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inetpub\wwwroot\Quality Audit (Mar 17)\Download\"/>
    </mc:Choice>
  </mc:AlternateContent>
  <xr:revisionPtr revIDLastSave="0" documentId="13_ncr:1_{8F764744-785A-4475-BE5D-C9DFDD65CA37}" xr6:coauthVersionLast="44" xr6:coauthVersionMax="44" xr10:uidLastSave="{00000000-0000-0000-0000-000000000000}"/>
  <bookViews>
    <workbookView xWindow="-108" yWindow="-108" windowWidth="23256" windowHeight="12600" xr2:uid="{4D6AF061-CA8B-46A4-912B-13F1984DD1F8}"/>
  </bookViews>
  <sheets>
    <sheet name="Pivot" sheetId="10" r:id="rId1"/>
    <sheet name="Pivot2" sheetId="9" r:id="rId2"/>
    <sheet name="DATA" sheetId="5" state="hidden" r:id="rId3"/>
  </sheets>
  <calcPr calcId="191029"/>
  <pivotCaches>
    <pivotCache cacheId="0" r:id="rId4"/>
    <pivotCache cacheId="5"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W2" i="5" l="1"/>
  <c r="BW3" i="5"/>
  <c r="BW4" i="5"/>
  <c r="BW5" i="5"/>
  <c r="BW6" i="5"/>
  <c r="BW7" i="5"/>
  <c r="BW8" i="5"/>
  <c r="BW9" i="5"/>
  <c r="BW10" i="5"/>
  <c r="BW11" i="5"/>
  <c r="BW12" i="5"/>
  <c r="BW13" i="5"/>
  <c r="BW14" i="5"/>
  <c r="BW15" i="5"/>
  <c r="BW16" i="5"/>
  <c r="BW17" i="5"/>
  <c r="BW18" i="5"/>
  <c r="BW19" i="5"/>
  <c r="BW20" i="5"/>
  <c r="BW21" i="5"/>
  <c r="BW22" i="5"/>
  <c r="BW23" i="5"/>
  <c r="BW24" i="5"/>
  <c r="BW25" i="5"/>
  <c r="BW26" i="5"/>
  <c r="BW27" i="5"/>
  <c r="BW28" i="5"/>
  <c r="BW29" i="5"/>
  <c r="BW30" i="5"/>
  <c r="BW31" i="5"/>
  <c r="BW32" i="5"/>
  <c r="BW33" i="5"/>
  <c r="BW34" i="5"/>
  <c r="BW35" i="5"/>
  <c r="BW36" i="5"/>
  <c r="BW37" i="5"/>
  <c r="BW38" i="5"/>
  <c r="BW39" i="5"/>
  <c r="BW40" i="5"/>
  <c r="BW41" i="5"/>
  <c r="BW42" i="5"/>
  <c r="BW43" i="5"/>
  <c r="BW44" i="5"/>
  <c r="BW45" i="5"/>
  <c r="BW46" i="5"/>
  <c r="BW47" i="5"/>
  <c r="BW48" i="5"/>
  <c r="BW49" i="5"/>
  <c r="BW50" i="5"/>
  <c r="BW51" i="5"/>
  <c r="BW52" i="5"/>
  <c r="BW53" i="5"/>
  <c r="BW54" i="5"/>
  <c r="BW55" i="5"/>
  <c r="BW56" i="5"/>
  <c r="BW57" i="5"/>
  <c r="BW58" i="5"/>
  <c r="BW59" i="5"/>
  <c r="BW60" i="5"/>
  <c r="BW61" i="5"/>
  <c r="BW62" i="5"/>
  <c r="BW63" i="5"/>
  <c r="BW64" i="5"/>
  <c r="BW65" i="5"/>
  <c r="BW66" i="5"/>
  <c r="BW67" i="5"/>
  <c r="BW68" i="5"/>
  <c r="BW69" i="5"/>
  <c r="BW70" i="5"/>
  <c r="BW71" i="5"/>
  <c r="BW72" i="5"/>
  <c r="BW73" i="5"/>
  <c r="BW74" i="5"/>
  <c r="BW75" i="5"/>
  <c r="BW76" i="5"/>
  <c r="BW77" i="5"/>
  <c r="BW78" i="5"/>
  <c r="BW79" i="5"/>
  <c r="BW80" i="5"/>
  <c r="BW81" i="5"/>
  <c r="BW82" i="5"/>
  <c r="BW83" i="5"/>
  <c r="BW84" i="5"/>
  <c r="BW85" i="5"/>
  <c r="BW86" i="5"/>
  <c r="BW87" i="5"/>
  <c r="BW88" i="5"/>
  <c r="BW89" i="5"/>
  <c r="BW90" i="5"/>
  <c r="BW91" i="5"/>
  <c r="BW92" i="5"/>
  <c r="BW93" i="5"/>
  <c r="BW94" i="5"/>
  <c r="BW95" i="5"/>
  <c r="BW96" i="5"/>
  <c r="BW97" i="5"/>
  <c r="BW98" i="5"/>
  <c r="BW99" i="5"/>
  <c r="BW100" i="5"/>
  <c r="BW101" i="5"/>
  <c r="BW102" i="5"/>
  <c r="BW103" i="5"/>
  <c r="BW104" i="5"/>
  <c r="BW105" i="5"/>
  <c r="BW106" i="5"/>
  <c r="BW107" i="5"/>
  <c r="BW108" i="5"/>
  <c r="BW109" i="5"/>
  <c r="BW110" i="5"/>
  <c r="BW111" i="5"/>
  <c r="BW112" i="5"/>
  <c r="BW113" i="5"/>
  <c r="BW114" i="5"/>
  <c r="BW115" i="5"/>
  <c r="BW116" i="5"/>
  <c r="BW117" i="5"/>
  <c r="BW118" i="5"/>
  <c r="BW119" i="5"/>
  <c r="BW120" i="5"/>
  <c r="BW121" i="5"/>
  <c r="BW122" i="5"/>
  <c r="BW123" i="5"/>
  <c r="BW124" i="5"/>
  <c r="BW125" i="5"/>
  <c r="BW126" i="5"/>
  <c r="BW127" i="5"/>
  <c r="BW128" i="5"/>
  <c r="BW129" i="5"/>
  <c r="BW130" i="5"/>
  <c r="BW131" i="5"/>
  <c r="BW132" i="5"/>
  <c r="BW133" i="5"/>
  <c r="BW134" i="5"/>
  <c r="BW135" i="5"/>
  <c r="BW136" i="5"/>
  <c r="BW137" i="5"/>
  <c r="BW138" i="5"/>
  <c r="BW139" i="5"/>
  <c r="BW140" i="5"/>
  <c r="BW141" i="5"/>
  <c r="BW142" i="5"/>
  <c r="BW143" i="5"/>
  <c r="BW144" i="5"/>
  <c r="BW145" i="5"/>
  <c r="BW146" i="5"/>
  <c r="BW147" i="5"/>
  <c r="BW148" i="5"/>
  <c r="BW149" i="5"/>
  <c r="BW150" i="5"/>
  <c r="BW151" i="5"/>
  <c r="BW152" i="5"/>
  <c r="BW153" i="5"/>
  <c r="BW154" i="5"/>
  <c r="BW155" i="5"/>
  <c r="BW156" i="5"/>
  <c r="BW157" i="5"/>
  <c r="BW158" i="5"/>
  <c r="BW159" i="5"/>
  <c r="BW160" i="5"/>
  <c r="BW161" i="5"/>
  <c r="BW162" i="5"/>
  <c r="BW163" i="5"/>
  <c r="BW164" i="5"/>
  <c r="BW165" i="5"/>
  <c r="BW166" i="5"/>
  <c r="BW167" i="5"/>
  <c r="BW168" i="5"/>
  <c r="BW169" i="5"/>
  <c r="BW170" i="5"/>
  <c r="BW171" i="5"/>
  <c r="BW172" i="5"/>
  <c r="BW173" i="5"/>
  <c r="BW174" i="5"/>
  <c r="BW175" i="5"/>
  <c r="BW176" i="5"/>
  <c r="BW177" i="5"/>
  <c r="BW178" i="5"/>
  <c r="BW179" i="5"/>
  <c r="BW180" i="5"/>
  <c r="BW181" i="5"/>
  <c r="BW182" i="5"/>
  <c r="BW183" i="5"/>
  <c r="BW184" i="5"/>
  <c r="BW185" i="5"/>
  <c r="BW186" i="5"/>
  <c r="BW187" i="5"/>
  <c r="BW188" i="5"/>
  <c r="BW189" i="5"/>
  <c r="BW190" i="5"/>
  <c r="BW191" i="5"/>
  <c r="BW192" i="5"/>
  <c r="BW193" i="5"/>
  <c r="BW194" i="5"/>
  <c r="BW195" i="5"/>
  <c r="BW196" i="5"/>
  <c r="BW197" i="5"/>
  <c r="BW198" i="5"/>
  <c r="BW199" i="5"/>
  <c r="BW200" i="5"/>
  <c r="BW201" i="5"/>
  <c r="BW202" i="5"/>
  <c r="BW203" i="5"/>
  <c r="BW204" i="5"/>
  <c r="BW205" i="5"/>
  <c r="BW206" i="5"/>
  <c r="BW207" i="5"/>
  <c r="BW208" i="5"/>
  <c r="BW209" i="5"/>
  <c r="BW210" i="5"/>
  <c r="BW211" i="5"/>
  <c r="BW212" i="5"/>
  <c r="BW213" i="5"/>
  <c r="BW214" i="5"/>
  <c r="BW215" i="5"/>
  <c r="BW216" i="5"/>
  <c r="BW217" i="5"/>
  <c r="BW218" i="5"/>
  <c r="BW219" i="5"/>
  <c r="BW220" i="5"/>
  <c r="BW221" i="5"/>
  <c r="BW222" i="5"/>
  <c r="BW223" i="5"/>
  <c r="BW224" i="5"/>
  <c r="BW225" i="5"/>
  <c r="BW226" i="5"/>
  <c r="BW227" i="5"/>
  <c r="BW228" i="5"/>
  <c r="BW229" i="5"/>
  <c r="BW230" i="5"/>
  <c r="BW231" i="5"/>
  <c r="BW232" i="5"/>
  <c r="BW233" i="5"/>
  <c r="BW234" i="5"/>
  <c r="BW235" i="5"/>
  <c r="BW236" i="5"/>
  <c r="BW237" i="5"/>
  <c r="BW238" i="5"/>
  <c r="BW239" i="5"/>
  <c r="BW240" i="5"/>
  <c r="BW241" i="5"/>
  <c r="BW242" i="5"/>
  <c r="BW243" i="5"/>
  <c r="BW244" i="5"/>
  <c r="BW245" i="5"/>
  <c r="BW246" i="5"/>
  <c r="BW247" i="5"/>
  <c r="BW248" i="5"/>
  <c r="BW249" i="5"/>
  <c r="BW250" i="5"/>
  <c r="BW251" i="5"/>
  <c r="BW252" i="5"/>
  <c r="BW253" i="5"/>
  <c r="BW254" i="5"/>
  <c r="BW255" i="5"/>
  <c r="BW256" i="5"/>
  <c r="BW257" i="5"/>
  <c r="BW258" i="5"/>
  <c r="BW259" i="5"/>
  <c r="BW260" i="5"/>
  <c r="BW261" i="5"/>
  <c r="BW262" i="5"/>
  <c r="BW263" i="5"/>
  <c r="BW264" i="5"/>
  <c r="BW265" i="5"/>
  <c r="BW266" i="5"/>
  <c r="BW267" i="5"/>
  <c r="BW268" i="5"/>
  <c r="BW269" i="5"/>
  <c r="BW270" i="5"/>
  <c r="BW271" i="5"/>
  <c r="BW272" i="5"/>
  <c r="BW273" i="5"/>
  <c r="BW274" i="5"/>
  <c r="BW275" i="5"/>
  <c r="BW276" i="5"/>
  <c r="BW277" i="5"/>
  <c r="BW278" i="5"/>
  <c r="BW279" i="5"/>
  <c r="BW280" i="5"/>
  <c r="BW281" i="5"/>
  <c r="BW282" i="5"/>
  <c r="BW283" i="5"/>
  <c r="BW284" i="5"/>
  <c r="BW285" i="5"/>
  <c r="BW286" i="5"/>
  <c r="BW287" i="5"/>
  <c r="BW288" i="5"/>
  <c r="BW289" i="5"/>
  <c r="BW290" i="5"/>
  <c r="BW291" i="5"/>
  <c r="BW292" i="5"/>
  <c r="BW293" i="5"/>
  <c r="BW294" i="5"/>
  <c r="BW295" i="5"/>
  <c r="BW296" i="5"/>
  <c r="BW297" i="5"/>
  <c r="BW298" i="5"/>
  <c r="BW299" i="5"/>
  <c r="BW300" i="5"/>
  <c r="BW301" i="5"/>
  <c r="BW302" i="5"/>
  <c r="BW303" i="5"/>
  <c r="BW304" i="5"/>
  <c r="BW305" i="5"/>
  <c r="BW306" i="5"/>
  <c r="BW307" i="5"/>
  <c r="BW308" i="5"/>
  <c r="BW309" i="5"/>
  <c r="BW310" i="5"/>
  <c r="BW311" i="5"/>
  <c r="BW312" i="5"/>
  <c r="BW313" i="5"/>
  <c r="BW314" i="5"/>
  <c r="BW315" i="5"/>
  <c r="BW316" i="5"/>
  <c r="BW317" i="5"/>
  <c r="BW318" i="5"/>
  <c r="BW319" i="5"/>
  <c r="BW320" i="5"/>
  <c r="BW321" i="5"/>
  <c r="BW322" i="5"/>
  <c r="BW323" i="5"/>
  <c r="BW324" i="5"/>
  <c r="BW325" i="5"/>
  <c r="BW326" i="5"/>
  <c r="BW327" i="5"/>
  <c r="BW328" i="5"/>
  <c r="BW329" i="5"/>
  <c r="BW330" i="5"/>
  <c r="BW331" i="5"/>
  <c r="BW332" i="5"/>
  <c r="BW333" i="5"/>
  <c r="BW334" i="5"/>
  <c r="BW335" i="5"/>
  <c r="BW336" i="5"/>
  <c r="BW337" i="5"/>
  <c r="BW338" i="5"/>
  <c r="BW339" i="5"/>
  <c r="BW340" i="5"/>
  <c r="BW341" i="5"/>
  <c r="BW342" i="5"/>
  <c r="BW343" i="5"/>
  <c r="BW344" i="5"/>
  <c r="BW345" i="5"/>
  <c r="BW346" i="5"/>
  <c r="BW347" i="5"/>
  <c r="BW348" i="5"/>
  <c r="BW349" i="5"/>
  <c r="BW350" i="5"/>
  <c r="BW351" i="5"/>
  <c r="BW352" i="5"/>
  <c r="BW353" i="5"/>
  <c r="BW354" i="5"/>
  <c r="BW355" i="5"/>
  <c r="BW356" i="5"/>
  <c r="BW357" i="5"/>
  <c r="BW358" i="5"/>
  <c r="BW359" i="5"/>
  <c r="BW360" i="5"/>
  <c r="BW361" i="5"/>
  <c r="BW362" i="5"/>
  <c r="BW363" i="5"/>
  <c r="BW364" i="5"/>
  <c r="BW365" i="5"/>
  <c r="BW366" i="5"/>
  <c r="BW367" i="5"/>
  <c r="BW368" i="5"/>
  <c r="BW369" i="5"/>
  <c r="BW370" i="5"/>
  <c r="BW371" i="5"/>
  <c r="BW372" i="5"/>
  <c r="BW373" i="5"/>
  <c r="BW374" i="5"/>
  <c r="BW375" i="5"/>
  <c r="BW376" i="5"/>
  <c r="BW377" i="5"/>
  <c r="BW378" i="5"/>
  <c r="BW379" i="5"/>
  <c r="BW380" i="5"/>
  <c r="BW381" i="5"/>
  <c r="BW382" i="5"/>
  <c r="BW383" i="5"/>
  <c r="BW384" i="5"/>
  <c r="BW385" i="5"/>
  <c r="BW386" i="5"/>
  <c r="BW387" i="5"/>
  <c r="BW388" i="5"/>
  <c r="BW389" i="5"/>
  <c r="BW390" i="5"/>
  <c r="BW391" i="5"/>
  <c r="BW392" i="5"/>
  <c r="BW393" i="5"/>
  <c r="BW394" i="5"/>
  <c r="BW395" i="5"/>
  <c r="BW396" i="5"/>
  <c r="BW397" i="5"/>
  <c r="BW398" i="5"/>
  <c r="BW399" i="5"/>
  <c r="BW400" i="5"/>
  <c r="BW401" i="5"/>
  <c r="BW402" i="5"/>
  <c r="BW403" i="5"/>
  <c r="BW404" i="5"/>
  <c r="BW405" i="5"/>
  <c r="BW406" i="5"/>
  <c r="BW407" i="5"/>
  <c r="BW408" i="5"/>
  <c r="BW409" i="5"/>
  <c r="BW410" i="5"/>
  <c r="BW411" i="5"/>
  <c r="BW412" i="5"/>
  <c r="BW413" i="5"/>
  <c r="BW414" i="5"/>
  <c r="BW415" i="5"/>
  <c r="BW416" i="5"/>
  <c r="BW417" i="5"/>
  <c r="BW418" i="5"/>
  <c r="BW419" i="5"/>
  <c r="BW420" i="5"/>
  <c r="BW421" i="5"/>
  <c r="BW422" i="5"/>
  <c r="BW423" i="5"/>
  <c r="BW424" i="5"/>
  <c r="BW425" i="5"/>
  <c r="BW426" i="5"/>
  <c r="BW427" i="5"/>
  <c r="BW428" i="5"/>
  <c r="BW429" i="5"/>
  <c r="BW430" i="5"/>
  <c r="BW431" i="5"/>
  <c r="BW432" i="5"/>
  <c r="BW433" i="5"/>
  <c r="BW434" i="5"/>
  <c r="BW435" i="5"/>
  <c r="BW436" i="5"/>
  <c r="BW437" i="5"/>
  <c r="BW438" i="5"/>
  <c r="BW439" i="5"/>
  <c r="BW440" i="5"/>
  <c r="BW441" i="5"/>
  <c r="BW442" i="5"/>
  <c r="BW443" i="5"/>
  <c r="BW444" i="5"/>
  <c r="BW445" i="5"/>
  <c r="BW446" i="5"/>
  <c r="BW447" i="5"/>
  <c r="BW448" i="5"/>
  <c r="BW449" i="5"/>
  <c r="BW450" i="5"/>
  <c r="BW451" i="5"/>
  <c r="BW452" i="5"/>
  <c r="BW453" i="5"/>
  <c r="BW454" i="5"/>
  <c r="BW455" i="5"/>
  <c r="BW456" i="5"/>
  <c r="BW457" i="5"/>
  <c r="BW458" i="5"/>
  <c r="BW459" i="5"/>
  <c r="BW460" i="5"/>
  <c r="BW461" i="5"/>
  <c r="BW462" i="5"/>
  <c r="BW463" i="5"/>
  <c r="BW464" i="5"/>
  <c r="BW465" i="5"/>
  <c r="BW466" i="5"/>
  <c r="BW467" i="5"/>
  <c r="BW468" i="5"/>
  <c r="BW469" i="5"/>
  <c r="BW470" i="5"/>
  <c r="BW471" i="5"/>
  <c r="BW472" i="5"/>
  <c r="BW473" i="5"/>
  <c r="BW474" i="5"/>
  <c r="BW475" i="5"/>
  <c r="BW476" i="5"/>
  <c r="BW477" i="5"/>
  <c r="BW478" i="5"/>
  <c r="BW479" i="5"/>
  <c r="BW480" i="5"/>
  <c r="BW481" i="5"/>
  <c r="BW482" i="5"/>
  <c r="BW483" i="5"/>
  <c r="BW484" i="5"/>
  <c r="BW485" i="5"/>
  <c r="BW486" i="5"/>
  <c r="BW487" i="5"/>
  <c r="BW488" i="5"/>
  <c r="BW489" i="5"/>
  <c r="BW490" i="5"/>
  <c r="BW491" i="5"/>
  <c r="BW492" i="5"/>
  <c r="BW493" i="5"/>
  <c r="BW494" i="5"/>
  <c r="BW495" i="5"/>
  <c r="BW496" i="5"/>
  <c r="BW497" i="5"/>
  <c r="BW498" i="5"/>
  <c r="BW499" i="5"/>
  <c r="BW500" i="5"/>
  <c r="BW501" i="5"/>
  <c r="BW502" i="5"/>
  <c r="BW503" i="5"/>
  <c r="BW504" i="5"/>
  <c r="BW505" i="5"/>
  <c r="BW506" i="5"/>
  <c r="BW507" i="5"/>
  <c r="BW508" i="5"/>
  <c r="BW509" i="5"/>
  <c r="BW510" i="5"/>
  <c r="BW511" i="5"/>
  <c r="BW512" i="5"/>
  <c r="BW513" i="5"/>
  <c r="BW514" i="5"/>
  <c r="BW515" i="5"/>
  <c r="BW516" i="5"/>
  <c r="BW517" i="5"/>
  <c r="BW518" i="5"/>
  <c r="BW519" i="5"/>
  <c r="BW520" i="5"/>
  <c r="BW521" i="5"/>
  <c r="BW522" i="5"/>
  <c r="BW523" i="5"/>
  <c r="BW524" i="5"/>
  <c r="BW525" i="5"/>
  <c r="BW526" i="5"/>
  <c r="BW527" i="5"/>
  <c r="BW528" i="5"/>
  <c r="BW529" i="5"/>
  <c r="BW530" i="5"/>
  <c r="BW531" i="5"/>
  <c r="BW532" i="5"/>
  <c r="BW533" i="5"/>
  <c r="BW534" i="5"/>
  <c r="BW535" i="5"/>
  <c r="BW536" i="5"/>
  <c r="BW537" i="5"/>
  <c r="BW538" i="5"/>
  <c r="BW539" i="5"/>
  <c r="BW540" i="5"/>
  <c r="BW541" i="5"/>
  <c r="BW542" i="5"/>
  <c r="BW543" i="5"/>
  <c r="BW544" i="5"/>
  <c r="BW545" i="5"/>
  <c r="BW546" i="5"/>
  <c r="BW547" i="5"/>
  <c r="BW548" i="5"/>
  <c r="BW549" i="5"/>
  <c r="BW550" i="5"/>
  <c r="BW551" i="5"/>
  <c r="BW552" i="5"/>
  <c r="BW553" i="5"/>
  <c r="BW554" i="5"/>
  <c r="BW555" i="5"/>
  <c r="BW556" i="5"/>
  <c r="BW557" i="5"/>
  <c r="BW558" i="5"/>
  <c r="BW559" i="5"/>
  <c r="BW560" i="5"/>
  <c r="BW561" i="5"/>
  <c r="BW562" i="5"/>
  <c r="BW563" i="5"/>
  <c r="BW564" i="5"/>
  <c r="BW565" i="5"/>
  <c r="BW566" i="5"/>
  <c r="BW567" i="5"/>
  <c r="BW568" i="5"/>
  <c r="BW569" i="5"/>
  <c r="BW570" i="5"/>
  <c r="BW571" i="5"/>
  <c r="BW572" i="5"/>
  <c r="BW573" i="5"/>
  <c r="BW574" i="5"/>
  <c r="BW575" i="5"/>
  <c r="BW576" i="5"/>
  <c r="BW577" i="5"/>
  <c r="BW578" i="5"/>
  <c r="BW579" i="5"/>
  <c r="BW580" i="5"/>
  <c r="BW581" i="5"/>
  <c r="BW582" i="5"/>
  <c r="BW583" i="5"/>
  <c r="BW584" i="5"/>
  <c r="BW585" i="5"/>
  <c r="BW586" i="5"/>
  <c r="BW587" i="5"/>
  <c r="BW588" i="5"/>
  <c r="BW589" i="5"/>
  <c r="BW590" i="5"/>
  <c r="BW591" i="5"/>
  <c r="BW592" i="5"/>
  <c r="BW593" i="5"/>
  <c r="BW594" i="5"/>
  <c r="BW595" i="5"/>
  <c r="BW596" i="5"/>
  <c r="BW597" i="5"/>
  <c r="BW598" i="5"/>
  <c r="BW599" i="5"/>
  <c r="BW600" i="5"/>
  <c r="BW601" i="5"/>
  <c r="BW602" i="5"/>
  <c r="BW603" i="5"/>
  <c r="BW604" i="5"/>
  <c r="BW605" i="5"/>
  <c r="BW606" i="5"/>
  <c r="BW607" i="5"/>
  <c r="BW608" i="5"/>
  <c r="BW609" i="5"/>
  <c r="BW610" i="5"/>
  <c r="BW611" i="5"/>
  <c r="BW612" i="5"/>
  <c r="BW613" i="5"/>
  <c r="BW614" i="5"/>
  <c r="BW615" i="5"/>
  <c r="BW616" i="5"/>
  <c r="BW617" i="5"/>
  <c r="BW618" i="5"/>
  <c r="BW619" i="5"/>
  <c r="BW620" i="5"/>
  <c r="BW621" i="5"/>
  <c r="BW622" i="5"/>
  <c r="BW623" i="5"/>
  <c r="BW624" i="5"/>
  <c r="BW625" i="5"/>
  <c r="BW626" i="5"/>
  <c r="BW627" i="5"/>
  <c r="BW628" i="5"/>
  <c r="BW629" i="5"/>
  <c r="BW630" i="5"/>
  <c r="BW631" i="5"/>
  <c r="BW632" i="5"/>
  <c r="BW633" i="5"/>
  <c r="BW634" i="5"/>
  <c r="BW635" i="5"/>
  <c r="BW636" i="5"/>
  <c r="BW637" i="5"/>
  <c r="BW638" i="5"/>
  <c r="BW639" i="5"/>
  <c r="BW640" i="5"/>
  <c r="BW641" i="5"/>
  <c r="BW642" i="5"/>
  <c r="BW643" i="5"/>
  <c r="BW644" i="5"/>
  <c r="BW645" i="5"/>
  <c r="BW646" i="5"/>
  <c r="BW647" i="5"/>
  <c r="BW648" i="5"/>
  <c r="BW649" i="5"/>
  <c r="BW650" i="5"/>
  <c r="BW651" i="5"/>
  <c r="BW652" i="5"/>
  <c r="BW653" i="5"/>
  <c r="BW654" i="5"/>
  <c r="BW655" i="5"/>
  <c r="BW656" i="5"/>
  <c r="BW657" i="5"/>
  <c r="BW658" i="5"/>
  <c r="BW659" i="5"/>
  <c r="BW660" i="5"/>
  <c r="BW661" i="5"/>
  <c r="BW662" i="5"/>
  <c r="BW663" i="5"/>
  <c r="BW664" i="5"/>
  <c r="BW665" i="5"/>
  <c r="BW666" i="5"/>
  <c r="BW667" i="5"/>
  <c r="BW668" i="5"/>
  <c r="BW669" i="5"/>
  <c r="BW670" i="5"/>
  <c r="BW671" i="5"/>
  <c r="BW672" i="5"/>
  <c r="BW673" i="5"/>
  <c r="BW674" i="5"/>
  <c r="BW675" i="5"/>
  <c r="BW676" i="5"/>
  <c r="BW677" i="5"/>
  <c r="BW678" i="5"/>
  <c r="BW679" i="5"/>
  <c r="BW680" i="5"/>
  <c r="BW681" i="5"/>
  <c r="BW682" i="5"/>
  <c r="BW683" i="5"/>
  <c r="BW684" i="5"/>
  <c r="BW685" i="5"/>
  <c r="BW686" i="5"/>
  <c r="BW687" i="5"/>
  <c r="BW688" i="5"/>
  <c r="BW689" i="5"/>
  <c r="BW690" i="5"/>
  <c r="BW691" i="5"/>
  <c r="BW692" i="5"/>
  <c r="BW693" i="5"/>
  <c r="BW694" i="5"/>
  <c r="BW695" i="5"/>
  <c r="BW696" i="5"/>
  <c r="BW697" i="5"/>
  <c r="BW698" i="5"/>
  <c r="BW699" i="5"/>
  <c r="BW700" i="5"/>
  <c r="BW701" i="5"/>
  <c r="BW702" i="5"/>
  <c r="BW703" i="5"/>
  <c r="BW704" i="5"/>
  <c r="BW705" i="5"/>
  <c r="BW706" i="5"/>
  <c r="BW707" i="5"/>
  <c r="BW708" i="5"/>
  <c r="BW709" i="5"/>
  <c r="BW710" i="5"/>
  <c r="BW711" i="5"/>
  <c r="BW712" i="5"/>
  <c r="BW713" i="5"/>
  <c r="BW714" i="5"/>
  <c r="BW715" i="5"/>
  <c r="BW716" i="5"/>
  <c r="BW717" i="5"/>
  <c r="BW718" i="5"/>
  <c r="BW719" i="5"/>
  <c r="BW720" i="5"/>
  <c r="BW721" i="5"/>
  <c r="BW722" i="5"/>
  <c r="BW723" i="5"/>
  <c r="BW724" i="5"/>
  <c r="BW725" i="5"/>
  <c r="BW726" i="5"/>
  <c r="BW727" i="5"/>
  <c r="BW728" i="5"/>
  <c r="BW729" i="5"/>
  <c r="BW730" i="5"/>
  <c r="BW731" i="5"/>
  <c r="BW732" i="5"/>
  <c r="BW733" i="5"/>
  <c r="BW734" i="5"/>
  <c r="BW735" i="5"/>
  <c r="BW736" i="5"/>
  <c r="BW737" i="5"/>
  <c r="BW738" i="5"/>
  <c r="BW739" i="5"/>
  <c r="BW740" i="5"/>
  <c r="BW741" i="5"/>
  <c r="BW742" i="5"/>
  <c r="BW743" i="5"/>
  <c r="BW744" i="5"/>
  <c r="BW745" i="5"/>
  <c r="BW746" i="5"/>
  <c r="BW747" i="5"/>
  <c r="BW748" i="5"/>
  <c r="BW749" i="5"/>
  <c r="BW750" i="5"/>
  <c r="BW751" i="5"/>
  <c r="BW752" i="5"/>
  <c r="BW753" i="5"/>
  <c r="BW754" i="5"/>
  <c r="BW755" i="5"/>
  <c r="BW756" i="5"/>
  <c r="BW757" i="5"/>
  <c r="BW758" i="5"/>
  <c r="BW759" i="5"/>
  <c r="BW760" i="5"/>
  <c r="BW761" i="5"/>
  <c r="BW762" i="5"/>
  <c r="BW763" i="5"/>
  <c r="BW764" i="5"/>
  <c r="BW765" i="5"/>
  <c r="BW766" i="5"/>
  <c r="BW767" i="5"/>
  <c r="BW768" i="5"/>
  <c r="BW769" i="5"/>
  <c r="BW770" i="5"/>
  <c r="BW771" i="5"/>
  <c r="BW772" i="5"/>
  <c r="BW773" i="5"/>
  <c r="BW774" i="5"/>
  <c r="BW775" i="5"/>
  <c r="BW776" i="5"/>
  <c r="BW777" i="5"/>
  <c r="BW778" i="5"/>
  <c r="BW779" i="5"/>
  <c r="BW780" i="5"/>
  <c r="BW781" i="5"/>
  <c r="BW782" i="5"/>
  <c r="BW783" i="5"/>
  <c r="BW784" i="5"/>
  <c r="BW785" i="5"/>
  <c r="BW786" i="5"/>
  <c r="BW787" i="5"/>
  <c r="BW788" i="5"/>
  <c r="BW789" i="5"/>
  <c r="BW790" i="5"/>
  <c r="BW791" i="5"/>
  <c r="BW792" i="5"/>
  <c r="BW793" i="5"/>
  <c r="BW794" i="5"/>
  <c r="BW795" i="5"/>
  <c r="BW796" i="5"/>
  <c r="BW797" i="5"/>
  <c r="BW798" i="5"/>
  <c r="BW799" i="5"/>
  <c r="BW800" i="5"/>
  <c r="BW801" i="5"/>
  <c r="BW802" i="5"/>
  <c r="BW803" i="5"/>
  <c r="BW804" i="5"/>
  <c r="BW805" i="5"/>
  <c r="BW806" i="5"/>
  <c r="BW807" i="5"/>
  <c r="BW808" i="5"/>
  <c r="BW809" i="5"/>
  <c r="BW810" i="5"/>
  <c r="BW811" i="5"/>
  <c r="BW812" i="5"/>
  <c r="BW813" i="5"/>
  <c r="BW814" i="5"/>
  <c r="BW815" i="5"/>
  <c r="BW816" i="5"/>
  <c r="BW817" i="5"/>
  <c r="BW818" i="5"/>
  <c r="BW819" i="5"/>
  <c r="BW820" i="5"/>
  <c r="BW821" i="5"/>
  <c r="BW822" i="5"/>
  <c r="BW823" i="5"/>
  <c r="BW824" i="5"/>
  <c r="BW825" i="5"/>
  <c r="BW826" i="5"/>
  <c r="BW827" i="5"/>
  <c r="BW828" i="5"/>
  <c r="BW829" i="5"/>
  <c r="BW830" i="5"/>
  <c r="BW831" i="5"/>
  <c r="BW832" i="5"/>
  <c r="BW833" i="5"/>
  <c r="BW834" i="5"/>
  <c r="BW835" i="5"/>
  <c r="BW836" i="5"/>
  <c r="BW837" i="5"/>
  <c r="BW838" i="5"/>
  <c r="BW839" i="5"/>
  <c r="BW840" i="5"/>
  <c r="BW841" i="5"/>
  <c r="BW842" i="5"/>
  <c r="BW843" i="5"/>
  <c r="BW844" i="5"/>
  <c r="BW845" i="5"/>
  <c r="BW846" i="5"/>
  <c r="BW847" i="5"/>
  <c r="BW848" i="5"/>
  <c r="BW849" i="5"/>
  <c r="BW850" i="5"/>
  <c r="BW851" i="5"/>
  <c r="BW852" i="5"/>
  <c r="BW853" i="5"/>
  <c r="BW854" i="5"/>
  <c r="BW855" i="5"/>
  <c r="BW856" i="5"/>
  <c r="BW857" i="5"/>
  <c r="BW858" i="5"/>
  <c r="BW859" i="5"/>
  <c r="BW860" i="5"/>
  <c r="BW861" i="5"/>
  <c r="BW862" i="5"/>
  <c r="BW863" i="5"/>
  <c r="BW864" i="5"/>
  <c r="BW865" i="5"/>
  <c r="BW866" i="5"/>
  <c r="BW867" i="5"/>
  <c r="BW868" i="5"/>
  <c r="BW869" i="5"/>
  <c r="BW870" i="5"/>
  <c r="BW871" i="5"/>
  <c r="BW872" i="5"/>
  <c r="BW873" i="5"/>
  <c r="BW874" i="5"/>
  <c r="BW875" i="5"/>
  <c r="BW876" i="5"/>
  <c r="BW877" i="5"/>
  <c r="BW878" i="5"/>
  <c r="BW879" i="5"/>
  <c r="BW880" i="5"/>
  <c r="BW881" i="5"/>
  <c r="BW882" i="5"/>
  <c r="BW883" i="5"/>
  <c r="BW884" i="5"/>
  <c r="BW885" i="5"/>
  <c r="BW886" i="5"/>
  <c r="BW887" i="5"/>
  <c r="BW888" i="5"/>
  <c r="BW889" i="5"/>
  <c r="BW890" i="5"/>
  <c r="BW891" i="5"/>
  <c r="BW892" i="5"/>
  <c r="BW893" i="5"/>
  <c r="BW894" i="5"/>
  <c r="BW895" i="5"/>
  <c r="BW896" i="5"/>
  <c r="BW897" i="5"/>
  <c r="BW898" i="5"/>
  <c r="BW899" i="5"/>
  <c r="BW900" i="5"/>
  <c r="BW901" i="5"/>
  <c r="BW902" i="5"/>
  <c r="BW903" i="5"/>
  <c r="BW904" i="5"/>
  <c r="BW905" i="5"/>
  <c r="BW906" i="5"/>
  <c r="BW907" i="5"/>
  <c r="BW908" i="5"/>
  <c r="BW909" i="5"/>
  <c r="BW910" i="5"/>
  <c r="BW911" i="5"/>
  <c r="BW912" i="5"/>
  <c r="BW913" i="5"/>
  <c r="BW914" i="5"/>
  <c r="BW915" i="5"/>
  <c r="BW916" i="5"/>
  <c r="BW917" i="5"/>
  <c r="BW918" i="5"/>
  <c r="BW919" i="5"/>
  <c r="BW920" i="5"/>
  <c r="BW921" i="5"/>
  <c r="BW922" i="5"/>
  <c r="BW923" i="5"/>
  <c r="BW924" i="5"/>
  <c r="BW925" i="5"/>
  <c r="BW926" i="5"/>
  <c r="BW927" i="5"/>
  <c r="BW928" i="5"/>
  <c r="BW929" i="5"/>
  <c r="BW930" i="5"/>
  <c r="BW931" i="5"/>
  <c r="BW932" i="5"/>
  <c r="BW933" i="5"/>
  <c r="BW934" i="5"/>
  <c r="BW935" i="5"/>
  <c r="BW936" i="5"/>
  <c r="BW937" i="5"/>
  <c r="BW938" i="5"/>
  <c r="BW939" i="5"/>
  <c r="BW940" i="5"/>
  <c r="BW941" i="5"/>
  <c r="BW942" i="5"/>
  <c r="BW943" i="5"/>
  <c r="BW944" i="5"/>
  <c r="BW945" i="5"/>
  <c r="BW946" i="5"/>
  <c r="BW947" i="5"/>
  <c r="BW948" i="5"/>
  <c r="BW949" i="5"/>
  <c r="BW950" i="5"/>
  <c r="BW951" i="5"/>
  <c r="BW952" i="5"/>
  <c r="BW953" i="5"/>
  <c r="BW954" i="5"/>
  <c r="BW955" i="5"/>
  <c r="BW956" i="5"/>
  <c r="BW957" i="5"/>
  <c r="BW958" i="5"/>
  <c r="BW959" i="5"/>
  <c r="BW960" i="5"/>
  <c r="BW961" i="5"/>
  <c r="BW962" i="5"/>
  <c r="BW963" i="5"/>
  <c r="BW964" i="5"/>
  <c r="BW965" i="5"/>
  <c r="BW966" i="5"/>
  <c r="BW967" i="5"/>
  <c r="BW968" i="5"/>
  <c r="BW969" i="5"/>
  <c r="BW970" i="5"/>
  <c r="BW971" i="5"/>
  <c r="BW972" i="5"/>
  <c r="BW973" i="5"/>
  <c r="BW974" i="5"/>
  <c r="BW975" i="5"/>
  <c r="BW976" i="5"/>
  <c r="BW977" i="5"/>
  <c r="BW978" i="5"/>
  <c r="BW979" i="5"/>
  <c r="BW980" i="5"/>
  <c r="BW981" i="5"/>
  <c r="BW982" i="5"/>
  <c r="BW983" i="5"/>
  <c r="BW984" i="5"/>
  <c r="BW985" i="5"/>
  <c r="BW986" i="5"/>
  <c r="BW987" i="5"/>
  <c r="BW988" i="5"/>
  <c r="BW989" i="5"/>
  <c r="BW990" i="5"/>
  <c r="BW991" i="5"/>
  <c r="BW992" i="5"/>
  <c r="BW993" i="5"/>
  <c r="BW994" i="5"/>
  <c r="BW995" i="5"/>
  <c r="BW996" i="5"/>
  <c r="BW997" i="5"/>
  <c r="BW998" i="5"/>
  <c r="BW999" i="5"/>
  <c r="BW1000" i="5"/>
  <c r="BW1001" i="5"/>
  <c r="BW1002" i="5"/>
  <c r="BW1003" i="5"/>
  <c r="BW1004" i="5"/>
  <c r="BW1005" i="5"/>
  <c r="BW1006" i="5"/>
  <c r="BW1007" i="5"/>
  <c r="BW1008" i="5"/>
  <c r="BW1009" i="5"/>
  <c r="BW1010" i="5"/>
  <c r="BW1011" i="5"/>
  <c r="BW1012" i="5"/>
  <c r="BW1013" i="5"/>
  <c r="BW1014" i="5"/>
  <c r="BW1015" i="5"/>
  <c r="BW1016" i="5"/>
  <c r="BW1017" i="5"/>
  <c r="BW1018" i="5"/>
  <c r="BW1019" i="5"/>
  <c r="BW1020" i="5"/>
  <c r="BW1021" i="5"/>
  <c r="BW1022" i="5"/>
  <c r="BW1023" i="5"/>
  <c r="BW1024" i="5"/>
  <c r="BW1025" i="5"/>
  <c r="BW1026" i="5"/>
  <c r="BW1027" i="5"/>
  <c r="BW1028" i="5"/>
  <c r="BW1029" i="5"/>
  <c r="BW1030" i="5"/>
  <c r="BW1031" i="5"/>
  <c r="BW1032" i="5"/>
  <c r="BW1033" i="5"/>
  <c r="BW1034" i="5"/>
  <c r="BW1035" i="5"/>
  <c r="BW1036" i="5"/>
  <c r="BW1037" i="5"/>
  <c r="BW1038" i="5"/>
  <c r="BW1039" i="5"/>
  <c r="BW1040" i="5"/>
  <c r="BW1041" i="5"/>
  <c r="BW1042" i="5"/>
  <c r="BW1043" i="5"/>
  <c r="BW1044" i="5"/>
  <c r="BW1045" i="5"/>
  <c r="BW1046" i="5"/>
  <c r="BW1047" i="5"/>
  <c r="BW1048" i="5"/>
  <c r="BW1049" i="5"/>
  <c r="BW1050" i="5"/>
  <c r="BW1051" i="5"/>
  <c r="BW1052" i="5"/>
  <c r="BW1053" i="5"/>
  <c r="BW1054" i="5"/>
  <c r="BW1055" i="5"/>
  <c r="BW1056" i="5"/>
  <c r="BW1057" i="5"/>
  <c r="BW1058" i="5"/>
  <c r="BW1059" i="5"/>
  <c r="BW1060" i="5"/>
  <c r="BW1061" i="5"/>
  <c r="BW1062" i="5"/>
  <c r="BW1063" i="5"/>
  <c r="BW1064" i="5"/>
  <c r="BW1065" i="5"/>
  <c r="BW1066" i="5"/>
  <c r="BW1067" i="5"/>
  <c r="BW1068" i="5"/>
  <c r="BW1069" i="5"/>
  <c r="BW1070" i="5"/>
  <c r="BW1071" i="5"/>
  <c r="BW1072" i="5"/>
  <c r="BW1073" i="5"/>
  <c r="BW1074" i="5"/>
  <c r="BW1075" i="5"/>
  <c r="BW1076" i="5"/>
  <c r="BW1077" i="5"/>
  <c r="BW1078" i="5"/>
  <c r="BW1079" i="5"/>
  <c r="BW1080" i="5"/>
  <c r="BW1081" i="5"/>
  <c r="BW1082" i="5"/>
  <c r="BW1083" i="5"/>
  <c r="BW1084" i="5"/>
  <c r="BW1085" i="5"/>
  <c r="BW1086" i="5"/>
  <c r="BW1087" i="5"/>
  <c r="BW1088" i="5"/>
  <c r="BW1089" i="5"/>
  <c r="BW1090" i="5"/>
  <c r="BW1091" i="5"/>
  <c r="BW1092" i="5"/>
  <c r="BW1093" i="5"/>
  <c r="BW1094" i="5"/>
  <c r="BW1095" i="5"/>
  <c r="BW1096" i="5"/>
  <c r="BW1097" i="5"/>
  <c r="BW1098" i="5"/>
  <c r="BW1099" i="5"/>
  <c r="BW1100" i="5"/>
  <c r="BW1101" i="5"/>
  <c r="BW1102" i="5"/>
  <c r="BW1103" i="5"/>
  <c r="BW1104" i="5"/>
  <c r="BW1105" i="5"/>
  <c r="BW1106" i="5"/>
  <c r="BW1107" i="5"/>
  <c r="BW1108" i="5"/>
  <c r="BW1109" i="5"/>
  <c r="BW1110" i="5"/>
  <c r="BW1111" i="5"/>
  <c r="BW1112" i="5"/>
  <c r="BW1113" i="5"/>
  <c r="BW1114" i="5"/>
  <c r="BW1115" i="5"/>
  <c r="BW1116" i="5"/>
  <c r="BW1117" i="5"/>
  <c r="BW1118" i="5"/>
  <c r="BW1119" i="5"/>
  <c r="BW1120" i="5"/>
  <c r="BW1121" i="5"/>
  <c r="BW1122" i="5"/>
  <c r="BW1123" i="5"/>
  <c r="BW1124" i="5"/>
  <c r="BW1125" i="5"/>
  <c r="BW1126" i="5"/>
  <c r="BW1127" i="5"/>
  <c r="BW1128" i="5"/>
  <c r="BW1129" i="5"/>
  <c r="BW1130" i="5"/>
  <c r="BW1131" i="5"/>
  <c r="BW1132" i="5"/>
  <c r="BW1133" i="5"/>
  <c r="BW1134" i="5"/>
  <c r="BW1135" i="5"/>
  <c r="BW1136" i="5"/>
  <c r="BW1137" i="5"/>
  <c r="BW1138" i="5"/>
  <c r="BW1139" i="5"/>
  <c r="BW1140" i="5"/>
  <c r="BW1141" i="5"/>
  <c r="BW1142" i="5"/>
  <c r="BW1143" i="5"/>
  <c r="BW1144" i="5"/>
  <c r="BW1145" i="5"/>
  <c r="BW1146" i="5"/>
  <c r="BW1147" i="5"/>
  <c r="BW1148" i="5"/>
  <c r="BW1149" i="5"/>
  <c r="BW1150" i="5"/>
  <c r="BW1151" i="5"/>
  <c r="BW1152" i="5"/>
  <c r="BW1153" i="5"/>
  <c r="BW1154" i="5"/>
  <c r="BW1155" i="5"/>
  <c r="BW1156" i="5"/>
  <c r="BW1157" i="5"/>
  <c r="BW1158" i="5"/>
  <c r="BW1159" i="5"/>
  <c r="BW1160" i="5"/>
  <c r="BW1161" i="5"/>
  <c r="BW1162" i="5"/>
  <c r="BW1163" i="5"/>
  <c r="BW1164" i="5"/>
  <c r="BW1165" i="5"/>
  <c r="BW1166" i="5"/>
  <c r="BW1167" i="5"/>
  <c r="BW1168" i="5"/>
  <c r="BW1169" i="5"/>
  <c r="BW1170" i="5"/>
  <c r="BW1171" i="5"/>
  <c r="BW1172" i="5"/>
  <c r="BW1173" i="5"/>
  <c r="BW1174" i="5"/>
  <c r="BW1175" i="5"/>
  <c r="BW1176" i="5"/>
  <c r="BW1177" i="5"/>
  <c r="BW1178" i="5"/>
  <c r="BW1179" i="5"/>
  <c r="BW1180" i="5"/>
  <c r="BW1181" i="5"/>
  <c r="BW1182" i="5"/>
  <c r="BW1183" i="5"/>
  <c r="BW1184" i="5"/>
  <c r="BW1185" i="5"/>
  <c r="BW1186" i="5"/>
  <c r="BW1187" i="5"/>
  <c r="BW1188" i="5"/>
  <c r="BW1189" i="5"/>
  <c r="BW1190" i="5"/>
  <c r="BW1191" i="5"/>
  <c r="BW1192" i="5"/>
  <c r="BW1193" i="5"/>
  <c r="BW1194" i="5"/>
  <c r="BW1195" i="5"/>
  <c r="BW1196" i="5"/>
  <c r="BW1197" i="5"/>
  <c r="BW1198" i="5"/>
  <c r="BW1199" i="5"/>
  <c r="BW1200" i="5"/>
  <c r="BW1201" i="5"/>
  <c r="BW1202" i="5"/>
  <c r="BW1203" i="5"/>
  <c r="BW1204" i="5"/>
  <c r="BW1205" i="5"/>
  <c r="BW1206" i="5"/>
  <c r="BW1207" i="5"/>
  <c r="BW1208" i="5"/>
  <c r="BW1209" i="5"/>
  <c r="BW1210" i="5"/>
  <c r="BW1211" i="5"/>
  <c r="BW1212" i="5"/>
  <c r="BW1213" i="5"/>
  <c r="BW1214" i="5"/>
  <c r="BW1215" i="5"/>
  <c r="BW1216" i="5"/>
  <c r="BW1217" i="5"/>
  <c r="BW1218" i="5"/>
  <c r="BW1219" i="5"/>
  <c r="BW1220" i="5"/>
  <c r="BW1221" i="5"/>
  <c r="BW1222" i="5"/>
  <c r="BW1223" i="5"/>
  <c r="BW1224" i="5"/>
  <c r="BW1225" i="5"/>
  <c r="BW1226" i="5"/>
  <c r="BW1227" i="5"/>
  <c r="BW1228" i="5"/>
  <c r="BW1229" i="5"/>
  <c r="BW1230" i="5"/>
  <c r="BW1231" i="5"/>
  <c r="BW1232" i="5"/>
  <c r="BW1233" i="5"/>
  <c r="BW1234" i="5"/>
  <c r="BW1235" i="5"/>
  <c r="BW1236" i="5"/>
  <c r="BW1237" i="5"/>
  <c r="BW1238" i="5"/>
  <c r="BW1239" i="5"/>
  <c r="BW1240" i="5"/>
  <c r="BW1241" i="5"/>
  <c r="BW1242" i="5"/>
  <c r="BW1243" i="5"/>
  <c r="BW1244" i="5"/>
  <c r="BW1245" i="5"/>
  <c r="BW1246" i="5"/>
  <c r="BW1247" i="5"/>
  <c r="BW1248" i="5"/>
  <c r="BW1249" i="5"/>
  <c r="BW1250" i="5"/>
  <c r="BW1251" i="5"/>
  <c r="BW1252" i="5"/>
  <c r="BW1253" i="5"/>
  <c r="BW1254" i="5"/>
  <c r="BW1255" i="5"/>
  <c r="BW1256" i="5"/>
  <c r="BW1257" i="5"/>
  <c r="BW1258" i="5"/>
  <c r="BW1259" i="5"/>
  <c r="BW1260" i="5"/>
  <c r="BW1261" i="5"/>
  <c r="BW1262" i="5"/>
  <c r="BW1263" i="5"/>
  <c r="BW1264" i="5"/>
  <c r="BW1265" i="5"/>
  <c r="BW1266" i="5"/>
  <c r="BW1267" i="5"/>
  <c r="BW1268" i="5"/>
  <c r="BW1269" i="5"/>
  <c r="BW1270" i="5"/>
  <c r="BW1271" i="5"/>
  <c r="BW1272" i="5"/>
  <c r="BW1273" i="5"/>
  <c r="BW1274" i="5"/>
  <c r="BW1275" i="5"/>
  <c r="BW1276" i="5"/>
  <c r="BW1277" i="5"/>
  <c r="BW1278" i="5"/>
  <c r="BW1279" i="5"/>
  <c r="BW1280" i="5"/>
  <c r="BW1281" i="5"/>
  <c r="BW1282" i="5"/>
  <c r="BW1283" i="5"/>
  <c r="BW1284" i="5"/>
  <c r="BW1285" i="5"/>
  <c r="BW1286" i="5"/>
  <c r="BW1287" i="5"/>
  <c r="BW1288" i="5"/>
  <c r="BW1289" i="5"/>
  <c r="BW1290" i="5"/>
  <c r="BW1291" i="5"/>
  <c r="BW1292" i="5"/>
  <c r="BW1293" i="5"/>
  <c r="BW1294" i="5"/>
  <c r="BW1295" i="5"/>
  <c r="BW1296" i="5"/>
  <c r="BW1297" i="5"/>
  <c r="BW1298" i="5"/>
  <c r="BW1299" i="5"/>
  <c r="BW1300" i="5"/>
  <c r="BW1301" i="5"/>
  <c r="BW1302" i="5"/>
  <c r="BW1303" i="5"/>
  <c r="BW1304" i="5"/>
  <c r="BW1305" i="5"/>
  <c r="BW1306" i="5"/>
  <c r="BW1307" i="5"/>
  <c r="BW1308" i="5"/>
  <c r="BW1309" i="5"/>
  <c r="BW1310" i="5"/>
  <c r="BW1311" i="5"/>
  <c r="BW1312" i="5"/>
  <c r="BW1313" i="5"/>
  <c r="BW1314" i="5"/>
  <c r="BW1315" i="5"/>
  <c r="BW1316" i="5"/>
  <c r="BW1317" i="5"/>
  <c r="BW1318" i="5"/>
  <c r="BW1319" i="5"/>
  <c r="BW1320" i="5"/>
  <c r="BW1321" i="5"/>
  <c r="BW1322" i="5"/>
  <c r="BW1323" i="5"/>
  <c r="BW1324" i="5"/>
  <c r="BW1325" i="5"/>
  <c r="BW1326" i="5"/>
  <c r="BW1327" i="5"/>
  <c r="BW1328" i="5"/>
  <c r="BW1329" i="5"/>
  <c r="BW1330" i="5"/>
  <c r="BW1331" i="5"/>
  <c r="BW1332" i="5"/>
  <c r="BW1333" i="5"/>
  <c r="BW1334" i="5"/>
  <c r="BW1335" i="5"/>
  <c r="BW1336" i="5"/>
  <c r="BW1337" i="5"/>
  <c r="BW1338" i="5"/>
  <c r="BW1339" i="5"/>
  <c r="BW1340" i="5"/>
  <c r="BW1341" i="5"/>
  <c r="BW1342" i="5"/>
  <c r="BW1343" i="5"/>
  <c r="BW1344" i="5"/>
  <c r="BW1345" i="5"/>
  <c r="BW1346" i="5"/>
  <c r="BW1347" i="5"/>
  <c r="BW1348" i="5"/>
  <c r="BW1349" i="5"/>
  <c r="BW1350" i="5"/>
  <c r="BW1351" i="5"/>
  <c r="BW1352" i="5"/>
  <c r="BW1353" i="5"/>
  <c r="BW1354" i="5"/>
  <c r="BW1355" i="5"/>
  <c r="BW1356" i="5"/>
  <c r="BW1357" i="5"/>
  <c r="BW1358" i="5"/>
  <c r="BW1359" i="5"/>
  <c r="BW1360" i="5"/>
  <c r="BW1361" i="5"/>
  <c r="BW1362" i="5"/>
  <c r="BW1363" i="5"/>
  <c r="BW1364" i="5"/>
  <c r="BW1365" i="5"/>
  <c r="BW1366" i="5"/>
  <c r="BW1367" i="5"/>
  <c r="BW1368" i="5"/>
  <c r="BW1369" i="5"/>
  <c r="BW1370" i="5"/>
  <c r="BW1371" i="5"/>
  <c r="BW1372" i="5"/>
  <c r="BW1373" i="5"/>
  <c r="BW1374" i="5"/>
  <c r="BW1375" i="5"/>
  <c r="BW1376" i="5"/>
  <c r="BW1377" i="5"/>
  <c r="BW1378" i="5"/>
  <c r="BW1379" i="5"/>
  <c r="BW1380" i="5"/>
  <c r="BW1381" i="5"/>
  <c r="BW1382" i="5"/>
  <c r="BW1383" i="5"/>
  <c r="BW1384" i="5"/>
  <c r="BW1385" i="5"/>
  <c r="BW1386" i="5"/>
  <c r="BW1387" i="5"/>
  <c r="BW1388" i="5"/>
  <c r="BW1389" i="5"/>
  <c r="BW1390" i="5"/>
  <c r="BW1391" i="5"/>
  <c r="BW1392" i="5"/>
  <c r="BW1393" i="5"/>
  <c r="BW1394" i="5"/>
  <c r="BW1395" i="5"/>
  <c r="BW1396" i="5"/>
  <c r="BW1397" i="5"/>
  <c r="BW1398" i="5"/>
  <c r="BW1399" i="5"/>
  <c r="BW1400" i="5"/>
  <c r="BW1401" i="5"/>
  <c r="BW1402" i="5"/>
  <c r="BW1403" i="5"/>
  <c r="BW1404" i="5"/>
  <c r="BW1405" i="5"/>
  <c r="BW1406" i="5"/>
  <c r="BW1407" i="5"/>
  <c r="BW1408" i="5"/>
  <c r="BW1409" i="5"/>
  <c r="BW1410" i="5"/>
  <c r="BW1411" i="5"/>
  <c r="BW1412" i="5"/>
  <c r="BW1413" i="5"/>
  <c r="BW1414" i="5"/>
  <c r="BW1415" i="5"/>
  <c r="BW1416" i="5"/>
  <c r="BW1417" i="5"/>
  <c r="BW1418" i="5"/>
  <c r="BW1419" i="5"/>
  <c r="BW1420" i="5"/>
  <c r="BW1421" i="5"/>
  <c r="BW1422" i="5"/>
  <c r="BW1423" i="5"/>
  <c r="BW1424" i="5"/>
  <c r="BW1425" i="5"/>
  <c r="BW1426" i="5"/>
  <c r="BW1427" i="5"/>
  <c r="BW1428" i="5"/>
  <c r="BW1429" i="5"/>
  <c r="BW1430" i="5"/>
  <c r="BW1431" i="5"/>
  <c r="BW1432" i="5"/>
  <c r="BW1433" i="5"/>
  <c r="BW1434" i="5"/>
  <c r="BW1435" i="5"/>
  <c r="BW1436" i="5"/>
  <c r="BW1437" i="5"/>
  <c r="BW1438" i="5"/>
  <c r="BW1439" i="5"/>
  <c r="BW1440" i="5"/>
  <c r="BW1441" i="5"/>
  <c r="BW1442" i="5"/>
  <c r="BW1443" i="5"/>
  <c r="BW1444" i="5"/>
  <c r="BW1445" i="5"/>
  <c r="BW1446" i="5"/>
  <c r="BW1447" i="5"/>
  <c r="BW1448" i="5"/>
  <c r="BW1449" i="5"/>
  <c r="BW1450" i="5"/>
  <c r="BW1451" i="5"/>
  <c r="BW1452" i="5"/>
  <c r="BW1453" i="5"/>
  <c r="BV2" i="5"/>
  <c r="BV3" i="5"/>
  <c r="BV4" i="5"/>
  <c r="BV5" i="5"/>
  <c r="BV6" i="5"/>
  <c r="BV7" i="5"/>
  <c r="BV8" i="5"/>
  <c r="BV9" i="5"/>
  <c r="BV10" i="5"/>
  <c r="BV11" i="5"/>
  <c r="BV12" i="5"/>
  <c r="BV13" i="5"/>
  <c r="BV14" i="5"/>
  <c r="BV15" i="5"/>
  <c r="BV16" i="5"/>
  <c r="BV17" i="5"/>
  <c r="BV18" i="5"/>
  <c r="BV19" i="5"/>
  <c r="BV20" i="5"/>
  <c r="BV21" i="5"/>
  <c r="BV22" i="5"/>
  <c r="BV23" i="5"/>
  <c r="BV24" i="5"/>
  <c r="BV25" i="5"/>
  <c r="BV26" i="5"/>
  <c r="BV27" i="5"/>
  <c r="BV28" i="5"/>
  <c r="BV29" i="5"/>
  <c r="BV30" i="5"/>
  <c r="BV31" i="5"/>
  <c r="BV32" i="5"/>
  <c r="BV33" i="5"/>
  <c r="BV34" i="5"/>
  <c r="BV35" i="5"/>
  <c r="BV36" i="5"/>
  <c r="BV37" i="5"/>
  <c r="BV38" i="5"/>
  <c r="BV39" i="5"/>
  <c r="BV40" i="5"/>
  <c r="BV41" i="5"/>
  <c r="BV42" i="5"/>
  <c r="BV43" i="5"/>
  <c r="BV44" i="5"/>
  <c r="BV45" i="5"/>
  <c r="BV46" i="5"/>
  <c r="BV47" i="5"/>
  <c r="BV48" i="5"/>
  <c r="BV49" i="5"/>
  <c r="BV50" i="5"/>
  <c r="BV51" i="5"/>
  <c r="BV52" i="5"/>
  <c r="BV53" i="5"/>
  <c r="BV54" i="5"/>
  <c r="BV55" i="5"/>
  <c r="BV56" i="5"/>
  <c r="BV57" i="5"/>
  <c r="BV58" i="5"/>
  <c r="BV59" i="5"/>
  <c r="BV60" i="5"/>
  <c r="BV61" i="5"/>
  <c r="BV62" i="5"/>
  <c r="BV63" i="5"/>
  <c r="BV64" i="5"/>
  <c r="BV65" i="5"/>
  <c r="BV66" i="5"/>
  <c r="BV67" i="5"/>
  <c r="BV68" i="5"/>
  <c r="BV69" i="5"/>
  <c r="BV70" i="5"/>
  <c r="BV71" i="5"/>
  <c r="BV72" i="5"/>
  <c r="BV73" i="5"/>
  <c r="BV74" i="5"/>
  <c r="BV75" i="5"/>
  <c r="BV76" i="5"/>
  <c r="BV77" i="5"/>
  <c r="BV78" i="5"/>
  <c r="BV79" i="5"/>
  <c r="BV80" i="5"/>
  <c r="BV81" i="5"/>
  <c r="BV82" i="5"/>
  <c r="BV83" i="5"/>
  <c r="BV84" i="5"/>
  <c r="BV85" i="5"/>
  <c r="BV86" i="5"/>
  <c r="BV87" i="5"/>
  <c r="BV88" i="5"/>
  <c r="BV89" i="5"/>
  <c r="BV90" i="5"/>
  <c r="BV91" i="5"/>
  <c r="BV92" i="5"/>
  <c r="BV93" i="5"/>
  <c r="BV94" i="5"/>
  <c r="BV95" i="5"/>
  <c r="BV96" i="5"/>
  <c r="BV97" i="5"/>
  <c r="BV98" i="5"/>
  <c r="BV99" i="5"/>
  <c r="BV100" i="5"/>
  <c r="BV101" i="5"/>
  <c r="BV102" i="5"/>
  <c r="BV103" i="5"/>
  <c r="BV104" i="5"/>
  <c r="BV105" i="5"/>
  <c r="BV106" i="5"/>
  <c r="BV107" i="5"/>
  <c r="BV108" i="5"/>
  <c r="BV109" i="5"/>
  <c r="BV110" i="5"/>
  <c r="BV111" i="5"/>
  <c r="BV112" i="5"/>
  <c r="BV113" i="5"/>
  <c r="BV114" i="5"/>
  <c r="BV115" i="5"/>
  <c r="BV116" i="5"/>
  <c r="BV117" i="5"/>
  <c r="BV118" i="5"/>
  <c r="BV119" i="5"/>
  <c r="BV120" i="5"/>
  <c r="BV121" i="5"/>
  <c r="BV122" i="5"/>
  <c r="BV123" i="5"/>
  <c r="BV124" i="5"/>
  <c r="BV125" i="5"/>
  <c r="BV126" i="5"/>
  <c r="BV127" i="5"/>
  <c r="BV128" i="5"/>
  <c r="BV129" i="5"/>
  <c r="BV130" i="5"/>
  <c r="BV131" i="5"/>
  <c r="BV132" i="5"/>
  <c r="BV133" i="5"/>
  <c r="BV134" i="5"/>
  <c r="BV135" i="5"/>
  <c r="BV136" i="5"/>
  <c r="BV137" i="5"/>
  <c r="BV138" i="5"/>
  <c r="BV139" i="5"/>
  <c r="BV140" i="5"/>
  <c r="BV141" i="5"/>
  <c r="BV142" i="5"/>
  <c r="BV143" i="5"/>
  <c r="BV144" i="5"/>
  <c r="BV145" i="5"/>
  <c r="BV146" i="5"/>
  <c r="BV147" i="5"/>
  <c r="BV148" i="5"/>
  <c r="BV149" i="5"/>
  <c r="BV150" i="5"/>
  <c r="BV151" i="5"/>
  <c r="BV152" i="5"/>
  <c r="BV153" i="5"/>
  <c r="BV154" i="5"/>
  <c r="BV155" i="5"/>
  <c r="BV156" i="5"/>
  <c r="BV157" i="5"/>
  <c r="BV158" i="5"/>
  <c r="BV159" i="5"/>
  <c r="BV160" i="5"/>
  <c r="BV161" i="5"/>
  <c r="BV162" i="5"/>
  <c r="BV163" i="5"/>
  <c r="BV164" i="5"/>
  <c r="BV165" i="5"/>
  <c r="BV166" i="5"/>
  <c r="BV167" i="5"/>
  <c r="BV168" i="5"/>
  <c r="BV169" i="5"/>
  <c r="BV170" i="5"/>
  <c r="BV171" i="5"/>
  <c r="BV172" i="5"/>
  <c r="BV173" i="5"/>
  <c r="BV174" i="5"/>
  <c r="BV175" i="5"/>
  <c r="BV176" i="5"/>
  <c r="BV177" i="5"/>
  <c r="BV178" i="5"/>
  <c r="BV179" i="5"/>
  <c r="BV180" i="5"/>
  <c r="BV181" i="5"/>
  <c r="BV182" i="5"/>
  <c r="BV183" i="5"/>
  <c r="BV184" i="5"/>
  <c r="BV185" i="5"/>
  <c r="BV186" i="5"/>
  <c r="BV187" i="5"/>
  <c r="BV188" i="5"/>
  <c r="BV189" i="5"/>
  <c r="BV190" i="5"/>
  <c r="BV191" i="5"/>
  <c r="BV192" i="5"/>
  <c r="BV193" i="5"/>
  <c r="BV194" i="5"/>
  <c r="BV195" i="5"/>
  <c r="BV196" i="5"/>
  <c r="BV197" i="5"/>
  <c r="BV198" i="5"/>
  <c r="BV199" i="5"/>
  <c r="BV200" i="5"/>
  <c r="BV201" i="5"/>
  <c r="BV202" i="5"/>
  <c r="BV203" i="5"/>
  <c r="BV204" i="5"/>
  <c r="BV205" i="5"/>
  <c r="BV206" i="5"/>
  <c r="BV207" i="5"/>
  <c r="BV208" i="5"/>
  <c r="BV209" i="5"/>
  <c r="BV210" i="5"/>
  <c r="BV211" i="5"/>
  <c r="BV212" i="5"/>
  <c r="BV213" i="5"/>
  <c r="BV214" i="5"/>
  <c r="BV215" i="5"/>
  <c r="BV216" i="5"/>
  <c r="BV217" i="5"/>
  <c r="BV218" i="5"/>
  <c r="BV219" i="5"/>
  <c r="BV220" i="5"/>
  <c r="BV221" i="5"/>
  <c r="BV222" i="5"/>
  <c r="BV223" i="5"/>
  <c r="BV224" i="5"/>
  <c r="BV225" i="5"/>
  <c r="BV226" i="5"/>
  <c r="BV227" i="5"/>
  <c r="BV228" i="5"/>
  <c r="BV229" i="5"/>
  <c r="BV230" i="5"/>
  <c r="BV231" i="5"/>
  <c r="BV232" i="5"/>
  <c r="BV233" i="5"/>
  <c r="BV234" i="5"/>
  <c r="BV235" i="5"/>
  <c r="BV236" i="5"/>
  <c r="BV237" i="5"/>
  <c r="BV238" i="5"/>
  <c r="BV239" i="5"/>
  <c r="BV240" i="5"/>
  <c r="BV241" i="5"/>
  <c r="BV242" i="5"/>
  <c r="BV243" i="5"/>
  <c r="BV244" i="5"/>
  <c r="BV245" i="5"/>
  <c r="BV246" i="5"/>
  <c r="BV247" i="5"/>
  <c r="BV248" i="5"/>
  <c r="BV249" i="5"/>
  <c r="BV250" i="5"/>
  <c r="BV251" i="5"/>
  <c r="BV252" i="5"/>
  <c r="BV253" i="5"/>
  <c r="BV254" i="5"/>
  <c r="BV255" i="5"/>
  <c r="BV256" i="5"/>
  <c r="BV257" i="5"/>
  <c r="BV258" i="5"/>
  <c r="BV259" i="5"/>
  <c r="BV260" i="5"/>
  <c r="BV261" i="5"/>
  <c r="BV262" i="5"/>
  <c r="BV263" i="5"/>
  <c r="BV264" i="5"/>
  <c r="BV265" i="5"/>
  <c r="BV266" i="5"/>
  <c r="BV267" i="5"/>
  <c r="BV268" i="5"/>
  <c r="BV269" i="5"/>
  <c r="BV270" i="5"/>
  <c r="BV271" i="5"/>
  <c r="BV272" i="5"/>
  <c r="BV273" i="5"/>
  <c r="BV274" i="5"/>
  <c r="BV275" i="5"/>
  <c r="BV276" i="5"/>
  <c r="BV277" i="5"/>
  <c r="BV278" i="5"/>
  <c r="BV279" i="5"/>
  <c r="BV280" i="5"/>
  <c r="BV281" i="5"/>
  <c r="BV282" i="5"/>
  <c r="BV283" i="5"/>
  <c r="BV284" i="5"/>
  <c r="BV285" i="5"/>
  <c r="BV286" i="5"/>
  <c r="BV287" i="5"/>
  <c r="BV288" i="5"/>
  <c r="BV289" i="5"/>
  <c r="BV290" i="5"/>
  <c r="BV291" i="5"/>
  <c r="BV292" i="5"/>
  <c r="BV293" i="5"/>
  <c r="BV294" i="5"/>
  <c r="BV295" i="5"/>
  <c r="BV296" i="5"/>
  <c r="BV297" i="5"/>
  <c r="BV298" i="5"/>
  <c r="BV299" i="5"/>
  <c r="BV300" i="5"/>
  <c r="BV301" i="5"/>
  <c r="BV302" i="5"/>
  <c r="BV303" i="5"/>
  <c r="BV304" i="5"/>
  <c r="BV305" i="5"/>
  <c r="BV306" i="5"/>
  <c r="BV307" i="5"/>
  <c r="BV308" i="5"/>
  <c r="BV309" i="5"/>
  <c r="BV310" i="5"/>
  <c r="BV311" i="5"/>
  <c r="BV312" i="5"/>
  <c r="BV313" i="5"/>
  <c r="BV314" i="5"/>
  <c r="BV315" i="5"/>
  <c r="BV316" i="5"/>
  <c r="BV317" i="5"/>
  <c r="BV318" i="5"/>
  <c r="BV319" i="5"/>
  <c r="BV320" i="5"/>
  <c r="BV321" i="5"/>
  <c r="BV322" i="5"/>
  <c r="BV323" i="5"/>
  <c r="BV324" i="5"/>
  <c r="BV325" i="5"/>
  <c r="BV326" i="5"/>
  <c r="BV327" i="5"/>
  <c r="BV328" i="5"/>
  <c r="BV329" i="5"/>
  <c r="BV330" i="5"/>
  <c r="BV331" i="5"/>
  <c r="BV332" i="5"/>
  <c r="BV333" i="5"/>
  <c r="BV334" i="5"/>
  <c r="BV335" i="5"/>
  <c r="BV336" i="5"/>
  <c r="BV337" i="5"/>
  <c r="BV338" i="5"/>
  <c r="BV339" i="5"/>
  <c r="BV340" i="5"/>
  <c r="BV341" i="5"/>
  <c r="BV342" i="5"/>
  <c r="BV343" i="5"/>
  <c r="BV344" i="5"/>
  <c r="BV345" i="5"/>
  <c r="BV346" i="5"/>
  <c r="BV347" i="5"/>
  <c r="BV348" i="5"/>
  <c r="BV349" i="5"/>
  <c r="BV350" i="5"/>
  <c r="BV351" i="5"/>
  <c r="BV352" i="5"/>
  <c r="BV353" i="5"/>
  <c r="BV354" i="5"/>
  <c r="BV355" i="5"/>
  <c r="BV356" i="5"/>
  <c r="BV357" i="5"/>
  <c r="BV358" i="5"/>
  <c r="BV359" i="5"/>
  <c r="BV360" i="5"/>
  <c r="BV361" i="5"/>
  <c r="BV362" i="5"/>
  <c r="BV363" i="5"/>
  <c r="BV364" i="5"/>
  <c r="BV365" i="5"/>
  <c r="BV366" i="5"/>
  <c r="BV367" i="5"/>
  <c r="BV368" i="5"/>
  <c r="BV369" i="5"/>
  <c r="BV370" i="5"/>
  <c r="BV371" i="5"/>
  <c r="BV372" i="5"/>
  <c r="BV373" i="5"/>
  <c r="BV374" i="5"/>
  <c r="BV375" i="5"/>
  <c r="BV376" i="5"/>
  <c r="BV377" i="5"/>
  <c r="BV378" i="5"/>
  <c r="BV379" i="5"/>
  <c r="BV380" i="5"/>
  <c r="BV381" i="5"/>
  <c r="BV382" i="5"/>
  <c r="BV383" i="5"/>
  <c r="BV384" i="5"/>
  <c r="BV385" i="5"/>
  <c r="BV386" i="5"/>
  <c r="BV387" i="5"/>
  <c r="BV388" i="5"/>
  <c r="BV389" i="5"/>
  <c r="BV390" i="5"/>
  <c r="BV391" i="5"/>
  <c r="BV392" i="5"/>
  <c r="BV393" i="5"/>
  <c r="BV394" i="5"/>
  <c r="BV395" i="5"/>
  <c r="BV396" i="5"/>
  <c r="BV397" i="5"/>
  <c r="BV398" i="5"/>
  <c r="BV399" i="5"/>
  <c r="BV400" i="5"/>
  <c r="BV401" i="5"/>
  <c r="BV402" i="5"/>
  <c r="BV403" i="5"/>
  <c r="BV404" i="5"/>
  <c r="BV405" i="5"/>
  <c r="BV406" i="5"/>
  <c r="BV407" i="5"/>
  <c r="BV408" i="5"/>
  <c r="BV409" i="5"/>
  <c r="BV410" i="5"/>
  <c r="BV411" i="5"/>
  <c r="BV412" i="5"/>
  <c r="BV413" i="5"/>
  <c r="BV414" i="5"/>
  <c r="BV415" i="5"/>
  <c r="BV416" i="5"/>
  <c r="BV417" i="5"/>
  <c r="BV418" i="5"/>
  <c r="BV419" i="5"/>
  <c r="BV420" i="5"/>
  <c r="BV421" i="5"/>
  <c r="BV422" i="5"/>
  <c r="BV423" i="5"/>
  <c r="BV424" i="5"/>
  <c r="BV425" i="5"/>
  <c r="BV426" i="5"/>
  <c r="BV427" i="5"/>
  <c r="BV428" i="5"/>
  <c r="BV429" i="5"/>
  <c r="BV430" i="5"/>
  <c r="BV431" i="5"/>
  <c r="BV432" i="5"/>
  <c r="BV433" i="5"/>
  <c r="BV434" i="5"/>
  <c r="BV435" i="5"/>
  <c r="BV436" i="5"/>
  <c r="BV437" i="5"/>
  <c r="BV438" i="5"/>
  <c r="BV439" i="5"/>
  <c r="BV440" i="5"/>
  <c r="BV441" i="5"/>
  <c r="BV442" i="5"/>
  <c r="BV443" i="5"/>
  <c r="BV444" i="5"/>
  <c r="BV445" i="5"/>
  <c r="BV446" i="5"/>
  <c r="BV447" i="5"/>
  <c r="BV448" i="5"/>
  <c r="BV449" i="5"/>
  <c r="BV450" i="5"/>
  <c r="BV451" i="5"/>
  <c r="BV452" i="5"/>
  <c r="BV453" i="5"/>
  <c r="BV454" i="5"/>
  <c r="BV455" i="5"/>
  <c r="BV456" i="5"/>
  <c r="BV457" i="5"/>
  <c r="BV458" i="5"/>
  <c r="BV459" i="5"/>
  <c r="BV460" i="5"/>
  <c r="BV461" i="5"/>
  <c r="BV462" i="5"/>
  <c r="BV463" i="5"/>
  <c r="BV464" i="5"/>
  <c r="BV465" i="5"/>
  <c r="BV466" i="5"/>
  <c r="BV467" i="5"/>
  <c r="BV468" i="5"/>
  <c r="BV469" i="5"/>
  <c r="BV470" i="5"/>
  <c r="BV471" i="5"/>
  <c r="BV472" i="5"/>
  <c r="BV473" i="5"/>
  <c r="BV474" i="5"/>
  <c r="BV475" i="5"/>
  <c r="BV476" i="5"/>
  <c r="BV477" i="5"/>
  <c r="BV478" i="5"/>
  <c r="BV479" i="5"/>
  <c r="BV480" i="5"/>
  <c r="BV481" i="5"/>
  <c r="BV482" i="5"/>
  <c r="BV483" i="5"/>
  <c r="BV484" i="5"/>
  <c r="BV485" i="5"/>
  <c r="BV486" i="5"/>
  <c r="BV487" i="5"/>
  <c r="BV488" i="5"/>
  <c r="BV489" i="5"/>
  <c r="BV490" i="5"/>
  <c r="BV491" i="5"/>
  <c r="BV492" i="5"/>
  <c r="BV493" i="5"/>
  <c r="BV494" i="5"/>
  <c r="BV495" i="5"/>
  <c r="BV496" i="5"/>
  <c r="BV497" i="5"/>
  <c r="BV498" i="5"/>
  <c r="BV499" i="5"/>
  <c r="BV500" i="5"/>
  <c r="BV501" i="5"/>
  <c r="BV502" i="5"/>
  <c r="BV503" i="5"/>
  <c r="BV504" i="5"/>
  <c r="BV505" i="5"/>
  <c r="BV506" i="5"/>
  <c r="BV507" i="5"/>
  <c r="BV508" i="5"/>
  <c r="BV509" i="5"/>
  <c r="BV510" i="5"/>
  <c r="BV511" i="5"/>
  <c r="BV512" i="5"/>
  <c r="BV513" i="5"/>
  <c r="BV514" i="5"/>
  <c r="BV515" i="5"/>
  <c r="BV516" i="5"/>
  <c r="BV517" i="5"/>
  <c r="BV518" i="5"/>
  <c r="BV519" i="5"/>
  <c r="BV520" i="5"/>
  <c r="BV521" i="5"/>
  <c r="BV522" i="5"/>
  <c r="BV523" i="5"/>
  <c r="BV524" i="5"/>
  <c r="BV525" i="5"/>
  <c r="BV526" i="5"/>
  <c r="BV527" i="5"/>
  <c r="BV528" i="5"/>
  <c r="BV529" i="5"/>
  <c r="BV530" i="5"/>
  <c r="BV531" i="5"/>
  <c r="BV532" i="5"/>
  <c r="BV533" i="5"/>
  <c r="BV534" i="5"/>
  <c r="BV535" i="5"/>
  <c r="BV536" i="5"/>
  <c r="BV537" i="5"/>
  <c r="BV538" i="5"/>
  <c r="BV539" i="5"/>
  <c r="BV540" i="5"/>
  <c r="BV541" i="5"/>
  <c r="BV542" i="5"/>
  <c r="BV543" i="5"/>
  <c r="BV544" i="5"/>
  <c r="BV545" i="5"/>
  <c r="BV546" i="5"/>
  <c r="BV547" i="5"/>
  <c r="BV548" i="5"/>
  <c r="BV549" i="5"/>
  <c r="BV550" i="5"/>
  <c r="BV551" i="5"/>
  <c r="BV552" i="5"/>
  <c r="BV553" i="5"/>
  <c r="BV554" i="5"/>
  <c r="BV555" i="5"/>
  <c r="BV556" i="5"/>
  <c r="BV557" i="5"/>
  <c r="BV558" i="5"/>
  <c r="BV559" i="5"/>
  <c r="BV560" i="5"/>
  <c r="BV561" i="5"/>
  <c r="BV562" i="5"/>
  <c r="BV563" i="5"/>
  <c r="BV564" i="5"/>
  <c r="BV565" i="5"/>
  <c r="BV566" i="5"/>
  <c r="BV567" i="5"/>
  <c r="BV568" i="5"/>
  <c r="BV569" i="5"/>
  <c r="BV570" i="5"/>
  <c r="BV571" i="5"/>
  <c r="BV572" i="5"/>
  <c r="BV573" i="5"/>
  <c r="BV574" i="5"/>
  <c r="BV575" i="5"/>
  <c r="BV576" i="5"/>
  <c r="BV577" i="5"/>
  <c r="BV578" i="5"/>
  <c r="BV579" i="5"/>
  <c r="BV580" i="5"/>
  <c r="BV581" i="5"/>
  <c r="BV582" i="5"/>
  <c r="BV583" i="5"/>
  <c r="BV584" i="5"/>
  <c r="BV585" i="5"/>
  <c r="BV586" i="5"/>
  <c r="BV587" i="5"/>
  <c r="BV588" i="5"/>
  <c r="BV589" i="5"/>
  <c r="BV590" i="5"/>
  <c r="BV591" i="5"/>
  <c r="BV592" i="5"/>
  <c r="BV593" i="5"/>
  <c r="BV594" i="5"/>
  <c r="BV595" i="5"/>
  <c r="BV596" i="5"/>
  <c r="BV597" i="5"/>
  <c r="BV598" i="5"/>
  <c r="BV599" i="5"/>
  <c r="BV600" i="5"/>
  <c r="BV601" i="5"/>
  <c r="BV602" i="5"/>
  <c r="BV603" i="5"/>
  <c r="BV604" i="5"/>
  <c r="BV605" i="5"/>
  <c r="BV606" i="5"/>
  <c r="BV607" i="5"/>
  <c r="BV608" i="5"/>
  <c r="BV609" i="5"/>
  <c r="BV610" i="5"/>
  <c r="BV611" i="5"/>
  <c r="BV612" i="5"/>
  <c r="BV613" i="5"/>
  <c r="BV614" i="5"/>
  <c r="BV615" i="5"/>
  <c r="BV616" i="5"/>
  <c r="BV617" i="5"/>
  <c r="BV618" i="5"/>
  <c r="BV619" i="5"/>
  <c r="BV620" i="5"/>
  <c r="BV621" i="5"/>
  <c r="BV622" i="5"/>
  <c r="BV623" i="5"/>
  <c r="BV624" i="5"/>
  <c r="BV625" i="5"/>
  <c r="BV626" i="5"/>
  <c r="BV627" i="5"/>
  <c r="BV628" i="5"/>
  <c r="BV629" i="5"/>
  <c r="BV630" i="5"/>
  <c r="BV631" i="5"/>
  <c r="BV632" i="5"/>
  <c r="BV633" i="5"/>
  <c r="BV634" i="5"/>
  <c r="BV635" i="5"/>
  <c r="BV636" i="5"/>
  <c r="BV637" i="5"/>
  <c r="BV638" i="5"/>
  <c r="BV639" i="5"/>
  <c r="BV640" i="5"/>
  <c r="BV641" i="5"/>
  <c r="BV642" i="5"/>
  <c r="BV643" i="5"/>
  <c r="BV644" i="5"/>
  <c r="BV645" i="5"/>
  <c r="BV646" i="5"/>
  <c r="BV647" i="5"/>
  <c r="BV648" i="5"/>
  <c r="BV649" i="5"/>
  <c r="BV650" i="5"/>
  <c r="BV651" i="5"/>
  <c r="BV652" i="5"/>
  <c r="BV653" i="5"/>
  <c r="BV654" i="5"/>
  <c r="BV655" i="5"/>
  <c r="BV656" i="5"/>
  <c r="BV657" i="5"/>
  <c r="BV658" i="5"/>
  <c r="BV659" i="5"/>
  <c r="BV660" i="5"/>
  <c r="BV661" i="5"/>
  <c r="BV662" i="5"/>
  <c r="BV663" i="5"/>
  <c r="BV664" i="5"/>
  <c r="BV665" i="5"/>
  <c r="BV666" i="5"/>
  <c r="BV667" i="5"/>
  <c r="BV668" i="5"/>
  <c r="BV669" i="5"/>
  <c r="BV670" i="5"/>
  <c r="BV671" i="5"/>
  <c r="BV672" i="5"/>
  <c r="BV673" i="5"/>
  <c r="BV674" i="5"/>
  <c r="BV675" i="5"/>
  <c r="BV676" i="5"/>
  <c r="BV677" i="5"/>
  <c r="BV678" i="5"/>
  <c r="BV679" i="5"/>
  <c r="BV680" i="5"/>
  <c r="BV681" i="5"/>
  <c r="BV682" i="5"/>
  <c r="BV683" i="5"/>
  <c r="BV684" i="5"/>
  <c r="BV685" i="5"/>
  <c r="BV686" i="5"/>
  <c r="BV687" i="5"/>
  <c r="BV688" i="5"/>
  <c r="BV689" i="5"/>
  <c r="BV690" i="5"/>
  <c r="BV691" i="5"/>
  <c r="BV692" i="5"/>
  <c r="BV693" i="5"/>
  <c r="BV694" i="5"/>
  <c r="BV695" i="5"/>
  <c r="BV696" i="5"/>
  <c r="BV697" i="5"/>
  <c r="BV698" i="5"/>
  <c r="BV699" i="5"/>
  <c r="BV700" i="5"/>
  <c r="BV701" i="5"/>
  <c r="BV702" i="5"/>
  <c r="BV703" i="5"/>
  <c r="BV704" i="5"/>
  <c r="BV705" i="5"/>
  <c r="BV706" i="5"/>
  <c r="BV707" i="5"/>
  <c r="BV708" i="5"/>
  <c r="BV709" i="5"/>
  <c r="BV710" i="5"/>
  <c r="BV711" i="5"/>
  <c r="BV712" i="5"/>
  <c r="BV713" i="5"/>
  <c r="BV714" i="5"/>
  <c r="BV715" i="5"/>
  <c r="BV716" i="5"/>
  <c r="BV717" i="5"/>
  <c r="BV718" i="5"/>
  <c r="BV719" i="5"/>
  <c r="BV720" i="5"/>
  <c r="BV721" i="5"/>
  <c r="BV722" i="5"/>
  <c r="BV723" i="5"/>
  <c r="BV724" i="5"/>
  <c r="BV725" i="5"/>
  <c r="BV726" i="5"/>
  <c r="BV727" i="5"/>
  <c r="BV728" i="5"/>
  <c r="BV729" i="5"/>
  <c r="BV730" i="5"/>
  <c r="BV731" i="5"/>
  <c r="BV732" i="5"/>
  <c r="BV733" i="5"/>
  <c r="BV734" i="5"/>
  <c r="BV735" i="5"/>
  <c r="BV736" i="5"/>
  <c r="BV737" i="5"/>
  <c r="BV738" i="5"/>
  <c r="BV739" i="5"/>
  <c r="BV740" i="5"/>
  <c r="BV741" i="5"/>
  <c r="BV742" i="5"/>
  <c r="BV743" i="5"/>
  <c r="BV744" i="5"/>
  <c r="BV745" i="5"/>
  <c r="BV746" i="5"/>
  <c r="BV747" i="5"/>
  <c r="BV748" i="5"/>
  <c r="BV749" i="5"/>
  <c r="BV750" i="5"/>
  <c r="BV751" i="5"/>
  <c r="BV752" i="5"/>
  <c r="BV753" i="5"/>
  <c r="BV754" i="5"/>
  <c r="BV755" i="5"/>
  <c r="BV756" i="5"/>
  <c r="BV757" i="5"/>
  <c r="BV758" i="5"/>
  <c r="BV759" i="5"/>
  <c r="BV760" i="5"/>
  <c r="BV761" i="5"/>
  <c r="BV762" i="5"/>
  <c r="BV763" i="5"/>
  <c r="BV764" i="5"/>
  <c r="BV765" i="5"/>
  <c r="BV766" i="5"/>
  <c r="BV767" i="5"/>
  <c r="BV768" i="5"/>
  <c r="BV769" i="5"/>
  <c r="BV770" i="5"/>
  <c r="BV771" i="5"/>
  <c r="BV772" i="5"/>
  <c r="BV773" i="5"/>
  <c r="BV774" i="5"/>
  <c r="BV775" i="5"/>
  <c r="BV776" i="5"/>
  <c r="BV777" i="5"/>
  <c r="BV778" i="5"/>
  <c r="BV779" i="5"/>
  <c r="BV780" i="5"/>
  <c r="BV781" i="5"/>
  <c r="BV782" i="5"/>
  <c r="BV783" i="5"/>
  <c r="BV784" i="5"/>
  <c r="BV785" i="5"/>
  <c r="BV786" i="5"/>
  <c r="BV787" i="5"/>
  <c r="BV788" i="5"/>
  <c r="BV789" i="5"/>
  <c r="BV790" i="5"/>
  <c r="BV791" i="5"/>
  <c r="BV792" i="5"/>
  <c r="BV793" i="5"/>
  <c r="BV794" i="5"/>
  <c r="BV795" i="5"/>
  <c r="BV796" i="5"/>
  <c r="BV797" i="5"/>
  <c r="BV798" i="5"/>
  <c r="BV799" i="5"/>
  <c r="BV800" i="5"/>
  <c r="BV801" i="5"/>
  <c r="BV802" i="5"/>
  <c r="BV803" i="5"/>
  <c r="BV804" i="5"/>
  <c r="BV805" i="5"/>
  <c r="BV806" i="5"/>
  <c r="BV807" i="5"/>
  <c r="BV808" i="5"/>
  <c r="BV809" i="5"/>
  <c r="BV810" i="5"/>
  <c r="BV811" i="5"/>
  <c r="BV812" i="5"/>
  <c r="BV813" i="5"/>
  <c r="BV814" i="5"/>
  <c r="BV815" i="5"/>
  <c r="BV816" i="5"/>
  <c r="BV817" i="5"/>
  <c r="BV818" i="5"/>
  <c r="BV819" i="5"/>
  <c r="BV820" i="5"/>
  <c r="BV821" i="5"/>
  <c r="BV822" i="5"/>
  <c r="BV823" i="5"/>
  <c r="BV824" i="5"/>
  <c r="BV825" i="5"/>
  <c r="BV826" i="5"/>
  <c r="BV827" i="5"/>
  <c r="BV828" i="5"/>
  <c r="BV829" i="5"/>
  <c r="BV830" i="5"/>
  <c r="BV831" i="5"/>
  <c r="BV832" i="5"/>
  <c r="BV833" i="5"/>
  <c r="BV834" i="5"/>
  <c r="BV835" i="5"/>
  <c r="BV836" i="5"/>
  <c r="BV837" i="5"/>
  <c r="BV838" i="5"/>
  <c r="BV839" i="5"/>
  <c r="BV840" i="5"/>
  <c r="BV841" i="5"/>
  <c r="BV842" i="5"/>
  <c r="BV843" i="5"/>
  <c r="BV844" i="5"/>
  <c r="BV845" i="5"/>
  <c r="BV846" i="5"/>
  <c r="BV847" i="5"/>
  <c r="BV848" i="5"/>
  <c r="BV849" i="5"/>
  <c r="BV850" i="5"/>
  <c r="BV851" i="5"/>
  <c r="BV852" i="5"/>
  <c r="BV853" i="5"/>
  <c r="BV854" i="5"/>
  <c r="BV855" i="5"/>
  <c r="BV856" i="5"/>
  <c r="BV857" i="5"/>
  <c r="BV858" i="5"/>
  <c r="BV859" i="5"/>
  <c r="BV860" i="5"/>
  <c r="BV861" i="5"/>
  <c r="BV862" i="5"/>
  <c r="BV863" i="5"/>
  <c r="BV864" i="5"/>
  <c r="BV865" i="5"/>
  <c r="BV866" i="5"/>
  <c r="BV867" i="5"/>
  <c r="BV868" i="5"/>
  <c r="BV869" i="5"/>
  <c r="BV870" i="5"/>
  <c r="BV871" i="5"/>
  <c r="BV872" i="5"/>
  <c r="BV873" i="5"/>
  <c r="BV874" i="5"/>
  <c r="BV875" i="5"/>
  <c r="BV876" i="5"/>
  <c r="BV877" i="5"/>
  <c r="BV878" i="5"/>
  <c r="BV879" i="5"/>
  <c r="BV880" i="5"/>
  <c r="BV881" i="5"/>
  <c r="BV882" i="5"/>
  <c r="BV883" i="5"/>
  <c r="BV884" i="5"/>
  <c r="BV885" i="5"/>
  <c r="BV886" i="5"/>
  <c r="BV887" i="5"/>
  <c r="BV888" i="5"/>
  <c r="BV889" i="5"/>
  <c r="BV890" i="5"/>
  <c r="BV891" i="5"/>
  <c r="BV892" i="5"/>
  <c r="BV893" i="5"/>
  <c r="BV894" i="5"/>
  <c r="BV895" i="5"/>
  <c r="BV896" i="5"/>
  <c r="BV897" i="5"/>
  <c r="BV898" i="5"/>
  <c r="BV899" i="5"/>
  <c r="BV900" i="5"/>
  <c r="BV901" i="5"/>
  <c r="BV902" i="5"/>
  <c r="BV903" i="5"/>
  <c r="BV904" i="5"/>
  <c r="BV905" i="5"/>
  <c r="BV906" i="5"/>
  <c r="BV907" i="5"/>
  <c r="BV908" i="5"/>
  <c r="BV909" i="5"/>
  <c r="BV910" i="5"/>
  <c r="BV911" i="5"/>
  <c r="BV912" i="5"/>
  <c r="BV913" i="5"/>
  <c r="BV914" i="5"/>
  <c r="BV915" i="5"/>
  <c r="BV916" i="5"/>
  <c r="BV917" i="5"/>
  <c r="BV918" i="5"/>
  <c r="BV919" i="5"/>
  <c r="BV920" i="5"/>
  <c r="BV921" i="5"/>
  <c r="BV922" i="5"/>
  <c r="BV923" i="5"/>
  <c r="BV924" i="5"/>
  <c r="BV925" i="5"/>
  <c r="BV926" i="5"/>
  <c r="BV927" i="5"/>
  <c r="BV928" i="5"/>
  <c r="BV929" i="5"/>
  <c r="BV930" i="5"/>
  <c r="BV931" i="5"/>
  <c r="BV932" i="5"/>
  <c r="BV933" i="5"/>
  <c r="BV934" i="5"/>
  <c r="BV935" i="5"/>
  <c r="BV936" i="5"/>
  <c r="BV937" i="5"/>
  <c r="BV938" i="5"/>
  <c r="BV939" i="5"/>
  <c r="BV940" i="5"/>
  <c r="BV941" i="5"/>
  <c r="BV942" i="5"/>
  <c r="BV943" i="5"/>
  <c r="BV944" i="5"/>
  <c r="BV945" i="5"/>
  <c r="BV946" i="5"/>
  <c r="BV947" i="5"/>
  <c r="BV948" i="5"/>
  <c r="BV949" i="5"/>
  <c r="BV950" i="5"/>
  <c r="BV951" i="5"/>
  <c r="BV952" i="5"/>
  <c r="BV953" i="5"/>
  <c r="BV954" i="5"/>
  <c r="BV955" i="5"/>
  <c r="BV956" i="5"/>
  <c r="BV957" i="5"/>
  <c r="BV958" i="5"/>
  <c r="BV959" i="5"/>
  <c r="BV960" i="5"/>
  <c r="BV961" i="5"/>
  <c r="BV962" i="5"/>
  <c r="BV963" i="5"/>
  <c r="BV964" i="5"/>
  <c r="BV965" i="5"/>
  <c r="BV966" i="5"/>
  <c r="BV967" i="5"/>
  <c r="BV968" i="5"/>
  <c r="BV969" i="5"/>
  <c r="BV970" i="5"/>
  <c r="BV971" i="5"/>
  <c r="BV972" i="5"/>
  <c r="BV973" i="5"/>
  <c r="BV974" i="5"/>
  <c r="BV975" i="5"/>
  <c r="BV976" i="5"/>
  <c r="BV977" i="5"/>
  <c r="BV978" i="5"/>
  <c r="BV979" i="5"/>
  <c r="BV980" i="5"/>
  <c r="BV981" i="5"/>
  <c r="BV982" i="5"/>
  <c r="BV983" i="5"/>
  <c r="BV984" i="5"/>
  <c r="BV985" i="5"/>
  <c r="BV986" i="5"/>
  <c r="BV987" i="5"/>
  <c r="BV988" i="5"/>
  <c r="BV989" i="5"/>
  <c r="BV990" i="5"/>
  <c r="BV991" i="5"/>
  <c r="BV992" i="5"/>
  <c r="BV993" i="5"/>
  <c r="BV994" i="5"/>
  <c r="BV995" i="5"/>
  <c r="BV996" i="5"/>
  <c r="BV997" i="5"/>
  <c r="BV998" i="5"/>
  <c r="BV999" i="5"/>
  <c r="BV1000" i="5"/>
  <c r="BV1001" i="5"/>
  <c r="BV1002" i="5"/>
  <c r="BV1003" i="5"/>
  <c r="BV1004" i="5"/>
  <c r="BV1005" i="5"/>
  <c r="BV1006" i="5"/>
  <c r="BV1007" i="5"/>
  <c r="BV1008" i="5"/>
  <c r="BV1009" i="5"/>
  <c r="BV1010" i="5"/>
  <c r="BV1011" i="5"/>
  <c r="BV1012" i="5"/>
  <c r="BV1013" i="5"/>
  <c r="BV1014" i="5"/>
  <c r="BV1015" i="5"/>
  <c r="BV1016" i="5"/>
  <c r="BV1017" i="5"/>
  <c r="BV1018" i="5"/>
  <c r="BV1019" i="5"/>
  <c r="BV1020" i="5"/>
  <c r="BV1021" i="5"/>
  <c r="BV1022" i="5"/>
  <c r="BV1023" i="5"/>
  <c r="BV1024" i="5"/>
  <c r="BV1025" i="5"/>
  <c r="BV1026" i="5"/>
  <c r="BV1027" i="5"/>
  <c r="BV1028" i="5"/>
  <c r="BV1029" i="5"/>
  <c r="BV1030" i="5"/>
  <c r="BV1031" i="5"/>
  <c r="BV1032" i="5"/>
  <c r="BV1033" i="5"/>
  <c r="BV1034" i="5"/>
  <c r="BV1035" i="5"/>
  <c r="BV1036" i="5"/>
  <c r="BV1037" i="5"/>
  <c r="BV1038" i="5"/>
  <c r="BV1039" i="5"/>
  <c r="BV1040" i="5"/>
  <c r="BV1041" i="5"/>
  <c r="BV1042" i="5"/>
  <c r="BV1043" i="5"/>
  <c r="BV1044" i="5"/>
  <c r="BV1045" i="5"/>
  <c r="BV1046" i="5"/>
  <c r="BV1047" i="5"/>
  <c r="BV1048" i="5"/>
  <c r="BV1049" i="5"/>
  <c r="BV1050" i="5"/>
  <c r="BV1051" i="5"/>
  <c r="BV1052" i="5"/>
  <c r="BV1053" i="5"/>
  <c r="BV1054" i="5"/>
  <c r="BV1055" i="5"/>
  <c r="BV1056" i="5"/>
  <c r="BV1057" i="5"/>
  <c r="BV1058" i="5"/>
  <c r="BV1059" i="5"/>
  <c r="BV1060" i="5"/>
  <c r="BV1061" i="5"/>
  <c r="BV1062" i="5"/>
  <c r="BV1063" i="5"/>
  <c r="BV1064" i="5"/>
  <c r="BV1065" i="5"/>
  <c r="BV1066" i="5"/>
  <c r="BV1067" i="5"/>
  <c r="BV1068" i="5"/>
  <c r="BV1069" i="5"/>
  <c r="BV1070" i="5"/>
  <c r="BV1071" i="5"/>
  <c r="BV1072" i="5"/>
  <c r="BV1073" i="5"/>
  <c r="BV1074" i="5"/>
  <c r="BV1075" i="5"/>
  <c r="BV1076" i="5"/>
  <c r="BV1077" i="5"/>
  <c r="BV1078" i="5"/>
  <c r="BV1079" i="5"/>
  <c r="BV1080" i="5"/>
  <c r="BV1081" i="5"/>
  <c r="BV1082" i="5"/>
  <c r="BV1083" i="5"/>
  <c r="BV1084" i="5"/>
  <c r="BV1085" i="5"/>
  <c r="BV1086" i="5"/>
  <c r="BV1087" i="5"/>
  <c r="BV1088" i="5"/>
  <c r="BV1089" i="5"/>
  <c r="BV1090" i="5"/>
  <c r="BV1091" i="5"/>
  <c r="BV1092" i="5"/>
  <c r="BV1093" i="5"/>
  <c r="BV1094" i="5"/>
  <c r="BV1095" i="5"/>
  <c r="BV1096" i="5"/>
  <c r="BV1097" i="5"/>
  <c r="BV1098" i="5"/>
  <c r="BV1099" i="5"/>
  <c r="BV1100" i="5"/>
  <c r="BV1101" i="5"/>
  <c r="BV1102" i="5"/>
  <c r="BV1103" i="5"/>
  <c r="BV1104" i="5"/>
  <c r="BV1105" i="5"/>
  <c r="BV1106" i="5"/>
  <c r="BV1107" i="5"/>
  <c r="BV1108" i="5"/>
  <c r="BV1109" i="5"/>
  <c r="BV1110" i="5"/>
  <c r="BV1111" i="5"/>
  <c r="BV1112" i="5"/>
  <c r="BV1113" i="5"/>
  <c r="BV1114" i="5"/>
  <c r="BV1115" i="5"/>
  <c r="BV1116" i="5"/>
  <c r="BV1117" i="5"/>
  <c r="BV1118" i="5"/>
  <c r="BV1119" i="5"/>
  <c r="BV1120" i="5"/>
  <c r="BV1121" i="5"/>
  <c r="BV1122" i="5"/>
  <c r="BV1123" i="5"/>
  <c r="BV1124" i="5"/>
  <c r="BV1125" i="5"/>
  <c r="BV1126" i="5"/>
  <c r="BV1127" i="5"/>
  <c r="BV1128" i="5"/>
  <c r="BV1129" i="5"/>
  <c r="BV1130" i="5"/>
  <c r="BV1131" i="5"/>
  <c r="BV1132" i="5"/>
  <c r="BV1133" i="5"/>
  <c r="BV1134" i="5"/>
  <c r="BV1135" i="5"/>
  <c r="BV1136" i="5"/>
  <c r="BV1137" i="5"/>
  <c r="BV1138" i="5"/>
  <c r="BV1139" i="5"/>
  <c r="BV1140" i="5"/>
  <c r="BV1141" i="5"/>
  <c r="BV1142" i="5"/>
  <c r="BV1143" i="5"/>
  <c r="BV1144" i="5"/>
  <c r="BV1145" i="5"/>
  <c r="BV1146" i="5"/>
  <c r="BV1147" i="5"/>
  <c r="BV1148" i="5"/>
  <c r="BV1149" i="5"/>
  <c r="BV1150" i="5"/>
  <c r="BV1151" i="5"/>
  <c r="BV1152" i="5"/>
  <c r="BV1153" i="5"/>
  <c r="BV1154" i="5"/>
  <c r="BV1155" i="5"/>
  <c r="BV1156" i="5"/>
  <c r="BV1157" i="5"/>
  <c r="BV1158" i="5"/>
  <c r="BV1159" i="5"/>
  <c r="BV1160" i="5"/>
  <c r="BV1161" i="5"/>
  <c r="BV1162" i="5"/>
  <c r="BV1163" i="5"/>
  <c r="BV1164" i="5"/>
  <c r="BV1165" i="5"/>
  <c r="BV1166" i="5"/>
  <c r="BV1167" i="5"/>
  <c r="BV1168" i="5"/>
  <c r="BV1169" i="5"/>
  <c r="BV1170" i="5"/>
  <c r="BV1171" i="5"/>
  <c r="BV1172" i="5"/>
  <c r="BV1173" i="5"/>
  <c r="BV1174" i="5"/>
  <c r="BV1175" i="5"/>
  <c r="BV1176" i="5"/>
  <c r="BV1177" i="5"/>
  <c r="BV1178" i="5"/>
  <c r="BV1179" i="5"/>
  <c r="BV1180" i="5"/>
  <c r="BV1181" i="5"/>
  <c r="BV1182" i="5"/>
  <c r="BV1183" i="5"/>
  <c r="BV1184" i="5"/>
  <c r="BV1185" i="5"/>
  <c r="BV1186" i="5"/>
  <c r="BV1187" i="5"/>
  <c r="BV1188" i="5"/>
  <c r="BV1189" i="5"/>
  <c r="BV1190" i="5"/>
  <c r="BV1191" i="5"/>
  <c r="BV1192" i="5"/>
  <c r="BV1193" i="5"/>
  <c r="BV1194" i="5"/>
  <c r="BV1195" i="5"/>
  <c r="BV1196" i="5"/>
  <c r="BV1197" i="5"/>
  <c r="BV1198" i="5"/>
  <c r="BV1199" i="5"/>
  <c r="BV1200" i="5"/>
  <c r="BV1201" i="5"/>
  <c r="BV1202" i="5"/>
  <c r="BV1203" i="5"/>
  <c r="BV1204" i="5"/>
  <c r="BV1205" i="5"/>
  <c r="BV1206" i="5"/>
  <c r="BV1207" i="5"/>
  <c r="BV1208" i="5"/>
  <c r="BV1209" i="5"/>
  <c r="BV1210" i="5"/>
  <c r="BV1211" i="5"/>
  <c r="BV1212" i="5"/>
  <c r="BV1213" i="5"/>
  <c r="BV1214" i="5"/>
  <c r="BV1215" i="5"/>
  <c r="BV1216" i="5"/>
  <c r="BV1217" i="5"/>
  <c r="BV1218" i="5"/>
  <c r="BV1219" i="5"/>
  <c r="BV1220" i="5"/>
  <c r="BV1221" i="5"/>
  <c r="BV1222" i="5"/>
  <c r="BV1223" i="5"/>
  <c r="BV1224" i="5"/>
  <c r="BV1225" i="5"/>
  <c r="BV1226" i="5"/>
  <c r="BV1227" i="5"/>
  <c r="BV1228" i="5"/>
  <c r="BV1229" i="5"/>
  <c r="BV1230" i="5"/>
  <c r="BV1231" i="5"/>
  <c r="BV1232" i="5"/>
  <c r="BV1233" i="5"/>
  <c r="BV1234" i="5"/>
  <c r="BV1235" i="5"/>
  <c r="BV1236" i="5"/>
  <c r="BV1237" i="5"/>
  <c r="BV1238" i="5"/>
  <c r="BV1239" i="5"/>
  <c r="BV1240" i="5"/>
  <c r="BV1241" i="5"/>
  <c r="BV1242" i="5"/>
  <c r="BV1243" i="5"/>
  <c r="BV1244" i="5"/>
  <c r="BV1245" i="5"/>
  <c r="BV1246" i="5"/>
  <c r="BV1247" i="5"/>
  <c r="BV1248" i="5"/>
  <c r="BV1249" i="5"/>
  <c r="BV1250" i="5"/>
  <c r="BV1251" i="5"/>
  <c r="BV1252" i="5"/>
  <c r="BV1253" i="5"/>
  <c r="BV1254" i="5"/>
  <c r="BV1255" i="5"/>
  <c r="BV1256" i="5"/>
  <c r="BV1257" i="5"/>
  <c r="BV1258" i="5"/>
  <c r="BV1259" i="5"/>
  <c r="BV1260" i="5"/>
  <c r="BV1261" i="5"/>
  <c r="BV1262" i="5"/>
  <c r="BV1263" i="5"/>
  <c r="BV1264" i="5"/>
  <c r="BV1265" i="5"/>
  <c r="BV1266" i="5"/>
  <c r="BV1267" i="5"/>
  <c r="BV1268" i="5"/>
  <c r="BV1269" i="5"/>
  <c r="BV1270" i="5"/>
  <c r="BV1271" i="5"/>
  <c r="BV1272" i="5"/>
  <c r="BV1273" i="5"/>
  <c r="BV1274" i="5"/>
  <c r="BV1275" i="5"/>
  <c r="BV1276" i="5"/>
  <c r="BV1277" i="5"/>
  <c r="BV1278" i="5"/>
  <c r="BV1279" i="5"/>
  <c r="BV1280" i="5"/>
  <c r="BV1281" i="5"/>
  <c r="BV1282" i="5"/>
  <c r="BV1283" i="5"/>
  <c r="BV1284" i="5"/>
  <c r="BV1285" i="5"/>
  <c r="BV1286" i="5"/>
  <c r="BV1287" i="5"/>
  <c r="BV1288" i="5"/>
  <c r="BV1289" i="5"/>
  <c r="BV1290" i="5"/>
  <c r="BV1291" i="5"/>
  <c r="BV1292" i="5"/>
  <c r="BV1293" i="5"/>
  <c r="BV1294" i="5"/>
  <c r="BV1295" i="5"/>
  <c r="BV1296" i="5"/>
  <c r="BV1297" i="5"/>
  <c r="BV1298" i="5"/>
  <c r="BV1299" i="5"/>
  <c r="BV1300" i="5"/>
  <c r="BV1301" i="5"/>
  <c r="BV1302" i="5"/>
  <c r="BV1303" i="5"/>
  <c r="BV1304" i="5"/>
  <c r="BV1305" i="5"/>
  <c r="BV1306" i="5"/>
  <c r="BV1307" i="5"/>
  <c r="BV1308" i="5"/>
  <c r="BV1309" i="5"/>
  <c r="BV1310" i="5"/>
  <c r="BV1311" i="5"/>
  <c r="BV1312" i="5"/>
  <c r="BV1313" i="5"/>
  <c r="BV1314" i="5"/>
  <c r="BV1315" i="5"/>
  <c r="BV1316" i="5"/>
  <c r="BV1317" i="5"/>
  <c r="BV1318" i="5"/>
  <c r="BV1319" i="5"/>
  <c r="BV1320" i="5"/>
  <c r="BV1321" i="5"/>
  <c r="BV1322" i="5"/>
  <c r="BV1323" i="5"/>
  <c r="BV1324" i="5"/>
  <c r="BV1325" i="5"/>
  <c r="BV1326" i="5"/>
  <c r="BV1327" i="5"/>
  <c r="BV1328" i="5"/>
  <c r="BV1329" i="5"/>
  <c r="BV1330" i="5"/>
  <c r="BV1331" i="5"/>
  <c r="BV1332" i="5"/>
  <c r="BV1333" i="5"/>
  <c r="BV1334" i="5"/>
  <c r="BV1335" i="5"/>
  <c r="BV1336" i="5"/>
  <c r="BV1337" i="5"/>
  <c r="BV1338" i="5"/>
  <c r="BV1339" i="5"/>
  <c r="BV1340" i="5"/>
  <c r="BV1341" i="5"/>
  <c r="BV1342" i="5"/>
  <c r="BV1343" i="5"/>
  <c r="BV1344" i="5"/>
  <c r="BV1345" i="5"/>
  <c r="BV1346" i="5"/>
  <c r="BV1347" i="5"/>
  <c r="BV1348" i="5"/>
  <c r="BV1349" i="5"/>
  <c r="BV1350" i="5"/>
  <c r="BV1351" i="5"/>
  <c r="BV1352" i="5"/>
  <c r="BV1353" i="5"/>
  <c r="BV1354" i="5"/>
  <c r="BV1355" i="5"/>
  <c r="BV1356" i="5"/>
  <c r="BV1357" i="5"/>
  <c r="BV1358" i="5"/>
  <c r="BV1359" i="5"/>
  <c r="BV1360" i="5"/>
  <c r="BV1361" i="5"/>
  <c r="BV1362" i="5"/>
  <c r="BV1363" i="5"/>
  <c r="BV1364" i="5"/>
  <c r="BV1365" i="5"/>
  <c r="BV1366" i="5"/>
  <c r="BV1367" i="5"/>
  <c r="BV1368" i="5"/>
  <c r="BV1369" i="5"/>
  <c r="BV1370" i="5"/>
  <c r="BV1371" i="5"/>
  <c r="BV1372" i="5"/>
  <c r="BV1373" i="5"/>
  <c r="BV1374" i="5"/>
  <c r="BV1375" i="5"/>
  <c r="BV1376" i="5"/>
  <c r="BV1377" i="5"/>
  <c r="BV1378" i="5"/>
  <c r="BV1379" i="5"/>
  <c r="BV1380" i="5"/>
  <c r="BV1381" i="5"/>
  <c r="BV1382" i="5"/>
  <c r="BV1383" i="5"/>
  <c r="BV1384" i="5"/>
  <c r="BV1385" i="5"/>
  <c r="BV1386" i="5"/>
  <c r="BV1387" i="5"/>
  <c r="BV1388" i="5"/>
  <c r="BV1389" i="5"/>
  <c r="BV1390" i="5"/>
  <c r="BV1391" i="5"/>
  <c r="BV1392" i="5"/>
  <c r="BV1393" i="5"/>
  <c r="BV1394" i="5"/>
  <c r="BV1395" i="5"/>
  <c r="BV1396" i="5"/>
  <c r="BV1397" i="5"/>
  <c r="BV1398" i="5"/>
  <c r="BV1399" i="5"/>
  <c r="BV1400" i="5"/>
  <c r="BV1401" i="5"/>
  <c r="BV1402" i="5"/>
  <c r="BV1403" i="5"/>
  <c r="BV1404" i="5"/>
  <c r="BV1405" i="5"/>
  <c r="BV1406" i="5"/>
  <c r="BV1407" i="5"/>
  <c r="BV1408" i="5"/>
  <c r="BV1409" i="5"/>
  <c r="BV1410" i="5"/>
  <c r="BV1411" i="5"/>
  <c r="BV1412" i="5"/>
  <c r="BV1413" i="5"/>
  <c r="BV1414" i="5"/>
  <c r="BV1415" i="5"/>
  <c r="BV1416" i="5"/>
  <c r="BV1417" i="5"/>
  <c r="BV1418" i="5"/>
  <c r="BV1419" i="5"/>
  <c r="BV1420" i="5"/>
  <c r="BV1421" i="5"/>
  <c r="BV1422" i="5"/>
  <c r="BV1423" i="5"/>
  <c r="BV1424" i="5"/>
  <c r="BV1425" i="5"/>
  <c r="BV1426" i="5"/>
  <c r="BV1427" i="5"/>
  <c r="BV1428" i="5"/>
  <c r="BV1429" i="5"/>
  <c r="BV1430" i="5"/>
  <c r="BV1431" i="5"/>
  <c r="BV1432" i="5"/>
  <c r="BV1433" i="5"/>
  <c r="BV1434" i="5"/>
  <c r="BV1435" i="5"/>
  <c r="BV1436" i="5"/>
  <c r="BV1437" i="5"/>
  <c r="BV1438" i="5"/>
  <c r="BV1439" i="5"/>
  <c r="BV1440" i="5"/>
  <c r="BV1441" i="5"/>
  <c r="BV1442" i="5"/>
  <c r="BV1443" i="5"/>
  <c r="BV1444" i="5"/>
  <c r="BV1445" i="5"/>
  <c r="BV1446" i="5"/>
  <c r="BV1447" i="5"/>
  <c r="BV1448" i="5"/>
  <c r="BV1449" i="5"/>
  <c r="BV1450" i="5"/>
  <c r="BV1451" i="5"/>
  <c r="BV1452" i="5"/>
  <c r="BV1453" i="5"/>
  <c r="BP2" i="5"/>
  <c r="BP3" i="5"/>
  <c r="BP4" i="5"/>
  <c r="BP5" i="5"/>
  <c r="BP6" i="5"/>
  <c r="BP7" i="5"/>
  <c r="BP8" i="5"/>
  <c r="BP9" i="5"/>
  <c r="BP10" i="5"/>
  <c r="BP11" i="5"/>
  <c r="BP12" i="5"/>
  <c r="BP13" i="5"/>
  <c r="BP14" i="5"/>
  <c r="BP15" i="5"/>
  <c r="BP16" i="5"/>
  <c r="BP17" i="5"/>
  <c r="BP18" i="5"/>
  <c r="BP19" i="5"/>
  <c r="BP20" i="5"/>
  <c r="BP21" i="5"/>
  <c r="BP22" i="5"/>
  <c r="BP23" i="5"/>
  <c r="BP24" i="5"/>
  <c r="BP25" i="5"/>
  <c r="BP26" i="5"/>
  <c r="BP27" i="5"/>
  <c r="BP28" i="5"/>
  <c r="BP29" i="5"/>
  <c r="BP30" i="5"/>
  <c r="BP31" i="5"/>
  <c r="BP32" i="5"/>
  <c r="BP33" i="5"/>
  <c r="BP34" i="5"/>
  <c r="BP35" i="5"/>
  <c r="BP36" i="5"/>
  <c r="BP37" i="5"/>
  <c r="BP38" i="5"/>
  <c r="BP39" i="5"/>
  <c r="BP40" i="5"/>
  <c r="BP41" i="5"/>
  <c r="BP42" i="5"/>
  <c r="BP43" i="5"/>
  <c r="BP44" i="5"/>
  <c r="BP45" i="5"/>
  <c r="BP46" i="5"/>
  <c r="BP47" i="5"/>
  <c r="BP48" i="5"/>
  <c r="BP49" i="5"/>
  <c r="BP50" i="5"/>
  <c r="BP51" i="5"/>
  <c r="BP52" i="5"/>
  <c r="BP53" i="5"/>
  <c r="BP54" i="5"/>
  <c r="BP55" i="5"/>
  <c r="BP56" i="5"/>
  <c r="BP57" i="5"/>
  <c r="BP58" i="5"/>
  <c r="BP59" i="5"/>
  <c r="BP60" i="5"/>
  <c r="BP61" i="5"/>
  <c r="BP62" i="5"/>
  <c r="BP63" i="5"/>
  <c r="BP64" i="5"/>
  <c r="BP65" i="5"/>
  <c r="BP66" i="5"/>
  <c r="BP67" i="5"/>
  <c r="BP68" i="5"/>
  <c r="BP69" i="5"/>
  <c r="BP70" i="5"/>
  <c r="BP71" i="5"/>
  <c r="BP72" i="5"/>
  <c r="BP73" i="5"/>
  <c r="BP74" i="5"/>
  <c r="BP75" i="5"/>
  <c r="BP76" i="5"/>
  <c r="BP77" i="5"/>
  <c r="BP78" i="5"/>
  <c r="BP79" i="5"/>
  <c r="BP80" i="5"/>
  <c r="BP81" i="5"/>
  <c r="BP82" i="5"/>
  <c r="BP83" i="5"/>
  <c r="BP84" i="5"/>
  <c r="BP85" i="5"/>
  <c r="BP86" i="5"/>
  <c r="BP87" i="5"/>
  <c r="BP88" i="5"/>
  <c r="BP89" i="5"/>
  <c r="BP90" i="5"/>
  <c r="BP91" i="5"/>
  <c r="BP92" i="5"/>
  <c r="BP93" i="5"/>
  <c r="BP94" i="5"/>
  <c r="BP95" i="5"/>
  <c r="BP96" i="5"/>
  <c r="BP97" i="5"/>
  <c r="BP98" i="5"/>
  <c r="BP99" i="5"/>
  <c r="BP100" i="5"/>
  <c r="BP101" i="5"/>
  <c r="BP102" i="5"/>
  <c r="BP103" i="5"/>
  <c r="BP104" i="5"/>
  <c r="BP105" i="5"/>
  <c r="BP106" i="5"/>
  <c r="BP107" i="5"/>
  <c r="BP108" i="5"/>
  <c r="BP109" i="5"/>
  <c r="BP110" i="5"/>
  <c r="BP111" i="5"/>
  <c r="BP112" i="5"/>
  <c r="BP113" i="5"/>
  <c r="BP114" i="5"/>
  <c r="BP115" i="5"/>
  <c r="BP116" i="5"/>
  <c r="BP117" i="5"/>
  <c r="BP118" i="5"/>
  <c r="BP119" i="5"/>
  <c r="BP120" i="5"/>
  <c r="BP121" i="5"/>
  <c r="BP122" i="5"/>
  <c r="BP123" i="5"/>
  <c r="BP124" i="5"/>
  <c r="BP125" i="5"/>
  <c r="BP126" i="5"/>
  <c r="BP127" i="5"/>
  <c r="BP128" i="5"/>
  <c r="BP129" i="5"/>
  <c r="BP130" i="5"/>
  <c r="BP131" i="5"/>
  <c r="BP132" i="5"/>
  <c r="BP133" i="5"/>
  <c r="BP134" i="5"/>
  <c r="BP135" i="5"/>
  <c r="BP136" i="5"/>
  <c r="BP137" i="5"/>
  <c r="BP138" i="5"/>
  <c r="BP139" i="5"/>
  <c r="BP140" i="5"/>
  <c r="BP141" i="5"/>
  <c r="BP142" i="5"/>
  <c r="BP143" i="5"/>
  <c r="BP144" i="5"/>
  <c r="BP145" i="5"/>
  <c r="BP146" i="5"/>
  <c r="BP147" i="5"/>
  <c r="BP148" i="5"/>
  <c r="BP149" i="5"/>
  <c r="BP150" i="5"/>
  <c r="BP151" i="5"/>
  <c r="BP152" i="5"/>
  <c r="BP153" i="5"/>
  <c r="BP154" i="5"/>
  <c r="BP155" i="5"/>
  <c r="BP156" i="5"/>
  <c r="BP157" i="5"/>
  <c r="BP158" i="5"/>
  <c r="BP159" i="5"/>
  <c r="BP160" i="5"/>
  <c r="BP161" i="5"/>
  <c r="BP162" i="5"/>
  <c r="BP163" i="5"/>
  <c r="BP164" i="5"/>
  <c r="BP165" i="5"/>
  <c r="BP166" i="5"/>
  <c r="BP167" i="5"/>
  <c r="BP168" i="5"/>
  <c r="BP169" i="5"/>
  <c r="BP170" i="5"/>
  <c r="BP171" i="5"/>
  <c r="BP172" i="5"/>
  <c r="BP173" i="5"/>
  <c r="BP174" i="5"/>
  <c r="BP175" i="5"/>
  <c r="BP176" i="5"/>
  <c r="BP177" i="5"/>
  <c r="BP178" i="5"/>
  <c r="BP179" i="5"/>
  <c r="BP180" i="5"/>
  <c r="BP181" i="5"/>
  <c r="BP182" i="5"/>
  <c r="BP183" i="5"/>
  <c r="BP184" i="5"/>
  <c r="BP185" i="5"/>
  <c r="BP186" i="5"/>
  <c r="BP187" i="5"/>
  <c r="BP188" i="5"/>
  <c r="BP189" i="5"/>
  <c r="BP190" i="5"/>
  <c r="BP191" i="5"/>
  <c r="BP192" i="5"/>
  <c r="BP193" i="5"/>
  <c r="BP194" i="5"/>
  <c r="BP195" i="5"/>
  <c r="BP196" i="5"/>
  <c r="BP197" i="5"/>
  <c r="BP198" i="5"/>
  <c r="BP199" i="5"/>
  <c r="BP200" i="5"/>
  <c r="BP201" i="5"/>
  <c r="BP202" i="5"/>
  <c r="BP203" i="5"/>
  <c r="BP204" i="5"/>
  <c r="BP205" i="5"/>
  <c r="BP206" i="5"/>
  <c r="BP207" i="5"/>
  <c r="BP208" i="5"/>
  <c r="BP209" i="5"/>
  <c r="BP210" i="5"/>
  <c r="BP211" i="5"/>
  <c r="BP212" i="5"/>
  <c r="BP213" i="5"/>
  <c r="BP214" i="5"/>
  <c r="BP215" i="5"/>
  <c r="BP216" i="5"/>
  <c r="BP217" i="5"/>
  <c r="BP218" i="5"/>
  <c r="BP219" i="5"/>
  <c r="BP220" i="5"/>
  <c r="BP221" i="5"/>
  <c r="BP222" i="5"/>
  <c r="BP223" i="5"/>
  <c r="BP224" i="5"/>
  <c r="BP225" i="5"/>
  <c r="BP226" i="5"/>
  <c r="BP227" i="5"/>
  <c r="BP228" i="5"/>
  <c r="BP229" i="5"/>
  <c r="BP230" i="5"/>
  <c r="BP231" i="5"/>
  <c r="BP232" i="5"/>
  <c r="BP233" i="5"/>
  <c r="BP234" i="5"/>
  <c r="BP235" i="5"/>
  <c r="BP236" i="5"/>
  <c r="BP237" i="5"/>
  <c r="BP238" i="5"/>
  <c r="BP239" i="5"/>
  <c r="BP240" i="5"/>
  <c r="BP241" i="5"/>
  <c r="BP242" i="5"/>
  <c r="BP243" i="5"/>
  <c r="BP244" i="5"/>
  <c r="BP245" i="5"/>
  <c r="BP246" i="5"/>
  <c r="BP247" i="5"/>
  <c r="BP248" i="5"/>
  <c r="BP249" i="5"/>
  <c r="BP250" i="5"/>
  <c r="BP251" i="5"/>
  <c r="BP252" i="5"/>
  <c r="BP253" i="5"/>
  <c r="BP254" i="5"/>
  <c r="BP255" i="5"/>
  <c r="BP256" i="5"/>
  <c r="BP257" i="5"/>
  <c r="BP258" i="5"/>
  <c r="BP259" i="5"/>
  <c r="BP260" i="5"/>
  <c r="BP261" i="5"/>
  <c r="BP262" i="5"/>
  <c r="BP263" i="5"/>
  <c r="BP264" i="5"/>
  <c r="BP265" i="5"/>
  <c r="BP266" i="5"/>
  <c r="BP267" i="5"/>
  <c r="BP268" i="5"/>
  <c r="BP269" i="5"/>
  <c r="BP270" i="5"/>
  <c r="BP271" i="5"/>
  <c r="BP272" i="5"/>
  <c r="BP273" i="5"/>
  <c r="BP274" i="5"/>
  <c r="BP275" i="5"/>
  <c r="BP276" i="5"/>
  <c r="BP277" i="5"/>
  <c r="BP278" i="5"/>
  <c r="BP279" i="5"/>
  <c r="BP280" i="5"/>
  <c r="BP281" i="5"/>
  <c r="BP282" i="5"/>
  <c r="BP283" i="5"/>
  <c r="BP284" i="5"/>
  <c r="BP285" i="5"/>
  <c r="BP286" i="5"/>
  <c r="BP287" i="5"/>
  <c r="BP288" i="5"/>
  <c r="BP289" i="5"/>
  <c r="BP290" i="5"/>
  <c r="BP291" i="5"/>
  <c r="BP292" i="5"/>
  <c r="BP293" i="5"/>
  <c r="BP294" i="5"/>
  <c r="BP295" i="5"/>
  <c r="BP296" i="5"/>
  <c r="BP297" i="5"/>
  <c r="BP298" i="5"/>
  <c r="BP299" i="5"/>
  <c r="BP300" i="5"/>
  <c r="BP301" i="5"/>
  <c r="BP302" i="5"/>
  <c r="BP303" i="5"/>
  <c r="BP304" i="5"/>
  <c r="BP305" i="5"/>
  <c r="BP306" i="5"/>
  <c r="BP307" i="5"/>
  <c r="BP308" i="5"/>
  <c r="BP309" i="5"/>
  <c r="BP310" i="5"/>
  <c r="BP311" i="5"/>
  <c r="BP312" i="5"/>
  <c r="BP313" i="5"/>
  <c r="BP314" i="5"/>
  <c r="BP315" i="5"/>
  <c r="BP316" i="5"/>
  <c r="BP317" i="5"/>
  <c r="BP318" i="5"/>
  <c r="BP319" i="5"/>
  <c r="BP320" i="5"/>
  <c r="BP321" i="5"/>
  <c r="BP322" i="5"/>
  <c r="BP323" i="5"/>
  <c r="BP324" i="5"/>
  <c r="BP325" i="5"/>
  <c r="BP326" i="5"/>
  <c r="BP327" i="5"/>
  <c r="BP328" i="5"/>
  <c r="BP329" i="5"/>
  <c r="BP330" i="5"/>
  <c r="BP331" i="5"/>
  <c r="BP332" i="5"/>
  <c r="BP333" i="5"/>
  <c r="BP334" i="5"/>
  <c r="BP335" i="5"/>
  <c r="BP336" i="5"/>
  <c r="BP337" i="5"/>
  <c r="BP338" i="5"/>
  <c r="BP339" i="5"/>
  <c r="BP340" i="5"/>
  <c r="BP341" i="5"/>
  <c r="BP342" i="5"/>
  <c r="BP343" i="5"/>
  <c r="BP344" i="5"/>
  <c r="BP345" i="5"/>
  <c r="BP346" i="5"/>
  <c r="BP347" i="5"/>
  <c r="BP348" i="5"/>
  <c r="BP349" i="5"/>
  <c r="BP350" i="5"/>
  <c r="BP351" i="5"/>
  <c r="BP352" i="5"/>
  <c r="BP353" i="5"/>
  <c r="BP354" i="5"/>
  <c r="BP355" i="5"/>
  <c r="BP356" i="5"/>
  <c r="BP357" i="5"/>
  <c r="BP358" i="5"/>
  <c r="BP359" i="5"/>
  <c r="BP360" i="5"/>
  <c r="BP361" i="5"/>
  <c r="BP362" i="5"/>
  <c r="BP363" i="5"/>
  <c r="BP364" i="5"/>
  <c r="BP365" i="5"/>
  <c r="BP366" i="5"/>
  <c r="BP367" i="5"/>
  <c r="BP368" i="5"/>
  <c r="BP369" i="5"/>
  <c r="BP370" i="5"/>
  <c r="BP371" i="5"/>
  <c r="BP372" i="5"/>
  <c r="BP373" i="5"/>
  <c r="BP374" i="5"/>
  <c r="BP375" i="5"/>
  <c r="BP376" i="5"/>
  <c r="BP377" i="5"/>
  <c r="BP378" i="5"/>
  <c r="BP379" i="5"/>
  <c r="BP380" i="5"/>
  <c r="BP381" i="5"/>
  <c r="BP382" i="5"/>
  <c r="BP383" i="5"/>
  <c r="BP384" i="5"/>
  <c r="BP385" i="5"/>
  <c r="BP386" i="5"/>
  <c r="BP387" i="5"/>
  <c r="BP388" i="5"/>
  <c r="BP389" i="5"/>
  <c r="BP390" i="5"/>
  <c r="BP391" i="5"/>
  <c r="BP392" i="5"/>
  <c r="BP393" i="5"/>
  <c r="BP394" i="5"/>
  <c r="BP395" i="5"/>
  <c r="BP396" i="5"/>
  <c r="BP397" i="5"/>
  <c r="BP398" i="5"/>
  <c r="BP399" i="5"/>
  <c r="BP400" i="5"/>
  <c r="BP401" i="5"/>
  <c r="BP402" i="5"/>
  <c r="BP403" i="5"/>
  <c r="BP404" i="5"/>
  <c r="BP405" i="5"/>
  <c r="BP406" i="5"/>
  <c r="BP407" i="5"/>
  <c r="BP408" i="5"/>
  <c r="BP409" i="5"/>
  <c r="BP410" i="5"/>
  <c r="BP411" i="5"/>
  <c r="BP412" i="5"/>
  <c r="BP413" i="5"/>
  <c r="BP414" i="5"/>
  <c r="BP415" i="5"/>
  <c r="BP416" i="5"/>
  <c r="BP417" i="5"/>
  <c r="BP418" i="5"/>
  <c r="BP419" i="5"/>
  <c r="BP420" i="5"/>
  <c r="BP421" i="5"/>
  <c r="BP422" i="5"/>
  <c r="BP423" i="5"/>
  <c r="BP424" i="5"/>
  <c r="BP425" i="5"/>
  <c r="BP426" i="5"/>
  <c r="BP427" i="5"/>
  <c r="BP428" i="5"/>
  <c r="BP429" i="5"/>
  <c r="BP430" i="5"/>
  <c r="BP431" i="5"/>
  <c r="BP432" i="5"/>
  <c r="BP433" i="5"/>
  <c r="BP434" i="5"/>
  <c r="BP435" i="5"/>
  <c r="BP436" i="5"/>
  <c r="BP437" i="5"/>
  <c r="BP438" i="5"/>
  <c r="BP439" i="5"/>
  <c r="BP440" i="5"/>
  <c r="BP441" i="5"/>
  <c r="BP442" i="5"/>
  <c r="BP443" i="5"/>
  <c r="BP444" i="5"/>
  <c r="BP445" i="5"/>
  <c r="BP446" i="5"/>
  <c r="BP447" i="5"/>
  <c r="BP448" i="5"/>
  <c r="BP449" i="5"/>
  <c r="BP450" i="5"/>
  <c r="BP451" i="5"/>
  <c r="BP452" i="5"/>
  <c r="BP453" i="5"/>
  <c r="BP454" i="5"/>
  <c r="BP455" i="5"/>
  <c r="BP456" i="5"/>
  <c r="BP457" i="5"/>
  <c r="BP458" i="5"/>
  <c r="BP459" i="5"/>
  <c r="BP460" i="5"/>
  <c r="BP461" i="5"/>
  <c r="BP462" i="5"/>
  <c r="BP463" i="5"/>
  <c r="BP464" i="5"/>
  <c r="BP465" i="5"/>
  <c r="BP466" i="5"/>
  <c r="BP467" i="5"/>
  <c r="BP468" i="5"/>
  <c r="BP469" i="5"/>
  <c r="BP470" i="5"/>
  <c r="BP471" i="5"/>
  <c r="BP472" i="5"/>
  <c r="BP473" i="5"/>
  <c r="BP474" i="5"/>
  <c r="BP475" i="5"/>
  <c r="BP476" i="5"/>
  <c r="BP477" i="5"/>
  <c r="BP478" i="5"/>
  <c r="BP479" i="5"/>
  <c r="BP480" i="5"/>
  <c r="BP481" i="5"/>
  <c r="BP482" i="5"/>
  <c r="BP483" i="5"/>
  <c r="BP484" i="5"/>
  <c r="BP485" i="5"/>
  <c r="BP486" i="5"/>
  <c r="BP487" i="5"/>
  <c r="BP488" i="5"/>
  <c r="BP489" i="5"/>
  <c r="BP490" i="5"/>
  <c r="BP491" i="5"/>
  <c r="BP492" i="5"/>
  <c r="BP493" i="5"/>
  <c r="BP494" i="5"/>
  <c r="BP495" i="5"/>
  <c r="BP496" i="5"/>
  <c r="BP497" i="5"/>
  <c r="BP498" i="5"/>
  <c r="BP499" i="5"/>
  <c r="BP500" i="5"/>
  <c r="BP501" i="5"/>
  <c r="BP502" i="5"/>
  <c r="BP503" i="5"/>
  <c r="BP504" i="5"/>
  <c r="BP505" i="5"/>
  <c r="BP506" i="5"/>
  <c r="BP507" i="5"/>
  <c r="BP508" i="5"/>
  <c r="BP509" i="5"/>
  <c r="BP510" i="5"/>
  <c r="BP511" i="5"/>
  <c r="BP512" i="5"/>
  <c r="BP513" i="5"/>
  <c r="BP514" i="5"/>
  <c r="BP515" i="5"/>
  <c r="BP516" i="5"/>
  <c r="BP517" i="5"/>
  <c r="BP518" i="5"/>
  <c r="BP519" i="5"/>
  <c r="BP520" i="5"/>
  <c r="BP521" i="5"/>
  <c r="BP522" i="5"/>
  <c r="BP523" i="5"/>
  <c r="BP524" i="5"/>
  <c r="BP525" i="5"/>
  <c r="BP526" i="5"/>
  <c r="BP527" i="5"/>
  <c r="BP528" i="5"/>
  <c r="BP529" i="5"/>
  <c r="BP530" i="5"/>
  <c r="BP531" i="5"/>
  <c r="BP532" i="5"/>
  <c r="BP533" i="5"/>
  <c r="BP534" i="5"/>
  <c r="BP535" i="5"/>
  <c r="BP536" i="5"/>
  <c r="BP537" i="5"/>
  <c r="BP538" i="5"/>
  <c r="BP539" i="5"/>
  <c r="BP540" i="5"/>
  <c r="BP541" i="5"/>
  <c r="BP542" i="5"/>
  <c r="BP543" i="5"/>
  <c r="BP544" i="5"/>
  <c r="BP545" i="5"/>
  <c r="BP546" i="5"/>
  <c r="BP547" i="5"/>
  <c r="BP548" i="5"/>
  <c r="BP549" i="5"/>
  <c r="BP550" i="5"/>
  <c r="BP551" i="5"/>
  <c r="BP552" i="5"/>
  <c r="BP553" i="5"/>
  <c r="BP554" i="5"/>
  <c r="BP555" i="5"/>
  <c r="BP556" i="5"/>
  <c r="BP557" i="5"/>
  <c r="BP558" i="5"/>
  <c r="BP559" i="5"/>
  <c r="BP560" i="5"/>
  <c r="BP561" i="5"/>
  <c r="BP562" i="5"/>
  <c r="BP563" i="5"/>
  <c r="BP564" i="5"/>
  <c r="BP565" i="5"/>
  <c r="BP566" i="5"/>
  <c r="BP567" i="5"/>
  <c r="BP568" i="5"/>
  <c r="BP569" i="5"/>
  <c r="BP570" i="5"/>
  <c r="BP571" i="5"/>
  <c r="BP572" i="5"/>
  <c r="BP573" i="5"/>
  <c r="BP574" i="5"/>
  <c r="BP575" i="5"/>
  <c r="BP576" i="5"/>
  <c r="BP577" i="5"/>
  <c r="BP578" i="5"/>
  <c r="BP579" i="5"/>
  <c r="BP580" i="5"/>
  <c r="BP581" i="5"/>
  <c r="BP582" i="5"/>
  <c r="BP583" i="5"/>
  <c r="BP584" i="5"/>
  <c r="BP585" i="5"/>
  <c r="BP586" i="5"/>
  <c r="BP587" i="5"/>
  <c r="BP588" i="5"/>
  <c r="BP589" i="5"/>
  <c r="BP590" i="5"/>
  <c r="BP591" i="5"/>
  <c r="BP592" i="5"/>
  <c r="BP593" i="5"/>
  <c r="BP594" i="5"/>
  <c r="BP595" i="5"/>
  <c r="BP596" i="5"/>
  <c r="BP597" i="5"/>
  <c r="BP598" i="5"/>
  <c r="BP599" i="5"/>
  <c r="BP600" i="5"/>
  <c r="BP601" i="5"/>
  <c r="BP602" i="5"/>
  <c r="BP603" i="5"/>
  <c r="BP604" i="5"/>
  <c r="BP605" i="5"/>
  <c r="BP606" i="5"/>
  <c r="BP607" i="5"/>
  <c r="BP608" i="5"/>
  <c r="BP609" i="5"/>
  <c r="BP610" i="5"/>
  <c r="BP611" i="5"/>
  <c r="BP612" i="5"/>
  <c r="BP613" i="5"/>
  <c r="BP614" i="5"/>
  <c r="BP615" i="5"/>
  <c r="BP616" i="5"/>
  <c r="BP617" i="5"/>
  <c r="BP618" i="5"/>
  <c r="BP619" i="5"/>
  <c r="BP620" i="5"/>
  <c r="BP621" i="5"/>
  <c r="BP622" i="5"/>
  <c r="BP623" i="5"/>
  <c r="BP624" i="5"/>
  <c r="BP625" i="5"/>
  <c r="BP626" i="5"/>
  <c r="BP627" i="5"/>
  <c r="BP628" i="5"/>
  <c r="BP629" i="5"/>
  <c r="BP630" i="5"/>
  <c r="BP631" i="5"/>
  <c r="BP632" i="5"/>
  <c r="BP633" i="5"/>
  <c r="BP634" i="5"/>
  <c r="BP635" i="5"/>
  <c r="BP636" i="5"/>
  <c r="BP637" i="5"/>
  <c r="BP638" i="5"/>
  <c r="BP639" i="5"/>
  <c r="BP640" i="5"/>
  <c r="BP641" i="5"/>
  <c r="BP642" i="5"/>
  <c r="BP643" i="5"/>
  <c r="BP644" i="5"/>
  <c r="BP645" i="5"/>
  <c r="BP646" i="5"/>
  <c r="BP647" i="5"/>
  <c r="BP648" i="5"/>
  <c r="BP649" i="5"/>
  <c r="BP650" i="5"/>
  <c r="BP651" i="5"/>
  <c r="BP652" i="5"/>
  <c r="BP653" i="5"/>
  <c r="BP654" i="5"/>
  <c r="BP655" i="5"/>
  <c r="BP656" i="5"/>
  <c r="BP657" i="5"/>
  <c r="BP658" i="5"/>
  <c r="BP659" i="5"/>
  <c r="BP660" i="5"/>
  <c r="BP661" i="5"/>
  <c r="BP662" i="5"/>
  <c r="BP663" i="5"/>
  <c r="BP664" i="5"/>
  <c r="BP665" i="5"/>
  <c r="BP666" i="5"/>
  <c r="BP667" i="5"/>
  <c r="BP668" i="5"/>
  <c r="BP669" i="5"/>
  <c r="BP670" i="5"/>
  <c r="BP671" i="5"/>
  <c r="BP672" i="5"/>
  <c r="BP673" i="5"/>
  <c r="BP674" i="5"/>
  <c r="BP675" i="5"/>
  <c r="BP676" i="5"/>
  <c r="BP677" i="5"/>
  <c r="BP678" i="5"/>
  <c r="BP679" i="5"/>
  <c r="BP680" i="5"/>
  <c r="BP681" i="5"/>
  <c r="BP682" i="5"/>
  <c r="BP683" i="5"/>
  <c r="BP684" i="5"/>
  <c r="BP685" i="5"/>
  <c r="BP686" i="5"/>
  <c r="BP687" i="5"/>
  <c r="BP688" i="5"/>
  <c r="BP689" i="5"/>
  <c r="BP690" i="5"/>
  <c r="BP691" i="5"/>
  <c r="BP692" i="5"/>
  <c r="BP693" i="5"/>
  <c r="BP694" i="5"/>
  <c r="BP695" i="5"/>
  <c r="BP696" i="5"/>
  <c r="BP697" i="5"/>
  <c r="BP698" i="5"/>
  <c r="BP699" i="5"/>
  <c r="BP700" i="5"/>
  <c r="BP701" i="5"/>
  <c r="BP702" i="5"/>
  <c r="BP703" i="5"/>
  <c r="BP704" i="5"/>
  <c r="BP705" i="5"/>
  <c r="BP706" i="5"/>
  <c r="BP707" i="5"/>
  <c r="BP708" i="5"/>
  <c r="BP709" i="5"/>
  <c r="BP710" i="5"/>
  <c r="BP711" i="5"/>
  <c r="BP712" i="5"/>
  <c r="BP713" i="5"/>
  <c r="BP714" i="5"/>
  <c r="BP715" i="5"/>
  <c r="BP716" i="5"/>
  <c r="BP717" i="5"/>
  <c r="BP718" i="5"/>
  <c r="BP719" i="5"/>
  <c r="BP720" i="5"/>
  <c r="BP721" i="5"/>
  <c r="BP722" i="5"/>
  <c r="BP723" i="5"/>
  <c r="BP724" i="5"/>
  <c r="BP725" i="5"/>
  <c r="BP726" i="5"/>
  <c r="BP727" i="5"/>
  <c r="BP728" i="5"/>
  <c r="BP729" i="5"/>
  <c r="BP730" i="5"/>
  <c r="BP731" i="5"/>
  <c r="BP732" i="5"/>
  <c r="BP733" i="5"/>
  <c r="BP734" i="5"/>
  <c r="BP735" i="5"/>
  <c r="BP736" i="5"/>
  <c r="BP737" i="5"/>
  <c r="BP738" i="5"/>
  <c r="BP739" i="5"/>
  <c r="BP740" i="5"/>
  <c r="BP741" i="5"/>
  <c r="BP742" i="5"/>
  <c r="BP743" i="5"/>
  <c r="BP744" i="5"/>
  <c r="BP745" i="5"/>
  <c r="BP746" i="5"/>
  <c r="BP747" i="5"/>
  <c r="BP748" i="5"/>
  <c r="BP749" i="5"/>
  <c r="BP750" i="5"/>
  <c r="BP751" i="5"/>
  <c r="BP752" i="5"/>
  <c r="BP753" i="5"/>
  <c r="BP754" i="5"/>
  <c r="BP755" i="5"/>
  <c r="BP756" i="5"/>
  <c r="BP757" i="5"/>
  <c r="BP758" i="5"/>
  <c r="BP759" i="5"/>
  <c r="BP760" i="5"/>
  <c r="BP761" i="5"/>
  <c r="BP762" i="5"/>
  <c r="BP763" i="5"/>
  <c r="BP764" i="5"/>
  <c r="BP765" i="5"/>
  <c r="BP766" i="5"/>
  <c r="BP767" i="5"/>
  <c r="BP768" i="5"/>
  <c r="BP769" i="5"/>
  <c r="BP770" i="5"/>
  <c r="BP771" i="5"/>
  <c r="BP772" i="5"/>
  <c r="BP773" i="5"/>
  <c r="BP774" i="5"/>
  <c r="BP775" i="5"/>
  <c r="BP776" i="5"/>
  <c r="BP777" i="5"/>
  <c r="BP778" i="5"/>
  <c r="BP779" i="5"/>
  <c r="BP780" i="5"/>
  <c r="BP781" i="5"/>
  <c r="BP782" i="5"/>
  <c r="BP783" i="5"/>
  <c r="BP784" i="5"/>
  <c r="BP785" i="5"/>
  <c r="BP786" i="5"/>
  <c r="BP787" i="5"/>
  <c r="BP788" i="5"/>
  <c r="BP789" i="5"/>
  <c r="BP790" i="5"/>
  <c r="BP791" i="5"/>
  <c r="BP792" i="5"/>
  <c r="BP793" i="5"/>
  <c r="BP794" i="5"/>
  <c r="BP795" i="5"/>
  <c r="BP796" i="5"/>
  <c r="BP797" i="5"/>
  <c r="BP798" i="5"/>
  <c r="BP799" i="5"/>
  <c r="BP800" i="5"/>
  <c r="BP801" i="5"/>
  <c r="BP802" i="5"/>
  <c r="BP803" i="5"/>
  <c r="BP804" i="5"/>
  <c r="BP805" i="5"/>
  <c r="BP806" i="5"/>
  <c r="BP807" i="5"/>
  <c r="BP808" i="5"/>
  <c r="BP809" i="5"/>
  <c r="BP810" i="5"/>
  <c r="BP811" i="5"/>
  <c r="BP812" i="5"/>
  <c r="BP813" i="5"/>
  <c r="BP814" i="5"/>
  <c r="BP815" i="5"/>
  <c r="BP816" i="5"/>
  <c r="BP817" i="5"/>
  <c r="BP818" i="5"/>
  <c r="BP819" i="5"/>
  <c r="BP820" i="5"/>
  <c r="BP821" i="5"/>
  <c r="BP822" i="5"/>
  <c r="BP823" i="5"/>
  <c r="BP824" i="5"/>
  <c r="BP825" i="5"/>
  <c r="BP826" i="5"/>
  <c r="BP827" i="5"/>
  <c r="BP828" i="5"/>
  <c r="BP829" i="5"/>
  <c r="BP830" i="5"/>
  <c r="BP831" i="5"/>
  <c r="BP832" i="5"/>
  <c r="BP833" i="5"/>
  <c r="BP834" i="5"/>
  <c r="BP835" i="5"/>
  <c r="BP836" i="5"/>
  <c r="BP837" i="5"/>
  <c r="BP838" i="5"/>
  <c r="BP839" i="5"/>
  <c r="BP840" i="5"/>
  <c r="BP841" i="5"/>
  <c r="BP842" i="5"/>
  <c r="BP843" i="5"/>
  <c r="BP844" i="5"/>
  <c r="BP845" i="5"/>
  <c r="BP846" i="5"/>
  <c r="BP847" i="5"/>
  <c r="BP848" i="5"/>
  <c r="BP849" i="5"/>
  <c r="BP850" i="5"/>
  <c r="BP851" i="5"/>
  <c r="BP852" i="5"/>
  <c r="BP853" i="5"/>
  <c r="BP854" i="5"/>
  <c r="BP855" i="5"/>
  <c r="BP856" i="5"/>
  <c r="BP857" i="5"/>
  <c r="BP858" i="5"/>
  <c r="BP859" i="5"/>
  <c r="BP860" i="5"/>
  <c r="BP861" i="5"/>
  <c r="BP862" i="5"/>
  <c r="BP863" i="5"/>
  <c r="BP864" i="5"/>
  <c r="BP865" i="5"/>
  <c r="BP866" i="5"/>
  <c r="BP867" i="5"/>
  <c r="BP868" i="5"/>
  <c r="BP869" i="5"/>
  <c r="BP870" i="5"/>
  <c r="BP871" i="5"/>
  <c r="BP872" i="5"/>
  <c r="BP873" i="5"/>
  <c r="BP874" i="5"/>
  <c r="BP875" i="5"/>
  <c r="BP876" i="5"/>
  <c r="BP877" i="5"/>
  <c r="BP878" i="5"/>
  <c r="BP879" i="5"/>
  <c r="BP880" i="5"/>
  <c r="BP881" i="5"/>
  <c r="BP882" i="5"/>
  <c r="BP883" i="5"/>
  <c r="BP884" i="5"/>
  <c r="BP885" i="5"/>
  <c r="BP886" i="5"/>
  <c r="BP887" i="5"/>
  <c r="BP888" i="5"/>
  <c r="BP889" i="5"/>
  <c r="BP890" i="5"/>
  <c r="BP891" i="5"/>
  <c r="BP892" i="5"/>
  <c r="BP893" i="5"/>
  <c r="BP894" i="5"/>
  <c r="BP895" i="5"/>
  <c r="BP896" i="5"/>
  <c r="BP897" i="5"/>
  <c r="BP898" i="5"/>
  <c r="BP899" i="5"/>
  <c r="BP900" i="5"/>
  <c r="BP901" i="5"/>
  <c r="BP902" i="5"/>
  <c r="BP903" i="5"/>
  <c r="BP904" i="5"/>
  <c r="BP905" i="5"/>
  <c r="BP906" i="5"/>
  <c r="BP907" i="5"/>
  <c r="BP908" i="5"/>
  <c r="BP909" i="5"/>
  <c r="BP910" i="5"/>
  <c r="BP911" i="5"/>
  <c r="BP912" i="5"/>
  <c r="BP913" i="5"/>
  <c r="BP914" i="5"/>
  <c r="BP915" i="5"/>
  <c r="BP916" i="5"/>
  <c r="BP917" i="5"/>
  <c r="BP918" i="5"/>
  <c r="BP919" i="5"/>
  <c r="BP920" i="5"/>
  <c r="BP921" i="5"/>
  <c r="BP922" i="5"/>
  <c r="BP923" i="5"/>
  <c r="BP924" i="5"/>
  <c r="BP925" i="5"/>
  <c r="BP926" i="5"/>
  <c r="BP927" i="5"/>
  <c r="BP928" i="5"/>
  <c r="BP929" i="5"/>
  <c r="BP930" i="5"/>
  <c r="BP931" i="5"/>
  <c r="BP932" i="5"/>
  <c r="BP933" i="5"/>
  <c r="BP934" i="5"/>
  <c r="BP935" i="5"/>
  <c r="BP936" i="5"/>
  <c r="BP937" i="5"/>
  <c r="BP938" i="5"/>
  <c r="BP939" i="5"/>
  <c r="BP940" i="5"/>
  <c r="BP941" i="5"/>
  <c r="BP942" i="5"/>
  <c r="BP943" i="5"/>
  <c r="BP944" i="5"/>
  <c r="BP945" i="5"/>
  <c r="BP946" i="5"/>
  <c r="BP947" i="5"/>
  <c r="BP948" i="5"/>
  <c r="BP949" i="5"/>
  <c r="BP950" i="5"/>
  <c r="BP951" i="5"/>
  <c r="BP952" i="5"/>
  <c r="BP953" i="5"/>
  <c r="BP954" i="5"/>
  <c r="BP955" i="5"/>
  <c r="BP956" i="5"/>
  <c r="BP957" i="5"/>
  <c r="BP958" i="5"/>
  <c r="BP959" i="5"/>
  <c r="BP960" i="5"/>
  <c r="BP961" i="5"/>
  <c r="BP962" i="5"/>
  <c r="BP963" i="5"/>
  <c r="BP964" i="5"/>
  <c r="BP965" i="5"/>
  <c r="BP966" i="5"/>
  <c r="BP967" i="5"/>
  <c r="BP968" i="5"/>
  <c r="BP969" i="5"/>
  <c r="BP970" i="5"/>
  <c r="BP971" i="5"/>
  <c r="BP972" i="5"/>
  <c r="BP973" i="5"/>
  <c r="BP974" i="5"/>
  <c r="BP975" i="5"/>
  <c r="BP976" i="5"/>
  <c r="BP977" i="5"/>
  <c r="BP978" i="5"/>
  <c r="BP979" i="5"/>
  <c r="BP980" i="5"/>
  <c r="BP981" i="5"/>
  <c r="BP982" i="5"/>
  <c r="BP983" i="5"/>
  <c r="BP984" i="5"/>
  <c r="BP985" i="5"/>
  <c r="BP986" i="5"/>
  <c r="BP987" i="5"/>
  <c r="BP988" i="5"/>
  <c r="BP989" i="5"/>
  <c r="BP990" i="5"/>
  <c r="BP991" i="5"/>
  <c r="BP992" i="5"/>
  <c r="BP993" i="5"/>
  <c r="BP994" i="5"/>
  <c r="BP995" i="5"/>
  <c r="BP996" i="5"/>
  <c r="BP997" i="5"/>
  <c r="BP998" i="5"/>
  <c r="BP999" i="5"/>
  <c r="BP1000" i="5"/>
  <c r="BP1001" i="5"/>
  <c r="BP1002" i="5"/>
  <c r="BP1003" i="5"/>
  <c r="BP1004" i="5"/>
  <c r="BP1005" i="5"/>
  <c r="BP1006" i="5"/>
  <c r="BP1007" i="5"/>
  <c r="BP1008" i="5"/>
  <c r="BP1009" i="5"/>
  <c r="BP1010" i="5"/>
  <c r="BP1011" i="5"/>
  <c r="BP1012" i="5"/>
  <c r="BP1013" i="5"/>
  <c r="BP1014" i="5"/>
  <c r="BP1015" i="5"/>
  <c r="BP1016" i="5"/>
  <c r="BP1017" i="5"/>
  <c r="BP1018" i="5"/>
  <c r="BP1019" i="5"/>
  <c r="BP1020" i="5"/>
  <c r="BP1021" i="5"/>
  <c r="BP1022" i="5"/>
  <c r="BP1023" i="5"/>
  <c r="BP1024" i="5"/>
  <c r="BP1025" i="5"/>
  <c r="BP1026" i="5"/>
  <c r="BP1027" i="5"/>
  <c r="BP1028" i="5"/>
  <c r="BP1029" i="5"/>
  <c r="BP1030" i="5"/>
  <c r="BP1031" i="5"/>
  <c r="BP1032" i="5"/>
  <c r="BP1033" i="5"/>
  <c r="BP1034" i="5"/>
  <c r="BP1035" i="5"/>
  <c r="BP1036" i="5"/>
  <c r="BP1037" i="5"/>
  <c r="BP1038" i="5"/>
  <c r="BP1039" i="5"/>
  <c r="BP1040" i="5"/>
  <c r="BP1041" i="5"/>
  <c r="BP1042" i="5"/>
  <c r="BP1043" i="5"/>
  <c r="BP1044" i="5"/>
  <c r="BP1045" i="5"/>
  <c r="BP1046" i="5"/>
  <c r="BP1047" i="5"/>
  <c r="BP1048" i="5"/>
  <c r="BP1049" i="5"/>
  <c r="BP1050" i="5"/>
  <c r="BP1051" i="5"/>
  <c r="BP1052" i="5"/>
  <c r="BP1053" i="5"/>
  <c r="BP1054" i="5"/>
  <c r="BP1055" i="5"/>
  <c r="BP1056" i="5"/>
  <c r="BP1057" i="5"/>
  <c r="BP1058" i="5"/>
  <c r="BP1059" i="5"/>
  <c r="BP1060" i="5"/>
  <c r="BP1061" i="5"/>
  <c r="BP1062" i="5"/>
  <c r="BP1063" i="5"/>
  <c r="BP1064" i="5"/>
  <c r="BP1065" i="5"/>
  <c r="BP1066" i="5"/>
  <c r="BP1067" i="5"/>
  <c r="BP1068" i="5"/>
  <c r="BP1069" i="5"/>
  <c r="BP1070" i="5"/>
  <c r="BP1071" i="5"/>
  <c r="BP1072" i="5"/>
  <c r="BP1073" i="5"/>
  <c r="BP1074" i="5"/>
  <c r="BP1075" i="5"/>
  <c r="BP1076" i="5"/>
  <c r="BP1077" i="5"/>
  <c r="BP1078" i="5"/>
  <c r="BP1079" i="5"/>
  <c r="BP1080" i="5"/>
  <c r="BP1081" i="5"/>
  <c r="BP1082" i="5"/>
  <c r="BP1083" i="5"/>
  <c r="BP1084" i="5"/>
  <c r="BP1085" i="5"/>
  <c r="BP1086" i="5"/>
  <c r="BP1087" i="5"/>
  <c r="BP1088" i="5"/>
  <c r="BP1089" i="5"/>
  <c r="BP1090" i="5"/>
  <c r="BP1091" i="5"/>
  <c r="BP1092" i="5"/>
  <c r="BP1093" i="5"/>
  <c r="BP1094" i="5"/>
  <c r="BP1095" i="5"/>
  <c r="BP1096" i="5"/>
  <c r="BP1097" i="5"/>
  <c r="BP1098" i="5"/>
  <c r="BP1099" i="5"/>
  <c r="BP1100" i="5"/>
  <c r="BP1101" i="5"/>
  <c r="BP1102" i="5"/>
  <c r="BP1103" i="5"/>
  <c r="BP1104" i="5"/>
  <c r="BP1105" i="5"/>
  <c r="BP1106" i="5"/>
  <c r="BP1107" i="5"/>
  <c r="BP1108" i="5"/>
  <c r="BP1109" i="5"/>
  <c r="BP1110" i="5"/>
  <c r="BP1111" i="5"/>
  <c r="BP1112" i="5"/>
  <c r="BP1113" i="5"/>
  <c r="BP1114" i="5"/>
  <c r="BP1115" i="5"/>
  <c r="BP1116" i="5"/>
  <c r="BP1117" i="5"/>
  <c r="BP1118" i="5"/>
  <c r="BP1119" i="5"/>
  <c r="BP1120" i="5"/>
  <c r="BP1121" i="5"/>
  <c r="BP1122" i="5"/>
  <c r="BP1123" i="5"/>
  <c r="BP1124" i="5"/>
  <c r="BP1125" i="5"/>
  <c r="BP1126" i="5"/>
  <c r="BP1127" i="5"/>
  <c r="BP1128" i="5"/>
  <c r="BP1129" i="5"/>
  <c r="BP1130" i="5"/>
  <c r="BP1131" i="5"/>
  <c r="BP1132" i="5"/>
  <c r="BP1133" i="5"/>
  <c r="BP1134" i="5"/>
  <c r="BP1135" i="5"/>
  <c r="BP1136" i="5"/>
  <c r="BP1137" i="5"/>
  <c r="BP1138" i="5"/>
  <c r="BP1139" i="5"/>
  <c r="BP1140" i="5"/>
  <c r="BP1141" i="5"/>
  <c r="BP1142" i="5"/>
  <c r="BP1143" i="5"/>
  <c r="BP1144" i="5"/>
  <c r="BP1145" i="5"/>
  <c r="BP1146" i="5"/>
  <c r="BP1147" i="5"/>
  <c r="BP1148" i="5"/>
  <c r="BP1149" i="5"/>
  <c r="BP1150" i="5"/>
  <c r="BP1151" i="5"/>
  <c r="BP1152" i="5"/>
  <c r="BP1153" i="5"/>
  <c r="BP1154" i="5"/>
  <c r="BP1155" i="5"/>
  <c r="BP1156" i="5"/>
  <c r="BP1157" i="5"/>
  <c r="BP1158" i="5"/>
  <c r="BP1159" i="5"/>
  <c r="BP1160" i="5"/>
  <c r="BP1161" i="5"/>
  <c r="BP1162" i="5"/>
  <c r="BP1163" i="5"/>
  <c r="BP1164" i="5"/>
  <c r="BP1165" i="5"/>
  <c r="BP1166" i="5"/>
  <c r="BP1167" i="5"/>
  <c r="BP1168" i="5"/>
  <c r="BP1169" i="5"/>
  <c r="BP1170" i="5"/>
  <c r="BP1171" i="5"/>
  <c r="BP1172" i="5"/>
  <c r="BP1173" i="5"/>
  <c r="BP1174" i="5"/>
  <c r="BP1175" i="5"/>
  <c r="BP1176" i="5"/>
  <c r="BP1177" i="5"/>
  <c r="BP1178" i="5"/>
  <c r="BP1179" i="5"/>
  <c r="BP1180" i="5"/>
  <c r="BP1181" i="5"/>
  <c r="BP1182" i="5"/>
  <c r="BP1183" i="5"/>
  <c r="BP1184" i="5"/>
  <c r="BP1185" i="5"/>
  <c r="BP1186" i="5"/>
  <c r="BP1187" i="5"/>
  <c r="BP1188" i="5"/>
  <c r="BP1189" i="5"/>
  <c r="BP1190" i="5"/>
  <c r="BP1191" i="5"/>
  <c r="BP1192" i="5"/>
  <c r="BP1193" i="5"/>
  <c r="BP1194" i="5"/>
  <c r="BP1195" i="5"/>
  <c r="BP1196" i="5"/>
  <c r="BP1197" i="5"/>
  <c r="BP1198" i="5"/>
  <c r="BP1199" i="5"/>
  <c r="BP1200" i="5"/>
  <c r="BP1201" i="5"/>
  <c r="BP1202" i="5"/>
  <c r="BP1203" i="5"/>
  <c r="BP1204" i="5"/>
  <c r="BP1205" i="5"/>
  <c r="BP1206" i="5"/>
  <c r="BP1207" i="5"/>
  <c r="BP1208" i="5"/>
  <c r="BP1209" i="5"/>
  <c r="BP1210" i="5"/>
  <c r="BP1211" i="5"/>
  <c r="BP1212" i="5"/>
  <c r="BP1213" i="5"/>
  <c r="BP1214" i="5"/>
  <c r="BP1215" i="5"/>
  <c r="BP1216" i="5"/>
  <c r="BP1217" i="5"/>
  <c r="BP1218" i="5"/>
  <c r="BP1219" i="5"/>
  <c r="BP1220" i="5"/>
  <c r="BP1221" i="5"/>
  <c r="BP1222" i="5"/>
  <c r="BP1223" i="5"/>
  <c r="BP1224" i="5"/>
  <c r="BP1225" i="5"/>
  <c r="BP1226" i="5"/>
  <c r="BP1227" i="5"/>
  <c r="BP1228" i="5"/>
  <c r="BP1229" i="5"/>
  <c r="BP1230" i="5"/>
  <c r="BP1231" i="5"/>
  <c r="BP1232" i="5"/>
  <c r="BP1233" i="5"/>
  <c r="BP1234" i="5"/>
  <c r="BP1235" i="5"/>
  <c r="BP1236" i="5"/>
  <c r="BP1237" i="5"/>
  <c r="BP1238" i="5"/>
  <c r="BP1239" i="5"/>
  <c r="BP1240" i="5"/>
  <c r="BP1241" i="5"/>
  <c r="BP1242" i="5"/>
  <c r="BP1243" i="5"/>
  <c r="BP1244" i="5"/>
  <c r="BP1245" i="5"/>
  <c r="BP1246" i="5"/>
  <c r="BP1247" i="5"/>
  <c r="BP1248" i="5"/>
  <c r="BP1249" i="5"/>
  <c r="BP1250" i="5"/>
  <c r="BP1251" i="5"/>
  <c r="BP1252" i="5"/>
  <c r="BP1253" i="5"/>
  <c r="BP1254" i="5"/>
  <c r="BP1255" i="5"/>
  <c r="BP1256" i="5"/>
  <c r="BP1257" i="5"/>
  <c r="BP1258" i="5"/>
  <c r="BP1259" i="5"/>
  <c r="BP1260" i="5"/>
  <c r="BP1261" i="5"/>
  <c r="BP1262" i="5"/>
  <c r="BP1263" i="5"/>
  <c r="BP1264" i="5"/>
  <c r="BP1265" i="5"/>
  <c r="BP1266" i="5"/>
  <c r="BP1267" i="5"/>
  <c r="BP1268" i="5"/>
  <c r="BP1269" i="5"/>
  <c r="BP1270" i="5"/>
  <c r="BP1271" i="5"/>
  <c r="BP1272" i="5"/>
  <c r="BP1273" i="5"/>
  <c r="BP1274" i="5"/>
  <c r="BP1275" i="5"/>
  <c r="BP1276" i="5"/>
  <c r="BP1277" i="5"/>
  <c r="BP1278" i="5"/>
  <c r="BP1279" i="5"/>
  <c r="BP1280" i="5"/>
  <c r="BP1281" i="5"/>
  <c r="BP1282" i="5"/>
  <c r="BP1283" i="5"/>
  <c r="BP1284" i="5"/>
  <c r="BP1285" i="5"/>
  <c r="BP1286" i="5"/>
  <c r="BP1287" i="5"/>
  <c r="BP1288" i="5"/>
  <c r="BP1289" i="5"/>
  <c r="BP1290" i="5"/>
  <c r="BP1291" i="5"/>
  <c r="BP1292" i="5"/>
  <c r="BP1293" i="5"/>
  <c r="BP1294" i="5"/>
  <c r="BP1295" i="5"/>
  <c r="BP1296" i="5"/>
  <c r="BP1297" i="5"/>
  <c r="BP1298" i="5"/>
  <c r="BP1299" i="5"/>
  <c r="BP1300" i="5"/>
  <c r="BP1301" i="5"/>
  <c r="BP1302" i="5"/>
  <c r="BP1303" i="5"/>
  <c r="BP1304" i="5"/>
  <c r="BP1305" i="5"/>
  <c r="BP1306" i="5"/>
  <c r="BP1307" i="5"/>
  <c r="BP1308" i="5"/>
  <c r="BP1309" i="5"/>
  <c r="BP1310" i="5"/>
  <c r="BP1311" i="5"/>
  <c r="BP1312" i="5"/>
  <c r="BP1313" i="5"/>
  <c r="BP1314" i="5"/>
  <c r="BP1315" i="5"/>
  <c r="BP1316" i="5"/>
  <c r="BP1317" i="5"/>
  <c r="BP1318" i="5"/>
  <c r="BP1319" i="5"/>
  <c r="BP1320" i="5"/>
  <c r="BP1321" i="5"/>
  <c r="BP1322" i="5"/>
  <c r="BP1323" i="5"/>
  <c r="BP1324" i="5"/>
  <c r="BP1325" i="5"/>
  <c r="BP1326" i="5"/>
  <c r="BP1327" i="5"/>
  <c r="BP1328" i="5"/>
  <c r="BP1329" i="5"/>
  <c r="BP1330" i="5"/>
  <c r="BP1331" i="5"/>
  <c r="BP1332" i="5"/>
  <c r="BP1333" i="5"/>
  <c r="BP1334" i="5"/>
  <c r="BP1335" i="5"/>
  <c r="BP1336" i="5"/>
  <c r="BP1337" i="5"/>
  <c r="BP1338" i="5"/>
  <c r="BP1339" i="5"/>
  <c r="BP1340" i="5"/>
  <c r="BP1341" i="5"/>
  <c r="BP1342" i="5"/>
  <c r="BP1343" i="5"/>
  <c r="BP1344" i="5"/>
  <c r="BP1345" i="5"/>
  <c r="BP1346" i="5"/>
  <c r="BP1347" i="5"/>
  <c r="BP1348" i="5"/>
  <c r="BP1349" i="5"/>
  <c r="BP1350" i="5"/>
  <c r="BP1351" i="5"/>
  <c r="BP1352" i="5"/>
  <c r="BP1353" i="5"/>
  <c r="BP1354" i="5"/>
  <c r="BP1355" i="5"/>
  <c r="BP1356" i="5"/>
  <c r="BP1357" i="5"/>
  <c r="BP1358" i="5"/>
  <c r="BP1359" i="5"/>
  <c r="BP1360" i="5"/>
  <c r="BP1361" i="5"/>
  <c r="BP1362" i="5"/>
  <c r="BP1363" i="5"/>
  <c r="BP1364" i="5"/>
  <c r="BP1365" i="5"/>
  <c r="BP1366" i="5"/>
  <c r="BP1367" i="5"/>
  <c r="BP1368" i="5"/>
  <c r="BP1369" i="5"/>
  <c r="BP1370" i="5"/>
  <c r="BP1371" i="5"/>
  <c r="BP1372" i="5"/>
  <c r="BP1373" i="5"/>
  <c r="BP1374" i="5"/>
  <c r="BP1375" i="5"/>
  <c r="BP1376" i="5"/>
  <c r="BP1377" i="5"/>
  <c r="BP1378" i="5"/>
  <c r="BP1379" i="5"/>
  <c r="BP1380" i="5"/>
  <c r="BP1381" i="5"/>
  <c r="BP1382" i="5"/>
  <c r="BP1383" i="5"/>
  <c r="BP1384" i="5"/>
  <c r="BP1385" i="5"/>
  <c r="BP1386" i="5"/>
  <c r="BP1387" i="5"/>
  <c r="BP1388" i="5"/>
  <c r="BP1389" i="5"/>
  <c r="BP1390" i="5"/>
  <c r="BP1391" i="5"/>
  <c r="BP1392" i="5"/>
  <c r="BP1393" i="5"/>
  <c r="BP1394" i="5"/>
  <c r="BP1395" i="5"/>
  <c r="BP1396" i="5"/>
  <c r="BP1397" i="5"/>
  <c r="BP1398" i="5"/>
  <c r="BP1399" i="5"/>
  <c r="BP1400" i="5"/>
  <c r="BP1401" i="5"/>
  <c r="BP1402" i="5"/>
  <c r="BP1403" i="5"/>
  <c r="BP1404" i="5"/>
  <c r="BP1405" i="5"/>
  <c r="BP1406" i="5"/>
  <c r="BP1407" i="5"/>
  <c r="BP1408" i="5"/>
  <c r="BP1409" i="5"/>
  <c r="BP1410" i="5"/>
  <c r="BP1411" i="5"/>
  <c r="BP1412" i="5"/>
  <c r="BP1413" i="5"/>
  <c r="BP1414" i="5"/>
  <c r="BP1415" i="5"/>
  <c r="BP1416" i="5"/>
  <c r="BP1417" i="5"/>
  <c r="BP1418" i="5"/>
  <c r="BP1419" i="5"/>
  <c r="BP1420" i="5"/>
  <c r="BP1421" i="5"/>
  <c r="BP1422" i="5"/>
  <c r="BP1423" i="5"/>
  <c r="BP1424" i="5"/>
  <c r="BP1425" i="5"/>
  <c r="BP1426" i="5"/>
  <c r="BP1427" i="5"/>
  <c r="BP1428" i="5"/>
  <c r="BP1429" i="5"/>
  <c r="BP1430" i="5"/>
  <c r="BP1431" i="5"/>
  <c r="BP1432" i="5"/>
  <c r="BP1433" i="5"/>
  <c r="BP1434" i="5"/>
  <c r="BP1435" i="5"/>
  <c r="BP1436" i="5"/>
  <c r="BP1437" i="5"/>
  <c r="BP1438" i="5"/>
  <c r="BP1439" i="5"/>
  <c r="BP1440" i="5"/>
  <c r="BP1441" i="5"/>
  <c r="BP1442" i="5"/>
  <c r="BP1443" i="5"/>
  <c r="BP1444" i="5"/>
  <c r="BP1445" i="5"/>
  <c r="BP1446" i="5"/>
  <c r="BP1447" i="5"/>
  <c r="BP1448" i="5"/>
  <c r="BP1449" i="5"/>
  <c r="BP1450" i="5"/>
  <c r="BP1451" i="5"/>
  <c r="BP1452" i="5"/>
  <c r="BP1453" i="5"/>
  <c r="BO2" i="5"/>
  <c r="BO3" i="5"/>
  <c r="BO4" i="5"/>
  <c r="BO5" i="5"/>
  <c r="BO6" i="5"/>
  <c r="BO7" i="5"/>
  <c r="BO8" i="5"/>
  <c r="BO9" i="5"/>
  <c r="BO10" i="5"/>
  <c r="BO11" i="5"/>
  <c r="BO12" i="5"/>
  <c r="BO13" i="5"/>
  <c r="BO14" i="5"/>
  <c r="BO15" i="5"/>
  <c r="BO16" i="5"/>
  <c r="BO17" i="5"/>
  <c r="BO18" i="5"/>
  <c r="BO19" i="5"/>
  <c r="BO20" i="5"/>
  <c r="BO21" i="5"/>
  <c r="BO22" i="5"/>
  <c r="BO23" i="5"/>
  <c r="BO24" i="5"/>
  <c r="BO25" i="5"/>
  <c r="BO26" i="5"/>
  <c r="BO27" i="5"/>
  <c r="BO28" i="5"/>
  <c r="BO29" i="5"/>
  <c r="BO30" i="5"/>
  <c r="BO31" i="5"/>
  <c r="BO32" i="5"/>
  <c r="BO33" i="5"/>
  <c r="BO34" i="5"/>
  <c r="BO35" i="5"/>
  <c r="BO36" i="5"/>
  <c r="BO37" i="5"/>
  <c r="BO38" i="5"/>
  <c r="BO39" i="5"/>
  <c r="BO40" i="5"/>
  <c r="BO41" i="5"/>
  <c r="BO42" i="5"/>
  <c r="BO43" i="5"/>
  <c r="BO44" i="5"/>
  <c r="BO45" i="5"/>
  <c r="BO46" i="5"/>
  <c r="BO47" i="5"/>
  <c r="BO48" i="5"/>
  <c r="BO49" i="5"/>
  <c r="BO50" i="5"/>
  <c r="BO51" i="5"/>
  <c r="BO52" i="5"/>
  <c r="BO53" i="5"/>
  <c r="BO54" i="5"/>
  <c r="BO55" i="5"/>
  <c r="BO56" i="5"/>
  <c r="BO57" i="5"/>
  <c r="BO58" i="5"/>
  <c r="BO59" i="5"/>
  <c r="BO60" i="5"/>
  <c r="BO61" i="5"/>
  <c r="BO62" i="5"/>
  <c r="BO63" i="5"/>
  <c r="BO64" i="5"/>
  <c r="BO65" i="5"/>
  <c r="BO66" i="5"/>
  <c r="BO67" i="5"/>
  <c r="BO68" i="5"/>
  <c r="BO69" i="5"/>
  <c r="BO70" i="5"/>
  <c r="BO71" i="5"/>
  <c r="BO72" i="5"/>
  <c r="BO73" i="5"/>
  <c r="BO74" i="5"/>
  <c r="BO75" i="5"/>
  <c r="BO76" i="5"/>
  <c r="BO77" i="5"/>
  <c r="BO78" i="5"/>
  <c r="BO79" i="5"/>
  <c r="BO80" i="5"/>
  <c r="BO81" i="5"/>
  <c r="BO82" i="5"/>
  <c r="BO83" i="5"/>
  <c r="BO84" i="5"/>
  <c r="BO85" i="5"/>
  <c r="BO86" i="5"/>
  <c r="BO87" i="5"/>
  <c r="BO88" i="5"/>
  <c r="BO89" i="5"/>
  <c r="BO90" i="5"/>
  <c r="BO91" i="5"/>
  <c r="BO92" i="5"/>
  <c r="BO93" i="5"/>
  <c r="BO94" i="5"/>
  <c r="BO95" i="5"/>
  <c r="BO96" i="5"/>
  <c r="BO97" i="5"/>
  <c r="BO98" i="5"/>
  <c r="BO99" i="5"/>
  <c r="BO100" i="5"/>
  <c r="BO101" i="5"/>
  <c r="BO102" i="5"/>
  <c r="BO103" i="5"/>
  <c r="BO104" i="5"/>
  <c r="BO105" i="5"/>
  <c r="BO106" i="5"/>
  <c r="BO107" i="5"/>
  <c r="BO108" i="5"/>
  <c r="BO109" i="5"/>
  <c r="BO110" i="5"/>
  <c r="BO111" i="5"/>
  <c r="BO112" i="5"/>
  <c r="BO113" i="5"/>
  <c r="BO114" i="5"/>
  <c r="BO115" i="5"/>
  <c r="BO116" i="5"/>
  <c r="BO117" i="5"/>
  <c r="BO118" i="5"/>
  <c r="BO119" i="5"/>
  <c r="BO120" i="5"/>
  <c r="BO121" i="5"/>
  <c r="BO122" i="5"/>
  <c r="BO123" i="5"/>
  <c r="BO124" i="5"/>
  <c r="BO125" i="5"/>
  <c r="BO126" i="5"/>
  <c r="BO127" i="5"/>
  <c r="BO128" i="5"/>
  <c r="BO129" i="5"/>
  <c r="BO130" i="5"/>
  <c r="BO131" i="5"/>
  <c r="BO132" i="5"/>
  <c r="BO133" i="5"/>
  <c r="BO134" i="5"/>
  <c r="BO135" i="5"/>
  <c r="BO136" i="5"/>
  <c r="BO137" i="5"/>
  <c r="BO138" i="5"/>
  <c r="BO139" i="5"/>
  <c r="BO140" i="5"/>
  <c r="BO141" i="5"/>
  <c r="BO142" i="5"/>
  <c r="BO143" i="5"/>
  <c r="BO144" i="5"/>
  <c r="BO145" i="5"/>
  <c r="BO146" i="5"/>
  <c r="BO147" i="5"/>
  <c r="BO148" i="5"/>
  <c r="BO149" i="5"/>
  <c r="BO150" i="5"/>
  <c r="BO151" i="5"/>
  <c r="BO152" i="5"/>
  <c r="BO153" i="5"/>
  <c r="BO154" i="5"/>
  <c r="BO155" i="5"/>
  <c r="BO156" i="5"/>
  <c r="BO157" i="5"/>
  <c r="BO158" i="5"/>
  <c r="BO159" i="5"/>
  <c r="BO160" i="5"/>
  <c r="BO161" i="5"/>
  <c r="BO162" i="5"/>
  <c r="BO163" i="5"/>
  <c r="BO164" i="5"/>
  <c r="BO165" i="5"/>
  <c r="BO166" i="5"/>
  <c r="BO167" i="5"/>
  <c r="BO168" i="5"/>
  <c r="BO169" i="5"/>
  <c r="BO170" i="5"/>
  <c r="BO171" i="5"/>
  <c r="BO172" i="5"/>
  <c r="BO173" i="5"/>
  <c r="BO174" i="5"/>
  <c r="BO175" i="5"/>
  <c r="BO176" i="5"/>
  <c r="BO177" i="5"/>
  <c r="BO178" i="5"/>
  <c r="BO179" i="5"/>
  <c r="BO180" i="5"/>
  <c r="BO181" i="5"/>
  <c r="BO182" i="5"/>
  <c r="BO183" i="5"/>
  <c r="BO184" i="5"/>
  <c r="BO185" i="5"/>
  <c r="BO186" i="5"/>
  <c r="BO187" i="5"/>
  <c r="BO188" i="5"/>
  <c r="BO189" i="5"/>
  <c r="BO190" i="5"/>
  <c r="BO191" i="5"/>
  <c r="BO192" i="5"/>
  <c r="BO193" i="5"/>
  <c r="BO194" i="5"/>
  <c r="BO195" i="5"/>
  <c r="BO196" i="5"/>
  <c r="BO197" i="5"/>
  <c r="BO198" i="5"/>
  <c r="BO199" i="5"/>
  <c r="BO200" i="5"/>
  <c r="BO201" i="5"/>
  <c r="BO202" i="5"/>
  <c r="BO203" i="5"/>
  <c r="BO204" i="5"/>
  <c r="BO205" i="5"/>
  <c r="BO206" i="5"/>
  <c r="BO207" i="5"/>
  <c r="BO208" i="5"/>
  <c r="BO209" i="5"/>
  <c r="BO210" i="5"/>
  <c r="BO211" i="5"/>
  <c r="BO212" i="5"/>
  <c r="BO213" i="5"/>
  <c r="BO214" i="5"/>
  <c r="BO215" i="5"/>
  <c r="BO216" i="5"/>
  <c r="BO217" i="5"/>
  <c r="BO218" i="5"/>
  <c r="BO219" i="5"/>
  <c r="BO220" i="5"/>
  <c r="BO221" i="5"/>
  <c r="BO222" i="5"/>
  <c r="BO223" i="5"/>
  <c r="BO224" i="5"/>
  <c r="BO225" i="5"/>
  <c r="BO226" i="5"/>
  <c r="BO227" i="5"/>
  <c r="BO228" i="5"/>
  <c r="BO229" i="5"/>
  <c r="BO230" i="5"/>
  <c r="BO231" i="5"/>
  <c r="BO232" i="5"/>
  <c r="BO233" i="5"/>
  <c r="BO234" i="5"/>
  <c r="BO235" i="5"/>
  <c r="BO236" i="5"/>
  <c r="BO237" i="5"/>
  <c r="BO238" i="5"/>
  <c r="BO239" i="5"/>
  <c r="BO240" i="5"/>
  <c r="BO241" i="5"/>
  <c r="BO242" i="5"/>
  <c r="BO243" i="5"/>
  <c r="BO244" i="5"/>
  <c r="BO245" i="5"/>
  <c r="BO246" i="5"/>
  <c r="BO247" i="5"/>
  <c r="BO248" i="5"/>
  <c r="BO249" i="5"/>
  <c r="BO250" i="5"/>
  <c r="BO251" i="5"/>
  <c r="BO252" i="5"/>
  <c r="BO253" i="5"/>
  <c r="BO254" i="5"/>
  <c r="BO255" i="5"/>
  <c r="BO256" i="5"/>
  <c r="BO257" i="5"/>
  <c r="BO258" i="5"/>
  <c r="BO259" i="5"/>
  <c r="BO260" i="5"/>
  <c r="BO261" i="5"/>
  <c r="BO262" i="5"/>
  <c r="BO263" i="5"/>
  <c r="BO264" i="5"/>
  <c r="BO265" i="5"/>
  <c r="BO266" i="5"/>
  <c r="BO267" i="5"/>
  <c r="BO268" i="5"/>
  <c r="BO269" i="5"/>
  <c r="BO270" i="5"/>
  <c r="BO271" i="5"/>
  <c r="BO272" i="5"/>
  <c r="BO273" i="5"/>
  <c r="BO274" i="5"/>
  <c r="BO275" i="5"/>
  <c r="BO276" i="5"/>
  <c r="BO277" i="5"/>
  <c r="BO278" i="5"/>
  <c r="BO279" i="5"/>
  <c r="BO280" i="5"/>
  <c r="BO281" i="5"/>
  <c r="BO282" i="5"/>
  <c r="BO283" i="5"/>
  <c r="BO284" i="5"/>
  <c r="BO285" i="5"/>
  <c r="BO286" i="5"/>
  <c r="BO287" i="5"/>
  <c r="BO288" i="5"/>
  <c r="BO289" i="5"/>
  <c r="BO290" i="5"/>
  <c r="BO291" i="5"/>
  <c r="BO292" i="5"/>
  <c r="BO293" i="5"/>
  <c r="BO294" i="5"/>
  <c r="BO295" i="5"/>
  <c r="BO296" i="5"/>
  <c r="BO297" i="5"/>
  <c r="BO298" i="5"/>
  <c r="BO299" i="5"/>
  <c r="BO300" i="5"/>
  <c r="BO301" i="5"/>
  <c r="BO302" i="5"/>
  <c r="BO303" i="5"/>
  <c r="BO304" i="5"/>
  <c r="BO305" i="5"/>
  <c r="BO306" i="5"/>
  <c r="BO307" i="5"/>
  <c r="BO308" i="5"/>
  <c r="BO309" i="5"/>
  <c r="BO310" i="5"/>
  <c r="BO311" i="5"/>
  <c r="BO312" i="5"/>
  <c r="BO313" i="5"/>
  <c r="BO314" i="5"/>
  <c r="BO315" i="5"/>
  <c r="BO316" i="5"/>
  <c r="BO317" i="5"/>
  <c r="BO318" i="5"/>
  <c r="BO319" i="5"/>
  <c r="BO320" i="5"/>
  <c r="BO321" i="5"/>
  <c r="BO322" i="5"/>
  <c r="BO323" i="5"/>
  <c r="BO324" i="5"/>
  <c r="BO325" i="5"/>
  <c r="BO326" i="5"/>
  <c r="BO327" i="5"/>
  <c r="BO328" i="5"/>
  <c r="BO329" i="5"/>
  <c r="BO330" i="5"/>
  <c r="BO331" i="5"/>
  <c r="BO332" i="5"/>
  <c r="BO333" i="5"/>
  <c r="BO334" i="5"/>
  <c r="BO335" i="5"/>
  <c r="BO336" i="5"/>
  <c r="BO337" i="5"/>
  <c r="BO338" i="5"/>
  <c r="BO339" i="5"/>
  <c r="BO340" i="5"/>
  <c r="BO341" i="5"/>
  <c r="BO342" i="5"/>
  <c r="BO343" i="5"/>
  <c r="BO344" i="5"/>
  <c r="BO345" i="5"/>
  <c r="BO346" i="5"/>
  <c r="BO347" i="5"/>
  <c r="BO348" i="5"/>
  <c r="BO349" i="5"/>
  <c r="BO350" i="5"/>
  <c r="BO351" i="5"/>
  <c r="BO352" i="5"/>
  <c r="BO353" i="5"/>
  <c r="BO354" i="5"/>
  <c r="BO355" i="5"/>
  <c r="BO356" i="5"/>
  <c r="BO357" i="5"/>
  <c r="BO358" i="5"/>
  <c r="BO359" i="5"/>
  <c r="BO360" i="5"/>
  <c r="BO361" i="5"/>
  <c r="BO362" i="5"/>
  <c r="BO363" i="5"/>
  <c r="BO364" i="5"/>
  <c r="BO365" i="5"/>
  <c r="BO366" i="5"/>
  <c r="BO367" i="5"/>
  <c r="BO368" i="5"/>
  <c r="BO369" i="5"/>
  <c r="BO370" i="5"/>
  <c r="BO371" i="5"/>
  <c r="BO372" i="5"/>
  <c r="BO373" i="5"/>
  <c r="BO374" i="5"/>
  <c r="BO375" i="5"/>
  <c r="BO376" i="5"/>
  <c r="BO377" i="5"/>
  <c r="BO378" i="5"/>
  <c r="BO379" i="5"/>
  <c r="BO380" i="5"/>
  <c r="BO381" i="5"/>
  <c r="BO382" i="5"/>
  <c r="BO383" i="5"/>
  <c r="BO384" i="5"/>
  <c r="BO385" i="5"/>
  <c r="BO386" i="5"/>
  <c r="BO387" i="5"/>
  <c r="BO388" i="5"/>
  <c r="BO389" i="5"/>
  <c r="BO390" i="5"/>
  <c r="BO391" i="5"/>
  <c r="BO392" i="5"/>
  <c r="BO393" i="5"/>
  <c r="BO394" i="5"/>
  <c r="BO395" i="5"/>
  <c r="BO396" i="5"/>
  <c r="BO397" i="5"/>
  <c r="BO398" i="5"/>
  <c r="BO399" i="5"/>
  <c r="BO400" i="5"/>
  <c r="BO401" i="5"/>
  <c r="BO402" i="5"/>
  <c r="BO403" i="5"/>
  <c r="BO404" i="5"/>
  <c r="BO405" i="5"/>
  <c r="BO406" i="5"/>
  <c r="BO407" i="5"/>
  <c r="BO408" i="5"/>
  <c r="BO409" i="5"/>
  <c r="BO410" i="5"/>
  <c r="BO411" i="5"/>
  <c r="BO412" i="5"/>
  <c r="BO413" i="5"/>
  <c r="BO414" i="5"/>
  <c r="BO415" i="5"/>
  <c r="BO416" i="5"/>
  <c r="BO417" i="5"/>
  <c r="BO418" i="5"/>
  <c r="BO419" i="5"/>
  <c r="BO420" i="5"/>
  <c r="BO421" i="5"/>
  <c r="BO422" i="5"/>
  <c r="BO423" i="5"/>
  <c r="BO424" i="5"/>
  <c r="BO425" i="5"/>
  <c r="BO426" i="5"/>
  <c r="BO427" i="5"/>
  <c r="BO428" i="5"/>
  <c r="BO429" i="5"/>
  <c r="BO430" i="5"/>
  <c r="BO431" i="5"/>
  <c r="BO432" i="5"/>
  <c r="BO433" i="5"/>
  <c r="BO434" i="5"/>
  <c r="BO435" i="5"/>
  <c r="BO436" i="5"/>
  <c r="BO437" i="5"/>
  <c r="BO438" i="5"/>
  <c r="BO439" i="5"/>
  <c r="BO440" i="5"/>
  <c r="BO441" i="5"/>
  <c r="BO442" i="5"/>
  <c r="BO443" i="5"/>
  <c r="BO444" i="5"/>
  <c r="BO445" i="5"/>
  <c r="BO446" i="5"/>
  <c r="BO447" i="5"/>
  <c r="BO448" i="5"/>
  <c r="BO449" i="5"/>
  <c r="BO450" i="5"/>
  <c r="BO451" i="5"/>
  <c r="BO452" i="5"/>
  <c r="BO453" i="5"/>
  <c r="BO454" i="5"/>
  <c r="BO455" i="5"/>
  <c r="BO456" i="5"/>
  <c r="BO457" i="5"/>
  <c r="BO458" i="5"/>
  <c r="BO459" i="5"/>
  <c r="BO460" i="5"/>
  <c r="BO461" i="5"/>
  <c r="BO462" i="5"/>
  <c r="BO463" i="5"/>
  <c r="BO464" i="5"/>
  <c r="BO465" i="5"/>
  <c r="BO466" i="5"/>
  <c r="BO467" i="5"/>
  <c r="BO468" i="5"/>
  <c r="BO469" i="5"/>
  <c r="BO470" i="5"/>
  <c r="BO471" i="5"/>
  <c r="BO472" i="5"/>
  <c r="BO473" i="5"/>
  <c r="BO474" i="5"/>
  <c r="BO475" i="5"/>
  <c r="BO476" i="5"/>
  <c r="BO477" i="5"/>
  <c r="BO478" i="5"/>
  <c r="BO479" i="5"/>
  <c r="BO480" i="5"/>
  <c r="BO481" i="5"/>
  <c r="BO482" i="5"/>
  <c r="BO483" i="5"/>
  <c r="BO484" i="5"/>
  <c r="BO485" i="5"/>
  <c r="BO486" i="5"/>
  <c r="BO487" i="5"/>
  <c r="BO488" i="5"/>
  <c r="BO489" i="5"/>
  <c r="BO490" i="5"/>
  <c r="BO491" i="5"/>
  <c r="BO492" i="5"/>
  <c r="BO493" i="5"/>
  <c r="BO494" i="5"/>
  <c r="BO495" i="5"/>
  <c r="BO496" i="5"/>
  <c r="BO497" i="5"/>
  <c r="BO498" i="5"/>
  <c r="BO499" i="5"/>
  <c r="BO500" i="5"/>
  <c r="BO501" i="5"/>
  <c r="BO502" i="5"/>
  <c r="BO503" i="5"/>
  <c r="BO504" i="5"/>
  <c r="BO505" i="5"/>
  <c r="BO506" i="5"/>
  <c r="BO507" i="5"/>
  <c r="BO508" i="5"/>
  <c r="BO509" i="5"/>
  <c r="BO510" i="5"/>
  <c r="BO511" i="5"/>
  <c r="BO512" i="5"/>
  <c r="BO513" i="5"/>
  <c r="BO514" i="5"/>
  <c r="BO515" i="5"/>
  <c r="BO516" i="5"/>
  <c r="BO517" i="5"/>
  <c r="BO518" i="5"/>
  <c r="BO519" i="5"/>
  <c r="BO520" i="5"/>
  <c r="BO521" i="5"/>
  <c r="BO522" i="5"/>
  <c r="BO523" i="5"/>
  <c r="BO524" i="5"/>
  <c r="BO525" i="5"/>
  <c r="BO526" i="5"/>
  <c r="BO527" i="5"/>
  <c r="BO528" i="5"/>
  <c r="BO529" i="5"/>
  <c r="BO530" i="5"/>
  <c r="BO531" i="5"/>
  <c r="BO532" i="5"/>
  <c r="BO533" i="5"/>
  <c r="BO534" i="5"/>
  <c r="BO535" i="5"/>
  <c r="BO536" i="5"/>
  <c r="BO537" i="5"/>
  <c r="BO538" i="5"/>
  <c r="BO539" i="5"/>
  <c r="BO540" i="5"/>
  <c r="BO541" i="5"/>
  <c r="BO542" i="5"/>
  <c r="BO543" i="5"/>
  <c r="BO544" i="5"/>
  <c r="BO545" i="5"/>
  <c r="BO546" i="5"/>
  <c r="BO547" i="5"/>
  <c r="BO548" i="5"/>
  <c r="BO549" i="5"/>
  <c r="BO550" i="5"/>
  <c r="BO551" i="5"/>
  <c r="BO552" i="5"/>
  <c r="BO553" i="5"/>
  <c r="BO554" i="5"/>
  <c r="BO555" i="5"/>
  <c r="BO556" i="5"/>
  <c r="BO557" i="5"/>
  <c r="BO558" i="5"/>
  <c r="BO559" i="5"/>
  <c r="BO560" i="5"/>
  <c r="BO561" i="5"/>
  <c r="BO562" i="5"/>
  <c r="BO563" i="5"/>
  <c r="BO564" i="5"/>
  <c r="BO565" i="5"/>
  <c r="BO566" i="5"/>
  <c r="BO567" i="5"/>
  <c r="BO568" i="5"/>
  <c r="BO569" i="5"/>
  <c r="BO570" i="5"/>
  <c r="BO571" i="5"/>
  <c r="BO572" i="5"/>
  <c r="BO573" i="5"/>
  <c r="BO574" i="5"/>
  <c r="BO575" i="5"/>
  <c r="BO576" i="5"/>
  <c r="BO577" i="5"/>
  <c r="BO578" i="5"/>
  <c r="BO579" i="5"/>
  <c r="BO580" i="5"/>
  <c r="BO581" i="5"/>
  <c r="BO582" i="5"/>
  <c r="BO583" i="5"/>
  <c r="BO584" i="5"/>
  <c r="BO585" i="5"/>
  <c r="BO586" i="5"/>
  <c r="BO587" i="5"/>
  <c r="BO588" i="5"/>
  <c r="BO589" i="5"/>
  <c r="BO590" i="5"/>
  <c r="BO591" i="5"/>
  <c r="BO592" i="5"/>
  <c r="BO593" i="5"/>
  <c r="BO594" i="5"/>
  <c r="BO595" i="5"/>
  <c r="BO596" i="5"/>
  <c r="BO597" i="5"/>
  <c r="BO598" i="5"/>
  <c r="BO599" i="5"/>
  <c r="BO600" i="5"/>
  <c r="BO601" i="5"/>
  <c r="BO602" i="5"/>
  <c r="BO603" i="5"/>
  <c r="BO604" i="5"/>
  <c r="BO605" i="5"/>
  <c r="BO606" i="5"/>
  <c r="BO607" i="5"/>
  <c r="BO608" i="5"/>
  <c r="BO609" i="5"/>
  <c r="BO610" i="5"/>
  <c r="BO611" i="5"/>
  <c r="BO612" i="5"/>
  <c r="BO613" i="5"/>
  <c r="BO614" i="5"/>
  <c r="BO615" i="5"/>
  <c r="BO616" i="5"/>
  <c r="BO617" i="5"/>
  <c r="BO618" i="5"/>
  <c r="BO619" i="5"/>
  <c r="BO620" i="5"/>
  <c r="BO621" i="5"/>
  <c r="BO622" i="5"/>
  <c r="BO623" i="5"/>
  <c r="BO624" i="5"/>
  <c r="BO625" i="5"/>
  <c r="BO626" i="5"/>
  <c r="BO627" i="5"/>
  <c r="BO628" i="5"/>
  <c r="BO629" i="5"/>
  <c r="BO630" i="5"/>
  <c r="BO631" i="5"/>
  <c r="BO632" i="5"/>
  <c r="BO633" i="5"/>
  <c r="BO634" i="5"/>
  <c r="BO635" i="5"/>
  <c r="BO636" i="5"/>
  <c r="BO637" i="5"/>
  <c r="BO638" i="5"/>
  <c r="BO639" i="5"/>
  <c r="BO640" i="5"/>
  <c r="BO641" i="5"/>
  <c r="BO642" i="5"/>
  <c r="BO643" i="5"/>
  <c r="BO644" i="5"/>
  <c r="BO645" i="5"/>
  <c r="BO646" i="5"/>
  <c r="BO647" i="5"/>
  <c r="BO648" i="5"/>
  <c r="BO649" i="5"/>
  <c r="BO650" i="5"/>
  <c r="BO651" i="5"/>
  <c r="BO652" i="5"/>
  <c r="BO653" i="5"/>
  <c r="BO654" i="5"/>
  <c r="BO655" i="5"/>
  <c r="BO656" i="5"/>
  <c r="BO657" i="5"/>
  <c r="BO658" i="5"/>
  <c r="BO659" i="5"/>
  <c r="BO660" i="5"/>
  <c r="BO661" i="5"/>
  <c r="BO662" i="5"/>
  <c r="BO663" i="5"/>
  <c r="BO664" i="5"/>
  <c r="BO665" i="5"/>
  <c r="BO666" i="5"/>
  <c r="BO667" i="5"/>
  <c r="BO668" i="5"/>
  <c r="BO669" i="5"/>
  <c r="BO670" i="5"/>
  <c r="BO671" i="5"/>
  <c r="BO672" i="5"/>
  <c r="BO673" i="5"/>
  <c r="BO674" i="5"/>
  <c r="BO675" i="5"/>
  <c r="BO676" i="5"/>
  <c r="BO677" i="5"/>
  <c r="BO678" i="5"/>
  <c r="BO679" i="5"/>
  <c r="BO680" i="5"/>
  <c r="BO681" i="5"/>
  <c r="BO682" i="5"/>
  <c r="BO683" i="5"/>
  <c r="BO684" i="5"/>
  <c r="BO685" i="5"/>
  <c r="BO686" i="5"/>
  <c r="BO687" i="5"/>
  <c r="BO688" i="5"/>
  <c r="BO689" i="5"/>
  <c r="BO690" i="5"/>
  <c r="BO691" i="5"/>
  <c r="BO692" i="5"/>
  <c r="BO693" i="5"/>
  <c r="BO694" i="5"/>
  <c r="BO695" i="5"/>
  <c r="BO696" i="5"/>
  <c r="BO697" i="5"/>
  <c r="BO698" i="5"/>
  <c r="BO699" i="5"/>
  <c r="BO700" i="5"/>
  <c r="BO701" i="5"/>
  <c r="BO702" i="5"/>
  <c r="BO703" i="5"/>
  <c r="BO704" i="5"/>
  <c r="BO705" i="5"/>
  <c r="BO706" i="5"/>
  <c r="BO707" i="5"/>
  <c r="BO708" i="5"/>
  <c r="BO709" i="5"/>
  <c r="BO710" i="5"/>
  <c r="BO711" i="5"/>
  <c r="BO712" i="5"/>
  <c r="BO713" i="5"/>
  <c r="BO714" i="5"/>
  <c r="BO715" i="5"/>
  <c r="BO716" i="5"/>
  <c r="BO717" i="5"/>
  <c r="BO718" i="5"/>
  <c r="BO719" i="5"/>
  <c r="BO720" i="5"/>
  <c r="BO721" i="5"/>
  <c r="BO722" i="5"/>
  <c r="BO723" i="5"/>
  <c r="BO724" i="5"/>
  <c r="BO725" i="5"/>
  <c r="BO726" i="5"/>
  <c r="BO727" i="5"/>
  <c r="BO728" i="5"/>
  <c r="BO729" i="5"/>
  <c r="BO730" i="5"/>
  <c r="BO731" i="5"/>
  <c r="BO732" i="5"/>
  <c r="BO733" i="5"/>
  <c r="BO734" i="5"/>
  <c r="BO735" i="5"/>
  <c r="BO736" i="5"/>
  <c r="BO737" i="5"/>
  <c r="BO738" i="5"/>
  <c r="BO739" i="5"/>
  <c r="BO740" i="5"/>
  <c r="BO741" i="5"/>
  <c r="BO742" i="5"/>
  <c r="BO743" i="5"/>
  <c r="BO744" i="5"/>
  <c r="BO745" i="5"/>
  <c r="BO746" i="5"/>
  <c r="BO747" i="5"/>
  <c r="BO748" i="5"/>
  <c r="BO749" i="5"/>
  <c r="BO750" i="5"/>
  <c r="BO751" i="5"/>
  <c r="BO752" i="5"/>
  <c r="BO753" i="5"/>
  <c r="BO754" i="5"/>
  <c r="BO755" i="5"/>
  <c r="BO756" i="5"/>
  <c r="BO757" i="5"/>
  <c r="BO758" i="5"/>
  <c r="BO759" i="5"/>
  <c r="BO760" i="5"/>
  <c r="BO761" i="5"/>
  <c r="BO762" i="5"/>
  <c r="BO763" i="5"/>
  <c r="BO764" i="5"/>
  <c r="BO765" i="5"/>
  <c r="BO766" i="5"/>
  <c r="BO767" i="5"/>
  <c r="BO768" i="5"/>
  <c r="BO769" i="5"/>
  <c r="BO770" i="5"/>
  <c r="BO771" i="5"/>
  <c r="BO772" i="5"/>
  <c r="BO773" i="5"/>
  <c r="BO774" i="5"/>
  <c r="BO775" i="5"/>
  <c r="BO776" i="5"/>
  <c r="BO777" i="5"/>
  <c r="BO778" i="5"/>
  <c r="BO779" i="5"/>
  <c r="BO780" i="5"/>
  <c r="BO781" i="5"/>
  <c r="BO782" i="5"/>
  <c r="BO783" i="5"/>
  <c r="BO784" i="5"/>
  <c r="BO785" i="5"/>
  <c r="BO786" i="5"/>
  <c r="BO787" i="5"/>
  <c r="BO788" i="5"/>
  <c r="BO789" i="5"/>
  <c r="BO790" i="5"/>
  <c r="BO791" i="5"/>
  <c r="BO792" i="5"/>
  <c r="BO793" i="5"/>
  <c r="BO794" i="5"/>
  <c r="BO795" i="5"/>
  <c r="BO796" i="5"/>
  <c r="BO797" i="5"/>
  <c r="BO798" i="5"/>
  <c r="BO799" i="5"/>
  <c r="BO800" i="5"/>
  <c r="BO801" i="5"/>
  <c r="BO802" i="5"/>
  <c r="BO803" i="5"/>
  <c r="BO804" i="5"/>
  <c r="BO805" i="5"/>
  <c r="BO806" i="5"/>
  <c r="BO807" i="5"/>
  <c r="BO808" i="5"/>
  <c r="BO809" i="5"/>
  <c r="BO810" i="5"/>
  <c r="BO811" i="5"/>
  <c r="BO812" i="5"/>
  <c r="BO813" i="5"/>
  <c r="BO814" i="5"/>
  <c r="BO815" i="5"/>
  <c r="BO816" i="5"/>
  <c r="BO817" i="5"/>
  <c r="BO818" i="5"/>
  <c r="BO819" i="5"/>
  <c r="BO820" i="5"/>
  <c r="BO821" i="5"/>
  <c r="BO822" i="5"/>
  <c r="BO823" i="5"/>
  <c r="BO824" i="5"/>
  <c r="BO825" i="5"/>
  <c r="BO826" i="5"/>
  <c r="BO827" i="5"/>
  <c r="BO828" i="5"/>
  <c r="BO829" i="5"/>
  <c r="BO830" i="5"/>
  <c r="BO831" i="5"/>
  <c r="BO832" i="5"/>
  <c r="BO833" i="5"/>
  <c r="BO834" i="5"/>
  <c r="BO835" i="5"/>
  <c r="BO836" i="5"/>
  <c r="BO837" i="5"/>
  <c r="BO838" i="5"/>
  <c r="BO839" i="5"/>
  <c r="BO840" i="5"/>
  <c r="BO841" i="5"/>
  <c r="BO842" i="5"/>
  <c r="BO843" i="5"/>
  <c r="BO844" i="5"/>
  <c r="BO845" i="5"/>
  <c r="BO846" i="5"/>
  <c r="BO847" i="5"/>
  <c r="BO848" i="5"/>
  <c r="BO849" i="5"/>
  <c r="BO850" i="5"/>
  <c r="BO851" i="5"/>
  <c r="BO852" i="5"/>
  <c r="BO853" i="5"/>
  <c r="BO854" i="5"/>
  <c r="BO855" i="5"/>
  <c r="BO856" i="5"/>
  <c r="BO857" i="5"/>
  <c r="BO858" i="5"/>
  <c r="BO859" i="5"/>
  <c r="BO860" i="5"/>
  <c r="BO861" i="5"/>
  <c r="BO862" i="5"/>
  <c r="BO863" i="5"/>
  <c r="BO864" i="5"/>
  <c r="BO865" i="5"/>
  <c r="BO866" i="5"/>
  <c r="BO867" i="5"/>
  <c r="BO868" i="5"/>
  <c r="BO869" i="5"/>
  <c r="BO870" i="5"/>
  <c r="BO871" i="5"/>
  <c r="BO872" i="5"/>
  <c r="BO873" i="5"/>
  <c r="BO874" i="5"/>
  <c r="BO875" i="5"/>
  <c r="BO876" i="5"/>
  <c r="BO877" i="5"/>
  <c r="BO878" i="5"/>
  <c r="BO879" i="5"/>
  <c r="BO880" i="5"/>
  <c r="BO881" i="5"/>
  <c r="BO882" i="5"/>
  <c r="BO883" i="5"/>
  <c r="BO884" i="5"/>
  <c r="BO885" i="5"/>
  <c r="BO886" i="5"/>
  <c r="BO887" i="5"/>
  <c r="BO888" i="5"/>
  <c r="BO889" i="5"/>
  <c r="BO890" i="5"/>
  <c r="BO891" i="5"/>
  <c r="BO892" i="5"/>
  <c r="BO893" i="5"/>
  <c r="BO894" i="5"/>
  <c r="BO895" i="5"/>
  <c r="BO896" i="5"/>
  <c r="BO897" i="5"/>
  <c r="BO898" i="5"/>
  <c r="BO899" i="5"/>
  <c r="BO900" i="5"/>
  <c r="BO901" i="5"/>
  <c r="BO902" i="5"/>
  <c r="BO903" i="5"/>
  <c r="BO904" i="5"/>
  <c r="BO905" i="5"/>
  <c r="BO906" i="5"/>
  <c r="BO907" i="5"/>
  <c r="BO908" i="5"/>
  <c r="BO909" i="5"/>
  <c r="BO910" i="5"/>
  <c r="BO911" i="5"/>
  <c r="BO912" i="5"/>
  <c r="BO913" i="5"/>
  <c r="BO914" i="5"/>
  <c r="BO915" i="5"/>
  <c r="BO916" i="5"/>
  <c r="BO917" i="5"/>
  <c r="BO918" i="5"/>
  <c r="BO919" i="5"/>
  <c r="BO920" i="5"/>
  <c r="BO921" i="5"/>
  <c r="BO922" i="5"/>
  <c r="BO923" i="5"/>
  <c r="BO924" i="5"/>
  <c r="BO925" i="5"/>
  <c r="BO926" i="5"/>
  <c r="BO927" i="5"/>
  <c r="BO928" i="5"/>
  <c r="BO929" i="5"/>
  <c r="BO930" i="5"/>
  <c r="BO931" i="5"/>
  <c r="BO932" i="5"/>
  <c r="BO933" i="5"/>
  <c r="BO934" i="5"/>
  <c r="BO935" i="5"/>
  <c r="BO936" i="5"/>
  <c r="BO937" i="5"/>
  <c r="BO938" i="5"/>
  <c r="BO939" i="5"/>
  <c r="BO940" i="5"/>
  <c r="BO941" i="5"/>
  <c r="BO942" i="5"/>
  <c r="BO943" i="5"/>
  <c r="BO944" i="5"/>
  <c r="BO945" i="5"/>
  <c r="BO946" i="5"/>
  <c r="BO947" i="5"/>
  <c r="BO948" i="5"/>
  <c r="BO949" i="5"/>
  <c r="BO950" i="5"/>
  <c r="BO951" i="5"/>
  <c r="BO952" i="5"/>
  <c r="BO953" i="5"/>
  <c r="BO954" i="5"/>
  <c r="BO955" i="5"/>
  <c r="BO956" i="5"/>
  <c r="BO957" i="5"/>
  <c r="BO958" i="5"/>
  <c r="BO959" i="5"/>
  <c r="BO960" i="5"/>
  <c r="BO961" i="5"/>
  <c r="BO962" i="5"/>
  <c r="BO963" i="5"/>
  <c r="BO964" i="5"/>
  <c r="BO965" i="5"/>
  <c r="BO966" i="5"/>
  <c r="BO967" i="5"/>
  <c r="BO968" i="5"/>
  <c r="BO969" i="5"/>
  <c r="BO970" i="5"/>
  <c r="BO971" i="5"/>
  <c r="BO972" i="5"/>
  <c r="BO973" i="5"/>
  <c r="BO974" i="5"/>
  <c r="BO975" i="5"/>
  <c r="BO976" i="5"/>
  <c r="BO977" i="5"/>
  <c r="BO978" i="5"/>
  <c r="BO979" i="5"/>
  <c r="BO980" i="5"/>
  <c r="BO981" i="5"/>
  <c r="BO982" i="5"/>
  <c r="BO983" i="5"/>
  <c r="BO984" i="5"/>
  <c r="BO985" i="5"/>
  <c r="BO986" i="5"/>
  <c r="BO987" i="5"/>
  <c r="BO988" i="5"/>
  <c r="BO989" i="5"/>
  <c r="BO990" i="5"/>
  <c r="BO991" i="5"/>
  <c r="BO992" i="5"/>
  <c r="BO993" i="5"/>
  <c r="BO994" i="5"/>
  <c r="BO995" i="5"/>
  <c r="BO996" i="5"/>
  <c r="BO997" i="5"/>
  <c r="BO998" i="5"/>
  <c r="BO999" i="5"/>
  <c r="BO1000" i="5"/>
  <c r="BO1001" i="5"/>
  <c r="BO1002" i="5"/>
  <c r="BO1003" i="5"/>
  <c r="BO1004" i="5"/>
  <c r="BO1005" i="5"/>
  <c r="BO1006" i="5"/>
  <c r="BO1007" i="5"/>
  <c r="BO1008" i="5"/>
  <c r="BO1009" i="5"/>
  <c r="BO1010" i="5"/>
  <c r="BO1011" i="5"/>
  <c r="BO1012" i="5"/>
  <c r="BO1013" i="5"/>
  <c r="BO1014" i="5"/>
  <c r="BO1015" i="5"/>
  <c r="BO1016" i="5"/>
  <c r="BO1017" i="5"/>
  <c r="BO1018" i="5"/>
  <c r="BO1019" i="5"/>
  <c r="BO1020" i="5"/>
  <c r="BO1021" i="5"/>
  <c r="BO1022" i="5"/>
  <c r="BO1023" i="5"/>
  <c r="BO1024" i="5"/>
  <c r="BO1025" i="5"/>
  <c r="BO1026" i="5"/>
  <c r="BO1027" i="5"/>
  <c r="BO1028" i="5"/>
  <c r="BO1029" i="5"/>
  <c r="BO1030" i="5"/>
  <c r="BO1031" i="5"/>
  <c r="BO1032" i="5"/>
  <c r="BO1033" i="5"/>
  <c r="BO1034" i="5"/>
  <c r="BO1035" i="5"/>
  <c r="BO1036" i="5"/>
  <c r="BO1037" i="5"/>
  <c r="BO1038" i="5"/>
  <c r="BO1039" i="5"/>
  <c r="BO1040" i="5"/>
  <c r="BO1041" i="5"/>
  <c r="BO1042" i="5"/>
  <c r="BO1043" i="5"/>
  <c r="BO1044" i="5"/>
  <c r="BO1045" i="5"/>
  <c r="BO1046" i="5"/>
  <c r="BO1047" i="5"/>
  <c r="BO1048" i="5"/>
  <c r="BO1049" i="5"/>
  <c r="BO1050" i="5"/>
  <c r="BO1051" i="5"/>
  <c r="BO1052" i="5"/>
  <c r="BO1053" i="5"/>
  <c r="BO1054" i="5"/>
  <c r="BO1055" i="5"/>
  <c r="BO1056" i="5"/>
  <c r="BO1057" i="5"/>
  <c r="BO1058" i="5"/>
  <c r="BO1059" i="5"/>
  <c r="BO1060" i="5"/>
  <c r="BO1061" i="5"/>
  <c r="BO1062" i="5"/>
  <c r="BO1063" i="5"/>
  <c r="BO1064" i="5"/>
  <c r="BO1065" i="5"/>
  <c r="BO1066" i="5"/>
  <c r="BO1067" i="5"/>
  <c r="BO1068" i="5"/>
  <c r="BO1069" i="5"/>
  <c r="BO1070" i="5"/>
  <c r="BO1071" i="5"/>
  <c r="BO1072" i="5"/>
  <c r="BO1073" i="5"/>
  <c r="BO1074" i="5"/>
  <c r="BO1075" i="5"/>
  <c r="BO1076" i="5"/>
  <c r="BO1077" i="5"/>
  <c r="BO1078" i="5"/>
  <c r="BO1079" i="5"/>
  <c r="BO1080" i="5"/>
  <c r="BO1081" i="5"/>
  <c r="BO1082" i="5"/>
  <c r="BO1083" i="5"/>
  <c r="BO1084" i="5"/>
  <c r="BO1085" i="5"/>
  <c r="BO1086" i="5"/>
  <c r="BO1087" i="5"/>
  <c r="BO1088" i="5"/>
  <c r="BO1089" i="5"/>
  <c r="BO1090" i="5"/>
  <c r="BO1091" i="5"/>
  <c r="BO1092" i="5"/>
  <c r="BO1093" i="5"/>
  <c r="BO1094" i="5"/>
  <c r="BO1095" i="5"/>
  <c r="BO1096" i="5"/>
  <c r="BO1097" i="5"/>
  <c r="BO1098" i="5"/>
  <c r="BO1099" i="5"/>
  <c r="BO1100" i="5"/>
  <c r="BO1101" i="5"/>
  <c r="BO1102" i="5"/>
  <c r="BO1103" i="5"/>
  <c r="BO1104" i="5"/>
  <c r="BO1105" i="5"/>
  <c r="BO1106" i="5"/>
  <c r="BO1107" i="5"/>
  <c r="BO1108" i="5"/>
  <c r="BO1109" i="5"/>
  <c r="BO1110" i="5"/>
  <c r="BO1111" i="5"/>
  <c r="BO1112" i="5"/>
  <c r="BO1113" i="5"/>
  <c r="BO1114" i="5"/>
  <c r="BO1115" i="5"/>
  <c r="BO1116" i="5"/>
  <c r="BO1117" i="5"/>
  <c r="BO1118" i="5"/>
  <c r="BO1119" i="5"/>
  <c r="BO1120" i="5"/>
  <c r="BO1121" i="5"/>
  <c r="BO1122" i="5"/>
  <c r="BO1123" i="5"/>
  <c r="BO1124" i="5"/>
  <c r="BO1125" i="5"/>
  <c r="BO1126" i="5"/>
  <c r="BO1127" i="5"/>
  <c r="BO1128" i="5"/>
  <c r="BO1129" i="5"/>
  <c r="BO1130" i="5"/>
  <c r="BO1131" i="5"/>
  <c r="BO1132" i="5"/>
  <c r="BO1133" i="5"/>
  <c r="BO1134" i="5"/>
  <c r="BO1135" i="5"/>
  <c r="BO1136" i="5"/>
  <c r="BO1137" i="5"/>
  <c r="BO1138" i="5"/>
  <c r="BO1139" i="5"/>
  <c r="BO1140" i="5"/>
  <c r="BO1141" i="5"/>
  <c r="BO1142" i="5"/>
  <c r="BO1143" i="5"/>
  <c r="BO1144" i="5"/>
  <c r="BO1145" i="5"/>
  <c r="BO1146" i="5"/>
  <c r="BO1147" i="5"/>
  <c r="BO1148" i="5"/>
  <c r="BO1149" i="5"/>
  <c r="BO1150" i="5"/>
  <c r="BO1151" i="5"/>
  <c r="BO1152" i="5"/>
  <c r="BO1153" i="5"/>
  <c r="BO1154" i="5"/>
  <c r="BO1155" i="5"/>
  <c r="BO1156" i="5"/>
  <c r="BO1157" i="5"/>
  <c r="BO1158" i="5"/>
  <c r="BO1159" i="5"/>
  <c r="BO1160" i="5"/>
  <c r="BO1161" i="5"/>
  <c r="BO1162" i="5"/>
  <c r="BO1163" i="5"/>
  <c r="BO1164" i="5"/>
  <c r="BO1165" i="5"/>
  <c r="BO1166" i="5"/>
  <c r="BO1167" i="5"/>
  <c r="BO1168" i="5"/>
  <c r="BO1169" i="5"/>
  <c r="BO1170" i="5"/>
  <c r="BO1171" i="5"/>
  <c r="BO1172" i="5"/>
  <c r="BO1173" i="5"/>
  <c r="BO1174" i="5"/>
  <c r="BO1175" i="5"/>
  <c r="BO1176" i="5"/>
  <c r="BO1177" i="5"/>
  <c r="BO1178" i="5"/>
  <c r="BO1179" i="5"/>
  <c r="BO1180" i="5"/>
  <c r="BO1181" i="5"/>
  <c r="BO1182" i="5"/>
  <c r="BO1183" i="5"/>
  <c r="BO1184" i="5"/>
  <c r="BO1185" i="5"/>
  <c r="BO1186" i="5"/>
  <c r="BO1187" i="5"/>
  <c r="BO1188" i="5"/>
  <c r="BO1189" i="5"/>
  <c r="BO1190" i="5"/>
  <c r="BO1191" i="5"/>
  <c r="BO1192" i="5"/>
  <c r="BO1193" i="5"/>
  <c r="BO1194" i="5"/>
  <c r="BO1195" i="5"/>
  <c r="BO1196" i="5"/>
  <c r="BO1197" i="5"/>
  <c r="BO1198" i="5"/>
  <c r="BO1199" i="5"/>
  <c r="BO1200" i="5"/>
  <c r="BO1201" i="5"/>
  <c r="BO1202" i="5"/>
  <c r="BO1203" i="5"/>
  <c r="BO1204" i="5"/>
  <c r="BO1205" i="5"/>
  <c r="BO1206" i="5"/>
  <c r="BO1207" i="5"/>
  <c r="BO1208" i="5"/>
  <c r="BO1209" i="5"/>
  <c r="BO1210" i="5"/>
  <c r="BO1211" i="5"/>
  <c r="BO1212" i="5"/>
  <c r="BO1213" i="5"/>
  <c r="BO1214" i="5"/>
  <c r="BO1215" i="5"/>
  <c r="BO1216" i="5"/>
  <c r="BO1217" i="5"/>
  <c r="BO1218" i="5"/>
  <c r="BO1219" i="5"/>
  <c r="BO1220" i="5"/>
  <c r="BO1221" i="5"/>
  <c r="BO1222" i="5"/>
  <c r="BO1223" i="5"/>
  <c r="BO1224" i="5"/>
  <c r="BO1225" i="5"/>
  <c r="BO1226" i="5"/>
  <c r="BO1227" i="5"/>
  <c r="BO1228" i="5"/>
  <c r="BO1229" i="5"/>
  <c r="BO1230" i="5"/>
  <c r="BO1231" i="5"/>
  <c r="BO1232" i="5"/>
  <c r="BO1233" i="5"/>
  <c r="BO1234" i="5"/>
  <c r="BO1235" i="5"/>
  <c r="BO1236" i="5"/>
  <c r="BO1237" i="5"/>
  <c r="BO1238" i="5"/>
  <c r="BO1239" i="5"/>
  <c r="BO1240" i="5"/>
  <c r="BO1241" i="5"/>
  <c r="BO1242" i="5"/>
  <c r="BO1243" i="5"/>
  <c r="BO1244" i="5"/>
  <c r="BO1245" i="5"/>
  <c r="BO1246" i="5"/>
  <c r="BO1247" i="5"/>
  <c r="BO1248" i="5"/>
  <c r="BO1249" i="5"/>
  <c r="BO1250" i="5"/>
  <c r="BO1251" i="5"/>
  <c r="BO1252" i="5"/>
  <c r="BO1253" i="5"/>
  <c r="BO1254" i="5"/>
  <c r="BO1255" i="5"/>
  <c r="BO1256" i="5"/>
  <c r="BO1257" i="5"/>
  <c r="BO1258" i="5"/>
  <c r="BO1259" i="5"/>
  <c r="BO1260" i="5"/>
  <c r="BO1261" i="5"/>
  <c r="BO1262" i="5"/>
  <c r="BO1263" i="5"/>
  <c r="BO1264" i="5"/>
  <c r="BO1265" i="5"/>
  <c r="BO1266" i="5"/>
  <c r="BO1267" i="5"/>
  <c r="BO1268" i="5"/>
  <c r="BO1269" i="5"/>
  <c r="BO1270" i="5"/>
  <c r="BO1271" i="5"/>
  <c r="BO1272" i="5"/>
  <c r="BO1273" i="5"/>
  <c r="BO1274" i="5"/>
  <c r="BO1275" i="5"/>
  <c r="BO1276" i="5"/>
  <c r="BO1277" i="5"/>
  <c r="BO1278" i="5"/>
  <c r="BO1279" i="5"/>
  <c r="BO1280" i="5"/>
  <c r="BO1281" i="5"/>
  <c r="BO1282" i="5"/>
  <c r="BO1283" i="5"/>
  <c r="BO1284" i="5"/>
  <c r="BO1285" i="5"/>
  <c r="BO1286" i="5"/>
  <c r="BO1287" i="5"/>
  <c r="BO1288" i="5"/>
  <c r="BO1289" i="5"/>
  <c r="BO1290" i="5"/>
  <c r="BO1291" i="5"/>
  <c r="BO1292" i="5"/>
  <c r="BO1293" i="5"/>
  <c r="BO1294" i="5"/>
  <c r="BO1295" i="5"/>
  <c r="BO1296" i="5"/>
  <c r="BO1297" i="5"/>
  <c r="BO1298" i="5"/>
  <c r="BO1299" i="5"/>
  <c r="BO1300" i="5"/>
  <c r="BO1301" i="5"/>
  <c r="BO1302" i="5"/>
  <c r="BO1303" i="5"/>
  <c r="BO1304" i="5"/>
  <c r="BO1305" i="5"/>
  <c r="BO1306" i="5"/>
  <c r="BO1307" i="5"/>
  <c r="BO1308" i="5"/>
  <c r="BO1309" i="5"/>
  <c r="BO1310" i="5"/>
  <c r="BO1311" i="5"/>
  <c r="BO1312" i="5"/>
  <c r="BO1313" i="5"/>
  <c r="BO1314" i="5"/>
  <c r="BO1315" i="5"/>
  <c r="BO1316" i="5"/>
  <c r="BO1317" i="5"/>
  <c r="BO1318" i="5"/>
  <c r="BO1319" i="5"/>
  <c r="BO1320" i="5"/>
  <c r="BO1321" i="5"/>
  <c r="BO1322" i="5"/>
  <c r="BO1323" i="5"/>
  <c r="BO1324" i="5"/>
  <c r="BO1325" i="5"/>
  <c r="BO1326" i="5"/>
  <c r="BO1327" i="5"/>
  <c r="BO1328" i="5"/>
  <c r="BO1329" i="5"/>
  <c r="BO1330" i="5"/>
  <c r="BO1331" i="5"/>
  <c r="BO1332" i="5"/>
  <c r="BO1333" i="5"/>
  <c r="BO1334" i="5"/>
  <c r="BO1335" i="5"/>
  <c r="BO1336" i="5"/>
  <c r="BO1337" i="5"/>
  <c r="BO1338" i="5"/>
  <c r="BO1339" i="5"/>
  <c r="BO1340" i="5"/>
  <c r="BO1341" i="5"/>
  <c r="BO1342" i="5"/>
  <c r="BO1343" i="5"/>
  <c r="BO1344" i="5"/>
  <c r="BO1345" i="5"/>
  <c r="BO1346" i="5"/>
  <c r="BO1347" i="5"/>
  <c r="BO1348" i="5"/>
  <c r="BO1349" i="5"/>
  <c r="BO1350" i="5"/>
  <c r="BO1351" i="5"/>
  <c r="BO1352" i="5"/>
  <c r="BO1353" i="5"/>
  <c r="BO1354" i="5"/>
  <c r="BO1355" i="5"/>
  <c r="BO1356" i="5"/>
  <c r="BO1357" i="5"/>
  <c r="BO1358" i="5"/>
  <c r="BO1359" i="5"/>
  <c r="BO1360" i="5"/>
  <c r="BO1361" i="5"/>
  <c r="BO1362" i="5"/>
  <c r="BO1363" i="5"/>
  <c r="BO1364" i="5"/>
  <c r="BO1365" i="5"/>
  <c r="BO1366" i="5"/>
  <c r="BO1367" i="5"/>
  <c r="BO1368" i="5"/>
  <c r="BO1369" i="5"/>
  <c r="BO1370" i="5"/>
  <c r="BO1371" i="5"/>
  <c r="BO1372" i="5"/>
  <c r="BO1373" i="5"/>
  <c r="BO1374" i="5"/>
  <c r="BO1375" i="5"/>
  <c r="BO1376" i="5"/>
  <c r="BO1377" i="5"/>
  <c r="BO1378" i="5"/>
  <c r="BO1379" i="5"/>
  <c r="BO1380" i="5"/>
  <c r="BO1381" i="5"/>
  <c r="BO1382" i="5"/>
  <c r="BO1383" i="5"/>
  <c r="BO1384" i="5"/>
  <c r="BO1385" i="5"/>
  <c r="BO1386" i="5"/>
  <c r="BO1387" i="5"/>
  <c r="BO1388" i="5"/>
  <c r="BO1389" i="5"/>
  <c r="BO1390" i="5"/>
  <c r="BO1391" i="5"/>
  <c r="BO1392" i="5"/>
  <c r="BO1393" i="5"/>
  <c r="BO1394" i="5"/>
  <c r="BO1395" i="5"/>
  <c r="BO1396" i="5"/>
  <c r="BO1397" i="5"/>
  <c r="BO1398" i="5"/>
  <c r="BO1399" i="5"/>
  <c r="BO1400" i="5"/>
  <c r="BO1401" i="5"/>
  <c r="BO1402" i="5"/>
  <c r="BO1403" i="5"/>
  <c r="BO1404" i="5"/>
  <c r="BO1405" i="5"/>
  <c r="BO1406" i="5"/>
  <c r="BO1407" i="5"/>
  <c r="BO1408" i="5"/>
  <c r="BO1409" i="5"/>
  <c r="BO1410" i="5"/>
  <c r="BO1411" i="5"/>
  <c r="BO1412" i="5"/>
  <c r="BO1413" i="5"/>
  <c r="BO1414" i="5"/>
  <c r="BO1415" i="5"/>
  <c r="BO1416" i="5"/>
  <c r="BO1417" i="5"/>
  <c r="BO1418" i="5"/>
  <c r="BO1419" i="5"/>
  <c r="BO1420" i="5"/>
  <c r="BO1421" i="5"/>
  <c r="BO1422" i="5"/>
  <c r="BO1423" i="5"/>
  <c r="BO1424" i="5"/>
  <c r="BO1425" i="5"/>
  <c r="BO1426" i="5"/>
  <c r="BO1427" i="5"/>
  <c r="BO1428" i="5"/>
  <c r="BO1429" i="5"/>
  <c r="BO1430" i="5"/>
  <c r="BO1431" i="5"/>
  <c r="BO1432" i="5"/>
  <c r="BO1433" i="5"/>
  <c r="BO1434" i="5"/>
  <c r="BO1435" i="5"/>
  <c r="BO1436" i="5"/>
  <c r="BO1437" i="5"/>
  <c r="BO1438" i="5"/>
  <c r="BO1439" i="5"/>
  <c r="BO1440" i="5"/>
  <c r="BO1441" i="5"/>
  <c r="BO1442" i="5"/>
  <c r="BO1443" i="5"/>
  <c r="BO1444" i="5"/>
  <c r="BO1445" i="5"/>
  <c r="BO1446" i="5"/>
  <c r="BO1447" i="5"/>
  <c r="BO1448" i="5"/>
  <c r="BO1449" i="5"/>
  <c r="BO1450" i="5"/>
  <c r="BO1451" i="5"/>
  <c r="BO1452" i="5"/>
  <c r="BO1453" i="5"/>
  <c r="BN2" i="5"/>
  <c r="BN3" i="5"/>
  <c r="BN4" i="5"/>
  <c r="BN5" i="5"/>
  <c r="BN6" i="5"/>
  <c r="BN7" i="5"/>
  <c r="BN8" i="5"/>
  <c r="BN9" i="5"/>
  <c r="BN10" i="5"/>
  <c r="BN11" i="5"/>
  <c r="BN12" i="5"/>
  <c r="BN13" i="5"/>
  <c r="BN14" i="5"/>
  <c r="BN15" i="5"/>
  <c r="BN16" i="5"/>
  <c r="BN17" i="5"/>
  <c r="BN18" i="5"/>
  <c r="BN19" i="5"/>
  <c r="BN20" i="5"/>
  <c r="BN21" i="5"/>
  <c r="BN22" i="5"/>
  <c r="BN23" i="5"/>
  <c r="BN24" i="5"/>
  <c r="BN25" i="5"/>
  <c r="BN26" i="5"/>
  <c r="BN27" i="5"/>
  <c r="BN28" i="5"/>
  <c r="BN29" i="5"/>
  <c r="BN30" i="5"/>
  <c r="BN31" i="5"/>
  <c r="BN32" i="5"/>
  <c r="BN33" i="5"/>
  <c r="BN34" i="5"/>
  <c r="BN35" i="5"/>
  <c r="BN36" i="5"/>
  <c r="BN37" i="5"/>
  <c r="BN38" i="5"/>
  <c r="BN39" i="5"/>
  <c r="BN40" i="5"/>
  <c r="BN41" i="5"/>
  <c r="BN42" i="5"/>
  <c r="BN43" i="5"/>
  <c r="BN44" i="5"/>
  <c r="BN45" i="5"/>
  <c r="BN46" i="5"/>
  <c r="BN47" i="5"/>
  <c r="BN48" i="5"/>
  <c r="BN49" i="5"/>
  <c r="BN50" i="5"/>
  <c r="BN51" i="5"/>
  <c r="BN52" i="5"/>
  <c r="BN53" i="5"/>
  <c r="BN54" i="5"/>
  <c r="BN55" i="5"/>
  <c r="BN56" i="5"/>
  <c r="BN57" i="5"/>
  <c r="BN58" i="5"/>
  <c r="BN59" i="5"/>
  <c r="BN60" i="5"/>
  <c r="BN61" i="5"/>
  <c r="BN62" i="5"/>
  <c r="BN63" i="5"/>
  <c r="BN64" i="5"/>
  <c r="BN65" i="5"/>
  <c r="BN66" i="5"/>
  <c r="BN67" i="5"/>
  <c r="BN68" i="5"/>
  <c r="BN69" i="5"/>
  <c r="BN70" i="5"/>
  <c r="BN71" i="5"/>
  <c r="BN72" i="5"/>
  <c r="BN73" i="5"/>
  <c r="BN74" i="5"/>
  <c r="BN75" i="5"/>
  <c r="BN76" i="5"/>
  <c r="BN77" i="5"/>
  <c r="BN78" i="5"/>
  <c r="BN79" i="5"/>
  <c r="BN80" i="5"/>
  <c r="BN81" i="5"/>
  <c r="BN82" i="5"/>
  <c r="BN83" i="5"/>
  <c r="BN84" i="5"/>
  <c r="BN85" i="5"/>
  <c r="BN86" i="5"/>
  <c r="BN87" i="5"/>
  <c r="BN88" i="5"/>
  <c r="BN89" i="5"/>
  <c r="BN90" i="5"/>
  <c r="BN91" i="5"/>
  <c r="BN92" i="5"/>
  <c r="BN93" i="5"/>
  <c r="BN94" i="5"/>
  <c r="BN95" i="5"/>
  <c r="BN96" i="5"/>
  <c r="BN97" i="5"/>
  <c r="BN98" i="5"/>
  <c r="BN99" i="5"/>
  <c r="BN100" i="5"/>
  <c r="BN101" i="5"/>
  <c r="BN102" i="5"/>
  <c r="BN103" i="5"/>
  <c r="BN104" i="5"/>
  <c r="BN105" i="5"/>
  <c r="BN106" i="5"/>
  <c r="BN107" i="5"/>
  <c r="BN108" i="5"/>
  <c r="BN109" i="5"/>
  <c r="BN110" i="5"/>
  <c r="BN111" i="5"/>
  <c r="BN112" i="5"/>
  <c r="BN113" i="5"/>
  <c r="BN114" i="5"/>
  <c r="BN115" i="5"/>
  <c r="BN116" i="5"/>
  <c r="BN117" i="5"/>
  <c r="BN118" i="5"/>
  <c r="BN119" i="5"/>
  <c r="BN120" i="5"/>
  <c r="BN121" i="5"/>
  <c r="BN122" i="5"/>
  <c r="BN123" i="5"/>
  <c r="BN124" i="5"/>
  <c r="BN125" i="5"/>
  <c r="BN126" i="5"/>
  <c r="BN127" i="5"/>
  <c r="BN128" i="5"/>
  <c r="BN129" i="5"/>
  <c r="BN130" i="5"/>
  <c r="BN131" i="5"/>
  <c r="BN132" i="5"/>
  <c r="BN133" i="5"/>
  <c r="BN134" i="5"/>
  <c r="BN135" i="5"/>
  <c r="BN136" i="5"/>
  <c r="BN137" i="5"/>
  <c r="BN138" i="5"/>
  <c r="BN139" i="5"/>
  <c r="BN140" i="5"/>
  <c r="BN141" i="5"/>
  <c r="BN142" i="5"/>
  <c r="BN143" i="5"/>
  <c r="BN144" i="5"/>
  <c r="BN145" i="5"/>
  <c r="BN146" i="5"/>
  <c r="BN147" i="5"/>
  <c r="BN148" i="5"/>
  <c r="BN149" i="5"/>
  <c r="BN150" i="5"/>
  <c r="BN151" i="5"/>
  <c r="BN152" i="5"/>
  <c r="BN153" i="5"/>
  <c r="BN154" i="5"/>
  <c r="BN155" i="5"/>
  <c r="BN156" i="5"/>
  <c r="BN157" i="5"/>
  <c r="BN158" i="5"/>
  <c r="BN159" i="5"/>
  <c r="BN160" i="5"/>
  <c r="BN161" i="5"/>
  <c r="BN162" i="5"/>
  <c r="BN163" i="5"/>
  <c r="BN164" i="5"/>
  <c r="BN165" i="5"/>
  <c r="BN166" i="5"/>
  <c r="BN167" i="5"/>
  <c r="BN168" i="5"/>
  <c r="BN169" i="5"/>
  <c r="BN170" i="5"/>
  <c r="BN171" i="5"/>
  <c r="BN172" i="5"/>
  <c r="BN173" i="5"/>
  <c r="BN174" i="5"/>
  <c r="BN175" i="5"/>
  <c r="BN176" i="5"/>
  <c r="BN177" i="5"/>
  <c r="BN178" i="5"/>
  <c r="BN179" i="5"/>
  <c r="BN180" i="5"/>
  <c r="BN181" i="5"/>
  <c r="BN182" i="5"/>
  <c r="BN183" i="5"/>
  <c r="BN184" i="5"/>
  <c r="BN185" i="5"/>
  <c r="BN186" i="5"/>
  <c r="BN187" i="5"/>
  <c r="BN188" i="5"/>
  <c r="BN189" i="5"/>
  <c r="BN190" i="5"/>
  <c r="BN191" i="5"/>
  <c r="BN192" i="5"/>
  <c r="BN193" i="5"/>
  <c r="BN194" i="5"/>
  <c r="BN195" i="5"/>
  <c r="BN196" i="5"/>
  <c r="BN197" i="5"/>
  <c r="BN198" i="5"/>
  <c r="BN199" i="5"/>
  <c r="BN200" i="5"/>
  <c r="BN201" i="5"/>
  <c r="BN202" i="5"/>
  <c r="BN203" i="5"/>
  <c r="BN204" i="5"/>
  <c r="BN205" i="5"/>
  <c r="BN206" i="5"/>
  <c r="BN207" i="5"/>
  <c r="BN208" i="5"/>
  <c r="BN209" i="5"/>
  <c r="BN210" i="5"/>
  <c r="BN211" i="5"/>
  <c r="BN212" i="5"/>
  <c r="BN213" i="5"/>
  <c r="BN214" i="5"/>
  <c r="BN215" i="5"/>
  <c r="BN216" i="5"/>
  <c r="BN217" i="5"/>
  <c r="BN218" i="5"/>
  <c r="BN219" i="5"/>
  <c r="BN220" i="5"/>
  <c r="BN221" i="5"/>
  <c r="BN222" i="5"/>
  <c r="BN223" i="5"/>
  <c r="BN224" i="5"/>
  <c r="BN225" i="5"/>
  <c r="BN226" i="5"/>
  <c r="BN227" i="5"/>
  <c r="BN228" i="5"/>
  <c r="BN229" i="5"/>
  <c r="BN230" i="5"/>
  <c r="BN231" i="5"/>
  <c r="BN232" i="5"/>
  <c r="BN233" i="5"/>
  <c r="BN234" i="5"/>
  <c r="BN235" i="5"/>
  <c r="BN236" i="5"/>
  <c r="BN237" i="5"/>
  <c r="BN238" i="5"/>
  <c r="BN239" i="5"/>
  <c r="BN240" i="5"/>
  <c r="BN241" i="5"/>
  <c r="BN242" i="5"/>
  <c r="BN243" i="5"/>
  <c r="BN244" i="5"/>
  <c r="BN245" i="5"/>
  <c r="BN246" i="5"/>
  <c r="BN247" i="5"/>
  <c r="BN248" i="5"/>
  <c r="BN249" i="5"/>
  <c r="BN250" i="5"/>
  <c r="BN251" i="5"/>
  <c r="BN252" i="5"/>
  <c r="BN253" i="5"/>
  <c r="BN254" i="5"/>
  <c r="BN255" i="5"/>
  <c r="BN256" i="5"/>
  <c r="BN257" i="5"/>
  <c r="BN258" i="5"/>
  <c r="BN259" i="5"/>
  <c r="BN260" i="5"/>
  <c r="BN261" i="5"/>
  <c r="BN262" i="5"/>
  <c r="BN263" i="5"/>
  <c r="BN264" i="5"/>
  <c r="BN265" i="5"/>
  <c r="BN266" i="5"/>
  <c r="BN267" i="5"/>
  <c r="BN268" i="5"/>
  <c r="BN269" i="5"/>
  <c r="BN270" i="5"/>
  <c r="BN271" i="5"/>
  <c r="BN272" i="5"/>
  <c r="BN273" i="5"/>
  <c r="BN274" i="5"/>
  <c r="BN275" i="5"/>
  <c r="BN276" i="5"/>
  <c r="BN277" i="5"/>
  <c r="BN278" i="5"/>
  <c r="BN279" i="5"/>
  <c r="BN280" i="5"/>
  <c r="BN281" i="5"/>
  <c r="BN282" i="5"/>
  <c r="BN283" i="5"/>
  <c r="BN284" i="5"/>
  <c r="BN285" i="5"/>
  <c r="BN286" i="5"/>
  <c r="BN287" i="5"/>
  <c r="BN288" i="5"/>
  <c r="BN289" i="5"/>
  <c r="BN290" i="5"/>
  <c r="BN291" i="5"/>
  <c r="BN292" i="5"/>
  <c r="BN293" i="5"/>
  <c r="BN294" i="5"/>
  <c r="BN295" i="5"/>
  <c r="BN296" i="5"/>
  <c r="BN297" i="5"/>
  <c r="BN298" i="5"/>
  <c r="BN299" i="5"/>
  <c r="BN300" i="5"/>
  <c r="BN301" i="5"/>
  <c r="BN302" i="5"/>
  <c r="BN303" i="5"/>
  <c r="BN304" i="5"/>
  <c r="BN305" i="5"/>
  <c r="BN306" i="5"/>
  <c r="BN307" i="5"/>
  <c r="BN308" i="5"/>
  <c r="BN309" i="5"/>
  <c r="BN310" i="5"/>
  <c r="BN311" i="5"/>
  <c r="BN312" i="5"/>
  <c r="BN313" i="5"/>
  <c r="BN314" i="5"/>
  <c r="BN315" i="5"/>
  <c r="BN316" i="5"/>
  <c r="BN317" i="5"/>
  <c r="BN318" i="5"/>
  <c r="BN319" i="5"/>
  <c r="BN320" i="5"/>
  <c r="BN321" i="5"/>
  <c r="BN322" i="5"/>
  <c r="BN323" i="5"/>
  <c r="BN324" i="5"/>
  <c r="BN325" i="5"/>
  <c r="BN326" i="5"/>
  <c r="BN327" i="5"/>
  <c r="BN328" i="5"/>
  <c r="BN329" i="5"/>
  <c r="BN330" i="5"/>
  <c r="BN331" i="5"/>
  <c r="BN332" i="5"/>
  <c r="BN333" i="5"/>
  <c r="BN334" i="5"/>
  <c r="BN335" i="5"/>
  <c r="BN336" i="5"/>
  <c r="BN337" i="5"/>
  <c r="BN338" i="5"/>
  <c r="BN339" i="5"/>
  <c r="BN340" i="5"/>
  <c r="BN341" i="5"/>
  <c r="BN342" i="5"/>
  <c r="BN343" i="5"/>
  <c r="BN344" i="5"/>
  <c r="BN345" i="5"/>
  <c r="BN346" i="5"/>
  <c r="BN347" i="5"/>
  <c r="BN348" i="5"/>
  <c r="BN349" i="5"/>
  <c r="BN350" i="5"/>
  <c r="BN351" i="5"/>
  <c r="BN352" i="5"/>
  <c r="BN353" i="5"/>
  <c r="BN354" i="5"/>
  <c r="BN355" i="5"/>
  <c r="BN356" i="5"/>
  <c r="BN357" i="5"/>
  <c r="BN358" i="5"/>
  <c r="BN359" i="5"/>
  <c r="BN360" i="5"/>
  <c r="BN361" i="5"/>
  <c r="BN362" i="5"/>
  <c r="BN363" i="5"/>
  <c r="BN364" i="5"/>
  <c r="BN365" i="5"/>
  <c r="BN366" i="5"/>
  <c r="BN367" i="5"/>
  <c r="BN368" i="5"/>
  <c r="BN369" i="5"/>
  <c r="BN370" i="5"/>
  <c r="BN371" i="5"/>
  <c r="BN372" i="5"/>
  <c r="BN373" i="5"/>
  <c r="BN374" i="5"/>
  <c r="BN375" i="5"/>
  <c r="BN376" i="5"/>
  <c r="BN377" i="5"/>
  <c r="BN378" i="5"/>
  <c r="BN379" i="5"/>
  <c r="BN380" i="5"/>
  <c r="BN381" i="5"/>
  <c r="BN382" i="5"/>
  <c r="BN383" i="5"/>
  <c r="BN384" i="5"/>
  <c r="BN385" i="5"/>
  <c r="BN386" i="5"/>
  <c r="BN387" i="5"/>
  <c r="BN388" i="5"/>
  <c r="BN389" i="5"/>
  <c r="BN390" i="5"/>
  <c r="BN391" i="5"/>
  <c r="BN392" i="5"/>
  <c r="BN393" i="5"/>
  <c r="BN394" i="5"/>
  <c r="BN395" i="5"/>
  <c r="BN396" i="5"/>
  <c r="BN397" i="5"/>
  <c r="BN398" i="5"/>
  <c r="BN399" i="5"/>
  <c r="BN400" i="5"/>
  <c r="BN401" i="5"/>
  <c r="BN402" i="5"/>
  <c r="BN403" i="5"/>
  <c r="BN404" i="5"/>
  <c r="BN405" i="5"/>
  <c r="BN406" i="5"/>
  <c r="BN407" i="5"/>
  <c r="BN408" i="5"/>
  <c r="BN409" i="5"/>
  <c r="BN410" i="5"/>
  <c r="BN411" i="5"/>
  <c r="BN412" i="5"/>
  <c r="BN413" i="5"/>
  <c r="BN414" i="5"/>
  <c r="BN415" i="5"/>
  <c r="BN416" i="5"/>
  <c r="BN417" i="5"/>
  <c r="BN418" i="5"/>
  <c r="BN419" i="5"/>
  <c r="BN420" i="5"/>
  <c r="BN421" i="5"/>
  <c r="BN422" i="5"/>
  <c r="BN423" i="5"/>
  <c r="BN424" i="5"/>
  <c r="BN425" i="5"/>
  <c r="BN426" i="5"/>
  <c r="BN427" i="5"/>
  <c r="BN428" i="5"/>
  <c r="BN429" i="5"/>
  <c r="BN430" i="5"/>
  <c r="BN431" i="5"/>
  <c r="BN432" i="5"/>
  <c r="BN433" i="5"/>
  <c r="BN434" i="5"/>
  <c r="BN435" i="5"/>
  <c r="BN436" i="5"/>
  <c r="BN437" i="5"/>
  <c r="BN438" i="5"/>
  <c r="BN439" i="5"/>
  <c r="BN440" i="5"/>
  <c r="BN441" i="5"/>
  <c r="BN442" i="5"/>
  <c r="BN443" i="5"/>
  <c r="BN444" i="5"/>
  <c r="BN445" i="5"/>
  <c r="BN446" i="5"/>
  <c r="BN447" i="5"/>
  <c r="BN448" i="5"/>
  <c r="BN449" i="5"/>
  <c r="BN450" i="5"/>
  <c r="BN451" i="5"/>
  <c r="BN452" i="5"/>
  <c r="BN453" i="5"/>
  <c r="BN454" i="5"/>
  <c r="BN455" i="5"/>
  <c r="BN456" i="5"/>
  <c r="BN457" i="5"/>
  <c r="BN458" i="5"/>
  <c r="BN459" i="5"/>
  <c r="BN460" i="5"/>
  <c r="BN461" i="5"/>
  <c r="BN462" i="5"/>
  <c r="BN463" i="5"/>
  <c r="BN464" i="5"/>
  <c r="BN465" i="5"/>
  <c r="BN466" i="5"/>
  <c r="BN467" i="5"/>
  <c r="BN468" i="5"/>
  <c r="BN469" i="5"/>
  <c r="BN470" i="5"/>
  <c r="BN471" i="5"/>
  <c r="BN472" i="5"/>
  <c r="BN473" i="5"/>
  <c r="BN474" i="5"/>
  <c r="BN475" i="5"/>
  <c r="BN476" i="5"/>
  <c r="BN477" i="5"/>
  <c r="BN478" i="5"/>
  <c r="BN479" i="5"/>
  <c r="BN480" i="5"/>
  <c r="BN481" i="5"/>
  <c r="BN482" i="5"/>
  <c r="BN483" i="5"/>
  <c r="BN484" i="5"/>
  <c r="BN485" i="5"/>
  <c r="BN486" i="5"/>
  <c r="BN487" i="5"/>
  <c r="BN488" i="5"/>
  <c r="BN489" i="5"/>
  <c r="BN490" i="5"/>
  <c r="BN491" i="5"/>
  <c r="BN492" i="5"/>
  <c r="BN493" i="5"/>
  <c r="BN494" i="5"/>
  <c r="BN495" i="5"/>
  <c r="BN496" i="5"/>
  <c r="BN497" i="5"/>
  <c r="BN498" i="5"/>
  <c r="BN499" i="5"/>
  <c r="BN500" i="5"/>
  <c r="BN501" i="5"/>
  <c r="BN502" i="5"/>
  <c r="BN503" i="5"/>
  <c r="BN504" i="5"/>
  <c r="BN505" i="5"/>
  <c r="BN506" i="5"/>
  <c r="BN507" i="5"/>
  <c r="BN508" i="5"/>
  <c r="BN509" i="5"/>
  <c r="BN510" i="5"/>
  <c r="BN511" i="5"/>
  <c r="BN512" i="5"/>
  <c r="BN513" i="5"/>
  <c r="BN514" i="5"/>
  <c r="BN515" i="5"/>
  <c r="BN516" i="5"/>
  <c r="BN517" i="5"/>
  <c r="BN518" i="5"/>
  <c r="BN519" i="5"/>
  <c r="BN520" i="5"/>
  <c r="BN521" i="5"/>
  <c r="BN522" i="5"/>
  <c r="BN523" i="5"/>
  <c r="BN524" i="5"/>
  <c r="BN525" i="5"/>
  <c r="BN526" i="5"/>
  <c r="BN527" i="5"/>
  <c r="BN528" i="5"/>
  <c r="BN529" i="5"/>
  <c r="BN530" i="5"/>
  <c r="BN531" i="5"/>
  <c r="BN532" i="5"/>
  <c r="BN533" i="5"/>
  <c r="BN534" i="5"/>
  <c r="BN535" i="5"/>
  <c r="BN536" i="5"/>
  <c r="BN537" i="5"/>
  <c r="BN538" i="5"/>
  <c r="BN539" i="5"/>
  <c r="BN540" i="5"/>
  <c r="BN541" i="5"/>
  <c r="BN542" i="5"/>
  <c r="BN543" i="5"/>
  <c r="BN544" i="5"/>
  <c r="BN545" i="5"/>
  <c r="BN546" i="5"/>
  <c r="BN547" i="5"/>
  <c r="BN548" i="5"/>
  <c r="BN549" i="5"/>
  <c r="BN550" i="5"/>
  <c r="BN551" i="5"/>
  <c r="BN552" i="5"/>
  <c r="BN553" i="5"/>
  <c r="BN554" i="5"/>
  <c r="BN555" i="5"/>
  <c r="BN556" i="5"/>
  <c r="BN557" i="5"/>
  <c r="BN558" i="5"/>
  <c r="BN559" i="5"/>
  <c r="BN560" i="5"/>
  <c r="BN561" i="5"/>
  <c r="BN562" i="5"/>
  <c r="BN563" i="5"/>
  <c r="BN564" i="5"/>
  <c r="BN565" i="5"/>
  <c r="BN566" i="5"/>
  <c r="BN567" i="5"/>
  <c r="BN568" i="5"/>
  <c r="BN569" i="5"/>
  <c r="BN570" i="5"/>
  <c r="BN571" i="5"/>
  <c r="BN572" i="5"/>
  <c r="BN573" i="5"/>
  <c r="BN574" i="5"/>
  <c r="BN575" i="5"/>
  <c r="BN576" i="5"/>
  <c r="BN577" i="5"/>
  <c r="BN578" i="5"/>
  <c r="BN579" i="5"/>
  <c r="BN580" i="5"/>
  <c r="BN581" i="5"/>
  <c r="BN582" i="5"/>
  <c r="BN583" i="5"/>
  <c r="BN584" i="5"/>
  <c r="BN585" i="5"/>
  <c r="BN586" i="5"/>
  <c r="BN587" i="5"/>
  <c r="BN588" i="5"/>
  <c r="BN589" i="5"/>
  <c r="BN590" i="5"/>
  <c r="BN591" i="5"/>
  <c r="BN592" i="5"/>
  <c r="BN593" i="5"/>
  <c r="BN594" i="5"/>
  <c r="BN595" i="5"/>
  <c r="BN596" i="5"/>
  <c r="BN597" i="5"/>
  <c r="BN598" i="5"/>
  <c r="BN599" i="5"/>
  <c r="BN600" i="5"/>
  <c r="BN601" i="5"/>
  <c r="BN602" i="5"/>
  <c r="BN603" i="5"/>
  <c r="BN604" i="5"/>
  <c r="BN605" i="5"/>
  <c r="BN606" i="5"/>
  <c r="BN607" i="5"/>
  <c r="BN608" i="5"/>
  <c r="BN609" i="5"/>
  <c r="BN610" i="5"/>
  <c r="BN611" i="5"/>
  <c r="BN612" i="5"/>
  <c r="BN613" i="5"/>
  <c r="BN614" i="5"/>
  <c r="BN615" i="5"/>
  <c r="BN616" i="5"/>
  <c r="BN617" i="5"/>
  <c r="BN618" i="5"/>
  <c r="BN619" i="5"/>
  <c r="BN620" i="5"/>
  <c r="BN621" i="5"/>
  <c r="BN622" i="5"/>
  <c r="BN623" i="5"/>
  <c r="BN624" i="5"/>
  <c r="BN625" i="5"/>
  <c r="BN626" i="5"/>
  <c r="BN627" i="5"/>
  <c r="BN628" i="5"/>
  <c r="BN629" i="5"/>
  <c r="BN630" i="5"/>
  <c r="BN631" i="5"/>
  <c r="BN632" i="5"/>
  <c r="BN633" i="5"/>
  <c r="BN634" i="5"/>
  <c r="BN635" i="5"/>
  <c r="BN636" i="5"/>
  <c r="BN637" i="5"/>
  <c r="BN638" i="5"/>
  <c r="BN639" i="5"/>
  <c r="BN640" i="5"/>
  <c r="BN641" i="5"/>
  <c r="BN642" i="5"/>
  <c r="BN643" i="5"/>
  <c r="BN644" i="5"/>
  <c r="BN645" i="5"/>
  <c r="BN646" i="5"/>
  <c r="BN647" i="5"/>
  <c r="BN648" i="5"/>
  <c r="BN649" i="5"/>
  <c r="BN650" i="5"/>
  <c r="BN651" i="5"/>
  <c r="BN652" i="5"/>
  <c r="BN653" i="5"/>
  <c r="BN654" i="5"/>
  <c r="BN655" i="5"/>
  <c r="BN656" i="5"/>
  <c r="BN657" i="5"/>
  <c r="BN658" i="5"/>
  <c r="BN659" i="5"/>
  <c r="BN660" i="5"/>
  <c r="BN661" i="5"/>
  <c r="BN662" i="5"/>
  <c r="BN663" i="5"/>
  <c r="BN664" i="5"/>
  <c r="BN665" i="5"/>
  <c r="BN666" i="5"/>
  <c r="BN667" i="5"/>
  <c r="BN668" i="5"/>
  <c r="BN669" i="5"/>
  <c r="BN670" i="5"/>
  <c r="BN671" i="5"/>
  <c r="BN672" i="5"/>
  <c r="BN673" i="5"/>
  <c r="BN674" i="5"/>
  <c r="BN675" i="5"/>
  <c r="BN676" i="5"/>
  <c r="BN677" i="5"/>
  <c r="BN678" i="5"/>
  <c r="BN679" i="5"/>
  <c r="BN680" i="5"/>
  <c r="BN681" i="5"/>
  <c r="BN682" i="5"/>
  <c r="BN683" i="5"/>
  <c r="BN684" i="5"/>
  <c r="BN685" i="5"/>
  <c r="BN686" i="5"/>
  <c r="BN687" i="5"/>
  <c r="BN688" i="5"/>
  <c r="BN689" i="5"/>
  <c r="BN690" i="5"/>
  <c r="BN691" i="5"/>
  <c r="BN692" i="5"/>
  <c r="BN693" i="5"/>
  <c r="BN694" i="5"/>
  <c r="BN695" i="5"/>
  <c r="BN696" i="5"/>
  <c r="BN697" i="5"/>
  <c r="BN698" i="5"/>
  <c r="BN699" i="5"/>
  <c r="BN700" i="5"/>
  <c r="BN701" i="5"/>
  <c r="BN702" i="5"/>
  <c r="BN703" i="5"/>
  <c r="BN704" i="5"/>
  <c r="BN705" i="5"/>
  <c r="BN706" i="5"/>
  <c r="BN707" i="5"/>
  <c r="BN708" i="5"/>
  <c r="BN709" i="5"/>
  <c r="BN710" i="5"/>
  <c r="BN711" i="5"/>
  <c r="BN712" i="5"/>
  <c r="BN713" i="5"/>
  <c r="BN714" i="5"/>
  <c r="BN715" i="5"/>
  <c r="BN716" i="5"/>
  <c r="BN717" i="5"/>
  <c r="BN718" i="5"/>
  <c r="BN719" i="5"/>
  <c r="BN720" i="5"/>
  <c r="BN721" i="5"/>
  <c r="BN722" i="5"/>
  <c r="BN723" i="5"/>
  <c r="BN724" i="5"/>
  <c r="BN725" i="5"/>
  <c r="BN726" i="5"/>
  <c r="BN727" i="5"/>
  <c r="BN728" i="5"/>
  <c r="BN729" i="5"/>
  <c r="BN730" i="5"/>
  <c r="BN731" i="5"/>
  <c r="BN732" i="5"/>
  <c r="BN733" i="5"/>
  <c r="BN734" i="5"/>
  <c r="BN735" i="5"/>
  <c r="BN736" i="5"/>
  <c r="BN737" i="5"/>
  <c r="BN738" i="5"/>
  <c r="BN739" i="5"/>
  <c r="BN740" i="5"/>
  <c r="BN741" i="5"/>
  <c r="BN742" i="5"/>
  <c r="BN743" i="5"/>
  <c r="BN744" i="5"/>
  <c r="BN745" i="5"/>
  <c r="BN746" i="5"/>
  <c r="BN747" i="5"/>
  <c r="BN748" i="5"/>
  <c r="BN749" i="5"/>
  <c r="BN750" i="5"/>
  <c r="BN751" i="5"/>
  <c r="BN752" i="5"/>
  <c r="BN753" i="5"/>
  <c r="BN754" i="5"/>
  <c r="BN755" i="5"/>
  <c r="BN756" i="5"/>
  <c r="BN757" i="5"/>
  <c r="BN758" i="5"/>
  <c r="BN759" i="5"/>
  <c r="BN760" i="5"/>
  <c r="BN761" i="5"/>
  <c r="BN762" i="5"/>
  <c r="BN763" i="5"/>
  <c r="BN764" i="5"/>
  <c r="BN765" i="5"/>
  <c r="BN766" i="5"/>
  <c r="BN767" i="5"/>
  <c r="BN768" i="5"/>
  <c r="BN769" i="5"/>
  <c r="BN770" i="5"/>
  <c r="BN771" i="5"/>
  <c r="BN772" i="5"/>
  <c r="BN773" i="5"/>
  <c r="BN774" i="5"/>
  <c r="BN775" i="5"/>
  <c r="BN776" i="5"/>
  <c r="BN777" i="5"/>
  <c r="BN778" i="5"/>
  <c r="BN779" i="5"/>
  <c r="BN780" i="5"/>
  <c r="BN781" i="5"/>
  <c r="BN782" i="5"/>
  <c r="BN783" i="5"/>
  <c r="BN784" i="5"/>
  <c r="BN785" i="5"/>
  <c r="BN786" i="5"/>
  <c r="BN787" i="5"/>
  <c r="BN788" i="5"/>
  <c r="BN789" i="5"/>
  <c r="BN790" i="5"/>
  <c r="BN791" i="5"/>
  <c r="BN792" i="5"/>
  <c r="BN793" i="5"/>
  <c r="BN794" i="5"/>
  <c r="BN795" i="5"/>
  <c r="BN796" i="5"/>
  <c r="BN797" i="5"/>
  <c r="BN798" i="5"/>
  <c r="BN799" i="5"/>
  <c r="BN800" i="5"/>
  <c r="BN801" i="5"/>
  <c r="BN802" i="5"/>
  <c r="BN803" i="5"/>
  <c r="BN804" i="5"/>
  <c r="BN805" i="5"/>
  <c r="BN806" i="5"/>
  <c r="BN807" i="5"/>
  <c r="BN808" i="5"/>
  <c r="BN809" i="5"/>
  <c r="BN810" i="5"/>
  <c r="BN811" i="5"/>
  <c r="BN812" i="5"/>
  <c r="BN813" i="5"/>
  <c r="BN814" i="5"/>
  <c r="BN815" i="5"/>
  <c r="BN816" i="5"/>
  <c r="BN817" i="5"/>
  <c r="BN818" i="5"/>
  <c r="BN819" i="5"/>
  <c r="BN820" i="5"/>
  <c r="BN821" i="5"/>
  <c r="BN822" i="5"/>
  <c r="BN823" i="5"/>
  <c r="BN824" i="5"/>
  <c r="BN825" i="5"/>
  <c r="BN826" i="5"/>
  <c r="BN827" i="5"/>
  <c r="BN828" i="5"/>
  <c r="BN829" i="5"/>
  <c r="BN830" i="5"/>
  <c r="BN831" i="5"/>
  <c r="BN832" i="5"/>
  <c r="BN833" i="5"/>
  <c r="BN834" i="5"/>
  <c r="BN835" i="5"/>
  <c r="BN836" i="5"/>
  <c r="BN837" i="5"/>
  <c r="BN838" i="5"/>
  <c r="BN839" i="5"/>
  <c r="BN840" i="5"/>
  <c r="BN841" i="5"/>
  <c r="BN842" i="5"/>
  <c r="BN843" i="5"/>
  <c r="BN844" i="5"/>
  <c r="BN845" i="5"/>
  <c r="BN846" i="5"/>
  <c r="BN847" i="5"/>
  <c r="BN848" i="5"/>
  <c r="BN849" i="5"/>
  <c r="BN850" i="5"/>
  <c r="BN851" i="5"/>
  <c r="BN852" i="5"/>
  <c r="BN853" i="5"/>
  <c r="BN854" i="5"/>
  <c r="BN855" i="5"/>
  <c r="BN856" i="5"/>
  <c r="BN857" i="5"/>
  <c r="BN858" i="5"/>
  <c r="BN859" i="5"/>
  <c r="BN860" i="5"/>
  <c r="BN861" i="5"/>
  <c r="BN862" i="5"/>
  <c r="BN863" i="5"/>
  <c r="BN864" i="5"/>
  <c r="BN865" i="5"/>
  <c r="BN866" i="5"/>
  <c r="BN867" i="5"/>
  <c r="BN868" i="5"/>
  <c r="BN869" i="5"/>
  <c r="BN870" i="5"/>
  <c r="BN871" i="5"/>
  <c r="BN872" i="5"/>
  <c r="BN873" i="5"/>
  <c r="BN874" i="5"/>
  <c r="BN875" i="5"/>
  <c r="BN876" i="5"/>
  <c r="BN877" i="5"/>
  <c r="BN878" i="5"/>
  <c r="BN879" i="5"/>
  <c r="BN880" i="5"/>
  <c r="BN881" i="5"/>
  <c r="BN882" i="5"/>
  <c r="BN883" i="5"/>
  <c r="BN884" i="5"/>
  <c r="BN885" i="5"/>
  <c r="BN886" i="5"/>
  <c r="BN887" i="5"/>
  <c r="BN888" i="5"/>
  <c r="BN889" i="5"/>
  <c r="BN890" i="5"/>
  <c r="BN891" i="5"/>
  <c r="BN892" i="5"/>
  <c r="BN893" i="5"/>
  <c r="BN894" i="5"/>
  <c r="BN895" i="5"/>
  <c r="BN896" i="5"/>
  <c r="BN897" i="5"/>
  <c r="BN898" i="5"/>
  <c r="BN899" i="5"/>
  <c r="BN900" i="5"/>
  <c r="BN901" i="5"/>
  <c r="BN902" i="5"/>
  <c r="BN903" i="5"/>
  <c r="BN904" i="5"/>
  <c r="BN905" i="5"/>
  <c r="BN906" i="5"/>
  <c r="BN907" i="5"/>
  <c r="BN908" i="5"/>
  <c r="BN909" i="5"/>
  <c r="BN910" i="5"/>
  <c r="BN911" i="5"/>
  <c r="BN912" i="5"/>
  <c r="BN913" i="5"/>
  <c r="BN914" i="5"/>
  <c r="BN915" i="5"/>
  <c r="BN916" i="5"/>
  <c r="BN917" i="5"/>
  <c r="BN918" i="5"/>
  <c r="BN919" i="5"/>
  <c r="BN920" i="5"/>
  <c r="BN921" i="5"/>
  <c r="BN922" i="5"/>
  <c r="BN923" i="5"/>
  <c r="BN924" i="5"/>
  <c r="BN925" i="5"/>
  <c r="BN926" i="5"/>
  <c r="BN927" i="5"/>
  <c r="BN928" i="5"/>
  <c r="BN929" i="5"/>
  <c r="BN930" i="5"/>
  <c r="BN931" i="5"/>
  <c r="BN932" i="5"/>
  <c r="BN933" i="5"/>
  <c r="BN934" i="5"/>
  <c r="BN935" i="5"/>
  <c r="BN936" i="5"/>
  <c r="BN937" i="5"/>
  <c r="BN938" i="5"/>
  <c r="BN939" i="5"/>
  <c r="BN940" i="5"/>
  <c r="BN941" i="5"/>
  <c r="BN942" i="5"/>
  <c r="BN943" i="5"/>
  <c r="BN944" i="5"/>
  <c r="BN945" i="5"/>
  <c r="BN946" i="5"/>
  <c r="BN947" i="5"/>
  <c r="BN948" i="5"/>
  <c r="BN949" i="5"/>
  <c r="BN950" i="5"/>
  <c r="BN951" i="5"/>
  <c r="BN952" i="5"/>
  <c r="BN953" i="5"/>
  <c r="BN954" i="5"/>
  <c r="BN955" i="5"/>
  <c r="BN956" i="5"/>
  <c r="BN957" i="5"/>
  <c r="BN958" i="5"/>
  <c r="BN959" i="5"/>
  <c r="BN960" i="5"/>
  <c r="BN961" i="5"/>
  <c r="BN962" i="5"/>
  <c r="BN963" i="5"/>
  <c r="BN964" i="5"/>
  <c r="BN965" i="5"/>
  <c r="BN966" i="5"/>
  <c r="BN967" i="5"/>
  <c r="BN968" i="5"/>
  <c r="BN969" i="5"/>
  <c r="BN970" i="5"/>
  <c r="BN971" i="5"/>
  <c r="BN972" i="5"/>
  <c r="BN973" i="5"/>
  <c r="BN974" i="5"/>
  <c r="BN975" i="5"/>
  <c r="BN976" i="5"/>
  <c r="BN977" i="5"/>
  <c r="BN978" i="5"/>
  <c r="BN979" i="5"/>
  <c r="BN980" i="5"/>
  <c r="BN981" i="5"/>
  <c r="BN982" i="5"/>
  <c r="BN983" i="5"/>
  <c r="BN984" i="5"/>
  <c r="BN985" i="5"/>
  <c r="BN986" i="5"/>
  <c r="BN987" i="5"/>
  <c r="BN988" i="5"/>
  <c r="BN989" i="5"/>
  <c r="BN990" i="5"/>
  <c r="BN991" i="5"/>
  <c r="BN992" i="5"/>
  <c r="BN993" i="5"/>
  <c r="BN994" i="5"/>
  <c r="BN995" i="5"/>
  <c r="BN996" i="5"/>
  <c r="BN997" i="5"/>
  <c r="BN998" i="5"/>
  <c r="BN999" i="5"/>
  <c r="BN1000" i="5"/>
  <c r="BN1001" i="5"/>
  <c r="BN1002" i="5"/>
  <c r="BN1003" i="5"/>
  <c r="BN1004" i="5"/>
  <c r="BN1005" i="5"/>
  <c r="BN1006" i="5"/>
  <c r="BN1007" i="5"/>
  <c r="BN1008" i="5"/>
  <c r="BN1009" i="5"/>
  <c r="BN1010" i="5"/>
  <c r="BN1011" i="5"/>
  <c r="BN1012" i="5"/>
  <c r="BN1013" i="5"/>
  <c r="BN1014" i="5"/>
  <c r="BN1015" i="5"/>
  <c r="BN1016" i="5"/>
  <c r="BN1017" i="5"/>
  <c r="BN1018" i="5"/>
  <c r="BN1019" i="5"/>
  <c r="BN1020" i="5"/>
  <c r="BN1021" i="5"/>
  <c r="BN1022" i="5"/>
  <c r="BN1023" i="5"/>
  <c r="BN1024" i="5"/>
  <c r="BN1025" i="5"/>
  <c r="BN1026" i="5"/>
  <c r="BN1027" i="5"/>
  <c r="BN1028" i="5"/>
  <c r="BN1029" i="5"/>
  <c r="BN1030" i="5"/>
  <c r="BN1031" i="5"/>
  <c r="BN1032" i="5"/>
  <c r="BN1033" i="5"/>
  <c r="BN1034" i="5"/>
  <c r="BN1035" i="5"/>
  <c r="BN1036" i="5"/>
  <c r="BN1037" i="5"/>
  <c r="BN1038" i="5"/>
  <c r="BN1039" i="5"/>
  <c r="BN1040" i="5"/>
  <c r="BN1041" i="5"/>
  <c r="BN1042" i="5"/>
  <c r="BN1043" i="5"/>
  <c r="BN1044" i="5"/>
  <c r="BN1045" i="5"/>
  <c r="BN1046" i="5"/>
  <c r="BN1047" i="5"/>
  <c r="BN1048" i="5"/>
  <c r="BN1049" i="5"/>
  <c r="BN1050" i="5"/>
  <c r="BN1051" i="5"/>
  <c r="BN1052" i="5"/>
  <c r="BN1053" i="5"/>
  <c r="BN1054" i="5"/>
  <c r="BN1055" i="5"/>
  <c r="BN1056" i="5"/>
  <c r="BN1057" i="5"/>
  <c r="BN1058" i="5"/>
  <c r="BN1059" i="5"/>
  <c r="BN1060" i="5"/>
  <c r="BN1061" i="5"/>
  <c r="BN1062" i="5"/>
  <c r="BN1063" i="5"/>
  <c r="BN1064" i="5"/>
  <c r="BN1065" i="5"/>
  <c r="BN1066" i="5"/>
  <c r="BN1067" i="5"/>
  <c r="BN1068" i="5"/>
  <c r="BN1069" i="5"/>
  <c r="BN1070" i="5"/>
  <c r="BN1071" i="5"/>
  <c r="BN1072" i="5"/>
  <c r="BN1073" i="5"/>
  <c r="BN1074" i="5"/>
  <c r="BN1075" i="5"/>
  <c r="BN1076" i="5"/>
  <c r="BN1077" i="5"/>
  <c r="BN1078" i="5"/>
  <c r="BN1079" i="5"/>
  <c r="BN1080" i="5"/>
  <c r="BN1081" i="5"/>
  <c r="BN1082" i="5"/>
  <c r="BN1083" i="5"/>
  <c r="BN1084" i="5"/>
  <c r="BN1085" i="5"/>
  <c r="BN1086" i="5"/>
  <c r="BN1087" i="5"/>
  <c r="BN1088" i="5"/>
  <c r="BN1089" i="5"/>
  <c r="BN1090" i="5"/>
  <c r="BN1091" i="5"/>
  <c r="BN1092" i="5"/>
  <c r="BN1093" i="5"/>
  <c r="BN1094" i="5"/>
  <c r="BN1095" i="5"/>
  <c r="BN1096" i="5"/>
  <c r="BN1097" i="5"/>
  <c r="BN1098" i="5"/>
  <c r="BN1099" i="5"/>
  <c r="BN1100" i="5"/>
  <c r="BN1101" i="5"/>
  <c r="BN1102" i="5"/>
  <c r="BN1103" i="5"/>
  <c r="BN1104" i="5"/>
  <c r="BN1105" i="5"/>
  <c r="BN1106" i="5"/>
  <c r="BN1107" i="5"/>
  <c r="BN1108" i="5"/>
  <c r="BN1109" i="5"/>
  <c r="BN1110" i="5"/>
  <c r="BN1111" i="5"/>
  <c r="BN1112" i="5"/>
  <c r="BN1113" i="5"/>
  <c r="BN1114" i="5"/>
  <c r="BN1115" i="5"/>
  <c r="BN1116" i="5"/>
  <c r="BN1117" i="5"/>
  <c r="BN1118" i="5"/>
  <c r="BN1119" i="5"/>
  <c r="BN1120" i="5"/>
  <c r="BN1121" i="5"/>
  <c r="BN1122" i="5"/>
  <c r="BN1123" i="5"/>
  <c r="BN1124" i="5"/>
  <c r="BN1125" i="5"/>
  <c r="BN1126" i="5"/>
  <c r="BN1127" i="5"/>
  <c r="BN1128" i="5"/>
  <c r="BN1129" i="5"/>
  <c r="BN1130" i="5"/>
  <c r="BN1131" i="5"/>
  <c r="BN1132" i="5"/>
  <c r="BN1133" i="5"/>
  <c r="BN1134" i="5"/>
  <c r="BN1135" i="5"/>
  <c r="BN1136" i="5"/>
  <c r="BN1137" i="5"/>
  <c r="BN1138" i="5"/>
  <c r="BN1139" i="5"/>
  <c r="BN1140" i="5"/>
  <c r="BN1141" i="5"/>
  <c r="BN1142" i="5"/>
  <c r="BN1143" i="5"/>
  <c r="BN1144" i="5"/>
  <c r="BN1145" i="5"/>
  <c r="BN1146" i="5"/>
  <c r="BN1147" i="5"/>
  <c r="BN1148" i="5"/>
  <c r="BN1149" i="5"/>
  <c r="BN1150" i="5"/>
  <c r="BN1151" i="5"/>
  <c r="BN1152" i="5"/>
  <c r="BN1153" i="5"/>
  <c r="BN1154" i="5"/>
  <c r="BN1155" i="5"/>
  <c r="BN1156" i="5"/>
  <c r="BN1157" i="5"/>
  <c r="BN1158" i="5"/>
  <c r="BN1159" i="5"/>
  <c r="BN1160" i="5"/>
  <c r="BN1161" i="5"/>
  <c r="BN1162" i="5"/>
  <c r="BN1163" i="5"/>
  <c r="BN1164" i="5"/>
  <c r="BN1165" i="5"/>
  <c r="BN1166" i="5"/>
  <c r="BN1167" i="5"/>
  <c r="BN1168" i="5"/>
  <c r="BN1169" i="5"/>
  <c r="BN1170" i="5"/>
  <c r="BN1171" i="5"/>
  <c r="BN1172" i="5"/>
  <c r="BN1173" i="5"/>
  <c r="BN1174" i="5"/>
  <c r="BN1175" i="5"/>
  <c r="BN1176" i="5"/>
  <c r="BN1177" i="5"/>
  <c r="BN1178" i="5"/>
  <c r="BN1179" i="5"/>
  <c r="BN1180" i="5"/>
  <c r="BN1181" i="5"/>
  <c r="BN1182" i="5"/>
  <c r="BN1183" i="5"/>
  <c r="BN1184" i="5"/>
  <c r="BN1185" i="5"/>
  <c r="BN1186" i="5"/>
  <c r="BN1187" i="5"/>
  <c r="BN1188" i="5"/>
  <c r="BN1189" i="5"/>
  <c r="BN1190" i="5"/>
  <c r="BN1191" i="5"/>
  <c r="BN1192" i="5"/>
  <c r="BN1193" i="5"/>
  <c r="BN1194" i="5"/>
  <c r="BN1195" i="5"/>
  <c r="BN1196" i="5"/>
  <c r="BN1197" i="5"/>
  <c r="BN1198" i="5"/>
  <c r="BN1199" i="5"/>
  <c r="BN1200" i="5"/>
  <c r="BN1201" i="5"/>
  <c r="BN1202" i="5"/>
  <c r="BN1203" i="5"/>
  <c r="BN1204" i="5"/>
  <c r="BN1205" i="5"/>
  <c r="BN1206" i="5"/>
  <c r="BN1207" i="5"/>
  <c r="BN1208" i="5"/>
  <c r="BN1209" i="5"/>
  <c r="BN1210" i="5"/>
  <c r="BN1211" i="5"/>
  <c r="BN1212" i="5"/>
  <c r="BN1213" i="5"/>
  <c r="BN1214" i="5"/>
  <c r="BN1215" i="5"/>
  <c r="BN1216" i="5"/>
  <c r="BN1217" i="5"/>
  <c r="BN1218" i="5"/>
  <c r="BN1219" i="5"/>
  <c r="BN1220" i="5"/>
  <c r="BN1221" i="5"/>
  <c r="BN1222" i="5"/>
  <c r="BN1223" i="5"/>
  <c r="BN1224" i="5"/>
  <c r="BN1225" i="5"/>
  <c r="BN1226" i="5"/>
  <c r="BN1227" i="5"/>
  <c r="BN1228" i="5"/>
  <c r="BN1229" i="5"/>
  <c r="BN1230" i="5"/>
  <c r="BN1231" i="5"/>
  <c r="BN1232" i="5"/>
  <c r="BN1233" i="5"/>
  <c r="BN1234" i="5"/>
  <c r="BN1235" i="5"/>
  <c r="BN1236" i="5"/>
  <c r="BN1237" i="5"/>
  <c r="BN1238" i="5"/>
  <c r="BN1239" i="5"/>
  <c r="BN1240" i="5"/>
  <c r="BN1241" i="5"/>
  <c r="BN1242" i="5"/>
  <c r="BN1243" i="5"/>
  <c r="BN1244" i="5"/>
  <c r="BN1245" i="5"/>
  <c r="BN1246" i="5"/>
  <c r="BN1247" i="5"/>
  <c r="BN1248" i="5"/>
  <c r="BN1249" i="5"/>
  <c r="BN1250" i="5"/>
  <c r="BN1251" i="5"/>
  <c r="BN1252" i="5"/>
  <c r="BN1253" i="5"/>
  <c r="BN1254" i="5"/>
  <c r="BN1255" i="5"/>
  <c r="BN1256" i="5"/>
  <c r="BN1257" i="5"/>
  <c r="BN1258" i="5"/>
  <c r="BN1259" i="5"/>
  <c r="BN1260" i="5"/>
  <c r="BN1261" i="5"/>
  <c r="BN1262" i="5"/>
  <c r="BN1263" i="5"/>
  <c r="BN1264" i="5"/>
  <c r="BN1265" i="5"/>
  <c r="BN1266" i="5"/>
  <c r="BN1267" i="5"/>
  <c r="BN1268" i="5"/>
  <c r="BN1269" i="5"/>
  <c r="BN1270" i="5"/>
  <c r="BN1271" i="5"/>
  <c r="BN1272" i="5"/>
  <c r="BN1273" i="5"/>
  <c r="BN1274" i="5"/>
  <c r="BN1275" i="5"/>
  <c r="BN1276" i="5"/>
  <c r="BN1277" i="5"/>
  <c r="BN1278" i="5"/>
  <c r="BN1279" i="5"/>
  <c r="BN1280" i="5"/>
  <c r="BN1281" i="5"/>
  <c r="BN1282" i="5"/>
  <c r="BN1283" i="5"/>
  <c r="BN1284" i="5"/>
  <c r="BN1285" i="5"/>
  <c r="BN1286" i="5"/>
  <c r="BN1287" i="5"/>
  <c r="BN1288" i="5"/>
  <c r="BN1289" i="5"/>
  <c r="BN1290" i="5"/>
  <c r="BN1291" i="5"/>
  <c r="BN1292" i="5"/>
  <c r="BN1293" i="5"/>
  <c r="BN1294" i="5"/>
  <c r="BN1295" i="5"/>
  <c r="BN1296" i="5"/>
  <c r="BN1297" i="5"/>
  <c r="BN1298" i="5"/>
  <c r="BN1299" i="5"/>
  <c r="BN1300" i="5"/>
  <c r="BN1301" i="5"/>
  <c r="BN1302" i="5"/>
  <c r="BN1303" i="5"/>
  <c r="BN1304" i="5"/>
  <c r="BN1305" i="5"/>
  <c r="BN1306" i="5"/>
  <c r="BN1307" i="5"/>
  <c r="BN1308" i="5"/>
  <c r="BN1309" i="5"/>
  <c r="BN1310" i="5"/>
  <c r="BN1311" i="5"/>
  <c r="BN1312" i="5"/>
  <c r="BN1313" i="5"/>
  <c r="BN1314" i="5"/>
  <c r="BN1315" i="5"/>
  <c r="BN1316" i="5"/>
  <c r="BN1317" i="5"/>
  <c r="BN1318" i="5"/>
  <c r="BN1319" i="5"/>
  <c r="BN1320" i="5"/>
  <c r="BN1321" i="5"/>
  <c r="BN1322" i="5"/>
  <c r="BN1323" i="5"/>
  <c r="BN1324" i="5"/>
  <c r="BN1325" i="5"/>
  <c r="BN1326" i="5"/>
  <c r="BN1327" i="5"/>
  <c r="BN1328" i="5"/>
  <c r="BN1329" i="5"/>
  <c r="BN1330" i="5"/>
  <c r="BN1331" i="5"/>
  <c r="BN1332" i="5"/>
  <c r="BN1333" i="5"/>
  <c r="BN1334" i="5"/>
  <c r="BN1335" i="5"/>
  <c r="BN1336" i="5"/>
  <c r="BN1337" i="5"/>
  <c r="BN1338" i="5"/>
  <c r="BN1339" i="5"/>
  <c r="BN1340" i="5"/>
  <c r="BN1341" i="5"/>
  <c r="BN1342" i="5"/>
  <c r="BN1343" i="5"/>
  <c r="BN1344" i="5"/>
  <c r="BN1345" i="5"/>
  <c r="BN1346" i="5"/>
  <c r="BN1347" i="5"/>
  <c r="BN1348" i="5"/>
  <c r="BN1349" i="5"/>
  <c r="BN1350" i="5"/>
  <c r="BN1351" i="5"/>
  <c r="BN1352" i="5"/>
  <c r="BN1353" i="5"/>
  <c r="BN1354" i="5"/>
  <c r="BN1355" i="5"/>
  <c r="BN1356" i="5"/>
  <c r="BN1357" i="5"/>
  <c r="BN1358" i="5"/>
  <c r="BN1359" i="5"/>
  <c r="BN1360" i="5"/>
  <c r="BN1361" i="5"/>
  <c r="BN1362" i="5"/>
  <c r="BN1363" i="5"/>
  <c r="BN1364" i="5"/>
  <c r="BN1365" i="5"/>
  <c r="BN1366" i="5"/>
  <c r="BN1367" i="5"/>
  <c r="BN1368" i="5"/>
  <c r="BN1369" i="5"/>
  <c r="BN1370" i="5"/>
  <c r="BN1371" i="5"/>
  <c r="BN1372" i="5"/>
  <c r="BN1373" i="5"/>
  <c r="BN1374" i="5"/>
  <c r="BN1375" i="5"/>
  <c r="BN1376" i="5"/>
  <c r="BN1377" i="5"/>
  <c r="BN1378" i="5"/>
  <c r="BN1379" i="5"/>
  <c r="BN1380" i="5"/>
  <c r="BN1381" i="5"/>
  <c r="BN1382" i="5"/>
  <c r="BN1383" i="5"/>
  <c r="BN1384" i="5"/>
  <c r="BN1385" i="5"/>
  <c r="BN1386" i="5"/>
  <c r="BN1387" i="5"/>
  <c r="BN1388" i="5"/>
  <c r="BN1389" i="5"/>
  <c r="BN1390" i="5"/>
  <c r="BN1391" i="5"/>
  <c r="BN1392" i="5"/>
  <c r="BN1393" i="5"/>
  <c r="BN1394" i="5"/>
  <c r="BN1395" i="5"/>
  <c r="BN1396" i="5"/>
  <c r="BN1397" i="5"/>
  <c r="BN1398" i="5"/>
  <c r="BN1399" i="5"/>
  <c r="BN1400" i="5"/>
  <c r="BN1401" i="5"/>
  <c r="BN1402" i="5"/>
  <c r="BN1403" i="5"/>
  <c r="BN1404" i="5"/>
  <c r="BN1405" i="5"/>
  <c r="BN1406" i="5"/>
  <c r="BN1407" i="5"/>
  <c r="BN1408" i="5"/>
  <c r="BN1409" i="5"/>
  <c r="BN1410" i="5"/>
  <c r="BN1411" i="5"/>
  <c r="BN1412" i="5"/>
  <c r="BN1413" i="5"/>
  <c r="BN1414" i="5"/>
  <c r="BN1415" i="5"/>
  <c r="BN1416" i="5"/>
  <c r="BN1417" i="5"/>
  <c r="BN1418" i="5"/>
  <c r="BN1419" i="5"/>
  <c r="BN1420" i="5"/>
  <c r="BN1421" i="5"/>
  <c r="BN1422" i="5"/>
  <c r="BN1423" i="5"/>
  <c r="BN1424" i="5"/>
  <c r="BN1425" i="5"/>
  <c r="BN1426" i="5"/>
  <c r="BN1427" i="5"/>
  <c r="BN1428" i="5"/>
  <c r="BN1429" i="5"/>
  <c r="BN1430" i="5"/>
  <c r="BN1431" i="5"/>
  <c r="BN1432" i="5"/>
  <c r="BN1433" i="5"/>
  <c r="BN1434" i="5"/>
  <c r="BN1435" i="5"/>
  <c r="BN1436" i="5"/>
  <c r="BN1437" i="5"/>
  <c r="BN1438" i="5"/>
  <c r="BN1439" i="5"/>
  <c r="BN1440" i="5"/>
  <c r="BN1441" i="5"/>
  <c r="BN1442" i="5"/>
  <c r="BN1443" i="5"/>
  <c r="BN1444" i="5"/>
  <c r="BN1445" i="5"/>
  <c r="BN1446" i="5"/>
  <c r="BN1447" i="5"/>
  <c r="BN1448" i="5"/>
  <c r="BN1449" i="5"/>
  <c r="BN1450" i="5"/>
  <c r="BN1451" i="5"/>
  <c r="BN1452" i="5"/>
  <c r="BN1453" i="5"/>
  <c r="BM2" i="5"/>
  <c r="BU2" i="5" s="1"/>
  <c r="BM3" i="5"/>
  <c r="BU3" i="5" s="1"/>
  <c r="BM4" i="5"/>
  <c r="BU4" i="5" s="1"/>
  <c r="BM5" i="5"/>
  <c r="BU5" i="5" s="1"/>
  <c r="BM6" i="5"/>
  <c r="BU6" i="5" s="1"/>
  <c r="BM7" i="5"/>
  <c r="BU7" i="5" s="1"/>
  <c r="BM8" i="5"/>
  <c r="BU8" i="5" s="1"/>
  <c r="BM9" i="5"/>
  <c r="BU9" i="5" s="1"/>
  <c r="BM10" i="5"/>
  <c r="BU10" i="5" s="1"/>
  <c r="BM11" i="5"/>
  <c r="BU11" i="5" s="1"/>
  <c r="BM12" i="5"/>
  <c r="BU12" i="5" s="1"/>
  <c r="BM13" i="5"/>
  <c r="BU13" i="5" s="1"/>
  <c r="BM14" i="5"/>
  <c r="BU14" i="5" s="1"/>
  <c r="BM15" i="5"/>
  <c r="BU15" i="5" s="1"/>
  <c r="BM16" i="5"/>
  <c r="BU16" i="5" s="1"/>
  <c r="BM17" i="5"/>
  <c r="BU17" i="5" s="1"/>
  <c r="BM18" i="5"/>
  <c r="BU18" i="5" s="1"/>
  <c r="BM19" i="5"/>
  <c r="BU19" i="5" s="1"/>
  <c r="BM20" i="5"/>
  <c r="BU20" i="5" s="1"/>
  <c r="BM21" i="5"/>
  <c r="BU21" i="5" s="1"/>
  <c r="BM22" i="5"/>
  <c r="BU22" i="5" s="1"/>
  <c r="BM23" i="5"/>
  <c r="BU23" i="5" s="1"/>
  <c r="BM24" i="5"/>
  <c r="BU24" i="5" s="1"/>
  <c r="BM25" i="5"/>
  <c r="BU25" i="5" s="1"/>
  <c r="BM26" i="5"/>
  <c r="BU26" i="5" s="1"/>
  <c r="BM27" i="5"/>
  <c r="BU27" i="5" s="1"/>
  <c r="BM28" i="5"/>
  <c r="BU28" i="5" s="1"/>
  <c r="BM29" i="5"/>
  <c r="BU29" i="5" s="1"/>
  <c r="BM30" i="5"/>
  <c r="BU30" i="5" s="1"/>
  <c r="BM31" i="5"/>
  <c r="BU31" i="5" s="1"/>
  <c r="BM32" i="5"/>
  <c r="BU32" i="5" s="1"/>
  <c r="BM33" i="5"/>
  <c r="BU33" i="5" s="1"/>
  <c r="BM34" i="5"/>
  <c r="BU34" i="5" s="1"/>
  <c r="BM35" i="5"/>
  <c r="BU35" i="5" s="1"/>
  <c r="BM36" i="5"/>
  <c r="BU36" i="5" s="1"/>
  <c r="BM37" i="5"/>
  <c r="BU37" i="5" s="1"/>
  <c r="BM38" i="5"/>
  <c r="BU38" i="5" s="1"/>
  <c r="BM39" i="5"/>
  <c r="BU39" i="5" s="1"/>
  <c r="BM40" i="5"/>
  <c r="BU40" i="5" s="1"/>
  <c r="BM41" i="5"/>
  <c r="BU41" i="5" s="1"/>
  <c r="BM42" i="5"/>
  <c r="BU42" i="5" s="1"/>
  <c r="BM43" i="5"/>
  <c r="BU43" i="5" s="1"/>
  <c r="BM44" i="5"/>
  <c r="BU44" i="5" s="1"/>
  <c r="BM45" i="5"/>
  <c r="BU45" i="5" s="1"/>
  <c r="BM46" i="5"/>
  <c r="BU46" i="5" s="1"/>
  <c r="BM47" i="5"/>
  <c r="BU47" i="5" s="1"/>
  <c r="BM48" i="5"/>
  <c r="BU48" i="5" s="1"/>
  <c r="BM49" i="5"/>
  <c r="BU49" i="5" s="1"/>
  <c r="BM50" i="5"/>
  <c r="BU50" i="5" s="1"/>
  <c r="BM51" i="5"/>
  <c r="BU51" i="5" s="1"/>
  <c r="BM52" i="5"/>
  <c r="BU52" i="5" s="1"/>
  <c r="BM53" i="5"/>
  <c r="BU53" i="5" s="1"/>
  <c r="BM54" i="5"/>
  <c r="BU54" i="5" s="1"/>
  <c r="BM55" i="5"/>
  <c r="BU55" i="5" s="1"/>
  <c r="BM56" i="5"/>
  <c r="BU56" i="5" s="1"/>
  <c r="BM57" i="5"/>
  <c r="BU57" i="5" s="1"/>
  <c r="BM58" i="5"/>
  <c r="BU58" i="5" s="1"/>
  <c r="BM59" i="5"/>
  <c r="BU59" i="5" s="1"/>
  <c r="BM60" i="5"/>
  <c r="BU60" i="5" s="1"/>
  <c r="BM61" i="5"/>
  <c r="BU61" i="5" s="1"/>
  <c r="BM62" i="5"/>
  <c r="BU62" i="5" s="1"/>
  <c r="BM63" i="5"/>
  <c r="BU63" i="5" s="1"/>
  <c r="BM64" i="5"/>
  <c r="BU64" i="5" s="1"/>
  <c r="BM65" i="5"/>
  <c r="BU65" i="5" s="1"/>
  <c r="BM66" i="5"/>
  <c r="BU66" i="5" s="1"/>
  <c r="BM67" i="5"/>
  <c r="BU67" i="5" s="1"/>
  <c r="BM68" i="5"/>
  <c r="BU68" i="5" s="1"/>
  <c r="BM69" i="5"/>
  <c r="BU69" i="5" s="1"/>
  <c r="BM70" i="5"/>
  <c r="BU70" i="5" s="1"/>
  <c r="BM71" i="5"/>
  <c r="BU71" i="5" s="1"/>
  <c r="BM72" i="5"/>
  <c r="BU72" i="5" s="1"/>
  <c r="BM73" i="5"/>
  <c r="BU73" i="5" s="1"/>
  <c r="BM74" i="5"/>
  <c r="BU74" i="5" s="1"/>
  <c r="BM75" i="5"/>
  <c r="BU75" i="5" s="1"/>
  <c r="BM76" i="5"/>
  <c r="BU76" i="5" s="1"/>
  <c r="BM77" i="5"/>
  <c r="BU77" i="5" s="1"/>
  <c r="BM78" i="5"/>
  <c r="BU78" i="5" s="1"/>
  <c r="BM79" i="5"/>
  <c r="BU79" i="5" s="1"/>
  <c r="BM80" i="5"/>
  <c r="BU80" i="5" s="1"/>
  <c r="BM81" i="5"/>
  <c r="BU81" i="5" s="1"/>
  <c r="BM82" i="5"/>
  <c r="BU82" i="5" s="1"/>
  <c r="BM83" i="5"/>
  <c r="BU83" i="5" s="1"/>
  <c r="BM84" i="5"/>
  <c r="BU84" i="5" s="1"/>
  <c r="BM85" i="5"/>
  <c r="BU85" i="5" s="1"/>
  <c r="BM86" i="5"/>
  <c r="BU86" i="5" s="1"/>
  <c r="BM87" i="5"/>
  <c r="BU87" i="5" s="1"/>
  <c r="BM88" i="5"/>
  <c r="BU88" i="5" s="1"/>
  <c r="BM89" i="5"/>
  <c r="BU89" i="5" s="1"/>
  <c r="BM90" i="5"/>
  <c r="BU90" i="5" s="1"/>
  <c r="BM91" i="5"/>
  <c r="BU91" i="5" s="1"/>
  <c r="BM92" i="5"/>
  <c r="BU92" i="5" s="1"/>
  <c r="BM93" i="5"/>
  <c r="BU93" i="5" s="1"/>
  <c r="BM94" i="5"/>
  <c r="BU94" i="5" s="1"/>
  <c r="BM95" i="5"/>
  <c r="BU95" i="5" s="1"/>
  <c r="BM96" i="5"/>
  <c r="BU96" i="5" s="1"/>
  <c r="BM97" i="5"/>
  <c r="BU97" i="5" s="1"/>
  <c r="BM98" i="5"/>
  <c r="BU98" i="5" s="1"/>
  <c r="BM99" i="5"/>
  <c r="BU99" i="5" s="1"/>
  <c r="BM100" i="5"/>
  <c r="BU100" i="5" s="1"/>
  <c r="BM101" i="5"/>
  <c r="BU101" i="5" s="1"/>
  <c r="BM102" i="5"/>
  <c r="BU102" i="5" s="1"/>
  <c r="BM103" i="5"/>
  <c r="BU103" i="5" s="1"/>
  <c r="BM104" i="5"/>
  <c r="BU104" i="5" s="1"/>
  <c r="BM105" i="5"/>
  <c r="BU105" i="5" s="1"/>
  <c r="BM106" i="5"/>
  <c r="BU106" i="5" s="1"/>
  <c r="BM107" i="5"/>
  <c r="BU107" i="5" s="1"/>
  <c r="BM108" i="5"/>
  <c r="BU108" i="5" s="1"/>
  <c r="BM109" i="5"/>
  <c r="BU109" i="5" s="1"/>
  <c r="BM110" i="5"/>
  <c r="BU110" i="5" s="1"/>
  <c r="BM111" i="5"/>
  <c r="BU111" i="5" s="1"/>
  <c r="BM112" i="5"/>
  <c r="BU112" i="5" s="1"/>
  <c r="BM113" i="5"/>
  <c r="BU113" i="5" s="1"/>
  <c r="BM114" i="5"/>
  <c r="BU114" i="5" s="1"/>
  <c r="BM115" i="5"/>
  <c r="BU115" i="5" s="1"/>
  <c r="BM116" i="5"/>
  <c r="BU116" i="5" s="1"/>
  <c r="BM117" i="5"/>
  <c r="BU117" i="5" s="1"/>
  <c r="BM118" i="5"/>
  <c r="BU118" i="5" s="1"/>
  <c r="BM119" i="5"/>
  <c r="BU119" i="5" s="1"/>
  <c r="BM120" i="5"/>
  <c r="BU120" i="5" s="1"/>
  <c r="BM121" i="5"/>
  <c r="BU121" i="5" s="1"/>
  <c r="BM122" i="5"/>
  <c r="BU122" i="5" s="1"/>
  <c r="BM123" i="5"/>
  <c r="BU123" i="5" s="1"/>
  <c r="BM124" i="5"/>
  <c r="BU124" i="5" s="1"/>
  <c r="BM125" i="5"/>
  <c r="BU125" i="5" s="1"/>
  <c r="BM126" i="5"/>
  <c r="BU126" i="5" s="1"/>
  <c r="BM127" i="5"/>
  <c r="BU127" i="5" s="1"/>
  <c r="BM128" i="5"/>
  <c r="BU128" i="5" s="1"/>
  <c r="BM129" i="5"/>
  <c r="BU129" i="5" s="1"/>
  <c r="BM130" i="5"/>
  <c r="BU130" i="5" s="1"/>
  <c r="BM131" i="5"/>
  <c r="BU131" i="5" s="1"/>
  <c r="BM132" i="5"/>
  <c r="BU132" i="5" s="1"/>
  <c r="BM133" i="5"/>
  <c r="BU133" i="5" s="1"/>
  <c r="BM134" i="5"/>
  <c r="BU134" i="5" s="1"/>
  <c r="BM135" i="5"/>
  <c r="BU135" i="5" s="1"/>
  <c r="BM136" i="5"/>
  <c r="BU136" i="5" s="1"/>
  <c r="BM137" i="5"/>
  <c r="BU137" i="5" s="1"/>
  <c r="BM138" i="5"/>
  <c r="BU138" i="5" s="1"/>
  <c r="BM139" i="5"/>
  <c r="BU139" i="5" s="1"/>
  <c r="BM140" i="5"/>
  <c r="BU140" i="5" s="1"/>
  <c r="BM141" i="5"/>
  <c r="BU141" i="5" s="1"/>
  <c r="BM142" i="5"/>
  <c r="BU142" i="5" s="1"/>
  <c r="BM143" i="5"/>
  <c r="BU143" i="5" s="1"/>
  <c r="BM144" i="5"/>
  <c r="BU144" i="5" s="1"/>
  <c r="BM145" i="5"/>
  <c r="BU145" i="5" s="1"/>
  <c r="BM146" i="5"/>
  <c r="BU146" i="5" s="1"/>
  <c r="BM147" i="5"/>
  <c r="BU147" i="5" s="1"/>
  <c r="BM148" i="5"/>
  <c r="BU148" i="5" s="1"/>
  <c r="BM149" i="5"/>
  <c r="BU149" i="5" s="1"/>
  <c r="BM150" i="5"/>
  <c r="BU150" i="5" s="1"/>
  <c r="BM151" i="5"/>
  <c r="BU151" i="5" s="1"/>
  <c r="BM152" i="5"/>
  <c r="BU152" i="5" s="1"/>
  <c r="BM153" i="5"/>
  <c r="BU153" i="5" s="1"/>
  <c r="BM154" i="5"/>
  <c r="BU154" i="5" s="1"/>
  <c r="BM155" i="5"/>
  <c r="BU155" i="5" s="1"/>
  <c r="BM156" i="5"/>
  <c r="BU156" i="5" s="1"/>
  <c r="BM157" i="5"/>
  <c r="BU157" i="5" s="1"/>
  <c r="BM158" i="5"/>
  <c r="BU158" i="5" s="1"/>
  <c r="BM159" i="5"/>
  <c r="BU159" i="5" s="1"/>
  <c r="BM160" i="5"/>
  <c r="BU160" i="5" s="1"/>
  <c r="BM161" i="5"/>
  <c r="BU161" i="5" s="1"/>
  <c r="BM162" i="5"/>
  <c r="BU162" i="5" s="1"/>
  <c r="BM163" i="5"/>
  <c r="BU163" i="5" s="1"/>
  <c r="BM164" i="5"/>
  <c r="BU164" i="5" s="1"/>
  <c r="BM165" i="5"/>
  <c r="BU165" i="5" s="1"/>
  <c r="BM166" i="5"/>
  <c r="BU166" i="5" s="1"/>
  <c r="BM167" i="5"/>
  <c r="BU167" i="5" s="1"/>
  <c r="BM168" i="5"/>
  <c r="BU168" i="5" s="1"/>
  <c r="BM169" i="5"/>
  <c r="BU169" i="5" s="1"/>
  <c r="BM170" i="5"/>
  <c r="BU170" i="5" s="1"/>
  <c r="BM171" i="5"/>
  <c r="BU171" i="5" s="1"/>
  <c r="BM172" i="5"/>
  <c r="BU172" i="5" s="1"/>
  <c r="BM173" i="5"/>
  <c r="BU173" i="5" s="1"/>
  <c r="BM174" i="5"/>
  <c r="BU174" i="5" s="1"/>
  <c r="BM175" i="5"/>
  <c r="BU175" i="5" s="1"/>
  <c r="BM176" i="5"/>
  <c r="BU176" i="5" s="1"/>
  <c r="BM177" i="5"/>
  <c r="BU177" i="5" s="1"/>
  <c r="BM178" i="5"/>
  <c r="BU178" i="5" s="1"/>
  <c r="BM179" i="5"/>
  <c r="BU179" i="5" s="1"/>
  <c r="BM180" i="5"/>
  <c r="BU180" i="5" s="1"/>
  <c r="BM181" i="5"/>
  <c r="BU181" i="5" s="1"/>
  <c r="BM182" i="5"/>
  <c r="BU182" i="5" s="1"/>
  <c r="BM183" i="5"/>
  <c r="BU183" i="5" s="1"/>
  <c r="BM184" i="5"/>
  <c r="BU184" i="5" s="1"/>
  <c r="BM185" i="5"/>
  <c r="BU185" i="5" s="1"/>
  <c r="BM186" i="5"/>
  <c r="BU186" i="5" s="1"/>
  <c r="BM187" i="5"/>
  <c r="BU187" i="5" s="1"/>
  <c r="BM188" i="5"/>
  <c r="BU188" i="5" s="1"/>
  <c r="BM189" i="5"/>
  <c r="BU189" i="5" s="1"/>
  <c r="BM190" i="5"/>
  <c r="BU190" i="5" s="1"/>
  <c r="BM191" i="5"/>
  <c r="BU191" i="5" s="1"/>
  <c r="BM192" i="5"/>
  <c r="BU192" i="5" s="1"/>
  <c r="BM193" i="5"/>
  <c r="BU193" i="5" s="1"/>
  <c r="BM194" i="5"/>
  <c r="BU194" i="5" s="1"/>
  <c r="BM195" i="5"/>
  <c r="BU195" i="5" s="1"/>
  <c r="BM196" i="5"/>
  <c r="BU196" i="5" s="1"/>
  <c r="BM197" i="5"/>
  <c r="BU197" i="5" s="1"/>
  <c r="BM198" i="5"/>
  <c r="BU198" i="5" s="1"/>
  <c r="BM199" i="5"/>
  <c r="BU199" i="5" s="1"/>
  <c r="BM200" i="5"/>
  <c r="BU200" i="5" s="1"/>
  <c r="BM201" i="5"/>
  <c r="BU201" i="5" s="1"/>
  <c r="BM202" i="5"/>
  <c r="BU202" i="5" s="1"/>
  <c r="BM203" i="5"/>
  <c r="BU203" i="5" s="1"/>
  <c r="BM204" i="5"/>
  <c r="BU204" i="5" s="1"/>
  <c r="BM205" i="5"/>
  <c r="BU205" i="5" s="1"/>
  <c r="BM206" i="5"/>
  <c r="BU206" i="5" s="1"/>
  <c r="BM207" i="5"/>
  <c r="BU207" i="5" s="1"/>
  <c r="BM208" i="5"/>
  <c r="BU208" i="5" s="1"/>
  <c r="BM209" i="5"/>
  <c r="BU209" i="5" s="1"/>
  <c r="BM210" i="5"/>
  <c r="BU210" i="5" s="1"/>
  <c r="BM211" i="5"/>
  <c r="BU211" i="5" s="1"/>
  <c r="BM212" i="5"/>
  <c r="BU212" i="5" s="1"/>
  <c r="BM213" i="5"/>
  <c r="BU213" i="5" s="1"/>
  <c r="BM214" i="5"/>
  <c r="BU214" i="5" s="1"/>
  <c r="BM215" i="5"/>
  <c r="BU215" i="5" s="1"/>
  <c r="BM216" i="5"/>
  <c r="BU216" i="5" s="1"/>
  <c r="BM217" i="5"/>
  <c r="BU217" i="5" s="1"/>
  <c r="BM218" i="5"/>
  <c r="BU218" i="5" s="1"/>
  <c r="BM219" i="5"/>
  <c r="BU219" i="5" s="1"/>
  <c r="BM220" i="5"/>
  <c r="BU220" i="5" s="1"/>
  <c r="BM221" i="5"/>
  <c r="BU221" i="5" s="1"/>
  <c r="BM222" i="5"/>
  <c r="BU222" i="5" s="1"/>
  <c r="BM223" i="5"/>
  <c r="BU223" i="5" s="1"/>
  <c r="BM224" i="5"/>
  <c r="BU224" i="5" s="1"/>
  <c r="BM225" i="5"/>
  <c r="BU225" i="5" s="1"/>
  <c r="BM226" i="5"/>
  <c r="BU226" i="5" s="1"/>
  <c r="BM227" i="5"/>
  <c r="BU227" i="5" s="1"/>
  <c r="BM228" i="5"/>
  <c r="BU228" i="5" s="1"/>
  <c r="BM229" i="5"/>
  <c r="BU229" i="5" s="1"/>
  <c r="BM230" i="5"/>
  <c r="BU230" i="5" s="1"/>
  <c r="BM231" i="5"/>
  <c r="BU231" i="5" s="1"/>
  <c r="BM232" i="5"/>
  <c r="BU232" i="5" s="1"/>
  <c r="BM233" i="5"/>
  <c r="BU233" i="5" s="1"/>
  <c r="BM234" i="5"/>
  <c r="BU234" i="5" s="1"/>
  <c r="BM235" i="5"/>
  <c r="BU235" i="5" s="1"/>
  <c r="BM236" i="5"/>
  <c r="BU236" i="5" s="1"/>
  <c r="BM237" i="5"/>
  <c r="BU237" i="5" s="1"/>
  <c r="BM238" i="5"/>
  <c r="BU238" i="5" s="1"/>
  <c r="BM239" i="5"/>
  <c r="BU239" i="5" s="1"/>
  <c r="BM240" i="5"/>
  <c r="BU240" i="5" s="1"/>
  <c r="BM241" i="5"/>
  <c r="BU241" i="5" s="1"/>
  <c r="BM242" i="5"/>
  <c r="BU242" i="5" s="1"/>
  <c r="BM243" i="5"/>
  <c r="BU243" i="5" s="1"/>
  <c r="BM244" i="5"/>
  <c r="BU244" i="5" s="1"/>
  <c r="BM245" i="5"/>
  <c r="BU245" i="5" s="1"/>
  <c r="BM246" i="5"/>
  <c r="BU246" i="5" s="1"/>
  <c r="BM247" i="5"/>
  <c r="BU247" i="5" s="1"/>
  <c r="BM248" i="5"/>
  <c r="BU248" i="5" s="1"/>
  <c r="BM249" i="5"/>
  <c r="BU249" i="5" s="1"/>
  <c r="BM250" i="5"/>
  <c r="BU250" i="5" s="1"/>
  <c r="BM251" i="5"/>
  <c r="BU251" i="5" s="1"/>
  <c r="BM252" i="5"/>
  <c r="BU252" i="5" s="1"/>
  <c r="BM253" i="5"/>
  <c r="BU253" i="5" s="1"/>
  <c r="BM254" i="5"/>
  <c r="BU254" i="5" s="1"/>
  <c r="BM255" i="5"/>
  <c r="BU255" i="5" s="1"/>
  <c r="BM256" i="5"/>
  <c r="BU256" i="5" s="1"/>
  <c r="BM257" i="5"/>
  <c r="BU257" i="5" s="1"/>
  <c r="BM258" i="5"/>
  <c r="BU258" i="5" s="1"/>
  <c r="BM259" i="5"/>
  <c r="BU259" i="5" s="1"/>
  <c r="BM260" i="5"/>
  <c r="BU260" i="5" s="1"/>
  <c r="BM261" i="5"/>
  <c r="BU261" i="5" s="1"/>
  <c r="BM262" i="5"/>
  <c r="BU262" i="5" s="1"/>
  <c r="BM263" i="5"/>
  <c r="BU263" i="5" s="1"/>
  <c r="BM264" i="5"/>
  <c r="BU264" i="5" s="1"/>
  <c r="BM265" i="5"/>
  <c r="BU265" i="5" s="1"/>
  <c r="BM266" i="5"/>
  <c r="BU266" i="5" s="1"/>
  <c r="BM267" i="5"/>
  <c r="BU267" i="5" s="1"/>
  <c r="BM268" i="5"/>
  <c r="BU268" i="5" s="1"/>
  <c r="BM269" i="5"/>
  <c r="BU269" i="5" s="1"/>
  <c r="BM270" i="5"/>
  <c r="BU270" i="5" s="1"/>
  <c r="BM271" i="5"/>
  <c r="BU271" i="5" s="1"/>
  <c r="BM272" i="5"/>
  <c r="BU272" i="5" s="1"/>
  <c r="BM273" i="5"/>
  <c r="BU273" i="5" s="1"/>
  <c r="BM274" i="5"/>
  <c r="BU274" i="5" s="1"/>
  <c r="BM275" i="5"/>
  <c r="BU275" i="5" s="1"/>
  <c r="BM276" i="5"/>
  <c r="BU276" i="5" s="1"/>
  <c r="BM277" i="5"/>
  <c r="BU277" i="5" s="1"/>
  <c r="BM278" i="5"/>
  <c r="BU278" i="5" s="1"/>
  <c r="BM279" i="5"/>
  <c r="BU279" i="5" s="1"/>
  <c r="BM280" i="5"/>
  <c r="BU280" i="5" s="1"/>
  <c r="BM281" i="5"/>
  <c r="BU281" i="5" s="1"/>
  <c r="BM282" i="5"/>
  <c r="BU282" i="5" s="1"/>
  <c r="BM283" i="5"/>
  <c r="BU283" i="5" s="1"/>
  <c r="BM284" i="5"/>
  <c r="BU284" i="5" s="1"/>
  <c r="BM285" i="5"/>
  <c r="BU285" i="5" s="1"/>
  <c r="BM286" i="5"/>
  <c r="BU286" i="5" s="1"/>
  <c r="BM287" i="5"/>
  <c r="BU287" i="5" s="1"/>
  <c r="BM288" i="5"/>
  <c r="BU288" i="5" s="1"/>
  <c r="BM289" i="5"/>
  <c r="BU289" i="5" s="1"/>
  <c r="BM290" i="5"/>
  <c r="BU290" i="5" s="1"/>
  <c r="BM291" i="5"/>
  <c r="BU291" i="5" s="1"/>
  <c r="BM292" i="5"/>
  <c r="BU292" i="5" s="1"/>
  <c r="BM293" i="5"/>
  <c r="BU293" i="5" s="1"/>
  <c r="BM294" i="5"/>
  <c r="BU294" i="5" s="1"/>
  <c r="BM295" i="5"/>
  <c r="BU295" i="5" s="1"/>
  <c r="BM296" i="5"/>
  <c r="BU296" i="5" s="1"/>
  <c r="BM297" i="5"/>
  <c r="BU297" i="5" s="1"/>
  <c r="BM298" i="5"/>
  <c r="BU298" i="5" s="1"/>
  <c r="BM299" i="5"/>
  <c r="BU299" i="5" s="1"/>
  <c r="BM300" i="5"/>
  <c r="BU300" i="5" s="1"/>
  <c r="BM301" i="5"/>
  <c r="BU301" i="5" s="1"/>
  <c r="BM302" i="5"/>
  <c r="BU302" i="5" s="1"/>
  <c r="BM303" i="5"/>
  <c r="BU303" i="5" s="1"/>
  <c r="BM304" i="5"/>
  <c r="BU304" i="5" s="1"/>
  <c r="BM305" i="5"/>
  <c r="BU305" i="5" s="1"/>
  <c r="BM306" i="5"/>
  <c r="BU306" i="5" s="1"/>
  <c r="BM307" i="5"/>
  <c r="BU307" i="5" s="1"/>
  <c r="BM308" i="5"/>
  <c r="BU308" i="5" s="1"/>
  <c r="BM309" i="5"/>
  <c r="BU309" i="5" s="1"/>
  <c r="BM310" i="5"/>
  <c r="BU310" i="5" s="1"/>
  <c r="BM311" i="5"/>
  <c r="BU311" i="5" s="1"/>
  <c r="BM312" i="5"/>
  <c r="BU312" i="5" s="1"/>
  <c r="BM313" i="5"/>
  <c r="BU313" i="5" s="1"/>
  <c r="BM314" i="5"/>
  <c r="BU314" i="5" s="1"/>
  <c r="BM315" i="5"/>
  <c r="BU315" i="5" s="1"/>
  <c r="BM316" i="5"/>
  <c r="BU316" i="5" s="1"/>
  <c r="BM317" i="5"/>
  <c r="BU317" i="5" s="1"/>
  <c r="BM318" i="5"/>
  <c r="BU318" i="5" s="1"/>
  <c r="BM319" i="5"/>
  <c r="BU319" i="5" s="1"/>
  <c r="BM320" i="5"/>
  <c r="BU320" i="5" s="1"/>
  <c r="BM321" i="5"/>
  <c r="BU321" i="5" s="1"/>
  <c r="BM322" i="5"/>
  <c r="BU322" i="5" s="1"/>
  <c r="BM323" i="5"/>
  <c r="BU323" i="5" s="1"/>
  <c r="BM324" i="5"/>
  <c r="BU324" i="5" s="1"/>
  <c r="BM325" i="5"/>
  <c r="BU325" i="5" s="1"/>
  <c r="BM326" i="5"/>
  <c r="BU326" i="5" s="1"/>
  <c r="BM327" i="5"/>
  <c r="BU327" i="5" s="1"/>
  <c r="BM328" i="5"/>
  <c r="BU328" i="5" s="1"/>
  <c r="BM329" i="5"/>
  <c r="BU329" i="5" s="1"/>
  <c r="BM330" i="5"/>
  <c r="BU330" i="5" s="1"/>
  <c r="BM331" i="5"/>
  <c r="BU331" i="5" s="1"/>
  <c r="BM332" i="5"/>
  <c r="BU332" i="5" s="1"/>
  <c r="BM333" i="5"/>
  <c r="BU333" i="5" s="1"/>
  <c r="BM334" i="5"/>
  <c r="BU334" i="5" s="1"/>
  <c r="BM335" i="5"/>
  <c r="BU335" i="5" s="1"/>
  <c r="BM336" i="5"/>
  <c r="BU336" i="5" s="1"/>
  <c r="BM337" i="5"/>
  <c r="BU337" i="5" s="1"/>
  <c r="BM338" i="5"/>
  <c r="BU338" i="5" s="1"/>
  <c r="BM339" i="5"/>
  <c r="BU339" i="5" s="1"/>
  <c r="BM340" i="5"/>
  <c r="BU340" i="5" s="1"/>
  <c r="BM341" i="5"/>
  <c r="BU341" i="5" s="1"/>
  <c r="BM342" i="5"/>
  <c r="BU342" i="5" s="1"/>
  <c r="BM343" i="5"/>
  <c r="BU343" i="5" s="1"/>
  <c r="BM344" i="5"/>
  <c r="BU344" i="5" s="1"/>
  <c r="BM345" i="5"/>
  <c r="BU345" i="5" s="1"/>
  <c r="BM346" i="5"/>
  <c r="BU346" i="5" s="1"/>
  <c r="BM347" i="5"/>
  <c r="BU347" i="5" s="1"/>
  <c r="BM348" i="5"/>
  <c r="BU348" i="5" s="1"/>
  <c r="BM349" i="5"/>
  <c r="BU349" i="5" s="1"/>
  <c r="BM350" i="5"/>
  <c r="BU350" i="5" s="1"/>
  <c r="BM351" i="5"/>
  <c r="BU351" i="5" s="1"/>
  <c r="BM352" i="5"/>
  <c r="BU352" i="5" s="1"/>
  <c r="BM353" i="5"/>
  <c r="BU353" i="5" s="1"/>
  <c r="BM354" i="5"/>
  <c r="BU354" i="5" s="1"/>
  <c r="BM355" i="5"/>
  <c r="BU355" i="5" s="1"/>
  <c r="BM356" i="5"/>
  <c r="BU356" i="5" s="1"/>
  <c r="BM357" i="5"/>
  <c r="BU357" i="5" s="1"/>
  <c r="BM358" i="5"/>
  <c r="BU358" i="5" s="1"/>
  <c r="BM359" i="5"/>
  <c r="BU359" i="5" s="1"/>
  <c r="BM360" i="5"/>
  <c r="BU360" i="5" s="1"/>
  <c r="BM361" i="5"/>
  <c r="BU361" i="5" s="1"/>
  <c r="BM362" i="5"/>
  <c r="BU362" i="5" s="1"/>
  <c r="BM363" i="5"/>
  <c r="BU363" i="5" s="1"/>
  <c r="BM364" i="5"/>
  <c r="BU364" i="5" s="1"/>
  <c r="BM365" i="5"/>
  <c r="BU365" i="5" s="1"/>
  <c r="BM366" i="5"/>
  <c r="BU366" i="5" s="1"/>
  <c r="BM367" i="5"/>
  <c r="BU367" i="5" s="1"/>
  <c r="BM368" i="5"/>
  <c r="BU368" i="5" s="1"/>
  <c r="BM369" i="5"/>
  <c r="BU369" i="5" s="1"/>
  <c r="BM370" i="5"/>
  <c r="BU370" i="5" s="1"/>
  <c r="BM371" i="5"/>
  <c r="BU371" i="5" s="1"/>
  <c r="BM372" i="5"/>
  <c r="BU372" i="5" s="1"/>
  <c r="BM373" i="5"/>
  <c r="BU373" i="5" s="1"/>
  <c r="BM374" i="5"/>
  <c r="BU374" i="5" s="1"/>
  <c r="BM375" i="5"/>
  <c r="BU375" i="5" s="1"/>
  <c r="BM376" i="5"/>
  <c r="BU376" i="5" s="1"/>
  <c r="BM377" i="5"/>
  <c r="BU377" i="5" s="1"/>
  <c r="BM378" i="5"/>
  <c r="BU378" i="5" s="1"/>
  <c r="BM379" i="5"/>
  <c r="BU379" i="5" s="1"/>
  <c r="BM380" i="5"/>
  <c r="BU380" i="5" s="1"/>
  <c r="BM381" i="5"/>
  <c r="BU381" i="5" s="1"/>
  <c r="BM382" i="5"/>
  <c r="BU382" i="5" s="1"/>
  <c r="BM383" i="5"/>
  <c r="BU383" i="5" s="1"/>
  <c r="BM384" i="5"/>
  <c r="BU384" i="5" s="1"/>
  <c r="BM385" i="5"/>
  <c r="BU385" i="5" s="1"/>
  <c r="BM386" i="5"/>
  <c r="BU386" i="5" s="1"/>
  <c r="BM387" i="5"/>
  <c r="BU387" i="5" s="1"/>
  <c r="BM388" i="5"/>
  <c r="BU388" i="5" s="1"/>
  <c r="BM389" i="5"/>
  <c r="BU389" i="5" s="1"/>
  <c r="BM390" i="5"/>
  <c r="BU390" i="5" s="1"/>
  <c r="BM391" i="5"/>
  <c r="BU391" i="5" s="1"/>
  <c r="BM392" i="5"/>
  <c r="BU392" i="5" s="1"/>
  <c r="BM393" i="5"/>
  <c r="BU393" i="5" s="1"/>
  <c r="BM394" i="5"/>
  <c r="BU394" i="5" s="1"/>
  <c r="BM395" i="5"/>
  <c r="BU395" i="5" s="1"/>
  <c r="BM396" i="5"/>
  <c r="BU396" i="5" s="1"/>
  <c r="BM397" i="5"/>
  <c r="BU397" i="5" s="1"/>
  <c r="BM398" i="5"/>
  <c r="BU398" i="5" s="1"/>
  <c r="BM399" i="5"/>
  <c r="BU399" i="5" s="1"/>
  <c r="BM400" i="5"/>
  <c r="BU400" i="5" s="1"/>
  <c r="BM401" i="5"/>
  <c r="BU401" i="5" s="1"/>
  <c r="BM402" i="5"/>
  <c r="BU402" i="5" s="1"/>
  <c r="BM403" i="5"/>
  <c r="BU403" i="5" s="1"/>
  <c r="BM404" i="5"/>
  <c r="BU404" i="5" s="1"/>
  <c r="BM405" i="5"/>
  <c r="BU405" i="5" s="1"/>
  <c r="BM406" i="5"/>
  <c r="BU406" i="5" s="1"/>
  <c r="BM407" i="5"/>
  <c r="BU407" i="5" s="1"/>
  <c r="BM408" i="5"/>
  <c r="BU408" i="5" s="1"/>
  <c r="BM409" i="5"/>
  <c r="BU409" i="5" s="1"/>
  <c r="BM410" i="5"/>
  <c r="BU410" i="5" s="1"/>
  <c r="BM411" i="5"/>
  <c r="BU411" i="5" s="1"/>
  <c r="BM412" i="5"/>
  <c r="BU412" i="5" s="1"/>
  <c r="BM413" i="5"/>
  <c r="BU413" i="5" s="1"/>
  <c r="BM414" i="5"/>
  <c r="BU414" i="5" s="1"/>
  <c r="BM415" i="5"/>
  <c r="BU415" i="5" s="1"/>
  <c r="BM416" i="5"/>
  <c r="BU416" i="5" s="1"/>
  <c r="BM417" i="5"/>
  <c r="BU417" i="5" s="1"/>
  <c r="BM418" i="5"/>
  <c r="BU418" i="5" s="1"/>
  <c r="BM419" i="5"/>
  <c r="BU419" i="5" s="1"/>
  <c r="BM420" i="5"/>
  <c r="BU420" i="5" s="1"/>
  <c r="BM421" i="5"/>
  <c r="BU421" i="5" s="1"/>
  <c r="BM422" i="5"/>
  <c r="BU422" i="5" s="1"/>
  <c r="BM423" i="5"/>
  <c r="BU423" i="5" s="1"/>
  <c r="BM424" i="5"/>
  <c r="BU424" i="5" s="1"/>
  <c r="BM425" i="5"/>
  <c r="BU425" i="5" s="1"/>
  <c r="BM426" i="5"/>
  <c r="BU426" i="5" s="1"/>
  <c r="BM427" i="5"/>
  <c r="BU427" i="5" s="1"/>
  <c r="BM428" i="5"/>
  <c r="BU428" i="5" s="1"/>
  <c r="BM429" i="5"/>
  <c r="BU429" i="5" s="1"/>
  <c r="BM430" i="5"/>
  <c r="BU430" i="5" s="1"/>
  <c r="BM431" i="5"/>
  <c r="BU431" i="5" s="1"/>
  <c r="BM432" i="5"/>
  <c r="BU432" i="5" s="1"/>
  <c r="BM433" i="5"/>
  <c r="BU433" i="5" s="1"/>
  <c r="BM434" i="5"/>
  <c r="BU434" i="5" s="1"/>
  <c r="BM435" i="5"/>
  <c r="BU435" i="5" s="1"/>
  <c r="BM436" i="5"/>
  <c r="BU436" i="5" s="1"/>
  <c r="BM437" i="5"/>
  <c r="BU437" i="5" s="1"/>
  <c r="BM438" i="5"/>
  <c r="BU438" i="5" s="1"/>
  <c r="BM439" i="5"/>
  <c r="BU439" i="5" s="1"/>
  <c r="BM440" i="5"/>
  <c r="BU440" i="5" s="1"/>
  <c r="BM441" i="5"/>
  <c r="BU441" i="5" s="1"/>
  <c r="BM442" i="5"/>
  <c r="BU442" i="5" s="1"/>
  <c r="BM443" i="5"/>
  <c r="BU443" i="5" s="1"/>
  <c r="BM444" i="5"/>
  <c r="BU444" i="5" s="1"/>
  <c r="BM445" i="5"/>
  <c r="BU445" i="5" s="1"/>
  <c r="BM446" i="5"/>
  <c r="BU446" i="5" s="1"/>
  <c r="BM447" i="5"/>
  <c r="BU447" i="5" s="1"/>
  <c r="BM448" i="5"/>
  <c r="BU448" i="5" s="1"/>
  <c r="BM449" i="5"/>
  <c r="BU449" i="5" s="1"/>
  <c r="BM450" i="5"/>
  <c r="BU450" i="5" s="1"/>
  <c r="BM451" i="5"/>
  <c r="BU451" i="5" s="1"/>
  <c r="BM452" i="5"/>
  <c r="BU452" i="5" s="1"/>
  <c r="BM453" i="5"/>
  <c r="BU453" i="5" s="1"/>
  <c r="BM454" i="5"/>
  <c r="BU454" i="5" s="1"/>
  <c r="BM455" i="5"/>
  <c r="BU455" i="5" s="1"/>
  <c r="BM456" i="5"/>
  <c r="BU456" i="5" s="1"/>
  <c r="BM457" i="5"/>
  <c r="BU457" i="5" s="1"/>
  <c r="BM458" i="5"/>
  <c r="BU458" i="5" s="1"/>
  <c r="BM459" i="5"/>
  <c r="BU459" i="5" s="1"/>
  <c r="BM460" i="5"/>
  <c r="BU460" i="5" s="1"/>
  <c r="BM461" i="5"/>
  <c r="BU461" i="5" s="1"/>
  <c r="BM462" i="5"/>
  <c r="BU462" i="5" s="1"/>
  <c r="BM463" i="5"/>
  <c r="BU463" i="5" s="1"/>
  <c r="BM464" i="5"/>
  <c r="BU464" i="5" s="1"/>
  <c r="BM465" i="5"/>
  <c r="BU465" i="5" s="1"/>
  <c r="BM466" i="5"/>
  <c r="BU466" i="5" s="1"/>
  <c r="BM467" i="5"/>
  <c r="BU467" i="5" s="1"/>
  <c r="BM468" i="5"/>
  <c r="BU468" i="5" s="1"/>
  <c r="BM469" i="5"/>
  <c r="BU469" i="5" s="1"/>
  <c r="BM470" i="5"/>
  <c r="BU470" i="5" s="1"/>
  <c r="BM471" i="5"/>
  <c r="BU471" i="5" s="1"/>
  <c r="BM472" i="5"/>
  <c r="BU472" i="5" s="1"/>
  <c r="BM473" i="5"/>
  <c r="BU473" i="5" s="1"/>
  <c r="BM474" i="5"/>
  <c r="BU474" i="5" s="1"/>
  <c r="BM475" i="5"/>
  <c r="BU475" i="5" s="1"/>
  <c r="BM476" i="5"/>
  <c r="BU476" i="5" s="1"/>
  <c r="BM477" i="5"/>
  <c r="BU477" i="5" s="1"/>
  <c r="BM478" i="5"/>
  <c r="BU478" i="5" s="1"/>
  <c r="BM479" i="5"/>
  <c r="BU479" i="5" s="1"/>
  <c r="BM480" i="5"/>
  <c r="BU480" i="5" s="1"/>
  <c r="BM481" i="5"/>
  <c r="BU481" i="5" s="1"/>
  <c r="BM482" i="5"/>
  <c r="BU482" i="5" s="1"/>
  <c r="BM483" i="5"/>
  <c r="BU483" i="5" s="1"/>
  <c r="BM484" i="5"/>
  <c r="BU484" i="5" s="1"/>
  <c r="BM485" i="5"/>
  <c r="BU485" i="5" s="1"/>
  <c r="BM486" i="5"/>
  <c r="BU486" i="5" s="1"/>
  <c r="BM487" i="5"/>
  <c r="BU487" i="5" s="1"/>
  <c r="BM488" i="5"/>
  <c r="BU488" i="5" s="1"/>
  <c r="BM489" i="5"/>
  <c r="BU489" i="5" s="1"/>
  <c r="BM490" i="5"/>
  <c r="BU490" i="5" s="1"/>
  <c r="BM491" i="5"/>
  <c r="BU491" i="5" s="1"/>
  <c r="BM492" i="5"/>
  <c r="BU492" i="5" s="1"/>
  <c r="BM493" i="5"/>
  <c r="BU493" i="5" s="1"/>
  <c r="BM494" i="5"/>
  <c r="BU494" i="5" s="1"/>
  <c r="BM495" i="5"/>
  <c r="BU495" i="5" s="1"/>
  <c r="BM496" i="5"/>
  <c r="BU496" i="5" s="1"/>
  <c r="BM497" i="5"/>
  <c r="BU497" i="5" s="1"/>
  <c r="BM498" i="5"/>
  <c r="BU498" i="5" s="1"/>
  <c r="BM499" i="5"/>
  <c r="BU499" i="5" s="1"/>
  <c r="BM500" i="5"/>
  <c r="BU500" i="5" s="1"/>
  <c r="BM501" i="5"/>
  <c r="BU501" i="5" s="1"/>
  <c r="BM502" i="5"/>
  <c r="BU502" i="5" s="1"/>
  <c r="BM503" i="5"/>
  <c r="BU503" i="5" s="1"/>
  <c r="BM504" i="5"/>
  <c r="BU504" i="5" s="1"/>
  <c r="BM505" i="5"/>
  <c r="BU505" i="5" s="1"/>
  <c r="BM506" i="5"/>
  <c r="BU506" i="5" s="1"/>
  <c r="BM507" i="5"/>
  <c r="BU507" i="5" s="1"/>
  <c r="BM508" i="5"/>
  <c r="BU508" i="5" s="1"/>
  <c r="BM509" i="5"/>
  <c r="BU509" i="5" s="1"/>
  <c r="BM510" i="5"/>
  <c r="BU510" i="5" s="1"/>
  <c r="BM511" i="5"/>
  <c r="BU511" i="5" s="1"/>
  <c r="BM512" i="5"/>
  <c r="BU512" i="5" s="1"/>
  <c r="BM513" i="5"/>
  <c r="BU513" i="5" s="1"/>
  <c r="BM514" i="5"/>
  <c r="BU514" i="5" s="1"/>
  <c r="BM515" i="5"/>
  <c r="BU515" i="5" s="1"/>
  <c r="BM516" i="5"/>
  <c r="BU516" i="5" s="1"/>
  <c r="BM517" i="5"/>
  <c r="BU517" i="5" s="1"/>
  <c r="BM518" i="5"/>
  <c r="BU518" i="5" s="1"/>
  <c r="BM519" i="5"/>
  <c r="BU519" i="5" s="1"/>
  <c r="BM520" i="5"/>
  <c r="BU520" i="5" s="1"/>
  <c r="BM521" i="5"/>
  <c r="BU521" i="5" s="1"/>
  <c r="BM522" i="5"/>
  <c r="BU522" i="5" s="1"/>
  <c r="BM523" i="5"/>
  <c r="BU523" i="5" s="1"/>
  <c r="BM524" i="5"/>
  <c r="BU524" i="5" s="1"/>
  <c r="BM525" i="5"/>
  <c r="BU525" i="5" s="1"/>
  <c r="BM526" i="5"/>
  <c r="BU526" i="5" s="1"/>
  <c r="BM527" i="5"/>
  <c r="BU527" i="5" s="1"/>
  <c r="BM528" i="5"/>
  <c r="BU528" i="5" s="1"/>
  <c r="BM529" i="5"/>
  <c r="BU529" i="5" s="1"/>
  <c r="BM530" i="5"/>
  <c r="BU530" i="5" s="1"/>
  <c r="BM531" i="5"/>
  <c r="BU531" i="5" s="1"/>
  <c r="BM532" i="5"/>
  <c r="BU532" i="5" s="1"/>
  <c r="BM533" i="5"/>
  <c r="BU533" i="5" s="1"/>
  <c r="BM534" i="5"/>
  <c r="BU534" i="5" s="1"/>
  <c r="BM535" i="5"/>
  <c r="BU535" i="5" s="1"/>
  <c r="BM536" i="5"/>
  <c r="BU536" i="5" s="1"/>
  <c r="BM537" i="5"/>
  <c r="BU537" i="5" s="1"/>
  <c r="BM538" i="5"/>
  <c r="BU538" i="5" s="1"/>
  <c r="BM539" i="5"/>
  <c r="BU539" i="5" s="1"/>
  <c r="BM540" i="5"/>
  <c r="BU540" i="5" s="1"/>
  <c r="BM541" i="5"/>
  <c r="BU541" i="5" s="1"/>
  <c r="BM542" i="5"/>
  <c r="BU542" i="5" s="1"/>
  <c r="BM543" i="5"/>
  <c r="BU543" i="5" s="1"/>
  <c r="BM544" i="5"/>
  <c r="BU544" i="5" s="1"/>
  <c r="BM545" i="5"/>
  <c r="BU545" i="5" s="1"/>
  <c r="BM546" i="5"/>
  <c r="BU546" i="5" s="1"/>
  <c r="BM547" i="5"/>
  <c r="BU547" i="5" s="1"/>
  <c r="BM548" i="5"/>
  <c r="BU548" i="5" s="1"/>
  <c r="BM549" i="5"/>
  <c r="BU549" i="5" s="1"/>
  <c r="BM550" i="5"/>
  <c r="BU550" i="5" s="1"/>
  <c r="BM551" i="5"/>
  <c r="BU551" i="5" s="1"/>
  <c r="BM552" i="5"/>
  <c r="BU552" i="5" s="1"/>
  <c r="BM553" i="5"/>
  <c r="BU553" i="5" s="1"/>
  <c r="BM554" i="5"/>
  <c r="BU554" i="5" s="1"/>
  <c r="BM555" i="5"/>
  <c r="BU555" i="5" s="1"/>
  <c r="BM556" i="5"/>
  <c r="BU556" i="5" s="1"/>
  <c r="BM557" i="5"/>
  <c r="BU557" i="5" s="1"/>
  <c r="BM558" i="5"/>
  <c r="BU558" i="5" s="1"/>
  <c r="BM559" i="5"/>
  <c r="BU559" i="5" s="1"/>
  <c r="BM560" i="5"/>
  <c r="BU560" i="5" s="1"/>
  <c r="BM561" i="5"/>
  <c r="BU561" i="5" s="1"/>
  <c r="BM562" i="5"/>
  <c r="BU562" i="5" s="1"/>
  <c r="BM563" i="5"/>
  <c r="BU563" i="5" s="1"/>
  <c r="BM564" i="5"/>
  <c r="BU564" i="5" s="1"/>
  <c r="BM565" i="5"/>
  <c r="BU565" i="5" s="1"/>
  <c r="BM566" i="5"/>
  <c r="BU566" i="5" s="1"/>
  <c r="BM567" i="5"/>
  <c r="BU567" i="5" s="1"/>
  <c r="BM568" i="5"/>
  <c r="BU568" i="5" s="1"/>
  <c r="BM569" i="5"/>
  <c r="BU569" i="5" s="1"/>
  <c r="BM570" i="5"/>
  <c r="BU570" i="5" s="1"/>
  <c r="BM571" i="5"/>
  <c r="BU571" i="5" s="1"/>
  <c r="BM572" i="5"/>
  <c r="BU572" i="5" s="1"/>
  <c r="BM573" i="5"/>
  <c r="BU573" i="5" s="1"/>
  <c r="BM574" i="5"/>
  <c r="BU574" i="5" s="1"/>
  <c r="BM575" i="5"/>
  <c r="BU575" i="5" s="1"/>
  <c r="BM576" i="5"/>
  <c r="BU576" i="5" s="1"/>
  <c r="BM577" i="5"/>
  <c r="BU577" i="5" s="1"/>
  <c r="BM578" i="5"/>
  <c r="BU578" i="5" s="1"/>
  <c r="BM579" i="5"/>
  <c r="BU579" i="5" s="1"/>
  <c r="BM580" i="5"/>
  <c r="BU580" i="5" s="1"/>
  <c r="BM581" i="5"/>
  <c r="BU581" i="5" s="1"/>
  <c r="BM582" i="5"/>
  <c r="BU582" i="5" s="1"/>
  <c r="BM583" i="5"/>
  <c r="BU583" i="5" s="1"/>
  <c r="BM584" i="5"/>
  <c r="BU584" i="5" s="1"/>
  <c r="BM585" i="5"/>
  <c r="BU585" i="5" s="1"/>
  <c r="BM586" i="5"/>
  <c r="BU586" i="5" s="1"/>
  <c r="BM587" i="5"/>
  <c r="BU587" i="5" s="1"/>
  <c r="BM588" i="5"/>
  <c r="BU588" i="5" s="1"/>
  <c r="BM589" i="5"/>
  <c r="BU589" i="5" s="1"/>
  <c r="BM590" i="5"/>
  <c r="BU590" i="5" s="1"/>
  <c r="BM591" i="5"/>
  <c r="BU591" i="5" s="1"/>
  <c r="BM592" i="5"/>
  <c r="BU592" i="5" s="1"/>
  <c r="BM593" i="5"/>
  <c r="BU593" i="5" s="1"/>
  <c r="BM594" i="5"/>
  <c r="BU594" i="5" s="1"/>
  <c r="BM595" i="5"/>
  <c r="BU595" i="5" s="1"/>
  <c r="BM596" i="5"/>
  <c r="BU596" i="5" s="1"/>
  <c r="BM597" i="5"/>
  <c r="BU597" i="5" s="1"/>
  <c r="BM598" i="5"/>
  <c r="BU598" i="5" s="1"/>
  <c r="BM599" i="5"/>
  <c r="BU599" i="5" s="1"/>
  <c r="BM600" i="5"/>
  <c r="BU600" i="5" s="1"/>
  <c r="BM601" i="5"/>
  <c r="BU601" i="5" s="1"/>
  <c r="BM602" i="5"/>
  <c r="BU602" i="5" s="1"/>
  <c r="BM603" i="5"/>
  <c r="BU603" i="5" s="1"/>
  <c r="BM604" i="5"/>
  <c r="BU604" i="5" s="1"/>
  <c r="BM605" i="5"/>
  <c r="BU605" i="5" s="1"/>
  <c r="BM606" i="5"/>
  <c r="BU606" i="5" s="1"/>
  <c r="BM607" i="5"/>
  <c r="BU607" i="5" s="1"/>
  <c r="BM608" i="5"/>
  <c r="BU608" i="5" s="1"/>
  <c r="BM609" i="5"/>
  <c r="BU609" i="5" s="1"/>
  <c r="BM610" i="5"/>
  <c r="BU610" i="5" s="1"/>
  <c r="BM611" i="5"/>
  <c r="BU611" i="5" s="1"/>
  <c r="BM612" i="5"/>
  <c r="BU612" i="5" s="1"/>
  <c r="BM613" i="5"/>
  <c r="BU613" i="5" s="1"/>
  <c r="BM614" i="5"/>
  <c r="BU614" i="5" s="1"/>
  <c r="BM615" i="5"/>
  <c r="BU615" i="5" s="1"/>
  <c r="BM616" i="5"/>
  <c r="BU616" i="5" s="1"/>
  <c r="BM617" i="5"/>
  <c r="BU617" i="5" s="1"/>
  <c r="BM618" i="5"/>
  <c r="BU618" i="5" s="1"/>
  <c r="BM619" i="5"/>
  <c r="BU619" i="5" s="1"/>
  <c r="BM620" i="5"/>
  <c r="BU620" i="5" s="1"/>
  <c r="BM621" i="5"/>
  <c r="BU621" i="5" s="1"/>
  <c r="BM622" i="5"/>
  <c r="BU622" i="5" s="1"/>
  <c r="BM623" i="5"/>
  <c r="BU623" i="5" s="1"/>
  <c r="BM624" i="5"/>
  <c r="BU624" i="5" s="1"/>
  <c r="BM625" i="5"/>
  <c r="BU625" i="5" s="1"/>
  <c r="BM626" i="5"/>
  <c r="BU626" i="5" s="1"/>
  <c r="BM627" i="5"/>
  <c r="BU627" i="5" s="1"/>
  <c r="BM628" i="5"/>
  <c r="BU628" i="5" s="1"/>
  <c r="BM629" i="5"/>
  <c r="BU629" i="5" s="1"/>
  <c r="BM630" i="5"/>
  <c r="BU630" i="5" s="1"/>
  <c r="BM631" i="5"/>
  <c r="BU631" i="5" s="1"/>
  <c r="BM632" i="5"/>
  <c r="BU632" i="5" s="1"/>
  <c r="BM633" i="5"/>
  <c r="BU633" i="5" s="1"/>
  <c r="BM634" i="5"/>
  <c r="BU634" i="5" s="1"/>
  <c r="BM635" i="5"/>
  <c r="BU635" i="5" s="1"/>
  <c r="BM636" i="5"/>
  <c r="BU636" i="5" s="1"/>
  <c r="BM637" i="5"/>
  <c r="BU637" i="5" s="1"/>
  <c r="BM638" i="5"/>
  <c r="BU638" i="5" s="1"/>
  <c r="BM639" i="5"/>
  <c r="BU639" i="5" s="1"/>
  <c r="BM640" i="5"/>
  <c r="BU640" i="5" s="1"/>
  <c r="BM641" i="5"/>
  <c r="BU641" i="5" s="1"/>
  <c r="BM642" i="5"/>
  <c r="BU642" i="5" s="1"/>
  <c r="BM643" i="5"/>
  <c r="BU643" i="5" s="1"/>
  <c r="BM644" i="5"/>
  <c r="BU644" i="5" s="1"/>
  <c r="BM645" i="5"/>
  <c r="BU645" i="5" s="1"/>
  <c r="BM646" i="5"/>
  <c r="BU646" i="5" s="1"/>
  <c r="BM647" i="5"/>
  <c r="BU647" i="5" s="1"/>
  <c r="BM648" i="5"/>
  <c r="BU648" i="5" s="1"/>
  <c r="BM649" i="5"/>
  <c r="BU649" i="5" s="1"/>
  <c r="BM650" i="5"/>
  <c r="BU650" i="5" s="1"/>
  <c r="BM651" i="5"/>
  <c r="BU651" i="5" s="1"/>
  <c r="BM652" i="5"/>
  <c r="BU652" i="5" s="1"/>
  <c r="BM653" i="5"/>
  <c r="BU653" i="5" s="1"/>
  <c r="BM654" i="5"/>
  <c r="BU654" i="5" s="1"/>
  <c r="BM655" i="5"/>
  <c r="BU655" i="5" s="1"/>
  <c r="BM656" i="5"/>
  <c r="BU656" i="5" s="1"/>
  <c r="BM657" i="5"/>
  <c r="BU657" i="5" s="1"/>
  <c r="BM658" i="5"/>
  <c r="BU658" i="5" s="1"/>
  <c r="BM659" i="5"/>
  <c r="BU659" i="5" s="1"/>
  <c r="BM660" i="5"/>
  <c r="BU660" i="5" s="1"/>
  <c r="BM661" i="5"/>
  <c r="BU661" i="5" s="1"/>
  <c r="BM662" i="5"/>
  <c r="BU662" i="5" s="1"/>
  <c r="BM663" i="5"/>
  <c r="BU663" i="5" s="1"/>
  <c r="BM664" i="5"/>
  <c r="BU664" i="5" s="1"/>
  <c r="BM665" i="5"/>
  <c r="BU665" i="5" s="1"/>
  <c r="BM666" i="5"/>
  <c r="BU666" i="5" s="1"/>
  <c r="BM667" i="5"/>
  <c r="BU667" i="5" s="1"/>
  <c r="BM668" i="5"/>
  <c r="BU668" i="5" s="1"/>
  <c r="BM669" i="5"/>
  <c r="BU669" i="5" s="1"/>
  <c r="BM670" i="5"/>
  <c r="BU670" i="5" s="1"/>
  <c r="BM671" i="5"/>
  <c r="BU671" i="5" s="1"/>
  <c r="BM672" i="5"/>
  <c r="BU672" i="5" s="1"/>
  <c r="BM673" i="5"/>
  <c r="BU673" i="5" s="1"/>
  <c r="BM674" i="5"/>
  <c r="BU674" i="5" s="1"/>
  <c r="BM675" i="5"/>
  <c r="BU675" i="5" s="1"/>
  <c r="BM676" i="5"/>
  <c r="BU676" i="5" s="1"/>
  <c r="BM677" i="5"/>
  <c r="BU677" i="5" s="1"/>
  <c r="BM678" i="5"/>
  <c r="BU678" i="5" s="1"/>
  <c r="BM679" i="5"/>
  <c r="BU679" i="5" s="1"/>
  <c r="BM680" i="5"/>
  <c r="BU680" i="5" s="1"/>
  <c r="BM681" i="5"/>
  <c r="BU681" i="5" s="1"/>
  <c r="BM682" i="5"/>
  <c r="BU682" i="5" s="1"/>
  <c r="BM683" i="5"/>
  <c r="BU683" i="5" s="1"/>
  <c r="BM684" i="5"/>
  <c r="BU684" i="5" s="1"/>
  <c r="BM685" i="5"/>
  <c r="BU685" i="5" s="1"/>
  <c r="BM686" i="5"/>
  <c r="BU686" i="5" s="1"/>
  <c r="BM687" i="5"/>
  <c r="BU687" i="5" s="1"/>
  <c r="BM688" i="5"/>
  <c r="BU688" i="5" s="1"/>
  <c r="BM689" i="5"/>
  <c r="BU689" i="5" s="1"/>
  <c r="BM690" i="5"/>
  <c r="BU690" i="5" s="1"/>
  <c r="BM691" i="5"/>
  <c r="BU691" i="5" s="1"/>
  <c r="BM692" i="5"/>
  <c r="BU692" i="5" s="1"/>
  <c r="BM693" i="5"/>
  <c r="BU693" i="5" s="1"/>
  <c r="BM694" i="5"/>
  <c r="BU694" i="5" s="1"/>
  <c r="BM695" i="5"/>
  <c r="BU695" i="5" s="1"/>
  <c r="BM696" i="5"/>
  <c r="BU696" i="5" s="1"/>
  <c r="BM697" i="5"/>
  <c r="BU697" i="5" s="1"/>
  <c r="BM698" i="5"/>
  <c r="BU698" i="5" s="1"/>
  <c r="BM699" i="5"/>
  <c r="BU699" i="5" s="1"/>
  <c r="BM700" i="5"/>
  <c r="BU700" i="5" s="1"/>
  <c r="BM701" i="5"/>
  <c r="BU701" i="5" s="1"/>
  <c r="BM702" i="5"/>
  <c r="BU702" i="5" s="1"/>
  <c r="BM703" i="5"/>
  <c r="BU703" i="5" s="1"/>
  <c r="BM704" i="5"/>
  <c r="BU704" i="5" s="1"/>
  <c r="BM705" i="5"/>
  <c r="BU705" i="5" s="1"/>
  <c r="BM706" i="5"/>
  <c r="BU706" i="5" s="1"/>
  <c r="BM707" i="5"/>
  <c r="BU707" i="5" s="1"/>
  <c r="BM708" i="5"/>
  <c r="BU708" i="5" s="1"/>
  <c r="BM709" i="5"/>
  <c r="BU709" i="5" s="1"/>
  <c r="BM710" i="5"/>
  <c r="BU710" i="5" s="1"/>
  <c r="BM711" i="5"/>
  <c r="BU711" i="5" s="1"/>
  <c r="BM712" i="5"/>
  <c r="BU712" i="5" s="1"/>
  <c r="BM713" i="5"/>
  <c r="BU713" i="5" s="1"/>
  <c r="BM714" i="5"/>
  <c r="BU714" i="5" s="1"/>
  <c r="BM715" i="5"/>
  <c r="BU715" i="5" s="1"/>
  <c r="BM716" i="5"/>
  <c r="BU716" i="5" s="1"/>
  <c r="BM717" i="5"/>
  <c r="BU717" i="5" s="1"/>
  <c r="BM718" i="5"/>
  <c r="BU718" i="5" s="1"/>
  <c r="BM719" i="5"/>
  <c r="BU719" i="5" s="1"/>
  <c r="BM720" i="5"/>
  <c r="BU720" i="5" s="1"/>
  <c r="BM721" i="5"/>
  <c r="BU721" i="5" s="1"/>
  <c r="BM722" i="5"/>
  <c r="BU722" i="5" s="1"/>
  <c r="BM723" i="5"/>
  <c r="BU723" i="5" s="1"/>
  <c r="BM724" i="5"/>
  <c r="BU724" i="5" s="1"/>
  <c r="BM725" i="5"/>
  <c r="BU725" i="5" s="1"/>
  <c r="BM726" i="5"/>
  <c r="BU726" i="5" s="1"/>
  <c r="BM727" i="5"/>
  <c r="BU727" i="5" s="1"/>
  <c r="BM728" i="5"/>
  <c r="BU728" i="5" s="1"/>
  <c r="BM729" i="5"/>
  <c r="BU729" i="5" s="1"/>
  <c r="BM730" i="5"/>
  <c r="BU730" i="5" s="1"/>
  <c r="BM731" i="5"/>
  <c r="BU731" i="5" s="1"/>
  <c r="BM732" i="5"/>
  <c r="BU732" i="5" s="1"/>
  <c r="BM733" i="5"/>
  <c r="BU733" i="5" s="1"/>
  <c r="BM734" i="5"/>
  <c r="BU734" i="5" s="1"/>
  <c r="BM735" i="5"/>
  <c r="BU735" i="5" s="1"/>
  <c r="BM736" i="5"/>
  <c r="BU736" i="5" s="1"/>
  <c r="BM737" i="5"/>
  <c r="BU737" i="5" s="1"/>
  <c r="BM738" i="5"/>
  <c r="BU738" i="5" s="1"/>
  <c r="BM739" i="5"/>
  <c r="BU739" i="5" s="1"/>
  <c r="BM740" i="5"/>
  <c r="BU740" i="5" s="1"/>
  <c r="BM741" i="5"/>
  <c r="BU741" i="5" s="1"/>
  <c r="BM742" i="5"/>
  <c r="BU742" i="5" s="1"/>
  <c r="BM743" i="5"/>
  <c r="BU743" i="5" s="1"/>
  <c r="BM744" i="5"/>
  <c r="BU744" i="5" s="1"/>
  <c r="BM745" i="5"/>
  <c r="BU745" i="5" s="1"/>
  <c r="BM746" i="5"/>
  <c r="BU746" i="5" s="1"/>
  <c r="BM747" i="5"/>
  <c r="BU747" i="5" s="1"/>
  <c r="BM748" i="5"/>
  <c r="BU748" i="5" s="1"/>
  <c r="BM749" i="5"/>
  <c r="BU749" i="5" s="1"/>
  <c r="BM750" i="5"/>
  <c r="BU750" i="5" s="1"/>
  <c r="BM751" i="5"/>
  <c r="BU751" i="5" s="1"/>
  <c r="BM752" i="5"/>
  <c r="BU752" i="5" s="1"/>
  <c r="BM753" i="5"/>
  <c r="BU753" i="5" s="1"/>
  <c r="BM754" i="5"/>
  <c r="BU754" i="5" s="1"/>
  <c r="BM755" i="5"/>
  <c r="BU755" i="5" s="1"/>
  <c r="BM756" i="5"/>
  <c r="BU756" i="5" s="1"/>
  <c r="BM757" i="5"/>
  <c r="BU757" i="5" s="1"/>
  <c r="BM758" i="5"/>
  <c r="BU758" i="5" s="1"/>
  <c r="BM759" i="5"/>
  <c r="BU759" i="5" s="1"/>
  <c r="BM760" i="5"/>
  <c r="BU760" i="5" s="1"/>
  <c r="BM761" i="5"/>
  <c r="BU761" i="5" s="1"/>
  <c r="BM762" i="5"/>
  <c r="BU762" i="5" s="1"/>
  <c r="BM763" i="5"/>
  <c r="BU763" i="5" s="1"/>
  <c r="BM764" i="5"/>
  <c r="BU764" i="5" s="1"/>
  <c r="BM765" i="5"/>
  <c r="BU765" i="5" s="1"/>
  <c r="BM766" i="5"/>
  <c r="BU766" i="5" s="1"/>
  <c r="BM767" i="5"/>
  <c r="BU767" i="5" s="1"/>
  <c r="BM768" i="5"/>
  <c r="BU768" i="5" s="1"/>
  <c r="BM769" i="5"/>
  <c r="BU769" i="5" s="1"/>
  <c r="BM770" i="5"/>
  <c r="BU770" i="5" s="1"/>
  <c r="BM771" i="5"/>
  <c r="BU771" i="5" s="1"/>
  <c r="BM772" i="5"/>
  <c r="BU772" i="5" s="1"/>
  <c r="BM773" i="5"/>
  <c r="BU773" i="5" s="1"/>
  <c r="BM774" i="5"/>
  <c r="BU774" i="5" s="1"/>
  <c r="BM775" i="5"/>
  <c r="BU775" i="5" s="1"/>
  <c r="BM776" i="5"/>
  <c r="BU776" i="5" s="1"/>
  <c r="BM777" i="5"/>
  <c r="BU777" i="5" s="1"/>
  <c r="BM778" i="5"/>
  <c r="BU778" i="5" s="1"/>
  <c r="BM779" i="5"/>
  <c r="BU779" i="5" s="1"/>
  <c r="BM780" i="5"/>
  <c r="BU780" i="5" s="1"/>
  <c r="BM781" i="5"/>
  <c r="BU781" i="5" s="1"/>
  <c r="BM782" i="5"/>
  <c r="BU782" i="5" s="1"/>
  <c r="BM783" i="5"/>
  <c r="BU783" i="5" s="1"/>
  <c r="BM784" i="5"/>
  <c r="BU784" i="5" s="1"/>
  <c r="BM785" i="5"/>
  <c r="BU785" i="5" s="1"/>
  <c r="BM786" i="5"/>
  <c r="BU786" i="5" s="1"/>
  <c r="BM787" i="5"/>
  <c r="BU787" i="5" s="1"/>
  <c r="BM788" i="5"/>
  <c r="BU788" i="5" s="1"/>
  <c r="BM789" i="5"/>
  <c r="BU789" i="5" s="1"/>
  <c r="BM790" i="5"/>
  <c r="BU790" i="5" s="1"/>
  <c r="BM791" i="5"/>
  <c r="BU791" i="5" s="1"/>
  <c r="BM792" i="5"/>
  <c r="BU792" i="5" s="1"/>
  <c r="BM793" i="5"/>
  <c r="BU793" i="5" s="1"/>
  <c r="BM794" i="5"/>
  <c r="BU794" i="5" s="1"/>
  <c r="BM795" i="5"/>
  <c r="BU795" i="5" s="1"/>
  <c r="BM796" i="5"/>
  <c r="BU796" i="5" s="1"/>
  <c r="BM797" i="5"/>
  <c r="BU797" i="5" s="1"/>
  <c r="BM798" i="5"/>
  <c r="BU798" i="5" s="1"/>
  <c r="BM799" i="5"/>
  <c r="BU799" i="5" s="1"/>
  <c r="BM800" i="5"/>
  <c r="BU800" i="5" s="1"/>
  <c r="BM801" i="5"/>
  <c r="BU801" i="5" s="1"/>
  <c r="BM802" i="5"/>
  <c r="BU802" i="5" s="1"/>
  <c r="BM803" i="5"/>
  <c r="BU803" i="5" s="1"/>
  <c r="BM804" i="5"/>
  <c r="BU804" i="5" s="1"/>
  <c r="BM805" i="5"/>
  <c r="BU805" i="5" s="1"/>
  <c r="BM806" i="5"/>
  <c r="BU806" i="5" s="1"/>
  <c r="BM807" i="5"/>
  <c r="BU807" i="5" s="1"/>
  <c r="BM808" i="5"/>
  <c r="BU808" i="5" s="1"/>
  <c r="BM809" i="5"/>
  <c r="BU809" i="5" s="1"/>
  <c r="BM810" i="5"/>
  <c r="BU810" i="5" s="1"/>
  <c r="BM811" i="5"/>
  <c r="BU811" i="5" s="1"/>
  <c r="BM812" i="5"/>
  <c r="BU812" i="5" s="1"/>
  <c r="BM813" i="5"/>
  <c r="BU813" i="5" s="1"/>
  <c r="BM814" i="5"/>
  <c r="BU814" i="5" s="1"/>
  <c r="BM815" i="5"/>
  <c r="BU815" i="5" s="1"/>
  <c r="BM816" i="5"/>
  <c r="BU816" i="5" s="1"/>
  <c r="BM817" i="5"/>
  <c r="BU817" i="5" s="1"/>
  <c r="BM818" i="5"/>
  <c r="BU818" i="5" s="1"/>
  <c r="BM819" i="5"/>
  <c r="BU819" i="5" s="1"/>
  <c r="BM820" i="5"/>
  <c r="BU820" i="5" s="1"/>
  <c r="BM821" i="5"/>
  <c r="BU821" i="5" s="1"/>
  <c r="BM822" i="5"/>
  <c r="BU822" i="5" s="1"/>
  <c r="BM823" i="5"/>
  <c r="BU823" i="5" s="1"/>
  <c r="BM824" i="5"/>
  <c r="BU824" i="5" s="1"/>
  <c r="BM825" i="5"/>
  <c r="BU825" i="5" s="1"/>
  <c r="BM826" i="5"/>
  <c r="BU826" i="5" s="1"/>
  <c r="BM827" i="5"/>
  <c r="BU827" i="5" s="1"/>
  <c r="BM828" i="5"/>
  <c r="BU828" i="5" s="1"/>
  <c r="BM829" i="5"/>
  <c r="BU829" i="5" s="1"/>
  <c r="BM830" i="5"/>
  <c r="BU830" i="5" s="1"/>
  <c r="BM831" i="5"/>
  <c r="BU831" i="5" s="1"/>
  <c r="BM832" i="5"/>
  <c r="BU832" i="5" s="1"/>
  <c r="BM833" i="5"/>
  <c r="BU833" i="5" s="1"/>
  <c r="BM834" i="5"/>
  <c r="BU834" i="5" s="1"/>
  <c r="BM835" i="5"/>
  <c r="BU835" i="5" s="1"/>
  <c r="BM836" i="5"/>
  <c r="BU836" i="5" s="1"/>
  <c r="BM837" i="5"/>
  <c r="BU837" i="5" s="1"/>
  <c r="BM838" i="5"/>
  <c r="BU838" i="5" s="1"/>
  <c r="BM839" i="5"/>
  <c r="BU839" i="5" s="1"/>
  <c r="BM840" i="5"/>
  <c r="BU840" i="5" s="1"/>
  <c r="BM841" i="5"/>
  <c r="BU841" i="5" s="1"/>
  <c r="BM842" i="5"/>
  <c r="BU842" i="5" s="1"/>
  <c r="BM843" i="5"/>
  <c r="BU843" i="5" s="1"/>
  <c r="BM844" i="5"/>
  <c r="BU844" i="5" s="1"/>
  <c r="BM845" i="5"/>
  <c r="BU845" i="5" s="1"/>
  <c r="BM846" i="5"/>
  <c r="BU846" i="5" s="1"/>
  <c r="BM847" i="5"/>
  <c r="BU847" i="5" s="1"/>
  <c r="BM848" i="5"/>
  <c r="BU848" i="5" s="1"/>
  <c r="BM849" i="5"/>
  <c r="BU849" i="5" s="1"/>
  <c r="BM850" i="5"/>
  <c r="BU850" i="5" s="1"/>
  <c r="BM851" i="5"/>
  <c r="BU851" i="5" s="1"/>
  <c r="BM852" i="5"/>
  <c r="BU852" i="5" s="1"/>
  <c r="BM853" i="5"/>
  <c r="BU853" i="5" s="1"/>
  <c r="BM854" i="5"/>
  <c r="BU854" i="5" s="1"/>
  <c r="BM855" i="5"/>
  <c r="BU855" i="5" s="1"/>
  <c r="BM856" i="5"/>
  <c r="BU856" i="5" s="1"/>
  <c r="BM857" i="5"/>
  <c r="BU857" i="5" s="1"/>
  <c r="BM858" i="5"/>
  <c r="BU858" i="5" s="1"/>
  <c r="BM859" i="5"/>
  <c r="BU859" i="5" s="1"/>
  <c r="BM860" i="5"/>
  <c r="BU860" i="5" s="1"/>
  <c r="BM861" i="5"/>
  <c r="BU861" i="5" s="1"/>
  <c r="BM862" i="5"/>
  <c r="BU862" i="5" s="1"/>
  <c r="BM863" i="5"/>
  <c r="BU863" i="5" s="1"/>
  <c r="BM864" i="5"/>
  <c r="BU864" i="5" s="1"/>
  <c r="BM865" i="5"/>
  <c r="BU865" i="5" s="1"/>
  <c r="BM866" i="5"/>
  <c r="BU866" i="5" s="1"/>
  <c r="BM867" i="5"/>
  <c r="BU867" i="5" s="1"/>
  <c r="BM868" i="5"/>
  <c r="BU868" i="5" s="1"/>
  <c r="BM869" i="5"/>
  <c r="BU869" i="5" s="1"/>
  <c r="BM870" i="5"/>
  <c r="BU870" i="5" s="1"/>
  <c r="BM871" i="5"/>
  <c r="BU871" i="5" s="1"/>
  <c r="BM872" i="5"/>
  <c r="BU872" i="5" s="1"/>
  <c r="BM873" i="5"/>
  <c r="BU873" i="5" s="1"/>
  <c r="BM874" i="5"/>
  <c r="BU874" i="5" s="1"/>
  <c r="BM875" i="5"/>
  <c r="BU875" i="5" s="1"/>
  <c r="BM876" i="5"/>
  <c r="BU876" i="5" s="1"/>
  <c r="BM877" i="5"/>
  <c r="BU877" i="5" s="1"/>
  <c r="BM878" i="5"/>
  <c r="BU878" i="5" s="1"/>
  <c r="BM879" i="5"/>
  <c r="BU879" i="5" s="1"/>
  <c r="BM880" i="5"/>
  <c r="BU880" i="5" s="1"/>
  <c r="BM881" i="5"/>
  <c r="BU881" i="5" s="1"/>
  <c r="BM882" i="5"/>
  <c r="BU882" i="5" s="1"/>
  <c r="BM883" i="5"/>
  <c r="BU883" i="5" s="1"/>
  <c r="BM884" i="5"/>
  <c r="BU884" i="5" s="1"/>
  <c r="BM885" i="5"/>
  <c r="BU885" i="5" s="1"/>
  <c r="BM886" i="5"/>
  <c r="BU886" i="5" s="1"/>
  <c r="BM887" i="5"/>
  <c r="BU887" i="5" s="1"/>
  <c r="BM888" i="5"/>
  <c r="BU888" i="5" s="1"/>
  <c r="BM889" i="5"/>
  <c r="BU889" i="5" s="1"/>
  <c r="BM890" i="5"/>
  <c r="BU890" i="5" s="1"/>
  <c r="BM891" i="5"/>
  <c r="BU891" i="5" s="1"/>
  <c r="BM892" i="5"/>
  <c r="BU892" i="5" s="1"/>
  <c r="BM893" i="5"/>
  <c r="BU893" i="5" s="1"/>
  <c r="BM894" i="5"/>
  <c r="BU894" i="5" s="1"/>
  <c r="BM895" i="5"/>
  <c r="BU895" i="5" s="1"/>
  <c r="BM896" i="5"/>
  <c r="BU896" i="5" s="1"/>
  <c r="BM897" i="5"/>
  <c r="BU897" i="5" s="1"/>
  <c r="BM898" i="5"/>
  <c r="BU898" i="5" s="1"/>
  <c r="BM899" i="5"/>
  <c r="BU899" i="5" s="1"/>
  <c r="BM900" i="5"/>
  <c r="BU900" i="5" s="1"/>
  <c r="BM901" i="5"/>
  <c r="BU901" i="5" s="1"/>
  <c r="BM902" i="5"/>
  <c r="BU902" i="5" s="1"/>
  <c r="BM903" i="5"/>
  <c r="BU903" i="5" s="1"/>
  <c r="BM904" i="5"/>
  <c r="BU904" i="5" s="1"/>
  <c r="BM905" i="5"/>
  <c r="BU905" i="5" s="1"/>
  <c r="BM906" i="5"/>
  <c r="BU906" i="5" s="1"/>
  <c r="BM907" i="5"/>
  <c r="BU907" i="5" s="1"/>
  <c r="BM908" i="5"/>
  <c r="BU908" i="5" s="1"/>
  <c r="BM909" i="5"/>
  <c r="BU909" i="5" s="1"/>
  <c r="BM910" i="5"/>
  <c r="BU910" i="5" s="1"/>
  <c r="BM911" i="5"/>
  <c r="BU911" i="5" s="1"/>
  <c r="BM912" i="5"/>
  <c r="BU912" i="5" s="1"/>
  <c r="BM913" i="5"/>
  <c r="BU913" i="5" s="1"/>
  <c r="BM914" i="5"/>
  <c r="BU914" i="5" s="1"/>
  <c r="BM915" i="5"/>
  <c r="BU915" i="5" s="1"/>
  <c r="BM916" i="5"/>
  <c r="BU916" i="5" s="1"/>
  <c r="BM917" i="5"/>
  <c r="BU917" i="5" s="1"/>
  <c r="BM918" i="5"/>
  <c r="BU918" i="5" s="1"/>
  <c r="BM919" i="5"/>
  <c r="BU919" i="5" s="1"/>
  <c r="BM920" i="5"/>
  <c r="BU920" i="5" s="1"/>
  <c r="BM921" i="5"/>
  <c r="BU921" i="5" s="1"/>
  <c r="BM922" i="5"/>
  <c r="BU922" i="5" s="1"/>
  <c r="BM923" i="5"/>
  <c r="BU923" i="5" s="1"/>
  <c r="BM924" i="5"/>
  <c r="BU924" i="5" s="1"/>
  <c r="BM925" i="5"/>
  <c r="BU925" i="5" s="1"/>
  <c r="BM926" i="5"/>
  <c r="BU926" i="5" s="1"/>
  <c r="BM927" i="5"/>
  <c r="BU927" i="5" s="1"/>
  <c r="BM928" i="5"/>
  <c r="BU928" i="5" s="1"/>
  <c r="BM929" i="5"/>
  <c r="BU929" i="5" s="1"/>
  <c r="BM930" i="5"/>
  <c r="BU930" i="5" s="1"/>
  <c r="BM931" i="5"/>
  <c r="BU931" i="5" s="1"/>
  <c r="BM932" i="5"/>
  <c r="BU932" i="5" s="1"/>
  <c r="BM933" i="5"/>
  <c r="BU933" i="5" s="1"/>
  <c r="BM934" i="5"/>
  <c r="BU934" i="5" s="1"/>
  <c r="BM935" i="5"/>
  <c r="BU935" i="5" s="1"/>
  <c r="BM936" i="5"/>
  <c r="BU936" i="5" s="1"/>
  <c r="BM937" i="5"/>
  <c r="BU937" i="5" s="1"/>
  <c r="BM938" i="5"/>
  <c r="BU938" i="5" s="1"/>
  <c r="BM939" i="5"/>
  <c r="BU939" i="5" s="1"/>
  <c r="BM940" i="5"/>
  <c r="BU940" i="5" s="1"/>
  <c r="BM941" i="5"/>
  <c r="BU941" i="5" s="1"/>
  <c r="BM942" i="5"/>
  <c r="BU942" i="5" s="1"/>
  <c r="BM943" i="5"/>
  <c r="BU943" i="5" s="1"/>
  <c r="BM944" i="5"/>
  <c r="BU944" i="5" s="1"/>
  <c r="BM945" i="5"/>
  <c r="BU945" i="5" s="1"/>
  <c r="BM946" i="5"/>
  <c r="BU946" i="5" s="1"/>
  <c r="BM947" i="5"/>
  <c r="BU947" i="5" s="1"/>
  <c r="BM948" i="5"/>
  <c r="BU948" i="5" s="1"/>
  <c r="BM949" i="5"/>
  <c r="BU949" i="5" s="1"/>
  <c r="BM950" i="5"/>
  <c r="BU950" i="5" s="1"/>
  <c r="BM951" i="5"/>
  <c r="BU951" i="5" s="1"/>
  <c r="BM952" i="5"/>
  <c r="BU952" i="5" s="1"/>
  <c r="BM953" i="5"/>
  <c r="BU953" i="5" s="1"/>
  <c r="BM954" i="5"/>
  <c r="BU954" i="5" s="1"/>
  <c r="BM955" i="5"/>
  <c r="BU955" i="5" s="1"/>
  <c r="BM956" i="5"/>
  <c r="BU956" i="5" s="1"/>
  <c r="BM957" i="5"/>
  <c r="BU957" i="5" s="1"/>
  <c r="BM958" i="5"/>
  <c r="BU958" i="5" s="1"/>
  <c r="BM959" i="5"/>
  <c r="BU959" i="5" s="1"/>
  <c r="BM960" i="5"/>
  <c r="BU960" i="5" s="1"/>
  <c r="BM961" i="5"/>
  <c r="BU961" i="5" s="1"/>
  <c r="BM962" i="5"/>
  <c r="BU962" i="5" s="1"/>
  <c r="BM963" i="5"/>
  <c r="BU963" i="5" s="1"/>
  <c r="BM964" i="5"/>
  <c r="BU964" i="5" s="1"/>
  <c r="BM965" i="5"/>
  <c r="BU965" i="5" s="1"/>
  <c r="BM966" i="5"/>
  <c r="BU966" i="5" s="1"/>
  <c r="BM967" i="5"/>
  <c r="BU967" i="5" s="1"/>
  <c r="BM968" i="5"/>
  <c r="BU968" i="5" s="1"/>
  <c r="BM969" i="5"/>
  <c r="BU969" i="5" s="1"/>
  <c r="BM970" i="5"/>
  <c r="BU970" i="5" s="1"/>
  <c r="BM971" i="5"/>
  <c r="BU971" i="5" s="1"/>
  <c r="BM972" i="5"/>
  <c r="BU972" i="5" s="1"/>
  <c r="BM973" i="5"/>
  <c r="BU973" i="5" s="1"/>
  <c r="BM974" i="5"/>
  <c r="BU974" i="5" s="1"/>
  <c r="BM975" i="5"/>
  <c r="BU975" i="5" s="1"/>
  <c r="BM976" i="5"/>
  <c r="BU976" i="5" s="1"/>
  <c r="BM977" i="5"/>
  <c r="BU977" i="5" s="1"/>
  <c r="BM978" i="5"/>
  <c r="BU978" i="5" s="1"/>
  <c r="BM979" i="5"/>
  <c r="BU979" i="5" s="1"/>
  <c r="BM980" i="5"/>
  <c r="BU980" i="5" s="1"/>
  <c r="BM981" i="5"/>
  <c r="BU981" i="5" s="1"/>
  <c r="BM982" i="5"/>
  <c r="BU982" i="5" s="1"/>
  <c r="BM983" i="5"/>
  <c r="BU983" i="5" s="1"/>
  <c r="BM984" i="5"/>
  <c r="BU984" i="5" s="1"/>
  <c r="BM985" i="5"/>
  <c r="BU985" i="5" s="1"/>
  <c r="BM986" i="5"/>
  <c r="BU986" i="5" s="1"/>
  <c r="BM987" i="5"/>
  <c r="BU987" i="5" s="1"/>
  <c r="BM988" i="5"/>
  <c r="BU988" i="5" s="1"/>
  <c r="BM989" i="5"/>
  <c r="BU989" i="5" s="1"/>
  <c r="BM990" i="5"/>
  <c r="BU990" i="5" s="1"/>
  <c r="BM991" i="5"/>
  <c r="BU991" i="5" s="1"/>
  <c r="BM992" i="5"/>
  <c r="BU992" i="5" s="1"/>
  <c r="BM993" i="5"/>
  <c r="BU993" i="5" s="1"/>
  <c r="BM994" i="5"/>
  <c r="BU994" i="5" s="1"/>
  <c r="BM995" i="5"/>
  <c r="BU995" i="5" s="1"/>
  <c r="BM996" i="5"/>
  <c r="BU996" i="5" s="1"/>
  <c r="BM997" i="5"/>
  <c r="BU997" i="5" s="1"/>
  <c r="BM998" i="5"/>
  <c r="BU998" i="5" s="1"/>
  <c r="BM999" i="5"/>
  <c r="BU999" i="5" s="1"/>
  <c r="BM1000" i="5"/>
  <c r="BU1000" i="5" s="1"/>
  <c r="BM1001" i="5"/>
  <c r="BU1001" i="5" s="1"/>
  <c r="BM1002" i="5"/>
  <c r="BU1002" i="5" s="1"/>
  <c r="BM1003" i="5"/>
  <c r="BU1003" i="5" s="1"/>
  <c r="BM1004" i="5"/>
  <c r="BU1004" i="5" s="1"/>
  <c r="BM1005" i="5"/>
  <c r="BU1005" i="5" s="1"/>
  <c r="BM1006" i="5"/>
  <c r="BU1006" i="5" s="1"/>
  <c r="BM1007" i="5"/>
  <c r="BU1007" i="5" s="1"/>
  <c r="BM1008" i="5"/>
  <c r="BU1008" i="5" s="1"/>
  <c r="BM1009" i="5"/>
  <c r="BU1009" i="5" s="1"/>
  <c r="BM1010" i="5"/>
  <c r="BU1010" i="5" s="1"/>
  <c r="BM1011" i="5"/>
  <c r="BU1011" i="5" s="1"/>
  <c r="BM1012" i="5"/>
  <c r="BU1012" i="5" s="1"/>
  <c r="BM1013" i="5"/>
  <c r="BU1013" i="5" s="1"/>
  <c r="BM1014" i="5"/>
  <c r="BU1014" i="5" s="1"/>
  <c r="BM1015" i="5"/>
  <c r="BU1015" i="5" s="1"/>
  <c r="BM1016" i="5"/>
  <c r="BU1016" i="5" s="1"/>
  <c r="BM1017" i="5"/>
  <c r="BU1017" i="5" s="1"/>
  <c r="BM1018" i="5"/>
  <c r="BU1018" i="5" s="1"/>
  <c r="BM1019" i="5"/>
  <c r="BU1019" i="5" s="1"/>
  <c r="BM1020" i="5"/>
  <c r="BU1020" i="5" s="1"/>
  <c r="BM1021" i="5"/>
  <c r="BU1021" i="5" s="1"/>
  <c r="BM1022" i="5"/>
  <c r="BU1022" i="5" s="1"/>
  <c r="BM1023" i="5"/>
  <c r="BU1023" i="5" s="1"/>
  <c r="BM1024" i="5"/>
  <c r="BU1024" i="5" s="1"/>
  <c r="BM1025" i="5"/>
  <c r="BU1025" i="5" s="1"/>
  <c r="BM1026" i="5"/>
  <c r="BU1026" i="5" s="1"/>
  <c r="BM1027" i="5"/>
  <c r="BU1027" i="5" s="1"/>
  <c r="BM1028" i="5"/>
  <c r="BU1028" i="5" s="1"/>
  <c r="BM1029" i="5"/>
  <c r="BU1029" i="5" s="1"/>
  <c r="BM1030" i="5"/>
  <c r="BU1030" i="5" s="1"/>
  <c r="BM1031" i="5"/>
  <c r="BU1031" i="5" s="1"/>
  <c r="BM1032" i="5"/>
  <c r="BU1032" i="5" s="1"/>
  <c r="BM1033" i="5"/>
  <c r="BU1033" i="5" s="1"/>
  <c r="BM1034" i="5"/>
  <c r="BU1034" i="5" s="1"/>
  <c r="BM1035" i="5"/>
  <c r="BU1035" i="5" s="1"/>
  <c r="BM1036" i="5"/>
  <c r="BU1036" i="5" s="1"/>
  <c r="BM1037" i="5"/>
  <c r="BU1037" i="5" s="1"/>
  <c r="BM1038" i="5"/>
  <c r="BU1038" i="5" s="1"/>
  <c r="BM1039" i="5"/>
  <c r="BU1039" i="5" s="1"/>
  <c r="BM1040" i="5"/>
  <c r="BU1040" i="5" s="1"/>
  <c r="BM1041" i="5"/>
  <c r="BU1041" i="5" s="1"/>
  <c r="BM1042" i="5"/>
  <c r="BU1042" i="5" s="1"/>
  <c r="BM1043" i="5"/>
  <c r="BU1043" i="5" s="1"/>
  <c r="BM1044" i="5"/>
  <c r="BU1044" i="5" s="1"/>
  <c r="BM1045" i="5"/>
  <c r="BU1045" i="5" s="1"/>
  <c r="BM1046" i="5"/>
  <c r="BU1046" i="5" s="1"/>
  <c r="BM1047" i="5"/>
  <c r="BU1047" i="5" s="1"/>
  <c r="BM1048" i="5"/>
  <c r="BU1048" i="5" s="1"/>
  <c r="BM1049" i="5"/>
  <c r="BU1049" i="5" s="1"/>
  <c r="BM1050" i="5"/>
  <c r="BU1050" i="5" s="1"/>
  <c r="BM1051" i="5"/>
  <c r="BU1051" i="5" s="1"/>
  <c r="BM1052" i="5"/>
  <c r="BU1052" i="5" s="1"/>
  <c r="BM1053" i="5"/>
  <c r="BU1053" i="5" s="1"/>
  <c r="BM1054" i="5"/>
  <c r="BU1054" i="5" s="1"/>
  <c r="BM1055" i="5"/>
  <c r="BU1055" i="5" s="1"/>
  <c r="BM1056" i="5"/>
  <c r="BU1056" i="5" s="1"/>
  <c r="BM1057" i="5"/>
  <c r="BU1057" i="5" s="1"/>
  <c r="BM1058" i="5"/>
  <c r="BU1058" i="5" s="1"/>
  <c r="BM1059" i="5"/>
  <c r="BU1059" i="5" s="1"/>
  <c r="BM1060" i="5"/>
  <c r="BU1060" i="5" s="1"/>
  <c r="BM1061" i="5"/>
  <c r="BU1061" i="5" s="1"/>
  <c r="BM1062" i="5"/>
  <c r="BU1062" i="5" s="1"/>
  <c r="BM1063" i="5"/>
  <c r="BU1063" i="5" s="1"/>
  <c r="BM1064" i="5"/>
  <c r="BU1064" i="5" s="1"/>
  <c r="BM1065" i="5"/>
  <c r="BU1065" i="5" s="1"/>
  <c r="BM1066" i="5"/>
  <c r="BU1066" i="5" s="1"/>
  <c r="BM1067" i="5"/>
  <c r="BU1067" i="5" s="1"/>
  <c r="BM1068" i="5"/>
  <c r="BU1068" i="5" s="1"/>
  <c r="BM1069" i="5"/>
  <c r="BU1069" i="5" s="1"/>
  <c r="BM1070" i="5"/>
  <c r="BU1070" i="5" s="1"/>
  <c r="BM1071" i="5"/>
  <c r="BU1071" i="5" s="1"/>
  <c r="BM1072" i="5"/>
  <c r="BU1072" i="5" s="1"/>
  <c r="BM1073" i="5"/>
  <c r="BU1073" i="5" s="1"/>
  <c r="BM1074" i="5"/>
  <c r="BU1074" i="5" s="1"/>
  <c r="BM1075" i="5"/>
  <c r="BU1075" i="5" s="1"/>
  <c r="BM1076" i="5"/>
  <c r="BU1076" i="5" s="1"/>
  <c r="BM1077" i="5"/>
  <c r="BU1077" i="5" s="1"/>
  <c r="BM1078" i="5"/>
  <c r="BU1078" i="5" s="1"/>
  <c r="BM1079" i="5"/>
  <c r="BU1079" i="5" s="1"/>
  <c r="BM1080" i="5"/>
  <c r="BU1080" i="5" s="1"/>
  <c r="BM1081" i="5"/>
  <c r="BU1081" i="5" s="1"/>
  <c r="BM1082" i="5"/>
  <c r="BU1082" i="5" s="1"/>
  <c r="BM1083" i="5"/>
  <c r="BU1083" i="5" s="1"/>
  <c r="BM1084" i="5"/>
  <c r="BU1084" i="5" s="1"/>
  <c r="BM1085" i="5"/>
  <c r="BU1085" i="5" s="1"/>
  <c r="BM1086" i="5"/>
  <c r="BU1086" i="5" s="1"/>
  <c r="BM1087" i="5"/>
  <c r="BU1087" i="5" s="1"/>
  <c r="BM1088" i="5"/>
  <c r="BU1088" i="5" s="1"/>
  <c r="BM1089" i="5"/>
  <c r="BU1089" i="5" s="1"/>
  <c r="BM1090" i="5"/>
  <c r="BU1090" i="5" s="1"/>
  <c r="BM1091" i="5"/>
  <c r="BU1091" i="5" s="1"/>
  <c r="BM1092" i="5"/>
  <c r="BU1092" i="5" s="1"/>
  <c r="BM1093" i="5"/>
  <c r="BU1093" i="5" s="1"/>
  <c r="BM1094" i="5"/>
  <c r="BU1094" i="5" s="1"/>
  <c r="BM1095" i="5"/>
  <c r="BU1095" i="5" s="1"/>
  <c r="BM1096" i="5"/>
  <c r="BU1096" i="5" s="1"/>
  <c r="BM1097" i="5"/>
  <c r="BU1097" i="5" s="1"/>
  <c r="BM1098" i="5"/>
  <c r="BU1098" i="5" s="1"/>
  <c r="BM1099" i="5"/>
  <c r="BU1099" i="5" s="1"/>
  <c r="BM1100" i="5"/>
  <c r="BU1100" i="5" s="1"/>
  <c r="BM1101" i="5"/>
  <c r="BU1101" i="5" s="1"/>
  <c r="BM1102" i="5"/>
  <c r="BU1102" i="5" s="1"/>
  <c r="BM1103" i="5"/>
  <c r="BU1103" i="5" s="1"/>
  <c r="BM1104" i="5"/>
  <c r="BU1104" i="5" s="1"/>
  <c r="BM1105" i="5"/>
  <c r="BU1105" i="5" s="1"/>
  <c r="BM1106" i="5"/>
  <c r="BU1106" i="5" s="1"/>
  <c r="BM1107" i="5"/>
  <c r="BU1107" i="5" s="1"/>
  <c r="BM1108" i="5"/>
  <c r="BU1108" i="5" s="1"/>
  <c r="BM1109" i="5"/>
  <c r="BU1109" i="5" s="1"/>
  <c r="BM1110" i="5"/>
  <c r="BU1110" i="5" s="1"/>
  <c r="BM1111" i="5"/>
  <c r="BU1111" i="5" s="1"/>
  <c r="BM1112" i="5"/>
  <c r="BU1112" i="5" s="1"/>
  <c r="BM1113" i="5"/>
  <c r="BU1113" i="5" s="1"/>
  <c r="BM1114" i="5"/>
  <c r="BU1114" i="5" s="1"/>
  <c r="BM1115" i="5"/>
  <c r="BU1115" i="5" s="1"/>
  <c r="BM1116" i="5"/>
  <c r="BU1116" i="5" s="1"/>
  <c r="BM1117" i="5"/>
  <c r="BU1117" i="5" s="1"/>
  <c r="BM1118" i="5"/>
  <c r="BU1118" i="5" s="1"/>
  <c r="BM1119" i="5"/>
  <c r="BU1119" i="5" s="1"/>
  <c r="BM1120" i="5"/>
  <c r="BU1120" i="5" s="1"/>
  <c r="BM1121" i="5"/>
  <c r="BU1121" i="5" s="1"/>
  <c r="BM1122" i="5"/>
  <c r="BU1122" i="5" s="1"/>
  <c r="BM1123" i="5"/>
  <c r="BU1123" i="5" s="1"/>
  <c r="BM1124" i="5"/>
  <c r="BU1124" i="5" s="1"/>
  <c r="BM1125" i="5"/>
  <c r="BU1125" i="5" s="1"/>
  <c r="BM1126" i="5"/>
  <c r="BU1126" i="5" s="1"/>
  <c r="BM1127" i="5"/>
  <c r="BU1127" i="5" s="1"/>
  <c r="BM1128" i="5"/>
  <c r="BU1128" i="5" s="1"/>
  <c r="BM1129" i="5"/>
  <c r="BU1129" i="5" s="1"/>
  <c r="BM1130" i="5"/>
  <c r="BU1130" i="5" s="1"/>
  <c r="BM1131" i="5"/>
  <c r="BU1131" i="5" s="1"/>
  <c r="BM1132" i="5"/>
  <c r="BU1132" i="5" s="1"/>
  <c r="BM1133" i="5"/>
  <c r="BU1133" i="5" s="1"/>
  <c r="BM1134" i="5"/>
  <c r="BU1134" i="5" s="1"/>
  <c r="BM1135" i="5"/>
  <c r="BU1135" i="5" s="1"/>
  <c r="BM1136" i="5"/>
  <c r="BU1136" i="5" s="1"/>
  <c r="BM1137" i="5"/>
  <c r="BU1137" i="5" s="1"/>
  <c r="BM1138" i="5"/>
  <c r="BU1138" i="5" s="1"/>
  <c r="BM1139" i="5"/>
  <c r="BU1139" i="5" s="1"/>
  <c r="BM1140" i="5"/>
  <c r="BU1140" i="5" s="1"/>
  <c r="BM1141" i="5"/>
  <c r="BU1141" i="5" s="1"/>
  <c r="BM1142" i="5"/>
  <c r="BU1142" i="5" s="1"/>
  <c r="BM1143" i="5"/>
  <c r="BU1143" i="5" s="1"/>
  <c r="BM1144" i="5"/>
  <c r="BU1144" i="5" s="1"/>
  <c r="BM1145" i="5"/>
  <c r="BU1145" i="5" s="1"/>
  <c r="BM1146" i="5"/>
  <c r="BU1146" i="5" s="1"/>
  <c r="BM1147" i="5"/>
  <c r="BU1147" i="5" s="1"/>
  <c r="BM1148" i="5"/>
  <c r="BU1148" i="5" s="1"/>
  <c r="BM1149" i="5"/>
  <c r="BU1149" i="5" s="1"/>
  <c r="BM1150" i="5"/>
  <c r="BU1150" i="5" s="1"/>
  <c r="BM1151" i="5"/>
  <c r="BU1151" i="5" s="1"/>
  <c r="BM1152" i="5"/>
  <c r="BU1152" i="5" s="1"/>
  <c r="BM1153" i="5"/>
  <c r="BU1153" i="5" s="1"/>
  <c r="BM1154" i="5"/>
  <c r="BU1154" i="5" s="1"/>
  <c r="BM1155" i="5"/>
  <c r="BU1155" i="5" s="1"/>
  <c r="BM1156" i="5"/>
  <c r="BU1156" i="5" s="1"/>
  <c r="BM1157" i="5"/>
  <c r="BU1157" i="5" s="1"/>
  <c r="BM1158" i="5"/>
  <c r="BU1158" i="5" s="1"/>
  <c r="BM1159" i="5"/>
  <c r="BU1159" i="5" s="1"/>
  <c r="BM1160" i="5"/>
  <c r="BU1160" i="5" s="1"/>
  <c r="BM1161" i="5"/>
  <c r="BU1161" i="5" s="1"/>
  <c r="BM1162" i="5"/>
  <c r="BU1162" i="5" s="1"/>
  <c r="BM1163" i="5"/>
  <c r="BU1163" i="5" s="1"/>
  <c r="BM1164" i="5"/>
  <c r="BU1164" i="5" s="1"/>
  <c r="BM1165" i="5"/>
  <c r="BU1165" i="5" s="1"/>
  <c r="BM1166" i="5"/>
  <c r="BU1166" i="5" s="1"/>
  <c r="BM1167" i="5"/>
  <c r="BU1167" i="5" s="1"/>
  <c r="BM1168" i="5"/>
  <c r="BU1168" i="5" s="1"/>
  <c r="BM1169" i="5"/>
  <c r="BU1169" i="5" s="1"/>
  <c r="BM1170" i="5"/>
  <c r="BU1170" i="5" s="1"/>
  <c r="BM1171" i="5"/>
  <c r="BU1171" i="5" s="1"/>
  <c r="BM1172" i="5"/>
  <c r="BU1172" i="5" s="1"/>
  <c r="BM1173" i="5"/>
  <c r="BU1173" i="5" s="1"/>
  <c r="BM1174" i="5"/>
  <c r="BU1174" i="5" s="1"/>
  <c r="BM1175" i="5"/>
  <c r="BU1175" i="5" s="1"/>
  <c r="BM1176" i="5"/>
  <c r="BU1176" i="5" s="1"/>
  <c r="BM1177" i="5"/>
  <c r="BU1177" i="5" s="1"/>
  <c r="BM1178" i="5"/>
  <c r="BU1178" i="5" s="1"/>
  <c r="BM1179" i="5"/>
  <c r="BU1179" i="5" s="1"/>
  <c r="BM1180" i="5"/>
  <c r="BU1180" i="5" s="1"/>
  <c r="BM1181" i="5"/>
  <c r="BU1181" i="5" s="1"/>
  <c r="BM1182" i="5"/>
  <c r="BU1182" i="5" s="1"/>
  <c r="BM1183" i="5"/>
  <c r="BU1183" i="5" s="1"/>
  <c r="BM1184" i="5"/>
  <c r="BU1184" i="5" s="1"/>
  <c r="BM1185" i="5"/>
  <c r="BU1185" i="5" s="1"/>
  <c r="BM1186" i="5"/>
  <c r="BU1186" i="5" s="1"/>
  <c r="BM1187" i="5"/>
  <c r="BU1187" i="5" s="1"/>
  <c r="BM1188" i="5"/>
  <c r="BU1188" i="5" s="1"/>
  <c r="BM1189" i="5"/>
  <c r="BU1189" i="5" s="1"/>
  <c r="BM1190" i="5"/>
  <c r="BU1190" i="5" s="1"/>
  <c r="BM1191" i="5"/>
  <c r="BU1191" i="5" s="1"/>
  <c r="BM1192" i="5"/>
  <c r="BU1192" i="5" s="1"/>
  <c r="BM1193" i="5"/>
  <c r="BU1193" i="5" s="1"/>
  <c r="BM1194" i="5"/>
  <c r="BU1194" i="5" s="1"/>
  <c r="BM1195" i="5"/>
  <c r="BU1195" i="5" s="1"/>
  <c r="BM1196" i="5"/>
  <c r="BU1196" i="5" s="1"/>
  <c r="BM1197" i="5"/>
  <c r="BU1197" i="5" s="1"/>
  <c r="BM1198" i="5"/>
  <c r="BU1198" i="5" s="1"/>
  <c r="BM1199" i="5"/>
  <c r="BU1199" i="5" s="1"/>
  <c r="BM1200" i="5"/>
  <c r="BU1200" i="5" s="1"/>
  <c r="BM1201" i="5"/>
  <c r="BU1201" i="5" s="1"/>
  <c r="BM1202" i="5"/>
  <c r="BU1202" i="5" s="1"/>
  <c r="BM1203" i="5"/>
  <c r="BU1203" i="5" s="1"/>
  <c r="BM1204" i="5"/>
  <c r="BU1204" i="5" s="1"/>
  <c r="BM1205" i="5"/>
  <c r="BU1205" i="5" s="1"/>
  <c r="BM1206" i="5"/>
  <c r="BU1206" i="5" s="1"/>
  <c r="BM1207" i="5"/>
  <c r="BU1207" i="5" s="1"/>
  <c r="BM1208" i="5"/>
  <c r="BU1208" i="5" s="1"/>
  <c r="BM1209" i="5"/>
  <c r="BU1209" i="5" s="1"/>
  <c r="BM1210" i="5"/>
  <c r="BU1210" i="5" s="1"/>
  <c r="BM1211" i="5"/>
  <c r="BU1211" i="5" s="1"/>
  <c r="BM1212" i="5"/>
  <c r="BU1212" i="5" s="1"/>
  <c r="BM1213" i="5"/>
  <c r="BU1213" i="5" s="1"/>
  <c r="BM1214" i="5"/>
  <c r="BU1214" i="5" s="1"/>
  <c r="BM1215" i="5"/>
  <c r="BU1215" i="5" s="1"/>
  <c r="BM1216" i="5"/>
  <c r="BU1216" i="5" s="1"/>
  <c r="BM1217" i="5"/>
  <c r="BU1217" i="5" s="1"/>
  <c r="BM1218" i="5"/>
  <c r="BU1218" i="5" s="1"/>
  <c r="BM1219" i="5"/>
  <c r="BU1219" i="5" s="1"/>
  <c r="BM1220" i="5"/>
  <c r="BU1220" i="5" s="1"/>
  <c r="BM1221" i="5"/>
  <c r="BU1221" i="5" s="1"/>
  <c r="BM1222" i="5"/>
  <c r="BU1222" i="5" s="1"/>
  <c r="BM1223" i="5"/>
  <c r="BU1223" i="5" s="1"/>
  <c r="BM1224" i="5"/>
  <c r="BU1224" i="5" s="1"/>
  <c r="BM1225" i="5"/>
  <c r="BU1225" i="5" s="1"/>
  <c r="BM1226" i="5"/>
  <c r="BU1226" i="5" s="1"/>
  <c r="BM1227" i="5"/>
  <c r="BU1227" i="5" s="1"/>
  <c r="BM1228" i="5"/>
  <c r="BU1228" i="5" s="1"/>
  <c r="BM1229" i="5"/>
  <c r="BU1229" i="5" s="1"/>
  <c r="BM1230" i="5"/>
  <c r="BU1230" i="5" s="1"/>
  <c r="BM1231" i="5"/>
  <c r="BU1231" i="5" s="1"/>
  <c r="BM1232" i="5"/>
  <c r="BU1232" i="5" s="1"/>
  <c r="BM1233" i="5"/>
  <c r="BU1233" i="5" s="1"/>
  <c r="BM1234" i="5"/>
  <c r="BU1234" i="5" s="1"/>
  <c r="BM1235" i="5"/>
  <c r="BU1235" i="5" s="1"/>
  <c r="BM1236" i="5"/>
  <c r="BU1236" i="5" s="1"/>
  <c r="BM1237" i="5"/>
  <c r="BU1237" i="5" s="1"/>
  <c r="BM1238" i="5"/>
  <c r="BU1238" i="5" s="1"/>
  <c r="BM1239" i="5"/>
  <c r="BU1239" i="5" s="1"/>
  <c r="BM1240" i="5"/>
  <c r="BU1240" i="5" s="1"/>
  <c r="BM1241" i="5"/>
  <c r="BU1241" i="5" s="1"/>
  <c r="BM1242" i="5"/>
  <c r="BU1242" i="5" s="1"/>
  <c r="BM1243" i="5"/>
  <c r="BU1243" i="5" s="1"/>
  <c r="BM1244" i="5"/>
  <c r="BU1244" i="5" s="1"/>
  <c r="BM1245" i="5"/>
  <c r="BU1245" i="5" s="1"/>
  <c r="BM1246" i="5"/>
  <c r="BU1246" i="5" s="1"/>
  <c r="BM1247" i="5"/>
  <c r="BU1247" i="5" s="1"/>
  <c r="BM1248" i="5"/>
  <c r="BU1248" i="5" s="1"/>
  <c r="BM1249" i="5"/>
  <c r="BU1249" i="5" s="1"/>
  <c r="BM1250" i="5"/>
  <c r="BU1250" i="5" s="1"/>
  <c r="BM1251" i="5"/>
  <c r="BU1251" i="5" s="1"/>
  <c r="BM1252" i="5"/>
  <c r="BU1252" i="5" s="1"/>
  <c r="BM1253" i="5"/>
  <c r="BU1253" i="5" s="1"/>
  <c r="BM1254" i="5"/>
  <c r="BU1254" i="5" s="1"/>
  <c r="BM1255" i="5"/>
  <c r="BU1255" i="5" s="1"/>
  <c r="BM1256" i="5"/>
  <c r="BU1256" i="5" s="1"/>
  <c r="BM1257" i="5"/>
  <c r="BU1257" i="5" s="1"/>
  <c r="BM1258" i="5"/>
  <c r="BU1258" i="5" s="1"/>
  <c r="BM1259" i="5"/>
  <c r="BU1259" i="5" s="1"/>
  <c r="BM1260" i="5"/>
  <c r="BU1260" i="5" s="1"/>
  <c r="BM1261" i="5"/>
  <c r="BU1261" i="5" s="1"/>
  <c r="BM1262" i="5"/>
  <c r="BU1262" i="5" s="1"/>
  <c r="BM1263" i="5"/>
  <c r="BU1263" i="5" s="1"/>
  <c r="BM1264" i="5"/>
  <c r="BU1264" i="5" s="1"/>
  <c r="BM1265" i="5"/>
  <c r="BU1265" i="5" s="1"/>
  <c r="BM1266" i="5"/>
  <c r="BU1266" i="5" s="1"/>
  <c r="BM1267" i="5"/>
  <c r="BU1267" i="5" s="1"/>
  <c r="BM1268" i="5"/>
  <c r="BU1268" i="5" s="1"/>
  <c r="BM1269" i="5"/>
  <c r="BU1269" i="5" s="1"/>
  <c r="BM1270" i="5"/>
  <c r="BU1270" i="5" s="1"/>
  <c r="BM1271" i="5"/>
  <c r="BU1271" i="5" s="1"/>
  <c r="BM1272" i="5"/>
  <c r="BU1272" i="5" s="1"/>
  <c r="BM1273" i="5"/>
  <c r="BU1273" i="5" s="1"/>
  <c r="BM1274" i="5"/>
  <c r="BU1274" i="5" s="1"/>
  <c r="BM1275" i="5"/>
  <c r="BU1275" i="5" s="1"/>
  <c r="BM1276" i="5"/>
  <c r="BU1276" i="5" s="1"/>
  <c r="BM1277" i="5"/>
  <c r="BU1277" i="5" s="1"/>
  <c r="BM1278" i="5"/>
  <c r="BU1278" i="5" s="1"/>
  <c r="BM1279" i="5"/>
  <c r="BU1279" i="5" s="1"/>
  <c r="BM1280" i="5"/>
  <c r="BU1280" i="5" s="1"/>
  <c r="BM1281" i="5"/>
  <c r="BU1281" i="5" s="1"/>
  <c r="BM1282" i="5"/>
  <c r="BU1282" i="5" s="1"/>
  <c r="BM1283" i="5"/>
  <c r="BU1283" i="5" s="1"/>
  <c r="BM1284" i="5"/>
  <c r="BU1284" i="5" s="1"/>
  <c r="BM1285" i="5"/>
  <c r="BU1285" i="5" s="1"/>
  <c r="BM1286" i="5"/>
  <c r="BU1286" i="5" s="1"/>
  <c r="BM1287" i="5"/>
  <c r="BU1287" i="5" s="1"/>
  <c r="BM1288" i="5"/>
  <c r="BU1288" i="5" s="1"/>
  <c r="BM1289" i="5"/>
  <c r="BU1289" i="5" s="1"/>
  <c r="BM1290" i="5"/>
  <c r="BU1290" i="5" s="1"/>
  <c r="BM1291" i="5"/>
  <c r="BU1291" i="5" s="1"/>
  <c r="BM1292" i="5"/>
  <c r="BU1292" i="5" s="1"/>
  <c r="BM1293" i="5"/>
  <c r="BU1293" i="5" s="1"/>
  <c r="BM1294" i="5"/>
  <c r="BU1294" i="5" s="1"/>
  <c r="BM1295" i="5"/>
  <c r="BU1295" i="5" s="1"/>
  <c r="BM1296" i="5"/>
  <c r="BU1296" i="5" s="1"/>
  <c r="BM1297" i="5"/>
  <c r="BU1297" i="5" s="1"/>
  <c r="BM1298" i="5"/>
  <c r="BU1298" i="5" s="1"/>
  <c r="BM1299" i="5"/>
  <c r="BU1299" i="5" s="1"/>
  <c r="BM1300" i="5"/>
  <c r="BU1300" i="5" s="1"/>
  <c r="BM1301" i="5"/>
  <c r="BU1301" i="5" s="1"/>
  <c r="BM1302" i="5"/>
  <c r="BU1302" i="5" s="1"/>
  <c r="BM1303" i="5"/>
  <c r="BU1303" i="5" s="1"/>
  <c r="BM1304" i="5"/>
  <c r="BU1304" i="5" s="1"/>
  <c r="BM1305" i="5"/>
  <c r="BU1305" i="5" s="1"/>
  <c r="BM1306" i="5"/>
  <c r="BU1306" i="5" s="1"/>
  <c r="BM1307" i="5"/>
  <c r="BU1307" i="5" s="1"/>
  <c r="BM1308" i="5"/>
  <c r="BU1308" i="5" s="1"/>
  <c r="BM1309" i="5"/>
  <c r="BU1309" i="5" s="1"/>
  <c r="BM1310" i="5"/>
  <c r="BU1310" i="5" s="1"/>
  <c r="BM1311" i="5"/>
  <c r="BU1311" i="5" s="1"/>
  <c r="BM1312" i="5"/>
  <c r="BU1312" i="5" s="1"/>
  <c r="BM1313" i="5"/>
  <c r="BU1313" i="5" s="1"/>
  <c r="BM1314" i="5"/>
  <c r="BU1314" i="5" s="1"/>
  <c r="BM1315" i="5"/>
  <c r="BU1315" i="5" s="1"/>
  <c r="BM1316" i="5"/>
  <c r="BU1316" i="5" s="1"/>
  <c r="BM1317" i="5"/>
  <c r="BU1317" i="5" s="1"/>
  <c r="BM1318" i="5"/>
  <c r="BU1318" i="5" s="1"/>
  <c r="BM1319" i="5"/>
  <c r="BU1319" i="5" s="1"/>
  <c r="BM1320" i="5"/>
  <c r="BU1320" i="5" s="1"/>
  <c r="BM1321" i="5"/>
  <c r="BU1321" i="5" s="1"/>
  <c r="BM1322" i="5"/>
  <c r="BU1322" i="5" s="1"/>
  <c r="BM1323" i="5"/>
  <c r="BU1323" i="5" s="1"/>
  <c r="BM1324" i="5"/>
  <c r="BU1324" i="5" s="1"/>
  <c r="BM1325" i="5"/>
  <c r="BU1325" i="5" s="1"/>
  <c r="BM1326" i="5"/>
  <c r="BU1326" i="5" s="1"/>
  <c r="BM1327" i="5"/>
  <c r="BU1327" i="5" s="1"/>
  <c r="BM1328" i="5"/>
  <c r="BU1328" i="5" s="1"/>
  <c r="BM1329" i="5"/>
  <c r="BU1329" i="5" s="1"/>
  <c r="BM1330" i="5"/>
  <c r="BU1330" i="5" s="1"/>
  <c r="BM1331" i="5"/>
  <c r="BU1331" i="5" s="1"/>
  <c r="BM1332" i="5"/>
  <c r="BU1332" i="5" s="1"/>
  <c r="BM1333" i="5"/>
  <c r="BU1333" i="5" s="1"/>
  <c r="BM1334" i="5"/>
  <c r="BU1334" i="5" s="1"/>
  <c r="BM1335" i="5"/>
  <c r="BU1335" i="5" s="1"/>
  <c r="BM1336" i="5"/>
  <c r="BU1336" i="5" s="1"/>
  <c r="BM1337" i="5"/>
  <c r="BU1337" i="5" s="1"/>
  <c r="BM1338" i="5"/>
  <c r="BU1338" i="5" s="1"/>
  <c r="BM1339" i="5"/>
  <c r="BU1339" i="5" s="1"/>
  <c r="BM1340" i="5"/>
  <c r="BU1340" i="5" s="1"/>
  <c r="BM1341" i="5"/>
  <c r="BU1341" i="5" s="1"/>
  <c r="BM1342" i="5"/>
  <c r="BU1342" i="5" s="1"/>
  <c r="BM1343" i="5"/>
  <c r="BU1343" i="5" s="1"/>
  <c r="BM1344" i="5"/>
  <c r="BU1344" i="5" s="1"/>
  <c r="BM1345" i="5"/>
  <c r="BU1345" i="5" s="1"/>
  <c r="BM1346" i="5"/>
  <c r="BU1346" i="5" s="1"/>
  <c r="BM1347" i="5"/>
  <c r="BU1347" i="5" s="1"/>
  <c r="BM1348" i="5"/>
  <c r="BU1348" i="5" s="1"/>
  <c r="BM1349" i="5"/>
  <c r="BU1349" i="5" s="1"/>
  <c r="BM1350" i="5"/>
  <c r="BU1350" i="5" s="1"/>
  <c r="BM1351" i="5"/>
  <c r="BU1351" i="5" s="1"/>
  <c r="BM1352" i="5"/>
  <c r="BU1352" i="5" s="1"/>
  <c r="BM1353" i="5"/>
  <c r="BU1353" i="5" s="1"/>
  <c r="BM1354" i="5"/>
  <c r="BU1354" i="5" s="1"/>
  <c r="BM1355" i="5"/>
  <c r="BU1355" i="5" s="1"/>
  <c r="BM1356" i="5"/>
  <c r="BU1356" i="5" s="1"/>
  <c r="BM1357" i="5"/>
  <c r="BU1357" i="5" s="1"/>
  <c r="BM1358" i="5"/>
  <c r="BU1358" i="5" s="1"/>
  <c r="BM1359" i="5"/>
  <c r="BU1359" i="5" s="1"/>
  <c r="BM1360" i="5"/>
  <c r="BU1360" i="5" s="1"/>
  <c r="BM1361" i="5"/>
  <c r="BU1361" i="5" s="1"/>
  <c r="BM1362" i="5"/>
  <c r="BU1362" i="5" s="1"/>
  <c r="BM1363" i="5"/>
  <c r="BU1363" i="5" s="1"/>
  <c r="BM1364" i="5"/>
  <c r="BU1364" i="5" s="1"/>
  <c r="BM1365" i="5"/>
  <c r="BU1365" i="5" s="1"/>
  <c r="BM1366" i="5"/>
  <c r="BU1366" i="5" s="1"/>
  <c r="BM1367" i="5"/>
  <c r="BU1367" i="5" s="1"/>
  <c r="BM1368" i="5"/>
  <c r="BU1368" i="5" s="1"/>
  <c r="BM1369" i="5"/>
  <c r="BU1369" i="5" s="1"/>
  <c r="BM1370" i="5"/>
  <c r="BU1370" i="5" s="1"/>
  <c r="BM1371" i="5"/>
  <c r="BU1371" i="5" s="1"/>
  <c r="BM1372" i="5"/>
  <c r="BU1372" i="5" s="1"/>
  <c r="BM1373" i="5"/>
  <c r="BU1373" i="5" s="1"/>
  <c r="BM1374" i="5"/>
  <c r="BU1374" i="5" s="1"/>
  <c r="BM1375" i="5"/>
  <c r="BU1375" i="5" s="1"/>
  <c r="BM1376" i="5"/>
  <c r="BU1376" i="5" s="1"/>
  <c r="BM1377" i="5"/>
  <c r="BU1377" i="5" s="1"/>
  <c r="BM1378" i="5"/>
  <c r="BU1378" i="5" s="1"/>
  <c r="BM1379" i="5"/>
  <c r="BU1379" i="5" s="1"/>
  <c r="BM1380" i="5"/>
  <c r="BU1380" i="5" s="1"/>
  <c r="BM1381" i="5"/>
  <c r="BU1381" i="5" s="1"/>
  <c r="BM1382" i="5"/>
  <c r="BU1382" i="5" s="1"/>
  <c r="BM1383" i="5"/>
  <c r="BU1383" i="5" s="1"/>
  <c r="BM1384" i="5"/>
  <c r="BU1384" i="5" s="1"/>
  <c r="BM1385" i="5"/>
  <c r="BU1385" i="5" s="1"/>
  <c r="BM1386" i="5"/>
  <c r="BU1386" i="5" s="1"/>
  <c r="BM1387" i="5"/>
  <c r="BU1387" i="5" s="1"/>
  <c r="BM1388" i="5"/>
  <c r="BU1388" i="5" s="1"/>
  <c r="BM1389" i="5"/>
  <c r="BU1389" i="5" s="1"/>
  <c r="BM1390" i="5"/>
  <c r="BU1390" i="5" s="1"/>
  <c r="BM1391" i="5"/>
  <c r="BU1391" i="5" s="1"/>
  <c r="BM1392" i="5"/>
  <c r="BU1392" i="5" s="1"/>
  <c r="BM1393" i="5"/>
  <c r="BU1393" i="5" s="1"/>
  <c r="BM1394" i="5"/>
  <c r="BU1394" i="5" s="1"/>
  <c r="BM1395" i="5"/>
  <c r="BU1395" i="5" s="1"/>
  <c r="BM1396" i="5"/>
  <c r="BU1396" i="5" s="1"/>
  <c r="BM1397" i="5"/>
  <c r="BU1397" i="5" s="1"/>
  <c r="BM1398" i="5"/>
  <c r="BU1398" i="5" s="1"/>
  <c r="BM1399" i="5"/>
  <c r="BU1399" i="5" s="1"/>
  <c r="BM1400" i="5"/>
  <c r="BU1400" i="5" s="1"/>
  <c r="BM1401" i="5"/>
  <c r="BU1401" i="5" s="1"/>
  <c r="BM1402" i="5"/>
  <c r="BU1402" i="5" s="1"/>
  <c r="BM1403" i="5"/>
  <c r="BU1403" i="5" s="1"/>
  <c r="BM1404" i="5"/>
  <c r="BU1404" i="5" s="1"/>
  <c r="BM1405" i="5"/>
  <c r="BU1405" i="5" s="1"/>
  <c r="BM1406" i="5"/>
  <c r="BU1406" i="5" s="1"/>
  <c r="BM1407" i="5"/>
  <c r="BU1407" i="5" s="1"/>
  <c r="BM1408" i="5"/>
  <c r="BU1408" i="5" s="1"/>
  <c r="BM1409" i="5"/>
  <c r="BU1409" i="5" s="1"/>
  <c r="BM1410" i="5"/>
  <c r="BU1410" i="5" s="1"/>
  <c r="BM1411" i="5"/>
  <c r="BU1411" i="5" s="1"/>
  <c r="BM1412" i="5"/>
  <c r="BU1412" i="5" s="1"/>
  <c r="BM1413" i="5"/>
  <c r="BU1413" i="5" s="1"/>
  <c r="BM1414" i="5"/>
  <c r="BU1414" i="5" s="1"/>
  <c r="BM1415" i="5"/>
  <c r="BU1415" i="5" s="1"/>
  <c r="BM1416" i="5"/>
  <c r="BU1416" i="5" s="1"/>
  <c r="BM1417" i="5"/>
  <c r="BU1417" i="5" s="1"/>
  <c r="BM1418" i="5"/>
  <c r="BU1418" i="5" s="1"/>
  <c r="BM1419" i="5"/>
  <c r="BU1419" i="5" s="1"/>
  <c r="BM1420" i="5"/>
  <c r="BU1420" i="5" s="1"/>
  <c r="BM1421" i="5"/>
  <c r="BU1421" i="5" s="1"/>
  <c r="BM1422" i="5"/>
  <c r="BU1422" i="5" s="1"/>
  <c r="BM1423" i="5"/>
  <c r="BU1423" i="5" s="1"/>
  <c r="BM1424" i="5"/>
  <c r="BU1424" i="5" s="1"/>
  <c r="BM1425" i="5"/>
  <c r="BU1425" i="5" s="1"/>
  <c r="BM1426" i="5"/>
  <c r="BU1426" i="5" s="1"/>
  <c r="BM1427" i="5"/>
  <c r="BU1427" i="5" s="1"/>
  <c r="BM1428" i="5"/>
  <c r="BU1428" i="5" s="1"/>
  <c r="BM1429" i="5"/>
  <c r="BU1429" i="5" s="1"/>
  <c r="BM1430" i="5"/>
  <c r="BU1430" i="5" s="1"/>
  <c r="BM1431" i="5"/>
  <c r="BU1431" i="5" s="1"/>
  <c r="BM1432" i="5"/>
  <c r="BU1432" i="5" s="1"/>
  <c r="BM1433" i="5"/>
  <c r="BU1433" i="5" s="1"/>
  <c r="BM1434" i="5"/>
  <c r="BU1434" i="5" s="1"/>
  <c r="BM1435" i="5"/>
  <c r="BU1435" i="5" s="1"/>
  <c r="BM1436" i="5"/>
  <c r="BU1436" i="5" s="1"/>
  <c r="BM1437" i="5"/>
  <c r="BU1437" i="5" s="1"/>
  <c r="BM1438" i="5"/>
  <c r="BU1438" i="5" s="1"/>
  <c r="BM1439" i="5"/>
  <c r="BU1439" i="5" s="1"/>
  <c r="BM1440" i="5"/>
  <c r="BU1440" i="5" s="1"/>
  <c r="BM1441" i="5"/>
  <c r="BU1441" i="5" s="1"/>
  <c r="BM1442" i="5"/>
  <c r="BU1442" i="5" s="1"/>
  <c r="BM1443" i="5"/>
  <c r="BU1443" i="5" s="1"/>
  <c r="BM1444" i="5"/>
  <c r="BU1444" i="5" s="1"/>
  <c r="BM1445" i="5"/>
  <c r="BU1445" i="5" s="1"/>
  <c r="BM1446" i="5"/>
  <c r="BU1446" i="5" s="1"/>
  <c r="BM1447" i="5"/>
  <c r="BU1447" i="5" s="1"/>
  <c r="BM1448" i="5"/>
  <c r="BU1448" i="5" s="1"/>
  <c r="BM1449" i="5"/>
  <c r="BU1449" i="5" s="1"/>
  <c r="BM1450" i="5"/>
  <c r="BU1450" i="5" s="1"/>
  <c r="BM1451" i="5"/>
  <c r="BU1451" i="5" s="1"/>
  <c r="BM1452" i="5"/>
  <c r="BU1452" i="5" s="1"/>
  <c r="BM1453" i="5"/>
  <c r="BU1453" i="5" s="1"/>
  <c r="BL2" i="5"/>
  <c r="BL3" i="5"/>
  <c r="BL4" i="5"/>
  <c r="BL5" i="5"/>
  <c r="BL6" i="5"/>
  <c r="BL7" i="5"/>
  <c r="BL8" i="5"/>
  <c r="BL9" i="5"/>
  <c r="BL10" i="5"/>
  <c r="BL11" i="5"/>
  <c r="BL12" i="5"/>
  <c r="BL13" i="5"/>
  <c r="BL14" i="5"/>
  <c r="BL15" i="5"/>
  <c r="BL16" i="5"/>
  <c r="BL17" i="5"/>
  <c r="BL18" i="5"/>
  <c r="BL19" i="5"/>
  <c r="BL20" i="5"/>
  <c r="BL21" i="5"/>
  <c r="BL22" i="5"/>
  <c r="BL23" i="5"/>
  <c r="BL24" i="5"/>
  <c r="BL25" i="5"/>
  <c r="BL26" i="5"/>
  <c r="BL27" i="5"/>
  <c r="BL28" i="5"/>
  <c r="BL29" i="5"/>
  <c r="BL30" i="5"/>
  <c r="BL31" i="5"/>
  <c r="BL32" i="5"/>
  <c r="BL33" i="5"/>
  <c r="BL34" i="5"/>
  <c r="BL35" i="5"/>
  <c r="BL36" i="5"/>
  <c r="BL37" i="5"/>
  <c r="BL38" i="5"/>
  <c r="BL39" i="5"/>
  <c r="BL40" i="5"/>
  <c r="BL41" i="5"/>
  <c r="BL42" i="5"/>
  <c r="BL43" i="5"/>
  <c r="BL44" i="5"/>
  <c r="BL45" i="5"/>
  <c r="BL46" i="5"/>
  <c r="BL47" i="5"/>
  <c r="BL48" i="5"/>
  <c r="BL49" i="5"/>
  <c r="BL50" i="5"/>
  <c r="BL51" i="5"/>
  <c r="BL52" i="5"/>
  <c r="BL53" i="5"/>
  <c r="BL54" i="5"/>
  <c r="BL55" i="5"/>
  <c r="BL56" i="5"/>
  <c r="BL57" i="5"/>
  <c r="BL58" i="5"/>
  <c r="BL59" i="5"/>
  <c r="BL60" i="5"/>
  <c r="BL61" i="5"/>
  <c r="BL62" i="5"/>
  <c r="BL63" i="5"/>
  <c r="BL64" i="5"/>
  <c r="BL65" i="5"/>
  <c r="BL66" i="5"/>
  <c r="BL67" i="5"/>
  <c r="BL68" i="5"/>
  <c r="BL69" i="5"/>
  <c r="BL70" i="5"/>
  <c r="BL71" i="5"/>
  <c r="BL72" i="5"/>
  <c r="BL73" i="5"/>
  <c r="BL74" i="5"/>
  <c r="BL75" i="5"/>
  <c r="BL76" i="5"/>
  <c r="BL77" i="5"/>
  <c r="BL78" i="5"/>
  <c r="BL79" i="5"/>
  <c r="BL80" i="5"/>
  <c r="BL81" i="5"/>
  <c r="BL82" i="5"/>
  <c r="BL83" i="5"/>
  <c r="BL84" i="5"/>
  <c r="BL85" i="5"/>
  <c r="BL86" i="5"/>
  <c r="BL87" i="5"/>
  <c r="BL88" i="5"/>
  <c r="BL89" i="5"/>
  <c r="BL90" i="5"/>
  <c r="BL91" i="5"/>
  <c r="BL92" i="5"/>
  <c r="BL93" i="5"/>
  <c r="BL94" i="5"/>
  <c r="BL95" i="5"/>
  <c r="BL96" i="5"/>
  <c r="BL97" i="5"/>
  <c r="BL98" i="5"/>
  <c r="BL99" i="5"/>
  <c r="BL100" i="5"/>
  <c r="BL101" i="5"/>
  <c r="BL102" i="5"/>
  <c r="BL103" i="5"/>
  <c r="BL104" i="5"/>
  <c r="BL105" i="5"/>
  <c r="BL106" i="5"/>
  <c r="BL107" i="5"/>
  <c r="BL108" i="5"/>
  <c r="BL109" i="5"/>
  <c r="BL110" i="5"/>
  <c r="BL111" i="5"/>
  <c r="BL112" i="5"/>
  <c r="BL113" i="5"/>
  <c r="BL114" i="5"/>
  <c r="BL115" i="5"/>
  <c r="BL116" i="5"/>
  <c r="BL117" i="5"/>
  <c r="BL118" i="5"/>
  <c r="BL119" i="5"/>
  <c r="BL120" i="5"/>
  <c r="BL121" i="5"/>
  <c r="BL122" i="5"/>
  <c r="BL123" i="5"/>
  <c r="BL124" i="5"/>
  <c r="BL125" i="5"/>
  <c r="BL126" i="5"/>
  <c r="BL127" i="5"/>
  <c r="BL128" i="5"/>
  <c r="BL129" i="5"/>
  <c r="BL130" i="5"/>
  <c r="BL131" i="5"/>
  <c r="BL132" i="5"/>
  <c r="BL133" i="5"/>
  <c r="BL134" i="5"/>
  <c r="BL135" i="5"/>
  <c r="BL136" i="5"/>
  <c r="BL137" i="5"/>
  <c r="BL138" i="5"/>
  <c r="BL139" i="5"/>
  <c r="BL140" i="5"/>
  <c r="BL141" i="5"/>
  <c r="BL142" i="5"/>
  <c r="BL143" i="5"/>
  <c r="BL144" i="5"/>
  <c r="BL145" i="5"/>
  <c r="BL146" i="5"/>
  <c r="BL147" i="5"/>
  <c r="BL148" i="5"/>
  <c r="BL149" i="5"/>
  <c r="BL150" i="5"/>
  <c r="BL151" i="5"/>
  <c r="BL152" i="5"/>
  <c r="BL153" i="5"/>
  <c r="BL154" i="5"/>
  <c r="BL155" i="5"/>
  <c r="BL156" i="5"/>
  <c r="BL157" i="5"/>
  <c r="BL158" i="5"/>
  <c r="BL159" i="5"/>
  <c r="BL160" i="5"/>
  <c r="BL161" i="5"/>
  <c r="BL162" i="5"/>
  <c r="BL163" i="5"/>
  <c r="BL164" i="5"/>
  <c r="BL165" i="5"/>
  <c r="BL166" i="5"/>
  <c r="BL167" i="5"/>
  <c r="BL168" i="5"/>
  <c r="BL169" i="5"/>
  <c r="BL170" i="5"/>
  <c r="BL171" i="5"/>
  <c r="BL172" i="5"/>
  <c r="BL173" i="5"/>
  <c r="BL174" i="5"/>
  <c r="BL175" i="5"/>
  <c r="BL176" i="5"/>
  <c r="BL177" i="5"/>
  <c r="BL178" i="5"/>
  <c r="BL179" i="5"/>
  <c r="BL180" i="5"/>
  <c r="BL181" i="5"/>
  <c r="BL182" i="5"/>
  <c r="BL183" i="5"/>
  <c r="BL184" i="5"/>
  <c r="BL185" i="5"/>
  <c r="BL186" i="5"/>
  <c r="BL187" i="5"/>
  <c r="BL188" i="5"/>
  <c r="BL189" i="5"/>
  <c r="BL190" i="5"/>
  <c r="BL191" i="5"/>
  <c r="BL192" i="5"/>
  <c r="BL193" i="5"/>
  <c r="BL194" i="5"/>
  <c r="BL195" i="5"/>
  <c r="BL196" i="5"/>
  <c r="BL197" i="5"/>
  <c r="BL198" i="5"/>
  <c r="BL199" i="5"/>
  <c r="BL200" i="5"/>
  <c r="BL201" i="5"/>
  <c r="BL202" i="5"/>
  <c r="BL203" i="5"/>
  <c r="BL204" i="5"/>
  <c r="BL205" i="5"/>
  <c r="BL206" i="5"/>
  <c r="BL207" i="5"/>
  <c r="BL208" i="5"/>
  <c r="BL209" i="5"/>
  <c r="BL210" i="5"/>
  <c r="BL211" i="5"/>
  <c r="BL212" i="5"/>
  <c r="BL213" i="5"/>
  <c r="BL214" i="5"/>
  <c r="BL215" i="5"/>
  <c r="BL216" i="5"/>
  <c r="BL217" i="5"/>
  <c r="BL218" i="5"/>
  <c r="BL219" i="5"/>
  <c r="BL220" i="5"/>
  <c r="BL221" i="5"/>
  <c r="BL222" i="5"/>
  <c r="BL223" i="5"/>
  <c r="BL224" i="5"/>
  <c r="BL225" i="5"/>
  <c r="BL226" i="5"/>
  <c r="BL227" i="5"/>
  <c r="BL228" i="5"/>
  <c r="BL229" i="5"/>
  <c r="BL230" i="5"/>
  <c r="BL231" i="5"/>
  <c r="BL232" i="5"/>
  <c r="BL233" i="5"/>
  <c r="BL234" i="5"/>
  <c r="BL235" i="5"/>
  <c r="BL236" i="5"/>
  <c r="BL237" i="5"/>
  <c r="BL238" i="5"/>
  <c r="BL239" i="5"/>
  <c r="BL240" i="5"/>
  <c r="BL241" i="5"/>
  <c r="BL242" i="5"/>
  <c r="BL243" i="5"/>
  <c r="BL244" i="5"/>
  <c r="BL245" i="5"/>
  <c r="BL246" i="5"/>
  <c r="BL247" i="5"/>
  <c r="BL248" i="5"/>
  <c r="BL249" i="5"/>
  <c r="BL250" i="5"/>
  <c r="BL251" i="5"/>
  <c r="BL252" i="5"/>
  <c r="BL253" i="5"/>
  <c r="BL254" i="5"/>
  <c r="BL255" i="5"/>
  <c r="BL256" i="5"/>
  <c r="BL257" i="5"/>
  <c r="BL258" i="5"/>
  <c r="BL259" i="5"/>
  <c r="BL260" i="5"/>
  <c r="BL261" i="5"/>
  <c r="BL262" i="5"/>
  <c r="BL263" i="5"/>
  <c r="BL264" i="5"/>
  <c r="BL265" i="5"/>
  <c r="BL266" i="5"/>
  <c r="BL267" i="5"/>
  <c r="BL268" i="5"/>
  <c r="BL269" i="5"/>
  <c r="BL270" i="5"/>
  <c r="BL271" i="5"/>
  <c r="BL272" i="5"/>
  <c r="BL273" i="5"/>
  <c r="BL274" i="5"/>
  <c r="BL275" i="5"/>
  <c r="BL276" i="5"/>
  <c r="BL277" i="5"/>
  <c r="BL278" i="5"/>
  <c r="BL279" i="5"/>
  <c r="BL280" i="5"/>
  <c r="BL281" i="5"/>
  <c r="BL282" i="5"/>
  <c r="BL283" i="5"/>
  <c r="BL284" i="5"/>
  <c r="BL285" i="5"/>
  <c r="BL286" i="5"/>
  <c r="BL287" i="5"/>
  <c r="BL288" i="5"/>
  <c r="BL289" i="5"/>
  <c r="BL290" i="5"/>
  <c r="BL291" i="5"/>
  <c r="BL292" i="5"/>
  <c r="BL293" i="5"/>
  <c r="BL294" i="5"/>
  <c r="BL295" i="5"/>
  <c r="BL296" i="5"/>
  <c r="BL297" i="5"/>
  <c r="BL298" i="5"/>
  <c r="BL299" i="5"/>
  <c r="BL300" i="5"/>
  <c r="BL301" i="5"/>
  <c r="BL302" i="5"/>
  <c r="BL303" i="5"/>
  <c r="BL304" i="5"/>
  <c r="BL305" i="5"/>
  <c r="BL306" i="5"/>
  <c r="BL307" i="5"/>
  <c r="BL308" i="5"/>
  <c r="BL309" i="5"/>
  <c r="BL310" i="5"/>
  <c r="BL311" i="5"/>
  <c r="BL312" i="5"/>
  <c r="BL313" i="5"/>
  <c r="BL314" i="5"/>
  <c r="BL315" i="5"/>
  <c r="BL316" i="5"/>
  <c r="BL317" i="5"/>
  <c r="BL318" i="5"/>
  <c r="BL319" i="5"/>
  <c r="BL320" i="5"/>
  <c r="BL321" i="5"/>
  <c r="BL322" i="5"/>
  <c r="BL323" i="5"/>
  <c r="BL324" i="5"/>
  <c r="BL325" i="5"/>
  <c r="BL326" i="5"/>
  <c r="BL327" i="5"/>
  <c r="BL328" i="5"/>
  <c r="BL329" i="5"/>
  <c r="BL330" i="5"/>
  <c r="BL331" i="5"/>
  <c r="BL332" i="5"/>
  <c r="BL333" i="5"/>
  <c r="BL334" i="5"/>
  <c r="BL335" i="5"/>
  <c r="BL336" i="5"/>
  <c r="BL337" i="5"/>
  <c r="BL338" i="5"/>
  <c r="BL339" i="5"/>
  <c r="BL340" i="5"/>
  <c r="BL341" i="5"/>
  <c r="BL342" i="5"/>
  <c r="BL343" i="5"/>
  <c r="BL344" i="5"/>
  <c r="BL345" i="5"/>
  <c r="BL346" i="5"/>
  <c r="BL347" i="5"/>
  <c r="BL348" i="5"/>
  <c r="BL349" i="5"/>
  <c r="BL350" i="5"/>
  <c r="BL351" i="5"/>
  <c r="BL352" i="5"/>
  <c r="BL353" i="5"/>
  <c r="BL354" i="5"/>
  <c r="BL355" i="5"/>
  <c r="BL356" i="5"/>
  <c r="BL357" i="5"/>
  <c r="BL358" i="5"/>
  <c r="BL359" i="5"/>
  <c r="BL360" i="5"/>
  <c r="BL361" i="5"/>
  <c r="BL362" i="5"/>
  <c r="BL363" i="5"/>
  <c r="BL364" i="5"/>
  <c r="BL365" i="5"/>
  <c r="BL366" i="5"/>
  <c r="BL367" i="5"/>
  <c r="BL368" i="5"/>
  <c r="BL369" i="5"/>
  <c r="BL370" i="5"/>
  <c r="BL371" i="5"/>
  <c r="BL372" i="5"/>
  <c r="BL373" i="5"/>
  <c r="BL374" i="5"/>
  <c r="BL375" i="5"/>
  <c r="BL376" i="5"/>
  <c r="BL377" i="5"/>
  <c r="BL378" i="5"/>
  <c r="BL379" i="5"/>
  <c r="BL380" i="5"/>
  <c r="BL381" i="5"/>
  <c r="BL382" i="5"/>
  <c r="BL383" i="5"/>
  <c r="BL384" i="5"/>
  <c r="BL385" i="5"/>
  <c r="BL386" i="5"/>
  <c r="BL387" i="5"/>
  <c r="BL388" i="5"/>
  <c r="BL389" i="5"/>
  <c r="BL390" i="5"/>
  <c r="BL391" i="5"/>
  <c r="BL392" i="5"/>
  <c r="BL393" i="5"/>
  <c r="BL394" i="5"/>
  <c r="BL395" i="5"/>
  <c r="BL396" i="5"/>
  <c r="BL397" i="5"/>
  <c r="BL398" i="5"/>
  <c r="BL399" i="5"/>
  <c r="BL400" i="5"/>
  <c r="BL401" i="5"/>
  <c r="BL402" i="5"/>
  <c r="BL403" i="5"/>
  <c r="BL404" i="5"/>
  <c r="BL405" i="5"/>
  <c r="BL406" i="5"/>
  <c r="BL407" i="5"/>
  <c r="BL408" i="5"/>
  <c r="BL409" i="5"/>
  <c r="BL410" i="5"/>
  <c r="BL411" i="5"/>
  <c r="BL412" i="5"/>
  <c r="BL413" i="5"/>
  <c r="BL414" i="5"/>
  <c r="BL415" i="5"/>
  <c r="BL416" i="5"/>
  <c r="BL417" i="5"/>
  <c r="BL418" i="5"/>
  <c r="BL419" i="5"/>
  <c r="BL420" i="5"/>
  <c r="BL421" i="5"/>
  <c r="BL422" i="5"/>
  <c r="BL423" i="5"/>
  <c r="BL424" i="5"/>
  <c r="BL425" i="5"/>
  <c r="BL426" i="5"/>
  <c r="BL427" i="5"/>
  <c r="BL428" i="5"/>
  <c r="BL429" i="5"/>
  <c r="BL430" i="5"/>
  <c r="BL431" i="5"/>
  <c r="BL432" i="5"/>
  <c r="BL433" i="5"/>
  <c r="BL434" i="5"/>
  <c r="BL435" i="5"/>
  <c r="BL436" i="5"/>
  <c r="BL437" i="5"/>
  <c r="BL438" i="5"/>
  <c r="BL439" i="5"/>
  <c r="BL440" i="5"/>
  <c r="BL441" i="5"/>
  <c r="BL442" i="5"/>
  <c r="BL443" i="5"/>
  <c r="BL444" i="5"/>
  <c r="BL445" i="5"/>
  <c r="BL446" i="5"/>
  <c r="BL447" i="5"/>
  <c r="BL448" i="5"/>
  <c r="BL449" i="5"/>
  <c r="BL450" i="5"/>
  <c r="BL451" i="5"/>
  <c r="BL452" i="5"/>
  <c r="BL453" i="5"/>
  <c r="BL454" i="5"/>
  <c r="BL455" i="5"/>
  <c r="BL456" i="5"/>
  <c r="BL457" i="5"/>
  <c r="BL458" i="5"/>
  <c r="BL459" i="5"/>
  <c r="BL460" i="5"/>
  <c r="BL461" i="5"/>
  <c r="BL462" i="5"/>
  <c r="BL463" i="5"/>
  <c r="BL464" i="5"/>
  <c r="BL465" i="5"/>
  <c r="BL466" i="5"/>
  <c r="BL467" i="5"/>
  <c r="BL468" i="5"/>
  <c r="BL469" i="5"/>
  <c r="BL470" i="5"/>
  <c r="BL471" i="5"/>
  <c r="BL472" i="5"/>
  <c r="BL473" i="5"/>
  <c r="BL474" i="5"/>
  <c r="BL475" i="5"/>
  <c r="BL476" i="5"/>
  <c r="BL477" i="5"/>
  <c r="BL478" i="5"/>
  <c r="BL479" i="5"/>
  <c r="BL480" i="5"/>
  <c r="BL481" i="5"/>
  <c r="BL482" i="5"/>
  <c r="BL483" i="5"/>
  <c r="BL484" i="5"/>
  <c r="BL485" i="5"/>
  <c r="BL486" i="5"/>
  <c r="BL487" i="5"/>
  <c r="BL488" i="5"/>
  <c r="BL489" i="5"/>
  <c r="BL490" i="5"/>
  <c r="BL491" i="5"/>
  <c r="BL492" i="5"/>
  <c r="BL493" i="5"/>
  <c r="BL494" i="5"/>
  <c r="BL495" i="5"/>
  <c r="BL496" i="5"/>
  <c r="BL497" i="5"/>
  <c r="BL498" i="5"/>
  <c r="BL499" i="5"/>
  <c r="BL500" i="5"/>
  <c r="BL501" i="5"/>
  <c r="BL502" i="5"/>
  <c r="BL503" i="5"/>
  <c r="BL504" i="5"/>
  <c r="BL505" i="5"/>
  <c r="BL506" i="5"/>
  <c r="BL507" i="5"/>
  <c r="BL508" i="5"/>
  <c r="BL509" i="5"/>
  <c r="BL510" i="5"/>
  <c r="BL511" i="5"/>
  <c r="BL512" i="5"/>
  <c r="BL513" i="5"/>
  <c r="BL514" i="5"/>
  <c r="BL515" i="5"/>
  <c r="BL516" i="5"/>
  <c r="BL517" i="5"/>
  <c r="BL518" i="5"/>
  <c r="BL519" i="5"/>
  <c r="BL520" i="5"/>
  <c r="BL521" i="5"/>
  <c r="BL522" i="5"/>
  <c r="BL523" i="5"/>
  <c r="BL524" i="5"/>
  <c r="BL525" i="5"/>
  <c r="BL526" i="5"/>
  <c r="BL527" i="5"/>
  <c r="BL528" i="5"/>
  <c r="BL529" i="5"/>
  <c r="BL530" i="5"/>
  <c r="BL531" i="5"/>
  <c r="BL532" i="5"/>
  <c r="BL533" i="5"/>
  <c r="BL534" i="5"/>
  <c r="BL535" i="5"/>
  <c r="BL536" i="5"/>
  <c r="BL537" i="5"/>
  <c r="BL538" i="5"/>
  <c r="BL539" i="5"/>
  <c r="BL540" i="5"/>
  <c r="BL541" i="5"/>
  <c r="BL542" i="5"/>
  <c r="BL543" i="5"/>
  <c r="BL544" i="5"/>
  <c r="BL545" i="5"/>
  <c r="BL546" i="5"/>
  <c r="BL547" i="5"/>
  <c r="BL548" i="5"/>
  <c r="BL549" i="5"/>
  <c r="BL550" i="5"/>
  <c r="BL551" i="5"/>
  <c r="BL552" i="5"/>
  <c r="BL553" i="5"/>
  <c r="BL554" i="5"/>
  <c r="BL555" i="5"/>
  <c r="BL556" i="5"/>
  <c r="BL557" i="5"/>
  <c r="BL558" i="5"/>
  <c r="BL559" i="5"/>
  <c r="BL560" i="5"/>
  <c r="BL561" i="5"/>
  <c r="BL562" i="5"/>
  <c r="BL563" i="5"/>
  <c r="BL564" i="5"/>
  <c r="BL565" i="5"/>
  <c r="BL566" i="5"/>
  <c r="BL567" i="5"/>
  <c r="BL568" i="5"/>
  <c r="BL569" i="5"/>
  <c r="BL570" i="5"/>
  <c r="BL571" i="5"/>
  <c r="BL572" i="5"/>
  <c r="BL573" i="5"/>
  <c r="BL574" i="5"/>
  <c r="BL575" i="5"/>
  <c r="BL576" i="5"/>
  <c r="BL577" i="5"/>
  <c r="BL578" i="5"/>
  <c r="BL579" i="5"/>
  <c r="BL580" i="5"/>
  <c r="BL581" i="5"/>
  <c r="BL582" i="5"/>
  <c r="BL583" i="5"/>
  <c r="BL584" i="5"/>
  <c r="BL585" i="5"/>
  <c r="BL586" i="5"/>
  <c r="BL587" i="5"/>
  <c r="BL588" i="5"/>
  <c r="BL589" i="5"/>
  <c r="BL590" i="5"/>
  <c r="BL591" i="5"/>
  <c r="BL592" i="5"/>
  <c r="BL593" i="5"/>
  <c r="BL594" i="5"/>
  <c r="BL595" i="5"/>
  <c r="BL596" i="5"/>
  <c r="BL597" i="5"/>
  <c r="BL598" i="5"/>
  <c r="BL599" i="5"/>
  <c r="BL600" i="5"/>
  <c r="BL601" i="5"/>
  <c r="BL602" i="5"/>
  <c r="BL603" i="5"/>
  <c r="BL604" i="5"/>
  <c r="BL605" i="5"/>
  <c r="BL606" i="5"/>
  <c r="BL607" i="5"/>
  <c r="BL608" i="5"/>
  <c r="BL609" i="5"/>
  <c r="BL610" i="5"/>
  <c r="BL611" i="5"/>
  <c r="BL612" i="5"/>
  <c r="BL613" i="5"/>
  <c r="BL614" i="5"/>
  <c r="BL615" i="5"/>
  <c r="BL616" i="5"/>
  <c r="BL617" i="5"/>
  <c r="BL618" i="5"/>
  <c r="BL619" i="5"/>
  <c r="BL620" i="5"/>
  <c r="BL621" i="5"/>
  <c r="BL622" i="5"/>
  <c r="BL623" i="5"/>
  <c r="BL624" i="5"/>
  <c r="BL625" i="5"/>
  <c r="BL626" i="5"/>
  <c r="BL627" i="5"/>
  <c r="BL628" i="5"/>
  <c r="BL629" i="5"/>
  <c r="BL630" i="5"/>
  <c r="BL631" i="5"/>
  <c r="BL632" i="5"/>
  <c r="BL633" i="5"/>
  <c r="BL634" i="5"/>
  <c r="BL635" i="5"/>
  <c r="BL636" i="5"/>
  <c r="BL637" i="5"/>
  <c r="BL638" i="5"/>
  <c r="BL639" i="5"/>
  <c r="BL640" i="5"/>
  <c r="BL641" i="5"/>
  <c r="BL642" i="5"/>
  <c r="BL643" i="5"/>
  <c r="BL644" i="5"/>
  <c r="BL645" i="5"/>
  <c r="BL646" i="5"/>
  <c r="BL647" i="5"/>
  <c r="BL648" i="5"/>
  <c r="BL649" i="5"/>
  <c r="BL650" i="5"/>
  <c r="BL651" i="5"/>
  <c r="BL652" i="5"/>
  <c r="BL653" i="5"/>
  <c r="BL654" i="5"/>
  <c r="BL655" i="5"/>
  <c r="BL656" i="5"/>
  <c r="BL657" i="5"/>
  <c r="BL658" i="5"/>
  <c r="BL659" i="5"/>
  <c r="BL660" i="5"/>
  <c r="BL661" i="5"/>
  <c r="BL662" i="5"/>
  <c r="BL663" i="5"/>
  <c r="BL664" i="5"/>
  <c r="BL665" i="5"/>
  <c r="BL666" i="5"/>
  <c r="BL667" i="5"/>
  <c r="BL668" i="5"/>
  <c r="BL669" i="5"/>
  <c r="BL670" i="5"/>
  <c r="BL671" i="5"/>
  <c r="BL672" i="5"/>
  <c r="BL673" i="5"/>
  <c r="BL674" i="5"/>
  <c r="BL675" i="5"/>
  <c r="BL676" i="5"/>
  <c r="BL677" i="5"/>
  <c r="BL678" i="5"/>
  <c r="BL679" i="5"/>
  <c r="BL680" i="5"/>
  <c r="BL681" i="5"/>
  <c r="BL682" i="5"/>
  <c r="BL683" i="5"/>
  <c r="BL684" i="5"/>
  <c r="BL685" i="5"/>
  <c r="BL686" i="5"/>
  <c r="BL687" i="5"/>
  <c r="BL688" i="5"/>
  <c r="BL689" i="5"/>
  <c r="BL690" i="5"/>
  <c r="BL691" i="5"/>
  <c r="BL692" i="5"/>
  <c r="BL693" i="5"/>
  <c r="BL694" i="5"/>
  <c r="BL695" i="5"/>
  <c r="BL696" i="5"/>
  <c r="BL697" i="5"/>
  <c r="BL698" i="5"/>
  <c r="BL699" i="5"/>
  <c r="BL700" i="5"/>
  <c r="BL701" i="5"/>
  <c r="BL702" i="5"/>
  <c r="BL703" i="5"/>
  <c r="BL704" i="5"/>
  <c r="BL705" i="5"/>
  <c r="BL706" i="5"/>
  <c r="BL707" i="5"/>
  <c r="BL708" i="5"/>
  <c r="BL709" i="5"/>
  <c r="BL710" i="5"/>
  <c r="BL711" i="5"/>
  <c r="BL712" i="5"/>
  <c r="BL713" i="5"/>
  <c r="BL714" i="5"/>
  <c r="BL715" i="5"/>
  <c r="BL716" i="5"/>
  <c r="BL717" i="5"/>
  <c r="BL718" i="5"/>
  <c r="BL719" i="5"/>
  <c r="BL720" i="5"/>
  <c r="BL721" i="5"/>
  <c r="BL722" i="5"/>
  <c r="BL723" i="5"/>
  <c r="BL724" i="5"/>
  <c r="BL725" i="5"/>
  <c r="BL726" i="5"/>
  <c r="BL727" i="5"/>
  <c r="BL728" i="5"/>
  <c r="BL729" i="5"/>
  <c r="BL730" i="5"/>
  <c r="BL731" i="5"/>
  <c r="BL732" i="5"/>
  <c r="BL733" i="5"/>
  <c r="BL734" i="5"/>
  <c r="BL735" i="5"/>
  <c r="BL736" i="5"/>
  <c r="BL737" i="5"/>
  <c r="BL738" i="5"/>
  <c r="BL739" i="5"/>
  <c r="BL740" i="5"/>
  <c r="BL741" i="5"/>
  <c r="BL742" i="5"/>
  <c r="BL743" i="5"/>
  <c r="BL744" i="5"/>
  <c r="BL745" i="5"/>
  <c r="BL746" i="5"/>
  <c r="BL747" i="5"/>
  <c r="BL748" i="5"/>
  <c r="BL749" i="5"/>
  <c r="BL750" i="5"/>
  <c r="BL751" i="5"/>
  <c r="BL752" i="5"/>
  <c r="BL753" i="5"/>
  <c r="BL754" i="5"/>
  <c r="BL755" i="5"/>
  <c r="BL756" i="5"/>
  <c r="BL757" i="5"/>
  <c r="BL758" i="5"/>
  <c r="BL759" i="5"/>
  <c r="BL760" i="5"/>
  <c r="BL761" i="5"/>
  <c r="BL762" i="5"/>
  <c r="BL763" i="5"/>
  <c r="BL764" i="5"/>
  <c r="BL765" i="5"/>
  <c r="BL766" i="5"/>
  <c r="BL767" i="5"/>
  <c r="BL768" i="5"/>
  <c r="BL769" i="5"/>
  <c r="BL770" i="5"/>
  <c r="BL771" i="5"/>
  <c r="BL772" i="5"/>
  <c r="BL773" i="5"/>
  <c r="BL774" i="5"/>
  <c r="BL775" i="5"/>
  <c r="BL776" i="5"/>
  <c r="BL777" i="5"/>
  <c r="BL778" i="5"/>
  <c r="BL779" i="5"/>
  <c r="BL780" i="5"/>
  <c r="BL781" i="5"/>
  <c r="BL782" i="5"/>
  <c r="BL783" i="5"/>
  <c r="BL784" i="5"/>
  <c r="BL785" i="5"/>
  <c r="BL786" i="5"/>
  <c r="BL787" i="5"/>
  <c r="BL788" i="5"/>
  <c r="BL789" i="5"/>
  <c r="BL790" i="5"/>
  <c r="BL791" i="5"/>
  <c r="BL792" i="5"/>
  <c r="BL793" i="5"/>
  <c r="BL794" i="5"/>
  <c r="BL795" i="5"/>
  <c r="BL796" i="5"/>
  <c r="BL797" i="5"/>
  <c r="BL798" i="5"/>
  <c r="BL799" i="5"/>
  <c r="BL800" i="5"/>
  <c r="BL801" i="5"/>
  <c r="BL802" i="5"/>
  <c r="BL803" i="5"/>
  <c r="BL804" i="5"/>
  <c r="BL805" i="5"/>
  <c r="BL806" i="5"/>
  <c r="BL807" i="5"/>
  <c r="BL808" i="5"/>
  <c r="BL809" i="5"/>
  <c r="BL810" i="5"/>
  <c r="BL811" i="5"/>
  <c r="BL812" i="5"/>
  <c r="BL813" i="5"/>
  <c r="BL814" i="5"/>
  <c r="BL815" i="5"/>
  <c r="BL816" i="5"/>
  <c r="BL817" i="5"/>
  <c r="BL818" i="5"/>
  <c r="BL819" i="5"/>
  <c r="BL820" i="5"/>
  <c r="BL821" i="5"/>
  <c r="BL822" i="5"/>
  <c r="BL823" i="5"/>
  <c r="BL824" i="5"/>
  <c r="BL825" i="5"/>
  <c r="BL826" i="5"/>
  <c r="BL827" i="5"/>
  <c r="BL828" i="5"/>
  <c r="BL829" i="5"/>
  <c r="BL830" i="5"/>
  <c r="BL831" i="5"/>
  <c r="BL832" i="5"/>
  <c r="BL833" i="5"/>
  <c r="BL834" i="5"/>
  <c r="BL835" i="5"/>
  <c r="BL836" i="5"/>
  <c r="BL837" i="5"/>
  <c r="BL838" i="5"/>
  <c r="BL839" i="5"/>
  <c r="BL840" i="5"/>
  <c r="BL841" i="5"/>
  <c r="BL842" i="5"/>
  <c r="BL843" i="5"/>
  <c r="BL844" i="5"/>
  <c r="BL845" i="5"/>
  <c r="BL846" i="5"/>
  <c r="BL847" i="5"/>
  <c r="BL848" i="5"/>
  <c r="BL849" i="5"/>
  <c r="BL850" i="5"/>
  <c r="BL851" i="5"/>
  <c r="BL852" i="5"/>
  <c r="BL853" i="5"/>
  <c r="BL854" i="5"/>
  <c r="BL855" i="5"/>
  <c r="BL856" i="5"/>
  <c r="BL857" i="5"/>
  <c r="BL858" i="5"/>
  <c r="BL859" i="5"/>
  <c r="BL860" i="5"/>
  <c r="BL861" i="5"/>
  <c r="BL862" i="5"/>
  <c r="BL863" i="5"/>
  <c r="BL864" i="5"/>
  <c r="BL865" i="5"/>
  <c r="BL866" i="5"/>
  <c r="BL867" i="5"/>
  <c r="BL868" i="5"/>
  <c r="BL869" i="5"/>
  <c r="BL870" i="5"/>
  <c r="BL871" i="5"/>
  <c r="BL872" i="5"/>
  <c r="BL873" i="5"/>
  <c r="BL874" i="5"/>
  <c r="BL875" i="5"/>
  <c r="BL876" i="5"/>
  <c r="BL877" i="5"/>
  <c r="BL878" i="5"/>
  <c r="BL879" i="5"/>
  <c r="BL880" i="5"/>
  <c r="BL881" i="5"/>
  <c r="BL882" i="5"/>
  <c r="BL883" i="5"/>
  <c r="BL884" i="5"/>
  <c r="BL885" i="5"/>
  <c r="BL886" i="5"/>
  <c r="BL887" i="5"/>
  <c r="BL888" i="5"/>
  <c r="BL889" i="5"/>
  <c r="BL890" i="5"/>
  <c r="BL891" i="5"/>
  <c r="BL892" i="5"/>
  <c r="BL893" i="5"/>
  <c r="BL894" i="5"/>
  <c r="BL895" i="5"/>
  <c r="BL896" i="5"/>
  <c r="BL897" i="5"/>
  <c r="BL898" i="5"/>
  <c r="BL899" i="5"/>
  <c r="BL900" i="5"/>
  <c r="BL901" i="5"/>
  <c r="BL902" i="5"/>
  <c r="BL903" i="5"/>
  <c r="BL904" i="5"/>
  <c r="BL905" i="5"/>
  <c r="BL906" i="5"/>
  <c r="BL907" i="5"/>
  <c r="BL908" i="5"/>
  <c r="BL909" i="5"/>
  <c r="BL910" i="5"/>
  <c r="BL911" i="5"/>
  <c r="BL912" i="5"/>
  <c r="BL913" i="5"/>
  <c r="BL914" i="5"/>
  <c r="BL915" i="5"/>
  <c r="BL916" i="5"/>
  <c r="BL917" i="5"/>
  <c r="BL918" i="5"/>
  <c r="BL919" i="5"/>
  <c r="BL920" i="5"/>
  <c r="BL921" i="5"/>
  <c r="BL922" i="5"/>
  <c r="BL923" i="5"/>
  <c r="BL924" i="5"/>
  <c r="BL925" i="5"/>
  <c r="BL926" i="5"/>
  <c r="BL927" i="5"/>
  <c r="BL928" i="5"/>
  <c r="BL929" i="5"/>
  <c r="BL930" i="5"/>
  <c r="BL931" i="5"/>
  <c r="BL932" i="5"/>
  <c r="BL933" i="5"/>
  <c r="BL934" i="5"/>
  <c r="BL935" i="5"/>
  <c r="BL936" i="5"/>
  <c r="BL937" i="5"/>
  <c r="BL938" i="5"/>
  <c r="BL939" i="5"/>
  <c r="BL940" i="5"/>
  <c r="BL941" i="5"/>
  <c r="BL942" i="5"/>
  <c r="BL943" i="5"/>
  <c r="BL944" i="5"/>
  <c r="BL945" i="5"/>
  <c r="BL946" i="5"/>
  <c r="BL947" i="5"/>
  <c r="BL948" i="5"/>
  <c r="BL949" i="5"/>
  <c r="BL950" i="5"/>
  <c r="BL951" i="5"/>
  <c r="BL952" i="5"/>
  <c r="BL953" i="5"/>
  <c r="BL954" i="5"/>
  <c r="BL955" i="5"/>
  <c r="BL956" i="5"/>
  <c r="BL957" i="5"/>
  <c r="BL958" i="5"/>
  <c r="BL959" i="5"/>
  <c r="BL960" i="5"/>
  <c r="BL961" i="5"/>
  <c r="BL962" i="5"/>
  <c r="BL963" i="5"/>
  <c r="BL964" i="5"/>
  <c r="BL965" i="5"/>
  <c r="BL966" i="5"/>
  <c r="BL967" i="5"/>
  <c r="BL968" i="5"/>
  <c r="BL969" i="5"/>
  <c r="BL970" i="5"/>
  <c r="BL971" i="5"/>
  <c r="BL972" i="5"/>
  <c r="BL973" i="5"/>
  <c r="BL974" i="5"/>
  <c r="BL975" i="5"/>
  <c r="BL976" i="5"/>
  <c r="BL977" i="5"/>
  <c r="BL978" i="5"/>
  <c r="BL979" i="5"/>
  <c r="BL980" i="5"/>
  <c r="BL981" i="5"/>
  <c r="BL982" i="5"/>
  <c r="BL983" i="5"/>
  <c r="BL984" i="5"/>
  <c r="BL985" i="5"/>
  <c r="BL986" i="5"/>
  <c r="BL987" i="5"/>
  <c r="BL988" i="5"/>
  <c r="BL989" i="5"/>
  <c r="BL990" i="5"/>
  <c r="BL991" i="5"/>
  <c r="BL992" i="5"/>
  <c r="BL993" i="5"/>
  <c r="BL994" i="5"/>
  <c r="BL995" i="5"/>
  <c r="BL996" i="5"/>
  <c r="BL997" i="5"/>
  <c r="BL998" i="5"/>
  <c r="BL999" i="5"/>
  <c r="BL1000" i="5"/>
  <c r="BL1001" i="5"/>
  <c r="BL1002" i="5"/>
  <c r="BL1003" i="5"/>
  <c r="BL1004" i="5"/>
  <c r="BL1005" i="5"/>
  <c r="BL1006" i="5"/>
  <c r="BL1007" i="5"/>
  <c r="BL1008" i="5"/>
  <c r="BL1009" i="5"/>
  <c r="BL1010" i="5"/>
  <c r="BL1011" i="5"/>
  <c r="BL1012" i="5"/>
  <c r="BL1013" i="5"/>
  <c r="BL1014" i="5"/>
  <c r="BL1015" i="5"/>
  <c r="BL1016" i="5"/>
  <c r="BL1017" i="5"/>
  <c r="BL1018" i="5"/>
  <c r="BL1019" i="5"/>
  <c r="BL1020" i="5"/>
  <c r="BL1021" i="5"/>
  <c r="BL1022" i="5"/>
  <c r="BL1023" i="5"/>
  <c r="BL1024" i="5"/>
  <c r="BL1025" i="5"/>
  <c r="BL1026" i="5"/>
  <c r="BL1027" i="5"/>
  <c r="BL1028" i="5"/>
  <c r="BL1029" i="5"/>
  <c r="BL1030" i="5"/>
  <c r="BL1031" i="5"/>
  <c r="BL1032" i="5"/>
  <c r="BL1033" i="5"/>
  <c r="BL1034" i="5"/>
  <c r="BL1035" i="5"/>
  <c r="BL1036" i="5"/>
  <c r="BL1037" i="5"/>
  <c r="BL1038" i="5"/>
  <c r="BL1039" i="5"/>
  <c r="BL1040" i="5"/>
  <c r="BL1041" i="5"/>
  <c r="BL1042" i="5"/>
  <c r="BL1043" i="5"/>
  <c r="BL1044" i="5"/>
  <c r="BL1045" i="5"/>
  <c r="BL1046" i="5"/>
  <c r="BL1047" i="5"/>
  <c r="BL1048" i="5"/>
  <c r="BL1049" i="5"/>
  <c r="BL1050" i="5"/>
  <c r="BL1051" i="5"/>
  <c r="BL1052" i="5"/>
  <c r="BL1053" i="5"/>
  <c r="BL1054" i="5"/>
  <c r="BL1055" i="5"/>
  <c r="BL1056" i="5"/>
  <c r="BL1057" i="5"/>
  <c r="BL1058" i="5"/>
  <c r="BL1059" i="5"/>
  <c r="BL1060" i="5"/>
  <c r="BL1061" i="5"/>
  <c r="BL1062" i="5"/>
  <c r="BL1063" i="5"/>
  <c r="BL1064" i="5"/>
  <c r="BL1065" i="5"/>
  <c r="BL1066" i="5"/>
  <c r="BL1067" i="5"/>
  <c r="BL1068" i="5"/>
  <c r="BL1069" i="5"/>
  <c r="BL1070" i="5"/>
  <c r="BL1071" i="5"/>
  <c r="BL1072" i="5"/>
  <c r="BL1073" i="5"/>
  <c r="BL1074" i="5"/>
  <c r="BL1075" i="5"/>
  <c r="BL1076" i="5"/>
  <c r="BL1077" i="5"/>
  <c r="BL1078" i="5"/>
  <c r="BL1079" i="5"/>
  <c r="BL1080" i="5"/>
  <c r="BL1081" i="5"/>
  <c r="BL1082" i="5"/>
  <c r="BL1083" i="5"/>
  <c r="BL1084" i="5"/>
  <c r="BL1085" i="5"/>
  <c r="BL1086" i="5"/>
  <c r="BL1087" i="5"/>
  <c r="BL1088" i="5"/>
  <c r="BL1089" i="5"/>
  <c r="BL1090" i="5"/>
  <c r="BL1091" i="5"/>
  <c r="BL1092" i="5"/>
  <c r="BL1093" i="5"/>
  <c r="BL1094" i="5"/>
  <c r="BL1095" i="5"/>
  <c r="BL1096" i="5"/>
  <c r="BL1097" i="5"/>
  <c r="BL1098" i="5"/>
  <c r="BL1099" i="5"/>
  <c r="BL1100" i="5"/>
  <c r="BL1101" i="5"/>
  <c r="BL1102" i="5"/>
  <c r="BL1103" i="5"/>
  <c r="BL1104" i="5"/>
  <c r="BL1105" i="5"/>
  <c r="BL1106" i="5"/>
  <c r="BL1107" i="5"/>
  <c r="BL1108" i="5"/>
  <c r="BL1109" i="5"/>
  <c r="BL1110" i="5"/>
  <c r="BL1111" i="5"/>
  <c r="BL1112" i="5"/>
  <c r="BL1113" i="5"/>
  <c r="BL1114" i="5"/>
  <c r="BL1115" i="5"/>
  <c r="BL1116" i="5"/>
  <c r="BL1117" i="5"/>
  <c r="BL1118" i="5"/>
  <c r="BL1119" i="5"/>
  <c r="BL1120" i="5"/>
  <c r="BL1121" i="5"/>
  <c r="BL1122" i="5"/>
  <c r="BL1123" i="5"/>
  <c r="BL1124" i="5"/>
  <c r="BL1125" i="5"/>
  <c r="BL1126" i="5"/>
  <c r="BL1127" i="5"/>
  <c r="BL1128" i="5"/>
  <c r="BL1129" i="5"/>
  <c r="BL1130" i="5"/>
  <c r="BL1131" i="5"/>
  <c r="BL1132" i="5"/>
  <c r="BL1133" i="5"/>
  <c r="BL1134" i="5"/>
  <c r="BL1135" i="5"/>
  <c r="BL1136" i="5"/>
  <c r="BL1137" i="5"/>
  <c r="BL1138" i="5"/>
  <c r="BL1139" i="5"/>
  <c r="BL1140" i="5"/>
  <c r="BL1141" i="5"/>
  <c r="BL1142" i="5"/>
  <c r="BL1143" i="5"/>
  <c r="BL1144" i="5"/>
  <c r="BL1145" i="5"/>
  <c r="BL1146" i="5"/>
  <c r="BL1147" i="5"/>
  <c r="BL1148" i="5"/>
  <c r="BL1149" i="5"/>
  <c r="BL1150" i="5"/>
  <c r="BL1151" i="5"/>
  <c r="BL1152" i="5"/>
  <c r="BL1153" i="5"/>
  <c r="BL1154" i="5"/>
  <c r="BL1155" i="5"/>
  <c r="BL1156" i="5"/>
  <c r="BL1157" i="5"/>
  <c r="BL1158" i="5"/>
  <c r="BL1159" i="5"/>
  <c r="BL1160" i="5"/>
  <c r="BL1161" i="5"/>
  <c r="BL1162" i="5"/>
  <c r="BL1163" i="5"/>
  <c r="BL1164" i="5"/>
  <c r="BL1165" i="5"/>
  <c r="BL1166" i="5"/>
  <c r="BL1167" i="5"/>
  <c r="BL1168" i="5"/>
  <c r="BL1169" i="5"/>
  <c r="BL1170" i="5"/>
  <c r="BL1171" i="5"/>
  <c r="BL1172" i="5"/>
  <c r="BL1173" i="5"/>
  <c r="BL1174" i="5"/>
  <c r="BL1175" i="5"/>
  <c r="BL1176" i="5"/>
  <c r="BL1177" i="5"/>
  <c r="BL1178" i="5"/>
  <c r="BL1179" i="5"/>
  <c r="BL1180" i="5"/>
  <c r="BL1181" i="5"/>
  <c r="BL1182" i="5"/>
  <c r="BL1183" i="5"/>
  <c r="BL1184" i="5"/>
  <c r="BL1185" i="5"/>
  <c r="BL1186" i="5"/>
  <c r="BL1187" i="5"/>
  <c r="BL1188" i="5"/>
  <c r="BL1189" i="5"/>
  <c r="BL1190" i="5"/>
  <c r="BL1191" i="5"/>
  <c r="BL1192" i="5"/>
  <c r="BL1193" i="5"/>
  <c r="BL1194" i="5"/>
  <c r="BL1195" i="5"/>
  <c r="BL1196" i="5"/>
  <c r="BL1197" i="5"/>
  <c r="BL1198" i="5"/>
  <c r="BL1199" i="5"/>
  <c r="BL1200" i="5"/>
  <c r="BL1201" i="5"/>
  <c r="BL1202" i="5"/>
  <c r="BL1203" i="5"/>
  <c r="BL1204" i="5"/>
  <c r="BL1205" i="5"/>
  <c r="BL1206" i="5"/>
  <c r="BL1207" i="5"/>
  <c r="BL1208" i="5"/>
  <c r="BL1209" i="5"/>
  <c r="BL1210" i="5"/>
  <c r="BL1211" i="5"/>
  <c r="BL1212" i="5"/>
  <c r="BL1213" i="5"/>
  <c r="BL1214" i="5"/>
  <c r="BL1215" i="5"/>
  <c r="BL1216" i="5"/>
  <c r="BL1217" i="5"/>
  <c r="BL1218" i="5"/>
  <c r="BL1219" i="5"/>
  <c r="BL1220" i="5"/>
  <c r="BL1221" i="5"/>
  <c r="BL1222" i="5"/>
  <c r="BL1223" i="5"/>
  <c r="BL1224" i="5"/>
  <c r="BL1225" i="5"/>
  <c r="BL1226" i="5"/>
  <c r="BL1227" i="5"/>
  <c r="BL1228" i="5"/>
  <c r="BL1229" i="5"/>
  <c r="BL1230" i="5"/>
  <c r="BL1231" i="5"/>
  <c r="BL1232" i="5"/>
  <c r="BL1233" i="5"/>
  <c r="BL1234" i="5"/>
  <c r="BL1235" i="5"/>
  <c r="BL1236" i="5"/>
  <c r="BL1237" i="5"/>
  <c r="BL1238" i="5"/>
  <c r="BL1239" i="5"/>
  <c r="BL1240" i="5"/>
  <c r="BL1241" i="5"/>
  <c r="BL1242" i="5"/>
  <c r="BL1243" i="5"/>
  <c r="BL1244" i="5"/>
  <c r="BL1245" i="5"/>
  <c r="BL1246" i="5"/>
  <c r="BL1247" i="5"/>
  <c r="BL1248" i="5"/>
  <c r="BL1249" i="5"/>
  <c r="BL1250" i="5"/>
  <c r="BL1251" i="5"/>
  <c r="BL1252" i="5"/>
  <c r="BL1253" i="5"/>
  <c r="BL1254" i="5"/>
  <c r="BL1255" i="5"/>
  <c r="BL1256" i="5"/>
  <c r="BL1257" i="5"/>
  <c r="BL1258" i="5"/>
  <c r="BL1259" i="5"/>
  <c r="BL1260" i="5"/>
  <c r="BL1261" i="5"/>
  <c r="BL1262" i="5"/>
  <c r="BL1263" i="5"/>
  <c r="BL1264" i="5"/>
  <c r="BL1265" i="5"/>
  <c r="BL1266" i="5"/>
  <c r="BL1267" i="5"/>
  <c r="BL1268" i="5"/>
  <c r="BL1269" i="5"/>
  <c r="BL1270" i="5"/>
  <c r="BL1271" i="5"/>
  <c r="BL1272" i="5"/>
  <c r="BL1273" i="5"/>
  <c r="BL1274" i="5"/>
  <c r="BL1275" i="5"/>
  <c r="BL1276" i="5"/>
  <c r="BL1277" i="5"/>
  <c r="BL1278" i="5"/>
  <c r="BL1279" i="5"/>
  <c r="BL1280" i="5"/>
  <c r="BL1281" i="5"/>
  <c r="BL1282" i="5"/>
  <c r="BL1283" i="5"/>
  <c r="BL1284" i="5"/>
  <c r="BL1285" i="5"/>
  <c r="BL1286" i="5"/>
  <c r="BL1287" i="5"/>
  <c r="BL1288" i="5"/>
  <c r="BL1289" i="5"/>
  <c r="BL1290" i="5"/>
  <c r="BL1291" i="5"/>
  <c r="BL1292" i="5"/>
  <c r="BL1293" i="5"/>
  <c r="BL1294" i="5"/>
  <c r="BL1295" i="5"/>
  <c r="BL1296" i="5"/>
  <c r="BL1297" i="5"/>
  <c r="BL1298" i="5"/>
  <c r="BL1299" i="5"/>
  <c r="BL1300" i="5"/>
  <c r="BL1301" i="5"/>
  <c r="BL1302" i="5"/>
  <c r="BL1303" i="5"/>
  <c r="BL1304" i="5"/>
  <c r="BL1305" i="5"/>
  <c r="BL1306" i="5"/>
  <c r="BL1307" i="5"/>
  <c r="BL1308" i="5"/>
  <c r="BL1309" i="5"/>
  <c r="BL1310" i="5"/>
  <c r="BL1311" i="5"/>
  <c r="BL1312" i="5"/>
  <c r="BL1313" i="5"/>
  <c r="BL1314" i="5"/>
  <c r="BL1315" i="5"/>
  <c r="BL1316" i="5"/>
  <c r="BL1317" i="5"/>
  <c r="BL1318" i="5"/>
  <c r="BL1319" i="5"/>
  <c r="BL1320" i="5"/>
  <c r="BL1321" i="5"/>
  <c r="BL1322" i="5"/>
  <c r="BL1323" i="5"/>
  <c r="BL1324" i="5"/>
  <c r="BL1325" i="5"/>
  <c r="BL1326" i="5"/>
  <c r="BL1327" i="5"/>
  <c r="BL1328" i="5"/>
  <c r="BL1329" i="5"/>
  <c r="BL1330" i="5"/>
  <c r="BL1331" i="5"/>
  <c r="BL1332" i="5"/>
  <c r="BL1333" i="5"/>
  <c r="BL1334" i="5"/>
  <c r="BL1335" i="5"/>
  <c r="BL1336" i="5"/>
  <c r="BL1337" i="5"/>
  <c r="BL1338" i="5"/>
  <c r="BL1339" i="5"/>
  <c r="BL1340" i="5"/>
  <c r="BL1341" i="5"/>
  <c r="BL1342" i="5"/>
  <c r="BL1343" i="5"/>
  <c r="BL1344" i="5"/>
  <c r="BL1345" i="5"/>
  <c r="BL1346" i="5"/>
  <c r="BL1347" i="5"/>
  <c r="BL1348" i="5"/>
  <c r="BL1349" i="5"/>
  <c r="BL1350" i="5"/>
  <c r="BL1351" i="5"/>
  <c r="BL1352" i="5"/>
  <c r="BL1353" i="5"/>
  <c r="BL1354" i="5"/>
  <c r="BL1355" i="5"/>
  <c r="BL1356" i="5"/>
  <c r="BL1357" i="5"/>
  <c r="BL1358" i="5"/>
  <c r="BL1359" i="5"/>
  <c r="BL1360" i="5"/>
  <c r="BL1361" i="5"/>
  <c r="BL1362" i="5"/>
  <c r="BL1363" i="5"/>
  <c r="BL1364" i="5"/>
  <c r="BL1365" i="5"/>
  <c r="BL1366" i="5"/>
  <c r="BL1367" i="5"/>
  <c r="BL1368" i="5"/>
  <c r="BL1369" i="5"/>
  <c r="BL1370" i="5"/>
  <c r="BL1371" i="5"/>
  <c r="BL1372" i="5"/>
  <c r="BL1373" i="5"/>
  <c r="BL1374" i="5"/>
  <c r="BL1375" i="5"/>
  <c r="BL1376" i="5"/>
  <c r="BL1377" i="5"/>
  <c r="BL1378" i="5"/>
  <c r="BL1379" i="5"/>
  <c r="BL1380" i="5"/>
  <c r="BL1381" i="5"/>
  <c r="BL1382" i="5"/>
  <c r="BL1383" i="5"/>
  <c r="BL1384" i="5"/>
  <c r="BL1385" i="5"/>
  <c r="BL1386" i="5"/>
  <c r="BL1387" i="5"/>
  <c r="BL1388" i="5"/>
  <c r="BL1389" i="5"/>
  <c r="BL1390" i="5"/>
  <c r="BL1391" i="5"/>
  <c r="BL1392" i="5"/>
  <c r="BL1393" i="5"/>
  <c r="BL1394" i="5"/>
  <c r="BL1395" i="5"/>
  <c r="BL1396" i="5"/>
  <c r="BL1397" i="5"/>
  <c r="BL1398" i="5"/>
  <c r="BL1399" i="5"/>
  <c r="BL1400" i="5"/>
  <c r="BL1401" i="5"/>
  <c r="BL1402" i="5"/>
  <c r="BL1403" i="5"/>
  <c r="BL1404" i="5"/>
  <c r="BL1405" i="5"/>
  <c r="BL1406" i="5"/>
  <c r="BL1407" i="5"/>
  <c r="BL1408" i="5"/>
  <c r="BL1409" i="5"/>
  <c r="BL1410" i="5"/>
  <c r="BL1411" i="5"/>
  <c r="BL1412" i="5"/>
  <c r="BL1413" i="5"/>
  <c r="BL1414" i="5"/>
  <c r="BL1415" i="5"/>
  <c r="BL1416" i="5"/>
  <c r="BL1417" i="5"/>
  <c r="BL1418" i="5"/>
  <c r="BL1419" i="5"/>
  <c r="BL1420" i="5"/>
  <c r="BL1421" i="5"/>
  <c r="BL1422" i="5"/>
  <c r="BL1423" i="5"/>
  <c r="BL1424" i="5"/>
  <c r="BL1425" i="5"/>
  <c r="BL1426" i="5"/>
  <c r="BL1427" i="5"/>
  <c r="BL1428" i="5"/>
  <c r="BL1429" i="5"/>
  <c r="BL1430" i="5"/>
  <c r="BL1431" i="5"/>
  <c r="BL1432" i="5"/>
  <c r="BL1433" i="5"/>
  <c r="BL1434" i="5"/>
  <c r="BL1435" i="5"/>
  <c r="BL1436" i="5"/>
  <c r="BL1437" i="5"/>
  <c r="BL1438" i="5"/>
  <c r="BL1439" i="5"/>
  <c r="BL1440" i="5"/>
  <c r="BL1441" i="5"/>
  <c r="BL1442" i="5"/>
  <c r="BL1443" i="5"/>
  <c r="BL1444" i="5"/>
  <c r="BL1445" i="5"/>
  <c r="BL1446" i="5"/>
  <c r="BL1447" i="5"/>
  <c r="BL1448" i="5"/>
  <c r="BL1449" i="5"/>
  <c r="BL1450" i="5"/>
  <c r="BL1451" i="5"/>
  <c r="BL1452" i="5"/>
  <c r="BL1453" i="5"/>
  <c r="BK2" i="5"/>
  <c r="BT2" i="5" s="1"/>
  <c r="BK3" i="5"/>
  <c r="BT3" i="5" s="1"/>
  <c r="BK4" i="5"/>
  <c r="BT4" i="5" s="1"/>
  <c r="BK5" i="5"/>
  <c r="BT5" i="5" s="1"/>
  <c r="BK6" i="5"/>
  <c r="BT6" i="5" s="1"/>
  <c r="BK7" i="5"/>
  <c r="BT7" i="5" s="1"/>
  <c r="BK8" i="5"/>
  <c r="BT8" i="5" s="1"/>
  <c r="BK9" i="5"/>
  <c r="BT9" i="5" s="1"/>
  <c r="BK10" i="5"/>
  <c r="BT10" i="5" s="1"/>
  <c r="BK11" i="5"/>
  <c r="BT11" i="5" s="1"/>
  <c r="BK12" i="5"/>
  <c r="BT12" i="5" s="1"/>
  <c r="BK13" i="5"/>
  <c r="BT13" i="5" s="1"/>
  <c r="BK14" i="5"/>
  <c r="BT14" i="5" s="1"/>
  <c r="BK15" i="5"/>
  <c r="BT15" i="5" s="1"/>
  <c r="BK16" i="5"/>
  <c r="BT16" i="5" s="1"/>
  <c r="BK17" i="5"/>
  <c r="BT17" i="5" s="1"/>
  <c r="BK18" i="5"/>
  <c r="BT18" i="5" s="1"/>
  <c r="BK19" i="5"/>
  <c r="BT19" i="5" s="1"/>
  <c r="BK20" i="5"/>
  <c r="BT20" i="5" s="1"/>
  <c r="BK21" i="5"/>
  <c r="BT21" i="5" s="1"/>
  <c r="BK22" i="5"/>
  <c r="BT22" i="5" s="1"/>
  <c r="BK23" i="5"/>
  <c r="BT23" i="5" s="1"/>
  <c r="BK24" i="5"/>
  <c r="BT24" i="5" s="1"/>
  <c r="BK25" i="5"/>
  <c r="BT25" i="5" s="1"/>
  <c r="BK26" i="5"/>
  <c r="BT26" i="5" s="1"/>
  <c r="BK27" i="5"/>
  <c r="BT27" i="5" s="1"/>
  <c r="BK28" i="5"/>
  <c r="BT28" i="5" s="1"/>
  <c r="BK29" i="5"/>
  <c r="BT29" i="5" s="1"/>
  <c r="BK30" i="5"/>
  <c r="BT30" i="5" s="1"/>
  <c r="BK31" i="5"/>
  <c r="BT31" i="5" s="1"/>
  <c r="BK32" i="5"/>
  <c r="BT32" i="5" s="1"/>
  <c r="BK33" i="5"/>
  <c r="BT33" i="5" s="1"/>
  <c r="BK34" i="5"/>
  <c r="BT34" i="5" s="1"/>
  <c r="BK35" i="5"/>
  <c r="BT35" i="5" s="1"/>
  <c r="BK36" i="5"/>
  <c r="BT36" i="5" s="1"/>
  <c r="BK37" i="5"/>
  <c r="BT37" i="5" s="1"/>
  <c r="BK38" i="5"/>
  <c r="BT38" i="5" s="1"/>
  <c r="BK39" i="5"/>
  <c r="BT39" i="5" s="1"/>
  <c r="BK40" i="5"/>
  <c r="BT40" i="5" s="1"/>
  <c r="BK41" i="5"/>
  <c r="BT41" i="5" s="1"/>
  <c r="BK42" i="5"/>
  <c r="BT42" i="5" s="1"/>
  <c r="BK43" i="5"/>
  <c r="BT43" i="5" s="1"/>
  <c r="BK44" i="5"/>
  <c r="BT44" i="5" s="1"/>
  <c r="BK45" i="5"/>
  <c r="BT45" i="5" s="1"/>
  <c r="BK46" i="5"/>
  <c r="BT46" i="5" s="1"/>
  <c r="BK47" i="5"/>
  <c r="BT47" i="5" s="1"/>
  <c r="BK48" i="5"/>
  <c r="BT48" i="5" s="1"/>
  <c r="BK49" i="5"/>
  <c r="BT49" i="5" s="1"/>
  <c r="BK50" i="5"/>
  <c r="BT50" i="5" s="1"/>
  <c r="BK51" i="5"/>
  <c r="BT51" i="5" s="1"/>
  <c r="BK52" i="5"/>
  <c r="BT52" i="5" s="1"/>
  <c r="BK53" i="5"/>
  <c r="BT53" i="5" s="1"/>
  <c r="BK54" i="5"/>
  <c r="BT54" i="5" s="1"/>
  <c r="BK55" i="5"/>
  <c r="BT55" i="5" s="1"/>
  <c r="BK56" i="5"/>
  <c r="BT56" i="5" s="1"/>
  <c r="BK57" i="5"/>
  <c r="BT57" i="5" s="1"/>
  <c r="BK58" i="5"/>
  <c r="BT58" i="5" s="1"/>
  <c r="BK59" i="5"/>
  <c r="BT59" i="5" s="1"/>
  <c r="BK60" i="5"/>
  <c r="BT60" i="5" s="1"/>
  <c r="BK61" i="5"/>
  <c r="BT61" i="5" s="1"/>
  <c r="BK62" i="5"/>
  <c r="BT62" i="5" s="1"/>
  <c r="BK63" i="5"/>
  <c r="BT63" i="5" s="1"/>
  <c r="BK64" i="5"/>
  <c r="BT64" i="5" s="1"/>
  <c r="BK65" i="5"/>
  <c r="BT65" i="5" s="1"/>
  <c r="BK66" i="5"/>
  <c r="BT66" i="5" s="1"/>
  <c r="BK67" i="5"/>
  <c r="BT67" i="5" s="1"/>
  <c r="BK68" i="5"/>
  <c r="BT68" i="5" s="1"/>
  <c r="BK69" i="5"/>
  <c r="BT69" i="5" s="1"/>
  <c r="BK70" i="5"/>
  <c r="BT70" i="5" s="1"/>
  <c r="BK71" i="5"/>
  <c r="BT71" i="5" s="1"/>
  <c r="BK72" i="5"/>
  <c r="BT72" i="5" s="1"/>
  <c r="BK73" i="5"/>
  <c r="BT73" i="5" s="1"/>
  <c r="BK74" i="5"/>
  <c r="BT74" i="5" s="1"/>
  <c r="BK75" i="5"/>
  <c r="BT75" i="5" s="1"/>
  <c r="BK76" i="5"/>
  <c r="BT76" i="5" s="1"/>
  <c r="BK77" i="5"/>
  <c r="BT77" i="5" s="1"/>
  <c r="BK78" i="5"/>
  <c r="BT78" i="5" s="1"/>
  <c r="BK79" i="5"/>
  <c r="BT79" i="5" s="1"/>
  <c r="BK80" i="5"/>
  <c r="BT80" i="5" s="1"/>
  <c r="BK81" i="5"/>
  <c r="BT81" i="5" s="1"/>
  <c r="BK82" i="5"/>
  <c r="BT82" i="5" s="1"/>
  <c r="BK83" i="5"/>
  <c r="BT83" i="5" s="1"/>
  <c r="BK84" i="5"/>
  <c r="BT84" i="5" s="1"/>
  <c r="BK85" i="5"/>
  <c r="BT85" i="5" s="1"/>
  <c r="BK86" i="5"/>
  <c r="BT86" i="5" s="1"/>
  <c r="BK87" i="5"/>
  <c r="BT87" i="5" s="1"/>
  <c r="BK88" i="5"/>
  <c r="BT88" i="5" s="1"/>
  <c r="BK89" i="5"/>
  <c r="BT89" i="5" s="1"/>
  <c r="BK90" i="5"/>
  <c r="BT90" i="5" s="1"/>
  <c r="BK91" i="5"/>
  <c r="BT91" i="5" s="1"/>
  <c r="BK92" i="5"/>
  <c r="BT92" i="5" s="1"/>
  <c r="BK93" i="5"/>
  <c r="BT93" i="5" s="1"/>
  <c r="BK94" i="5"/>
  <c r="BT94" i="5" s="1"/>
  <c r="BK95" i="5"/>
  <c r="BT95" i="5" s="1"/>
  <c r="BK96" i="5"/>
  <c r="BT96" i="5" s="1"/>
  <c r="BK97" i="5"/>
  <c r="BT97" i="5" s="1"/>
  <c r="BK98" i="5"/>
  <c r="BT98" i="5" s="1"/>
  <c r="BK99" i="5"/>
  <c r="BT99" i="5" s="1"/>
  <c r="BK100" i="5"/>
  <c r="BT100" i="5" s="1"/>
  <c r="BK101" i="5"/>
  <c r="BT101" i="5" s="1"/>
  <c r="BK102" i="5"/>
  <c r="BT102" i="5" s="1"/>
  <c r="BK103" i="5"/>
  <c r="BT103" i="5" s="1"/>
  <c r="BK104" i="5"/>
  <c r="BT104" i="5" s="1"/>
  <c r="BK105" i="5"/>
  <c r="BT105" i="5" s="1"/>
  <c r="BK106" i="5"/>
  <c r="BT106" i="5" s="1"/>
  <c r="BK107" i="5"/>
  <c r="BT107" i="5" s="1"/>
  <c r="BK108" i="5"/>
  <c r="BT108" i="5" s="1"/>
  <c r="BK109" i="5"/>
  <c r="BT109" i="5" s="1"/>
  <c r="BK110" i="5"/>
  <c r="BT110" i="5" s="1"/>
  <c r="BK111" i="5"/>
  <c r="BT111" i="5" s="1"/>
  <c r="BK112" i="5"/>
  <c r="BT112" i="5" s="1"/>
  <c r="BK113" i="5"/>
  <c r="BT113" i="5" s="1"/>
  <c r="BK114" i="5"/>
  <c r="BT114" i="5" s="1"/>
  <c r="BK115" i="5"/>
  <c r="BT115" i="5" s="1"/>
  <c r="BK116" i="5"/>
  <c r="BT116" i="5" s="1"/>
  <c r="BK117" i="5"/>
  <c r="BT117" i="5" s="1"/>
  <c r="BK118" i="5"/>
  <c r="BT118" i="5" s="1"/>
  <c r="BK119" i="5"/>
  <c r="BT119" i="5" s="1"/>
  <c r="BK120" i="5"/>
  <c r="BT120" i="5" s="1"/>
  <c r="BK121" i="5"/>
  <c r="BT121" i="5" s="1"/>
  <c r="BK122" i="5"/>
  <c r="BT122" i="5" s="1"/>
  <c r="BK123" i="5"/>
  <c r="BT123" i="5" s="1"/>
  <c r="BK124" i="5"/>
  <c r="BT124" i="5" s="1"/>
  <c r="BK125" i="5"/>
  <c r="BT125" i="5" s="1"/>
  <c r="BK126" i="5"/>
  <c r="BT126" i="5" s="1"/>
  <c r="BK127" i="5"/>
  <c r="BT127" i="5" s="1"/>
  <c r="BK128" i="5"/>
  <c r="BT128" i="5" s="1"/>
  <c r="BK129" i="5"/>
  <c r="BT129" i="5" s="1"/>
  <c r="BK130" i="5"/>
  <c r="BT130" i="5" s="1"/>
  <c r="BK131" i="5"/>
  <c r="BT131" i="5" s="1"/>
  <c r="BK132" i="5"/>
  <c r="BT132" i="5" s="1"/>
  <c r="BK133" i="5"/>
  <c r="BT133" i="5" s="1"/>
  <c r="BK134" i="5"/>
  <c r="BT134" i="5" s="1"/>
  <c r="BK135" i="5"/>
  <c r="BT135" i="5" s="1"/>
  <c r="BK136" i="5"/>
  <c r="BT136" i="5" s="1"/>
  <c r="BK137" i="5"/>
  <c r="BT137" i="5" s="1"/>
  <c r="BK138" i="5"/>
  <c r="BT138" i="5" s="1"/>
  <c r="BK139" i="5"/>
  <c r="BT139" i="5" s="1"/>
  <c r="BK140" i="5"/>
  <c r="BT140" i="5" s="1"/>
  <c r="BK141" i="5"/>
  <c r="BT141" i="5" s="1"/>
  <c r="BK142" i="5"/>
  <c r="BT142" i="5" s="1"/>
  <c r="BK143" i="5"/>
  <c r="BT143" i="5" s="1"/>
  <c r="BK144" i="5"/>
  <c r="BT144" i="5" s="1"/>
  <c r="BK145" i="5"/>
  <c r="BT145" i="5" s="1"/>
  <c r="BK146" i="5"/>
  <c r="BT146" i="5" s="1"/>
  <c r="BK147" i="5"/>
  <c r="BT147" i="5" s="1"/>
  <c r="BK148" i="5"/>
  <c r="BT148" i="5" s="1"/>
  <c r="BK149" i="5"/>
  <c r="BT149" i="5" s="1"/>
  <c r="BK150" i="5"/>
  <c r="BT150" i="5" s="1"/>
  <c r="BK151" i="5"/>
  <c r="BT151" i="5" s="1"/>
  <c r="BK152" i="5"/>
  <c r="BT152" i="5" s="1"/>
  <c r="BK153" i="5"/>
  <c r="BT153" i="5" s="1"/>
  <c r="BK154" i="5"/>
  <c r="BT154" i="5" s="1"/>
  <c r="BK155" i="5"/>
  <c r="BT155" i="5" s="1"/>
  <c r="BK156" i="5"/>
  <c r="BT156" i="5" s="1"/>
  <c r="BK157" i="5"/>
  <c r="BT157" i="5" s="1"/>
  <c r="BK158" i="5"/>
  <c r="BT158" i="5" s="1"/>
  <c r="BK159" i="5"/>
  <c r="BT159" i="5" s="1"/>
  <c r="BK160" i="5"/>
  <c r="BT160" i="5" s="1"/>
  <c r="BK161" i="5"/>
  <c r="BT161" i="5" s="1"/>
  <c r="BK162" i="5"/>
  <c r="BT162" i="5" s="1"/>
  <c r="BK163" i="5"/>
  <c r="BT163" i="5" s="1"/>
  <c r="BK164" i="5"/>
  <c r="BT164" i="5" s="1"/>
  <c r="BK165" i="5"/>
  <c r="BT165" i="5" s="1"/>
  <c r="BK166" i="5"/>
  <c r="BT166" i="5" s="1"/>
  <c r="BK167" i="5"/>
  <c r="BT167" i="5" s="1"/>
  <c r="BK168" i="5"/>
  <c r="BT168" i="5" s="1"/>
  <c r="BK169" i="5"/>
  <c r="BT169" i="5" s="1"/>
  <c r="BK170" i="5"/>
  <c r="BT170" i="5" s="1"/>
  <c r="BK171" i="5"/>
  <c r="BT171" i="5" s="1"/>
  <c r="BK172" i="5"/>
  <c r="BT172" i="5" s="1"/>
  <c r="BK173" i="5"/>
  <c r="BT173" i="5" s="1"/>
  <c r="BK174" i="5"/>
  <c r="BT174" i="5" s="1"/>
  <c r="BK175" i="5"/>
  <c r="BT175" i="5" s="1"/>
  <c r="BK176" i="5"/>
  <c r="BT176" i="5" s="1"/>
  <c r="BK177" i="5"/>
  <c r="BT177" i="5" s="1"/>
  <c r="BK178" i="5"/>
  <c r="BT178" i="5" s="1"/>
  <c r="BK179" i="5"/>
  <c r="BT179" i="5" s="1"/>
  <c r="BK180" i="5"/>
  <c r="BT180" i="5" s="1"/>
  <c r="BK181" i="5"/>
  <c r="BT181" i="5" s="1"/>
  <c r="BK182" i="5"/>
  <c r="BT182" i="5" s="1"/>
  <c r="BK183" i="5"/>
  <c r="BT183" i="5" s="1"/>
  <c r="BK184" i="5"/>
  <c r="BT184" i="5" s="1"/>
  <c r="BK185" i="5"/>
  <c r="BT185" i="5" s="1"/>
  <c r="BK186" i="5"/>
  <c r="BT186" i="5" s="1"/>
  <c r="BK187" i="5"/>
  <c r="BT187" i="5" s="1"/>
  <c r="BK188" i="5"/>
  <c r="BT188" i="5" s="1"/>
  <c r="BK189" i="5"/>
  <c r="BT189" i="5" s="1"/>
  <c r="BK190" i="5"/>
  <c r="BT190" i="5" s="1"/>
  <c r="BK191" i="5"/>
  <c r="BT191" i="5" s="1"/>
  <c r="BK192" i="5"/>
  <c r="BT192" i="5" s="1"/>
  <c r="BK193" i="5"/>
  <c r="BT193" i="5" s="1"/>
  <c r="BK194" i="5"/>
  <c r="BT194" i="5" s="1"/>
  <c r="BK195" i="5"/>
  <c r="BT195" i="5" s="1"/>
  <c r="BK196" i="5"/>
  <c r="BT196" i="5" s="1"/>
  <c r="BK197" i="5"/>
  <c r="BT197" i="5" s="1"/>
  <c r="BK198" i="5"/>
  <c r="BT198" i="5" s="1"/>
  <c r="BK199" i="5"/>
  <c r="BT199" i="5" s="1"/>
  <c r="BK200" i="5"/>
  <c r="BT200" i="5" s="1"/>
  <c r="BK201" i="5"/>
  <c r="BT201" i="5" s="1"/>
  <c r="BK202" i="5"/>
  <c r="BT202" i="5" s="1"/>
  <c r="BK203" i="5"/>
  <c r="BT203" i="5" s="1"/>
  <c r="BK204" i="5"/>
  <c r="BT204" i="5" s="1"/>
  <c r="BK205" i="5"/>
  <c r="BT205" i="5" s="1"/>
  <c r="BK206" i="5"/>
  <c r="BT206" i="5" s="1"/>
  <c r="BK207" i="5"/>
  <c r="BT207" i="5" s="1"/>
  <c r="BK208" i="5"/>
  <c r="BT208" i="5" s="1"/>
  <c r="BK209" i="5"/>
  <c r="BT209" i="5" s="1"/>
  <c r="BK210" i="5"/>
  <c r="BT210" i="5" s="1"/>
  <c r="BK211" i="5"/>
  <c r="BT211" i="5" s="1"/>
  <c r="BK212" i="5"/>
  <c r="BT212" i="5" s="1"/>
  <c r="BK213" i="5"/>
  <c r="BT213" i="5" s="1"/>
  <c r="BK214" i="5"/>
  <c r="BT214" i="5" s="1"/>
  <c r="BK215" i="5"/>
  <c r="BT215" i="5" s="1"/>
  <c r="BK216" i="5"/>
  <c r="BT216" i="5" s="1"/>
  <c r="BK217" i="5"/>
  <c r="BT217" i="5" s="1"/>
  <c r="BK218" i="5"/>
  <c r="BT218" i="5" s="1"/>
  <c r="BK219" i="5"/>
  <c r="BT219" i="5" s="1"/>
  <c r="BK220" i="5"/>
  <c r="BT220" i="5" s="1"/>
  <c r="BK221" i="5"/>
  <c r="BT221" i="5" s="1"/>
  <c r="BK222" i="5"/>
  <c r="BT222" i="5" s="1"/>
  <c r="BK223" i="5"/>
  <c r="BT223" i="5" s="1"/>
  <c r="BK224" i="5"/>
  <c r="BT224" i="5" s="1"/>
  <c r="BK225" i="5"/>
  <c r="BT225" i="5" s="1"/>
  <c r="BK226" i="5"/>
  <c r="BT226" i="5" s="1"/>
  <c r="BK227" i="5"/>
  <c r="BT227" i="5" s="1"/>
  <c r="BK228" i="5"/>
  <c r="BT228" i="5" s="1"/>
  <c r="BK229" i="5"/>
  <c r="BT229" i="5" s="1"/>
  <c r="BK230" i="5"/>
  <c r="BT230" i="5" s="1"/>
  <c r="BK231" i="5"/>
  <c r="BT231" i="5" s="1"/>
  <c r="BK232" i="5"/>
  <c r="BT232" i="5" s="1"/>
  <c r="BK233" i="5"/>
  <c r="BT233" i="5" s="1"/>
  <c r="BK234" i="5"/>
  <c r="BT234" i="5" s="1"/>
  <c r="BK235" i="5"/>
  <c r="BT235" i="5" s="1"/>
  <c r="BK236" i="5"/>
  <c r="BT236" i="5" s="1"/>
  <c r="BK237" i="5"/>
  <c r="BT237" i="5" s="1"/>
  <c r="BK238" i="5"/>
  <c r="BT238" i="5" s="1"/>
  <c r="BK239" i="5"/>
  <c r="BT239" i="5" s="1"/>
  <c r="BK240" i="5"/>
  <c r="BT240" i="5" s="1"/>
  <c r="BK241" i="5"/>
  <c r="BT241" i="5" s="1"/>
  <c r="BK242" i="5"/>
  <c r="BT242" i="5" s="1"/>
  <c r="BK243" i="5"/>
  <c r="BT243" i="5" s="1"/>
  <c r="BK244" i="5"/>
  <c r="BT244" i="5" s="1"/>
  <c r="BK245" i="5"/>
  <c r="BT245" i="5" s="1"/>
  <c r="BK246" i="5"/>
  <c r="BT246" i="5" s="1"/>
  <c r="BK247" i="5"/>
  <c r="BT247" i="5" s="1"/>
  <c r="BK248" i="5"/>
  <c r="BT248" i="5" s="1"/>
  <c r="BK249" i="5"/>
  <c r="BT249" i="5" s="1"/>
  <c r="BK250" i="5"/>
  <c r="BT250" i="5" s="1"/>
  <c r="BK251" i="5"/>
  <c r="BT251" i="5" s="1"/>
  <c r="BK252" i="5"/>
  <c r="BT252" i="5" s="1"/>
  <c r="BK253" i="5"/>
  <c r="BT253" i="5" s="1"/>
  <c r="BK254" i="5"/>
  <c r="BT254" i="5" s="1"/>
  <c r="BK255" i="5"/>
  <c r="BT255" i="5" s="1"/>
  <c r="BK256" i="5"/>
  <c r="BT256" i="5" s="1"/>
  <c r="BK257" i="5"/>
  <c r="BT257" i="5" s="1"/>
  <c r="BK258" i="5"/>
  <c r="BT258" i="5" s="1"/>
  <c r="BK259" i="5"/>
  <c r="BT259" i="5" s="1"/>
  <c r="BK260" i="5"/>
  <c r="BT260" i="5" s="1"/>
  <c r="BK261" i="5"/>
  <c r="BT261" i="5" s="1"/>
  <c r="BK262" i="5"/>
  <c r="BT262" i="5" s="1"/>
  <c r="BK263" i="5"/>
  <c r="BT263" i="5" s="1"/>
  <c r="BK264" i="5"/>
  <c r="BT264" i="5" s="1"/>
  <c r="BK265" i="5"/>
  <c r="BT265" i="5" s="1"/>
  <c r="BK266" i="5"/>
  <c r="BT266" i="5" s="1"/>
  <c r="BK267" i="5"/>
  <c r="BT267" i="5" s="1"/>
  <c r="BK268" i="5"/>
  <c r="BT268" i="5" s="1"/>
  <c r="BK269" i="5"/>
  <c r="BT269" i="5" s="1"/>
  <c r="BK270" i="5"/>
  <c r="BT270" i="5" s="1"/>
  <c r="BK271" i="5"/>
  <c r="BT271" i="5" s="1"/>
  <c r="BK272" i="5"/>
  <c r="BT272" i="5" s="1"/>
  <c r="BK273" i="5"/>
  <c r="BT273" i="5" s="1"/>
  <c r="BK274" i="5"/>
  <c r="BT274" i="5" s="1"/>
  <c r="BK275" i="5"/>
  <c r="BT275" i="5" s="1"/>
  <c r="BK276" i="5"/>
  <c r="BT276" i="5" s="1"/>
  <c r="BK277" i="5"/>
  <c r="BT277" i="5" s="1"/>
  <c r="BK278" i="5"/>
  <c r="BT278" i="5" s="1"/>
  <c r="BK279" i="5"/>
  <c r="BT279" i="5" s="1"/>
  <c r="BK280" i="5"/>
  <c r="BT280" i="5" s="1"/>
  <c r="BK281" i="5"/>
  <c r="BT281" i="5" s="1"/>
  <c r="BK282" i="5"/>
  <c r="BT282" i="5" s="1"/>
  <c r="BK283" i="5"/>
  <c r="BT283" i="5" s="1"/>
  <c r="BK284" i="5"/>
  <c r="BT284" i="5" s="1"/>
  <c r="BK285" i="5"/>
  <c r="BT285" i="5" s="1"/>
  <c r="BK286" i="5"/>
  <c r="BT286" i="5" s="1"/>
  <c r="BK287" i="5"/>
  <c r="BT287" i="5" s="1"/>
  <c r="BK288" i="5"/>
  <c r="BT288" i="5" s="1"/>
  <c r="BK289" i="5"/>
  <c r="BT289" i="5" s="1"/>
  <c r="BK290" i="5"/>
  <c r="BT290" i="5" s="1"/>
  <c r="BK291" i="5"/>
  <c r="BT291" i="5" s="1"/>
  <c r="BK292" i="5"/>
  <c r="BT292" i="5" s="1"/>
  <c r="BK293" i="5"/>
  <c r="BT293" i="5" s="1"/>
  <c r="BK294" i="5"/>
  <c r="BT294" i="5" s="1"/>
  <c r="BK295" i="5"/>
  <c r="BT295" i="5" s="1"/>
  <c r="BK296" i="5"/>
  <c r="BT296" i="5" s="1"/>
  <c r="BK297" i="5"/>
  <c r="BT297" i="5" s="1"/>
  <c r="BK298" i="5"/>
  <c r="BT298" i="5" s="1"/>
  <c r="BK299" i="5"/>
  <c r="BT299" i="5" s="1"/>
  <c r="BK300" i="5"/>
  <c r="BT300" i="5" s="1"/>
  <c r="BK301" i="5"/>
  <c r="BT301" i="5" s="1"/>
  <c r="BK302" i="5"/>
  <c r="BT302" i="5" s="1"/>
  <c r="BK303" i="5"/>
  <c r="BT303" i="5" s="1"/>
  <c r="BK304" i="5"/>
  <c r="BT304" i="5" s="1"/>
  <c r="BK305" i="5"/>
  <c r="BT305" i="5" s="1"/>
  <c r="BK306" i="5"/>
  <c r="BT306" i="5" s="1"/>
  <c r="BK307" i="5"/>
  <c r="BT307" i="5" s="1"/>
  <c r="BK308" i="5"/>
  <c r="BT308" i="5" s="1"/>
  <c r="BK309" i="5"/>
  <c r="BT309" i="5" s="1"/>
  <c r="BK310" i="5"/>
  <c r="BT310" i="5" s="1"/>
  <c r="BK311" i="5"/>
  <c r="BT311" i="5" s="1"/>
  <c r="BK312" i="5"/>
  <c r="BT312" i="5" s="1"/>
  <c r="BK313" i="5"/>
  <c r="BT313" i="5" s="1"/>
  <c r="BK314" i="5"/>
  <c r="BT314" i="5" s="1"/>
  <c r="BK315" i="5"/>
  <c r="BT315" i="5" s="1"/>
  <c r="BK316" i="5"/>
  <c r="BT316" i="5" s="1"/>
  <c r="BK317" i="5"/>
  <c r="BT317" i="5" s="1"/>
  <c r="BK318" i="5"/>
  <c r="BT318" i="5" s="1"/>
  <c r="BK319" i="5"/>
  <c r="BT319" i="5" s="1"/>
  <c r="BK320" i="5"/>
  <c r="BT320" i="5" s="1"/>
  <c r="BK321" i="5"/>
  <c r="BT321" i="5" s="1"/>
  <c r="BK322" i="5"/>
  <c r="BT322" i="5" s="1"/>
  <c r="BK323" i="5"/>
  <c r="BT323" i="5" s="1"/>
  <c r="BK324" i="5"/>
  <c r="BT324" i="5" s="1"/>
  <c r="BK325" i="5"/>
  <c r="BT325" i="5" s="1"/>
  <c r="BK326" i="5"/>
  <c r="BT326" i="5" s="1"/>
  <c r="BK327" i="5"/>
  <c r="BT327" i="5" s="1"/>
  <c r="BK328" i="5"/>
  <c r="BT328" i="5" s="1"/>
  <c r="BK329" i="5"/>
  <c r="BT329" i="5" s="1"/>
  <c r="BK330" i="5"/>
  <c r="BT330" i="5" s="1"/>
  <c r="BK331" i="5"/>
  <c r="BT331" i="5" s="1"/>
  <c r="BK332" i="5"/>
  <c r="BT332" i="5" s="1"/>
  <c r="BK333" i="5"/>
  <c r="BT333" i="5" s="1"/>
  <c r="BK334" i="5"/>
  <c r="BT334" i="5" s="1"/>
  <c r="BK335" i="5"/>
  <c r="BT335" i="5" s="1"/>
  <c r="BK336" i="5"/>
  <c r="BT336" i="5" s="1"/>
  <c r="BK337" i="5"/>
  <c r="BT337" i="5" s="1"/>
  <c r="BK338" i="5"/>
  <c r="BT338" i="5" s="1"/>
  <c r="BK339" i="5"/>
  <c r="BT339" i="5" s="1"/>
  <c r="BK340" i="5"/>
  <c r="BT340" i="5" s="1"/>
  <c r="BK341" i="5"/>
  <c r="BT341" i="5" s="1"/>
  <c r="BK342" i="5"/>
  <c r="BT342" i="5" s="1"/>
  <c r="BK343" i="5"/>
  <c r="BT343" i="5" s="1"/>
  <c r="BK344" i="5"/>
  <c r="BT344" i="5" s="1"/>
  <c r="BK345" i="5"/>
  <c r="BT345" i="5" s="1"/>
  <c r="BK346" i="5"/>
  <c r="BT346" i="5" s="1"/>
  <c r="BK347" i="5"/>
  <c r="BT347" i="5" s="1"/>
  <c r="BK348" i="5"/>
  <c r="BT348" i="5" s="1"/>
  <c r="BK349" i="5"/>
  <c r="BT349" i="5" s="1"/>
  <c r="BK350" i="5"/>
  <c r="BT350" i="5" s="1"/>
  <c r="BK351" i="5"/>
  <c r="BT351" i="5" s="1"/>
  <c r="BK352" i="5"/>
  <c r="BT352" i="5" s="1"/>
  <c r="BK353" i="5"/>
  <c r="BT353" i="5" s="1"/>
  <c r="BK354" i="5"/>
  <c r="BT354" i="5" s="1"/>
  <c r="BK355" i="5"/>
  <c r="BT355" i="5" s="1"/>
  <c r="BK356" i="5"/>
  <c r="BT356" i="5" s="1"/>
  <c r="BK357" i="5"/>
  <c r="BT357" i="5" s="1"/>
  <c r="BK358" i="5"/>
  <c r="BT358" i="5" s="1"/>
  <c r="BK359" i="5"/>
  <c r="BT359" i="5" s="1"/>
  <c r="BK360" i="5"/>
  <c r="BT360" i="5" s="1"/>
  <c r="BK361" i="5"/>
  <c r="BT361" i="5" s="1"/>
  <c r="BK362" i="5"/>
  <c r="BT362" i="5" s="1"/>
  <c r="BK363" i="5"/>
  <c r="BT363" i="5" s="1"/>
  <c r="BK364" i="5"/>
  <c r="BT364" i="5" s="1"/>
  <c r="BK365" i="5"/>
  <c r="BT365" i="5" s="1"/>
  <c r="BK366" i="5"/>
  <c r="BT366" i="5" s="1"/>
  <c r="BK367" i="5"/>
  <c r="BT367" i="5" s="1"/>
  <c r="BK368" i="5"/>
  <c r="BT368" i="5" s="1"/>
  <c r="BK369" i="5"/>
  <c r="BT369" i="5" s="1"/>
  <c r="BK370" i="5"/>
  <c r="BT370" i="5" s="1"/>
  <c r="BK371" i="5"/>
  <c r="BT371" i="5" s="1"/>
  <c r="BK372" i="5"/>
  <c r="BT372" i="5" s="1"/>
  <c r="BK373" i="5"/>
  <c r="BT373" i="5" s="1"/>
  <c r="BK374" i="5"/>
  <c r="BT374" i="5" s="1"/>
  <c r="BK375" i="5"/>
  <c r="BT375" i="5" s="1"/>
  <c r="BK376" i="5"/>
  <c r="BT376" i="5" s="1"/>
  <c r="BK377" i="5"/>
  <c r="BT377" i="5" s="1"/>
  <c r="BK378" i="5"/>
  <c r="BT378" i="5" s="1"/>
  <c r="BK379" i="5"/>
  <c r="BT379" i="5" s="1"/>
  <c r="BK380" i="5"/>
  <c r="BT380" i="5" s="1"/>
  <c r="BK381" i="5"/>
  <c r="BT381" i="5" s="1"/>
  <c r="BK382" i="5"/>
  <c r="BT382" i="5" s="1"/>
  <c r="BK383" i="5"/>
  <c r="BT383" i="5" s="1"/>
  <c r="BK384" i="5"/>
  <c r="BT384" i="5" s="1"/>
  <c r="BK385" i="5"/>
  <c r="BT385" i="5" s="1"/>
  <c r="BK386" i="5"/>
  <c r="BT386" i="5" s="1"/>
  <c r="BK387" i="5"/>
  <c r="BT387" i="5" s="1"/>
  <c r="BK388" i="5"/>
  <c r="BT388" i="5" s="1"/>
  <c r="BK389" i="5"/>
  <c r="BT389" i="5" s="1"/>
  <c r="BK390" i="5"/>
  <c r="BT390" i="5" s="1"/>
  <c r="BK391" i="5"/>
  <c r="BT391" i="5" s="1"/>
  <c r="BK392" i="5"/>
  <c r="BT392" i="5" s="1"/>
  <c r="BK393" i="5"/>
  <c r="BT393" i="5" s="1"/>
  <c r="BK394" i="5"/>
  <c r="BT394" i="5" s="1"/>
  <c r="BK395" i="5"/>
  <c r="BT395" i="5" s="1"/>
  <c r="BK396" i="5"/>
  <c r="BT396" i="5" s="1"/>
  <c r="BK397" i="5"/>
  <c r="BT397" i="5" s="1"/>
  <c r="BK398" i="5"/>
  <c r="BT398" i="5" s="1"/>
  <c r="BK399" i="5"/>
  <c r="BT399" i="5" s="1"/>
  <c r="BK400" i="5"/>
  <c r="BT400" i="5" s="1"/>
  <c r="BK401" i="5"/>
  <c r="BT401" i="5" s="1"/>
  <c r="BK402" i="5"/>
  <c r="BT402" i="5" s="1"/>
  <c r="BK403" i="5"/>
  <c r="BT403" i="5" s="1"/>
  <c r="BK404" i="5"/>
  <c r="BT404" i="5" s="1"/>
  <c r="BK405" i="5"/>
  <c r="BT405" i="5" s="1"/>
  <c r="BK406" i="5"/>
  <c r="BT406" i="5" s="1"/>
  <c r="BK407" i="5"/>
  <c r="BT407" i="5" s="1"/>
  <c r="BK408" i="5"/>
  <c r="BT408" i="5" s="1"/>
  <c r="BK409" i="5"/>
  <c r="BT409" i="5" s="1"/>
  <c r="BK410" i="5"/>
  <c r="BT410" i="5" s="1"/>
  <c r="BK411" i="5"/>
  <c r="BT411" i="5" s="1"/>
  <c r="BK412" i="5"/>
  <c r="BT412" i="5" s="1"/>
  <c r="BK413" i="5"/>
  <c r="BT413" i="5" s="1"/>
  <c r="BK414" i="5"/>
  <c r="BT414" i="5" s="1"/>
  <c r="BK415" i="5"/>
  <c r="BT415" i="5" s="1"/>
  <c r="BK416" i="5"/>
  <c r="BT416" i="5" s="1"/>
  <c r="BK417" i="5"/>
  <c r="BT417" i="5" s="1"/>
  <c r="BK418" i="5"/>
  <c r="BT418" i="5" s="1"/>
  <c r="BK419" i="5"/>
  <c r="BT419" i="5" s="1"/>
  <c r="BK420" i="5"/>
  <c r="BT420" i="5" s="1"/>
  <c r="BK421" i="5"/>
  <c r="BT421" i="5" s="1"/>
  <c r="BK422" i="5"/>
  <c r="BT422" i="5" s="1"/>
  <c r="BK423" i="5"/>
  <c r="BT423" i="5" s="1"/>
  <c r="BK424" i="5"/>
  <c r="BT424" i="5" s="1"/>
  <c r="BK425" i="5"/>
  <c r="BT425" i="5" s="1"/>
  <c r="BK426" i="5"/>
  <c r="BT426" i="5" s="1"/>
  <c r="BK427" i="5"/>
  <c r="BT427" i="5" s="1"/>
  <c r="BK428" i="5"/>
  <c r="BT428" i="5" s="1"/>
  <c r="BK429" i="5"/>
  <c r="BT429" i="5" s="1"/>
  <c r="BK430" i="5"/>
  <c r="BT430" i="5" s="1"/>
  <c r="BK431" i="5"/>
  <c r="BT431" i="5" s="1"/>
  <c r="BK432" i="5"/>
  <c r="BT432" i="5" s="1"/>
  <c r="BK433" i="5"/>
  <c r="BT433" i="5" s="1"/>
  <c r="BK434" i="5"/>
  <c r="BT434" i="5" s="1"/>
  <c r="BK435" i="5"/>
  <c r="BT435" i="5" s="1"/>
  <c r="BK436" i="5"/>
  <c r="BT436" i="5" s="1"/>
  <c r="BK437" i="5"/>
  <c r="BT437" i="5" s="1"/>
  <c r="BK438" i="5"/>
  <c r="BT438" i="5" s="1"/>
  <c r="BK439" i="5"/>
  <c r="BT439" i="5" s="1"/>
  <c r="BK440" i="5"/>
  <c r="BT440" i="5" s="1"/>
  <c r="BK441" i="5"/>
  <c r="BT441" i="5" s="1"/>
  <c r="BK442" i="5"/>
  <c r="BT442" i="5" s="1"/>
  <c r="BK443" i="5"/>
  <c r="BT443" i="5" s="1"/>
  <c r="BK444" i="5"/>
  <c r="BT444" i="5" s="1"/>
  <c r="BK445" i="5"/>
  <c r="BT445" i="5" s="1"/>
  <c r="BK446" i="5"/>
  <c r="BT446" i="5" s="1"/>
  <c r="BK447" i="5"/>
  <c r="BT447" i="5" s="1"/>
  <c r="BK448" i="5"/>
  <c r="BT448" i="5" s="1"/>
  <c r="BK449" i="5"/>
  <c r="BT449" i="5" s="1"/>
  <c r="BK450" i="5"/>
  <c r="BT450" i="5" s="1"/>
  <c r="BK451" i="5"/>
  <c r="BT451" i="5" s="1"/>
  <c r="BK452" i="5"/>
  <c r="BT452" i="5" s="1"/>
  <c r="BK453" i="5"/>
  <c r="BT453" i="5" s="1"/>
  <c r="BK454" i="5"/>
  <c r="BT454" i="5" s="1"/>
  <c r="BK455" i="5"/>
  <c r="BT455" i="5" s="1"/>
  <c r="BK456" i="5"/>
  <c r="BT456" i="5" s="1"/>
  <c r="BK457" i="5"/>
  <c r="BT457" i="5" s="1"/>
  <c r="BK458" i="5"/>
  <c r="BT458" i="5" s="1"/>
  <c r="BK459" i="5"/>
  <c r="BT459" i="5" s="1"/>
  <c r="BK460" i="5"/>
  <c r="BT460" i="5" s="1"/>
  <c r="BK461" i="5"/>
  <c r="BT461" i="5" s="1"/>
  <c r="BK462" i="5"/>
  <c r="BT462" i="5" s="1"/>
  <c r="BK463" i="5"/>
  <c r="BT463" i="5" s="1"/>
  <c r="BK464" i="5"/>
  <c r="BT464" i="5" s="1"/>
  <c r="BK465" i="5"/>
  <c r="BT465" i="5" s="1"/>
  <c r="BK466" i="5"/>
  <c r="BT466" i="5" s="1"/>
  <c r="BK467" i="5"/>
  <c r="BT467" i="5" s="1"/>
  <c r="BK468" i="5"/>
  <c r="BT468" i="5" s="1"/>
  <c r="BK469" i="5"/>
  <c r="BT469" i="5" s="1"/>
  <c r="BK470" i="5"/>
  <c r="BT470" i="5" s="1"/>
  <c r="BK471" i="5"/>
  <c r="BT471" i="5" s="1"/>
  <c r="BK472" i="5"/>
  <c r="BT472" i="5" s="1"/>
  <c r="BK473" i="5"/>
  <c r="BT473" i="5" s="1"/>
  <c r="BK474" i="5"/>
  <c r="BT474" i="5" s="1"/>
  <c r="BK475" i="5"/>
  <c r="BT475" i="5" s="1"/>
  <c r="BK476" i="5"/>
  <c r="BT476" i="5" s="1"/>
  <c r="BK477" i="5"/>
  <c r="BT477" i="5" s="1"/>
  <c r="BK478" i="5"/>
  <c r="BT478" i="5" s="1"/>
  <c r="BK479" i="5"/>
  <c r="BT479" i="5" s="1"/>
  <c r="BK480" i="5"/>
  <c r="BT480" i="5" s="1"/>
  <c r="BK481" i="5"/>
  <c r="BT481" i="5" s="1"/>
  <c r="BK482" i="5"/>
  <c r="BT482" i="5" s="1"/>
  <c r="BK483" i="5"/>
  <c r="BT483" i="5" s="1"/>
  <c r="BK484" i="5"/>
  <c r="BT484" i="5" s="1"/>
  <c r="BK485" i="5"/>
  <c r="BT485" i="5" s="1"/>
  <c r="BK486" i="5"/>
  <c r="BT486" i="5" s="1"/>
  <c r="BK487" i="5"/>
  <c r="BT487" i="5" s="1"/>
  <c r="BK488" i="5"/>
  <c r="BT488" i="5" s="1"/>
  <c r="BK489" i="5"/>
  <c r="BT489" i="5" s="1"/>
  <c r="BK490" i="5"/>
  <c r="BT490" i="5" s="1"/>
  <c r="BK491" i="5"/>
  <c r="BT491" i="5" s="1"/>
  <c r="BK492" i="5"/>
  <c r="BT492" i="5" s="1"/>
  <c r="BK493" i="5"/>
  <c r="BT493" i="5" s="1"/>
  <c r="BK494" i="5"/>
  <c r="BT494" i="5" s="1"/>
  <c r="BK495" i="5"/>
  <c r="BT495" i="5" s="1"/>
  <c r="BK496" i="5"/>
  <c r="BT496" i="5" s="1"/>
  <c r="BK497" i="5"/>
  <c r="BT497" i="5" s="1"/>
  <c r="BK498" i="5"/>
  <c r="BT498" i="5" s="1"/>
  <c r="BK499" i="5"/>
  <c r="BT499" i="5" s="1"/>
  <c r="BK500" i="5"/>
  <c r="BT500" i="5" s="1"/>
  <c r="BK501" i="5"/>
  <c r="BT501" i="5" s="1"/>
  <c r="BK502" i="5"/>
  <c r="BT502" i="5" s="1"/>
  <c r="BK503" i="5"/>
  <c r="BT503" i="5" s="1"/>
  <c r="BK504" i="5"/>
  <c r="BT504" i="5" s="1"/>
  <c r="BK505" i="5"/>
  <c r="BT505" i="5" s="1"/>
  <c r="BK506" i="5"/>
  <c r="BT506" i="5" s="1"/>
  <c r="BK507" i="5"/>
  <c r="BT507" i="5" s="1"/>
  <c r="BK508" i="5"/>
  <c r="BT508" i="5" s="1"/>
  <c r="BK509" i="5"/>
  <c r="BT509" i="5" s="1"/>
  <c r="BK510" i="5"/>
  <c r="BT510" i="5" s="1"/>
  <c r="BK511" i="5"/>
  <c r="BT511" i="5" s="1"/>
  <c r="BK512" i="5"/>
  <c r="BT512" i="5" s="1"/>
  <c r="BK513" i="5"/>
  <c r="BT513" i="5" s="1"/>
  <c r="BK514" i="5"/>
  <c r="BT514" i="5" s="1"/>
  <c r="BK515" i="5"/>
  <c r="BT515" i="5" s="1"/>
  <c r="BK516" i="5"/>
  <c r="BT516" i="5" s="1"/>
  <c r="BK517" i="5"/>
  <c r="BT517" i="5" s="1"/>
  <c r="BK518" i="5"/>
  <c r="BT518" i="5" s="1"/>
  <c r="BK519" i="5"/>
  <c r="BT519" i="5" s="1"/>
  <c r="BK520" i="5"/>
  <c r="BT520" i="5" s="1"/>
  <c r="BK521" i="5"/>
  <c r="BT521" i="5" s="1"/>
  <c r="BK522" i="5"/>
  <c r="BT522" i="5" s="1"/>
  <c r="BK523" i="5"/>
  <c r="BT523" i="5" s="1"/>
  <c r="BK524" i="5"/>
  <c r="BT524" i="5" s="1"/>
  <c r="BK525" i="5"/>
  <c r="BT525" i="5" s="1"/>
  <c r="BK526" i="5"/>
  <c r="BT526" i="5" s="1"/>
  <c r="BK527" i="5"/>
  <c r="BT527" i="5" s="1"/>
  <c r="BK528" i="5"/>
  <c r="BT528" i="5" s="1"/>
  <c r="BK529" i="5"/>
  <c r="BT529" i="5" s="1"/>
  <c r="BK530" i="5"/>
  <c r="BT530" i="5" s="1"/>
  <c r="BK531" i="5"/>
  <c r="BT531" i="5" s="1"/>
  <c r="BK532" i="5"/>
  <c r="BT532" i="5" s="1"/>
  <c r="BK533" i="5"/>
  <c r="BT533" i="5" s="1"/>
  <c r="BK534" i="5"/>
  <c r="BT534" i="5" s="1"/>
  <c r="BK535" i="5"/>
  <c r="BT535" i="5" s="1"/>
  <c r="BK536" i="5"/>
  <c r="BT536" i="5" s="1"/>
  <c r="BK537" i="5"/>
  <c r="BT537" i="5" s="1"/>
  <c r="BK538" i="5"/>
  <c r="BT538" i="5" s="1"/>
  <c r="BK539" i="5"/>
  <c r="BT539" i="5" s="1"/>
  <c r="BK540" i="5"/>
  <c r="BT540" i="5" s="1"/>
  <c r="BK541" i="5"/>
  <c r="BT541" i="5" s="1"/>
  <c r="BK542" i="5"/>
  <c r="BT542" i="5" s="1"/>
  <c r="BK543" i="5"/>
  <c r="BT543" i="5" s="1"/>
  <c r="BK544" i="5"/>
  <c r="BT544" i="5" s="1"/>
  <c r="BK545" i="5"/>
  <c r="BT545" i="5" s="1"/>
  <c r="BK546" i="5"/>
  <c r="BT546" i="5" s="1"/>
  <c r="BK547" i="5"/>
  <c r="BT547" i="5" s="1"/>
  <c r="BK548" i="5"/>
  <c r="BT548" i="5" s="1"/>
  <c r="BK549" i="5"/>
  <c r="BT549" i="5" s="1"/>
  <c r="BK550" i="5"/>
  <c r="BT550" i="5" s="1"/>
  <c r="BK551" i="5"/>
  <c r="BT551" i="5" s="1"/>
  <c r="BK552" i="5"/>
  <c r="BT552" i="5" s="1"/>
  <c r="BK553" i="5"/>
  <c r="BT553" i="5" s="1"/>
  <c r="BK554" i="5"/>
  <c r="BT554" i="5" s="1"/>
  <c r="BK555" i="5"/>
  <c r="BT555" i="5" s="1"/>
  <c r="BK556" i="5"/>
  <c r="BT556" i="5" s="1"/>
  <c r="BK557" i="5"/>
  <c r="BT557" i="5" s="1"/>
  <c r="BK558" i="5"/>
  <c r="BT558" i="5" s="1"/>
  <c r="BK559" i="5"/>
  <c r="BT559" i="5" s="1"/>
  <c r="BK560" i="5"/>
  <c r="BT560" i="5" s="1"/>
  <c r="BK561" i="5"/>
  <c r="BT561" i="5" s="1"/>
  <c r="BK562" i="5"/>
  <c r="BT562" i="5" s="1"/>
  <c r="BK563" i="5"/>
  <c r="BT563" i="5" s="1"/>
  <c r="BK564" i="5"/>
  <c r="BT564" i="5" s="1"/>
  <c r="BK565" i="5"/>
  <c r="BT565" i="5" s="1"/>
  <c r="BK566" i="5"/>
  <c r="BT566" i="5" s="1"/>
  <c r="BK567" i="5"/>
  <c r="BT567" i="5" s="1"/>
  <c r="BK568" i="5"/>
  <c r="BT568" i="5" s="1"/>
  <c r="BK569" i="5"/>
  <c r="BT569" i="5" s="1"/>
  <c r="BK570" i="5"/>
  <c r="BT570" i="5" s="1"/>
  <c r="BK571" i="5"/>
  <c r="BT571" i="5" s="1"/>
  <c r="BK572" i="5"/>
  <c r="BT572" i="5" s="1"/>
  <c r="BK573" i="5"/>
  <c r="BT573" i="5" s="1"/>
  <c r="BK574" i="5"/>
  <c r="BT574" i="5" s="1"/>
  <c r="BK575" i="5"/>
  <c r="BT575" i="5" s="1"/>
  <c r="BK576" i="5"/>
  <c r="BT576" i="5" s="1"/>
  <c r="BK577" i="5"/>
  <c r="BT577" i="5" s="1"/>
  <c r="BK578" i="5"/>
  <c r="BT578" i="5" s="1"/>
  <c r="BK579" i="5"/>
  <c r="BT579" i="5" s="1"/>
  <c r="BK580" i="5"/>
  <c r="BT580" i="5" s="1"/>
  <c r="BK581" i="5"/>
  <c r="BT581" i="5" s="1"/>
  <c r="BK582" i="5"/>
  <c r="BT582" i="5" s="1"/>
  <c r="BK583" i="5"/>
  <c r="BT583" i="5" s="1"/>
  <c r="BK584" i="5"/>
  <c r="BT584" i="5" s="1"/>
  <c r="BK585" i="5"/>
  <c r="BT585" i="5" s="1"/>
  <c r="BK586" i="5"/>
  <c r="BT586" i="5" s="1"/>
  <c r="BK587" i="5"/>
  <c r="BT587" i="5" s="1"/>
  <c r="BK588" i="5"/>
  <c r="BT588" i="5" s="1"/>
  <c r="BK589" i="5"/>
  <c r="BT589" i="5" s="1"/>
  <c r="BK590" i="5"/>
  <c r="BT590" i="5" s="1"/>
  <c r="BK591" i="5"/>
  <c r="BT591" i="5" s="1"/>
  <c r="BK592" i="5"/>
  <c r="BT592" i="5" s="1"/>
  <c r="BK593" i="5"/>
  <c r="BT593" i="5" s="1"/>
  <c r="BK594" i="5"/>
  <c r="BT594" i="5" s="1"/>
  <c r="BK595" i="5"/>
  <c r="BT595" i="5" s="1"/>
  <c r="BK596" i="5"/>
  <c r="BT596" i="5" s="1"/>
  <c r="BK597" i="5"/>
  <c r="BT597" i="5" s="1"/>
  <c r="BK598" i="5"/>
  <c r="BT598" i="5" s="1"/>
  <c r="BK599" i="5"/>
  <c r="BT599" i="5" s="1"/>
  <c r="BK600" i="5"/>
  <c r="BT600" i="5" s="1"/>
  <c r="BK601" i="5"/>
  <c r="BT601" i="5" s="1"/>
  <c r="BK602" i="5"/>
  <c r="BT602" i="5" s="1"/>
  <c r="BK603" i="5"/>
  <c r="BT603" i="5" s="1"/>
  <c r="BK604" i="5"/>
  <c r="BT604" i="5" s="1"/>
  <c r="BK605" i="5"/>
  <c r="BT605" i="5" s="1"/>
  <c r="BK606" i="5"/>
  <c r="BT606" i="5" s="1"/>
  <c r="BK607" i="5"/>
  <c r="BT607" i="5" s="1"/>
  <c r="BK608" i="5"/>
  <c r="BT608" i="5" s="1"/>
  <c r="BK609" i="5"/>
  <c r="BT609" i="5" s="1"/>
  <c r="BK610" i="5"/>
  <c r="BT610" i="5" s="1"/>
  <c r="BK611" i="5"/>
  <c r="BT611" i="5" s="1"/>
  <c r="BK612" i="5"/>
  <c r="BT612" i="5" s="1"/>
  <c r="BK613" i="5"/>
  <c r="BT613" i="5" s="1"/>
  <c r="BK614" i="5"/>
  <c r="BT614" i="5" s="1"/>
  <c r="BK615" i="5"/>
  <c r="BT615" i="5" s="1"/>
  <c r="BK616" i="5"/>
  <c r="BT616" i="5" s="1"/>
  <c r="BK617" i="5"/>
  <c r="BT617" i="5" s="1"/>
  <c r="BK618" i="5"/>
  <c r="BT618" i="5" s="1"/>
  <c r="BK619" i="5"/>
  <c r="BT619" i="5" s="1"/>
  <c r="BK620" i="5"/>
  <c r="BT620" i="5" s="1"/>
  <c r="BK621" i="5"/>
  <c r="BT621" i="5" s="1"/>
  <c r="BK622" i="5"/>
  <c r="BT622" i="5" s="1"/>
  <c r="BK623" i="5"/>
  <c r="BT623" i="5" s="1"/>
  <c r="BK624" i="5"/>
  <c r="BT624" i="5" s="1"/>
  <c r="BK625" i="5"/>
  <c r="BT625" i="5" s="1"/>
  <c r="BK626" i="5"/>
  <c r="BT626" i="5" s="1"/>
  <c r="BK627" i="5"/>
  <c r="BT627" i="5" s="1"/>
  <c r="BK628" i="5"/>
  <c r="BT628" i="5" s="1"/>
  <c r="BK629" i="5"/>
  <c r="BT629" i="5" s="1"/>
  <c r="BK630" i="5"/>
  <c r="BT630" i="5" s="1"/>
  <c r="BK631" i="5"/>
  <c r="BT631" i="5" s="1"/>
  <c r="BK632" i="5"/>
  <c r="BT632" i="5" s="1"/>
  <c r="BK633" i="5"/>
  <c r="BT633" i="5" s="1"/>
  <c r="BK634" i="5"/>
  <c r="BT634" i="5" s="1"/>
  <c r="BK635" i="5"/>
  <c r="BT635" i="5" s="1"/>
  <c r="BK636" i="5"/>
  <c r="BT636" i="5" s="1"/>
  <c r="BK637" i="5"/>
  <c r="BT637" i="5" s="1"/>
  <c r="BK638" i="5"/>
  <c r="BT638" i="5" s="1"/>
  <c r="BK639" i="5"/>
  <c r="BT639" i="5" s="1"/>
  <c r="BK640" i="5"/>
  <c r="BT640" i="5" s="1"/>
  <c r="BK641" i="5"/>
  <c r="BT641" i="5" s="1"/>
  <c r="BK642" i="5"/>
  <c r="BT642" i="5" s="1"/>
  <c r="BK643" i="5"/>
  <c r="BT643" i="5" s="1"/>
  <c r="BK644" i="5"/>
  <c r="BT644" i="5" s="1"/>
  <c r="BK645" i="5"/>
  <c r="BT645" i="5" s="1"/>
  <c r="BK646" i="5"/>
  <c r="BT646" i="5" s="1"/>
  <c r="BK647" i="5"/>
  <c r="BT647" i="5" s="1"/>
  <c r="BK648" i="5"/>
  <c r="BT648" i="5" s="1"/>
  <c r="BK649" i="5"/>
  <c r="BT649" i="5" s="1"/>
  <c r="BK650" i="5"/>
  <c r="BT650" i="5" s="1"/>
  <c r="BK651" i="5"/>
  <c r="BT651" i="5" s="1"/>
  <c r="BK652" i="5"/>
  <c r="BT652" i="5" s="1"/>
  <c r="BK653" i="5"/>
  <c r="BT653" i="5" s="1"/>
  <c r="BK654" i="5"/>
  <c r="BT654" i="5" s="1"/>
  <c r="BK655" i="5"/>
  <c r="BT655" i="5" s="1"/>
  <c r="BK656" i="5"/>
  <c r="BT656" i="5" s="1"/>
  <c r="BK657" i="5"/>
  <c r="BT657" i="5" s="1"/>
  <c r="BK658" i="5"/>
  <c r="BT658" i="5" s="1"/>
  <c r="BK659" i="5"/>
  <c r="BT659" i="5" s="1"/>
  <c r="BK660" i="5"/>
  <c r="BT660" i="5" s="1"/>
  <c r="BK661" i="5"/>
  <c r="BT661" i="5" s="1"/>
  <c r="BK662" i="5"/>
  <c r="BT662" i="5" s="1"/>
  <c r="BK663" i="5"/>
  <c r="BT663" i="5" s="1"/>
  <c r="BK664" i="5"/>
  <c r="BT664" i="5" s="1"/>
  <c r="BK665" i="5"/>
  <c r="BT665" i="5" s="1"/>
  <c r="BK666" i="5"/>
  <c r="BT666" i="5" s="1"/>
  <c r="BK667" i="5"/>
  <c r="BT667" i="5" s="1"/>
  <c r="BK668" i="5"/>
  <c r="BT668" i="5" s="1"/>
  <c r="BK669" i="5"/>
  <c r="BT669" i="5" s="1"/>
  <c r="BK670" i="5"/>
  <c r="BT670" i="5" s="1"/>
  <c r="BK671" i="5"/>
  <c r="BT671" i="5" s="1"/>
  <c r="BK672" i="5"/>
  <c r="BT672" i="5" s="1"/>
  <c r="BK673" i="5"/>
  <c r="BT673" i="5" s="1"/>
  <c r="BK674" i="5"/>
  <c r="BT674" i="5" s="1"/>
  <c r="BK675" i="5"/>
  <c r="BT675" i="5" s="1"/>
  <c r="BK676" i="5"/>
  <c r="BT676" i="5" s="1"/>
  <c r="BK677" i="5"/>
  <c r="BT677" i="5" s="1"/>
  <c r="BK678" i="5"/>
  <c r="BT678" i="5" s="1"/>
  <c r="BK679" i="5"/>
  <c r="BT679" i="5" s="1"/>
  <c r="BK680" i="5"/>
  <c r="BT680" i="5" s="1"/>
  <c r="BK681" i="5"/>
  <c r="BT681" i="5" s="1"/>
  <c r="BK682" i="5"/>
  <c r="BT682" i="5" s="1"/>
  <c r="BK683" i="5"/>
  <c r="BT683" i="5" s="1"/>
  <c r="BK684" i="5"/>
  <c r="BT684" i="5" s="1"/>
  <c r="BK685" i="5"/>
  <c r="BT685" i="5" s="1"/>
  <c r="BK686" i="5"/>
  <c r="BT686" i="5" s="1"/>
  <c r="BK687" i="5"/>
  <c r="BT687" i="5" s="1"/>
  <c r="BK688" i="5"/>
  <c r="BT688" i="5" s="1"/>
  <c r="BK689" i="5"/>
  <c r="BT689" i="5" s="1"/>
  <c r="BK690" i="5"/>
  <c r="BT690" i="5" s="1"/>
  <c r="BK691" i="5"/>
  <c r="BT691" i="5" s="1"/>
  <c r="BK692" i="5"/>
  <c r="BT692" i="5" s="1"/>
  <c r="BK693" i="5"/>
  <c r="BT693" i="5" s="1"/>
  <c r="BK694" i="5"/>
  <c r="BT694" i="5" s="1"/>
  <c r="BK695" i="5"/>
  <c r="BT695" i="5" s="1"/>
  <c r="BK696" i="5"/>
  <c r="BT696" i="5" s="1"/>
  <c r="BK697" i="5"/>
  <c r="BT697" i="5" s="1"/>
  <c r="BK698" i="5"/>
  <c r="BT698" i="5" s="1"/>
  <c r="BK699" i="5"/>
  <c r="BT699" i="5" s="1"/>
  <c r="BK700" i="5"/>
  <c r="BT700" i="5" s="1"/>
  <c r="BK701" i="5"/>
  <c r="BT701" i="5" s="1"/>
  <c r="BK702" i="5"/>
  <c r="BT702" i="5" s="1"/>
  <c r="BK703" i="5"/>
  <c r="BT703" i="5" s="1"/>
  <c r="BK704" i="5"/>
  <c r="BT704" i="5" s="1"/>
  <c r="BK705" i="5"/>
  <c r="BT705" i="5" s="1"/>
  <c r="BK706" i="5"/>
  <c r="BT706" i="5" s="1"/>
  <c r="BK707" i="5"/>
  <c r="BT707" i="5" s="1"/>
  <c r="BK708" i="5"/>
  <c r="BT708" i="5" s="1"/>
  <c r="BK709" i="5"/>
  <c r="BT709" i="5" s="1"/>
  <c r="BK710" i="5"/>
  <c r="BT710" i="5" s="1"/>
  <c r="BK711" i="5"/>
  <c r="BT711" i="5" s="1"/>
  <c r="BK712" i="5"/>
  <c r="BT712" i="5" s="1"/>
  <c r="BK713" i="5"/>
  <c r="BT713" i="5" s="1"/>
  <c r="BK714" i="5"/>
  <c r="BT714" i="5" s="1"/>
  <c r="BK715" i="5"/>
  <c r="BT715" i="5" s="1"/>
  <c r="BK716" i="5"/>
  <c r="BT716" i="5" s="1"/>
  <c r="BK717" i="5"/>
  <c r="BT717" i="5" s="1"/>
  <c r="BK718" i="5"/>
  <c r="BT718" i="5" s="1"/>
  <c r="BK719" i="5"/>
  <c r="BT719" i="5" s="1"/>
  <c r="BK720" i="5"/>
  <c r="BT720" i="5" s="1"/>
  <c r="BK721" i="5"/>
  <c r="BT721" i="5" s="1"/>
  <c r="BK722" i="5"/>
  <c r="BT722" i="5" s="1"/>
  <c r="BK723" i="5"/>
  <c r="BT723" i="5" s="1"/>
  <c r="BK724" i="5"/>
  <c r="BT724" i="5" s="1"/>
  <c r="BK725" i="5"/>
  <c r="BT725" i="5" s="1"/>
  <c r="BK726" i="5"/>
  <c r="BT726" i="5" s="1"/>
  <c r="BK727" i="5"/>
  <c r="BT727" i="5" s="1"/>
  <c r="BK728" i="5"/>
  <c r="BT728" i="5" s="1"/>
  <c r="BK729" i="5"/>
  <c r="BT729" i="5" s="1"/>
  <c r="BK730" i="5"/>
  <c r="BT730" i="5" s="1"/>
  <c r="BK731" i="5"/>
  <c r="BT731" i="5" s="1"/>
  <c r="BK732" i="5"/>
  <c r="BT732" i="5" s="1"/>
  <c r="BK733" i="5"/>
  <c r="BT733" i="5" s="1"/>
  <c r="BK734" i="5"/>
  <c r="BT734" i="5" s="1"/>
  <c r="BK735" i="5"/>
  <c r="BT735" i="5" s="1"/>
  <c r="BK736" i="5"/>
  <c r="BT736" i="5" s="1"/>
  <c r="BK737" i="5"/>
  <c r="BT737" i="5" s="1"/>
  <c r="BK738" i="5"/>
  <c r="BT738" i="5" s="1"/>
  <c r="BK739" i="5"/>
  <c r="BT739" i="5" s="1"/>
  <c r="BK740" i="5"/>
  <c r="BT740" i="5" s="1"/>
  <c r="BK741" i="5"/>
  <c r="BT741" i="5" s="1"/>
  <c r="BK742" i="5"/>
  <c r="BT742" i="5" s="1"/>
  <c r="BK743" i="5"/>
  <c r="BT743" i="5" s="1"/>
  <c r="BK744" i="5"/>
  <c r="BT744" i="5" s="1"/>
  <c r="BK745" i="5"/>
  <c r="BT745" i="5" s="1"/>
  <c r="BK746" i="5"/>
  <c r="BT746" i="5" s="1"/>
  <c r="BK747" i="5"/>
  <c r="BT747" i="5" s="1"/>
  <c r="BK748" i="5"/>
  <c r="BT748" i="5" s="1"/>
  <c r="BK749" i="5"/>
  <c r="BT749" i="5" s="1"/>
  <c r="BK750" i="5"/>
  <c r="BT750" i="5" s="1"/>
  <c r="BK751" i="5"/>
  <c r="BT751" i="5" s="1"/>
  <c r="BK752" i="5"/>
  <c r="BT752" i="5" s="1"/>
  <c r="BK753" i="5"/>
  <c r="BT753" i="5" s="1"/>
  <c r="BK754" i="5"/>
  <c r="BT754" i="5" s="1"/>
  <c r="BK755" i="5"/>
  <c r="BT755" i="5" s="1"/>
  <c r="BK756" i="5"/>
  <c r="BT756" i="5" s="1"/>
  <c r="BK757" i="5"/>
  <c r="BT757" i="5" s="1"/>
  <c r="BK758" i="5"/>
  <c r="BT758" i="5" s="1"/>
  <c r="BK759" i="5"/>
  <c r="BT759" i="5" s="1"/>
  <c r="BK760" i="5"/>
  <c r="BT760" i="5" s="1"/>
  <c r="BK761" i="5"/>
  <c r="BT761" i="5" s="1"/>
  <c r="BK762" i="5"/>
  <c r="BT762" i="5" s="1"/>
  <c r="BK763" i="5"/>
  <c r="BT763" i="5" s="1"/>
  <c r="BK764" i="5"/>
  <c r="BT764" i="5" s="1"/>
  <c r="BK765" i="5"/>
  <c r="BT765" i="5" s="1"/>
  <c r="BK766" i="5"/>
  <c r="BT766" i="5" s="1"/>
  <c r="BK767" i="5"/>
  <c r="BT767" i="5" s="1"/>
  <c r="BK768" i="5"/>
  <c r="BT768" i="5" s="1"/>
  <c r="BK769" i="5"/>
  <c r="BT769" i="5" s="1"/>
  <c r="BK770" i="5"/>
  <c r="BT770" i="5" s="1"/>
  <c r="BK771" i="5"/>
  <c r="BT771" i="5" s="1"/>
  <c r="BK772" i="5"/>
  <c r="BT772" i="5" s="1"/>
  <c r="BK773" i="5"/>
  <c r="BT773" i="5" s="1"/>
  <c r="BK774" i="5"/>
  <c r="BT774" i="5" s="1"/>
  <c r="BK775" i="5"/>
  <c r="BT775" i="5" s="1"/>
  <c r="BK776" i="5"/>
  <c r="BT776" i="5" s="1"/>
  <c r="BK777" i="5"/>
  <c r="BT777" i="5" s="1"/>
  <c r="BK778" i="5"/>
  <c r="BT778" i="5" s="1"/>
  <c r="BK779" i="5"/>
  <c r="BT779" i="5" s="1"/>
  <c r="BK780" i="5"/>
  <c r="BT780" i="5" s="1"/>
  <c r="BK781" i="5"/>
  <c r="BT781" i="5" s="1"/>
  <c r="BK782" i="5"/>
  <c r="BT782" i="5" s="1"/>
  <c r="BK783" i="5"/>
  <c r="BT783" i="5" s="1"/>
  <c r="BK784" i="5"/>
  <c r="BT784" i="5" s="1"/>
  <c r="BK785" i="5"/>
  <c r="BT785" i="5" s="1"/>
  <c r="BK786" i="5"/>
  <c r="BT786" i="5" s="1"/>
  <c r="BK787" i="5"/>
  <c r="BT787" i="5" s="1"/>
  <c r="BK788" i="5"/>
  <c r="BT788" i="5" s="1"/>
  <c r="BK789" i="5"/>
  <c r="BT789" i="5" s="1"/>
  <c r="BK790" i="5"/>
  <c r="BT790" i="5" s="1"/>
  <c r="BK791" i="5"/>
  <c r="BT791" i="5" s="1"/>
  <c r="BK792" i="5"/>
  <c r="BT792" i="5" s="1"/>
  <c r="BK793" i="5"/>
  <c r="BT793" i="5" s="1"/>
  <c r="BK794" i="5"/>
  <c r="BT794" i="5" s="1"/>
  <c r="BK795" i="5"/>
  <c r="BT795" i="5" s="1"/>
  <c r="BK796" i="5"/>
  <c r="BT796" i="5" s="1"/>
  <c r="BK797" i="5"/>
  <c r="BT797" i="5" s="1"/>
  <c r="BK798" i="5"/>
  <c r="BT798" i="5" s="1"/>
  <c r="BK799" i="5"/>
  <c r="BT799" i="5" s="1"/>
  <c r="BK800" i="5"/>
  <c r="BT800" i="5" s="1"/>
  <c r="BK801" i="5"/>
  <c r="BT801" i="5" s="1"/>
  <c r="BK802" i="5"/>
  <c r="BT802" i="5" s="1"/>
  <c r="BK803" i="5"/>
  <c r="BT803" i="5" s="1"/>
  <c r="BK804" i="5"/>
  <c r="BT804" i="5" s="1"/>
  <c r="BK805" i="5"/>
  <c r="BT805" i="5" s="1"/>
  <c r="BK806" i="5"/>
  <c r="BT806" i="5" s="1"/>
  <c r="BK807" i="5"/>
  <c r="BT807" i="5" s="1"/>
  <c r="BK808" i="5"/>
  <c r="BT808" i="5" s="1"/>
  <c r="BK809" i="5"/>
  <c r="BT809" i="5" s="1"/>
  <c r="BK810" i="5"/>
  <c r="BT810" i="5" s="1"/>
  <c r="BK811" i="5"/>
  <c r="BT811" i="5" s="1"/>
  <c r="BK812" i="5"/>
  <c r="BT812" i="5" s="1"/>
  <c r="BK813" i="5"/>
  <c r="BT813" i="5" s="1"/>
  <c r="BK814" i="5"/>
  <c r="BT814" i="5" s="1"/>
  <c r="BK815" i="5"/>
  <c r="BT815" i="5" s="1"/>
  <c r="BK816" i="5"/>
  <c r="BT816" i="5" s="1"/>
  <c r="BK817" i="5"/>
  <c r="BT817" i="5" s="1"/>
  <c r="BK818" i="5"/>
  <c r="BT818" i="5" s="1"/>
  <c r="BK819" i="5"/>
  <c r="BT819" i="5" s="1"/>
  <c r="BK820" i="5"/>
  <c r="BT820" i="5" s="1"/>
  <c r="BK821" i="5"/>
  <c r="BT821" i="5" s="1"/>
  <c r="BK822" i="5"/>
  <c r="BT822" i="5" s="1"/>
  <c r="BK823" i="5"/>
  <c r="BT823" i="5" s="1"/>
  <c r="BK824" i="5"/>
  <c r="BT824" i="5" s="1"/>
  <c r="BK825" i="5"/>
  <c r="BT825" i="5" s="1"/>
  <c r="BK826" i="5"/>
  <c r="BT826" i="5" s="1"/>
  <c r="BK827" i="5"/>
  <c r="BT827" i="5" s="1"/>
  <c r="BK828" i="5"/>
  <c r="BT828" i="5" s="1"/>
  <c r="BK829" i="5"/>
  <c r="BT829" i="5" s="1"/>
  <c r="BK830" i="5"/>
  <c r="BT830" i="5" s="1"/>
  <c r="BK831" i="5"/>
  <c r="BT831" i="5" s="1"/>
  <c r="BK832" i="5"/>
  <c r="BT832" i="5" s="1"/>
  <c r="BK833" i="5"/>
  <c r="BT833" i="5" s="1"/>
  <c r="BK834" i="5"/>
  <c r="BT834" i="5" s="1"/>
  <c r="BK835" i="5"/>
  <c r="BT835" i="5" s="1"/>
  <c r="BK836" i="5"/>
  <c r="BT836" i="5" s="1"/>
  <c r="BK837" i="5"/>
  <c r="BT837" i="5" s="1"/>
  <c r="BK838" i="5"/>
  <c r="BT838" i="5" s="1"/>
  <c r="BK839" i="5"/>
  <c r="BT839" i="5" s="1"/>
  <c r="BK840" i="5"/>
  <c r="BT840" i="5" s="1"/>
  <c r="BK841" i="5"/>
  <c r="BT841" i="5" s="1"/>
  <c r="BK842" i="5"/>
  <c r="BT842" i="5" s="1"/>
  <c r="BK843" i="5"/>
  <c r="BT843" i="5" s="1"/>
  <c r="BK844" i="5"/>
  <c r="BT844" i="5" s="1"/>
  <c r="BK845" i="5"/>
  <c r="BT845" i="5" s="1"/>
  <c r="BK846" i="5"/>
  <c r="BT846" i="5" s="1"/>
  <c r="BK847" i="5"/>
  <c r="BT847" i="5" s="1"/>
  <c r="BK848" i="5"/>
  <c r="BT848" i="5" s="1"/>
  <c r="BK849" i="5"/>
  <c r="BT849" i="5" s="1"/>
  <c r="BK850" i="5"/>
  <c r="BT850" i="5" s="1"/>
  <c r="BK851" i="5"/>
  <c r="BT851" i="5" s="1"/>
  <c r="BK852" i="5"/>
  <c r="BT852" i="5" s="1"/>
  <c r="BK853" i="5"/>
  <c r="BT853" i="5" s="1"/>
  <c r="BK854" i="5"/>
  <c r="BT854" i="5" s="1"/>
  <c r="BK855" i="5"/>
  <c r="BT855" i="5" s="1"/>
  <c r="BK856" i="5"/>
  <c r="BT856" i="5" s="1"/>
  <c r="BK857" i="5"/>
  <c r="BT857" i="5" s="1"/>
  <c r="BK858" i="5"/>
  <c r="BT858" i="5" s="1"/>
  <c r="BK859" i="5"/>
  <c r="BT859" i="5" s="1"/>
  <c r="BK860" i="5"/>
  <c r="BT860" i="5" s="1"/>
  <c r="BK861" i="5"/>
  <c r="BT861" i="5" s="1"/>
  <c r="BK862" i="5"/>
  <c r="BT862" i="5" s="1"/>
  <c r="BK863" i="5"/>
  <c r="BT863" i="5" s="1"/>
  <c r="BK864" i="5"/>
  <c r="BT864" i="5" s="1"/>
  <c r="BK865" i="5"/>
  <c r="BT865" i="5" s="1"/>
  <c r="BK866" i="5"/>
  <c r="BT866" i="5" s="1"/>
  <c r="BK867" i="5"/>
  <c r="BT867" i="5" s="1"/>
  <c r="BK868" i="5"/>
  <c r="BT868" i="5" s="1"/>
  <c r="BK869" i="5"/>
  <c r="BT869" i="5" s="1"/>
  <c r="BK870" i="5"/>
  <c r="BT870" i="5" s="1"/>
  <c r="BK871" i="5"/>
  <c r="BT871" i="5" s="1"/>
  <c r="BK872" i="5"/>
  <c r="BT872" i="5" s="1"/>
  <c r="BK873" i="5"/>
  <c r="BT873" i="5" s="1"/>
  <c r="BK874" i="5"/>
  <c r="BT874" i="5" s="1"/>
  <c r="BK875" i="5"/>
  <c r="BT875" i="5" s="1"/>
  <c r="BK876" i="5"/>
  <c r="BT876" i="5" s="1"/>
  <c r="BK877" i="5"/>
  <c r="BT877" i="5" s="1"/>
  <c r="BK878" i="5"/>
  <c r="BT878" i="5" s="1"/>
  <c r="BK879" i="5"/>
  <c r="BT879" i="5" s="1"/>
  <c r="BK880" i="5"/>
  <c r="BT880" i="5" s="1"/>
  <c r="BK881" i="5"/>
  <c r="BT881" i="5" s="1"/>
  <c r="BK882" i="5"/>
  <c r="BT882" i="5" s="1"/>
  <c r="BK883" i="5"/>
  <c r="BT883" i="5" s="1"/>
  <c r="BK884" i="5"/>
  <c r="BT884" i="5" s="1"/>
  <c r="BK885" i="5"/>
  <c r="BT885" i="5" s="1"/>
  <c r="BK886" i="5"/>
  <c r="BT886" i="5" s="1"/>
  <c r="BK887" i="5"/>
  <c r="BT887" i="5" s="1"/>
  <c r="BK888" i="5"/>
  <c r="BT888" i="5" s="1"/>
  <c r="BK889" i="5"/>
  <c r="BT889" i="5" s="1"/>
  <c r="BK890" i="5"/>
  <c r="BT890" i="5" s="1"/>
  <c r="BK891" i="5"/>
  <c r="BT891" i="5" s="1"/>
  <c r="BK892" i="5"/>
  <c r="BT892" i="5" s="1"/>
  <c r="BK893" i="5"/>
  <c r="BT893" i="5" s="1"/>
  <c r="BK894" i="5"/>
  <c r="BT894" i="5" s="1"/>
  <c r="BK895" i="5"/>
  <c r="BT895" i="5" s="1"/>
  <c r="BK896" i="5"/>
  <c r="BT896" i="5" s="1"/>
  <c r="BK897" i="5"/>
  <c r="BT897" i="5" s="1"/>
  <c r="BK898" i="5"/>
  <c r="BT898" i="5" s="1"/>
  <c r="BK899" i="5"/>
  <c r="BT899" i="5" s="1"/>
  <c r="BK900" i="5"/>
  <c r="BT900" i="5" s="1"/>
  <c r="BK901" i="5"/>
  <c r="BT901" i="5" s="1"/>
  <c r="BK902" i="5"/>
  <c r="BT902" i="5" s="1"/>
  <c r="BK903" i="5"/>
  <c r="BT903" i="5" s="1"/>
  <c r="BK904" i="5"/>
  <c r="BT904" i="5" s="1"/>
  <c r="BK905" i="5"/>
  <c r="BT905" i="5" s="1"/>
  <c r="BK906" i="5"/>
  <c r="BT906" i="5" s="1"/>
  <c r="BK907" i="5"/>
  <c r="BT907" i="5" s="1"/>
  <c r="BK908" i="5"/>
  <c r="BT908" i="5" s="1"/>
  <c r="BK909" i="5"/>
  <c r="BT909" i="5" s="1"/>
  <c r="BK910" i="5"/>
  <c r="BT910" i="5" s="1"/>
  <c r="BK911" i="5"/>
  <c r="BT911" i="5" s="1"/>
  <c r="BK912" i="5"/>
  <c r="BT912" i="5" s="1"/>
  <c r="BK913" i="5"/>
  <c r="BT913" i="5" s="1"/>
  <c r="BK914" i="5"/>
  <c r="BT914" i="5" s="1"/>
  <c r="BK915" i="5"/>
  <c r="BT915" i="5" s="1"/>
  <c r="BK916" i="5"/>
  <c r="BT916" i="5" s="1"/>
  <c r="BK917" i="5"/>
  <c r="BT917" i="5" s="1"/>
  <c r="BK918" i="5"/>
  <c r="BT918" i="5" s="1"/>
  <c r="BK919" i="5"/>
  <c r="BT919" i="5" s="1"/>
  <c r="BK920" i="5"/>
  <c r="BT920" i="5" s="1"/>
  <c r="BK921" i="5"/>
  <c r="BT921" i="5" s="1"/>
  <c r="BK922" i="5"/>
  <c r="BT922" i="5" s="1"/>
  <c r="BK923" i="5"/>
  <c r="BT923" i="5" s="1"/>
  <c r="BK924" i="5"/>
  <c r="BT924" i="5" s="1"/>
  <c r="BK925" i="5"/>
  <c r="BT925" i="5" s="1"/>
  <c r="BK926" i="5"/>
  <c r="BT926" i="5" s="1"/>
  <c r="BK927" i="5"/>
  <c r="BT927" i="5" s="1"/>
  <c r="BK928" i="5"/>
  <c r="BT928" i="5" s="1"/>
  <c r="BK929" i="5"/>
  <c r="BT929" i="5" s="1"/>
  <c r="BK930" i="5"/>
  <c r="BT930" i="5" s="1"/>
  <c r="BK931" i="5"/>
  <c r="BT931" i="5" s="1"/>
  <c r="BK932" i="5"/>
  <c r="BT932" i="5" s="1"/>
  <c r="BK933" i="5"/>
  <c r="BT933" i="5" s="1"/>
  <c r="BK934" i="5"/>
  <c r="BT934" i="5" s="1"/>
  <c r="BK935" i="5"/>
  <c r="BT935" i="5" s="1"/>
  <c r="BK936" i="5"/>
  <c r="BT936" i="5" s="1"/>
  <c r="BK937" i="5"/>
  <c r="BT937" i="5" s="1"/>
  <c r="BK938" i="5"/>
  <c r="BT938" i="5" s="1"/>
  <c r="BK939" i="5"/>
  <c r="BT939" i="5" s="1"/>
  <c r="BK940" i="5"/>
  <c r="BT940" i="5" s="1"/>
  <c r="BK941" i="5"/>
  <c r="BT941" i="5" s="1"/>
  <c r="BK942" i="5"/>
  <c r="BT942" i="5" s="1"/>
  <c r="BK943" i="5"/>
  <c r="BT943" i="5" s="1"/>
  <c r="BK944" i="5"/>
  <c r="BT944" i="5" s="1"/>
  <c r="BK945" i="5"/>
  <c r="BT945" i="5" s="1"/>
  <c r="BK946" i="5"/>
  <c r="BT946" i="5" s="1"/>
  <c r="BK947" i="5"/>
  <c r="BT947" i="5" s="1"/>
  <c r="BK948" i="5"/>
  <c r="BT948" i="5" s="1"/>
  <c r="BK949" i="5"/>
  <c r="BT949" i="5" s="1"/>
  <c r="BK950" i="5"/>
  <c r="BT950" i="5" s="1"/>
  <c r="BK951" i="5"/>
  <c r="BT951" i="5" s="1"/>
  <c r="BK952" i="5"/>
  <c r="BT952" i="5" s="1"/>
  <c r="BK953" i="5"/>
  <c r="BT953" i="5" s="1"/>
  <c r="BK954" i="5"/>
  <c r="BT954" i="5" s="1"/>
  <c r="BK955" i="5"/>
  <c r="BT955" i="5" s="1"/>
  <c r="BK956" i="5"/>
  <c r="BT956" i="5" s="1"/>
  <c r="BK957" i="5"/>
  <c r="BT957" i="5" s="1"/>
  <c r="BK958" i="5"/>
  <c r="BT958" i="5" s="1"/>
  <c r="BK959" i="5"/>
  <c r="BT959" i="5" s="1"/>
  <c r="BK960" i="5"/>
  <c r="BT960" i="5" s="1"/>
  <c r="BK961" i="5"/>
  <c r="BT961" i="5" s="1"/>
  <c r="BK962" i="5"/>
  <c r="BT962" i="5" s="1"/>
  <c r="BK963" i="5"/>
  <c r="BT963" i="5" s="1"/>
  <c r="BK964" i="5"/>
  <c r="BT964" i="5" s="1"/>
  <c r="BK965" i="5"/>
  <c r="BT965" i="5" s="1"/>
  <c r="BK966" i="5"/>
  <c r="BT966" i="5" s="1"/>
  <c r="BK967" i="5"/>
  <c r="BT967" i="5" s="1"/>
  <c r="BK968" i="5"/>
  <c r="BT968" i="5" s="1"/>
  <c r="BK969" i="5"/>
  <c r="BT969" i="5" s="1"/>
  <c r="BK970" i="5"/>
  <c r="BT970" i="5" s="1"/>
  <c r="BK971" i="5"/>
  <c r="BT971" i="5" s="1"/>
  <c r="BK972" i="5"/>
  <c r="BT972" i="5" s="1"/>
  <c r="BK973" i="5"/>
  <c r="BT973" i="5" s="1"/>
  <c r="BK974" i="5"/>
  <c r="BT974" i="5" s="1"/>
  <c r="BK975" i="5"/>
  <c r="BT975" i="5" s="1"/>
  <c r="BK976" i="5"/>
  <c r="BT976" i="5" s="1"/>
  <c r="BK977" i="5"/>
  <c r="BT977" i="5" s="1"/>
  <c r="BK978" i="5"/>
  <c r="BT978" i="5" s="1"/>
  <c r="BK979" i="5"/>
  <c r="BT979" i="5" s="1"/>
  <c r="BK980" i="5"/>
  <c r="BT980" i="5" s="1"/>
  <c r="BK981" i="5"/>
  <c r="BT981" i="5" s="1"/>
  <c r="BK982" i="5"/>
  <c r="BT982" i="5" s="1"/>
  <c r="BK983" i="5"/>
  <c r="BT983" i="5" s="1"/>
  <c r="BK984" i="5"/>
  <c r="BT984" i="5" s="1"/>
  <c r="BK985" i="5"/>
  <c r="BT985" i="5" s="1"/>
  <c r="BK986" i="5"/>
  <c r="BT986" i="5" s="1"/>
  <c r="BK987" i="5"/>
  <c r="BT987" i="5" s="1"/>
  <c r="BK988" i="5"/>
  <c r="BT988" i="5" s="1"/>
  <c r="BK989" i="5"/>
  <c r="BT989" i="5" s="1"/>
  <c r="BK990" i="5"/>
  <c r="BT990" i="5" s="1"/>
  <c r="BK991" i="5"/>
  <c r="BT991" i="5" s="1"/>
  <c r="BK992" i="5"/>
  <c r="BT992" i="5" s="1"/>
  <c r="BK993" i="5"/>
  <c r="BT993" i="5" s="1"/>
  <c r="BK994" i="5"/>
  <c r="BT994" i="5" s="1"/>
  <c r="BK995" i="5"/>
  <c r="BT995" i="5" s="1"/>
  <c r="BK996" i="5"/>
  <c r="BT996" i="5" s="1"/>
  <c r="BK997" i="5"/>
  <c r="BT997" i="5" s="1"/>
  <c r="BK998" i="5"/>
  <c r="BT998" i="5" s="1"/>
  <c r="BK999" i="5"/>
  <c r="BT999" i="5" s="1"/>
  <c r="BK1000" i="5"/>
  <c r="BT1000" i="5" s="1"/>
  <c r="BK1001" i="5"/>
  <c r="BT1001" i="5" s="1"/>
  <c r="BK1002" i="5"/>
  <c r="BT1002" i="5" s="1"/>
  <c r="BK1003" i="5"/>
  <c r="BT1003" i="5" s="1"/>
  <c r="BK1004" i="5"/>
  <c r="BT1004" i="5" s="1"/>
  <c r="BK1005" i="5"/>
  <c r="BT1005" i="5" s="1"/>
  <c r="BK1006" i="5"/>
  <c r="BT1006" i="5" s="1"/>
  <c r="BK1007" i="5"/>
  <c r="BT1007" i="5" s="1"/>
  <c r="BK1008" i="5"/>
  <c r="BT1008" i="5" s="1"/>
  <c r="BK1009" i="5"/>
  <c r="BT1009" i="5" s="1"/>
  <c r="BK1010" i="5"/>
  <c r="BT1010" i="5" s="1"/>
  <c r="BK1011" i="5"/>
  <c r="BT1011" i="5" s="1"/>
  <c r="BK1012" i="5"/>
  <c r="BT1012" i="5" s="1"/>
  <c r="BK1013" i="5"/>
  <c r="BT1013" i="5" s="1"/>
  <c r="BK1014" i="5"/>
  <c r="BT1014" i="5" s="1"/>
  <c r="BK1015" i="5"/>
  <c r="BT1015" i="5" s="1"/>
  <c r="BK1016" i="5"/>
  <c r="BT1016" i="5" s="1"/>
  <c r="BK1017" i="5"/>
  <c r="BT1017" i="5" s="1"/>
  <c r="BK1018" i="5"/>
  <c r="BT1018" i="5" s="1"/>
  <c r="BK1019" i="5"/>
  <c r="BT1019" i="5" s="1"/>
  <c r="BK1020" i="5"/>
  <c r="BT1020" i="5" s="1"/>
  <c r="BK1021" i="5"/>
  <c r="BT1021" i="5" s="1"/>
  <c r="BK1022" i="5"/>
  <c r="BT1022" i="5" s="1"/>
  <c r="BK1023" i="5"/>
  <c r="BT1023" i="5" s="1"/>
  <c r="BK1024" i="5"/>
  <c r="BT1024" i="5" s="1"/>
  <c r="BK1025" i="5"/>
  <c r="BT1025" i="5" s="1"/>
  <c r="BK1026" i="5"/>
  <c r="BT1026" i="5" s="1"/>
  <c r="BK1027" i="5"/>
  <c r="BT1027" i="5" s="1"/>
  <c r="BK1028" i="5"/>
  <c r="BT1028" i="5" s="1"/>
  <c r="BK1029" i="5"/>
  <c r="BT1029" i="5" s="1"/>
  <c r="BK1030" i="5"/>
  <c r="BT1030" i="5" s="1"/>
  <c r="BK1031" i="5"/>
  <c r="BT1031" i="5" s="1"/>
  <c r="BK1032" i="5"/>
  <c r="BT1032" i="5" s="1"/>
  <c r="BK1033" i="5"/>
  <c r="BT1033" i="5" s="1"/>
  <c r="BK1034" i="5"/>
  <c r="BT1034" i="5" s="1"/>
  <c r="BK1035" i="5"/>
  <c r="BT1035" i="5" s="1"/>
  <c r="BK1036" i="5"/>
  <c r="BT1036" i="5" s="1"/>
  <c r="BK1037" i="5"/>
  <c r="BT1037" i="5" s="1"/>
  <c r="BK1038" i="5"/>
  <c r="BT1038" i="5" s="1"/>
  <c r="BK1039" i="5"/>
  <c r="BT1039" i="5" s="1"/>
  <c r="BK1040" i="5"/>
  <c r="BT1040" i="5" s="1"/>
  <c r="BK1041" i="5"/>
  <c r="BT1041" i="5" s="1"/>
  <c r="BK1042" i="5"/>
  <c r="BT1042" i="5" s="1"/>
  <c r="BK1043" i="5"/>
  <c r="BT1043" i="5" s="1"/>
  <c r="BK1044" i="5"/>
  <c r="BT1044" i="5" s="1"/>
  <c r="BK1045" i="5"/>
  <c r="BT1045" i="5" s="1"/>
  <c r="BK1046" i="5"/>
  <c r="BT1046" i="5" s="1"/>
  <c r="BK1047" i="5"/>
  <c r="BT1047" i="5" s="1"/>
  <c r="BK1048" i="5"/>
  <c r="BT1048" i="5" s="1"/>
  <c r="BK1049" i="5"/>
  <c r="BT1049" i="5" s="1"/>
  <c r="BK1050" i="5"/>
  <c r="BT1050" i="5" s="1"/>
  <c r="BK1051" i="5"/>
  <c r="BT1051" i="5" s="1"/>
  <c r="BK1052" i="5"/>
  <c r="BT1052" i="5" s="1"/>
  <c r="BK1053" i="5"/>
  <c r="BT1053" i="5" s="1"/>
  <c r="BK1054" i="5"/>
  <c r="BT1054" i="5" s="1"/>
  <c r="BK1055" i="5"/>
  <c r="BT1055" i="5" s="1"/>
  <c r="BK1056" i="5"/>
  <c r="BT1056" i="5" s="1"/>
  <c r="BK1057" i="5"/>
  <c r="BT1057" i="5" s="1"/>
  <c r="BK1058" i="5"/>
  <c r="BT1058" i="5" s="1"/>
  <c r="BK1059" i="5"/>
  <c r="BT1059" i="5" s="1"/>
  <c r="BK1060" i="5"/>
  <c r="BT1060" i="5" s="1"/>
  <c r="BK1061" i="5"/>
  <c r="BT1061" i="5" s="1"/>
  <c r="BK1062" i="5"/>
  <c r="BT1062" i="5" s="1"/>
  <c r="BK1063" i="5"/>
  <c r="BT1063" i="5" s="1"/>
  <c r="BK1064" i="5"/>
  <c r="BT1064" i="5" s="1"/>
  <c r="BK1065" i="5"/>
  <c r="BT1065" i="5" s="1"/>
  <c r="BK1066" i="5"/>
  <c r="BT1066" i="5" s="1"/>
  <c r="BK1067" i="5"/>
  <c r="BT1067" i="5" s="1"/>
  <c r="BK1068" i="5"/>
  <c r="BT1068" i="5" s="1"/>
  <c r="BK1069" i="5"/>
  <c r="BT1069" i="5" s="1"/>
  <c r="BK1070" i="5"/>
  <c r="BT1070" i="5" s="1"/>
  <c r="BK1071" i="5"/>
  <c r="BT1071" i="5" s="1"/>
  <c r="BK1072" i="5"/>
  <c r="BT1072" i="5" s="1"/>
  <c r="BK1073" i="5"/>
  <c r="BT1073" i="5" s="1"/>
  <c r="BK1074" i="5"/>
  <c r="BT1074" i="5" s="1"/>
  <c r="BK1075" i="5"/>
  <c r="BT1075" i="5" s="1"/>
  <c r="BK1076" i="5"/>
  <c r="BT1076" i="5" s="1"/>
  <c r="BK1077" i="5"/>
  <c r="BT1077" i="5" s="1"/>
  <c r="BK1078" i="5"/>
  <c r="BT1078" i="5" s="1"/>
  <c r="BK1079" i="5"/>
  <c r="BT1079" i="5" s="1"/>
  <c r="BK1080" i="5"/>
  <c r="BT1080" i="5" s="1"/>
  <c r="BK1081" i="5"/>
  <c r="BT1081" i="5" s="1"/>
  <c r="BK1082" i="5"/>
  <c r="BT1082" i="5" s="1"/>
  <c r="BK1083" i="5"/>
  <c r="BT1083" i="5" s="1"/>
  <c r="BK1084" i="5"/>
  <c r="BT1084" i="5" s="1"/>
  <c r="BK1085" i="5"/>
  <c r="BT1085" i="5" s="1"/>
  <c r="BK1086" i="5"/>
  <c r="BT1086" i="5" s="1"/>
  <c r="BK1087" i="5"/>
  <c r="BT1087" i="5" s="1"/>
  <c r="BK1088" i="5"/>
  <c r="BT1088" i="5" s="1"/>
  <c r="BK1089" i="5"/>
  <c r="BT1089" i="5" s="1"/>
  <c r="BK1090" i="5"/>
  <c r="BT1090" i="5" s="1"/>
  <c r="BK1091" i="5"/>
  <c r="BT1091" i="5" s="1"/>
  <c r="BK1092" i="5"/>
  <c r="BT1092" i="5" s="1"/>
  <c r="BK1093" i="5"/>
  <c r="BT1093" i="5" s="1"/>
  <c r="BK1094" i="5"/>
  <c r="BT1094" i="5" s="1"/>
  <c r="BK1095" i="5"/>
  <c r="BT1095" i="5" s="1"/>
  <c r="BK1096" i="5"/>
  <c r="BT1096" i="5" s="1"/>
  <c r="BK1097" i="5"/>
  <c r="BT1097" i="5" s="1"/>
  <c r="BK1098" i="5"/>
  <c r="BT1098" i="5" s="1"/>
  <c r="BK1099" i="5"/>
  <c r="BT1099" i="5" s="1"/>
  <c r="BK1100" i="5"/>
  <c r="BT1100" i="5" s="1"/>
  <c r="BK1101" i="5"/>
  <c r="BT1101" i="5" s="1"/>
  <c r="BK1102" i="5"/>
  <c r="BT1102" i="5" s="1"/>
  <c r="BK1103" i="5"/>
  <c r="BT1103" i="5" s="1"/>
  <c r="BK1104" i="5"/>
  <c r="BT1104" i="5" s="1"/>
  <c r="BK1105" i="5"/>
  <c r="BT1105" i="5" s="1"/>
  <c r="BK1106" i="5"/>
  <c r="BT1106" i="5" s="1"/>
  <c r="BK1107" i="5"/>
  <c r="BT1107" i="5" s="1"/>
  <c r="BK1108" i="5"/>
  <c r="BT1108" i="5" s="1"/>
  <c r="BK1109" i="5"/>
  <c r="BT1109" i="5" s="1"/>
  <c r="BK1110" i="5"/>
  <c r="BT1110" i="5" s="1"/>
  <c r="BK1111" i="5"/>
  <c r="BT1111" i="5" s="1"/>
  <c r="BK1112" i="5"/>
  <c r="BT1112" i="5" s="1"/>
  <c r="BK1113" i="5"/>
  <c r="BT1113" i="5" s="1"/>
  <c r="BK1114" i="5"/>
  <c r="BT1114" i="5" s="1"/>
  <c r="BK1115" i="5"/>
  <c r="BT1115" i="5" s="1"/>
  <c r="BK1116" i="5"/>
  <c r="BT1116" i="5" s="1"/>
  <c r="BK1117" i="5"/>
  <c r="BT1117" i="5" s="1"/>
  <c r="BK1118" i="5"/>
  <c r="BT1118" i="5" s="1"/>
  <c r="BK1119" i="5"/>
  <c r="BT1119" i="5" s="1"/>
  <c r="BK1120" i="5"/>
  <c r="BT1120" i="5" s="1"/>
  <c r="BK1121" i="5"/>
  <c r="BT1121" i="5" s="1"/>
  <c r="BK1122" i="5"/>
  <c r="BT1122" i="5" s="1"/>
  <c r="BK1123" i="5"/>
  <c r="BT1123" i="5" s="1"/>
  <c r="BK1124" i="5"/>
  <c r="BT1124" i="5" s="1"/>
  <c r="BK1125" i="5"/>
  <c r="BT1125" i="5" s="1"/>
  <c r="BK1126" i="5"/>
  <c r="BT1126" i="5" s="1"/>
  <c r="BK1127" i="5"/>
  <c r="BT1127" i="5" s="1"/>
  <c r="BK1128" i="5"/>
  <c r="BT1128" i="5" s="1"/>
  <c r="BK1129" i="5"/>
  <c r="BT1129" i="5" s="1"/>
  <c r="BK1130" i="5"/>
  <c r="BT1130" i="5" s="1"/>
  <c r="BK1131" i="5"/>
  <c r="BT1131" i="5" s="1"/>
  <c r="BK1132" i="5"/>
  <c r="BT1132" i="5" s="1"/>
  <c r="BK1133" i="5"/>
  <c r="BT1133" i="5" s="1"/>
  <c r="BK1134" i="5"/>
  <c r="BT1134" i="5" s="1"/>
  <c r="BK1135" i="5"/>
  <c r="BT1135" i="5" s="1"/>
  <c r="BK1136" i="5"/>
  <c r="BT1136" i="5" s="1"/>
  <c r="BK1137" i="5"/>
  <c r="BT1137" i="5" s="1"/>
  <c r="BK1138" i="5"/>
  <c r="BT1138" i="5" s="1"/>
  <c r="BK1139" i="5"/>
  <c r="BT1139" i="5" s="1"/>
  <c r="BK1140" i="5"/>
  <c r="BT1140" i="5" s="1"/>
  <c r="BK1141" i="5"/>
  <c r="BT1141" i="5" s="1"/>
  <c r="BK1142" i="5"/>
  <c r="BT1142" i="5" s="1"/>
  <c r="BK1143" i="5"/>
  <c r="BT1143" i="5" s="1"/>
  <c r="BK1144" i="5"/>
  <c r="BT1144" i="5" s="1"/>
  <c r="BK1145" i="5"/>
  <c r="BT1145" i="5" s="1"/>
  <c r="BK1146" i="5"/>
  <c r="BT1146" i="5" s="1"/>
  <c r="BK1147" i="5"/>
  <c r="BT1147" i="5" s="1"/>
  <c r="BK1148" i="5"/>
  <c r="BT1148" i="5" s="1"/>
  <c r="BK1149" i="5"/>
  <c r="BT1149" i="5" s="1"/>
  <c r="BK1150" i="5"/>
  <c r="BT1150" i="5" s="1"/>
  <c r="BK1151" i="5"/>
  <c r="BT1151" i="5" s="1"/>
  <c r="BK1152" i="5"/>
  <c r="BT1152" i="5" s="1"/>
  <c r="BK1153" i="5"/>
  <c r="BT1153" i="5" s="1"/>
  <c r="BK1154" i="5"/>
  <c r="BT1154" i="5" s="1"/>
  <c r="BK1155" i="5"/>
  <c r="BT1155" i="5" s="1"/>
  <c r="BK1156" i="5"/>
  <c r="BT1156" i="5" s="1"/>
  <c r="BK1157" i="5"/>
  <c r="BT1157" i="5" s="1"/>
  <c r="BK1158" i="5"/>
  <c r="BT1158" i="5" s="1"/>
  <c r="BK1159" i="5"/>
  <c r="BT1159" i="5" s="1"/>
  <c r="BK1160" i="5"/>
  <c r="BT1160" i="5" s="1"/>
  <c r="BK1161" i="5"/>
  <c r="BT1161" i="5" s="1"/>
  <c r="BK1162" i="5"/>
  <c r="BT1162" i="5" s="1"/>
  <c r="BK1163" i="5"/>
  <c r="BT1163" i="5" s="1"/>
  <c r="BK1164" i="5"/>
  <c r="BT1164" i="5" s="1"/>
  <c r="BK1165" i="5"/>
  <c r="BT1165" i="5" s="1"/>
  <c r="BK1166" i="5"/>
  <c r="BT1166" i="5" s="1"/>
  <c r="BK1167" i="5"/>
  <c r="BT1167" i="5" s="1"/>
  <c r="BK1168" i="5"/>
  <c r="BT1168" i="5" s="1"/>
  <c r="BK1169" i="5"/>
  <c r="BT1169" i="5" s="1"/>
  <c r="BK1170" i="5"/>
  <c r="BT1170" i="5" s="1"/>
  <c r="BK1171" i="5"/>
  <c r="BT1171" i="5" s="1"/>
  <c r="BK1172" i="5"/>
  <c r="BT1172" i="5" s="1"/>
  <c r="BK1173" i="5"/>
  <c r="BT1173" i="5" s="1"/>
  <c r="BK1174" i="5"/>
  <c r="BT1174" i="5" s="1"/>
  <c r="BK1175" i="5"/>
  <c r="BT1175" i="5" s="1"/>
  <c r="BK1176" i="5"/>
  <c r="BT1176" i="5" s="1"/>
  <c r="BK1177" i="5"/>
  <c r="BT1177" i="5" s="1"/>
  <c r="BK1178" i="5"/>
  <c r="BT1178" i="5" s="1"/>
  <c r="BK1179" i="5"/>
  <c r="BT1179" i="5" s="1"/>
  <c r="BK1180" i="5"/>
  <c r="BT1180" i="5" s="1"/>
  <c r="BK1181" i="5"/>
  <c r="BT1181" i="5" s="1"/>
  <c r="BK1182" i="5"/>
  <c r="BT1182" i="5" s="1"/>
  <c r="BK1183" i="5"/>
  <c r="BT1183" i="5" s="1"/>
  <c r="BK1184" i="5"/>
  <c r="BT1184" i="5" s="1"/>
  <c r="BK1185" i="5"/>
  <c r="BT1185" i="5" s="1"/>
  <c r="BK1186" i="5"/>
  <c r="BT1186" i="5" s="1"/>
  <c r="BK1187" i="5"/>
  <c r="BT1187" i="5" s="1"/>
  <c r="BK1188" i="5"/>
  <c r="BT1188" i="5" s="1"/>
  <c r="BK1189" i="5"/>
  <c r="BT1189" i="5" s="1"/>
  <c r="BK1190" i="5"/>
  <c r="BT1190" i="5" s="1"/>
  <c r="BK1191" i="5"/>
  <c r="BT1191" i="5" s="1"/>
  <c r="BK1192" i="5"/>
  <c r="BT1192" i="5" s="1"/>
  <c r="BK1193" i="5"/>
  <c r="BT1193" i="5" s="1"/>
  <c r="BK1194" i="5"/>
  <c r="BT1194" i="5" s="1"/>
  <c r="BK1195" i="5"/>
  <c r="BT1195" i="5" s="1"/>
  <c r="BK1196" i="5"/>
  <c r="BT1196" i="5" s="1"/>
  <c r="BK1197" i="5"/>
  <c r="BT1197" i="5" s="1"/>
  <c r="BK1198" i="5"/>
  <c r="BT1198" i="5" s="1"/>
  <c r="BK1199" i="5"/>
  <c r="BT1199" i="5" s="1"/>
  <c r="BK1200" i="5"/>
  <c r="BT1200" i="5" s="1"/>
  <c r="BK1201" i="5"/>
  <c r="BT1201" i="5" s="1"/>
  <c r="BK1202" i="5"/>
  <c r="BT1202" i="5" s="1"/>
  <c r="BK1203" i="5"/>
  <c r="BT1203" i="5" s="1"/>
  <c r="BK1204" i="5"/>
  <c r="BT1204" i="5" s="1"/>
  <c r="BK1205" i="5"/>
  <c r="BT1205" i="5" s="1"/>
  <c r="BK1206" i="5"/>
  <c r="BT1206" i="5" s="1"/>
  <c r="BK1207" i="5"/>
  <c r="BT1207" i="5" s="1"/>
  <c r="BK1208" i="5"/>
  <c r="BT1208" i="5" s="1"/>
  <c r="BK1209" i="5"/>
  <c r="BT1209" i="5" s="1"/>
  <c r="BK1210" i="5"/>
  <c r="BT1210" i="5" s="1"/>
  <c r="BK1211" i="5"/>
  <c r="BT1211" i="5" s="1"/>
  <c r="BK1212" i="5"/>
  <c r="BT1212" i="5" s="1"/>
  <c r="BK1213" i="5"/>
  <c r="BT1213" i="5" s="1"/>
  <c r="BK1214" i="5"/>
  <c r="BT1214" i="5" s="1"/>
  <c r="BK1215" i="5"/>
  <c r="BT1215" i="5" s="1"/>
  <c r="BK1216" i="5"/>
  <c r="BT1216" i="5" s="1"/>
  <c r="BK1217" i="5"/>
  <c r="BT1217" i="5" s="1"/>
  <c r="BK1218" i="5"/>
  <c r="BT1218" i="5" s="1"/>
  <c r="BK1219" i="5"/>
  <c r="BT1219" i="5" s="1"/>
  <c r="BK1220" i="5"/>
  <c r="BT1220" i="5" s="1"/>
  <c r="BK1221" i="5"/>
  <c r="BT1221" i="5" s="1"/>
  <c r="BK1222" i="5"/>
  <c r="BT1222" i="5" s="1"/>
  <c r="BK1223" i="5"/>
  <c r="BT1223" i="5" s="1"/>
  <c r="BK1224" i="5"/>
  <c r="BT1224" i="5" s="1"/>
  <c r="BK1225" i="5"/>
  <c r="BT1225" i="5" s="1"/>
  <c r="BK1226" i="5"/>
  <c r="BT1226" i="5" s="1"/>
  <c r="BK1227" i="5"/>
  <c r="BT1227" i="5" s="1"/>
  <c r="BK1228" i="5"/>
  <c r="BT1228" i="5" s="1"/>
  <c r="BK1229" i="5"/>
  <c r="BT1229" i="5" s="1"/>
  <c r="BK1230" i="5"/>
  <c r="BT1230" i="5" s="1"/>
  <c r="BK1231" i="5"/>
  <c r="BT1231" i="5" s="1"/>
  <c r="BK1232" i="5"/>
  <c r="BT1232" i="5" s="1"/>
  <c r="BK1233" i="5"/>
  <c r="BT1233" i="5" s="1"/>
  <c r="BK1234" i="5"/>
  <c r="BT1234" i="5" s="1"/>
  <c r="BK1235" i="5"/>
  <c r="BT1235" i="5" s="1"/>
  <c r="BK1236" i="5"/>
  <c r="BT1236" i="5" s="1"/>
  <c r="BK1237" i="5"/>
  <c r="BT1237" i="5" s="1"/>
  <c r="BK1238" i="5"/>
  <c r="BT1238" i="5" s="1"/>
  <c r="BK1239" i="5"/>
  <c r="BT1239" i="5" s="1"/>
  <c r="BK1240" i="5"/>
  <c r="BT1240" i="5" s="1"/>
  <c r="BK1241" i="5"/>
  <c r="BT1241" i="5" s="1"/>
  <c r="BK1242" i="5"/>
  <c r="BT1242" i="5" s="1"/>
  <c r="BK1243" i="5"/>
  <c r="BT1243" i="5" s="1"/>
  <c r="BK1244" i="5"/>
  <c r="BT1244" i="5" s="1"/>
  <c r="BK1245" i="5"/>
  <c r="BT1245" i="5" s="1"/>
  <c r="BK1246" i="5"/>
  <c r="BT1246" i="5" s="1"/>
  <c r="BK1247" i="5"/>
  <c r="BT1247" i="5" s="1"/>
  <c r="BK1248" i="5"/>
  <c r="BT1248" i="5" s="1"/>
  <c r="BK1249" i="5"/>
  <c r="BT1249" i="5" s="1"/>
  <c r="BK1250" i="5"/>
  <c r="BT1250" i="5" s="1"/>
  <c r="BK1251" i="5"/>
  <c r="BT1251" i="5" s="1"/>
  <c r="BK1252" i="5"/>
  <c r="BT1252" i="5" s="1"/>
  <c r="BK1253" i="5"/>
  <c r="BT1253" i="5" s="1"/>
  <c r="BK1254" i="5"/>
  <c r="BT1254" i="5" s="1"/>
  <c r="BK1255" i="5"/>
  <c r="BT1255" i="5" s="1"/>
  <c r="BK1256" i="5"/>
  <c r="BT1256" i="5" s="1"/>
  <c r="BK1257" i="5"/>
  <c r="BT1257" i="5" s="1"/>
  <c r="BK1258" i="5"/>
  <c r="BT1258" i="5" s="1"/>
  <c r="BK1259" i="5"/>
  <c r="BT1259" i="5" s="1"/>
  <c r="BK1260" i="5"/>
  <c r="BT1260" i="5" s="1"/>
  <c r="BK1261" i="5"/>
  <c r="BT1261" i="5" s="1"/>
  <c r="BK1262" i="5"/>
  <c r="BT1262" i="5" s="1"/>
  <c r="BK1263" i="5"/>
  <c r="BT1263" i="5" s="1"/>
  <c r="BK1264" i="5"/>
  <c r="BT1264" i="5" s="1"/>
  <c r="BK1265" i="5"/>
  <c r="BT1265" i="5" s="1"/>
  <c r="BK1266" i="5"/>
  <c r="BT1266" i="5" s="1"/>
  <c r="BK1267" i="5"/>
  <c r="BT1267" i="5" s="1"/>
  <c r="BK1268" i="5"/>
  <c r="BT1268" i="5" s="1"/>
  <c r="BK1269" i="5"/>
  <c r="BT1269" i="5" s="1"/>
  <c r="BK1270" i="5"/>
  <c r="BT1270" i="5" s="1"/>
  <c r="BK1271" i="5"/>
  <c r="BT1271" i="5" s="1"/>
  <c r="BK1272" i="5"/>
  <c r="BT1272" i="5" s="1"/>
  <c r="BK1273" i="5"/>
  <c r="BT1273" i="5" s="1"/>
  <c r="BK1274" i="5"/>
  <c r="BT1274" i="5" s="1"/>
  <c r="BK1275" i="5"/>
  <c r="BT1275" i="5" s="1"/>
  <c r="BK1276" i="5"/>
  <c r="BT1276" i="5" s="1"/>
  <c r="BK1277" i="5"/>
  <c r="BT1277" i="5" s="1"/>
  <c r="BK1278" i="5"/>
  <c r="BT1278" i="5" s="1"/>
  <c r="BK1279" i="5"/>
  <c r="BT1279" i="5" s="1"/>
  <c r="BK1280" i="5"/>
  <c r="BT1280" i="5" s="1"/>
  <c r="BK1281" i="5"/>
  <c r="BT1281" i="5" s="1"/>
  <c r="BK1282" i="5"/>
  <c r="BT1282" i="5" s="1"/>
  <c r="BK1283" i="5"/>
  <c r="BT1283" i="5" s="1"/>
  <c r="BK1284" i="5"/>
  <c r="BT1284" i="5" s="1"/>
  <c r="BK1285" i="5"/>
  <c r="BT1285" i="5" s="1"/>
  <c r="BK1286" i="5"/>
  <c r="BT1286" i="5" s="1"/>
  <c r="BK1287" i="5"/>
  <c r="BT1287" i="5" s="1"/>
  <c r="BK1288" i="5"/>
  <c r="BT1288" i="5" s="1"/>
  <c r="BK1289" i="5"/>
  <c r="BT1289" i="5" s="1"/>
  <c r="BK1290" i="5"/>
  <c r="BT1290" i="5" s="1"/>
  <c r="BK1291" i="5"/>
  <c r="BT1291" i="5" s="1"/>
  <c r="BK1292" i="5"/>
  <c r="BT1292" i="5" s="1"/>
  <c r="BK1293" i="5"/>
  <c r="BT1293" i="5" s="1"/>
  <c r="BK1294" i="5"/>
  <c r="BT1294" i="5" s="1"/>
  <c r="BK1295" i="5"/>
  <c r="BT1295" i="5" s="1"/>
  <c r="BK1296" i="5"/>
  <c r="BT1296" i="5" s="1"/>
  <c r="BK1297" i="5"/>
  <c r="BT1297" i="5" s="1"/>
  <c r="BK1298" i="5"/>
  <c r="BT1298" i="5" s="1"/>
  <c r="BK1299" i="5"/>
  <c r="BT1299" i="5" s="1"/>
  <c r="BK1300" i="5"/>
  <c r="BT1300" i="5" s="1"/>
  <c r="BK1301" i="5"/>
  <c r="BT1301" i="5" s="1"/>
  <c r="BK1302" i="5"/>
  <c r="BT1302" i="5" s="1"/>
  <c r="BK1303" i="5"/>
  <c r="BT1303" i="5" s="1"/>
  <c r="BK1304" i="5"/>
  <c r="BT1304" i="5" s="1"/>
  <c r="BK1305" i="5"/>
  <c r="BT1305" i="5" s="1"/>
  <c r="BK1306" i="5"/>
  <c r="BT1306" i="5" s="1"/>
  <c r="BK1307" i="5"/>
  <c r="BT1307" i="5" s="1"/>
  <c r="BK1308" i="5"/>
  <c r="BT1308" i="5" s="1"/>
  <c r="BK1309" i="5"/>
  <c r="BT1309" i="5" s="1"/>
  <c r="BK1310" i="5"/>
  <c r="BT1310" i="5" s="1"/>
  <c r="BK1311" i="5"/>
  <c r="BT1311" i="5" s="1"/>
  <c r="BK1312" i="5"/>
  <c r="BT1312" i="5" s="1"/>
  <c r="BK1313" i="5"/>
  <c r="BT1313" i="5" s="1"/>
  <c r="BK1314" i="5"/>
  <c r="BT1314" i="5" s="1"/>
  <c r="BK1315" i="5"/>
  <c r="BT1315" i="5" s="1"/>
  <c r="BK1316" i="5"/>
  <c r="BT1316" i="5" s="1"/>
  <c r="BK1317" i="5"/>
  <c r="BT1317" i="5" s="1"/>
  <c r="BK1318" i="5"/>
  <c r="BT1318" i="5" s="1"/>
  <c r="BK1319" i="5"/>
  <c r="BT1319" i="5" s="1"/>
  <c r="BK1320" i="5"/>
  <c r="BT1320" i="5" s="1"/>
  <c r="BK1321" i="5"/>
  <c r="BT1321" i="5" s="1"/>
  <c r="BK1322" i="5"/>
  <c r="BT1322" i="5" s="1"/>
  <c r="BK1323" i="5"/>
  <c r="BT1323" i="5" s="1"/>
  <c r="BK1324" i="5"/>
  <c r="BT1324" i="5" s="1"/>
  <c r="BK1325" i="5"/>
  <c r="BT1325" i="5" s="1"/>
  <c r="BK1326" i="5"/>
  <c r="BT1326" i="5" s="1"/>
  <c r="BK1327" i="5"/>
  <c r="BT1327" i="5" s="1"/>
  <c r="BK1328" i="5"/>
  <c r="BT1328" i="5" s="1"/>
  <c r="BK1329" i="5"/>
  <c r="BT1329" i="5" s="1"/>
  <c r="BK1330" i="5"/>
  <c r="BT1330" i="5" s="1"/>
  <c r="BK1331" i="5"/>
  <c r="BT1331" i="5" s="1"/>
  <c r="BK1332" i="5"/>
  <c r="BT1332" i="5" s="1"/>
  <c r="BK1333" i="5"/>
  <c r="BT1333" i="5" s="1"/>
  <c r="BK1334" i="5"/>
  <c r="BT1334" i="5" s="1"/>
  <c r="BK1335" i="5"/>
  <c r="BT1335" i="5" s="1"/>
  <c r="BK1336" i="5"/>
  <c r="BT1336" i="5" s="1"/>
  <c r="BK1337" i="5"/>
  <c r="BT1337" i="5" s="1"/>
  <c r="BK1338" i="5"/>
  <c r="BT1338" i="5" s="1"/>
  <c r="BK1339" i="5"/>
  <c r="BT1339" i="5" s="1"/>
  <c r="BK1340" i="5"/>
  <c r="BT1340" i="5" s="1"/>
  <c r="BK1341" i="5"/>
  <c r="BT1341" i="5" s="1"/>
  <c r="BK1342" i="5"/>
  <c r="BT1342" i="5" s="1"/>
  <c r="BK1343" i="5"/>
  <c r="BT1343" i="5" s="1"/>
  <c r="BK1344" i="5"/>
  <c r="BT1344" i="5" s="1"/>
  <c r="BK1345" i="5"/>
  <c r="BT1345" i="5" s="1"/>
  <c r="BK1346" i="5"/>
  <c r="BT1346" i="5" s="1"/>
  <c r="BK1347" i="5"/>
  <c r="BT1347" i="5" s="1"/>
  <c r="BK1348" i="5"/>
  <c r="BT1348" i="5" s="1"/>
  <c r="BK1349" i="5"/>
  <c r="BT1349" i="5" s="1"/>
  <c r="BK1350" i="5"/>
  <c r="BT1350" i="5" s="1"/>
  <c r="BK1351" i="5"/>
  <c r="BT1351" i="5" s="1"/>
  <c r="BK1352" i="5"/>
  <c r="BT1352" i="5" s="1"/>
  <c r="BK1353" i="5"/>
  <c r="BT1353" i="5" s="1"/>
  <c r="BK1354" i="5"/>
  <c r="BT1354" i="5" s="1"/>
  <c r="BK1355" i="5"/>
  <c r="BT1355" i="5" s="1"/>
  <c r="BK1356" i="5"/>
  <c r="BT1356" i="5" s="1"/>
  <c r="BK1357" i="5"/>
  <c r="BT1357" i="5" s="1"/>
  <c r="BK1358" i="5"/>
  <c r="BT1358" i="5" s="1"/>
  <c r="BK1359" i="5"/>
  <c r="BT1359" i="5" s="1"/>
  <c r="BK1360" i="5"/>
  <c r="BT1360" i="5" s="1"/>
  <c r="BK1361" i="5"/>
  <c r="BT1361" i="5" s="1"/>
  <c r="BK1362" i="5"/>
  <c r="BT1362" i="5" s="1"/>
  <c r="BK1363" i="5"/>
  <c r="BT1363" i="5" s="1"/>
  <c r="BK1364" i="5"/>
  <c r="BT1364" i="5" s="1"/>
  <c r="BK1365" i="5"/>
  <c r="BT1365" i="5" s="1"/>
  <c r="BK1366" i="5"/>
  <c r="BT1366" i="5" s="1"/>
  <c r="BK1367" i="5"/>
  <c r="BT1367" i="5" s="1"/>
  <c r="BK1368" i="5"/>
  <c r="BT1368" i="5" s="1"/>
  <c r="BK1369" i="5"/>
  <c r="BT1369" i="5" s="1"/>
  <c r="BK1370" i="5"/>
  <c r="BT1370" i="5" s="1"/>
  <c r="BK1371" i="5"/>
  <c r="BT1371" i="5" s="1"/>
  <c r="BK1372" i="5"/>
  <c r="BT1372" i="5" s="1"/>
  <c r="BK1373" i="5"/>
  <c r="BT1373" i="5" s="1"/>
  <c r="BK1374" i="5"/>
  <c r="BT1374" i="5" s="1"/>
  <c r="BK1375" i="5"/>
  <c r="BT1375" i="5" s="1"/>
  <c r="BK1376" i="5"/>
  <c r="BT1376" i="5" s="1"/>
  <c r="BK1377" i="5"/>
  <c r="BT1377" i="5" s="1"/>
  <c r="BK1378" i="5"/>
  <c r="BT1378" i="5" s="1"/>
  <c r="BK1379" i="5"/>
  <c r="BT1379" i="5" s="1"/>
  <c r="BK1380" i="5"/>
  <c r="BT1380" i="5" s="1"/>
  <c r="BK1381" i="5"/>
  <c r="BT1381" i="5" s="1"/>
  <c r="BK1382" i="5"/>
  <c r="BT1382" i="5" s="1"/>
  <c r="BK1383" i="5"/>
  <c r="BT1383" i="5" s="1"/>
  <c r="BK1384" i="5"/>
  <c r="BT1384" i="5" s="1"/>
  <c r="BK1385" i="5"/>
  <c r="BT1385" i="5" s="1"/>
  <c r="BK1386" i="5"/>
  <c r="BT1386" i="5" s="1"/>
  <c r="BK1387" i="5"/>
  <c r="BT1387" i="5" s="1"/>
  <c r="BK1388" i="5"/>
  <c r="BT1388" i="5" s="1"/>
  <c r="BK1389" i="5"/>
  <c r="BT1389" i="5" s="1"/>
  <c r="BK1390" i="5"/>
  <c r="BT1390" i="5" s="1"/>
  <c r="BK1391" i="5"/>
  <c r="BT1391" i="5" s="1"/>
  <c r="BK1392" i="5"/>
  <c r="BT1392" i="5" s="1"/>
  <c r="BK1393" i="5"/>
  <c r="BT1393" i="5" s="1"/>
  <c r="BK1394" i="5"/>
  <c r="BT1394" i="5" s="1"/>
  <c r="BK1395" i="5"/>
  <c r="BT1395" i="5" s="1"/>
  <c r="BK1396" i="5"/>
  <c r="BT1396" i="5" s="1"/>
  <c r="BK1397" i="5"/>
  <c r="BT1397" i="5" s="1"/>
  <c r="BK1398" i="5"/>
  <c r="BT1398" i="5" s="1"/>
  <c r="BK1399" i="5"/>
  <c r="BT1399" i="5" s="1"/>
  <c r="BK1400" i="5"/>
  <c r="BT1400" i="5" s="1"/>
  <c r="BK1401" i="5"/>
  <c r="BT1401" i="5" s="1"/>
  <c r="BK1402" i="5"/>
  <c r="BT1402" i="5" s="1"/>
  <c r="BK1403" i="5"/>
  <c r="BT1403" i="5" s="1"/>
  <c r="BK1404" i="5"/>
  <c r="BT1404" i="5" s="1"/>
  <c r="BK1405" i="5"/>
  <c r="BT1405" i="5" s="1"/>
  <c r="BK1406" i="5"/>
  <c r="BT1406" i="5" s="1"/>
  <c r="BK1407" i="5"/>
  <c r="BT1407" i="5" s="1"/>
  <c r="BK1408" i="5"/>
  <c r="BT1408" i="5" s="1"/>
  <c r="BK1409" i="5"/>
  <c r="BT1409" i="5" s="1"/>
  <c r="BK1410" i="5"/>
  <c r="BT1410" i="5" s="1"/>
  <c r="BK1411" i="5"/>
  <c r="BT1411" i="5" s="1"/>
  <c r="BK1412" i="5"/>
  <c r="BT1412" i="5" s="1"/>
  <c r="BK1413" i="5"/>
  <c r="BT1413" i="5" s="1"/>
  <c r="BK1414" i="5"/>
  <c r="BT1414" i="5" s="1"/>
  <c r="BK1415" i="5"/>
  <c r="BT1415" i="5" s="1"/>
  <c r="BK1416" i="5"/>
  <c r="BT1416" i="5" s="1"/>
  <c r="BK1417" i="5"/>
  <c r="BT1417" i="5" s="1"/>
  <c r="BK1418" i="5"/>
  <c r="BT1418" i="5" s="1"/>
  <c r="BK1419" i="5"/>
  <c r="BT1419" i="5" s="1"/>
  <c r="BK1420" i="5"/>
  <c r="BT1420" i="5" s="1"/>
  <c r="BK1421" i="5"/>
  <c r="BT1421" i="5" s="1"/>
  <c r="BK1422" i="5"/>
  <c r="BT1422" i="5" s="1"/>
  <c r="BK1423" i="5"/>
  <c r="BT1423" i="5" s="1"/>
  <c r="BK1424" i="5"/>
  <c r="BT1424" i="5" s="1"/>
  <c r="BK1425" i="5"/>
  <c r="BT1425" i="5" s="1"/>
  <c r="BK1426" i="5"/>
  <c r="BT1426" i="5" s="1"/>
  <c r="BK1427" i="5"/>
  <c r="BT1427" i="5" s="1"/>
  <c r="BK1428" i="5"/>
  <c r="BT1428" i="5" s="1"/>
  <c r="BK1429" i="5"/>
  <c r="BT1429" i="5" s="1"/>
  <c r="BK1430" i="5"/>
  <c r="BT1430" i="5" s="1"/>
  <c r="BK1431" i="5"/>
  <c r="BT1431" i="5" s="1"/>
  <c r="BK1432" i="5"/>
  <c r="BT1432" i="5" s="1"/>
  <c r="BK1433" i="5"/>
  <c r="BT1433" i="5" s="1"/>
  <c r="BK1434" i="5"/>
  <c r="BT1434" i="5" s="1"/>
  <c r="BK1435" i="5"/>
  <c r="BT1435" i="5" s="1"/>
  <c r="BK1436" i="5"/>
  <c r="BT1436" i="5" s="1"/>
  <c r="BK1437" i="5"/>
  <c r="BT1437" i="5" s="1"/>
  <c r="BK1438" i="5"/>
  <c r="BT1438" i="5" s="1"/>
  <c r="BK1439" i="5"/>
  <c r="BT1439" i="5" s="1"/>
  <c r="BK1440" i="5"/>
  <c r="BT1440" i="5" s="1"/>
  <c r="BK1441" i="5"/>
  <c r="BT1441" i="5" s="1"/>
  <c r="BK1442" i="5"/>
  <c r="BT1442" i="5" s="1"/>
  <c r="BK1443" i="5"/>
  <c r="BT1443" i="5" s="1"/>
  <c r="BK1444" i="5"/>
  <c r="BT1444" i="5" s="1"/>
  <c r="BK1445" i="5"/>
  <c r="BT1445" i="5" s="1"/>
  <c r="BK1446" i="5"/>
  <c r="BT1446" i="5" s="1"/>
  <c r="BK1447" i="5"/>
  <c r="BT1447" i="5" s="1"/>
  <c r="BK1448" i="5"/>
  <c r="BT1448" i="5" s="1"/>
  <c r="BK1449" i="5"/>
  <c r="BT1449" i="5" s="1"/>
  <c r="BK1450" i="5"/>
  <c r="BT1450" i="5" s="1"/>
  <c r="BK1451" i="5"/>
  <c r="BT1451" i="5" s="1"/>
  <c r="BK1452" i="5"/>
  <c r="BT1452" i="5" s="1"/>
  <c r="BK1453" i="5"/>
  <c r="BT1453" i="5" s="1"/>
  <c r="BJ2" i="5"/>
  <c r="BJ3" i="5"/>
  <c r="BJ4" i="5"/>
  <c r="BJ5" i="5"/>
  <c r="BJ6" i="5"/>
  <c r="BJ7" i="5"/>
  <c r="BJ8" i="5"/>
  <c r="BJ9" i="5"/>
  <c r="BJ10" i="5"/>
  <c r="BJ11" i="5"/>
  <c r="BJ12" i="5"/>
  <c r="BJ13" i="5"/>
  <c r="BJ14" i="5"/>
  <c r="BJ15" i="5"/>
  <c r="BJ16" i="5"/>
  <c r="BJ17" i="5"/>
  <c r="BJ18" i="5"/>
  <c r="BJ19" i="5"/>
  <c r="BJ20" i="5"/>
  <c r="BJ21" i="5"/>
  <c r="BJ22" i="5"/>
  <c r="BJ23" i="5"/>
  <c r="BJ24" i="5"/>
  <c r="BJ25" i="5"/>
  <c r="BJ26" i="5"/>
  <c r="BJ27" i="5"/>
  <c r="BJ28" i="5"/>
  <c r="BJ29" i="5"/>
  <c r="BJ30" i="5"/>
  <c r="BJ31" i="5"/>
  <c r="BJ32" i="5"/>
  <c r="BJ33" i="5"/>
  <c r="BJ34" i="5"/>
  <c r="BJ35" i="5"/>
  <c r="BJ36" i="5"/>
  <c r="BJ37" i="5"/>
  <c r="BJ38" i="5"/>
  <c r="BJ39" i="5"/>
  <c r="BJ40" i="5"/>
  <c r="BJ41" i="5"/>
  <c r="BJ42" i="5"/>
  <c r="BJ43" i="5"/>
  <c r="BJ44" i="5"/>
  <c r="BJ45" i="5"/>
  <c r="BJ46" i="5"/>
  <c r="BJ47" i="5"/>
  <c r="BJ48" i="5"/>
  <c r="BJ49" i="5"/>
  <c r="BJ50" i="5"/>
  <c r="BJ51" i="5"/>
  <c r="BJ52" i="5"/>
  <c r="BJ53" i="5"/>
  <c r="BJ54" i="5"/>
  <c r="BJ55" i="5"/>
  <c r="BJ56" i="5"/>
  <c r="BJ57" i="5"/>
  <c r="BJ58" i="5"/>
  <c r="BJ59" i="5"/>
  <c r="BJ60" i="5"/>
  <c r="BJ61" i="5"/>
  <c r="BJ62" i="5"/>
  <c r="BJ63" i="5"/>
  <c r="BJ64" i="5"/>
  <c r="BJ65" i="5"/>
  <c r="BJ66" i="5"/>
  <c r="BJ67" i="5"/>
  <c r="BJ68" i="5"/>
  <c r="BJ69" i="5"/>
  <c r="BJ70" i="5"/>
  <c r="BJ71" i="5"/>
  <c r="BJ72" i="5"/>
  <c r="BJ73" i="5"/>
  <c r="BJ74" i="5"/>
  <c r="BJ75" i="5"/>
  <c r="BJ76" i="5"/>
  <c r="BJ77" i="5"/>
  <c r="BJ78" i="5"/>
  <c r="BJ79" i="5"/>
  <c r="BJ80" i="5"/>
  <c r="BJ81" i="5"/>
  <c r="BJ82" i="5"/>
  <c r="BJ83" i="5"/>
  <c r="BJ84" i="5"/>
  <c r="BJ85" i="5"/>
  <c r="BJ86" i="5"/>
  <c r="BJ87" i="5"/>
  <c r="BJ88" i="5"/>
  <c r="BJ89" i="5"/>
  <c r="BJ90" i="5"/>
  <c r="BJ91" i="5"/>
  <c r="BJ92" i="5"/>
  <c r="BJ93" i="5"/>
  <c r="BJ94" i="5"/>
  <c r="BJ95" i="5"/>
  <c r="BJ96" i="5"/>
  <c r="BJ97" i="5"/>
  <c r="BJ98" i="5"/>
  <c r="BJ99" i="5"/>
  <c r="BJ100" i="5"/>
  <c r="BJ101" i="5"/>
  <c r="BJ102" i="5"/>
  <c r="BJ103" i="5"/>
  <c r="BJ104" i="5"/>
  <c r="BJ105" i="5"/>
  <c r="BJ106" i="5"/>
  <c r="BJ107" i="5"/>
  <c r="BJ108" i="5"/>
  <c r="BJ109" i="5"/>
  <c r="BJ110" i="5"/>
  <c r="BJ111" i="5"/>
  <c r="BJ112" i="5"/>
  <c r="BJ113" i="5"/>
  <c r="BJ114" i="5"/>
  <c r="BJ115" i="5"/>
  <c r="BJ116" i="5"/>
  <c r="BJ117" i="5"/>
  <c r="BJ118" i="5"/>
  <c r="BJ119" i="5"/>
  <c r="BJ120" i="5"/>
  <c r="BJ121" i="5"/>
  <c r="BJ122" i="5"/>
  <c r="BJ123" i="5"/>
  <c r="BJ124" i="5"/>
  <c r="BJ125" i="5"/>
  <c r="BJ126" i="5"/>
  <c r="BJ127" i="5"/>
  <c r="BJ128" i="5"/>
  <c r="BJ129" i="5"/>
  <c r="BJ130" i="5"/>
  <c r="BJ131" i="5"/>
  <c r="BJ132" i="5"/>
  <c r="BJ133" i="5"/>
  <c r="BJ134" i="5"/>
  <c r="BJ135" i="5"/>
  <c r="BJ136" i="5"/>
  <c r="BJ137" i="5"/>
  <c r="BJ138" i="5"/>
  <c r="BJ139" i="5"/>
  <c r="BJ140" i="5"/>
  <c r="BJ141" i="5"/>
  <c r="BJ142" i="5"/>
  <c r="BJ143" i="5"/>
  <c r="BJ144" i="5"/>
  <c r="BJ145" i="5"/>
  <c r="BJ146" i="5"/>
  <c r="BJ147" i="5"/>
  <c r="BJ148" i="5"/>
  <c r="BJ149" i="5"/>
  <c r="BJ150" i="5"/>
  <c r="BJ151" i="5"/>
  <c r="BJ152" i="5"/>
  <c r="BJ153" i="5"/>
  <c r="BJ154" i="5"/>
  <c r="BJ155" i="5"/>
  <c r="BJ156" i="5"/>
  <c r="BJ157" i="5"/>
  <c r="BJ158" i="5"/>
  <c r="BJ159" i="5"/>
  <c r="BJ160" i="5"/>
  <c r="BJ161" i="5"/>
  <c r="BJ162" i="5"/>
  <c r="BJ163" i="5"/>
  <c r="BJ164" i="5"/>
  <c r="BJ165" i="5"/>
  <c r="BJ166" i="5"/>
  <c r="BJ167" i="5"/>
  <c r="BJ168" i="5"/>
  <c r="BJ169" i="5"/>
  <c r="BJ170" i="5"/>
  <c r="BJ171" i="5"/>
  <c r="BJ172" i="5"/>
  <c r="BJ173" i="5"/>
  <c r="BJ174" i="5"/>
  <c r="BJ175" i="5"/>
  <c r="BJ176" i="5"/>
  <c r="BJ177" i="5"/>
  <c r="BJ178" i="5"/>
  <c r="BJ179" i="5"/>
  <c r="BJ180" i="5"/>
  <c r="BJ181" i="5"/>
  <c r="BJ182" i="5"/>
  <c r="BJ183" i="5"/>
  <c r="BJ184" i="5"/>
  <c r="BJ185" i="5"/>
  <c r="BJ186" i="5"/>
  <c r="BJ187" i="5"/>
  <c r="BJ188" i="5"/>
  <c r="BJ189" i="5"/>
  <c r="BJ190" i="5"/>
  <c r="BJ191" i="5"/>
  <c r="BJ192" i="5"/>
  <c r="BJ193" i="5"/>
  <c r="BJ194" i="5"/>
  <c r="BJ195" i="5"/>
  <c r="BJ196" i="5"/>
  <c r="BJ197" i="5"/>
  <c r="BJ198" i="5"/>
  <c r="BJ199" i="5"/>
  <c r="BJ200" i="5"/>
  <c r="BJ201" i="5"/>
  <c r="BJ202" i="5"/>
  <c r="BJ203" i="5"/>
  <c r="BJ204" i="5"/>
  <c r="BJ205" i="5"/>
  <c r="BJ206" i="5"/>
  <c r="BJ207" i="5"/>
  <c r="BJ208" i="5"/>
  <c r="BJ209" i="5"/>
  <c r="BJ210" i="5"/>
  <c r="BJ211" i="5"/>
  <c r="BJ212" i="5"/>
  <c r="BJ213" i="5"/>
  <c r="BJ214" i="5"/>
  <c r="BJ215" i="5"/>
  <c r="BJ216" i="5"/>
  <c r="BJ217" i="5"/>
  <c r="BJ218" i="5"/>
  <c r="BJ219" i="5"/>
  <c r="BJ220" i="5"/>
  <c r="BJ221" i="5"/>
  <c r="BJ222" i="5"/>
  <c r="BJ223" i="5"/>
  <c r="BJ224" i="5"/>
  <c r="BJ225" i="5"/>
  <c r="BJ226" i="5"/>
  <c r="BJ227" i="5"/>
  <c r="BJ228" i="5"/>
  <c r="BJ229" i="5"/>
  <c r="BJ230" i="5"/>
  <c r="BJ231" i="5"/>
  <c r="BJ232" i="5"/>
  <c r="BJ233" i="5"/>
  <c r="BJ234" i="5"/>
  <c r="BJ235" i="5"/>
  <c r="BJ236" i="5"/>
  <c r="BJ237" i="5"/>
  <c r="BJ238" i="5"/>
  <c r="BJ239" i="5"/>
  <c r="BJ240" i="5"/>
  <c r="BJ241" i="5"/>
  <c r="BJ242" i="5"/>
  <c r="BJ243" i="5"/>
  <c r="BJ244" i="5"/>
  <c r="BJ245" i="5"/>
  <c r="BJ246" i="5"/>
  <c r="BJ247" i="5"/>
  <c r="BJ248" i="5"/>
  <c r="BJ249" i="5"/>
  <c r="BJ250" i="5"/>
  <c r="BJ251" i="5"/>
  <c r="BJ252" i="5"/>
  <c r="BJ253" i="5"/>
  <c r="BJ254" i="5"/>
  <c r="BJ255" i="5"/>
  <c r="BJ256" i="5"/>
  <c r="BJ257" i="5"/>
  <c r="BJ258" i="5"/>
  <c r="BJ259" i="5"/>
  <c r="BJ260" i="5"/>
  <c r="BJ261" i="5"/>
  <c r="BJ262" i="5"/>
  <c r="BJ263" i="5"/>
  <c r="BJ264" i="5"/>
  <c r="BJ265" i="5"/>
  <c r="BJ266" i="5"/>
  <c r="BJ267" i="5"/>
  <c r="BJ268" i="5"/>
  <c r="BJ269" i="5"/>
  <c r="BJ270" i="5"/>
  <c r="BJ271" i="5"/>
  <c r="BJ272" i="5"/>
  <c r="BJ273" i="5"/>
  <c r="BJ274" i="5"/>
  <c r="BJ275" i="5"/>
  <c r="BJ276" i="5"/>
  <c r="BJ277" i="5"/>
  <c r="BJ278" i="5"/>
  <c r="BJ279" i="5"/>
  <c r="BJ280" i="5"/>
  <c r="BJ281" i="5"/>
  <c r="BJ282" i="5"/>
  <c r="BJ283" i="5"/>
  <c r="BJ284" i="5"/>
  <c r="BJ285" i="5"/>
  <c r="BJ286" i="5"/>
  <c r="BJ287" i="5"/>
  <c r="BJ288" i="5"/>
  <c r="BJ289" i="5"/>
  <c r="BJ290" i="5"/>
  <c r="BJ291" i="5"/>
  <c r="BJ292" i="5"/>
  <c r="BJ293" i="5"/>
  <c r="BJ294" i="5"/>
  <c r="BJ295" i="5"/>
  <c r="BJ296" i="5"/>
  <c r="BJ297" i="5"/>
  <c r="BJ298" i="5"/>
  <c r="BJ299" i="5"/>
  <c r="BJ300" i="5"/>
  <c r="BJ301" i="5"/>
  <c r="BJ302" i="5"/>
  <c r="BJ303" i="5"/>
  <c r="BJ304" i="5"/>
  <c r="BJ305" i="5"/>
  <c r="BJ306" i="5"/>
  <c r="BJ307" i="5"/>
  <c r="BJ308" i="5"/>
  <c r="BJ309" i="5"/>
  <c r="BJ310" i="5"/>
  <c r="BJ311" i="5"/>
  <c r="BJ312" i="5"/>
  <c r="BJ313" i="5"/>
  <c r="BJ314" i="5"/>
  <c r="BJ315" i="5"/>
  <c r="BJ316" i="5"/>
  <c r="BJ317" i="5"/>
  <c r="BJ318" i="5"/>
  <c r="BJ319" i="5"/>
  <c r="BJ320" i="5"/>
  <c r="BJ321" i="5"/>
  <c r="BJ322" i="5"/>
  <c r="BJ323" i="5"/>
  <c r="BJ324" i="5"/>
  <c r="BJ325" i="5"/>
  <c r="BJ326" i="5"/>
  <c r="BJ327" i="5"/>
  <c r="BJ328" i="5"/>
  <c r="BJ329" i="5"/>
  <c r="BJ330" i="5"/>
  <c r="BJ331" i="5"/>
  <c r="BJ332" i="5"/>
  <c r="BJ333" i="5"/>
  <c r="BJ334" i="5"/>
  <c r="BJ335" i="5"/>
  <c r="BJ336" i="5"/>
  <c r="BJ337" i="5"/>
  <c r="BJ338" i="5"/>
  <c r="BJ339" i="5"/>
  <c r="BJ340" i="5"/>
  <c r="BJ341" i="5"/>
  <c r="BJ342" i="5"/>
  <c r="BJ343" i="5"/>
  <c r="BJ344" i="5"/>
  <c r="BJ345" i="5"/>
  <c r="BJ346" i="5"/>
  <c r="BJ347" i="5"/>
  <c r="BJ348" i="5"/>
  <c r="BJ349" i="5"/>
  <c r="BJ350" i="5"/>
  <c r="BJ351" i="5"/>
  <c r="BJ352" i="5"/>
  <c r="BJ353" i="5"/>
  <c r="BJ354" i="5"/>
  <c r="BJ355" i="5"/>
  <c r="BJ356" i="5"/>
  <c r="BJ357" i="5"/>
  <c r="BJ358" i="5"/>
  <c r="BJ359" i="5"/>
  <c r="BJ360" i="5"/>
  <c r="BJ361" i="5"/>
  <c r="BJ362" i="5"/>
  <c r="BJ363" i="5"/>
  <c r="BJ364" i="5"/>
  <c r="BJ365" i="5"/>
  <c r="BJ366" i="5"/>
  <c r="BJ367" i="5"/>
  <c r="BJ368" i="5"/>
  <c r="BJ369" i="5"/>
  <c r="BJ370" i="5"/>
  <c r="BJ371" i="5"/>
  <c r="BJ372" i="5"/>
  <c r="BJ373" i="5"/>
  <c r="BJ374" i="5"/>
  <c r="BJ375" i="5"/>
  <c r="BJ376" i="5"/>
  <c r="BJ377" i="5"/>
  <c r="BJ378" i="5"/>
  <c r="BJ379" i="5"/>
  <c r="BJ380" i="5"/>
  <c r="BJ381" i="5"/>
  <c r="BJ382" i="5"/>
  <c r="BJ383" i="5"/>
  <c r="BJ384" i="5"/>
  <c r="BJ385" i="5"/>
  <c r="BJ386" i="5"/>
  <c r="BJ387" i="5"/>
  <c r="BJ388" i="5"/>
  <c r="BJ389" i="5"/>
  <c r="BJ390" i="5"/>
  <c r="BJ391" i="5"/>
  <c r="BJ392" i="5"/>
  <c r="BJ393" i="5"/>
  <c r="BJ394" i="5"/>
  <c r="BJ395" i="5"/>
  <c r="BJ396" i="5"/>
  <c r="BJ397" i="5"/>
  <c r="BJ398" i="5"/>
  <c r="BJ399" i="5"/>
  <c r="BJ400" i="5"/>
  <c r="BJ401" i="5"/>
  <c r="BJ402" i="5"/>
  <c r="BJ403" i="5"/>
  <c r="BJ404" i="5"/>
  <c r="BJ405" i="5"/>
  <c r="BJ406" i="5"/>
  <c r="BJ407" i="5"/>
  <c r="BJ408" i="5"/>
  <c r="BJ409" i="5"/>
  <c r="BJ410" i="5"/>
  <c r="BJ411" i="5"/>
  <c r="BJ412" i="5"/>
  <c r="BJ413" i="5"/>
  <c r="BJ414" i="5"/>
  <c r="BJ415" i="5"/>
  <c r="BJ416" i="5"/>
  <c r="BJ417" i="5"/>
  <c r="BJ418" i="5"/>
  <c r="BJ419" i="5"/>
  <c r="BJ420" i="5"/>
  <c r="BJ421" i="5"/>
  <c r="BJ422" i="5"/>
  <c r="BJ423" i="5"/>
  <c r="BJ424" i="5"/>
  <c r="BJ425" i="5"/>
  <c r="BJ426" i="5"/>
  <c r="BJ427" i="5"/>
  <c r="BJ428" i="5"/>
  <c r="BJ429" i="5"/>
  <c r="BJ430" i="5"/>
  <c r="BJ431" i="5"/>
  <c r="BJ432" i="5"/>
  <c r="BJ433" i="5"/>
  <c r="BJ434" i="5"/>
  <c r="BJ435" i="5"/>
  <c r="BJ436" i="5"/>
  <c r="BJ437" i="5"/>
  <c r="BJ438" i="5"/>
  <c r="BJ439" i="5"/>
  <c r="BJ440" i="5"/>
  <c r="BJ441" i="5"/>
  <c r="BJ442" i="5"/>
  <c r="BJ443" i="5"/>
  <c r="BJ444" i="5"/>
  <c r="BJ445" i="5"/>
  <c r="BJ446" i="5"/>
  <c r="BJ447" i="5"/>
  <c r="BJ448" i="5"/>
  <c r="BJ449" i="5"/>
  <c r="BJ450" i="5"/>
  <c r="BJ451" i="5"/>
  <c r="BJ452" i="5"/>
  <c r="BJ453" i="5"/>
  <c r="BJ454" i="5"/>
  <c r="BJ455" i="5"/>
  <c r="BJ456" i="5"/>
  <c r="BJ457" i="5"/>
  <c r="BJ458" i="5"/>
  <c r="BJ459" i="5"/>
  <c r="BJ460" i="5"/>
  <c r="BJ461" i="5"/>
  <c r="BJ462" i="5"/>
  <c r="BJ463" i="5"/>
  <c r="BJ464" i="5"/>
  <c r="BJ465" i="5"/>
  <c r="BJ466" i="5"/>
  <c r="BJ467" i="5"/>
  <c r="BJ468" i="5"/>
  <c r="BJ469" i="5"/>
  <c r="BJ470" i="5"/>
  <c r="BJ471" i="5"/>
  <c r="BJ472" i="5"/>
  <c r="BJ473" i="5"/>
  <c r="BJ474" i="5"/>
  <c r="BJ475" i="5"/>
  <c r="BJ476" i="5"/>
  <c r="BJ477" i="5"/>
  <c r="BJ478" i="5"/>
  <c r="BJ479" i="5"/>
  <c r="BJ480" i="5"/>
  <c r="BJ481" i="5"/>
  <c r="BJ482" i="5"/>
  <c r="BJ483" i="5"/>
  <c r="BJ484" i="5"/>
  <c r="BJ485" i="5"/>
  <c r="BJ486" i="5"/>
  <c r="BJ487" i="5"/>
  <c r="BJ488" i="5"/>
  <c r="BJ489" i="5"/>
  <c r="BJ490" i="5"/>
  <c r="BJ491" i="5"/>
  <c r="BJ492" i="5"/>
  <c r="BJ493" i="5"/>
  <c r="BJ494" i="5"/>
  <c r="BJ495" i="5"/>
  <c r="BJ496" i="5"/>
  <c r="BJ497" i="5"/>
  <c r="BJ498" i="5"/>
  <c r="BJ499" i="5"/>
  <c r="BJ500" i="5"/>
  <c r="BJ501" i="5"/>
  <c r="BJ502" i="5"/>
  <c r="BJ503" i="5"/>
  <c r="BJ504" i="5"/>
  <c r="BJ505" i="5"/>
  <c r="BJ506" i="5"/>
  <c r="BJ507" i="5"/>
  <c r="BJ508" i="5"/>
  <c r="BJ509" i="5"/>
  <c r="BJ510" i="5"/>
  <c r="BJ511" i="5"/>
  <c r="BJ512" i="5"/>
  <c r="BJ513" i="5"/>
  <c r="BJ514" i="5"/>
  <c r="BJ515" i="5"/>
  <c r="BJ516" i="5"/>
  <c r="BJ517" i="5"/>
  <c r="BJ518" i="5"/>
  <c r="BJ519" i="5"/>
  <c r="BJ520" i="5"/>
  <c r="BJ521" i="5"/>
  <c r="BJ522" i="5"/>
  <c r="BJ523" i="5"/>
  <c r="BJ524" i="5"/>
  <c r="BJ525" i="5"/>
  <c r="BJ526" i="5"/>
  <c r="BJ527" i="5"/>
  <c r="BJ528" i="5"/>
  <c r="BJ529" i="5"/>
  <c r="BJ530" i="5"/>
  <c r="BJ531" i="5"/>
  <c r="BJ532" i="5"/>
  <c r="BJ533" i="5"/>
  <c r="BJ534" i="5"/>
  <c r="BJ535" i="5"/>
  <c r="BJ536" i="5"/>
  <c r="BJ537" i="5"/>
  <c r="BJ538" i="5"/>
  <c r="BJ539" i="5"/>
  <c r="BJ540" i="5"/>
  <c r="BJ541" i="5"/>
  <c r="BJ542" i="5"/>
  <c r="BJ543" i="5"/>
  <c r="BJ544" i="5"/>
  <c r="BJ545" i="5"/>
  <c r="BJ546" i="5"/>
  <c r="BJ547" i="5"/>
  <c r="BJ548" i="5"/>
  <c r="BJ549" i="5"/>
  <c r="BJ550" i="5"/>
  <c r="BJ551" i="5"/>
  <c r="BJ552" i="5"/>
  <c r="BJ553" i="5"/>
  <c r="BJ554" i="5"/>
  <c r="BJ555" i="5"/>
  <c r="BJ556" i="5"/>
  <c r="BJ557" i="5"/>
  <c r="BJ558" i="5"/>
  <c r="BJ559" i="5"/>
  <c r="BJ560" i="5"/>
  <c r="BJ561" i="5"/>
  <c r="BJ562" i="5"/>
  <c r="BJ563" i="5"/>
  <c r="BJ564" i="5"/>
  <c r="BJ565" i="5"/>
  <c r="BJ566" i="5"/>
  <c r="BJ567" i="5"/>
  <c r="BJ568" i="5"/>
  <c r="BJ569" i="5"/>
  <c r="BJ570" i="5"/>
  <c r="BJ571" i="5"/>
  <c r="BJ572" i="5"/>
  <c r="BJ573" i="5"/>
  <c r="BJ574" i="5"/>
  <c r="BJ575" i="5"/>
  <c r="BJ576" i="5"/>
  <c r="BJ577" i="5"/>
  <c r="BJ578" i="5"/>
  <c r="BJ579" i="5"/>
  <c r="BJ580" i="5"/>
  <c r="BJ581" i="5"/>
  <c r="BJ582" i="5"/>
  <c r="BJ583" i="5"/>
  <c r="BJ584" i="5"/>
  <c r="BJ585" i="5"/>
  <c r="BJ586" i="5"/>
  <c r="BJ587" i="5"/>
  <c r="BJ588" i="5"/>
  <c r="BJ589" i="5"/>
  <c r="BJ590" i="5"/>
  <c r="BJ591" i="5"/>
  <c r="BJ592" i="5"/>
  <c r="BJ593" i="5"/>
  <c r="BJ594" i="5"/>
  <c r="BJ595" i="5"/>
  <c r="BJ596" i="5"/>
  <c r="BJ597" i="5"/>
  <c r="BJ598" i="5"/>
  <c r="BJ599" i="5"/>
  <c r="BJ600" i="5"/>
  <c r="BJ601" i="5"/>
  <c r="BJ602" i="5"/>
  <c r="BJ603" i="5"/>
  <c r="BJ604" i="5"/>
  <c r="BJ605" i="5"/>
  <c r="BJ606" i="5"/>
  <c r="BJ607" i="5"/>
  <c r="BJ608" i="5"/>
  <c r="BJ609" i="5"/>
  <c r="BJ610" i="5"/>
  <c r="BJ611" i="5"/>
  <c r="BJ612" i="5"/>
  <c r="BJ613" i="5"/>
  <c r="BJ614" i="5"/>
  <c r="BJ615" i="5"/>
  <c r="BJ616" i="5"/>
  <c r="BJ617" i="5"/>
  <c r="BJ618" i="5"/>
  <c r="BJ619" i="5"/>
  <c r="BJ620" i="5"/>
  <c r="BJ621" i="5"/>
  <c r="BJ622" i="5"/>
  <c r="BJ623" i="5"/>
  <c r="BJ624" i="5"/>
  <c r="BJ625" i="5"/>
  <c r="BJ626" i="5"/>
  <c r="BJ627" i="5"/>
  <c r="BJ628" i="5"/>
  <c r="BJ629" i="5"/>
  <c r="BJ630" i="5"/>
  <c r="BJ631" i="5"/>
  <c r="BJ632" i="5"/>
  <c r="BJ633" i="5"/>
  <c r="BJ634" i="5"/>
  <c r="BJ635" i="5"/>
  <c r="BJ636" i="5"/>
  <c r="BJ637" i="5"/>
  <c r="BJ638" i="5"/>
  <c r="BJ639" i="5"/>
  <c r="BJ640" i="5"/>
  <c r="BJ641" i="5"/>
  <c r="BJ642" i="5"/>
  <c r="BJ643" i="5"/>
  <c r="BJ644" i="5"/>
  <c r="BJ645" i="5"/>
  <c r="BJ646" i="5"/>
  <c r="BJ647" i="5"/>
  <c r="BJ648" i="5"/>
  <c r="BJ649" i="5"/>
  <c r="BJ650" i="5"/>
  <c r="BJ651" i="5"/>
  <c r="BJ652" i="5"/>
  <c r="BJ653" i="5"/>
  <c r="BJ654" i="5"/>
  <c r="BJ655" i="5"/>
  <c r="BJ656" i="5"/>
  <c r="BJ657" i="5"/>
  <c r="BJ658" i="5"/>
  <c r="BJ659" i="5"/>
  <c r="BJ660" i="5"/>
  <c r="BJ661" i="5"/>
  <c r="BJ662" i="5"/>
  <c r="BJ663" i="5"/>
  <c r="BJ664" i="5"/>
  <c r="BJ665" i="5"/>
  <c r="BJ666" i="5"/>
  <c r="BJ667" i="5"/>
  <c r="BJ668" i="5"/>
  <c r="BJ669" i="5"/>
  <c r="BJ670" i="5"/>
  <c r="BJ671" i="5"/>
  <c r="BJ672" i="5"/>
  <c r="BJ673" i="5"/>
  <c r="BJ674" i="5"/>
  <c r="BJ675" i="5"/>
  <c r="BJ676" i="5"/>
  <c r="BJ677" i="5"/>
  <c r="BJ678" i="5"/>
  <c r="BJ679" i="5"/>
  <c r="BJ680" i="5"/>
  <c r="BJ681" i="5"/>
  <c r="BJ682" i="5"/>
  <c r="BJ683" i="5"/>
  <c r="BJ684" i="5"/>
  <c r="BJ685" i="5"/>
  <c r="BJ686" i="5"/>
  <c r="BJ687" i="5"/>
  <c r="BJ688" i="5"/>
  <c r="BJ689" i="5"/>
  <c r="BJ690" i="5"/>
  <c r="BJ691" i="5"/>
  <c r="BJ692" i="5"/>
  <c r="BJ693" i="5"/>
  <c r="BJ694" i="5"/>
  <c r="BJ695" i="5"/>
  <c r="BJ696" i="5"/>
  <c r="BJ697" i="5"/>
  <c r="BJ698" i="5"/>
  <c r="BJ699" i="5"/>
  <c r="BJ700" i="5"/>
  <c r="BJ701" i="5"/>
  <c r="BJ702" i="5"/>
  <c r="BJ703" i="5"/>
  <c r="BJ704" i="5"/>
  <c r="BJ705" i="5"/>
  <c r="BJ706" i="5"/>
  <c r="BJ707" i="5"/>
  <c r="BJ708" i="5"/>
  <c r="BJ709" i="5"/>
  <c r="BJ710" i="5"/>
  <c r="BJ711" i="5"/>
  <c r="BJ712" i="5"/>
  <c r="BJ713" i="5"/>
  <c r="BJ714" i="5"/>
  <c r="BJ715" i="5"/>
  <c r="BJ716" i="5"/>
  <c r="BJ717" i="5"/>
  <c r="BJ718" i="5"/>
  <c r="BJ719" i="5"/>
  <c r="BJ720" i="5"/>
  <c r="BJ721" i="5"/>
  <c r="BJ722" i="5"/>
  <c r="BJ723" i="5"/>
  <c r="BJ724" i="5"/>
  <c r="BJ725" i="5"/>
  <c r="BJ726" i="5"/>
  <c r="BJ727" i="5"/>
  <c r="BJ728" i="5"/>
  <c r="BJ729" i="5"/>
  <c r="BJ730" i="5"/>
  <c r="BJ731" i="5"/>
  <c r="BJ732" i="5"/>
  <c r="BJ733" i="5"/>
  <c r="BJ734" i="5"/>
  <c r="BJ735" i="5"/>
  <c r="BJ736" i="5"/>
  <c r="BJ737" i="5"/>
  <c r="BJ738" i="5"/>
  <c r="BJ739" i="5"/>
  <c r="BJ740" i="5"/>
  <c r="BJ741" i="5"/>
  <c r="BJ742" i="5"/>
  <c r="BJ743" i="5"/>
  <c r="BJ744" i="5"/>
  <c r="BJ745" i="5"/>
  <c r="BJ746" i="5"/>
  <c r="BJ747" i="5"/>
  <c r="BJ748" i="5"/>
  <c r="BJ749" i="5"/>
  <c r="BJ750" i="5"/>
  <c r="BJ751" i="5"/>
  <c r="BJ752" i="5"/>
  <c r="BJ753" i="5"/>
  <c r="BJ754" i="5"/>
  <c r="BJ755" i="5"/>
  <c r="BJ756" i="5"/>
  <c r="BJ757" i="5"/>
  <c r="BJ758" i="5"/>
  <c r="BJ759" i="5"/>
  <c r="BJ760" i="5"/>
  <c r="BJ761" i="5"/>
  <c r="BJ762" i="5"/>
  <c r="BJ763" i="5"/>
  <c r="BJ764" i="5"/>
  <c r="BJ765" i="5"/>
  <c r="BJ766" i="5"/>
  <c r="BJ767" i="5"/>
  <c r="BJ768" i="5"/>
  <c r="BJ769" i="5"/>
  <c r="BJ770" i="5"/>
  <c r="BJ771" i="5"/>
  <c r="BJ772" i="5"/>
  <c r="BJ773" i="5"/>
  <c r="BJ774" i="5"/>
  <c r="BJ775" i="5"/>
  <c r="BJ776" i="5"/>
  <c r="BJ777" i="5"/>
  <c r="BJ778" i="5"/>
  <c r="BJ779" i="5"/>
  <c r="BJ780" i="5"/>
  <c r="BJ781" i="5"/>
  <c r="BJ782" i="5"/>
  <c r="BJ783" i="5"/>
  <c r="BJ784" i="5"/>
  <c r="BJ785" i="5"/>
  <c r="BJ786" i="5"/>
  <c r="BJ787" i="5"/>
  <c r="BJ788" i="5"/>
  <c r="BJ789" i="5"/>
  <c r="BJ790" i="5"/>
  <c r="BJ791" i="5"/>
  <c r="BJ792" i="5"/>
  <c r="BJ793" i="5"/>
  <c r="BJ794" i="5"/>
  <c r="BJ795" i="5"/>
  <c r="BJ796" i="5"/>
  <c r="BJ797" i="5"/>
  <c r="BJ798" i="5"/>
  <c r="BJ799" i="5"/>
  <c r="BJ800" i="5"/>
  <c r="BJ801" i="5"/>
  <c r="BJ802" i="5"/>
  <c r="BJ803" i="5"/>
  <c r="BJ804" i="5"/>
  <c r="BJ805" i="5"/>
  <c r="BJ806" i="5"/>
  <c r="BJ807" i="5"/>
  <c r="BJ808" i="5"/>
  <c r="BJ809" i="5"/>
  <c r="BJ810" i="5"/>
  <c r="BJ811" i="5"/>
  <c r="BJ812" i="5"/>
  <c r="BJ813" i="5"/>
  <c r="BJ814" i="5"/>
  <c r="BJ815" i="5"/>
  <c r="BJ816" i="5"/>
  <c r="BJ817" i="5"/>
  <c r="BJ818" i="5"/>
  <c r="BJ819" i="5"/>
  <c r="BJ820" i="5"/>
  <c r="BJ821" i="5"/>
  <c r="BJ822" i="5"/>
  <c r="BJ823" i="5"/>
  <c r="BJ824" i="5"/>
  <c r="BJ825" i="5"/>
  <c r="BJ826" i="5"/>
  <c r="BJ827" i="5"/>
  <c r="BJ828" i="5"/>
  <c r="BJ829" i="5"/>
  <c r="BJ830" i="5"/>
  <c r="BJ831" i="5"/>
  <c r="BJ832" i="5"/>
  <c r="BJ833" i="5"/>
  <c r="BJ834" i="5"/>
  <c r="BJ835" i="5"/>
  <c r="BJ836" i="5"/>
  <c r="BJ837" i="5"/>
  <c r="BJ838" i="5"/>
  <c r="BJ839" i="5"/>
  <c r="BJ840" i="5"/>
  <c r="BJ841" i="5"/>
  <c r="BJ842" i="5"/>
  <c r="BJ843" i="5"/>
  <c r="BJ844" i="5"/>
  <c r="BJ845" i="5"/>
  <c r="BJ846" i="5"/>
  <c r="BJ847" i="5"/>
  <c r="BJ848" i="5"/>
  <c r="BJ849" i="5"/>
  <c r="BJ850" i="5"/>
  <c r="BJ851" i="5"/>
  <c r="BJ852" i="5"/>
  <c r="BJ853" i="5"/>
  <c r="BJ854" i="5"/>
  <c r="BJ855" i="5"/>
  <c r="BJ856" i="5"/>
  <c r="BJ857" i="5"/>
  <c r="BJ858" i="5"/>
  <c r="BJ859" i="5"/>
  <c r="BJ860" i="5"/>
  <c r="BJ861" i="5"/>
  <c r="BJ862" i="5"/>
  <c r="BJ863" i="5"/>
  <c r="BJ864" i="5"/>
  <c r="BJ865" i="5"/>
  <c r="BJ866" i="5"/>
  <c r="BJ867" i="5"/>
  <c r="BJ868" i="5"/>
  <c r="BJ869" i="5"/>
  <c r="BJ870" i="5"/>
  <c r="BJ871" i="5"/>
  <c r="BJ872" i="5"/>
  <c r="BJ873" i="5"/>
  <c r="BJ874" i="5"/>
  <c r="BJ875" i="5"/>
  <c r="BJ876" i="5"/>
  <c r="BJ877" i="5"/>
  <c r="BJ878" i="5"/>
  <c r="BJ879" i="5"/>
  <c r="BJ880" i="5"/>
  <c r="BJ881" i="5"/>
  <c r="BJ882" i="5"/>
  <c r="BJ883" i="5"/>
  <c r="BJ884" i="5"/>
  <c r="BJ885" i="5"/>
  <c r="BJ886" i="5"/>
  <c r="BJ887" i="5"/>
  <c r="BJ888" i="5"/>
  <c r="BJ889" i="5"/>
  <c r="BJ890" i="5"/>
  <c r="BJ891" i="5"/>
  <c r="BJ892" i="5"/>
  <c r="BJ893" i="5"/>
  <c r="BJ894" i="5"/>
  <c r="BJ895" i="5"/>
  <c r="BJ896" i="5"/>
  <c r="BJ897" i="5"/>
  <c r="BJ898" i="5"/>
  <c r="BJ899" i="5"/>
  <c r="BJ900" i="5"/>
  <c r="BJ901" i="5"/>
  <c r="BJ902" i="5"/>
  <c r="BJ903" i="5"/>
  <c r="BJ904" i="5"/>
  <c r="BJ905" i="5"/>
  <c r="BJ906" i="5"/>
  <c r="BJ907" i="5"/>
  <c r="BJ908" i="5"/>
  <c r="BJ909" i="5"/>
  <c r="BJ910" i="5"/>
  <c r="BJ911" i="5"/>
  <c r="BJ912" i="5"/>
  <c r="BJ913" i="5"/>
  <c r="BJ914" i="5"/>
  <c r="BJ915" i="5"/>
  <c r="BJ916" i="5"/>
  <c r="BJ917" i="5"/>
  <c r="BJ918" i="5"/>
  <c r="BJ919" i="5"/>
  <c r="BJ920" i="5"/>
  <c r="BJ921" i="5"/>
  <c r="BJ922" i="5"/>
  <c r="BJ923" i="5"/>
  <c r="BJ924" i="5"/>
  <c r="BJ925" i="5"/>
  <c r="BJ926" i="5"/>
  <c r="BJ927" i="5"/>
  <c r="BJ928" i="5"/>
  <c r="BJ929" i="5"/>
  <c r="BJ930" i="5"/>
  <c r="BJ931" i="5"/>
  <c r="BJ932" i="5"/>
  <c r="BJ933" i="5"/>
  <c r="BJ934" i="5"/>
  <c r="BJ935" i="5"/>
  <c r="BJ936" i="5"/>
  <c r="BJ937" i="5"/>
  <c r="BJ938" i="5"/>
  <c r="BJ939" i="5"/>
  <c r="BJ940" i="5"/>
  <c r="BJ941" i="5"/>
  <c r="BJ942" i="5"/>
  <c r="BJ943" i="5"/>
  <c r="BJ944" i="5"/>
  <c r="BJ945" i="5"/>
  <c r="BJ946" i="5"/>
  <c r="BJ947" i="5"/>
  <c r="BJ948" i="5"/>
  <c r="BJ949" i="5"/>
  <c r="BJ950" i="5"/>
  <c r="BJ951" i="5"/>
  <c r="BJ952" i="5"/>
  <c r="BJ953" i="5"/>
  <c r="BJ954" i="5"/>
  <c r="BJ955" i="5"/>
  <c r="BJ956" i="5"/>
  <c r="BJ957" i="5"/>
  <c r="BJ958" i="5"/>
  <c r="BJ959" i="5"/>
  <c r="BJ960" i="5"/>
  <c r="BJ961" i="5"/>
  <c r="BJ962" i="5"/>
  <c r="BJ963" i="5"/>
  <c r="BJ964" i="5"/>
  <c r="BJ965" i="5"/>
  <c r="BJ966" i="5"/>
  <c r="BJ967" i="5"/>
  <c r="BJ968" i="5"/>
  <c r="BJ969" i="5"/>
  <c r="BJ970" i="5"/>
  <c r="BJ971" i="5"/>
  <c r="BJ972" i="5"/>
  <c r="BJ973" i="5"/>
  <c r="BJ974" i="5"/>
  <c r="BJ975" i="5"/>
  <c r="BJ976" i="5"/>
  <c r="BJ977" i="5"/>
  <c r="BJ978" i="5"/>
  <c r="BJ979" i="5"/>
  <c r="BJ980" i="5"/>
  <c r="BJ981" i="5"/>
  <c r="BJ982" i="5"/>
  <c r="BJ983" i="5"/>
  <c r="BJ984" i="5"/>
  <c r="BJ985" i="5"/>
  <c r="BJ986" i="5"/>
  <c r="BJ987" i="5"/>
  <c r="BJ988" i="5"/>
  <c r="BJ989" i="5"/>
  <c r="BJ990" i="5"/>
  <c r="BJ991" i="5"/>
  <c r="BJ992" i="5"/>
  <c r="BJ993" i="5"/>
  <c r="BJ994" i="5"/>
  <c r="BJ995" i="5"/>
  <c r="BJ996" i="5"/>
  <c r="BJ997" i="5"/>
  <c r="BJ998" i="5"/>
  <c r="BJ999" i="5"/>
  <c r="BJ1000" i="5"/>
  <c r="BJ1001" i="5"/>
  <c r="BJ1002" i="5"/>
  <c r="BJ1003" i="5"/>
  <c r="BJ1004" i="5"/>
  <c r="BJ1005" i="5"/>
  <c r="BJ1006" i="5"/>
  <c r="BJ1007" i="5"/>
  <c r="BJ1008" i="5"/>
  <c r="BJ1009" i="5"/>
  <c r="BJ1010" i="5"/>
  <c r="BJ1011" i="5"/>
  <c r="BJ1012" i="5"/>
  <c r="BJ1013" i="5"/>
  <c r="BJ1014" i="5"/>
  <c r="BJ1015" i="5"/>
  <c r="BJ1016" i="5"/>
  <c r="BJ1017" i="5"/>
  <c r="BJ1018" i="5"/>
  <c r="BJ1019" i="5"/>
  <c r="BJ1020" i="5"/>
  <c r="BJ1021" i="5"/>
  <c r="BJ1022" i="5"/>
  <c r="BJ1023" i="5"/>
  <c r="BJ1024" i="5"/>
  <c r="BJ1025" i="5"/>
  <c r="BJ1026" i="5"/>
  <c r="BJ1027" i="5"/>
  <c r="BJ1028" i="5"/>
  <c r="BJ1029" i="5"/>
  <c r="BJ1030" i="5"/>
  <c r="BJ1031" i="5"/>
  <c r="BJ1032" i="5"/>
  <c r="BJ1033" i="5"/>
  <c r="BJ1034" i="5"/>
  <c r="BJ1035" i="5"/>
  <c r="BJ1036" i="5"/>
  <c r="BJ1037" i="5"/>
  <c r="BJ1038" i="5"/>
  <c r="BJ1039" i="5"/>
  <c r="BJ1040" i="5"/>
  <c r="BJ1041" i="5"/>
  <c r="BJ1042" i="5"/>
  <c r="BJ1043" i="5"/>
  <c r="BJ1044" i="5"/>
  <c r="BJ1045" i="5"/>
  <c r="BJ1046" i="5"/>
  <c r="BJ1047" i="5"/>
  <c r="BJ1048" i="5"/>
  <c r="BJ1049" i="5"/>
  <c r="BJ1050" i="5"/>
  <c r="BJ1051" i="5"/>
  <c r="BJ1052" i="5"/>
  <c r="BJ1053" i="5"/>
  <c r="BJ1054" i="5"/>
  <c r="BJ1055" i="5"/>
  <c r="BJ1056" i="5"/>
  <c r="BJ1057" i="5"/>
  <c r="BJ1058" i="5"/>
  <c r="BJ1059" i="5"/>
  <c r="BJ1060" i="5"/>
  <c r="BJ1061" i="5"/>
  <c r="BJ1062" i="5"/>
  <c r="BJ1063" i="5"/>
  <c r="BJ1064" i="5"/>
  <c r="BJ1065" i="5"/>
  <c r="BJ1066" i="5"/>
  <c r="BJ1067" i="5"/>
  <c r="BJ1068" i="5"/>
  <c r="BJ1069" i="5"/>
  <c r="BJ1070" i="5"/>
  <c r="BJ1071" i="5"/>
  <c r="BJ1072" i="5"/>
  <c r="BJ1073" i="5"/>
  <c r="BJ1074" i="5"/>
  <c r="BJ1075" i="5"/>
  <c r="BJ1076" i="5"/>
  <c r="BJ1077" i="5"/>
  <c r="BJ1078" i="5"/>
  <c r="BJ1079" i="5"/>
  <c r="BJ1080" i="5"/>
  <c r="BJ1081" i="5"/>
  <c r="BJ1082" i="5"/>
  <c r="BJ1083" i="5"/>
  <c r="BJ1084" i="5"/>
  <c r="BJ1085" i="5"/>
  <c r="BJ1086" i="5"/>
  <c r="BJ1087" i="5"/>
  <c r="BJ1088" i="5"/>
  <c r="BJ1089" i="5"/>
  <c r="BJ1090" i="5"/>
  <c r="BJ1091" i="5"/>
  <c r="BJ1092" i="5"/>
  <c r="BJ1093" i="5"/>
  <c r="BJ1094" i="5"/>
  <c r="BJ1095" i="5"/>
  <c r="BJ1096" i="5"/>
  <c r="BJ1097" i="5"/>
  <c r="BJ1098" i="5"/>
  <c r="BJ1099" i="5"/>
  <c r="BJ1100" i="5"/>
  <c r="BJ1101" i="5"/>
  <c r="BJ1102" i="5"/>
  <c r="BJ1103" i="5"/>
  <c r="BJ1104" i="5"/>
  <c r="BJ1105" i="5"/>
  <c r="BJ1106" i="5"/>
  <c r="BJ1107" i="5"/>
  <c r="BJ1108" i="5"/>
  <c r="BJ1109" i="5"/>
  <c r="BJ1110" i="5"/>
  <c r="BJ1111" i="5"/>
  <c r="BJ1112" i="5"/>
  <c r="BJ1113" i="5"/>
  <c r="BJ1114" i="5"/>
  <c r="BJ1115" i="5"/>
  <c r="BJ1116" i="5"/>
  <c r="BJ1117" i="5"/>
  <c r="BJ1118" i="5"/>
  <c r="BJ1119" i="5"/>
  <c r="BJ1120" i="5"/>
  <c r="BJ1121" i="5"/>
  <c r="BJ1122" i="5"/>
  <c r="BJ1123" i="5"/>
  <c r="BJ1124" i="5"/>
  <c r="BJ1125" i="5"/>
  <c r="BJ1126" i="5"/>
  <c r="BJ1127" i="5"/>
  <c r="BJ1128" i="5"/>
  <c r="BJ1129" i="5"/>
  <c r="BJ1130" i="5"/>
  <c r="BJ1131" i="5"/>
  <c r="BJ1132" i="5"/>
  <c r="BJ1133" i="5"/>
  <c r="BJ1134" i="5"/>
  <c r="BJ1135" i="5"/>
  <c r="BJ1136" i="5"/>
  <c r="BJ1137" i="5"/>
  <c r="BJ1138" i="5"/>
  <c r="BJ1139" i="5"/>
  <c r="BJ1140" i="5"/>
  <c r="BJ1141" i="5"/>
  <c r="BJ1142" i="5"/>
  <c r="BJ1143" i="5"/>
  <c r="BJ1144" i="5"/>
  <c r="BJ1145" i="5"/>
  <c r="BJ1146" i="5"/>
  <c r="BJ1147" i="5"/>
  <c r="BJ1148" i="5"/>
  <c r="BJ1149" i="5"/>
  <c r="BJ1150" i="5"/>
  <c r="BJ1151" i="5"/>
  <c r="BJ1152" i="5"/>
  <c r="BJ1153" i="5"/>
  <c r="BJ1154" i="5"/>
  <c r="BJ1155" i="5"/>
  <c r="BJ1156" i="5"/>
  <c r="BJ1157" i="5"/>
  <c r="BJ1158" i="5"/>
  <c r="BJ1159" i="5"/>
  <c r="BJ1160" i="5"/>
  <c r="BJ1161" i="5"/>
  <c r="BJ1162" i="5"/>
  <c r="BJ1163" i="5"/>
  <c r="BJ1164" i="5"/>
  <c r="BJ1165" i="5"/>
  <c r="BJ1166" i="5"/>
  <c r="BJ1167" i="5"/>
  <c r="BJ1168" i="5"/>
  <c r="BJ1169" i="5"/>
  <c r="BJ1170" i="5"/>
  <c r="BJ1171" i="5"/>
  <c r="BJ1172" i="5"/>
  <c r="BJ1173" i="5"/>
  <c r="BJ1174" i="5"/>
  <c r="BJ1175" i="5"/>
  <c r="BJ1176" i="5"/>
  <c r="BJ1177" i="5"/>
  <c r="BJ1178" i="5"/>
  <c r="BJ1179" i="5"/>
  <c r="BJ1180" i="5"/>
  <c r="BJ1181" i="5"/>
  <c r="BJ1182" i="5"/>
  <c r="BJ1183" i="5"/>
  <c r="BJ1184" i="5"/>
  <c r="BJ1185" i="5"/>
  <c r="BJ1186" i="5"/>
  <c r="BJ1187" i="5"/>
  <c r="BJ1188" i="5"/>
  <c r="BJ1189" i="5"/>
  <c r="BJ1190" i="5"/>
  <c r="BJ1191" i="5"/>
  <c r="BJ1192" i="5"/>
  <c r="BJ1193" i="5"/>
  <c r="BJ1194" i="5"/>
  <c r="BJ1195" i="5"/>
  <c r="BJ1196" i="5"/>
  <c r="BJ1197" i="5"/>
  <c r="BJ1198" i="5"/>
  <c r="BJ1199" i="5"/>
  <c r="BJ1200" i="5"/>
  <c r="BJ1201" i="5"/>
  <c r="BJ1202" i="5"/>
  <c r="BJ1203" i="5"/>
  <c r="BJ1204" i="5"/>
  <c r="BJ1205" i="5"/>
  <c r="BJ1206" i="5"/>
  <c r="BJ1207" i="5"/>
  <c r="BJ1208" i="5"/>
  <c r="BJ1209" i="5"/>
  <c r="BJ1210" i="5"/>
  <c r="BJ1211" i="5"/>
  <c r="BJ1212" i="5"/>
  <c r="BJ1213" i="5"/>
  <c r="BJ1214" i="5"/>
  <c r="BJ1215" i="5"/>
  <c r="BJ1216" i="5"/>
  <c r="BJ1217" i="5"/>
  <c r="BJ1218" i="5"/>
  <c r="BJ1219" i="5"/>
  <c r="BJ1220" i="5"/>
  <c r="BJ1221" i="5"/>
  <c r="BJ1222" i="5"/>
  <c r="BJ1223" i="5"/>
  <c r="BJ1224" i="5"/>
  <c r="BJ1225" i="5"/>
  <c r="BJ1226" i="5"/>
  <c r="BJ1227" i="5"/>
  <c r="BJ1228" i="5"/>
  <c r="BJ1229" i="5"/>
  <c r="BJ1230" i="5"/>
  <c r="BJ1231" i="5"/>
  <c r="BJ1232" i="5"/>
  <c r="BJ1233" i="5"/>
  <c r="BJ1234" i="5"/>
  <c r="BJ1235" i="5"/>
  <c r="BJ1236" i="5"/>
  <c r="BJ1237" i="5"/>
  <c r="BJ1238" i="5"/>
  <c r="BJ1239" i="5"/>
  <c r="BJ1240" i="5"/>
  <c r="BJ1241" i="5"/>
  <c r="BJ1242" i="5"/>
  <c r="BJ1243" i="5"/>
  <c r="BJ1244" i="5"/>
  <c r="BJ1245" i="5"/>
  <c r="BJ1246" i="5"/>
  <c r="BJ1247" i="5"/>
  <c r="BJ1248" i="5"/>
  <c r="BJ1249" i="5"/>
  <c r="BJ1250" i="5"/>
  <c r="BJ1251" i="5"/>
  <c r="BJ1252" i="5"/>
  <c r="BJ1253" i="5"/>
  <c r="BJ1254" i="5"/>
  <c r="BJ1255" i="5"/>
  <c r="BJ1256" i="5"/>
  <c r="BJ1257" i="5"/>
  <c r="BJ1258" i="5"/>
  <c r="BJ1259" i="5"/>
  <c r="BJ1260" i="5"/>
  <c r="BJ1261" i="5"/>
  <c r="BJ1262" i="5"/>
  <c r="BJ1263" i="5"/>
  <c r="BJ1264" i="5"/>
  <c r="BJ1265" i="5"/>
  <c r="BJ1266" i="5"/>
  <c r="BJ1267" i="5"/>
  <c r="BJ1268" i="5"/>
  <c r="BJ1269" i="5"/>
  <c r="BJ1270" i="5"/>
  <c r="BJ1271" i="5"/>
  <c r="BJ1272" i="5"/>
  <c r="BJ1273" i="5"/>
  <c r="BJ1274" i="5"/>
  <c r="BJ1275" i="5"/>
  <c r="BJ1276" i="5"/>
  <c r="BJ1277" i="5"/>
  <c r="BJ1278" i="5"/>
  <c r="BJ1279" i="5"/>
  <c r="BJ1280" i="5"/>
  <c r="BJ1281" i="5"/>
  <c r="BJ1282" i="5"/>
  <c r="BJ1283" i="5"/>
  <c r="BJ1284" i="5"/>
  <c r="BJ1285" i="5"/>
  <c r="BJ1286" i="5"/>
  <c r="BJ1287" i="5"/>
  <c r="BJ1288" i="5"/>
  <c r="BJ1289" i="5"/>
  <c r="BJ1290" i="5"/>
  <c r="BJ1291" i="5"/>
  <c r="BJ1292" i="5"/>
  <c r="BJ1293" i="5"/>
  <c r="BJ1294" i="5"/>
  <c r="BJ1295" i="5"/>
  <c r="BJ1296" i="5"/>
  <c r="BJ1297" i="5"/>
  <c r="BJ1298" i="5"/>
  <c r="BJ1299" i="5"/>
  <c r="BJ1300" i="5"/>
  <c r="BJ1301" i="5"/>
  <c r="BJ1302" i="5"/>
  <c r="BJ1303" i="5"/>
  <c r="BJ1304" i="5"/>
  <c r="BJ1305" i="5"/>
  <c r="BJ1306" i="5"/>
  <c r="BJ1307" i="5"/>
  <c r="BJ1308" i="5"/>
  <c r="BJ1309" i="5"/>
  <c r="BJ1310" i="5"/>
  <c r="BJ1311" i="5"/>
  <c r="BJ1312" i="5"/>
  <c r="BJ1313" i="5"/>
  <c r="BJ1314" i="5"/>
  <c r="BJ1315" i="5"/>
  <c r="BJ1316" i="5"/>
  <c r="BJ1317" i="5"/>
  <c r="BJ1318" i="5"/>
  <c r="BJ1319" i="5"/>
  <c r="BJ1320" i="5"/>
  <c r="BJ1321" i="5"/>
  <c r="BJ1322" i="5"/>
  <c r="BJ1323" i="5"/>
  <c r="BJ1324" i="5"/>
  <c r="BJ1325" i="5"/>
  <c r="BJ1326" i="5"/>
  <c r="BJ1327" i="5"/>
  <c r="BJ1328" i="5"/>
  <c r="BJ1329" i="5"/>
  <c r="BJ1330" i="5"/>
  <c r="BJ1331" i="5"/>
  <c r="BJ1332" i="5"/>
  <c r="BJ1333" i="5"/>
  <c r="BJ1334" i="5"/>
  <c r="BJ1335" i="5"/>
  <c r="BJ1336" i="5"/>
  <c r="BJ1337" i="5"/>
  <c r="BJ1338" i="5"/>
  <c r="BJ1339" i="5"/>
  <c r="BJ1340" i="5"/>
  <c r="BJ1341" i="5"/>
  <c r="BJ1342" i="5"/>
  <c r="BJ1343" i="5"/>
  <c r="BJ1344" i="5"/>
  <c r="BJ1345" i="5"/>
  <c r="BJ1346" i="5"/>
  <c r="BJ1347" i="5"/>
  <c r="BJ1348" i="5"/>
  <c r="BJ1349" i="5"/>
  <c r="BJ1350" i="5"/>
  <c r="BJ1351" i="5"/>
  <c r="BJ1352" i="5"/>
  <c r="BJ1353" i="5"/>
  <c r="BJ1354" i="5"/>
  <c r="BJ1355" i="5"/>
  <c r="BJ1356" i="5"/>
  <c r="BJ1357" i="5"/>
  <c r="BJ1358" i="5"/>
  <c r="BJ1359" i="5"/>
  <c r="BJ1360" i="5"/>
  <c r="BJ1361" i="5"/>
  <c r="BJ1362" i="5"/>
  <c r="BJ1363" i="5"/>
  <c r="BJ1364" i="5"/>
  <c r="BJ1365" i="5"/>
  <c r="BJ1366" i="5"/>
  <c r="BJ1367" i="5"/>
  <c r="BJ1368" i="5"/>
  <c r="BJ1369" i="5"/>
  <c r="BJ1370" i="5"/>
  <c r="BJ1371" i="5"/>
  <c r="BJ1372" i="5"/>
  <c r="BJ1373" i="5"/>
  <c r="BJ1374" i="5"/>
  <c r="BJ1375" i="5"/>
  <c r="BJ1376" i="5"/>
  <c r="BJ1377" i="5"/>
  <c r="BJ1378" i="5"/>
  <c r="BJ1379" i="5"/>
  <c r="BJ1380" i="5"/>
  <c r="BJ1381" i="5"/>
  <c r="BJ1382" i="5"/>
  <c r="BJ1383" i="5"/>
  <c r="BJ1384" i="5"/>
  <c r="BJ1385" i="5"/>
  <c r="BJ1386" i="5"/>
  <c r="BJ1387" i="5"/>
  <c r="BJ1388" i="5"/>
  <c r="BJ1389" i="5"/>
  <c r="BJ1390" i="5"/>
  <c r="BJ1391" i="5"/>
  <c r="BJ1392" i="5"/>
  <c r="BJ1393" i="5"/>
  <c r="BJ1394" i="5"/>
  <c r="BJ1395" i="5"/>
  <c r="BJ1396" i="5"/>
  <c r="BJ1397" i="5"/>
  <c r="BJ1398" i="5"/>
  <c r="BJ1399" i="5"/>
  <c r="BJ1400" i="5"/>
  <c r="BJ1401" i="5"/>
  <c r="BJ1402" i="5"/>
  <c r="BJ1403" i="5"/>
  <c r="BJ1404" i="5"/>
  <c r="BJ1405" i="5"/>
  <c r="BJ1406" i="5"/>
  <c r="BJ1407" i="5"/>
  <c r="BJ1408" i="5"/>
  <c r="BJ1409" i="5"/>
  <c r="BJ1410" i="5"/>
  <c r="BJ1411" i="5"/>
  <c r="BJ1412" i="5"/>
  <c r="BJ1413" i="5"/>
  <c r="BJ1414" i="5"/>
  <c r="BJ1415" i="5"/>
  <c r="BJ1416" i="5"/>
  <c r="BJ1417" i="5"/>
  <c r="BJ1418" i="5"/>
  <c r="BJ1419" i="5"/>
  <c r="BJ1420" i="5"/>
  <c r="BJ1421" i="5"/>
  <c r="BJ1422" i="5"/>
  <c r="BJ1423" i="5"/>
  <c r="BJ1424" i="5"/>
  <c r="BJ1425" i="5"/>
  <c r="BJ1426" i="5"/>
  <c r="BJ1427" i="5"/>
  <c r="BJ1428" i="5"/>
  <c r="BJ1429" i="5"/>
  <c r="BJ1430" i="5"/>
  <c r="BJ1431" i="5"/>
  <c r="BJ1432" i="5"/>
  <c r="BJ1433" i="5"/>
  <c r="BJ1434" i="5"/>
  <c r="BJ1435" i="5"/>
  <c r="BJ1436" i="5"/>
  <c r="BJ1437" i="5"/>
  <c r="BJ1438" i="5"/>
  <c r="BJ1439" i="5"/>
  <c r="BJ1440" i="5"/>
  <c r="BJ1441" i="5"/>
  <c r="BJ1442" i="5"/>
  <c r="BJ1443" i="5"/>
  <c r="BJ1444" i="5"/>
  <c r="BJ1445" i="5"/>
  <c r="BJ1446" i="5"/>
  <c r="BJ1447" i="5"/>
  <c r="BJ1448" i="5"/>
  <c r="BJ1449" i="5"/>
  <c r="BJ1450" i="5"/>
  <c r="BJ1451" i="5"/>
  <c r="BJ1452" i="5"/>
  <c r="BJ1453" i="5"/>
  <c r="BI2" i="5"/>
  <c r="BS2" i="5" s="1"/>
  <c r="BI3" i="5"/>
  <c r="BS3" i="5" s="1"/>
  <c r="BI4" i="5"/>
  <c r="BS4" i="5" s="1"/>
  <c r="BI5" i="5"/>
  <c r="BS5" i="5" s="1"/>
  <c r="BI6" i="5"/>
  <c r="BS6" i="5" s="1"/>
  <c r="BI7" i="5"/>
  <c r="BS7" i="5" s="1"/>
  <c r="BI8" i="5"/>
  <c r="BS8" i="5" s="1"/>
  <c r="BI9" i="5"/>
  <c r="BS9" i="5" s="1"/>
  <c r="BI10" i="5"/>
  <c r="BS10" i="5" s="1"/>
  <c r="BI11" i="5"/>
  <c r="BS11" i="5" s="1"/>
  <c r="BI12" i="5"/>
  <c r="BS12" i="5" s="1"/>
  <c r="BI13" i="5"/>
  <c r="BS13" i="5" s="1"/>
  <c r="BI14" i="5"/>
  <c r="BS14" i="5" s="1"/>
  <c r="BI15" i="5"/>
  <c r="BS15" i="5" s="1"/>
  <c r="BI16" i="5"/>
  <c r="BS16" i="5" s="1"/>
  <c r="BI17" i="5"/>
  <c r="BS17" i="5" s="1"/>
  <c r="BI18" i="5"/>
  <c r="BS18" i="5" s="1"/>
  <c r="BI19" i="5"/>
  <c r="BS19" i="5" s="1"/>
  <c r="BI20" i="5"/>
  <c r="BS20" i="5" s="1"/>
  <c r="BI21" i="5"/>
  <c r="BS21" i="5" s="1"/>
  <c r="BI22" i="5"/>
  <c r="BS22" i="5" s="1"/>
  <c r="BI23" i="5"/>
  <c r="BS23" i="5" s="1"/>
  <c r="BI24" i="5"/>
  <c r="BS24" i="5" s="1"/>
  <c r="BI25" i="5"/>
  <c r="BS25" i="5" s="1"/>
  <c r="BI26" i="5"/>
  <c r="BS26" i="5" s="1"/>
  <c r="BI27" i="5"/>
  <c r="BS27" i="5" s="1"/>
  <c r="BI28" i="5"/>
  <c r="BS28" i="5" s="1"/>
  <c r="BI29" i="5"/>
  <c r="BS29" i="5" s="1"/>
  <c r="BI30" i="5"/>
  <c r="BS30" i="5" s="1"/>
  <c r="BI31" i="5"/>
  <c r="BS31" i="5" s="1"/>
  <c r="BI32" i="5"/>
  <c r="BS32" i="5" s="1"/>
  <c r="BI33" i="5"/>
  <c r="BS33" i="5" s="1"/>
  <c r="BI34" i="5"/>
  <c r="BS34" i="5" s="1"/>
  <c r="BI35" i="5"/>
  <c r="BS35" i="5" s="1"/>
  <c r="BI36" i="5"/>
  <c r="BS36" i="5" s="1"/>
  <c r="BI37" i="5"/>
  <c r="BS37" i="5" s="1"/>
  <c r="BI38" i="5"/>
  <c r="BS38" i="5" s="1"/>
  <c r="BI39" i="5"/>
  <c r="BS39" i="5" s="1"/>
  <c r="BI40" i="5"/>
  <c r="BS40" i="5" s="1"/>
  <c r="BI41" i="5"/>
  <c r="BS41" i="5" s="1"/>
  <c r="BI42" i="5"/>
  <c r="BS42" i="5" s="1"/>
  <c r="BI43" i="5"/>
  <c r="BS43" i="5" s="1"/>
  <c r="BI44" i="5"/>
  <c r="BS44" i="5" s="1"/>
  <c r="BI45" i="5"/>
  <c r="BS45" i="5" s="1"/>
  <c r="BI46" i="5"/>
  <c r="BS46" i="5" s="1"/>
  <c r="BI47" i="5"/>
  <c r="BS47" i="5" s="1"/>
  <c r="BI48" i="5"/>
  <c r="BS48" i="5" s="1"/>
  <c r="BI49" i="5"/>
  <c r="BS49" i="5" s="1"/>
  <c r="BI50" i="5"/>
  <c r="BS50" i="5" s="1"/>
  <c r="BI51" i="5"/>
  <c r="BS51" i="5" s="1"/>
  <c r="BI52" i="5"/>
  <c r="BS52" i="5" s="1"/>
  <c r="BI53" i="5"/>
  <c r="BS53" i="5" s="1"/>
  <c r="BI54" i="5"/>
  <c r="BS54" i="5" s="1"/>
  <c r="BI55" i="5"/>
  <c r="BS55" i="5" s="1"/>
  <c r="BI56" i="5"/>
  <c r="BS56" i="5" s="1"/>
  <c r="BI57" i="5"/>
  <c r="BS57" i="5" s="1"/>
  <c r="BI58" i="5"/>
  <c r="BS58" i="5" s="1"/>
  <c r="BI59" i="5"/>
  <c r="BS59" i="5" s="1"/>
  <c r="BI60" i="5"/>
  <c r="BS60" i="5" s="1"/>
  <c r="BI61" i="5"/>
  <c r="BS61" i="5" s="1"/>
  <c r="BI62" i="5"/>
  <c r="BS62" i="5" s="1"/>
  <c r="BI63" i="5"/>
  <c r="BS63" i="5" s="1"/>
  <c r="BI64" i="5"/>
  <c r="BS64" i="5" s="1"/>
  <c r="BI65" i="5"/>
  <c r="BS65" i="5" s="1"/>
  <c r="BI66" i="5"/>
  <c r="BS66" i="5" s="1"/>
  <c r="BI67" i="5"/>
  <c r="BS67" i="5" s="1"/>
  <c r="BI68" i="5"/>
  <c r="BS68" i="5" s="1"/>
  <c r="BI69" i="5"/>
  <c r="BS69" i="5" s="1"/>
  <c r="BI70" i="5"/>
  <c r="BS70" i="5" s="1"/>
  <c r="BI71" i="5"/>
  <c r="BS71" i="5" s="1"/>
  <c r="BI72" i="5"/>
  <c r="BS72" i="5" s="1"/>
  <c r="BI73" i="5"/>
  <c r="BS73" i="5" s="1"/>
  <c r="BI74" i="5"/>
  <c r="BS74" i="5" s="1"/>
  <c r="BI75" i="5"/>
  <c r="BS75" i="5" s="1"/>
  <c r="BI76" i="5"/>
  <c r="BS76" i="5" s="1"/>
  <c r="BI77" i="5"/>
  <c r="BS77" i="5" s="1"/>
  <c r="BI78" i="5"/>
  <c r="BS78" i="5" s="1"/>
  <c r="BI79" i="5"/>
  <c r="BS79" i="5" s="1"/>
  <c r="BI80" i="5"/>
  <c r="BS80" i="5" s="1"/>
  <c r="BI81" i="5"/>
  <c r="BS81" i="5" s="1"/>
  <c r="BI82" i="5"/>
  <c r="BS82" i="5" s="1"/>
  <c r="BI83" i="5"/>
  <c r="BS83" i="5" s="1"/>
  <c r="BI84" i="5"/>
  <c r="BS84" i="5" s="1"/>
  <c r="BI85" i="5"/>
  <c r="BS85" i="5" s="1"/>
  <c r="BI86" i="5"/>
  <c r="BS86" i="5" s="1"/>
  <c r="BI87" i="5"/>
  <c r="BS87" i="5" s="1"/>
  <c r="BI88" i="5"/>
  <c r="BS88" i="5" s="1"/>
  <c r="BI89" i="5"/>
  <c r="BS89" i="5" s="1"/>
  <c r="BI90" i="5"/>
  <c r="BS90" i="5" s="1"/>
  <c r="BI91" i="5"/>
  <c r="BS91" i="5" s="1"/>
  <c r="BI92" i="5"/>
  <c r="BS92" i="5" s="1"/>
  <c r="BI93" i="5"/>
  <c r="BS93" i="5" s="1"/>
  <c r="BI94" i="5"/>
  <c r="BS94" i="5" s="1"/>
  <c r="BI95" i="5"/>
  <c r="BS95" i="5" s="1"/>
  <c r="BI96" i="5"/>
  <c r="BS96" i="5" s="1"/>
  <c r="BI97" i="5"/>
  <c r="BS97" i="5" s="1"/>
  <c r="BI98" i="5"/>
  <c r="BS98" i="5" s="1"/>
  <c r="BI99" i="5"/>
  <c r="BS99" i="5" s="1"/>
  <c r="BI100" i="5"/>
  <c r="BS100" i="5" s="1"/>
  <c r="BI101" i="5"/>
  <c r="BS101" i="5" s="1"/>
  <c r="BI102" i="5"/>
  <c r="BS102" i="5" s="1"/>
  <c r="BI103" i="5"/>
  <c r="BS103" i="5" s="1"/>
  <c r="BI104" i="5"/>
  <c r="BS104" i="5" s="1"/>
  <c r="BI105" i="5"/>
  <c r="BS105" i="5" s="1"/>
  <c r="BI106" i="5"/>
  <c r="BS106" i="5" s="1"/>
  <c r="BI107" i="5"/>
  <c r="BS107" i="5" s="1"/>
  <c r="BI108" i="5"/>
  <c r="BS108" i="5" s="1"/>
  <c r="BI109" i="5"/>
  <c r="BS109" i="5" s="1"/>
  <c r="BI110" i="5"/>
  <c r="BS110" i="5" s="1"/>
  <c r="BI111" i="5"/>
  <c r="BS111" i="5" s="1"/>
  <c r="BI112" i="5"/>
  <c r="BS112" i="5" s="1"/>
  <c r="BI113" i="5"/>
  <c r="BS113" i="5" s="1"/>
  <c r="BI114" i="5"/>
  <c r="BS114" i="5" s="1"/>
  <c r="BI115" i="5"/>
  <c r="BS115" i="5" s="1"/>
  <c r="BI116" i="5"/>
  <c r="BS116" i="5" s="1"/>
  <c r="BI117" i="5"/>
  <c r="BS117" i="5" s="1"/>
  <c r="BI118" i="5"/>
  <c r="BS118" i="5" s="1"/>
  <c r="BI119" i="5"/>
  <c r="BS119" i="5" s="1"/>
  <c r="BI120" i="5"/>
  <c r="BS120" i="5" s="1"/>
  <c r="BI121" i="5"/>
  <c r="BS121" i="5" s="1"/>
  <c r="BI122" i="5"/>
  <c r="BS122" i="5" s="1"/>
  <c r="BI123" i="5"/>
  <c r="BS123" i="5" s="1"/>
  <c r="BI124" i="5"/>
  <c r="BS124" i="5" s="1"/>
  <c r="BI125" i="5"/>
  <c r="BS125" i="5" s="1"/>
  <c r="BI126" i="5"/>
  <c r="BS126" i="5" s="1"/>
  <c r="BI127" i="5"/>
  <c r="BS127" i="5" s="1"/>
  <c r="BI128" i="5"/>
  <c r="BS128" i="5" s="1"/>
  <c r="BI129" i="5"/>
  <c r="BS129" i="5" s="1"/>
  <c r="BI130" i="5"/>
  <c r="BS130" i="5" s="1"/>
  <c r="BI131" i="5"/>
  <c r="BS131" i="5" s="1"/>
  <c r="BI132" i="5"/>
  <c r="BS132" i="5" s="1"/>
  <c r="BI133" i="5"/>
  <c r="BS133" i="5" s="1"/>
  <c r="BI134" i="5"/>
  <c r="BS134" i="5" s="1"/>
  <c r="BI135" i="5"/>
  <c r="BS135" i="5" s="1"/>
  <c r="BI136" i="5"/>
  <c r="BS136" i="5" s="1"/>
  <c r="BI137" i="5"/>
  <c r="BS137" i="5" s="1"/>
  <c r="BI138" i="5"/>
  <c r="BS138" i="5" s="1"/>
  <c r="BI139" i="5"/>
  <c r="BS139" i="5" s="1"/>
  <c r="BI140" i="5"/>
  <c r="BS140" i="5" s="1"/>
  <c r="BI141" i="5"/>
  <c r="BS141" i="5" s="1"/>
  <c r="BI142" i="5"/>
  <c r="BS142" i="5" s="1"/>
  <c r="BI143" i="5"/>
  <c r="BS143" i="5" s="1"/>
  <c r="BI144" i="5"/>
  <c r="BS144" i="5" s="1"/>
  <c r="BI145" i="5"/>
  <c r="BS145" i="5" s="1"/>
  <c r="BI146" i="5"/>
  <c r="BS146" i="5" s="1"/>
  <c r="BI147" i="5"/>
  <c r="BS147" i="5" s="1"/>
  <c r="BI148" i="5"/>
  <c r="BS148" i="5" s="1"/>
  <c r="BI149" i="5"/>
  <c r="BS149" i="5" s="1"/>
  <c r="BI150" i="5"/>
  <c r="BS150" i="5" s="1"/>
  <c r="BI151" i="5"/>
  <c r="BS151" i="5" s="1"/>
  <c r="BI152" i="5"/>
  <c r="BS152" i="5" s="1"/>
  <c r="BI153" i="5"/>
  <c r="BS153" i="5" s="1"/>
  <c r="BI154" i="5"/>
  <c r="BS154" i="5" s="1"/>
  <c r="BI155" i="5"/>
  <c r="BS155" i="5" s="1"/>
  <c r="BI156" i="5"/>
  <c r="BS156" i="5" s="1"/>
  <c r="BI157" i="5"/>
  <c r="BS157" i="5" s="1"/>
  <c r="BI158" i="5"/>
  <c r="BS158" i="5" s="1"/>
  <c r="BI159" i="5"/>
  <c r="BS159" i="5" s="1"/>
  <c r="BI160" i="5"/>
  <c r="BS160" i="5" s="1"/>
  <c r="BI161" i="5"/>
  <c r="BS161" i="5" s="1"/>
  <c r="BI162" i="5"/>
  <c r="BS162" i="5" s="1"/>
  <c r="BI163" i="5"/>
  <c r="BS163" i="5" s="1"/>
  <c r="BI164" i="5"/>
  <c r="BS164" i="5" s="1"/>
  <c r="BI165" i="5"/>
  <c r="BS165" i="5" s="1"/>
  <c r="BI166" i="5"/>
  <c r="BS166" i="5" s="1"/>
  <c r="BI167" i="5"/>
  <c r="BS167" i="5" s="1"/>
  <c r="BI168" i="5"/>
  <c r="BS168" i="5" s="1"/>
  <c r="BI169" i="5"/>
  <c r="BS169" i="5" s="1"/>
  <c r="BI170" i="5"/>
  <c r="BS170" i="5" s="1"/>
  <c r="BI171" i="5"/>
  <c r="BS171" i="5" s="1"/>
  <c r="BI172" i="5"/>
  <c r="BS172" i="5" s="1"/>
  <c r="BI173" i="5"/>
  <c r="BS173" i="5" s="1"/>
  <c r="BI174" i="5"/>
  <c r="BS174" i="5" s="1"/>
  <c r="BI175" i="5"/>
  <c r="BS175" i="5" s="1"/>
  <c r="BI176" i="5"/>
  <c r="BS176" i="5" s="1"/>
  <c r="BI177" i="5"/>
  <c r="BS177" i="5" s="1"/>
  <c r="BI178" i="5"/>
  <c r="BS178" i="5" s="1"/>
  <c r="BI179" i="5"/>
  <c r="BS179" i="5" s="1"/>
  <c r="BI180" i="5"/>
  <c r="BS180" i="5" s="1"/>
  <c r="BI181" i="5"/>
  <c r="BS181" i="5" s="1"/>
  <c r="BI182" i="5"/>
  <c r="BS182" i="5" s="1"/>
  <c r="BI183" i="5"/>
  <c r="BS183" i="5" s="1"/>
  <c r="BI184" i="5"/>
  <c r="BS184" i="5" s="1"/>
  <c r="BI185" i="5"/>
  <c r="BS185" i="5" s="1"/>
  <c r="BI186" i="5"/>
  <c r="BS186" i="5" s="1"/>
  <c r="BI187" i="5"/>
  <c r="BS187" i="5" s="1"/>
  <c r="BI188" i="5"/>
  <c r="BS188" i="5" s="1"/>
  <c r="BI189" i="5"/>
  <c r="BS189" i="5" s="1"/>
  <c r="BI190" i="5"/>
  <c r="BS190" i="5" s="1"/>
  <c r="BI191" i="5"/>
  <c r="BS191" i="5" s="1"/>
  <c r="BI192" i="5"/>
  <c r="BS192" i="5" s="1"/>
  <c r="BI193" i="5"/>
  <c r="BS193" i="5" s="1"/>
  <c r="BI194" i="5"/>
  <c r="BS194" i="5" s="1"/>
  <c r="BI195" i="5"/>
  <c r="BS195" i="5" s="1"/>
  <c r="BI196" i="5"/>
  <c r="BS196" i="5" s="1"/>
  <c r="BI197" i="5"/>
  <c r="BS197" i="5" s="1"/>
  <c r="BI198" i="5"/>
  <c r="BS198" i="5" s="1"/>
  <c r="BI199" i="5"/>
  <c r="BS199" i="5" s="1"/>
  <c r="BI200" i="5"/>
  <c r="BS200" i="5" s="1"/>
  <c r="BI201" i="5"/>
  <c r="BS201" i="5" s="1"/>
  <c r="BI202" i="5"/>
  <c r="BS202" i="5" s="1"/>
  <c r="BI203" i="5"/>
  <c r="BS203" i="5" s="1"/>
  <c r="BI204" i="5"/>
  <c r="BS204" i="5" s="1"/>
  <c r="BI205" i="5"/>
  <c r="BS205" i="5" s="1"/>
  <c r="BI206" i="5"/>
  <c r="BS206" i="5" s="1"/>
  <c r="BI207" i="5"/>
  <c r="BS207" i="5" s="1"/>
  <c r="BI208" i="5"/>
  <c r="BS208" i="5" s="1"/>
  <c r="BI209" i="5"/>
  <c r="BS209" i="5" s="1"/>
  <c r="BI210" i="5"/>
  <c r="BS210" i="5" s="1"/>
  <c r="BI211" i="5"/>
  <c r="BS211" i="5" s="1"/>
  <c r="BI212" i="5"/>
  <c r="BS212" i="5" s="1"/>
  <c r="BI213" i="5"/>
  <c r="BS213" i="5" s="1"/>
  <c r="BI214" i="5"/>
  <c r="BS214" i="5" s="1"/>
  <c r="BI215" i="5"/>
  <c r="BS215" i="5" s="1"/>
  <c r="BI216" i="5"/>
  <c r="BS216" i="5" s="1"/>
  <c r="BI217" i="5"/>
  <c r="BS217" i="5" s="1"/>
  <c r="BI218" i="5"/>
  <c r="BS218" i="5" s="1"/>
  <c r="BI219" i="5"/>
  <c r="BS219" i="5" s="1"/>
  <c r="BI220" i="5"/>
  <c r="BS220" i="5" s="1"/>
  <c r="BI221" i="5"/>
  <c r="BS221" i="5" s="1"/>
  <c r="BI222" i="5"/>
  <c r="BS222" i="5" s="1"/>
  <c r="BI223" i="5"/>
  <c r="BS223" i="5" s="1"/>
  <c r="BI224" i="5"/>
  <c r="BS224" i="5" s="1"/>
  <c r="BI225" i="5"/>
  <c r="BS225" i="5" s="1"/>
  <c r="BI226" i="5"/>
  <c r="BS226" i="5" s="1"/>
  <c r="BI227" i="5"/>
  <c r="BS227" i="5" s="1"/>
  <c r="BI228" i="5"/>
  <c r="BS228" i="5" s="1"/>
  <c r="BI229" i="5"/>
  <c r="BS229" i="5" s="1"/>
  <c r="BI230" i="5"/>
  <c r="BS230" i="5" s="1"/>
  <c r="BI231" i="5"/>
  <c r="BS231" i="5" s="1"/>
  <c r="BI232" i="5"/>
  <c r="BS232" i="5" s="1"/>
  <c r="BI233" i="5"/>
  <c r="BS233" i="5" s="1"/>
  <c r="BI234" i="5"/>
  <c r="BS234" i="5" s="1"/>
  <c r="BI235" i="5"/>
  <c r="BS235" i="5" s="1"/>
  <c r="BI236" i="5"/>
  <c r="BS236" i="5" s="1"/>
  <c r="BI237" i="5"/>
  <c r="BS237" i="5" s="1"/>
  <c r="BI238" i="5"/>
  <c r="BS238" i="5" s="1"/>
  <c r="BI239" i="5"/>
  <c r="BS239" i="5" s="1"/>
  <c r="BI240" i="5"/>
  <c r="BS240" i="5" s="1"/>
  <c r="BI241" i="5"/>
  <c r="BS241" i="5" s="1"/>
  <c r="BI242" i="5"/>
  <c r="BS242" i="5" s="1"/>
  <c r="BI243" i="5"/>
  <c r="BS243" i="5" s="1"/>
  <c r="BI244" i="5"/>
  <c r="BS244" i="5" s="1"/>
  <c r="BI245" i="5"/>
  <c r="BS245" i="5" s="1"/>
  <c r="BI246" i="5"/>
  <c r="BS246" i="5" s="1"/>
  <c r="BI247" i="5"/>
  <c r="BS247" i="5" s="1"/>
  <c r="BI248" i="5"/>
  <c r="BS248" i="5" s="1"/>
  <c r="BI249" i="5"/>
  <c r="BS249" i="5" s="1"/>
  <c r="BI250" i="5"/>
  <c r="BS250" i="5" s="1"/>
  <c r="BI251" i="5"/>
  <c r="BS251" i="5" s="1"/>
  <c r="BI252" i="5"/>
  <c r="BS252" i="5" s="1"/>
  <c r="BI253" i="5"/>
  <c r="BS253" i="5" s="1"/>
  <c r="BI254" i="5"/>
  <c r="BS254" i="5" s="1"/>
  <c r="BI255" i="5"/>
  <c r="BS255" i="5" s="1"/>
  <c r="BI256" i="5"/>
  <c r="BS256" i="5" s="1"/>
  <c r="BI257" i="5"/>
  <c r="BS257" i="5" s="1"/>
  <c r="BI258" i="5"/>
  <c r="BS258" i="5" s="1"/>
  <c r="BI259" i="5"/>
  <c r="BS259" i="5" s="1"/>
  <c r="BI260" i="5"/>
  <c r="BS260" i="5" s="1"/>
  <c r="BI261" i="5"/>
  <c r="BS261" i="5" s="1"/>
  <c r="BI262" i="5"/>
  <c r="BS262" i="5" s="1"/>
  <c r="BI263" i="5"/>
  <c r="BS263" i="5" s="1"/>
  <c r="BI264" i="5"/>
  <c r="BS264" i="5" s="1"/>
  <c r="BI265" i="5"/>
  <c r="BS265" i="5" s="1"/>
  <c r="BI266" i="5"/>
  <c r="BS266" i="5" s="1"/>
  <c r="BI267" i="5"/>
  <c r="BS267" i="5" s="1"/>
  <c r="BI268" i="5"/>
  <c r="BS268" i="5" s="1"/>
  <c r="BI269" i="5"/>
  <c r="BS269" i="5" s="1"/>
  <c r="BI270" i="5"/>
  <c r="BS270" i="5" s="1"/>
  <c r="BI271" i="5"/>
  <c r="BS271" i="5" s="1"/>
  <c r="BI272" i="5"/>
  <c r="BS272" i="5" s="1"/>
  <c r="BI273" i="5"/>
  <c r="BS273" i="5" s="1"/>
  <c r="BI274" i="5"/>
  <c r="BS274" i="5" s="1"/>
  <c r="BI275" i="5"/>
  <c r="BS275" i="5" s="1"/>
  <c r="BI276" i="5"/>
  <c r="BS276" i="5" s="1"/>
  <c r="BI277" i="5"/>
  <c r="BS277" i="5" s="1"/>
  <c r="BI278" i="5"/>
  <c r="BS278" i="5" s="1"/>
  <c r="BI279" i="5"/>
  <c r="BS279" i="5" s="1"/>
  <c r="BI280" i="5"/>
  <c r="BS280" i="5" s="1"/>
  <c r="BI281" i="5"/>
  <c r="BS281" i="5" s="1"/>
  <c r="BI282" i="5"/>
  <c r="BS282" i="5" s="1"/>
  <c r="BI283" i="5"/>
  <c r="BS283" i="5" s="1"/>
  <c r="BI284" i="5"/>
  <c r="BS284" i="5" s="1"/>
  <c r="BI285" i="5"/>
  <c r="BS285" i="5" s="1"/>
  <c r="BI286" i="5"/>
  <c r="BS286" i="5" s="1"/>
  <c r="BI287" i="5"/>
  <c r="BS287" i="5" s="1"/>
  <c r="BI288" i="5"/>
  <c r="BS288" i="5" s="1"/>
  <c r="BI289" i="5"/>
  <c r="BS289" i="5" s="1"/>
  <c r="BI290" i="5"/>
  <c r="BS290" i="5" s="1"/>
  <c r="BI291" i="5"/>
  <c r="BS291" i="5" s="1"/>
  <c r="BI292" i="5"/>
  <c r="BS292" i="5" s="1"/>
  <c r="BI293" i="5"/>
  <c r="BS293" i="5" s="1"/>
  <c r="BI294" i="5"/>
  <c r="BS294" i="5" s="1"/>
  <c r="BI295" i="5"/>
  <c r="BS295" i="5" s="1"/>
  <c r="BI296" i="5"/>
  <c r="BS296" i="5" s="1"/>
  <c r="BI297" i="5"/>
  <c r="BS297" i="5" s="1"/>
  <c r="BI298" i="5"/>
  <c r="BS298" i="5" s="1"/>
  <c r="BI299" i="5"/>
  <c r="BS299" i="5" s="1"/>
  <c r="BI300" i="5"/>
  <c r="BS300" i="5" s="1"/>
  <c r="BI301" i="5"/>
  <c r="BS301" i="5" s="1"/>
  <c r="BI302" i="5"/>
  <c r="BS302" i="5" s="1"/>
  <c r="BI303" i="5"/>
  <c r="BS303" i="5" s="1"/>
  <c r="BI304" i="5"/>
  <c r="BS304" i="5" s="1"/>
  <c r="BI305" i="5"/>
  <c r="BS305" i="5" s="1"/>
  <c r="BI306" i="5"/>
  <c r="BS306" i="5" s="1"/>
  <c r="BI307" i="5"/>
  <c r="BS307" i="5" s="1"/>
  <c r="BI308" i="5"/>
  <c r="BS308" i="5" s="1"/>
  <c r="BI309" i="5"/>
  <c r="BS309" i="5" s="1"/>
  <c r="BI310" i="5"/>
  <c r="BS310" i="5" s="1"/>
  <c r="BI311" i="5"/>
  <c r="BS311" i="5" s="1"/>
  <c r="BI312" i="5"/>
  <c r="BS312" i="5" s="1"/>
  <c r="BI313" i="5"/>
  <c r="BS313" i="5" s="1"/>
  <c r="BI314" i="5"/>
  <c r="BS314" i="5" s="1"/>
  <c r="BI315" i="5"/>
  <c r="BS315" i="5" s="1"/>
  <c r="BI316" i="5"/>
  <c r="BS316" i="5" s="1"/>
  <c r="BI317" i="5"/>
  <c r="BS317" i="5" s="1"/>
  <c r="BI318" i="5"/>
  <c r="BS318" i="5" s="1"/>
  <c r="BI319" i="5"/>
  <c r="BS319" i="5" s="1"/>
  <c r="BI320" i="5"/>
  <c r="BS320" i="5" s="1"/>
  <c r="BI321" i="5"/>
  <c r="BS321" i="5" s="1"/>
  <c r="BI322" i="5"/>
  <c r="BS322" i="5" s="1"/>
  <c r="BI323" i="5"/>
  <c r="BS323" i="5" s="1"/>
  <c r="BI324" i="5"/>
  <c r="BS324" i="5" s="1"/>
  <c r="BI325" i="5"/>
  <c r="BS325" i="5" s="1"/>
  <c r="BI326" i="5"/>
  <c r="BS326" i="5" s="1"/>
  <c r="BI327" i="5"/>
  <c r="BS327" i="5" s="1"/>
  <c r="BI328" i="5"/>
  <c r="BS328" i="5" s="1"/>
  <c r="BI329" i="5"/>
  <c r="BS329" i="5" s="1"/>
  <c r="BI330" i="5"/>
  <c r="BS330" i="5" s="1"/>
  <c r="BI331" i="5"/>
  <c r="BS331" i="5" s="1"/>
  <c r="BI332" i="5"/>
  <c r="BS332" i="5" s="1"/>
  <c r="BI333" i="5"/>
  <c r="BS333" i="5" s="1"/>
  <c r="BI334" i="5"/>
  <c r="BS334" i="5" s="1"/>
  <c r="BI335" i="5"/>
  <c r="BS335" i="5" s="1"/>
  <c r="BI336" i="5"/>
  <c r="BS336" i="5" s="1"/>
  <c r="BI337" i="5"/>
  <c r="BS337" i="5" s="1"/>
  <c r="BI338" i="5"/>
  <c r="BS338" i="5" s="1"/>
  <c r="BI339" i="5"/>
  <c r="BS339" i="5" s="1"/>
  <c r="BI340" i="5"/>
  <c r="BS340" i="5" s="1"/>
  <c r="BI341" i="5"/>
  <c r="BS341" i="5" s="1"/>
  <c r="BI342" i="5"/>
  <c r="BS342" i="5" s="1"/>
  <c r="BI343" i="5"/>
  <c r="BS343" i="5" s="1"/>
  <c r="BI344" i="5"/>
  <c r="BS344" i="5" s="1"/>
  <c r="BI345" i="5"/>
  <c r="BS345" i="5" s="1"/>
  <c r="BI346" i="5"/>
  <c r="BS346" i="5" s="1"/>
  <c r="BI347" i="5"/>
  <c r="BS347" i="5" s="1"/>
  <c r="BI348" i="5"/>
  <c r="BS348" i="5" s="1"/>
  <c r="BI349" i="5"/>
  <c r="BS349" i="5" s="1"/>
  <c r="BI350" i="5"/>
  <c r="BS350" i="5" s="1"/>
  <c r="BI351" i="5"/>
  <c r="BS351" i="5" s="1"/>
  <c r="BI352" i="5"/>
  <c r="BS352" i="5" s="1"/>
  <c r="BI353" i="5"/>
  <c r="BS353" i="5" s="1"/>
  <c r="BI354" i="5"/>
  <c r="BS354" i="5" s="1"/>
  <c r="BI355" i="5"/>
  <c r="BS355" i="5" s="1"/>
  <c r="BI356" i="5"/>
  <c r="BS356" i="5" s="1"/>
  <c r="BI357" i="5"/>
  <c r="BS357" i="5" s="1"/>
  <c r="BI358" i="5"/>
  <c r="BS358" i="5" s="1"/>
  <c r="BI359" i="5"/>
  <c r="BS359" i="5" s="1"/>
  <c r="BI360" i="5"/>
  <c r="BS360" i="5" s="1"/>
  <c r="BI361" i="5"/>
  <c r="BS361" i="5" s="1"/>
  <c r="BI362" i="5"/>
  <c r="BS362" i="5" s="1"/>
  <c r="BI363" i="5"/>
  <c r="BS363" i="5" s="1"/>
  <c r="BI364" i="5"/>
  <c r="BS364" i="5" s="1"/>
  <c r="BI365" i="5"/>
  <c r="BS365" i="5" s="1"/>
  <c r="BI366" i="5"/>
  <c r="BS366" i="5" s="1"/>
  <c r="BI367" i="5"/>
  <c r="BS367" i="5" s="1"/>
  <c r="BI368" i="5"/>
  <c r="BS368" i="5" s="1"/>
  <c r="BI369" i="5"/>
  <c r="BS369" i="5" s="1"/>
  <c r="BI370" i="5"/>
  <c r="BS370" i="5" s="1"/>
  <c r="BI371" i="5"/>
  <c r="BS371" i="5" s="1"/>
  <c r="BI372" i="5"/>
  <c r="BS372" i="5" s="1"/>
  <c r="BI373" i="5"/>
  <c r="BS373" i="5" s="1"/>
  <c r="BI374" i="5"/>
  <c r="BS374" i="5" s="1"/>
  <c r="BI375" i="5"/>
  <c r="BS375" i="5" s="1"/>
  <c r="BI376" i="5"/>
  <c r="BS376" i="5" s="1"/>
  <c r="BI377" i="5"/>
  <c r="BS377" i="5" s="1"/>
  <c r="BI378" i="5"/>
  <c r="BS378" i="5" s="1"/>
  <c r="BI379" i="5"/>
  <c r="BS379" i="5" s="1"/>
  <c r="BI380" i="5"/>
  <c r="BS380" i="5" s="1"/>
  <c r="BI381" i="5"/>
  <c r="BS381" i="5" s="1"/>
  <c r="BI382" i="5"/>
  <c r="BS382" i="5" s="1"/>
  <c r="BI383" i="5"/>
  <c r="BS383" i="5" s="1"/>
  <c r="BI384" i="5"/>
  <c r="BS384" i="5" s="1"/>
  <c r="BI385" i="5"/>
  <c r="BS385" i="5" s="1"/>
  <c r="BI386" i="5"/>
  <c r="BS386" i="5" s="1"/>
  <c r="BI387" i="5"/>
  <c r="BS387" i="5" s="1"/>
  <c r="BI388" i="5"/>
  <c r="BS388" i="5" s="1"/>
  <c r="BI389" i="5"/>
  <c r="BS389" i="5" s="1"/>
  <c r="BI390" i="5"/>
  <c r="BS390" i="5" s="1"/>
  <c r="BI391" i="5"/>
  <c r="BS391" i="5" s="1"/>
  <c r="BI392" i="5"/>
  <c r="BS392" i="5" s="1"/>
  <c r="BI393" i="5"/>
  <c r="BS393" i="5" s="1"/>
  <c r="BI394" i="5"/>
  <c r="BS394" i="5" s="1"/>
  <c r="BI395" i="5"/>
  <c r="BS395" i="5" s="1"/>
  <c r="BI396" i="5"/>
  <c r="BS396" i="5" s="1"/>
  <c r="BI397" i="5"/>
  <c r="BS397" i="5" s="1"/>
  <c r="BI398" i="5"/>
  <c r="BS398" i="5" s="1"/>
  <c r="BI399" i="5"/>
  <c r="BS399" i="5" s="1"/>
  <c r="BI400" i="5"/>
  <c r="BS400" i="5" s="1"/>
  <c r="BI401" i="5"/>
  <c r="BS401" i="5" s="1"/>
  <c r="BI402" i="5"/>
  <c r="BS402" i="5" s="1"/>
  <c r="BI403" i="5"/>
  <c r="BS403" i="5" s="1"/>
  <c r="BI404" i="5"/>
  <c r="BS404" i="5" s="1"/>
  <c r="BI405" i="5"/>
  <c r="BS405" i="5" s="1"/>
  <c r="BI406" i="5"/>
  <c r="BS406" i="5" s="1"/>
  <c r="BI407" i="5"/>
  <c r="BS407" i="5" s="1"/>
  <c r="BI408" i="5"/>
  <c r="BS408" i="5" s="1"/>
  <c r="BI409" i="5"/>
  <c r="BS409" i="5" s="1"/>
  <c r="BI410" i="5"/>
  <c r="BS410" i="5" s="1"/>
  <c r="BI411" i="5"/>
  <c r="BS411" i="5" s="1"/>
  <c r="BI412" i="5"/>
  <c r="BS412" i="5" s="1"/>
  <c r="BI413" i="5"/>
  <c r="BS413" i="5" s="1"/>
  <c r="BI414" i="5"/>
  <c r="BS414" i="5" s="1"/>
  <c r="BI415" i="5"/>
  <c r="BS415" i="5" s="1"/>
  <c r="BI416" i="5"/>
  <c r="BS416" i="5" s="1"/>
  <c r="BI417" i="5"/>
  <c r="BS417" i="5" s="1"/>
  <c r="BI418" i="5"/>
  <c r="BS418" i="5" s="1"/>
  <c r="BI419" i="5"/>
  <c r="BS419" i="5" s="1"/>
  <c r="BI420" i="5"/>
  <c r="BS420" i="5" s="1"/>
  <c r="BI421" i="5"/>
  <c r="BS421" i="5" s="1"/>
  <c r="BI422" i="5"/>
  <c r="BS422" i="5" s="1"/>
  <c r="BI423" i="5"/>
  <c r="BS423" i="5" s="1"/>
  <c r="BI424" i="5"/>
  <c r="BS424" i="5" s="1"/>
  <c r="BI425" i="5"/>
  <c r="BS425" i="5" s="1"/>
  <c r="BI426" i="5"/>
  <c r="BS426" i="5" s="1"/>
  <c r="BI427" i="5"/>
  <c r="BS427" i="5" s="1"/>
  <c r="BI428" i="5"/>
  <c r="BS428" i="5" s="1"/>
  <c r="BI429" i="5"/>
  <c r="BS429" i="5" s="1"/>
  <c r="BI430" i="5"/>
  <c r="BS430" i="5" s="1"/>
  <c r="BI431" i="5"/>
  <c r="BS431" i="5" s="1"/>
  <c r="BI432" i="5"/>
  <c r="BS432" i="5" s="1"/>
  <c r="BI433" i="5"/>
  <c r="BS433" i="5" s="1"/>
  <c r="BI434" i="5"/>
  <c r="BS434" i="5" s="1"/>
  <c r="BI435" i="5"/>
  <c r="BS435" i="5" s="1"/>
  <c r="BI436" i="5"/>
  <c r="BS436" i="5" s="1"/>
  <c r="BI437" i="5"/>
  <c r="BS437" i="5" s="1"/>
  <c r="BI438" i="5"/>
  <c r="BS438" i="5" s="1"/>
  <c r="BI439" i="5"/>
  <c r="BS439" i="5" s="1"/>
  <c r="BI440" i="5"/>
  <c r="BS440" i="5" s="1"/>
  <c r="BI441" i="5"/>
  <c r="BS441" i="5" s="1"/>
  <c r="BI442" i="5"/>
  <c r="BS442" i="5" s="1"/>
  <c r="BI443" i="5"/>
  <c r="BS443" i="5" s="1"/>
  <c r="BI444" i="5"/>
  <c r="BS444" i="5" s="1"/>
  <c r="BI445" i="5"/>
  <c r="BS445" i="5" s="1"/>
  <c r="BI446" i="5"/>
  <c r="BS446" i="5" s="1"/>
  <c r="BI447" i="5"/>
  <c r="BS447" i="5" s="1"/>
  <c r="BI448" i="5"/>
  <c r="BS448" i="5" s="1"/>
  <c r="BI449" i="5"/>
  <c r="BS449" i="5" s="1"/>
  <c r="BI450" i="5"/>
  <c r="BS450" i="5" s="1"/>
  <c r="BI451" i="5"/>
  <c r="BS451" i="5" s="1"/>
  <c r="BI452" i="5"/>
  <c r="BS452" i="5" s="1"/>
  <c r="BI453" i="5"/>
  <c r="BS453" i="5" s="1"/>
  <c r="BI454" i="5"/>
  <c r="BS454" i="5" s="1"/>
  <c r="BI455" i="5"/>
  <c r="BS455" i="5" s="1"/>
  <c r="BI456" i="5"/>
  <c r="BS456" i="5" s="1"/>
  <c r="BI457" i="5"/>
  <c r="BS457" i="5" s="1"/>
  <c r="BI458" i="5"/>
  <c r="BS458" i="5" s="1"/>
  <c r="BI459" i="5"/>
  <c r="BS459" i="5" s="1"/>
  <c r="BI460" i="5"/>
  <c r="BS460" i="5" s="1"/>
  <c r="BI461" i="5"/>
  <c r="BS461" i="5" s="1"/>
  <c r="BI462" i="5"/>
  <c r="BS462" i="5" s="1"/>
  <c r="BI463" i="5"/>
  <c r="BS463" i="5" s="1"/>
  <c r="BI464" i="5"/>
  <c r="BS464" i="5" s="1"/>
  <c r="BI465" i="5"/>
  <c r="BS465" i="5" s="1"/>
  <c r="BI466" i="5"/>
  <c r="BS466" i="5" s="1"/>
  <c r="BI467" i="5"/>
  <c r="BS467" i="5" s="1"/>
  <c r="BI468" i="5"/>
  <c r="BS468" i="5" s="1"/>
  <c r="BI469" i="5"/>
  <c r="BS469" i="5" s="1"/>
  <c r="BI470" i="5"/>
  <c r="BS470" i="5" s="1"/>
  <c r="BI471" i="5"/>
  <c r="BS471" i="5" s="1"/>
  <c r="BI472" i="5"/>
  <c r="BS472" i="5" s="1"/>
  <c r="BI473" i="5"/>
  <c r="BS473" i="5" s="1"/>
  <c r="BI474" i="5"/>
  <c r="BS474" i="5" s="1"/>
  <c r="BI475" i="5"/>
  <c r="BS475" i="5" s="1"/>
  <c r="BI476" i="5"/>
  <c r="BS476" i="5" s="1"/>
  <c r="BI477" i="5"/>
  <c r="BS477" i="5" s="1"/>
  <c r="BI478" i="5"/>
  <c r="BS478" i="5" s="1"/>
  <c r="BI479" i="5"/>
  <c r="BS479" i="5" s="1"/>
  <c r="BI480" i="5"/>
  <c r="BS480" i="5" s="1"/>
  <c r="BI481" i="5"/>
  <c r="BS481" i="5" s="1"/>
  <c r="BI482" i="5"/>
  <c r="BS482" i="5" s="1"/>
  <c r="BI483" i="5"/>
  <c r="BS483" i="5" s="1"/>
  <c r="BI484" i="5"/>
  <c r="BS484" i="5" s="1"/>
  <c r="BI485" i="5"/>
  <c r="BS485" i="5" s="1"/>
  <c r="BI486" i="5"/>
  <c r="BS486" i="5" s="1"/>
  <c r="BI487" i="5"/>
  <c r="BS487" i="5" s="1"/>
  <c r="BI488" i="5"/>
  <c r="BS488" i="5" s="1"/>
  <c r="BI489" i="5"/>
  <c r="BS489" i="5" s="1"/>
  <c r="BI490" i="5"/>
  <c r="BS490" i="5" s="1"/>
  <c r="BI491" i="5"/>
  <c r="BS491" i="5" s="1"/>
  <c r="BI492" i="5"/>
  <c r="BS492" i="5" s="1"/>
  <c r="BI493" i="5"/>
  <c r="BS493" i="5" s="1"/>
  <c r="BI494" i="5"/>
  <c r="BS494" i="5" s="1"/>
  <c r="BI495" i="5"/>
  <c r="BS495" i="5" s="1"/>
  <c r="BI496" i="5"/>
  <c r="BS496" i="5" s="1"/>
  <c r="BI497" i="5"/>
  <c r="BS497" i="5" s="1"/>
  <c r="BI498" i="5"/>
  <c r="BS498" i="5" s="1"/>
  <c r="BI499" i="5"/>
  <c r="BS499" i="5" s="1"/>
  <c r="BI500" i="5"/>
  <c r="BS500" i="5" s="1"/>
  <c r="BI501" i="5"/>
  <c r="BS501" i="5" s="1"/>
  <c r="BI502" i="5"/>
  <c r="BS502" i="5" s="1"/>
  <c r="BI503" i="5"/>
  <c r="BS503" i="5" s="1"/>
  <c r="BI504" i="5"/>
  <c r="BS504" i="5" s="1"/>
  <c r="BI505" i="5"/>
  <c r="BS505" i="5" s="1"/>
  <c r="BI506" i="5"/>
  <c r="BS506" i="5" s="1"/>
  <c r="BI507" i="5"/>
  <c r="BS507" i="5" s="1"/>
  <c r="BI508" i="5"/>
  <c r="BS508" i="5" s="1"/>
  <c r="BI509" i="5"/>
  <c r="BS509" i="5" s="1"/>
  <c r="BI510" i="5"/>
  <c r="BS510" i="5" s="1"/>
  <c r="BI511" i="5"/>
  <c r="BS511" i="5" s="1"/>
  <c r="BI512" i="5"/>
  <c r="BS512" i="5" s="1"/>
  <c r="BI513" i="5"/>
  <c r="BS513" i="5" s="1"/>
  <c r="BI514" i="5"/>
  <c r="BS514" i="5" s="1"/>
  <c r="BI515" i="5"/>
  <c r="BS515" i="5" s="1"/>
  <c r="BI516" i="5"/>
  <c r="BS516" i="5" s="1"/>
  <c r="BI517" i="5"/>
  <c r="BS517" i="5" s="1"/>
  <c r="BI518" i="5"/>
  <c r="BS518" i="5" s="1"/>
  <c r="BI519" i="5"/>
  <c r="BS519" i="5" s="1"/>
  <c r="BI520" i="5"/>
  <c r="BS520" i="5" s="1"/>
  <c r="BI521" i="5"/>
  <c r="BS521" i="5" s="1"/>
  <c r="BI522" i="5"/>
  <c r="BS522" i="5" s="1"/>
  <c r="BI523" i="5"/>
  <c r="BS523" i="5" s="1"/>
  <c r="BI524" i="5"/>
  <c r="BS524" i="5" s="1"/>
  <c r="BI525" i="5"/>
  <c r="BS525" i="5" s="1"/>
  <c r="BI526" i="5"/>
  <c r="BS526" i="5" s="1"/>
  <c r="BI527" i="5"/>
  <c r="BS527" i="5" s="1"/>
  <c r="BI528" i="5"/>
  <c r="BS528" i="5" s="1"/>
  <c r="BI529" i="5"/>
  <c r="BS529" i="5" s="1"/>
  <c r="BI530" i="5"/>
  <c r="BS530" i="5" s="1"/>
  <c r="BI531" i="5"/>
  <c r="BS531" i="5" s="1"/>
  <c r="BI532" i="5"/>
  <c r="BS532" i="5" s="1"/>
  <c r="BI533" i="5"/>
  <c r="BS533" i="5" s="1"/>
  <c r="BI534" i="5"/>
  <c r="BS534" i="5" s="1"/>
  <c r="BI535" i="5"/>
  <c r="BS535" i="5" s="1"/>
  <c r="BI536" i="5"/>
  <c r="BS536" i="5" s="1"/>
  <c r="BI537" i="5"/>
  <c r="BS537" i="5" s="1"/>
  <c r="BI538" i="5"/>
  <c r="BS538" i="5" s="1"/>
  <c r="BI539" i="5"/>
  <c r="BS539" i="5" s="1"/>
  <c r="BI540" i="5"/>
  <c r="BS540" i="5" s="1"/>
  <c r="BI541" i="5"/>
  <c r="BS541" i="5" s="1"/>
  <c r="BI542" i="5"/>
  <c r="BS542" i="5" s="1"/>
  <c r="BI543" i="5"/>
  <c r="BS543" i="5" s="1"/>
  <c r="BI544" i="5"/>
  <c r="BS544" i="5" s="1"/>
  <c r="BI545" i="5"/>
  <c r="BS545" i="5" s="1"/>
  <c r="BI546" i="5"/>
  <c r="BS546" i="5" s="1"/>
  <c r="BI547" i="5"/>
  <c r="BS547" i="5" s="1"/>
  <c r="BI548" i="5"/>
  <c r="BS548" i="5" s="1"/>
  <c r="BI549" i="5"/>
  <c r="BS549" i="5" s="1"/>
  <c r="BI550" i="5"/>
  <c r="BS550" i="5" s="1"/>
  <c r="BI551" i="5"/>
  <c r="BS551" i="5" s="1"/>
  <c r="BI552" i="5"/>
  <c r="BS552" i="5" s="1"/>
  <c r="BI553" i="5"/>
  <c r="BS553" i="5" s="1"/>
  <c r="BI554" i="5"/>
  <c r="BS554" i="5" s="1"/>
  <c r="BI555" i="5"/>
  <c r="BS555" i="5" s="1"/>
  <c r="BI556" i="5"/>
  <c r="BS556" i="5" s="1"/>
  <c r="BI557" i="5"/>
  <c r="BS557" i="5" s="1"/>
  <c r="BI558" i="5"/>
  <c r="BS558" i="5" s="1"/>
  <c r="BI559" i="5"/>
  <c r="BS559" i="5" s="1"/>
  <c r="BI560" i="5"/>
  <c r="BS560" i="5" s="1"/>
  <c r="BI561" i="5"/>
  <c r="BS561" i="5" s="1"/>
  <c r="BI562" i="5"/>
  <c r="BS562" i="5" s="1"/>
  <c r="BI563" i="5"/>
  <c r="BS563" i="5" s="1"/>
  <c r="BI564" i="5"/>
  <c r="BS564" i="5" s="1"/>
  <c r="BI565" i="5"/>
  <c r="BS565" i="5" s="1"/>
  <c r="BI566" i="5"/>
  <c r="BS566" i="5" s="1"/>
  <c r="BI567" i="5"/>
  <c r="BS567" i="5" s="1"/>
  <c r="BI568" i="5"/>
  <c r="BS568" i="5" s="1"/>
  <c r="BI569" i="5"/>
  <c r="BS569" i="5" s="1"/>
  <c r="BI570" i="5"/>
  <c r="BS570" i="5" s="1"/>
  <c r="BI571" i="5"/>
  <c r="BS571" i="5" s="1"/>
  <c r="BI572" i="5"/>
  <c r="BS572" i="5" s="1"/>
  <c r="BI573" i="5"/>
  <c r="BS573" i="5" s="1"/>
  <c r="BI574" i="5"/>
  <c r="BS574" i="5" s="1"/>
  <c r="BI575" i="5"/>
  <c r="BS575" i="5" s="1"/>
  <c r="BI576" i="5"/>
  <c r="BS576" i="5" s="1"/>
  <c r="BI577" i="5"/>
  <c r="BS577" i="5" s="1"/>
  <c r="BI578" i="5"/>
  <c r="BS578" i="5" s="1"/>
  <c r="BI579" i="5"/>
  <c r="BS579" i="5" s="1"/>
  <c r="BI580" i="5"/>
  <c r="BS580" i="5" s="1"/>
  <c r="BI581" i="5"/>
  <c r="BS581" i="5" s="1"/>
  <c r="BI582" i="5"/>
  <c r="BS582" i="5" s="1"/>
  <c r="BI583" i="5"/>
  <c r="BS583" i="5" s="1"/>
  <c r="BI584" i="5"/>
  <c r="BS584" i="5" s="1"/>
  <c r="BI585" i="5"/>
  <c r="BS585" i="5" s="1"/>
  <c r="BI586" i="5"/>
  <c r="BS586" i="5" s="1"/>
  <c r="BI587" i="5"/>
  <c r="BS587" i="5" s="1"/>
  <c r="BI588" i="5"/>
  <c r="BS588" i="5" s="1"/>
  <c r="BI589" i="5"/>
  <c r="BS589" i="5" s="1"/>
  <c r="BI590" i="5"/>
  <c r="BS590" i="5" s="1"/>
  <c r="BI591" i="5"/>
  <c r="BS591" i="5" s="1"/>
  <c r="BI592" i="5"/>
  <c r="BS592" i="5" s="1"/>
  <c r="BI593" i="5"/>
  <c r="BS593" i="5" s="1"/>
  <c r="BI594" i="5"/>
  <c r="BS594" i="5" s="1"/>
  <c r="BI595" i="5"/>
  <c r="BS595" i="5" s="1"/>
  <c r="BI596" i="5"/>
  <c r="BS596" i="5" s="1"/>
  <c r="BI597" i="5"/>
  <c r="BS597" i="5" s="1"/>
  <c r="BI598" i="5"/>
  <c r="BS598" i="5" s="1"/>
  <c r="BI599" i="5"/>
  <c r="BS599" i="5" s="1"/>
  <c r="BI600" i="5"/>
  <c r="BS600" i="5" s="1"/>
  <c r="BI601" i="5"/>
  <c r="BS601" i="5" s="1"/>
  <c r="BI602" i="5"/>
  <c r="BS602" i="5" s="1"/>
  <c r="BI603" i="5"/>
  <c r="BS603" i="5" s="1"/>
  <c r="BI604" i="5"/>
  <c r="BS604" i="5" s="1"/>
  <c r="BI605" i="5"/>
  <c r="BS605" i="5" s="1"/>
  <c r="BI606" i="5"/>
  <c r="BS606" i="5" s="1"/>
  <c r="BI607" i="5"/>
  <c r="BS607" i="5" s="1"/>
  <c r="BI608" i="5"/>
  <c r="BS608" i="5" s="1"/>
  <c r="BI609" i="5"/>
  <c r="BS609" i="5" s="1"/>
  <c r="BI610" i="5"/>
  <c r="BS610" i="5" s="1"/>
  <c r="BI611" i="5"/>
  <c r="BS611" i="5" s="1"/>
  <c r="BI612" i="5"/>
  <c r="BS612" i="5" s="1"/>
  <c r="BI613" i="5"/>
  <c r="BS613" i="5" s="1"/>
  <c r="BI614" i="5"/>
  <c r="BS614" i="5" s="1"/>
  <c r="BI615" i="5"/>
  <c r="BS615" i="5" s="1"/>
  <c r="BI616" i="5"/>
  <c r="BS616" i="5" s="1"/>
  <c r="BI617" i="5"/>
  <c r="BS617" i="5" s="1"/>
  <c r="BI618" i="5"/>
  <c r="BS618" i="5" s="1"/>
  <c r="BI619" i="5"/>
  <c r="BS619" i="5" s="1"/>
  <c r="BI620" i="5"/>
  <c r="BS620" i="5" s="1"/>
  <c r="BI621" i="5"/>
  <c r="BS621" i="5" s="1"/>
  <c r="BI622" i="5"/>
  <c r="BS622" i="5" s="1"/>
  <c r="BI623" i="5"/>
  <c r="BS623" i="5" s="1"/>
  <c r="BI624" i="5"/>
  <c r="BS624" i="5" s="1"/>
  <c r="BI625" i="5"/>
  <c r="BS625" i="5" s="1"/>
  <c r="BI626" i="5"/>
  <c r="BS626" i="5" s="1"/>
  <c r="BI627" i="5"/>
  <c r="BS627" i="5" s="1"/>
  <c r="BI628" i="5"/>
  <c r="BS628" i="5" s="1"/>
  <c r="BI629" i="5"/>
  <c r="BS629" i="5" s="1"/>
  <c r="BI630" i="5"/>
  <c r="BS630" i="5" s="1"/>
  <c r="BI631" i="5"/>
  <c r="BS631" i="5" s="1"/>
  <c r="BI632" i="5"/>
  <c r="BS632" i="5" s="1"/>
  <c r="BI633" i="5"/>
  <c r="BS633" i="5" s="1"/>
  <c r="BI634" i="5"/>
  <c r="BS634" i="5" s="1"/>
  <c r="BI635" i="5"/>
  <c r="BS635" i="5" s="1"/>
  <c r="BI636" i="5"/>
  <c r="BS636" i="5" s="1"/>
  <c r="BI637" i="5"/>
  <c r="BS637" i="5" s="1"/>
  <c r="BI638" i="5"/>
  <c r="BS638" i="5" s="1"/>
  <c r="BI639" i="5"/>
  <c r="BS639" i="5" s="1"/>
  <c r="BI640" i="5"/>
  <c r="BS640" i="5" s="1"/>
  <c r="BI641" i="5"/>
  <c r="BS641" i="5" s="1"/>
  <c r="BI642" i="5"/>
  <c r="BS642" i="5" s="1"/>
  <c r="BI643" i="5"/>
  <c r="BS643" i="5" s="1"/>
  <c r="BI644" i="5"/>
  <c r="BS644" i="5" s="1"/>
  <c r="BI645" i="5"/>
  <c r="BS645" i="5" s="1"/>
  <c r="BI646" i="5"/>
  <c r="BS646" i="5" s="1"/>
  <c r="BI647" i="5"/>
  <c r="BS647" i="5" s="1"/>
  <c r="BI648" i="5"/>
  <c r="BS648" i="5" s="1"/>
  <c r="BI649" i="5"/>
  <c r="BS649" i="5" s="1"/>
  <c r="BI650" i="5"/>
  <c r="BS650" i="5" s="1"/>
  <c r="BI651" i="5"/>
  <c r="BS651" i="5" s="1"/>
  <c r="BI652" i="5"/>
  <c r="BS652" i="5" s="1"/>
  <c r="BI653" i="5"/>
  <c r="BS653" i="5" s="1"/>
  <c r="BI654" i="5"/>
  <c r="BS654" i="5" s="1"/>
  <c r="BI655" i="5"/>
  <c r="BS655" i="5" s="1"/>
  <c r="BI656" i="5"/>
  <c r="BS656" i="5" s="1"/>
  <c r="BI657" i="5"/>
  <c r="BS657" i="5" s="1"/>
  <c r="BI658" i="5"/>
  <c r="BS658" i="5" s="1"/>
  <c r="BI659" i="5"/>
  <c r="BS659" i="5" s="1"/>
  <c r="BI660" i="5"/>
  <c r="BS660" i="5" s="1"/>
  <c r="BI661" i="5"/>
  <c r="BS661" i="5" s="1"/>
  <c r="BI662" i="5"/>
  <c r="BS662" i="5" s="1"/>
  <c r="BI663" i="5"/>
  <c r="BS663" i="5" s="1"/>
  <c r="BI664" i="5"/>
  <c r="BS664" i="5" s="1"/>
  <c r="BI665" i="5"/>
  <c r="BS665" i="5" s="1"/>
  <c r="BI666" i="5"/>
  <c r="BS666" i="5" s="1"/>
  <c r="BI667" i="5"/>
  <c r="BS667" i="5" s="1"/>
  <c r="BI668" i="5"/>
  <c r="BS668" i="5" s="1"/>
  <c r="BI669" i="5"/>
  <c r="BS669" i="5" s="1"/>
  <c r="BI670" i="5"/>
  <c r="BS670" i="5" s="1"/>
  <c r="BI671" i="5"/>
  <c r="BS671" i="5" s="1"/>
  <c r="BI672" i="5"/>
  <c r="BS672" i="5" s="1"/>
  <c r="BI673" i="5"/>
  <c r="BS673" i="5" s="1"/>
  <c r="BI674" i="5"/>
  <c r="BS674" i="5" s="1"/>
  <c r="BI675" i="5"/>
  <c r="BS675" i="5" s="1"/>
  <c r="BI676" i="5"/>
  <c r="BS676" i="5" s="1"/>
  <c r="BI677" i="5"/>
  <c r="BS677" i="5" s="1"/>
  <c r="BI678" i="5"/>
  <c r="BS678" i="5" s="1"/>
  <c r="BI679" i="5"/>
  <c r="BS679" i="5" s="1"/>
  <c r="BI680" i="5"/>
  <c r="BS680" i="5" s="1"/>
  <c r="BI681" i="5"/>
  <c r="BS681" i="5" s="1"/>
  <c r="BI682" i="5"/>
  <c r="BS682" i="5" s="1"/>
  <c r="BI683" i="5"/>
  <c r="BS683" i="5" s="1"/>
  <c r="BI684" i="5"/>
  <c r="BS684" i="5" s="1"/>
  <c r="BI685" i="5"/>
  <c r="BS685" i="5" s="1"/>
  <c r="BI686" i="5"/>
  <c r="BS686" i="5" s="1"/>
  <c r="BI687" i="5"/>
  <c r="BS687" i="5" s="1"/>
  <c r="BI688" i="5"/>
  <c r="BS688" i="5" s="1"/>
  <c r="BI689" i="5"/>
  <c r="BS689" i="5" s="1"/>
  <c r="BI690" i="5"/>
  <c r="BS690" i="5" s="1"/>
  <c r="BI691" i="5"/>
  <c r="BS691" i="5" s="1"/>
  <c r="BI692" i="5"/>
  <c r="BS692" i="5" s="1"/>
  <c r="BI693" i="5"/>
  <c r="BS693" i="5" s="1"/>
  <c r="BI694" i="5"/>
  <c r="BS694" i="5" s="1"/>
  <c r="BI695" i="5"/>
  <c r="BS695" i="5" s="1"/>
  <c r="BI696" i="5"/>
  <c r="BS696" i="5" s="1"/>
  <c r="BI697" i="5"/>
  <c r="BS697" i="5" s="1"/>
  <c r="BI698" i="5"/>
  <c r="BS698" i="5" s="1"/>
  <c r="BI699" i="5"/>
  <c r="BS699" i="5" s="1"/>
  <c r="BI700" i="5"/>
  <c r="BS700" i="5" s="1"/>
  <c r="BI701" i="5"/>
  <c r="BS701" i="5" s="1"/>
  <c r="BI702" i="5"/>
  <c r="BS702" i="5" s="1"/>
  <c r="BI703" i="5"/>
  <c r="BS703" i="5" s="1"/>
  <c r="BI704" i="5"/>
  <c r="BS704" i="5" s="1"/>
  <c r="BI705" i="5"/>
  <c r="BS705" i="5" s="1"/>
  <c r="BI706" i="5"/>
  <c r="BS706" i="5" s="1"/>
  <c r="BI707" i="5"/>
  <c r="BS707" i="5" s="1"/>
  <c r="BI708" i="5"/>
  <c r="BS708" i="5" s="1"/>
  <c r="BI709" i="5"/>
  <c r="BS709" i="5" s="1"/>
  <c r="BI710" i="5"/>
  <c r="BS710" i="5" s="1"/>
  <c r="BI711" i="5"/>
  <c r="BS711" i="5" s="1"/>
  <c r="BI712" i="5"/>
  <c r="BS712" i="5" s="1"/>
  <c r="BI713" i="5"/>
  <c r="BS713" i="5" s="1"/>
  <c r="BI714" i="5"/>
  <c r="BS714" i="5" s="1"/>
  <c r="BI715" i="5"/>
  <c r="BS715" i="5" s="1"/>
  <c r="BI716" i="5"/>
  <c r="BS716" i="5" s="1"/>
  <c r="BI717" i="5"/>
  <c r="BS717" i="5" s="1"/>
  <c r="BI718" i="5"/>
  <c r="BS718" i="5" s="1"/>
  <c r="BI719" i="5"/>
  <c r="BS719" i="5" s="1"/>
  <c r="BI720" i="5"/>
  <c r="BS720" i="5" s="1"/>
  <c r="BI721" i="5"/>
  <c r="BS721" i="5" s="1"/>
  <c r="BI722" i="5"/>
  <c r="BS722" i="5" s="1"/>
  <c r="BI723" i="5"/>
  <c r="BS723" i="5" s="1"/>
  <c r="BI724" i="5"/>
  <c r="BS724" i="5" s="1"/>
  <c r="BI725" i="5"/>
  <c r="BS725" i="5" s="1"/>
  <c r="BI726" i="5"/>
  <c r="BS726" i="5" s="1"/>
  <c r="BI727" i="5"/>
  <c r="BS727" i="5" s="1"/>
  <c r="BI728" i="5"/>
  <c r="BS728" i="5" s="1"/>
  <c r="BI729" i="5"/>
  <c r="BS729" i="5" s="1"/>
  <c r="BI730" i="5"/>
  <c r="BS730" i="5" s="1"/>
  <c r="BI731" i="5"/>
  <c r="BS731" i="5" s="1"/>
  <c r="BI732" i="5"/>
  <c r="BS732" i="5" s="1"/>
  <c r="BI733" i="5"/>
  <c r="BS733" i="5" s="1"/>
  <c r="BI734" i="5"/>
  <c r="BS734" i="5" s="1"/>
  <c r="BI735" i="5"/>
  <c r="BS735" i="5" s="1"/>
  <c r="BI736" i="5"/>
  <c r="BS736" i="5" s="1"/>
  <c r="BI737" i="5"/>
  <c r="BS737" i="5" s="1"/>
  <c r="BI738" i="5"/>
  <c r="BS738" i="5" s="1"/>
  <c r="BI739" i="5"/>
  <c r="BS739" i="5" s="1"/>
  <c r="BI740" i="5"/>
  <c r="BS740" i="5" s="1"/>
  <c r="BI741" i="5"/>
  <c r="BS741" i="5" s="1"/>
  <c r="BI742" i="5"/>
  <c r="BS742" i="5" s="1"/>
  <c r="BI743" i="5"/>
  <c r="BS743" i="5" s="1"/>
  <c r="BI744" i="5"/>
  <c r="BS744" i="5" s="1"/>
  <c r="BI745" i="5"/>
  <c r="BS745" i="5" s="1"/>
  <c r="BI746" i="5"/>
  <c r="BS746" i="5" s="1"/>
  <c r="BI747" i="5"/>
  <c r="BS747" i="5" s="1"/>
  <c r="BI748" i="5"/>
  <c r="BS748" i="5" s="1"/>
  <c r="BI749" i="5"/>
  <c r="BS749" i="5" s="1"/>
  <c r="BI750" i="5"/>
  <c r="BS750" i="5" s="1"/>
  <c r="BI751" i="5"/>
  <c r="BS751" i="5" s="1"/>
  <c r="BI752" i="5"/>
  <c r="BS752" i="5" s="1"/>
  <c r="BI753" i="5"/>
  <c r="BS753" i="5" s="1"/>
  <c r="BI754" i="5"/>
  <c r="BS754" i="5" s="1"/>
  <c r="BI755" i="5"/>
  <c r="BS755" i="5" s="1"/>
  <c r="BI756" i="5"/>
  <c r="BS756" i="5" s="1"/>
  <c r="BI757" i="5"/>
  <c r="BS757" i="5" s="1"/>
  <c r="BI758" i="5"/>
  <c r="BS758" i="5" s="1"/>
  <c r="BI759" i="5"/>
  <c r="BS759" i="5" s="1"/>
  <c r="BI760" i="5"/>
  <c r="BS760" i="5" s="1"/>
  <c r="BI761" i="5"/>
  <c r="BS761" i="5" s="1"/>
  <c r="BI762" i="5"/>
  <c r="BS762" i="5" s="1"/>
  <c r="BI763" i="5"/>
  <c r="BS763" i="5" s="1"/>
  <c r="BI764" i="5"/>
  <c r="BS764" i="5" s="1"/>
  <c r="BI765" i="5"/>
  <c r="BS765" i="5" s="1"/>
  <c r="BI766" i="5"/>
  <c r="BS766" i="5" s="1"/>
  <c r="BI767" i="5"/>
  <c r="BS767" i="5" s="1"/>
  <c r="BI768" i="5"/>
  <c r="BS768" i="5" s="1"/>
  <c r="BI769" i="5"/>
  <c r="BS769" i="5" s="1"/>
  <c r="BI770" i="5"/>
  <c r="BS770" i="5" s="1"/>
  <c r="BI771" i="5"/>
  <c r="BS771" i="5" s="1"/>
  <c r="BI772" i="5"/>
  <c r="BS772" i="5" s="1"/>
  <c r="BI773" i="5"/>
  <c r="BS773" i="5" s="1"/>
  <c r="BI774" i="5"/>
  <c r="BS774" i="5" s="1"/>
  <c r="BI775" i="5"/>
  <c r="BS775" i="5" s="1"/>
  <c r="BI776" i="5"/>
  <c r="BS776" i="5" s="1"/>
  <c r="BI777" i="5"/>
  <c r="BS777" i="5" s="1"/>
  <c r="BI778" i="5"/>
  <c r="BS778" i="5" s="1"/>
  <c r="BI779" i="5"/>
  <c r="BS779" i="5" s="1"/>
  <c r="BI780" i="5"/>
  <c r="BS780" i="5" s="1"/>
  <c r="BI781" i="5"/>
  <c r="BS781" i="5" s="1"/>
  <c r="BI782" i="5"/>
  <c r="BS782" i="5" s="1"/>
  <c r="BI783" i="5"/>
  <c r="BS783" i="5" s="1"/>
  <c r="BI784" i="5"/>
  <c r="BS784" i="5" s="1"/>
  <c r="BI785" i="5"/>
  <c r="BS785" i="5" s="1"/>
  <c r="BI786" i="5"/>
  <c r="BS786" i="5" s="1"/>
  <c r="BI787" i="5"/>
  <c r="BS787" i="5" s="1"/>
  <c r="BI788" i="5"/>
  <c r="BS788" i="5" s="1"/>
  <c r="BI789" i="5"/>
  <c r="BS789" i="5" s="1"/>
  <c r="BI790" i="5"/>
  <c r="BS790" i="5" s="1"/>
  <c r="BI791" i="5"/>
  <c r="BS791" i="5" s="1"/>
  <c r="BI792" i="5"/>
  <c r="BS792" i="5" s="1"/>
  <c r="BI793" i="5"/>
  <c r="BS793" i="5" s="1"/>
  <c r="BI794" i="5"/>
  <c r="BS794" i="5" s="1"/>
  <c r="BI795" i="5"/>
  <c r="BS795" i="5" s="1"/>
  <c r="BI796" i="5"/>
  <c r="BS796" i="5" s="1"/>
  <c r="BI797" i="5"/>
  <c r="BS797" i="5" s="1"/>
  <c r="BI798" i="5"/>
  <c r="BS798" i="5" s="1"/>
  <c r="BI799" i="5"/>
  <c r="BS799" i="5" s="1"/>
  <c r="BI800" i="5"/>
  <c r="BS800" i="5" s="1"/>
  <c r="BI801" i="5"/>
  <c r="BS801" i="5" s="1"/>
  <c r="BI802" i="5"/>
  <c r="BS802" i="5" s="1"/>
  <c r="BI803" i="5"/>
  <c r="BS803" i="5" s="1"/>
  <c r="BI804" i="5"/>
  <c r="BS804" i="5" s="1"/>
  <c r="BI805" i="5"/>
  <c r="BS805" i="5" s="1"/>
  <c r="BI806" i="5"/>
  <c r="BS806" i="5" s="1"/>
  <c r="BI807" i="5"/>
  <c r="BS807" i="5" s="1"/>
  <c r="BI808" i="5"/>
  <c r="BS808" i="5" s="1"/>
  <c r="BI809" i="5"/>
  <c r="BS809" i="5" s="1"/>
  <c r="BI810" i="5"/>
  <c r="BS810" i="5" s="1"/>
  <c r="BI811" i="5"/>
  <c r="BS811" i="5" s="1"/>
  <c r="BI812" i="5"/>
  <c r="BS812" i="5" s="1"/>
  <c r="BI813" i="5"/>
  <c r="BS813" i="5" s="1"/>
  <c r="BI814" i="5"/>
  <c r="BS814" i="5" s="1"/>
  <c r="BI815" i="5"/>
  <c r="BS815" i="5" s="1"/>
  <c r="BI816" i="5"/>
  <c r="BS816" i="5" s="1"/>
  <c r="BI817" i="5"/>
  <c r="BS817" i="5" s="1"/>
  <c r="BI818" i="5"/>
  <c r="BS818" i="5" s="1"/>
  <c r="BI819" i="5"/>
  <c r="BS819" i="5" s="1"/>
  <c r="BI820" i="5"/>
  <c r="BS820" i="5" s="1"/>
  <c r="BI821" i="5"/>
  <c r="BS821" i="5" s="1"/>
  <c r="BI822" i="5"/>
  <c r="BS822" i="5" s="1"/>
  <c r="BI823" i="5"/>
  <c r="BS823" i="5" s="1"/>
  <c r="BI824" i="5"/>
  <c r="BS824" i="5" s="1"/>
  <c r="BI825" i="5"/>
  <c r="BS825" i="5" s="1"/>
  <c r="BI826" i="5"/>
  <c r="BS826" i="5" s="1"/>
  <c r="BI827" i="5"/>
  <c r="BS827" i="5" s="1"/>
  <c r="BI828" i="5"/>
  <c r="BS828" i="5" s="1"/>
  <c r="BI829" i="5"/>
  <c r="BS829" i="5" s="1"/>
  <c r="BI830" i="5"/>
  <c r="BS830" i="5" s="1"/>
  <c r="BI831" i="5"/>
  <c r="BS831" i="5" s="1"/>
  <c r="BI832" i="5"/>
  <c r="BS832" i="5" s="1"/>
  <c r="BI833" i="5"/>
  <c r="BS833" i="5" s="1"/>
  <c r="BI834" i="5"/>
  <c r="BS834" i="5" s="1"/>
  <c r="BI835" i="5"/>
  <c r="BS835" i="5" s="1"/>
  <c r="BI836" i="5"/>
  <c r="BS836" i="5" s="1"/>
  <c r="BI837" i="5"/>
  <c r="BS837" i="5" s="1"/>
  <c r="BI838" i="5"/>
  <c r="BS838" i="5" s="1"/>
  <c r="BI839" i="5"/>
  <c r="BS839" i="5" s="1"/>
  <c r="BI840" i="5"/>
  <c r="BS840" i="5" s="1"/>
  <c r="BI841" i="5"/>
  <c r="BS841" i="5" s="1"/>
  <c r="BI842" i="5"/>
  <c r="BS842" i="5" s="1"/>
  <c r="BI843" i="5"/>
  <c r="BS843" i="5" s="1"/>
  <c r="BI844" i="5"/>
  <c r="BS844" i="5" s="1"/>
  <c r="BI845" i="5"/>
  <c r="BS845" i="5" s="1"/>
  <c r="BI846" i="5"/>
  <c r="BS846" i="5" s="1"/>
  <c r="BI847" i="5"/>
  <c r="BS847" i="5" s="1"/>
  <c r="BI848" i="5"/>
  <c r="BS848" i="5" s="1"/>
  <c r="BI849" i="5"/>
  <c r="BS849" i="5" s="1"/>
  <c r="BI850" i="5"/>
  <c r="BS850" i="5" s="1"/>
  <c r="BI851" i="5"/>
  <c r="BS851" i="5" s="1"/>
  <c r="BI852" i="5"/>
  <c r="BS852" i="5" s="1"/>
  <c r="BI853" i="5"/>
  <c r="BS853" i="5" s="1"/>
  <c r="BI854" i="5"/>
  <c r="BS854" i="5" s="1"/>
  <c r="BI855" i="5"/>
  <c r="BS855" i="5" s="1"/>
  <c r="BI856" i="5"/>
  <c r="BS856" i="5" s="1"/>
  <c r="BI857" i="5"/>
  <c r="BS857" i="5" s="1"/>
  <c r="BI858" i="5"/>
  <c r="BS858" i="5" s="1"/>
  <c r="BI859" i="5"/>
  <c r="BS859" i="5" s="1"/>
  <c r="BI860" i="5"/>
  <c r="BS860" i="5" s="1"/>
  <c r="BI861" i="5"/>
  <c r="BS861" i="5" s="1"/>
  <c r="BI862" i="5"/>
  <c r="BS862" i="5" s="1"/>
  <c r="BI863" i="5"/>
  <c r="BS863" i="5" s="1"/>
  <c r="BI864" i="5"/>
  <c r="BS864" i="5" s="1"/>
  <c r="BI865" i="5"/>
  <c r="BS865" i="5" s="1"/>
  <c r="BI866" i="5"/>
  <c r="BS866" i="5" s="1"/>
  <c r="BI867" i="5"/>
  <c r="BS867" i="5" s="1"/>
  <c r="BI868" i="5"/>
  <c r="BS868" i="5" s="1"/>
  <c r="BI869" i="5"/>
  <c r="BS869" i="5" s="1"/>
  <c r="BI870" i="5"/>
  <c r="BS870" i="5" s="1"/>
  <c r="BI871" i="5"/>
  <c r="BS871" i="5" s="1"/>
  <c r="BI872" i="5"/>
  <c r="BS872" i="5" s="1"/>
  <c r="BI873" i="5"/>
  <c r="BS873" i="5" s="1"/>
  <c r="BI874" i="5"/>
  <c r="BS874" i="5" s="1"/>
  <c r="BI875" i="5"/>
  <c r="BS875" i="5" s="1"/>
  <c r="BI876" i="5"/>
  <c r="BS876" i="5" s="1"/>
  <c r="BI877" i="5"/>
  <c r="BS877" i="5" s="1"/>
  <c r="BI878" i="5"/>
  <c r="BS878" i="5" s="1"/>
  <c r="BI879" i="5"/>
  <c r="BS879" i="5" s="1"/>
  <c r="BI880" i="5"/>
  <c r="BS880" i="5" s="1"/>
  <c r="BI881" i="5"/>
  <c r="BS881" i="5" s="1"/>
  <c r="BI882" i="5"/>
  <c r="BS882" i="5" s="1"/>
  <c r="BI883" i="5"/>
  <c r="BS883" i="5" s="1"/>
  <c r="BI884" i="5"/>
  <c r="BS884" i="5" s="1"/>
  <c r="BI885" i="5"/>
  <c r="BS885" i="5" s="1"/>
  <c r="BI886" i="5"/>
  <c r="BS886" i="5" s="1"/>
  <c r="BI887" i="5"/>
  <c r="BS887" i="5" s="1"/>
  <c r="BI888" i="5"/>
  <c r="BS888" i="5" s="1"/>
  <c r="BI889" i="5"/>
  <c r="BS889" i="5" s="1"/>
  <c r="BI890" i="5"/>
  <c r="BS890" i="5" s="1"/>
  <c r="BI891" i="5"/>
  <c r="BS891" i="5" s="1"/>
  <c r="BI892" i="5"/>
  <c r="BS892" i="5" s="1"/>
  <c r="BI893" i="5"/>
  <c r="BS893" i="5" s="1"/>
  <c r="BI894" i="5"/>
  <c r="BS894" i="5" s="1"/>
  <c r="BI895" i="5"/>
  <c r="BS895" i="5" s="1"/>
  <c r="BI896" i="5"/>
  <c r="BS896" i="5" s="1"/>
  <c r="BI897" i="5"/>
  <c r="BS897" i="5" s="1"/>
  <c r="BI898" i="5"/>
  <c r="BS898" i="5" s="1"/>
  <c r="BI899" i="5"/>
  <c r="BS899" i="5" s="1"/>
  <c r="BI900" i="5"/>
  <c r="BS900" i="5" s="1"/>
  <c r="BI901" i="5"/>
  <c r="BS901" i="5" s="1"/>
  <c r="BI902" i="5"/>
  <c r="BS902" i="5" s="1"/>
  <c r="BI903" i="5"/>
  <c r="BS903" i="5" s="1"/>
  <c r="BI904" i="5"/>
  <c r="BS904" i="5" s="1"/>
  <c r="BI905" i="5"/>
  <c r="BS905" i="5" s="1"/>
  <c r="BI906" i="5"/>
  <c r="BS906" i="5" s="1"/>
  <c r="BI907" i="5"/>
  <c r="BS907" i="5" s="1"/>
  <c r="BI908" i="5"/>
  <c r="BS908" i="5" s="1"/>
  <c r="BI909" i="5"/>
  <c r="BS909" i="5" s="1"/>
  <c r="BI910" i="5"/>
  <c r="BS910" i="5" s="1"/>
  <c r="BI911" i="5"/>
  <c r="BS911" i="5" s="1"/>
  <c r="BI912" i="5"/>
  <c r="BS912" i="5" s="1"/>
  <c r="BI913" i="5"/>
  <c r="BS913" i="5" s="1"/>
  <c r="BI914" i="5"/>
  <c r="BS914" i="5" s="1"/>
  <c r="BI915" i="5"/>
  <c r="BS915" i="5" s="1"/>
  <c r="BI916" i="5"/>
  <c r="BS916" i="5" s="1"/>
  <c r="BI917" i="5"/>
  <c r="BS917" i="5" s="1"/>
  <c r="BI918" i="5"/>
  <c r="BS918" i="5" s="1"/>
  <c r="BI919" i="5"/>
  <c r="BS919" i="5" s="1"/>
  <c r="BI920" i="5"/>
  <c r="BS920" i="5" s="1"/>
  <c r="BI921" i="5"/>
  <c r="BS921" i="5" s="1"/>
  <c r="BI922" i="5"/>
  <c r="BS922" i="5" s="1"/>
  <c r="BI923" i="5"/>
  <c r="BS923" i="5" s="1"/>
  <c r="BI924" i="5"/>
  <c r="BS924" i="5" s="1"/>
  <c r="BI925" i="5"/>
  <c r="BS925" i="5" s="1"/>
  <c r="BI926" i="5"/>
  <c r="BS926" i="5" s="1"/>
  <c r="BI927" i="5"/>
  <c r="BS927" i="5" s="1"/>
  <c r="BI928" i="5"/>
  <c r="BS928" i="5" s="1"/>
  <c r="BI929" i="5"/>
  <c r="BS929" i="5" s="1"/>
  <c r="BI930" i="5"/>
  <c r="BS930" i="5" s="1"/>
  <c r="BI931" i="5"/>
  <c r="BS931" i="5" s="1"/>
  <c r="BI932" i="5"/>
  <c r="BS932" i="5" s="1"/>
  <c r="BI933" i="5"/>
  <c r="BS933" i="5" s="1"/>
  <c r="BI934" i="5"/>
  <c r="BS934" i="5" s="1"/>
  <c r="BI935" i="5"/>
  <c r="BS935" i="5" s="1"/>
  <c r="BI936" i="5"/>
  <c r="BS936" i="5" s="1"/>
  <c r="BI937" i="5"/>
  <c r="BS937" i="5" s="1"/>
  <c r="BI938" i="5"/>
  <c r="BS938" i="5" s="1"/>
  <c r="BI939" i="5"/>
  <c r="BS939" i="5" s="1"/>
  <c r="BI940" i="5"/>
  <c r="BS940" i="5" s="1"/>
  <c r="BI941" i="5"/>
  <c r="BS941" i="5" s="1"/>
  <c r="BI942" i="5"/>
  <c r="BS942" i="5" s="1"/>
  <c r="BI943" i="5"/>
  <c r="BS943" i="5" s="1"/>
  <c r="BI944" i="5"/>
  <c r="BS944" i="5" s="1"/>
  <c r="BI945" i="5"/>
  <c r="BS945" i="5" s="1"/>
  <c r="BI946" i="5"/>
  <c r="BS946" i="5" s="1"/>
  <c r="BI947" i="5"/>
  <c r="BS947" i="5" s="1"/>
  <c r="BI948" i="5"/>
  <c r="BS948" i="5" s="1"/>
  <c r="BI949" i="5"/>
  <c r="BS949" i="5" s="1"/>
  <c r="BI950" i="5"/>
  <c r="BS950" i="5" s="1"/>
  <c r="BI951" i="5"/>
  <c r="BS951" i="5" s="1"/>
  <c r="BI952" i="5"/>
  <c r="BS952" i="5" s="1"/>
  <c r="BI953" i="5"/>
  <c r="BS953" i="5" s="1"/>
  <c r="BI954" i="5"/>
  <c r="BS954" i="5" s="1"/>
  <c r="BI955" i="5"/>
  <c r="BS955" i="5" s="1"/>
  <c r="BI956" i="5"/>
  <c r="BS956" i="5" s="1"/>
  <c r="BI957" i="5"/>
  <c r="BS957" i="5" s="1"/>
  <c r="BI958" i="5"/>
  <c r="BS958" i="5" s="1"/>
  <c r="BI959" i="5"/>
  <c r="BS959" i="5" s="1"/>
  <c r="BI960" i="5"/>
  <c r="BS960" i="5" s="1"/>
  <c r="BI961" i="5"/>
  <c r="BS961" i="5" s="1"/>
  <c r="BI962" i="5"/>
  <c r="BS962" i="5" s="1"/>
  <c r="BI963" i="5"/>
  <c r="BS963" i="5" s="1"/>
  <c r="BI964" i="5"/>
  <c r="BS964" i="5" s="1"/>
  <c r="BI965" i="5"/>
  <c r="BS965" i="5" s="1"/>
  <c r="BI966" i="5"/>
  <c r="BS966" i="5" s="1"/>
  <c r="BI967" i="5"/>
  <c r="BS967" i="5" s="1"/>
  <c r="BI968" i="5"/>
  <c r="BS968" i="5" s="1"/>
  <c r="BI969" i="5"/>
  <c r="BS969" i="5" s="1"/>
  <c r="BI970" i="5"/>
  <c r="BS970" i="5" s="1"/>
  <c r="BI971" i="5"/>
  <c r="BS971" i="5" s="1"/>
  <c r="BI972" i="5"/>
  <c r="BS972" i="5" s="1"/>
  <c r="BI973" i="5"/>
  <c r="BS973" i="5" s="1"/>
  <c r="BI974" i="5"/>
  <c r="BS974" i="5" s="1"/>
  <c r="BI975" i="5"/>
  <c r="BS975" i="5" s="1"/>
  <c r="BI976" i="5"/>
  <c r="BS976" i="5" s="1"/>
  <c r="BI977" i="5"/>
  <c r="BS977" i="5" s="1"/>
  <c r="BI978" i="5"/>
  <c r="BS978" i="5" s="1"/>
  <c r="BI979" i="5"/>
  <c r="BS979" i="5" s="1"/>
  <c r="BI980" i="5"/>
  <c r="BS980" i="5" s="1"/>
  <c r="BI981" i="5"/>
  <c r="BS981" i="5" s="1"/>
  <c r="BI982" i="5"/>
  <c r="BS982" i="5" s="1"/>
  <c r="BI983" i="5"/>
  <c r="BS983" i="5" s="1"/>
  <c r="BI984" i="5"/>
  <c r="BS984" i="5" s="1"/>
  <c r="BI985" i="5"/>
  <c r="BS985" i="5" s="1"/>
  <c r="BI986" i="5"/>
  <c r="BS986" i="5" s="1"/>
  <c r="BI987" i="5"/>
  <c r="BS987" i="5" s="1"/>
  <c r="BI988" i="5"/>
  <c r="BS988" i="5" s="1"/>
  <c r="BI989" i="5"/>
  <c r="BS989" i="5" s="1"/>
  <c r="BI990" i="5"/>
  <c r="BS990" i="5" s="1"/>
  <c r="BI991" i="5"/>
  <c r="BS991" i="5" s="1"/>
  <c r="BI992" i="5"/>
  <c r="BS992" i="5" s="1"/>
  <c r="BI993" i="5"/>
  <c r="BS993" i="5" s="1"/>
  <c r="BI994" i="5"/>
  <c r="BS994" i="5" s="1"/>
  <c r="BI995" i="5"/>
  <c r="BS995" i="5" s="1"/>
  <c r="BI996" i="5"/>
  <c r="BS996" i="5" s="1"/>
  <c r="BI997" i="5"/>
  <c r="BS997" i="5" s="1"/>
  <c r="BI998" i="5"/>
  <c r="BS998" i="5" s="1"/>
  <c r="BI999" i="5"/>
  <c r="BS999" i="5" s="1"/>
  <c r="BI1000" i="5"/>
  <c r="BS1000" i="5" s="1"/>
  <c r="BI1001" i="5"/>
  <c r="BS1001" i="5" s="1"/>
  <c r="BI1002" i="5"/>
  <c r="BS1002" i="5" s="1"/>
  <c r="BI1003" i="5"/>
  <c r="BS1003" i="5" s="1"/>
  <c r="BI1004" i="5"/>
  <c r="BS1004" i="5" s="1"/>
  <c r="BI1005" i="5"/>
  <c r="BS1005" i="5" s="1"/>
  <c r="BI1006" i="5"/>
  <c r="BS1006" i="5" s="1"/>
  <c r="BI1007" i="5"/>
  <c r="BS1007" i="5" s="1"/>
  <c r="BI1008" i="5"/>
  <c r="BS1008" i="5" s="1"/>
  <c r="BI1009" i="5"/>
  <c r="BS1009" i="5" s="1"/>
  <c r="BI1010" i="5"/>
  <c r="BS1010" i="5" s="1"/>
  <c r="BI1011" i="5"/>
  <c r="BS1011" i="5" s="1"/>
  <c r="BI1012" i="5"/>
  <c r="BS1012" i="5" s="1"/>
  <c r="BI1013" i="5"/>
  <c r="BS1013" i="5" s="1"/>
  <c r="BI1014" i="5"/>
  <c r="BS1014" i="5" s="1"/>
  <c r="BI1015" i="5"/>
  <c r="BS1015" i="5" s="1"/>
  <c r="BI1016" i="5"/>
  <c r="BS1016" i="5" s="1"/>
  <c r="BI1017" i="5"/>
  <c r="BS1017" i="5" s="1"/>
  <c r="BI1018" i="5"/>
  <c r="BS1018" i="5" s="1"/>
  <c r="BI1019" i="5"/>
  <c r="BS1019" i="5" s="1"/>
  <c r="BI1020" i="5"/>
  <c r="BS1020" i="5" s="1"/>
  <c r="BI1021" i="5"/>
  <c r="BS1021" i="5" s="1"/>
  <c r="BI1022" i="5"/>
  <c r="BS1022" i="5" s="1"/>
  <c r="BI1023" i="5"/>
  <c r="BS1023" i="5" s="1"/>
  <c r="BI1024" i="5"/>
  <c r="BS1024" i="5" s="1"/>
  <c r="BI1025" i="5"/>
  <c r="BS1025" i="5" s="1"/>
  <c r="BI1026" i="5"/>
  <c r="BS1026" i="5" s="1"/>
  <c r="BI1027" i="5"/>
  <c r="BS1027" i="5" s="1"/>
  <c r="BI1028" i="5"/>
  <c r="BS1028" i="5" s="1"/>
  <c r="BI1029" i="5"/>
  <c r="BS1029" i="5" s="1"/>
  <c r="BI1030" i="5"/>
  <c r="BS1030" i="5" s="1"/>
  <c r="BI1031" i="5"/>
  <c r="BS1031" i="5" s="1"/>
  <c r="BI1032" i="5"/>
  <c r="BS1032" i="5" s="1"/>
  <c r="BI1033" i="5"/>
  <c r="BS1033" i="5" s="1"/>
  <c r="BI1034" i="5"/>
  <c r="BS1034" i="5" s="1"/>
  <c r="BI1035" i="5"/>
  <c r="BS1035" i="5" s="1"/>
  <c r="BI1036" i="5"/>
  <c r="BS1036" i="5" s="1"/>
  <c r="BI1037" i="5"/>
  <c r="BS1037" i="5" s="1"/>
  <c r="BI1038" i="5"/>
  <c r="BS1038" i="5" s="1"/>
  <c r="BI1039" i="5"/>
  <c r="BS1039" i="5" s="1"/>
  <c r="BI1040" i="5"/>
  <c r="BS1040" i="5" s="1"/>
  <c r="BI1041" i="5"/>
  <c r="BS1041" i="5" s="1"/>
  <c r="BI1042" i="5"/>
  <c r="BS1042" i="5" s="1"/>
  <c r="BI1043" i="5"/>
  <c r="BS1043" i="5" s="1"/>
  <c r="BI1044" i="5"/>
  <c r="BS1044" i="5" s="1"/>
  <c r="BI1045" i="5"/>
  <c r="BS1045" i="5" s="1"/>
  <c r="BI1046" i="5"/>
  <c r="BS1046" i="5" s="1"/>
  <c r="BI1047" i="5"/>
  <c r="BS1047" i="5" s="1"/>
  <c r="BI1048" i="5"/>
  <c r="BS1048" i="5" s="1"/>
  <c r="BI1049" i="5"/>
  <c r="BS1049" i="5" s="1"/>
  <c r="BI1050" i="5"/>
  <c r="BS1050" i="5" s="1"/>
  <c r="BI1051" i="5"/>
  <c r="BS1051" i="5" s="1"/>
  <c r="BI1052" i="5"/>
  <c r="BS1052" i="5" s="1"/>
  <c r="BI1053" i="5"/>
  <c r="BS1053" i="5" s="1"/>
  <c r="BI1054" i="5"/>
  <c r="BS1054" i="5" s="1"/>
  <c r="BI1055" i="5"/>
  <c r="BS1055" i="5" s="1"/>
  <c r="BI1056" i="5"/>
  <c r="BS1056" i="5" s="1"/>
  <c r="BI1057" i="5"/>
  <c r="BS1057" i="5" s="1"/>
  <c r="BI1058" i="5"/>
  <c r="BS1058" i="5" s="1"/>
  <c r="BI1059" i="5"/>
  <c r="BS1059" i="5" s="1"/>
  <c r="BI1060" i="5"/>
  <c r="BS1060" i="5" s="1"/>
  <c r="BI1061" i="5"/>
  <c r="BS1061" i="5" s="1"/>
  <c r="BI1062" i="5"/>
  <c r="BS1062" i="5" s="1"/>
  <c r="BI1063" i="5"/>
  <c r="BS1063" i="5" s="1"/>
  <c r="BI1064" i="5"/>
  <c r="BS1064" i="5" s="1"/>
  <c r="BI1065" i="5"/>
  <c r="BS1065" i="5" s="1"/>
  <c r="BI1066" i="5"/>
  <c r="BS1066" i="5" s="1"/>
  <c r="BI1067" i="5"/>
  <c r="BS1067" i="5" s="1"/>
  <c r="BI1068" i="5"/>
  <c r="BS1068" i="5" s="1"/>
  <c r="BI1069" i="5"/>
  <c r="BS1069" i="5" s="1"/>
  <c r="BI1070" i="5"/>
  <c r="BS1070" i="5" s="1"/>
  <c r="BI1071" i="5"/>
  <c r="BS1071" i="5" s="1"/>
  <c r="BI1072" i="5"/>
  <c r="BS1072" i="5" s="1"/>
  <c r="BI1073" i="5"/>
  <c r="BS1073" i="5" s="1"/>
  <c r="BI1074" i="5"/>
  <c r="BS1074" i="5" s="1"/>
  <c r="BI1075" i="5"/>
  <c r="BS1075" i="5" s="1"/>
  <c r="BI1076" i="5"/>
  <c r="BS1076" i="5" s="1"/>
  <c r="BI1077" i="5"/>
  <c r="BS1077" i="5" s="1"/>
  <c r="BI1078" i="5"/>
  <c r="BS1078" i="5" s="1"/>
  <c r="BI1079" i="5"/>
  <c r="BS1079" i="5" s="1"/>
  <c r="BI1080" i="5"/>
  <c r="BS1080" i="5" s="1"/>
  <c r="BI1081" i="5"/>
  <c r="BS1081" i="5" s="1"/>
  <c r="BI1082" i="5"/>
  <c r="BS1082" i="5" s="1"/>
  <c r="BI1083" i="5"/>
  <c r="BS1083" i="5" s="1"/>
  <c r="BI1084" i="5"/>
  <c r="BS1084" i="5" s="1"/>
  <c r="BI1085" i="5"/>
  <c r="BS1085" i="5" s="1"/>
  <c r="BI1086" i="5"/>
  <c r="BS1086" i="5" s="1"/>
  <c r="BI1087" i="5"/>
  <c r="BS1087" i="5" s="1"/>
  <c r="BI1088" i="5"/>
  <c r="BS1088" i="5" s="1"/>
  <c r="BI1089" i="5"/>
  <c r="BS1089" i="5" s="1"/>
  <c r="BI1090" i="5"/>
  <c r="BS1090" i="5" s="1"/>
  <c r="BI1091" i="5"/>
  <c r="BS1091" i="5" s="1"/>
  <c r="BI1092" i="5"/>
  <c r="BS1092" i="5" s="1"/>
  <c r="BI1093" i="5"/>
  <c r="BS1093" i="5" s="1"/>
  <c r="BI1094" i="5"/>
  <c r="BS1094" i="5" s="1"/>
  <c r="BI1095" i="5"/>
  <c r="BS1095" i="5" s="1"/>
  <c r="BI1096" i="5"/>
  <c r="BS1096" i="5" s="1"/>
  <c r="BI1097" i="5"/>
  <c r="BS1097" i="5" s="1"/>
  <c r="BI1098" i="5"/>
  <c r="BS1098" i="5" s="1"/>
  <c r="BI1099" i="5"/>
  <c r="BS1099" i="5" s="1"/>
  <c r="BI1100" i="5"/>
  <c r="BS1100" i="5" s="1"/>
  <c r="BI1101" i="5"/>
  <c r="BS1101" i="5" s="1"/>
  <c r="BI1102" i="5"/>
  <c r="BS1102" i="5" s="1"/>
  <c r="BI1103" i="5"/>
  <c r="BS1103" i="5" s="1"/>
  <c r="BI1104" i="5"/>
  <c r="BS1104" i="5" s="1"/>
  <c r="BI1105" i="5"/>
  <c r="BS1105" i="5" s="1"/>
  <c r="BI1106" i="5"/>
  <c r="BS1106" i="5" s="1"/>
  <c r="BI1107" i="5"/>
  <c r="BS1107" i="5" s="1"/>
  <c r="BI1108" i="5"/>
  <c r="BS1108" i="5" s="1"/>
  <c r="BI1109" i="5"/>
  <c r="BS1109" i="5" s="1"/>
  <c r="BI1110" i="5"/>
  <c r="BS1110" i="5" s="1"/>
  <c r="BI1111" i="5"/>
  <c r="BS1111" i="5" s="1"/>
  <c r="BI1112" i="5"/>
  <c r="BS1112" i="5" s="1"/>
  <c r="BI1113" i="5"/>
  <c r="BS1113" i="5" s="1"/>
  <c r="BI1114" i="5"/>
  <c r="BS1114" i="5" s="1"/>
  <c r="BI1115" i="5"/>
  <c r="BS1115" i="5" s="1"/>
  <c r="BI1116" i="5"/>
  <c r="BS1116" i="5" s="1"/>
  <c r="BI1117" i="5"/>
  <c r="BS1117" i="5" s="1"/>
  <c r="BI1118" i="5"/>
  <c r="BS1118" i="5" s="1"/>
  <c r="BI1119" i="5"/>
  <c r="BS1119" i="5" s="1"/>
  <c r="BI1120" i="5"/>
  <c r="BS1120" i="5" s="1"/>
  <c r="BI1121" i="5"/>
  <c r="BS1121" i="5" s="1"/>
  <c r="BI1122" i="5"/>
  <c r="BS1122" i="5" s="1"/>
  <c r="BI1123" i="5"/>
  <c r="BS1123" i="5" s="1"/>
  <c r="BI1124" i="5"/>
  <c r="BS1124" i="5" s="1"/>
  <c r="BI1125" i="5"/>
  <c r="BS1125" i="5" s="1"/>
  <c r="BI1126" i="5"/>
  <c r="BS1126" i="5" s="1"/>
  <c r="BI1127" i="5"/>
  <c r="BS1127" i="5" s="1"/>
  <c r="BI1128" i="5"/>
  <c r="BS1128" i="5" s="1"/>
  <c r="BI1129" i="5"/>
  <c r="BS1129" i="5" s="1"/>
  <c r="BI1130" i="5"/>
  <c r="BS1130" i="5" s="1"/>
  <c r="BI1131" i="5"/>
  <c r="BS1131" i="5" s="1"/>
  <c r="BI1132" i="5"/>
  <c r="BS1132" i="5" s="1"/>
  <c r="BI1133" i="5"/>
  <c r="BS1133" i="5" s="1"/>
  <c r="BI1134" i="5"/>
  <c r="BS1134" i="5" s="1"/>
  <c r="BI1135" i="5"/>
  <c r="BS1135" i="5" s="1"/>
  <c r="BI1136" i="5"/>
  <c r="BS1136" i="5" s="1"/>
  <c r="BI1137" i="5"/>
  <c r="BS1137" i="5" s="1"/>
  <c r="BI1138" i="5"/>
  <c r="BS1138" i="5" s="1"/>
  <c r="BI1139" i="5"/>
  <c r="BS1139" i="5" s="1"/>
  <c r="BI1140" i="5"/>
  <c r="BS1140" i="5" s="1"/>
  <c r="BI1141" i="5"/>
  <c r="BS1141" i="5" s="1"/>
  <c r="BI1142" i="5"/>
  <c r="BS1142" i="5" s="1"/>
  <c r="BI1143" i="5"/>
  <c r="BS1143" i="5" s="1"/>
  <c r="BI1144" i="5"/>
  <c r="BS1144" i="5" s="1"/>
  <c r="BI1145" i="5"/>
  <c r="BS1145" i="5" s="1"/>
  <c r="BI1146" i="5"/>
  <c r="BS1146" i="5" s="1"/>
  <c r="BI1147" i="5"/>
  <c r="BS1147" i="5" s="1"/>
  <c r="BI1148" i="5"/>
  <c r="BS1148" i="5" s="1"/>
  <c r="BI1149" i="5"/>
  <c r="BS1149" i="5" s="1"/>
  <c r="BI1150" i="5"/>
  <c r="BS1150" i="5" s="1"/>
  <c r="BI1151" i="5"/>
  <c r="BS1151" i="5" s="1"/>
  <c r="BI1152" i="5"/>
  <c r="BS1152" i="5" s="1"/>
  <c r="BI1153" i="5"/>
  <c r="BS1153" i="5" s="1"/>
  <c r="BI1154" i="5"/>
  <c r="BS1154" i="5" s="1"/>
  <c r="BI1155" i="5"/>
  <c r="BS1155" i="5" s="1"/>
  <c r="BI1156" i="5"/>
  <c r="BS1156" i="5" s="1"/>
  <c r="BI1157" i="5"/>
  <c r="BS1157" i="5" s="1"/>
  <c r="BI1158" i="5"/>
  <c r="BS1158" i="5" s="1"/>
  <c r="BI1159" i="5"/>
  <c r="BS1159" i="5" s="1"/>
  <c r="BI1160" i="5"/>
  <c r="BS1160" i="5" s="1"/>
  <c r="BI1161" i="5"/>
  <c r="BS1161" i="5" s="1"/>
  <c r="BI1162" i="5"/>
  <c r="BS1162" i="5" s="1"/>
  <c r="BI1163" i="5"/>
  <c r="BS1163" i="5" s="1"/>
  <c r="BI1164" i="5"/>
  <c r="BS1164" i="5" s="1"/>
  <c r="BI1165" i="5"/>
  <c r="BS1165" i="5" s="1"/>
  <c r="BI1166" i="5"/>
  <c r="BS1166" i="5" s="1"/>
  <c r="BI1167" i="5"/>
  <c r="BS1167" i="5" s="1"/>
  <c r="BI1168" i="5"/>
  <c r="BS1168" i="5" s="1"/>
  <c r="BI1169" i="5"/>
  <c r="BS1169" i="5" s="1"/>
  <c r="BI1170" i="5"/>
  <c r="BS1170" i="5" s="1"/>
  <c r="BI1171" i="5"/>
  <c r="BS1171" i="5" s="1"/>
  <c r="BI1172" i="5"/>
  <c r="BS1172" i="5" s="1"/>
  <c r="BI1173" i="5"/>
  <c r="BS1173" i="5" s="1"/>
  <c r="BI1174" i="5"/>
  <c r="BS1174" i="5" s="1"/>
  <c r="BI1175" i="5"/>
  <c r="BS1175" i="5" s="1"/>
  <c r="BI1176" i="5"/>
  <c r="BS1176" i="5" s="1"/>
  <c r="BI1177" i="5"/>
  <c r="BS1177" i="5" s="1"/>
  <c r="BI1178" i="5"/>
  <c r="BS1178" i="5" s="1"/>
  <c r="BI1179" i="5"/>
  <c r="BS1179" i="5" s="1"/>
  <c r="BI1180" i="5"/>
  <c r="BS1180" i="5" s="1"/>
  <c r="BI1181" i="5"/>
  <c r="BS1181" i="5" s="1"/>
  <c r="BI1182" i="5"/>
  <c r="BS1182" i="5" s="1"/>
  <c r="BI1183" i="5"/>
  <c r="BS1183" i="5" s="1"/>
  <c r="BI1184" i="5"/>
  <c r="BS1184" i="5" s="1"/>
  <c r="BI1185" i="5"/>
  <c r="BS1185" i="5" s="1"/>
  <c r="BI1186" i="5"/>
  <c r="BS1186" i="5" s="1"/>
  <c r="BI1187" i="5"/>
  <c r="BS1187" i="5" s="1"/>
  <c r="BI1188" i="5"/>
  <c r="BS1188" i="5" s="1"/>
  <c r="BI1189" i="5"/>
  <c r="BS1189" i="5" s="1"/>
  <c r="BI1190" i="5"/>
  <c r="BS1190" i="5" s="1"/>
  <c r="BI1191" i="5"/>
  <c r="BS1191" i="5" s="1"/>
  <c r="BI1192" i="5"/>
  <c r="BS1192" i="5" s="1"/>
  <c r="BI1193" i="5"/>
  <c r="BS1193" i="5" s="1"/>
  <c r="BI1194" i="5"/>
  <c r="BS1194" i="5" s="1"/>
  <c r="BI1195" i="5"/>
  <c r="BS1195" i="5" s="1"/>
  <c r="BI1196" i="5"/>
  <c r="BS1196" i="5" s="1"/>
  <c r="BI1197" i="5"/>
  <c r="BS1197" i="5" s="1"/>
  <c r="BI1198" i="5"/>
  <c r="BS1198" i="5" s="1"/>
  <c r="BI1199" i="5"/>
  <c r="BS1199" i="5" s="1"/>
  <c r="BI1200" i="5"/>
  <c r="BS1200" i="5" s="1"/>
  <c r="BI1201" i="5"/>
  <c r="BS1201" i="5" s="1"/>
  <c r="BI1202" i="5"/>
  <c r="BS1202" i="5" s="1"/>
  <c r="BI1203" i="5"/>
  <c r="BS1203" i="5" s="1"/>
  <c r="BI1204" i="5"/>
  <c r="BS1204" i="5" s="1"/>
  <c r="BI1205" i="5"/>
  <c r="BS1205" i="5" s="1"/>
  <c r="BI1206" i="5"/>
  <c r="BS1206" i="5" s="1"/>
  <c r="BI1207" i="5"/>
  <c r="BS1207" i="5" s="1"/>
  <c r="BI1208" i="5"/>
  <c r="BS1208" i="5" s="1"/>
  <c r="BI1209" i="5"/>
  <c r="BS1209" i="5" s="1"/>
  <c r="BI1210" i="5"/>
  <c r="BS1210" i="5" s="1"/>
  <c r="BI1211" i="5"/>
  <c r="BS1211" i="5" s="1"/>
  <c r="BI1212" i="5"/>
  <c r="BS1212" i="5" s="1"/>
  <c r="BI1213" i="5"/>
  <c r="BS1213" i="5" s="1"/>
  <c r="BI1214" i="5"/>
  <c r="BS1214" i="5" s="1"/>
  <c r="BI1215" i="5"/>
  <c r="BS1215" i="5" s="1"/>
  <c r="BI1216" i="5"/>
  <c r="BS1216" i="5" s="1"/>
  <c r="BI1217" i="5"/>
  <c r="BS1217" i="5" s="1"/>
  <c r="BI1218" i="5"/>
  <c r="BS1218" i="5" s="1"/>
  <c r="BI1219" i="5"/>
  <c r="BS1219" i="5" s="1"/>
  <c r="BI1220" i="5"/>
  <c r="BS1220" i="5" s="1"/>
  <c r="BI1221" i="5"/>
  <c r="BS1221" i="5" s="1"/>
  <c r="BI1222" i="5"/>
  <c r="BS1222" i="5" s="1"/>
  <c r="BI1223" i="5"/>
  <c r="BS1223" i="5" s="1"/>
  <c r="BI1224" i="5"/>
  <c r="BS1224" i="5" s="1"/>
  <c r="BI1225" i="5"/>
  <c r="BS1225" i="5" s="1"/>
  <c r="BI1226" i="5"/>
  <c r="BS1226" i="5" s="1"/>
  <c r="BI1227" i="5"/>
  <c r="BS1227" i="5" s="1"/>
  <c r="BI1228" i="5"/>
  <c r="BS1228" i="5" s="1"/>
  <c r="BI1229" i="5"/>
  <c r="BS1229" i="5" s="1"/>
  <c r="BI1230" i="5"/>
  <c r="BS1230" i="5" s="1"/>
  <c r="BI1231" i="5"/>
  <c r="BS1231" i="5" s="1"/>
  <c r="BI1232" i="5"/>
  <c r="BS1232" i="5" s="1"/>
  <c r="BI1233" i="5"/>
  <c r="BS1233" i="5" s="1"/>
  <c r="BI1234" i="5"/>
  <c r="BS1234" i="5" s="1"/>
  <c r="BI1235" i="5"/>
  <c r="BS1235" i="5" s="1"/>
  <c r="BI1236" i="5"/>
  <c r="BS1236" i="5" s="1"/>
  <c r="BI1237" i="5"/>
  <c r="BS1237" i="5" s="1"/>
  <c r="BI1238" i="5"/>
  <c r="BS1238" i="5" s="1"/>
  <c r="BI1239" i="5"/>
  <c r="BS1239" i="5" s="1"/>
  <c r="BI1240" i="5"/>
  <c r="BS1240" i="5" s="1"/>
  <c r="BI1241" i="5"/>
  <c r="BS1241" i="5" s="1"/>
  <c r="BI1242" i="5"/>
  <c r="BS1242" i="5" s="1"/>
  <c r="BI1243" i="5"/>
  <c r="BS1243" i="5" s="1"/>
  <c r="BI1244" i="5"/>
  <c r="BS1244" i="5" s="1"/>
  <c r="BI1245" i="5"/>
  <c r="BS1245" i="5" s="1"/>
  <c r="BI1246" i="5"/>
  <c r="BS1246" i="5" s="1"/>
  <c r="BI1247" i="5"/>
  <c r="BS1247" i="5" s="1"/>
  <c r="BI1248" i="5"/>
  <c r="BS1248" i="5" s="1"/>
  <c r="BI1249" i="5"/>
  <c r="BS1249" i="5" s="1"/>
  <c r="BI1250" i="5"/>
  <c r="BS1250" i="5" s="1"/>
  <c r="BI1251" i="5"/>
  <c r="BS1251" i="5" s="1"/>
  <c r="BI1252" i="5"/>
  <c r="BS1252" i="5" s="1"/>
  <c r="BI1253" i="5"/>
  <c r="BS1253" i="5" s="1"/>
  <c r="BI1254" i="5"/>
  <c r="BS1254" i="5" s="1"/>
  <c r="BI1255" i="5"/>
  <c r="BS1255" i="5" s="1"/>
  <c r="BI1256" i="5"/>
  <c r="BS1256" i="5" s="1"/>
  <c r="BI1257" i="5"/>
  <c r="BS1257" i="5" s="1"/>
  <c r="BI1258" i="5"/>
  <c r="BS1258" i="5" s="1"/>
  <c r="BI1259" i="5"/>
  <c r="BS1259" i="5" s="1"/>
  <c r="BI1260" i="5"/>
  <c r="BS1260" i="5" s="1"/>
  <c r="BI1261" i="5"/>
  <c r="BS1261" i="5" s="1"/>
  <c r="BI1262" i="5"/>
  <c r="BS1262" i="5" s="1"/>
  <c r="BI1263" i="5"/>
  <c r="BS1263" i="5" s="1"/>
  <c r="BI1264" i="5"/>
  <c r="BS1264" i="5" s="1"/>
  <c r="BI1265" i="5"/>
  <c r="BS1265" i="5" s="1"/>
  <c r="BI1266" i="5"/>
  <c r="BS1266" i="5" s="1"/>
  <c r="BI1267" i="5"/>
  <c r="BS1267" i="5" s="1"/>
  <c r="BI1268" i="5"/>
  <c r="BS1268" i="5" s="1"/>
  <c r="BI1269" i="5"/>
  <c r="BS1269" i="5" s="1"/>
  <c r="BI1270" i="5"/>
  <c r="BS1270" i="5" s="1"/>
  <c r="BI1271" i="5"/>
  <c r="BS1271" i="5" s="1"/>
  <c r="BI1272" i="5"/>
  <c r="BS1272" i="5" s="1"/>
  <c r="BI1273" i="5"/>
  <c r="BS1273" i="5" s="1"/>
  <c r="BI1274" i="5"/>
  <c r="BS1274" i="5" s="1"/>
  <c r="BI1275" i="5"/>
  <c r="BS1275" i="5" s="1"/>
  <c r="BI1276" i="5"/>
  <c r="BS1276" i="5" s="1"/>
  <c r="BI1277" i="5"/>
  <c r="BS1277" i="5" s="1"/>
  <c r="BI1278" i="5"/>
  <c r="BS1278" i="5" s="1"/>
  <c r="BI1279" i="5"/>
  <c r="BS1279" i="5" s="1"/>
  <c r="BI1280" i="5"/>
  <c r="BS1280" i="5" s="1"/>
  <c r="BI1281" i="5"/>
  <c r="BS1281" i="5" s="1"/>
  <c r="BI1282" i="5"/>
  <c r="BS1282" i="5" s="1"/>
  <c r="BI1283" i="5"/>
  <c r="BS1283" i="5" s="1"/>
  <c r="BI1284" i="5"/>
  <c r="BS1284" i="5" s="1"/>
  <c r="BI1285" i="5"/>
  <c r="BS1285" i="5" s="1"/>
  <c r="BI1286" i="5"/>
  <c r="BS1286" i="5" s="1"/>
  <c r="BI1287" i="5"/>
  <c r="BS1287" i="5" s="1"/>
  <c r="BI1288" i="5"/>
  <c r="BS1288" i="5" s="1"/>
  <c r="BI1289" i="5"/>
  <c r="BS1289" i="5" s="1"/>
  <c r="BI1290" i="5"/>
  <c r="BS1290" i="5" s="1"/>
  <c r="BI1291" i="5"/>
  <c r="BS1291" i="5" s="1"/>
  <c r="BI1292" i="5"/>
  <c r="BS1292" i="5" s="1"/>
  <c r="BI1293" i="5"/>
  <c r="BS1293" i="5" s="1"/>
  <c r="BI1294" i="5"/>
  <c r="BS1294" i="5" s="1"/>
  <c r="BI1295" i="5"/>
  <c r="BS1295" i="5" s="1"/>
  <c r="BI1296" i="5"/>
  <c r="BS1296" i="5" s="1"/>
  <c r="BI1297" i="5"/>
  <c r="BS1297" i="5" s="1"/>
  <c r="BI1298" i="5"/>
  <c r="BS1298" i="5" s="1"/>
  <c r="BI1299" i="5"/>
  <c r="BS1299" i="5" s="1"/>
  <c r="BI1300" i="5"/>
  <c r="BS1300" i="5" s="1"/>
  <c r="BI1301" i="5"/>
  <c r="BS1301" i="5" s="1"/>
  <c r="BI1302" i="5"/>
  <c r="BS1302" i="5" s="1"/>
  <c r="BI1303" i="5"/>
  <c r="BS1303" i="5" s="1"/>
  <c r="BI1304" i="5"/>
  <c r="BS1304" i="5" s="1"/>
  <c r="BI1305" i="5"/>
  <c r="BS1305" i="5" s="1"/>
  <c r="BI1306" i="5"/>
  <c r="BS1306" i="5" s="1"/>
  <c r="BI1307" i="5"/>
  <c r="BS1307" i="5" s="1"/>
  <c r="BI1308" i="5"/>
  <c r="BS1308" i="5" s="1"/>
  <c r="BI1309" i="5"/>
  <c r="BS1309" i="5" s="1"/>
  <c r="BI1310" i="5"/>
  <c r="BS1310" i="5" s="1"/>
  <c r="BI1311" i="5"/>
  <c r="BS1311" i="5" s="1"/>
  <c r="BI1312" i="5"/>
  <c r="BS1312" i="5" s="1"/>
  <c r="BI1313" i="5"/>
  <c r="BS1313" i="5" s="1"/>
  <c r="BI1314" i="5"/>
  <c r="BS1314" i="5" s="1"/>
  <c r="BI1315" i="5"/>
  <c r="BS1315" i="5" s="1"/>
  <c r="BI1316" i="5"/>
  <c r="BS1316" i="5" s="1"/>
  <c r="BI1317" i="5"/>
  <c r="BS1317" i="5" s="1"/>
  <c r="BI1318" i="5"/>
  <c r="BS1318" i="5" s="1"/>
  <c r="BI1319" i="5"/>
  <c r="BS1319" i="5" s="1"/>
  <c r="BI1320" i="5"/>
  <c r="BS1320" i="5" s="1"/>
  <c r="BI1321" i="5"/>
  <c r="BS1321" i="5" s="1"/>
  <c r="BI1322" i="5"/>
  <c r="BS1322" i="5" s="1"/>
  <c r="BI1323" i="5"/>
  <c r="BS1323" i="5" s="1"/>
  <c r="BI1324" i="5"/>
  <c r="BS1324" i="5" s="1"/>
  <c r="BI1325" i="5"/>
  <c r="BS1325" i="5" s="1"/>
  <c r="BI1326" i="5"/>
  <c r="BS1326" i="5" s="1"/>
  <c r="BI1327" i="5"/>
  <c r="BS1327" i="5" s="1"/>
  <c r="BI1328" i="5"/>
  <c r="BS1328" i="5" s="1"/>
  <c r="BI1329" i="5"/>
  <c r="BS1329" i="5" s="1"/>
  <c r="BI1330" i="5"/>
  <c r="BS1330" i="5" s="1"/>
  <c r="BI1331" i="5"/>
  <c r="BS1331" i="5" s="1"/>
  <c r="BI1332" i="5"/>
  <c r="BS1332" i="5" s="1"/>
  <c r="BI1333" i="5"/>
  <c r="BS1333" i="5" s="1"/>
  <c r="BI1334" i="5"/>
  <c r="BS1334" i="5" s="1"/>
  <c r="BI1335" i="5"/>
  <c r="BS1335" i="5" s="1"/>
  <c r="BI1336" i="5"/>
  <c r="BS1336" i="5" s="1"/>
  <c r="BI1337" i="5"/>
  <c r="BS1337" i="5" s="1"/>
  <c r="BI1338" i="5"/>
  <c r="BS1338" i="5" s="1"/>
  <c r="BI1339" i="5"/>
  <c r="BS1339" i="5" s="1"/>
  <c r="BI1340" i="5"/>
  <c r="BS1340" i="5" s="1"/>
  <c r="BI1341" i="5"/>
  <c r="BS1341" i="5" s="1"/>
  <c r="BI1342" i="5"/>
  <c r="BS1342" i="5" s="1"/>
  <c r="BI1343" i="5"/>
  <c r="BS1343" i="5" s="1"/>
  <c r="BI1344" i="5"/>
  <c r="BS1344" i="5" s="1"/>
  <c r="BI1345" i="5"/>
  <c r="BS1345" i="5" s="1"/>
  <c r="BI1346" i="5"/>
  <c r="BS1346" i="5" s="1"/>
  <c r="BI1347" i="5"/>
  <c r="BS1347" i="5" s="1"/>
  <c r="BI1348" i="5"/>
  <c r="BS1348" i="5" s="1"/>
  <c r="BI1349" i="5"/>
  <c r="BS1349" i="5" s="1"/>
  <c r="BI1350" i="5"/>
  <c r="BS1350" i="5" s="1"/>
  <c r="BI1351" i="5"/>
  <c r="BS1351" i="5" s="1"/>
  <c r="BI1352" i="5"/>
  <c r="BS1352" i="5" s="1"/>
  <c r="BI1353" i="5"/>
  <c r="BS1353" i="5" s="1"/>
  <c r="BI1354" i="5"/>
  <c r="BS1354" i="5" s="1"/>
  <c r="BI1355" i="5"/>
  <c r="BS1355" i="5" s="1"/>
  <c r="BI1356" i="5"/>
  <c r="BS1356" i="5" s="1"/>
  <c r="BI1357" i="5"/>
  <c r="BS1357" i="5" s="1"/>
  <c r="BI1358" i="5"/>
  <c r="BS1358" i="5" s="1"/>
  <c r="BI1359" i="5"/>
  <c r="BS1359" i="5" s="1"/>
  <c r="BI1360" i="5"/>
  <c r="BS1360" i="5" s="1"/>
  <c r="BI1361" i="5"/>
  <c r="BS1361" i="5" s="1"/>
  <c r="BI1362" i="5"/>
  <c r="BS1362" i="5" s="1"/>
  <c r="BI1363" i="5"/>
  <c r="BS1363" i="5" s="1"/>
  <c r="BI1364" i="5"/>
  <c r="BS1364" i="5" s="1"/>
  <c r="BI1365" i="5"/>
  <c r="BS1365" i="5" s="1"/>
  <c r="BI1366" i="5"/>
  <c r="BS1366" i="5" s="1"/>
  <c r="BI1367" i="5"/>
  <c r="BS1367" i="5" s="1"/>
  <c r="BI1368" i="5"/>
  <c r="BS1368" i="5" s="1"/>
  <c r="BI1369" i="5"/>
  <c r="BS1369" i="5" s="1"/>
  <c r="BI1370" i="5"/>
  <c r="BS1370" i="5" s="1"/>
  <c r="BI1371" i="5"/>
  <c r="BS1371" i="5" s="1"/>
  <c r="BI1372" i="5"/>
  <c r="BS1372" i="5" s="1"/>
  <c r="BI1373" i="5"/>
  <c r="BS1373" i="5" s="1"/>
  <c r="BI1374" i="5"/>
  <c r="BS1374" i="5" s="1"/>
  <c r="BI1375" i="5"/>
  <c r="BS1375" i="5" s="1"/>
  <c r="BI1376" i="5"/>
  <c r="BS1376" i="5" s="1"/>
  <c r="BI1377" i="5"/>
  <c r="BS1377" i="5" s="1"/>
  <c r="BI1378" i="5"/>
  <c r="BS1378" i="5" s="1"/>
  <c r="BI1379" i="5"/>
  <c r="BS1379" i="5" s="1"/>
  <c r="BI1380" i="5"/>
  <c r="BS1380" i="5" s="1"/>
  <c r="BI1381" i="5"/>
  <c r="BS1381" i="5" s="1"/>
  <c r="BI1382" i="5"/>
  <c r="BS1382" i="5" s="1"/>
  <c r="BI1383" i="5"/>
  <c r="BS1383" i="5" s="1"/>
  <c r="BI1384" i="5"/>
  <c r="BS1384" i="5" s="1"/>
  <c r="BI1385" i="5"/>
  <c r="BS1385" i="5" s="1"/>
  <c r="BI1386" i="5"/>
  <c r="BS1386" i="5" s="1"/>
  <c r="BI1387" i="5"/>
  <c r="BS1387" i="5" s="1"/>
  <c r="BI1388" i="5"/>
  <c r="BS1388" i="5" s="1"/>
  <c r="BI1389" i="5"/>
  <c r="BS1389" i="5" s="1"/>
  <c r="BI1390" i="5"/>
  <c r="BS1390" i="5" s="1"/>
  <c r="BI1391" i="5"/>
  <c r="BS1391" i="5" s="1"/>
  <c r="BI1392" i="5"/>
  <c r="BS1392" i="5" s="1"/>
  <c r="BI1393" i="5"/>
  <c r="BS1393" i="5" s="1"/>
  <c r="BI1394" i="5"/>
  <c r="BS1394" i="5" s="1"/>
  <c r="BI1395" i="5"/>
  <c r="BS1395" i="5" s="1"/>
  <c r="BI1396" i="5"/>
  <c r="BS1396" i="5" s="1"/>
  <c r="BI1397" i="5"/>
  <c r="BS1397" i="5" s="1"/>
  <c r="BI1398" i="5"/>
  <c r="BS1398" i="5" s="1"/>
  <c r="BI1399" i="5"/>
  <c r="BS1399" i="5" s="1"/>
  <c r="BI1400" i="5"/>
  <c r="BS1400" i="5" s="1"/>
  <c r="BI1401" i="5"/>
  <c r="BS1401" i="5" s="1"/>
  <c r="BI1402" i="5"/>
  <c r="BS1402" i="5" s="1"/>
  <c r="BI1403" i="5"/>
  <c r="BS1403" i="5" s="1"/>
  <c r="BI1404" i="5"/>
  <c r="BS1404" i="5" s="1"/>
  <c r="BI1405" i="5"/>
  <c r="BS1405" i="5" s="1"/>
  <c r="BI1406" i="5"/>
  <c r="BS1406" i="5" s="1"/>
  <c r="BI1407" i="5"/>
  <c r="BS1407" i="5" s="1"/>
  <c r="BI1408" i="5"/>
  <c r="BS1408" i="5" s="1"/>
  <c r="BI1409" i="5"/>
  <c r="BS1409" i="5" s="1"/>
  <c r="BI1410" i="5"/>
  <c r="BS1410" i="5" s="1"/>
  <c r="BI1411" i="5"/>
  <c r="BS1411" i="5" s="1"/>
  <c r="BI1412" i="5"/>
  <c r="BS1412" i="5" s="1"/>
  <c r="BI1413" i="5"/>
  <c r="BS1413" i="5" s="1"/>
  <c r="BI1414" i="5"/>
  <c r="BS1414" i="5" s="1"/>
  <c r="BI1415" i="5"/>
  <c r="BS1415" i="5" s="1"/>
  <c r="BI1416" i="5"/>
  <c r="BS1416" i="5" s="1"/>
  <c r="BI1417" i="5"/>
  <c r="BS1417" i="5" s="1"/>
  <c r="BI1418" i="5"/>
  <c r="BS1418" i="5" s="1"/>
  <c r="BI1419" i="5"/>
  <c r="BS1419" i="5" s="1"/>
  <c r="BI1420" i="5"/>
  <c r="BS1420" i="5" s="1"/>
  <c r="BI1421" i="5"/>
  <c r="BS1421" i="5" s="1"/>
  <c r="BI1422" i="5"/>
  <c r="BS1422" i="5" s="1"/>
  <c r="BI1423" i="5"/>
  <c r="BS1423" i="5" s="1"/>
  <c r="BI1424" i="5"/>
  <c r="BS1424" i="5" s="1"/>
  <c r="BI1425" i="5"/>
  <c r="BS1425" i="5" s="1"/>
  <c r="BI1426" i="5"/>
  <c r="BS1426" i="5" s="1"/>
  <c r="BI1427" i="5"/>
  <c r="BS1427" i="5" s="1"/>
  <c r="BI1428" i="5"/>
  <c r="BS1428" i="5" s="1"/>
  <c r="BI1429" i="5"/>
  <c r="BS1429" i="5" s="1"/>
  <c r="BI1430" i="5"/>
  <c r="BS1430" i="5" s="1"/>
  <c r="BI1431" i="5"/>
  <c r="BS1431" i="5" s="1"/>
  <c r="BI1432" i="5"/>
  <c r="BS1432" i="5" s="1"/>
  <c r="BI1433" i="5"/>
  <c r="BS1433" i="5" s="1"/>
  <c r="BI1434" i="5"/>
  <c r="BS1434" i="5" s="1"/>
  <c r="BI1435" i="5"/>
  <c r="BS1435" i="5" s="1"/>
  <c r="BI1436" i="5"/>
  <c r="BS1436" i="5" s="1"/>
  <c r="BI1437" i="5"/>
  <c r="BS1437" i="5" s="1"/>
  <c r="BI1438" i="5"/>
  <c r="BS1438" i="5" s="1"/>
  <c r="BI1439" i="5"/>
  <c r="BS1439" i="5" s="1"/>
  <c r="BI1440" i="5"/>
  <c r="BS1440" i="5" s="1"/>
  <c r="BI1441" i="5"/>
  <c r="BS1441" i="5" s="1"/>
  <c r="BI1442" i="5"/>
  <c r="BS1442" i="5" s="1"/>
  <c r="BI1443" i="5"/>
  <c r="BS1443" i="5" s="1"/>
  <c r="BI1444" i="5"/>
  <c r="BS1444" i="5" s="1"/>
  <c r="BI1445" i="5"/>
  <c r="BS1445" i="5" s="1"/>
  <c r="BI1446" i="5"/>
  <c r="BS1446" i="5" s="1"/>
  <c r="BI1447" i="5"/>
  <c r="BS1447" i="5" s="1"/>
  <c r="BI1448" i="5"/>
  <c r="BS1448" i="5" s="1"/>
  <c r="BI1449" i="5"/>
  <c r="BS1449" i="5" s="1"/>
  <c r="BI1450" i="5"/>
  <c r="BS1450" i="5" s="1"/>
  <c r="BI1451" i="5"/>
  <c r="BS1451" i="5" s="1"/>
  <c r="BI1452" i="5"/>
  <c r="BS1452" i="5" s="1"/>
  <c r="BI1453" i="5"/>
  <c r="BS1453" i="5" s="1"/>
  <c r="BH2" i="5"/>
  <c r="BH3" i="5"/>
  <c r="BH4" i="5"/>
  <c r="BH5" i="5"/>
  <c r="BH6" i="5"/>
  <c r="BH7" i="5"/>
  <c r="BH8" i="5"/>
  <c r="BH9" i="5"/>
  <c r="BH10" i="5"/>
  <c r="BH11" i="5"/>
  <c r="BH12" i="5"/>
  <c r="BH13" i="5"/>
  <c r="BH14" i="5"/>
  <c r="BH15" i="5"/>
  <c r="BH16" i="5"/>
  <c r="BH17" i="5"/>
  <c r="BH18" i="5"/>
  <c r="BH19" i="5"/>
  <c r="BH20" i="5"/>
  <c r="BH21" i="5"/>
  <c r="BH22" i="5"/>
  <c r="BH23" i="5"/>
  <c r="BH24" i="5"/>
  <c r="BH25" i="5"/>
  <c r="BH26" i="5"/>
  <c r="BH27" i="5"/>
  <c r="BH28" i="5"/>
  <c r="BH29" i="5"/>
  <c r="BH30" i="5"/>
  <c r="BH31" i="5"/>
  <c r="BH32" i="5"/>
  <c r="BH33" i="5"/>
  <c r="BH34" i="5"/>
  <c r="BH35" i="5"/>
  <c r="BH36" i="5"/>
  <c r="BH37" i="5"/>
  <c r="BH38" i="5"/>
  <c r="BH39" i="5"/>
  <c r="BH40" i="5"/>
  <c r="BH41" i="5"/>
  <c r="BH42" i="5"/>
  <c r="BH43" i="5"/>
  <c r="BH44" i="5"/>
  <c r="BH45" i="5"/>
  <c r="BH46" i="5"/>
  <c r="BH47" i="5"/>
  <c r="BH48" i="5"/>
  <c r="BH49" i="5"/>
  <c r="BH50" i="5"/>
  <c r="BH51" i="5"/>
  <c r="BH52" i="5"/>
  <c r="BH53" i="5"/>
  <c r="BH54" i="5"/>
  <c r="BH55" i="5"/>
  <c r="BH56" i="5"/>
  <c r="BH57" i="5"/>
  <c r="BH58" i="5"/>
  <c r="BH59" i="5"/>
  <c r="BH60" i="5"/>
  <c r="BH61" i="5"/>
  <c r="BH62" i="5"/>
  <c r="BH63" i="5"/>
  <c r="BH64" i="5"/>
  <c r="BH65" i="5"/>
  <c r="BH66" i="5"/>
  <c r="BH67" i="5"/>
  <c r="BH68" i="5"/>
  <c r="BH69" i="5"/>
  <c r="BH70" i="5"/>
  <c r="BH71" i="5"/>
  <c r="BH72" i="5"/>
  <c r="BH73" i="5"/>
  <c r="BH74" i="5"/>
  <c r="BH75" i="5"/>
  <c r="BH76" i="5"/>
  <c r="BH77" i="5"/>
  <c r="BH78" i="5"/>
  <c r="BH79" i="5"/>
  <c r="BH80" i="5"/>
  <c r="BH81" i="5"/>
  <c r="BH82" i="5"/>
  <c r="BH83" i="5"/>
  <c r="BH84" i="5"/>
  <c r="BH85" i="5"/>
  <c r="BH86" i="5"/>
  <c r="BH87" i="5"/>
  <c r="BH88" i="5"/>
  <c r="BH89" i="5"/>
  <c r="BH90" i="5"/>
  <c r="BH91" i="5"/>
  <c r="BH92" i="5"/>
  <c r="BH93" i="5"/>
  <c r="BH94" i="5"/>
  <c r="BH95" i="5"/>
  <c r="BH96" i="5"/>
  <c r="BH97" i="5"/>
  <c r="BH98" i="5"/>
  <c r="BH99" i="5"/>
  <c r="BH100" i="5"/>
  <c r="BH101" i="5"/>
  <c r="BH102" i="5"/>
  <c r="BH103" i="5"/>
  <c r="BH104" i="5"/>
  <c r="BH105" i="5"/>
  <c r="BH106" i="5"/>
  <c r="BH107" i="5"/>
  <c r="BH108" i="5"/>
  <c r="BH109" i="5"/>
  <c r="BH110" i="5"/>
  <c r="BH111" i="5"/>
  <c r="BH112" i="5"/>
  <c r="BH113" i="5"/>
  <c r="BH114" i="5"/>
  <c r="BH115" i="5"/>
  <c r="BH116" i="5"/>
  <c r="BH117" i="5"/>
  <c r="BH118" i="5"/>
  <c r="BH119" i="5"/>
  <c r="BH120" i="5"/>
  <c r="BH121" i="5"/>
  <c r="BH122" i="5"/>
  <c r="BH123" i="5"/>
  <c r="BH124" i="5"/>
  <c r="BH125" i="5"/>
  <c r="BH126" i="5"/>
  <c r="BH127" i="5"/>
  <c r="BH128" i="5"/>
  <c r="BH129" i="5"/>
  <c r="BH130" i="5"/>
  <c r="BH131" i="5"/>
  <c r="BH132" i="5"/>
  <c r="BH133" i="5"/>
  <c r="BH134" i="5"/>
  <c r="BH135" i="5"/>
  <c r="BH136" i="5"/>
  <c r="BH137" i="5"/>
  <c r="BH138" i="5"/>
  <c r="BH139" i="5"/>
  <c r="BH140" i="5"/>
  <c r="BH141" i="5"/>
  <c r="BH142" i="5"/>
  <c r="BH143" i="5"/>
  <c r="BH144" i="5"/>
  <c r="BH145" i="5"/>
  <c r="BH146" i="5"/>
  <c r="BH147" i="5"/>
  <c r="BH148" i="5"/>
  <c r="BH149" i="5"/>
  <c r="BH150" i="5"/>
  <c r="BH151" i="5"/>
  <c r="BH152" i="5"/>
  <c r="BH153" i="5"/>
  <c r="BH154" i="5"/>
  <c r="BH155" i="5"/>
  <c r="BH156" i="5"/>
  <c r="BH157" i="5"/>
  <c r="BH158" i="5"/>
  <c r="BH159" i="5"/>
  <c r="BH160" i="5"/>
  <c r="BH161" i="5"/>
  <c r="BH162" i="5"/>
  <c r="BH163" i="5"/>
  <c r="BH164" i="5"/>
  <c r="BH165" i="5"/>
  <c r="BH166" i="5"/>
  <c r="BH167" i="5"/>
  <c r="BH168" i="5"/>
  <c r="BH169" i="5"/>
  <c r="BH170" i="5"/>
  <c r="BH171" i="5"/>
  <c r="BH172" i="5"/>
  <c r="BH173" i="5"/>
  <c r="BH174" i="5"/>
  <c r="BH175" i="5"/>
  <c r="BH176" i="5"/>
  <c r="BH177" i="5"/>
  <c r="BH178" i="5"/>
  <c r="BH179" i="5"/>
  <c r="BH180" i="5"/>
  <c r="BH181" i="5"/>
  <c r="BH182" i="5"/>
  <c r="BH183" i="5"/>
  <c r="BH184" i="5"/>
  <c r="BH185" i="5"/>
  <c r="BH186" i="5"/>
  <c r="BH187" i="5"/>
  <c r="BH188" i="5"/>
  <c r="BH189" i="5"/>
  <c r="BH190" i="5"/>
  <c r="BH191" i="5"/>
  <c r="BH192" i="5"/>
  <c r="BH193" i="5"/>
  <c r="BH194" i="5"/>
  <c r="BH195" i="5"/>
  <c r="BH196" i="5"/>
  <c r="BH197" i="5"/>
  <c r="BH198" i="5"/>
  <c r="BH199" i="5"/>
  <c r="BH200" i="5"/>
  <c r="BH201" i="5"/>
  <c r="BH202" i="5"/>
  <c r="BH203" i="5"/>
  <c r="BH204" i="5"/>
  <c r="BH205" i="5"/>
  <c r="BH206" i="5"/>
  <c r="BH207" i="5"/>
  <c r="BH208" i="5"/>
  <c r="BH209" i="5"/>
  <c r="BH210" i="5"/>
  <c r="BH211" i="5"/>
  <c r="BH212" i="5"/>
  <c r="BH213" i="5"/>
  <c r="BH214" i="5"/>
  <c r="BH215" i="5"/>
  <c r="BH216" i="5"/>
  <c r="BH217" i="5"/>
  <c r="BH218" i="5"/>
  <c r="BH219" i="5"/>
  <c r="BH220" i="5"/>
  <c r="BH221" i="5"/>
  <c r="BH222" i="5"/>
  <c r="BH223" i="5"/>
  <c r="BH224" i="5"/>
  <c r="BH225" i="5"/>
  <c r="BH226" i="5"/>
  <c r="BH227" i="5"/>
  <c r="BH228" i="5"/>
  <c r="BH229" i="5"/>
  <c r="BH230" i="5"/>
  <c r="BH231" i="5"/>
  <c r="BH232" i="5"/>
  <c r="BH233" i="5"/>
  <c r="BH234" i="5"/>
  <c r="BH235" i="5"/>
  <c r="BH236" i="5"/>
  <c r="BH237" i="5"/>
  <c r="BH238" i="5"/>
  <c r="BH239" i="5"/>
  <c r="BH240" i="5"/>
  <c r="BH241" i="5"/>
  <c r="BH242" i="5"/>
  <c r="BH243" i="5"/>
  <c r="BH244" i="5"/>
  <c r="BH245" i="5"/>
  <c r="BH246" i="5"/>
  <c r="BH247" i="5"/>
  <c r="BH248" i="5"/>
  <c r="BH249" i="5"/>
  <c r="BH250" i="5"/>
  <c r="BH251" i="5"/>
  <c r="BH252" i="5"/>
  <c r="BH253" i="5"/>
  <c r="BH254" i="5"/>
  <c r="BH255" i="5"/>
  <c r="BH256" i="5"/>
  <c r="BH257" i="5"/>
  <c r="BH258" i="5"/>
  <c r="BH259" i="5"/>
  <c r="BH260" i="5"/>
  <c r="BH261" i="5"/>
  <c r="BH262" i="5"/>
  <c r="BH263" i="5"/>
  <c r="BH264" i="5"/>
  <c r="BH265" i="5"/>
  <c r="BH266" i="5"/>
  <c r="BH267" i="5"/>
  <c r="BH268" i="5"/>
  <c r="BH269" i="5"/>
  <c r="BH270" i="5"/>
  <c r="BH271" i="5"/>
  <c r="BH272" i="5"/>
  <c r="BH273" i="5"/>
  <c r="BH274" i="5"/>
  <c r="BH275" i="5"/>
  <c r="BH276" i="5"/>
  <c r="BH277" i="5"/>
  <c r="BH278" i="5"/>
  <c r="BH279" i="5"/>
  <c r="BH280" i="5"/>
  <c r="BH281" i="5"/>
  <c r="BH282" i="5"/>
  <c r="BH283" i="5"/>
  <c r="BH284" i="5"/>
  <c r="BH285" i="5"/>
  <c r="BH286" i="5"/>
  <c r="BH287" i="5"/>
  <c r="BH288" i="5"/>
  <c r="BH289" i="5"/>
  <c r="BH290" i="5"/>
  <c r="BH291" i="5"/>
  <c r="BH292" i="5"/>
  <c r="BH293" i="5"/>
  <c r="BH294" i="5"/>
  <c r="BH295" i="5"/>
  <c r="BH296" i="5"/>
  <c r="BH297" i="5"/>
  <c r="BH298" i="5"/>
  <c r="BH299" i="5"/>
  <c r="BH300" i="5"/>
  <c r="BH301" i="5"/>
  <c r="BH302" i="5"/>
  <c r="BH303" i="5"/>
  <c r="BH304" i="5"/>
  <c r="BH305" i="5"/>
  <c r="BH306" i="5"/>
  <c r="BH307" i="5"/>
  <c r="BH308" i="5"/>
  <c r="BH309" i="5"/>
  <c r="BH310" i="5"/>
  <c r="BH311" i="5"/>
  <c r="BH312" i="5"/>
  <c r="BH313" i="5"/>
  <c r="BH314" i="5"/>
  <c r="BH315" i="5"/>
  <c r="BH316" i="5"/>
  <c r="BH317" i="5"/>
  <c r="BH318" i="5"/>
  <c r="BH319" i="5"/>
  <c r="BH320" i="5"/>
  <c r="BH321" i="5"/>
  <c r="BH322" i="5"/>
  <c r="BH323" i="5"/>
  <c r="BH324" i="5"/>
  <c r="BH325" i="5"/>
  <c r="BH326" i="5"/>
  <c r="BH327" i="5"/>
  <c r="BH328" i="5"/>
  <c r="BH329" i="5"/>
  <c r="BH330" i="5"/>
  <c r="BH331" i="5"/>
  <c r="BH332" i="5"/>
  <c r="BH333" i="5"/>
  <c r="BH334" i="5"/>
  <c r="BH335" i="5"/>
  <c r="BH336" i="5"/>
  <c r="BH337" i="5"/>
  <c r="BH338" i="5"/>
  <c r="BH339" i="5"/>
  <c r="BH340" i="5"/>
  <c r="BH341" i="5"/>
  <c r="BH342" i="5"/>
  <c r="BH343" i="5"/>
  <c r="BH344" i="5"/>
  <c r="BH345" i="5"/>
  <c r="BH346" i="5"/>
  <c r="BH347" i="5"/>
  <c r="BH348" i="5"/>
  <c r="BH349" i="5"/>
  <c r="BH350" i="5"/>
  <c r="BH351" i="5"/>
  <c r="BH352" i="5"/>
  <c r="BH353" i="5"/>
  <c r="BH354" i="5"/>
  <c r="BH355" i="5"/>
  <c r="BH356" i="5"/>
  <c r="BH357" i="5"/>
  <c r="BH358" i="5"/>
  <c r="BH359" i="5"/>
  <c r="BH360" i="5"/>
  <c r="BH361" i="5"/>
  <c r="BH362" i="5"/>
  <c r="BH363" i="5"/>
  <c r="BH364" i="5"/>
  <c r="BH365" i="5"/>
  <c r="BH366" i="5"/>
  <c r="BH367" i="5"/>
  <c r="BH368" i="5"/>
  <c r="BH369" i="5"/>
  <c r="BH370" i="5"/>
  <c r="BH371" i="5"/>
  <c r="BH372" i="5"/>
  <c r="BH373" i="5"/>
  <c r="BH374" i="5"/>
  <c r="BH375" i="5"/>
  <c r="BH376" i="5"/>
  <c r="BH377" i="5"/>
  <c r="BH378" i="5"/>
  <c r="BH379" i="5"/>
  <c r="BH380" i="5"/>
  <c r="BH381" i="5"/>
  <c r="BH382" i="5"/>
  <c r="BH383" i="5"/>
  <c r="BH384" i="5"/>
  <c r="BH385" i="5"/>
  <c r="BH386" i="5"/>
  <c r="BH387" i="5"/>
  <c r="BH388" i="5"/>
  <c r="BH389" i="5"/>
  <c r="BH390" i="5"/>
  <c r="BH391" i="5"/>
  <c r="BH392" i="5"/>
  <c r="BH393" i="5"/>
  <c r="BH394" i="5"/>
  <c r="BH395" i="5"/>
  <c r="BH396" i="5"/>
  <c r="BH397" i="5"/>
  <c r="BH398" i="5"/>
  <c r="BH399" i="5"/>
  <c r="BH400" i="5"/>
  <c r="BH401" i="5"/>
  <c r="BH402" i="5"/>
  <c r="BH403" i="5"/>
  <c r="BH404" i="5"/>
  <c r="BH405" i="5"/>
  <c r="BH406" i="5"/>
  <c r="BH407" i="5"/>
  <c r="BH408" i="5"/>
  <c r="BH409" i="5"/>
  <c r="BH410" i="5"/>
  <c r="BH411" i="5"/>
  <c r="BH412" i="5"/>
  <c r="BH413" i="5"/>
  <c r="BH414" i="5"/>
  <c r="BH415" i="5"/>
  <c r="BH416" i="5"/>
  <c r="BH417" i="5"/>
  <c r="BH418" i="5"/>
  <c r="BH419" i="5"/>
  <c r="BH420" i="5"/>
  <c r="BH421" i="5"/>
  <c r="BH422" i="5"/>
  <c r="BH423" i="5"/>
  <c r="BH424" i="5"/>
  <c r="BH425" i="5"/>
  <c r="BH426" i="5"/>
  <c r="BH427" i="5"/>
  <c r="BH428" i="5"/>
  <c r="BH429" i="5"/>
  <c r="BH430" i="5"/>
  <c r="BH431" i="5"/>
  <c r="BH432" i="5"/>
  <c r="BH433" i="5"/>
  <c r="BH434" i="5"/>
  <c r="BH435" i="5"/>
  <c r="BH436" i="5"/>
  <c r="BH437" i="5"/>
  <c r="BH438" i="5"/>
  <c r="BH439" i="5"/>
  <c r="BH440" i="5"/>
  <c r="BH441" i="5"/>
  <c r="BH442" i="5"/>
  <c r="BH443" i="5"/>
  <c r="BH444" i="5"/>
  <c r="BH445" i="5"/>
  <c r="BH446" i="5"/>
  <c r="BH447" i="5"/>
  <c r="BH448" i="5"/>
  <c r="BH449" i="5"/>
  <c r="BH450" i="5"/>
  <c r="BH451" i="5"/>
  <c r="BH452" i="5"/>
  <c r="BH453" i="5"/>
  <c r="BH454" i="5"/>
  <c r="BH455" i="5"/>
  <c r="BH456" i="5"/>
  <c r="BH457" i="5"/>
  <c r="BH458" i="5"/>
  <c r="BH459" i="5"/>
  <c r="BH460" i="5"/>
  <c r="BH461" i="5"/>
  <c r="BH462" i="5"/>
  <c r="BH463" i="5"/>
  <c r="BH464" i="5"/>
  <c r="BH465" i="5"/>
  <c r="BH466" i="5"/>
  <c r="BH467" i="5"/>
  <c r="BH468" i="5"/>
  <c r="BH469" i="5"/>
  <c r="BH470" i="5"/>
  <c r="BH471" i="5"/>
  <c r="BH472" i="5"/>
  <c r="BH473" i="5"/>
  <c r="BH474" i="5"/>
  <c r="BH475" i="5"/>
  <c r="BH476" i="5"/>
  <c r="BH477" i="5"/>
  <c r="BH478" i="5"/>
  <c r="BH479" i="5"/>
  <c r="BH480" i="5"/>
  <c r="BH481" i="5"/>
  <c r="BH482" i="5"/>
  <c r="BH483" i="5"/>
  <c r="BH484" i="5"/>
  <c r="BH485" i="5"/>
  <c r="BH486" i="5"/>
  <c r="BH487" i="5"/>
  <c r="BH488" i="5"/>
  <c r="BH489" i="5"/>
  <c r="BH490" i="5"/>
  <c r="BH491" i="5"/>
  <c r="BH492" i="5"/>
  <c r="BH493" i="5"/>
  <c r="BH494" i="5"/>
  <c r="BH495" i="5"/>
  <c r="BH496" i="5"/>
  <c r="BH497" i="5"/>
  <c r="BH498" i="5"/>
  <c r="BH499" i="5"/>
  <c r="BH500" i="5"/>
  <c r="BH501" i="5"/>
  <c r="BH502" i="5"/>
  <c r="BH503" i="5"/>
  <c r="BH504" i="5"/>
  <c r="BH505" i="5"/>
  <c r="BH506" i="5"/>
  <c r="BH507" i="5"/>
  <c r="BH508" i="5"/>
  <c r="BH509" i="5"/>
  <c r="BH510" i="5"/>
  <c r="BH511" i="5"/>
  <c r="BH512" i="5"/>
  <c r="BH513" i="5"/>
  <c r="BH514" i="5"/>
  <c r="BH515" i="5"/>
  <c r="BH516" i="5"/>
  <c r="BH517" i="5"/>
  <c r="BH518" i="5"/>
  <c r="BH519" i="5"/>
  <c r="BH520" i="5"/>
  <c r="BH521" i="5"/>
  <c r="BH522" i="5"/>
  <c r="BH523" i="5"/>
  <c r="BH524" i="5"/>
  <c r="BH525" i="5"/>
  <c r="BH526" i="5"/>
  <c r="BH527" i="5"/>
  <c r="BH528" i="5"/>
  <c r="BH529" i="5"/>
  <c r="BH530" i="5"/>
  <c r="BH531" i="5"/>
  <c r="BH532" i="5"/>
  <c r="BH533" i="5"/>
  <c r="BH534" i="5"/>
  <c r="BH535" i="5"/>
  <c r="BH536" i="5"/>
  <c r="BH537" i="5"/>
  <c r="BH538" i="5"/>
  <c r="BH539" i="5"/>
  <c r="BH540" i="5"/>
  <c r="BH541" i="5"/>
  <c r="BH542" i="5"/>
  <c r="BH543" i="5"/>
  <c r="BH544" i="5"/>
  <c r="BH545" i="5"/>
  <c r="BH546" i="5"/>
  <c r="BH547" i="5"/>
  <c r="BH548" i="5"/>
  <c r="BH549" i="5"/>
  <c r="BH550" i="5"/>
  <c r="BH551" i="5"/>
  <c r="BH552" i="5"/>
  <c r="BH553" i="5"/>
  <c r="BH554" i="5"/>
  <c r="BH555" i="5"/>
  <c r="BH556" i="5"/>
  <c r="BH557" i="5"/>
  <c r="BH558" i="5"/>
  <c r="BH559" i="5"/>
  <c r="BH560" i="5"/>
  <c r="BH561" i="5"/>
  <c r="BH562" i="5"/>
  <c r="BH563" i="5"/>
  <c r="BH564" i="5"/>
  <c r="BH565" i="5"/>
  <c r="BH566" i="5"/>
  <c r="BH567" i="5"/>
  <c r="BH568" i="5"/>
  <c r="BH569" i="5"/>
  <c r="BH570" i="5"/>
  <c r="BH571" i="5"/>
  <c r="BH572" i="5"/>
  <c r="BH573" i="5"/>
  <c r="BH574" i="5"/>
  <c r="BH575" i="5"/>
  <c r="BH576" i="5"/>
  <c r="BH577" i="5"/>
  <c r="BH578" i="5"/>
  <c r="BH579" i="5"/>
  <c r="BH580" i="5"/>
  <c r="BH581" i="5"/>
  <c r="BH582" i="5"/>
  <c r="BH583" i="5"/>
  <c r="BH584" i="5"/>
  <c r="BH585" i="5"/>
  <c r="BH586" i="5"/>
  <c r="BH587" i="5"/>
  <c r="BH588" i="5"/>
  <c r="BH589" i="5"/>
  <c r="BH590" i="5"/>
  <c r="BH591" i="5"/>
  <c r="BH592" i="5"/>
  <c r="BH593" i="5"/>
  <c r="BH594" i="5"/>
  <c r="BH595" i="5"/>
  <c r="BH596" i="5"/>
  <c r="BH597" i="5"/>
  <c r="BH598" i="5"/>
  <c r="BH599" i="5"/>
  <c r="BH600" i="5"/>
  <c r="BH601" i="5"/>
  <c r="BH602" i="5"/>
  <c r="BH603" i="5"/>
  <c r="BH604" i="5"/>
  <c r="BH605" i="5"/>
  <c r="BH606" i="5"/>
  <c r="BH607" i="5"/>
  <c r="BH608" i="5"/>
  <c r="BH609" i="5"/>
  <c r="BH610" i="5"/>
  <c r="BH611" i="5"/>
  <c r="BH612" i="5"/>
  <c r="BH613" i="5"/>
  <c r="BH614" i="5"/>
  <c r="BH615" i="5"/>
  <c r="BH616" i="5"/>
  <c r="BH617" i="5"/>
  <c r="BH618" i="5"/>
  <c r="BH619" i="5"/>
  <c r="BH620" i="5"/>
  <c r="BH621" i="5"/>
  <c r="BH622" i="5"/>
  <c r="BH623" i="5"/>
  <c r="BH624" i="5"/>
  <c r="BH625" i="5"/>
  <c r="BH626" i="5"/>
  <c r="BH627" i="5"/>
  <c r="BH628" i="5"/>
  <c r="BH629" i="5"/>
  <c r="BH630" i="5"/>
  <c r="BH631" i="5"/>
  <c r="BH632" i="5"/>
  <c r="BH633" i="5"/>
  <c r="BH634" i="5"/>
  <c r="BH635" i="5"/>
  <c r="BH636" i="5"/>
  <c r="BH637" i="5"/>
  <c r="BH638" i="5"/>
  <c r="BH639" i="5"/>
  <c r="BH640" i="5"/>
  <c r="BH641" i="5"/>
  <c r="BH642" i="5"/>
  <c r="BH643" i="5"/>
  <c r="BH644" i="5"/>
  <c r="BH645" i="5"/>
  <c r="BH646" i="5"/>
  <c r="BH647" i="5"/>
  <c r="BH648" i="5"/>
  <c r="BH649" i="5"/>
  <c r="BH650" i="5"/>
  <c r="BH651" i="5"/>
  <c r="BH652" i="5"/>
  <c r="BH653" i="5"/>
  <c r="BH654" i="5"/>
  <c r="BH655" i="5"/>
  <c r="BH656" i="5"/>
  <c r="BH657" i="5"/>
  <c r="BH658" i="5"/>
  <c r="BH659" i="5"/>
  <c r="BH660" i="5"/>
  <c r="BH661" i="5"/>
  <c r="BH662" i="5"/>
  <c r="BH663" i="5"/>
  <c r="BH664" i="5"/>
  <c r="BH665" i="5"/>
  <c r="BH666" i="5"/>
  <c r="BH667" i="5"/>
  <c r="BH668" i="5"/>
  <c r="BH669" i="5"/>
  <c r="BH670" i="5"/>
  <c r="BH671" i="5"/>
  <c r="BH672" i="5"/>
  <c r="BH673" i="5"/>
  <c r="BH674" i="5"/>
  <c r="BH675" i="5"/>
  <c r="BH676" i="5"/>
  <c r="BH677" i="5"/>
  <c r="BH678" i="5"/>
  <c r="BH679" i="5"/>
  <c r="BH680" i="5"/>
  <c r="BH681" i="5"/>
  <c r="BH682" i="5"/>
  <c r="BH683" i="5"/>
  <c r="BH684" i="5"/>
  <c r="BH685" i="5"/>
  <c r="BH686" i="5"/>
  <c r="BH687" i="5"/>
  <c r="BH688" i="5"/>
  <c r="BH689" i="5"/>
  <c r="BH690" i="5"/>
  <c r="BH691" i="5"/>
  <c r="BH692" i="5"/>
  <c r="BH693" i="5"/>
  <c r="BH694" i="5"/>
  <c r="BH695" i="5"/>
  <c r="BH696" i="5"/>
  <c r="BH697" i="5"/>
  <c r="BH698" i="5"/>
  <c r="BH699" i="5"/>
  <c r="BH700" i="5"/>
  <c r="BH701" i="5"/>
  <c r="BH702" i="5"/>
  <c r="BH703" i="5"/>
  <c r="BH704" i="5"/>
  <c r="BH705" i="5"/>
  <c r="BH706" i="5"/>
  <c r="BH707" i="5"/>
  <c r="BH708" i="5"/>
  <c r="BH709" i="5"/>
  <c r="BH710" i="5"/>
  <c r="BH711" i="5"/>
  <c r="BH712" i="5"/>
  <c r="BH713" i="5"/>
  <c r="BH714" i="5"/>
  <c r="BH715" i="5"/>
  <c r="BH716" i="5"/>
  <c r="BH717" i="5"/>
  <c r="BH718" i="5"/>
  <c r="BH719" i="5"/>
  <c r="BH720" i="5"/>
  <c r="BH721" i="5"/>
  <c r="BH722" i="5"/>
  <c r="BH723" i="5"/>
  <c r="BH724" i="5"/>
  <c r="BH725" i="5"/>
  <c r="BH726" i="5"/>
  <c r="BH727" i="5"/>
  <c r="BH728" i="5"/>
  <c r="BH729" i="5"/>
  <c r="BH730" i="5"/>
  <c r="BH731" i="5"/>
  <c r="BH732" i="5"/>
  <c r="BH733" i="5"/>
  <c r="BH734" i="5"/>
  <c r="BH735" i="5"/>
  <c r="BH736" i="5"/>
  <c r="BH737" i="5"/>
  <c r="BH738" i="5"/>
  <c r="BH739" i="5"/>
  <c r="BH740" i="5"/>
  <c r="BH741" i="5"/>
  <c r="BH742" i="5"/>
  <c r="BH743" i="5"/>
  <c r="BH744" i="5"/>
  <c r="BH745" i="5"/>
  <c r="BH746" i="5"/>
  <c r="BH747" i="5"/>
  <c r="BH748" i="5"/>
  <c r="BH749" i="5"/>
  <c r="BH750" i="5"/>
  <c r="BH751" i="5"/>
  <c r="BH752" i="5"/>
  <c r="BH753" i="5"/>
  <c r="BH754" i="5"/>
  <c r="BH755" i="5"/>
  <c r="BH756" i="5"/>
  <c r="BH757" i="5"/>
  <c r="BH758" i="5"/>
  <c r="BH759" i="5"/>
  <c r="BH760" i="5"/>
  <c r="BH761" i="5"/>
  <c r="BH762" i="5"/>
  <c r="BH763" i="5"/>
  <c r="BH764" i="5"/>
  <c r="BH765" i="5"/>
  <c r="BH766" i="5"/>
  <c r="BH767" i="5"/>
  <c r="BH768" i="5"/>
  <c r="BH769" i="5"/>
  <c r="BH770" i="5"/>
  <c r="BH771" i="5"/>
  <c r="BH772" i="5"/>
  <c r="BH773" i="5"/>
  <c r="BH774" i="5"/>
  <c r="BH775" i="5"/>
  <c r="BH776" i="5"/>
  <c r="BH777" i="5"/>
  <c r="BH778" i="5"/>
  <c r="BH779" i="5"/>
  <c r="BH780" i="5"/>
  <c r="BH781" i="5"/>
  <c r="BH782" i="5"/>
  <c r="BH783" i="5"/>
  <c r="BH784" i="5"/>
  <c r="BH785" i="5"/>
  <c r="BH786" i="5"/>
  <c r="BH787" i="5"/>
  <c r="BH788" i="5"/>
  <c r="BH789" i="5"/>
  <c r="BH790" i="5"/>
  <c r="BH791" i="5"/>
  <c r="BH792" i="5"/>
  <c r="BH793" i="5"/>
  <c r="BH794" i="5"/>
  <c r="BH795" i="5"/>
  <c r="BH796" i="5"/>
  <c r="BH797" i="5"/>
  <c r="BH798" i="5"/>
  <c r="BH799" i="5"/>
  <c r="BH800" i="5"/>
  <c r="BH801" i="5"/>
  <c r="BH802" i="5"/>
  <c r="BH803" i="5"/>
  <c r="BH804" i="5"/>
  <c r="BH805" i="5"/>
  <c r="BH806" i="5"/>
  <c r="BH807" i="5"/>
  <c r="BH808" i="5"/>
  <c r="BH809" i="5"/>
  <c r="BH810" i="5"/>
  <c r="BH811" i="5"/>
  <c r="BH812" i="5"/>
  <c r="BH813" i="5"/>
  <c r="BH814" i="5"/>
  <c r="BH815" i="5"/>
  <c r="BH816" i="5"/>
  <c r="BH817" i="5"/>
  <c r="BH818" i="5"/>
  <c r="BH819" i="5"/>
  <c r="BH820" i="5"/>
  <c r="BH821" i="5"/>
  <c r="BH822" i="5"/>
  <c r="BH823" i="5"/>
  <c r="BH824" i="5"/>
  <c r="BH825" i="5"/>
  <c r="BH826" i="5"/>
  <c r="BH827" i="5"/>
  <c r="BH828" i="5"/>
  <c r="BH829" i="5"/>
  <c r="BH830" i="5"/>
  <c r="BH831" i="5"/>
  <c r="BH832" i="5"/>
  <c r="BH833" i="5"/>
  <c r="BH834" i="5"/>
  <c r="BH835" i="5"/>
  <c r="BH836" i="5"/>
  <c r="BH837" i="5"/>
  <c r="BH838" i="5"/>
  <c r="BH839" i="5"/>
  <c r="BH840" i="5"/>
  <c r="BH841" i="5"/>
  <c r="BH842" i="5"/>
  <c r="BH843" i="5"/>
  <c r="BH844" i="5"/>
  <c r="BH845" i="5"/>
  <c r="BH846" i="5"/>
  <c r="BH847" i="5"/>
  <c r="BH848" i="5"/>
  <c r="BH849" i="5"/>
  <c r="BH850" i="5"/>
  <c r="BH851" i="5"/>
  <c r="BH852" i="5"/>
  <c r="BH853" i="5"/>
  <c r="BH854" i="5"/>
  <c r="BH855" i="5"/>
  <c r="BH856" i="5"/>
  <c r="BH857" i="5"/>
  <c r="BH858" i="5"/>
  <c r="BH859" i="5"/>
  <c r="BH860" i="5"/>
  <c r="BH861" i="5"/>
  <c r="BH862" i="5"/>
  <c r="BH863" i="5"/>
  <c r="BH864" i="5"/>
  <c r="BH865" i="5"/>
  <c r="BH866" i="5"/>
  <c r="BH867" i="5"/>
  <c r="BH868" i="5"/>
  <c r="BH869" i="5"/>
  <c r="BH870" i="5"/>
  <c r="BH871" i="5"/>
  <c r="BH872" i="5"/>
  <c r="BH873" i="5"/>
  <c r="BH874" i="5"/>
  <c r="BH875" i="5"/>
  <c r="BH876" i="5"/>
  <c r="BH877" i="5"/>
  <c r="BH878" i="5"/>
  <c r="BH879" i="5"/>
  <c r="BH880" i="5"/>
  <c r="BH881" i="5"/>
  <c r="BH882" i="5"/>
  <c r="BH883" i="5"/>
  <c r="BH884" i="5"/>
  <c r="BH885" i="5"/>
  <c r="BH886" i="5"/>
  <c r="BH887" i="5"/>
  <c r="BH888" i="5"/>
  <c r="BH889" i="5"/>
  <c r="BH890" i="5"/>
  <c r="BH891" i="5"/>
  <c r="BH892" i="5"/>
  <c r="BH893" i="5"/>
  <c r="BH894" i="5"/>
  <c r="BH895" i="5"/>
  <c r="BH896" i="5"/>
  <c r="BH897" i="5"/>
  <c r="BH898" i="5"/>
  <c r="BH899" i="5"/>
  <c r="BH900" i="5"/>
  <c r="BH901" i="5"/>
  <c r="BH902" i="5"/>
  <c r="BH903" i="5"/>
  <c r="BH904" i="5"/>
  <c r="BH905" i="5"/>
  <c r="BH906" i="5"/>
  <c r="BH907" i="5"/>
  <c r="BH908" i="5"/>
  <c r="BH909" i="5"/>
  <c r="BH910" i="5"/>
  <c r="BH911" i="5"/>
  <c r="BH912" i="5"/>
  <c r="BH913" i="5"/>
  <c r="BH914" i="5"/>
  <c r="BH915" i="5"/>
  <c r="BH916" i="5"/>
  <c r="BH917" i="5"/>
  <c r="BH918" i="5"/>
  <c r="BH919" i="5"/>
  <c r="BH920" i="5"/>
  <c r="BH921" i="5"/>
  <c r="BH922" i="5"/>
  <c r="BH923" i="5"/>
  <c r="BH924" i="5"/>
  <c r="BH925" i="5"/>
  <c r="BH926" i="5"/>
  <c r="BH927" i="5"/>
  <c r="BH928" i="5"/>
  <c r="BH929" i="5"/>
  <c r="BH930" i="5"/>
  <c r="BH931" i="5"/>
  <c r="BH932" i="5"/>
  <c r="BH933" i="5"/>
  <c r="BH934" i="5"/>
  <c r="BH935" i="5"/>
  <c r="BH936" i="5"/>
  <c r="BH937" i="5"/>
  <c r="BH938" i="5"/>
  <c r="BH939" i="5"/>
  <c r="BH940" i="5"/>
  <c r="BH941" i="5"/>
  <c r="BH942" i="5"/>
  <c r="BH943" i="5"/>
  <c r="BH944" i="5"/>
  <c r="BH945" i="5"/>
  <c r="BH946" i="5"/>
  <c r="BH947" i="5"/>
  <c r="BH948" i="5"/>
  <c r="BH949" i="5"/>
  <c r="BH950" i="5"/>
  <c r="BH951" i="5"/>
  <c r="BH952" i="5"/>
  <c r="BH953" i="5"/>
  <c r="BH954" i="5"/>
  <c r="BH955" i="5"/>
  <c r="BH956" i="5"/>
  <c r="BH957" i="5"/>
  <c r="BH958" i="5"/>
  <c r="BH959" i="5"/>
  <c r="BH960" i="5"/>
  <c r="BH961" i="5"/>
  <c r="BH962" i="5"/>
  <c r="BH963" i="5"/>
  <c r="BH964" i="5"/>
  <c r="BH965" i="5"/>
  <c r="BH966" i="5"/>
  <c r="BH967" i="5"/>
  <c r="BH968" i="5"/>
  <c r="BH969" i="5"/>
  <c r="BH970" i="5"/>
  <c r="BH971" i="5"/>
  <c r="BH972" i="5"/>
  <c r="BH973" i="5"/>
  <c r="BH974" i="5"/>
  <c r="BH975" i="5"/>
  <c r="BH976" i="5"/>
  <c r="BH977" i="5"/>
  <c r="BH978" i="5"/>
  <c r="BH979" i="5"/>
  <c r="BH980" i="5"/>
  <c r="BH981" i="5"/>
  <c r="BH982" i="5"/>
  <c r="BH983" i="5"/>
  <c r="BH984" i="5"/>
  <c r="BH985" i="5"/>
  <c r="BH986" i="5"/>
  <c r="BH987" i="5"/>
  <c r="BH988" i="5"/>
  <c r="BH989" i="5"/>
  <c r="BH990" i="5"/>
  <c r="BH991" i="5"/>
  <c r="BH992" i="5"/>
  <c r="BH993" i="5"/>
  <c r="BH994" i="5"/>
  <c r="BH995" i="5"/>
  <c r="BH996" i="5"/>
  <c r="BH997" i="5"/>
  <c r="BH998" i="5"/>
  <c r="BH999" i="5"/>
  <c r="BH1000" i="5"/>
  <c r="BH1001" i="5"/>
  <c r="BH1002" i="5"/>
  <c r="BH1003" i="5"/>
  <c r="BH1004" i="5"/>
  <c r="BH1005" i="5"/>
  <c r="BH1006" i="5"/>
  <c r="BH1007" i="5"/>
  <c r="BH1008" i="5"/>
  <c r="BH1009" i="5"/>
  <c r="BH1010" i="5"/>
  <c r="BH1011" i="5"/>
  <c r="BH1012" i="5"/>
  <c r="BH1013" i="5"/>
  <c r="BH1014" i="5"/>
  <c r="BH1015" i="5"/>
  <c r="BH1016" i="5"/>
  <c r="BH1017" i="5"/>
  <c r="BH1018" i="5"/>
  <c r="BH1019" i="5"/>
  <c r="BH1020" i="5"/>
  <c r="BH1021" i="5"/>
  <c r="BH1022" i="5"/>
  <c r="BH1023" i="5"/>
  <c r="BH1024" i="5"/>
  <c r="BH1025" i="5"/>
  <c r="BH1026" i="5"/>
  <c r="BH1027" i="5"/>
  <c r="BH1028" i="5"/>
  <c r="BH1029" i="5"/>
  <c r="BH1030" i="5"/>
  <c r="BH1031" i="5"/>
  <c r="BH1032" i="5"/>
  <c r="BH1033" i="5"/>
  <c r="BH1034" i="5"/>
  <c r="BH1035" i="5"/>
  <c r="BH1036" i="5"/>
  <c r="BH1037" i="5"/>
  <c r="BH1038" i="5"/>
  <c r="BH1039" i="5"/>
  <c r="BH1040" i="5"/>
  <c r="BH1041" i="5"/>
  <c r="BH1042" i="5"/>
  <c r="BH1043" i="5"/>
  <c r="BH1044" i="5"/>
  <c r="BH1045" i="5"/>
  <c r="BH1046" i="5"/>
  <c r="BH1047" i="5"/>
  <c r="BH1048" i="5"/>
  <c r="BH1049" i="5"/>
  <c r="BH1050" i="5"/>
  <c r="BH1051" i="5"/>
  <c r="BH1052" i="5"/>
  <c r="BH1053" i="5"/>
  <c r="BH1054" i="5"/>
  <c r="BH1055" i="5"/>
  <c r="BH1056" i="5"/>
  <c r="BH1057" i="5"/>
  <c r="BH1058" i="5"/>
  <c r="BH1059" i="5"/>
  <c r="BH1060" i="5"/>
  <c r="BH1061" i="5"/>
  <c r="BH1062" i="5"/>
  <c r="BH1063" i="5"/>
  <c r="BH1064" i="5"/>
  <c r="BH1065" i="5"/>
  <c r="BH1066" i="5"/>
  <c r="BH1067" i="5"/>
  <c r="BH1068" i="5"/>
  <c r="BH1069" i="5"/>
  <c r="BH1070" i="5"/>
  <c r="BH1071" i="5"/>
  <c r="BH1072" i="5"/>
  <c r="BH1073" i="5"/>
  <c r="BH1074" i="5"/>
  <c r="BH1075" i="5"/>
  <c r="BH1076" i="5"/>
  <c r="BH1077" i="5"/>
  <c r="BH1078" i="5"/>
  <c r="BH1079" i="5"/>
  <c r="BH1080" i="5"/>
  <c r="BH1081" i="5"/>
  <c r="BH1082" i="5"/>
  <c r="BH1083" i="5"/>
  <c r="BH1084" i="5"/>
  <c r="BH1085" i="5"/>
  <c r="BH1086" i="5"/>
  <c r="BH1087" i="5"/>
  <c r="BH1088" i="5"/>
  <c r="BH1089" i="5"/>
  <c r="BH1090" i="5"/>
  <c r="BH1091" i="5"/>
  <c r="BH1092" i="5"/>
  <c r="BH1093" i="5"/>
  <c r="BH1094" i="5"/>
  <c r="BH1095" i="5"/>
  <c r="BH1096" i="5"/>
  <c r="BH1097" i="5"/>
  <c r="BH1098" i="5"/>
  <c r="BH1099" i="5"/>
  <c r="BH1100" i="5"/>
  <c r="BH1101" i="5"/>
  <c r="BH1102" i="5"/>
  <c r="BH1103" i="5"/>
  <c r="BH1104" i="5"/>
  <c r="BH1105" i="5"/>
  <c r="BH1106" i="5"/>
  <c r="BH1107" i="5"/>
  <c r="BH1108" i="5"/>
  <c r="BH1109" i="5"/>
  <c r="BH1110" i="5"/>
  <c r="BH1111" i="5"/>
  <c r="BH1112" i="5"/>
  <c r="BH1113" i="5"/>
  <c r="BH1114" i="5"/>
  <c r="BH1115" i="5"/>
  <c r="BH1116" i="5"/>
  <c r="BH1117" i="5"/>
  <c r="BH1118" i="5"/>
  <c r="BH1119" i="5"/>
  <c r="BH1120" i="5"/>
  <c r="BH1121" i="5"/>
  <c r="BH1122" i="5"/>
  <c r="BH1123" i="5"/>
  <c r="BH1124" i="5"/>
  <c r="BH1125" i="5"/>
  <c r="BH1126" i="5"/>
  <c r="BH1127" i="5"/>
  <c r="BH1128" i="5"/>
  <c r="BH1129" i="5"/>
  <c r="BH1130" i="5"/>
  <c r="BH1131" i="5"/>
  <c r="BH1132" i="5"/>
  <c r="BH1133" i="5"/>
  <c r="BH1134" i="5"/>
  <c r="BH1135" i="5"/>
  <c r="BH1136" i="5"/>
  <c r="BH1137" i="5"/>
  <c r="BH1138" i="5"/>
  <c r="BH1139" i="5"/>
  <c r="BH1140" i="5"/>
  <c r="BH1141" i="5"/>
  <c r="BH1142" i="5"/>
  <c r="BH1143" i="5"/>
  <c r="BH1144" i="5"/>
  <c r="BH1145" i="5"/>
  <c r="BH1146" i="5"/>
  <c r="BH1147" i="5"/>
  <c r="BH1148" i="5"/>
  <c r="BH1149" i="5"/>
  <c r="BH1150" i="5"/>
  <c r="BH1151" i="5"/>
  <c r="BH1152" i="5"/>
  <c r="BH1153" i="5"/>
  <c r="BH1154" i="5"/>
  <c r="BH1155" i="5"/>
  <c r="BH1156" i="5"/>
  <c r="BH1157" i="5"/>
  <c r="BH1158" i="5"/>
  <c r="BH1159" i="5"/>
  <c r="BH1160" i="5"/>
  <c r="BH1161" i="5"/>
  <c r="BH1162" i="5"/>
  <c r="BH1163" i="5"/>
  <c r="BH1164" i="5"/>
  <c r="BH1165" i="5"/>
  <c r="BH1166" i="5"/>
  <c r="BH1167" i="5"/>
  <c r="BH1168" i="5"/>
  <c r="BH1169" i="5"/>
  <c r="BH1170" i="5"/>
  <c r="BH1171" i="5"/>
  <c r="BH1172" i="5"/>
  <c r="BH1173" i="5"/>
  <c r="BH1174" i="5"/>
  <c r="BH1175" i="5"/>
  <c r="BH1176" i="5"/>
  <c r="BH1177" i="5"/>
  <c r="BH1178" i="5"/>
  <c r="BH1179" i="5"/>
  <c r="BH1180" i="5"/>
  <c r="BH1181" i="5"/>
  <c r="BH1182" i="5"/>
  <c r="BH1183" i="5"/>
  <c r="BH1184" i="5"/>
  <c r="BH1185" i="5"/>
  <c r="BH1186" i="5"/>
  <c r="BH1187" i="5"/>
  <c r="BH1188" i="5"/>
  <c r="BH1189" i="5"/>
  <c r="BH1190" i="5"/>
  <c r="BH1191" i="5"/>
  <c r="BH1192" i="5"/>
  <c r="BH1193" i="5"/>
  <c r="BH1194" i="5"/>
  <c r="BH1195" i="5"/>
  <c r="BH1196" i="5"/>
  <c r="BH1197" i="5"/>
  <c r="BH1198" i="5"/>
  <c r="BH1199" i="5"/>
  <c r="BH1200" i="5"/>
  <c r="BH1201" i="5"/>
  <c r="BH1202" i="5"/>
  <c r="BH1203" i="5"/>
  <c r="BH1204" i="5"/>
  <c r="BH1205" i="5"/>
  <c r="BH1206" i="5"/>
  <c r="BH1207" i="5"/>
  <c r="BH1208" i="5"/>
  <c r="BH1209" i="5"/>
  <c r="BH1210" i="5"/>
  <c r="BH1211" i="5"/>
  <c r="BH1212" i="5"/>
  <c r="BH1213" i="5"/>
  <c r="BH1214" i="5"/>
  <c r="BH1215" i="5"/>
  <c r="BH1216" i="5"/>
  <c r="BH1217" i="5"/>
  <c r="BH1218" i="5"/>
  <c r="BH1219" i="5"/>
  <c r="BH1220" i="5"/>
  <c r="BH1221" i="5"/>
  <c r="BH1222" i="5"/>
  <c r="BH1223" i="5"/>
  <c r="BH1224" i="5"/>
  <c r="BH1225" i="5"/>
  <c r="BH1226" i="5"/>
  <c r="BH1227" i="5"/>
  <c r="BH1228" i="5"/>
  <c r="BH1229" i="5"/>
  <c r="BH1230" i="5"/>
  <c r="BH1231" i="5"/>
  <c r="BH1232" i="5"/>
  <c r="BH1233" i="5"/>
  <c r="BH1234" i="5"/>
  <c r="BH1235" i="5"/>
  <c r="BH1236" i="5"/>
  <c r="BH1237" i="5"/>
  <c r="BH1238" i="5"/>
  <c r="BH1239" i="5"/>
  <c r="BH1240" i="5"/>
  <c r="BH1241" i="5"/>
  <c r="BH1242" i="5"/>
  <c r="BH1243" i="5"/>
  <c r="BH1244" i="5"/>
  <c r="BH1245" i="5"/>
  <c r="BH1246" i="5"/>
  <c r="BH1247" i="5"/>
  <c r="BH1248" i="5"/>
  <c r="BH1249" i="5"/>
  <c r="BH1250" i="5"/>
  <c r="BH1251" i="5"/>
  <c r="BH1252" i="5"/>
  <c r="BH1253" i="5"/>
  <c r="BH1254" i="5"/>
  <c r="BH1255" i="5"/>
  <c r="BH1256" i="5"/>
  <c r="BH1257" i="5"/>
  <c r="BH1258" i="5"/>
  <c r="BH1259" i="5"/>
  <c r="BH1260" i="5"/>
  <c r="BH1261" i="5"/>
  <c r="BH1262" i="5"/>
  <c r="BH1263" i="5"/>
  <c r="BH1264" i="5"/>
  <c r="BH1265" i="5"/>
  <c r="BH1266" i="5"/>
  <c r="BH1267" i="5"/>
  <c r="BH1268" i="5"/>
  <c r="BH1269" i="5"/>
  <c r="BH1270" i="5"/>
  <c r="BH1271" i="5"/>
  <c r="BH1272" i="5"/>
  <c r="BH1273" i="5"/>
  <c r="BH1274" i="5"/>
  <c r="BH1275" i="5"/>
  <c r="BH1276" i="5"/>
  <c r="BH1277" i="5"/>
  <c r="BH1278" i="5"/>
  <c r="BH1279" i="5"/>
  <c r="BH1280" i="5"/>
  <c r="BH1281" i="5"/>
  <c r="BH1282" i="5"/>
  <c r="BH1283" i="5"/>
  <c r="BH1284" i="5"/>
  <c r="BH1285" i="5"/>
  <c r="BH1286" i="5"/>
  <c r="BH1287" i="5"/>
  <c r="BH1288" i="5"/>
  <c r="BH1289" i="5"/>
  <c r="BH1290" i="5"/>
  <c r="BH1291" i="5"/>
  <c r="BH1292" i="5"/>
  <c r="BH1293" i="5"/>
  <c r="BH1294" i="5"/>
  <c r="BH1295" i="5"/>
  <c r="BH1296" i="5"/>
  <c r="BH1297" i="5"/>
  <c r="BH1298" i="5"/>
  <c r="BH1299" i="5"/>
  <c r="BH1300" i="5"/>
  <c r="BH1301" i="5"/>
  <c r="BH1302" i="5"/>
  <c r="BH1303" i="5"/>
  <c r="BH1304" i="5"/>
  <c r="BH1305" i="5"/>
  <c r="BH1306" i="5"/>
  <c r="BH1307" i="5"/>
  <c r="BH1308" i="5"/>
  <c r="BH1309" i="5"/>
  <c r="BH1310" i="5"/>
  <c r="BH1311" i="5"/>
  <c r="BH1312" i="5"/>
  <c r="BH1313" i="5"/>
  <c r="BH1314" i="5"/>
  <c r="BH1315" i="5"/>
  <c r="BH1316" i="5"/>
  <c r="BH1317" i="5"/>
  <c r="BH1318" i="5"/>
  <c r="BH1319" i="5"/>
  <c r="BH1320" i="5"/>
  <c r="BH1321" i="5"/>
  <c r="BH1322" i="5"/>
  <c r="BH1323" i="5"/>
  <c r="BH1324" i="5"/>
  <c r="BH1325" i="5"/>
  <c r="BH1326" i="5"/>
  <c r="BH1327" i="5"/>
  <c r="BH1328" i="5"/>
  <c r="BH1329" i="5"/>
  <c r="BH1330" i="5"/>
  <c r="BH1331" i="5"/>
  <c r="BH1332" i="5"/>
  <c r="BH1333" i="5"/>
  <c r="BH1334" i="5"/>
  <c r="BH1335" i="5"/>
  <c r="BH1336" i="5"/>
  <c r="BH1337" i="5"/>
  <c r="BH1338" i="5"/>
  <c r="BH1339" i="5"/>
  <c r="BH1340" i="5"/>
  <c r="BH1341" i="5"/>
  <c r="BH1342" i="5"/>
  <c r="BH1343" i="5"/>
  <c r="BH1344" i="5"/>
  <c r="BH1345" i="5"/>
  <c r="BH1346" i="5"/>
  <c r="BH1347" i="5"/>
  <c r="BH1348" i="5"/>
  <c r="BH1349" i="5"/>
  <c r="BH1350" i="5"/>
  <c r="BH1351" i="5"/>
  <c r="BH1352" i="5"/>
  <c r="BH1353" i="5"/>
  <c r="BH1354" i="5"/>
  <c r="BH1355" i="5"/>
  <c r="BH1356" i="5"/>
  <c r="BH1357" i="5"/>
  <c r="BH1358" i="5"/>
  <c r="BH1359" i="5"/>
  <c r="BH1360" i="5"/>
  <c r="BH1361" i="5"/>
  <c r="BH1362" i="5"/>
  <c r="BH1363" i="5"/>
  <c r="BH1364" i="5"/>
  <c r="BH1365" i="5"/>
  <c r="BH1366" i="5"/>
  <c r="BH1367" i="5"/>
  <c r="BH1368" i="5"/>
  <c r="BH1369" i="5"/>
  <c r="BH1370" i="5"/>
  <c r="BH1371" i="5"/>
  <c r="BH1372" i="5"/>
  <c r="BH1373" i="5"/>
  <c r="BH1374" i="5"/>
  <c r="BH1375" i="5"/>
  <c r="BH1376" i="5"/>
  <c r="BH1377" i="5"/>
  <c r="BH1378" i="5"/>
  <c r="BH1379" i="5"/>
  <c r="BH1380" i="5"/>
  <c r="BH1381" i="5"/>
  <c r="BH1382" i="5"/>
  <c r="BH1383" i="5"/>
  <c r="BH1384" i="5"/>
  <c r="BH1385" i="5"/>
  <c r="BH1386" i="5"/>
  <c r="BH1387" i="5"/>
  <c r="BH1388" i="5"/>
  <c r="BH1389" i="5"/>
  <c r="BH1390" i="5"/>
  <c r="BH1391" i="5"/>
  <c r="BH1392" i="5"/>
  <c r="BH1393" i="5"/>
  <c r="BH1394" i="5"/>
  <c r="BH1395" i="5"/>
  <c r="BH1396" i="5"/>
  <c r="BH1397" i="5"/>
  <c r="BH1398" i="5"/>
  <c r="BH1399" i="5"/>
  <c r="BH1400" i="5"/>
  <c r="BH1401" i="5"/>
  <c r="BH1402" i="5"/>
  <c r="BH1403" i="5"/>
  <c r="BH1404" i="5"/>
  <c r="BH1405" i="5"/>
  <c r="BH1406" i="5"/>
  <c r="BH1407" i="5"/>
  <c r="BH1408" i="5"/>
  <c r="BH1409" i="5"/>
  <c r="BH1410" i="5"/>
  <c r="BH1411" i="5"/>
  <c r="BH1412" i="5"/>
  <c r="BH1413" i="5"/>
  <c r="BH1414" i="5"/>
  <c r="BH1415" i="5"/>
  <c r="BH1416" i="5"/>
  <c r="BH1417" i="5"/>
  <c r="BH1418" i="5"/>
  <c r="BH1419" i="5"/>
  <c r="BH1420" i="5"/>
  <c r="BH1421" i="5"/>
  <c r="BH1422" i="5"/>
  <c r="BH1423" i="5"/>
  <c r="BH1424" i="5"/>
  <c r="BH1425" i="5"/>
  <c r="BH1426" i="5"/>
  <c r="BH1427" i="5"/>
  <c r="BH1428" i="5"/>
  <c r="BH1429" i="5"/>
  <c r="BH1430" i="5"/>
  <c r="BH1431" i="5"/>
  <c r="BH1432" i="5"/>
  <c r="BH1433" i="5"/>
  <c r="BH1434" i="5"/>
  <c r="BH1435" i="5"/>
  <c r="BH1436" i="5"/>
  <c r="BH1437" i="5"/>
  <c r="BH1438" i="5"/>
  <c r="BH1439" i="5"/>
  <c r="BH1440" i="5"/>
  <c r="BH1441" i="5"/>
  <c r="BH1442" i="5"/>
  <c r="BH1443" i="5"/>
  <c r="BH1444" i="5"/>
  <c r="BH1445" i="5"/>
  <c r="BH1446" i="5"/>
  <c r="BH1447" i="5"/>
  <c r="BH1448" i="5"/>
  <c r="BH1449" i="5"/>
  <c r="BH1450" i="5"/>
  <c r="BH1451" i="5"/>
  <c r="BH1452" i="5"/>
  <c r="BH1453" i="5"/>
  <c r="BG2" i="5"/>
  <c r="BR2" i="5" s="1"/>
  <c r="BG3" i="5"/>
  <c r="BR3" i="5" s="1"/>
  <c r="BG4" i="5"/>
  <c r="BR4" i="5" s="1"/>
  <c r="BG5" i="5"/>
  <c r="BR5" i="5" s="1"/>
  <c r="BG6" i="5"/>
  <c r="BR6" i="5" s="1"/>
  <c r="BG7" i="5"/>
  <c r="BR7" i="5" s="1"/>
  <c r="BG8" i="5"/>
  <c r="BR8" i="5" s="1"/>
  <c r="BG9" i="5"/>
  <c r="BR9" i="5" s="1"/>
  <c r="BG10" i="5"/>
  <c r="BR10" i="5" s="1"/>
  <c r="BG11" i="5"/>
  <c r="BR11" i="5" s="1"/>
  <c r="BG12" i="5"/>
  <c r="BR12" i="5" s="1"/>
  <c r="BG13" i="5"/>
  <c r="BR13" i="5" s="1"/>
  <c r="BG14" i="5"/>
  <c r="BR14" i="5" s="1"/>
  <c r="BG15" i="5"/>
  <c r="BR15" i="5" s="1"/>
  <c r="BG16" i="5"/>
  <c r="BR16" i="5" s="1"/>
  <c r="BG17" i="5"/>
  <c r="BR17" i="5" s="1"/>
  <c r="BG18" i="5"/>
  <c r="BR18" i="5" s="1"/>
  <c r="BG19" i="5"/>
  <c r="BR19" i="5" s="1"/>
  <c r="BG20" i="5"/>
  <c r="BR20" i="5" s="1"/>
  <c r="BG21" i="5"/>
  <c r="BR21" i="5" s="1"/>
  <c r="BG22" i="5"/>
  <c r="BR22" i="5" s="1"/>
  <c r="BG23" i="5"/>
  <c r="BR23" i="5" s="1"/>
  <c r="BG24" i="5"/>
  <c r="BR24" i="5" s="1"/>
  <c r="BG25" i="5"/>
  <c r="BR25" i="5" s="1"/>
  <c r="BG26" i="5"/>
  <c r="BR26" i="5" s="1"/>
  <c r="BG27" i="5"/>
  <c r="BR27" i="5" s="1"/>
  <c r="BG28" i="5"/>
  <c r="BR28" i="5" s="1"/>
  <c r="BG29" i="5"/>
  <c r="BR29" i="5" s="1"/>
  <c r="BG30" i="5"/>
  <c r="BR30" i="5" s="1"/>
  <c r="BG31" i="5"/>
  <c r="BR31" i="5" s="1"/>
  <c r="BG32" i="5"/>
  <c r="BR32" i="5" s="1"/>
  <c r="BG33" i="5"/>
  <c r="BR33" i="5" s="1"/>
  <c r="BG34" i="5"/>
  <c r="BR34" i="5" s="1"/>
  <c r="BG35" i="5"/>
  <c r="BR35" i="5" s="1"/>
  <c r="BG36" i="5"/>
  <c r="BR36" i="5" s="1"/>
  <c r="BG37" i="5"/>
  <c r="BR37" i="5" s="1"/>
  <c r="BG38" i="5"/>
  <c r="BR38" i="5" s="1"/>
  <c r="BG39" i="5"/>
  <c r="BR39" i="5" s="1"/>
  <c r="BG40" i="5"/>
  <c r="BR40" i="5" s="1"/>
  <c r="BG41" i="5"/>
  <c r="BR41" i="5" s="1"/>
  <c r="BG42" i="5"/>
  <c r="BR42" i="5" s="1"/>
  <c r="BG43" i="5"/>
  <c r="BR43" i="5" s="1"/>
  <c r="BG44" i="5"/>
  <c r="BR44" i="5" s="1"/>
  <c r="BG45" i="5"/>
  <c r="BR45" i="5" s="1"/>
  <c r="BG46" i="5"/>
  <c r="BR46" i="5" s="1"/>
  <c r="BG47" i="5"/>
  <c r="BR47" i="5" s="1"/>
  <c r="BG48" i="5"/>
  <c r="BR48" i="5" s="1"/>
  <c r="BG49" i="5"/>
  <c r="BR49" i="5" s="1"/>
  <c r="BG50" i="5"/>
  <c r="BR50" i="5" s="1"/>
  <c r="BG51" i="5"/>
  <c r="BR51" i="5" s="1"/>
  <c r="BG52" i="5"/>
  <c r="BR52" i="5" s="1"/>
  <c r="BG53" i="5"/>
  <c r="BR53" i="5" s="1"/>
  <c r="BG54" i="5"/>
  <c r="BR54" i="5" s="1"/>
  <c r="BG55" i="5"/>
  <c r="BR55" i="5" s="1"/>
  <c r="BG56" i="5"/>
  <c r="BR56" i="5" s="1"/>
  <c r="BG57" i="5"/>
  <c r="BR57" i="5" s="1"/>
  <c r="BG58" i="5"/>
  <c r="BR58" i="5" s="1"/>
  <c r="BG59" i="5"/>
  <c r="BR59" i="5" s="1"/>
  <c r="BG60" i="5"/>
  <c r="BR60" i="5" s="1"/>
  <c r="BG61" i="5"/>
  <c r="BR61" i="5" s="1"/>
  <c r="BG62" i="5"/>
  <c r="BR62" i="5" s="1"/>
  <c r="BG63" i="5"/>
  <c r="BR63" i="5" s="1"/>
  <c r="BG64" i="5"/>
  <c r="BR64" i="5" s="1"/>
  <c r="BG65" i="5"/>
  <c r="BR65" i="5" s="1"/>
  <c r="BG66" i="5"/>
  <c r="BR66" i="5" s="1"/>
  <c r="BG67" i="5"/>
  <c r="BR67" i="5" s="1"/>
  <c r="BG68" i="5"/>
  <c r="BR68" i="5" s="1"/>
  <c r="BG69" i="5"/>
  <c r="BR69" i="5" s="1"/>
  <c r="BG70" i="5"/>
  <c r="BR70" i="5" s="1"/>
  <c r="BG71" i="5"/>
  <c r="BR71" i="5" s="1"/>
  <c r="BG72" i="5"/>
  <c r="BR72" i="5" s="1"/>
  <c r="BG73" i="5"/>
  <c r="BR73" i="5" s="1"/>
  <c r="BG74" i="5"/>
  <c r="BR74" i="5" s="1"/>
  <c r="BG75" i="5"/>
  <c r="BR75" i="5" s="1"/>
  <c r="BG76" i="5"/>
  <c r="BR76" i="5" s="1"/>
  <c r="BG77" i="5"/>
  <c r="BR77" i="5" s="1"/>
  <c r="BG78" i="5"/>
  <c r="BR78" i="5" s="1"/>
  <c r="BG79" i="5"/>
  <c r="BR79" i="5" s="1"/>
  <c r="BG80" i="5"/>
  <c r="BR80" i="5" s="1"/>
  <c r="BG81" i="5"/>
  <c r="BR81" i="5" s="1"/>
  <c r="BG82" i="5"/>
  <c r="BR82" i="5" s="1"/>
  <c r="BG83" i="5"/>
  <c r="BR83" i="5" s="1"/>
  <c r="BG84" i="5"/>
  <c r="BR84" i="5" s="1"/>
  <c r="BG85" i="5"/>
  <c r="BR85" i="5" s="1"/>
  <c r="BG86" i="5"/>
  <c r="BR86" i="5" s="1"/>
  <c r="BG87" i="5"/>
  <c r="BR87" i="5" s="1"/>
  <c r="BG88" i="5"/>
  <c r="BR88" i="5" s="1"/>
  <c r="BG89" i="5"/>
  <c r="BR89" i="5" s="1"/>
  <c r="BG90" i="5"/>
  <c r="BR90" i="5" s="1"/>
  <c r="BG91" i="5"/>
  <c r="BR91" i="5" s="1"/>
  <c r="BG92" i="5"/>
  <c r="BR92" i="5" s="1"/>
  <c r="BG93" i="5"/>
  <c r="BR93" i="5" s="1"/>
  <c r="BG94" i="5"/>
  <c r="BR94" i="5" s="1"/>
  <c r="BG95" i="5"/>
  <c r="BR95" i="5" s="1"/>
  <c r="BG96" i="5"/>
  <c r="BR96" i="5" s="1"/>
  <c r="BG97" i="5"/>
  <c r="BR97" i="5" s="1"/>
  <c r="BG98" i="5"/>
  <c r="BR98" i="5" s="1"/>
  <c r="BG99" i="5"/>
  <c r="BR99" i="5" s="1"/>
  <c r="BG100" i="5"/>
  <c r="BR100" i="5" s="1"/>
  <c r="BG101" i="5"/>
  <c r="BR101" i="5" s="1"/>
  <c r="BG102" i="5"/>
  <c r="BR102" i="5" s="1"/>
  <c r="BG103" i="5"/>
  <c r="BR103" i="5" s="1"/>
  <c r="BG104" i="5"/>
  <c r="BR104" i="5" s="1"/>
  <c r="BG105" i="5"/>
  <c r="BR105" i="5" s="1"/>
  <c r="BG106" i="5"/>
  <c r="BR106" i="5" s="1"/>
  <c r="BG107" i="5"/>
  <c r="BR107" i="5" s="1"/>
  <c r="BG108" i="5"/>
  <c r="BR108" i="5" s="1"/>
  <c r="BG109" i="5"/>
  <c r="BR109" i="5" s="1"/>
  <c r="BG110" i="5"/>
  <c r="BR110" i="5" s="1"/>
  <c r="BG111" i="5"/>
  <c r="BR111" i="5" s="1"/>
  <c r="BG112" i="5"/>
  <c r="BR112" i="5" s="1"/>
  <c r="BG113" i="5"/>
  <c r="BR113" i="5" s="1"/>
  <c r="BG114" i="5"/>
  <c r="BR114" i="5" s="1"/>
  <c r="BG115" i="5"/>
  <c r="BR115" i="5" s="1"/>
  <c r="BG116" i="5"/>
  <c r="BR116" i="5" s="1"/>
  <c r="BG117" i="5"/>
  <c r="BR117" i="5" s="1"/>
  <c r="BG118" i="5"/>
  <c r="BR118" i="5" s="1"/>
  <c r="BG119" i="5"/>
  <c r="BR119" i="5" s="1"/>
  <c r="BG120" i="5"/>
  <c r="BR120" i="5" s="1"/>
  <c r="BG121" i="5"/>
  <c r="BR121" i="5" s="1"/>
  <c r="BG122" i="5"/>
  <c r="BR122" i="5" s="1"/>
  <c r="BG123" i="5"/>
  <c r="BR123" i="5" s="1"/>
  <c r="BG124" i="5"/>
  <c r="BR124" i="5" s="1"/>
  <c r="BG125" i="5"/>
  <c r="BR125" i="5" s="1"/>
  <c r="BG126" i="5"/>
  <c r="BR126" i="5" s="1"/>
  <c r="BG127" i="5"/>
  <c r="BR127" i="5" s="1"/>
  <c r="BG128" i="5"/>
  <c r="BR128" i="5" s="1"/>
  <c r="BG129" i="5"/>
  <c r="BR129" i="5" s="1"/>
  <c r="BG130" i="5"/>
  <c r="BR130" i="5" s="1"/>
  <c r="BG131" i="5"/>
  <c r="BR131" i="5" s="1"/>
  <c r="BG132" i="5"/>
  <c r="BR132" i="5" s="1"/>
  <c r="BG133" i="5"/>
  <c r="BR133" i="5" s="1"/>
  <c r="BG134" i="5"/>
  <c r="BR134" i="5" s="1"/>
  <c r="BG135" i="5"/>
  <c r="BR135" i="5" s="1"/>
  <c r="BG136" i="5"/>
  <c r="BR136" i="5" s="1"/>
  <c r="BG137" i="5"/>
  <c r="BR137" i="5" s="1"/>
  <c r="BG138" i="5"/>
  <c r="BR138" i="5" s="1"/>
  <c r="BG139" i="5"/>
  <c r="BR139" i="5" s="1"/>
  <c r="BG140" i="5"/>
  <c r="BR140" i="5" s="1"/>
  <c r="BG141" i="5"/>
  <c r="BR141" i="5" s="1"/>
  <c r="BG142" i="5"/>
  <c r="BR142" i="5" s="1"/>
  <c r="BG143" i="5"/>
  <c r="BR143" i="5" s="1"/>
  <c r="BG144" i="5"/>
  <c r="BR144" i="5" s="1"/>
  <c r="BG145" i="5"/>
  <c r="BR145" i="5" s="1"/>
  <c r="BG146" i="5"/>
  <c r="BR146" i="5" s="1"/>
  <c r="BG147" i="5"/>
  <c r="BR147" i="5" s="1"/>
  <c r="BG148" i="5"/>
  <c r="BR148" i="5" s="1"/>
  <c r="BG149" i="5"/>
  <c r="BR149" i="5" s="1"/>
  <c r="BG150" i="5"/>
  <c r="BR150" i="5" s="1"/>
  <c r="BG151" i="5"/>
  <c r="BR151" i="5" s="1"/>
  <c r="BG152" i="5"/>
  <c r="BR152" i="5" s="1"/>
  <c r="BG153" i="5"/>
  <c r="BR153" i="5" s="1"/>
  <c r="BG154" i="5"/>
  <c r="BR154" i="5" s="1"/>
  <c r="BG155" i="5"/>
  <c r="BR155" i="5" s="1"/>
  <c r="BG156" i="5"/>
  <c r="BR156" i="5" s="1"/>
  <c r="BG157" i="5"/>
  <c r="BR157" i="5" s="1"/>
  <c r="BG158" i="5"/>
  <c r="BR158" i="5" s="1"/>
  <c r="BG159" i="5"/>
  <c r="BR159" i="5" s="1"/>
  <c r="BG160" i="5"/>
  <c r="BR160" i="5" s="1"/>
  <c r="BG161" i="5"/>
  <c r="BR161" i="5" s="1"/>
  <c r="BG162" i="5"/>
  <c r="BR162" i="5" s="1"/>
  <c r="BG163" i="5"/>
  <c r="BR163" i="5" s="1"/>
  <c r="BG164" i="5"/>
  <c r="BR164" i="5" s="1"/>
  <c r="BG165" i="5"/>
  <c r="BR165" i="5" s="1"/>
  <c r="BG166" i="5"/>
  <c r="BR166" i="5" s="1"/>
  <c r="BG167" i="5"/>
  <c r="BR167" i="5" s="1"/>
  <c r="BG168" i="5"/>
  <c r="BR168" i="5" s="1"/>
  <c r="BG169" i="5"/>
  <c r="BR169" i="5" s="1"/>
  <c r="BG170" i="5"/>
  <c r="BR170" i="5" s="1"/>
  <c r="BG171" i="5"/>
  <c r="BR171" i="5" s="1"/>
  <c r="BG172" i="5"/>
  <c r="BR172" i="5" s="1"/>
  <c r="BG173" i="5"/>
  <c r="BR173" i="5" s="1"/>
  <c r="BG174" i="5"/>
  <c r="BR174" i="5" s="1"/>
  <c r="BG175" i="5"/>
  <c r="BR175" i="5" s="1"/>
  <c r="BG176" i="5"/>
  <c r="BR176" i="5" s="1"/>
  <c r="BG177" i="5"/>
  <c r="BR177" i="5" s="1"/>
  <c r="BG178" i="5"/>
  <c r="BR178" i="5" s="1"/>
  <c r="BG179" i="5"/>
  <c r="BR179" i="5" s="1"/>
  <c r="BG180" i="5"/>
  <c r="BR180" i="5" s="1"/>
  <c r="BG181" i="5"/>
  <c r="BR181" i="5" s="1"/>
  <c r="BG182" i="5"/>
  <c r="BR182" i="5" s="1"/>
  <c r="BG183" i="5"/>
  <c r="BR183" i="5" s="1"/>
  <c r="BG184" i="5"/>
  <c r="BR184" i="5" s="1"/>
  <c r="BG185" i="5"/>
  <c r="BR185" i="5" s="1"/>
  <c r="BG186" i="5"/>
  <c r="BR186" i="5" s="1"/>
  <c r="BG187" i="5"/>
  <c r="BR187" i="5" s="1"/>
  <c r="BG188" i="5"/>
  <c r="BR188" i="5" s="1"/>
  <c r="BG189" i="5"/>
  <c r="BR189" i="5" s="1"/>
  <c r="BG190" i="5"/>
  <c r="BR190" i="5" s="1"/>
  <c r="BG191" i="5"/>
  <c r="BR191" i="5" s="1"/>
  <c r="BG192" i="5"/>
  <c r="BR192" i="5" s="1"/>
  <c r="BG193" i="5"/>
  <c r="BR193" i="5" s="1"/>
  <c r="BG194" i="5"/>
  <c r="BR194" i="5" s="1"/>
  <c r="BG195" i="5"/>
  <c r="BR195" i="5" s="1"/>
  <c r="BG196" i="5"/>
  <c r="BR196" i="5" s="1"/>
  <c r="BG197" i="5"/>
  <c r="BR197" i="5" s="1"/>
  <c r="BG198" i="5"/>
  <c r="BR198" i="5" s="1"/>
  <c r="BG199" i="5"/>
  <c r="BR199" i="5" s="1"/>
  <c r="BG200" i="5"/>
  <c r="BR200" i="5" s="1"/>
  <c r="BG201" i="5"/>
  <c r="BR201" i="5" s="1"/>
  <c r="BG202" i="5"/>
  <c r="BR202" i="5" s="1"/>
  <c r="BG203" i="5"/>
  <c r="BR203" i="5" s="1"/>
  <c r="BG204" i="5"/>
  <c r="BR204" i="5" s="1"/>
  <c r="BG205" i="5"/>
  <c r="BR205" i="5" s="1"/>
  <c r="BG206" i="5"/>
  <c r="BR206" i="5" s="1"/>
  <c r="BG207" i="5"/>
  <c r="BR207" i="5" s="1"/>
  <c r="BG208" i="5"/>
  <c r="BR208" i="5" s="1"/>
  <c r="BG209" i="5"/>
  <c r="BR209" i="5" s="1"/>
  <c r="BG210" i="5"/>
  <c r="BR210" i="5" s="1"/>
  <c r="BG211" i="5"/>
  <c r="BR211" i="5" s="1"/>
  <c r="BG212" i="5"/>
  <c r="BR212" i="5" s="1"/>
  <c r="BG213" i="5"/>
  <c r="BR213" i="5" s="1"/>
  <c r="BG214" i="5"/>
  <c r="BR214" i="5" s="1"/>
  <c r="BG215" i="5"/>
  <c r="BR215" i="5" s="1"/>
  <c r="BG216" i="5"/>
  <c r="BR216" i="5" s="1"/>
  <c r="BG217" i="5"/>
  <c r="BR217" i="5" s="1"/>
  <c r="BG218" i="5"/>
  <c r="BR218" i="5" s="1"/>
  <c r="BG219" i="5"/>
  <c r="BR219" i="5" s="1"/>
  <c r="BG220" i="5"/>
  <c r="BR220" i="5" s="1"/>
  <c r="BG221" i="5"/>
  <c r="BR221" i="5" s="1"/>
  <c r="BG222" i="5"/>
  <c r="BR222" i="5" s="1"/>
  <c r="BG223" i="5"/>
  <c r="BR223" i="5" s="1"/>
  <c r="BG224" i="5"/>
  <c r="BR224" i="5" s="1"/>
  <c r="BG225" i="5"/>
  <c r="BR225" i="5" s="1"/>
  <c r="BG226" i="5"/>
  <c r="BR226" i="5" s="1"/>
  <c r="BG227" i="5"/>
  <c r="BR227" i="5" s="1"/>
  <c r="BG228" i="5"/>
  <c r="BR228" i="5" s="1"/>
  <c r="BG229" i="5"/>
  <c r="BR229" i="5" s="1"/>
  <c r="BG230" i="5"/>
  <c r="BR230" i="5" s="1"/>
  <c r="BG231" i="5"/>
  <c r="BR231" i="5" s="1"/>
  <c r="BG232" i="5"/>
  <c r="BR232" i="5" s="1"/>
  <c r="BG233" i="5"/>
  <c r="BR233" i="5" s="1"/>
  <c r="BG234" i="5"/>
  <c r="BR234" i="5" s="1"/>
  <c r="BG235" i="5"/>
  <c r="BR235" i="5" s="1"/>
  <c r="BG236" i="5"/>
  <c r="BR236" i="5" s="1"/>
  <c r="BG237" i="5"/>
  <c r="BR237" i="5" s="1"/>
  <c r="BG238" i="5"/>
  <c r="BR238" i="5" s="1"/>
  <c r="BG239" i="5"/>
  <c r="BR239" i="5" s="1"/>
  <c r="BG240" i="5"/>
  <c r="BR240" i="5" s="1"/>
  <c r="BG241" i="5"/>
  <c r="BR241" i="5" s="1"/>
  <c r="BG242" i="5"/>
  <c r="BR242" i="5" s="1"/>
  <c r="BG243" i="5"/>
  <c r="BR243" i="5" s="1"/>
  <c r="BG244" i="5"/>
  <c r="BR244" i="5" s="1"/>
  <c r="BG245" i="5"/>
  <c r="BR245" i="5" s="1"/>
  <c r="BG246" i="5"/>
  <c r="BR246" i="5" s="1"/>
  <c r="BG247" i="5"/>
  <c r="BR247" i="5" s="1"/>
  <c r="BG248" i="5"/>
  <c r="BR248" i="5" s="1"/>
  <c r="BG249" i="5"/>
  <c r="BR249" i="5" s="1"/>
  <c r="BG250" i="5"/>
  <c r="BR250" i="5" s="1"/>
  <c r="BG251" i="5"/>
  <c r="BR251" i="5" s="1"/>
  <c r="BG252" i="5"/>
  <c r="BR252" i="5" s="1"/>
  <c r="BG253" i="5"/>
  <c r="BR253" i="5" s="1"/>
  <c r="BG254" i="5"/>
  <c r="BR254" i="5" s="1"/>
  <c r="BG255" i="5"/>
  <c r="BR255" i="5" s="1"/>
  <c r="BG256" i="5"/>
  <c r="BR256" i="5" s="1"/>
  <c r="BG257" i="5"/>
  <c r="BR257" i="5" s="1"/>
  <c r="BG258" i="5"/>
  <c r="BR258" i="5" s="1"/>
  <c r="BG259" i="5"/>
  <c r="BR259" i="5" s="1"/>
  <c r="BG260" i="5"/>
  <c r="BR260" i="5" s="1"/>
  <c r="BG261" i="5"/>
  <c r="BR261" i="5" s="1"/>
  <c r="BG262" i="5"/>
  <c r="BR262" i="5" s="1"/>
  <c r="BG263" i="5"/>
  <c r="BR263" i="5" s="1"/>
  <c r="BG264" i="5"/>
  <c r="BR264" i="5" s="1"/>
  <c r="BG265" i="5"/>
  <c r="BR265" i="5" s="1"/>
  <c r="BG266" i="5"/>
  <c r="BR266" i="5" s="1"/>
  <c r="BG267" i="5"/>
  <c r="BR267" i="5" s="1"/>
  <c r="BG268" i="5"/>
  <c r="BR268" i="5" s="1"/>
  <c r="BG269" i="5"/>
  <c r="BR269" i="5" s="1"/>
  <c r="BG270" i="5"/>
  <c r="BR270" i="5" s="1"/>
  <c r="BG271" i="5"/>
  <c r="BR271" i="5" s="1"/>
  <c r="BG272" i="5"/>
  <c r="BR272" i="5" s="1"/>
  <c r="BG273" i="5"/>
  <c r="BR273" i="5" s="1"/>
  <c r="BG274" i="5"/>
  <c r="BR274" i="5" s="1"/>
  <c r="BG275" i="5"/>
  <c r="BR275" i="5" s="1"/>
  <c r="BG276" i="5"/>
  <c r="BR276" i="5" s="1"/>
  <c r="BG277" i="5"/>
  <c r="BR277" i="5" s="1"/>
  <c r="BG278" i="5"/>
  <c r="BR278" i="5" s="1"/>
  <c r="BG279" i="5"/>
  <c r="BR279" i="5" s="1"/>
  <c r="BG280" i="5"/>
  <c r="BR280" i="5" s="1"/>
  <c r="BG281" i="5"/>
  <c r="BR281" i="5" s="1"/>
  <c r="BG282" i="5"/>
  <c r="BR282" i="5" s="1"/>
  <c r="BG283" i="5"/>
  <c r="BR283" i="5" s="1"/>
  <c r="BG284" i="5"/>
  <c r="BR284" i="5" s="1"/>
  <c r="BG285" i="5"/>
  <c r="BR285" i="5" s="1"/>
  <c r="BG286" i="5"/>
  <c r="BR286" i="5" s="1"/>
  <c r="BG287" i="5"/>
  <c r="BR287" i="5" s="1"/>
  <c r="BG288" i="5"/>
  <c r="BR288" i="5" s="1"/>
  <c r="BG289" i="5"/>
  <c r="BR289" i="5" s="1"/>
  <c r="BG290" i="5"/>
  <c r="BR290" i="5" s="1"/>
  <c r="BG291" i="5"/>
  <c r="BR291" i="5" s="1"/>
  <c r="BG292" i="5"/>
  <c r="BR292" i="5" s="1"/>
  <c r="BG293" i="5"/>
  <c r="BR293" i="5" s="1"/>
  <c r="BG294" i="5"/>
  <c r="BR294" i="5" s="1"/>
  <c r="BG295" i="5"/>
  <c r="BR295" i="5" s="1"/>
  <c r="BG296" i="5"/>
  <c r="BR296" i="5" s="1"/>
  <c r="BG297" i="5"/>
  <c r="BR297" i="5" s="1"/>
  <c r="BG298" i="5"/>
  <c r="BR298" i="5" s="1"/>
  <c r="BG299" i="5"/>
  <c r="BR299" i="5" s="1"/>
  <c r="BG300" i="5"/>
  <c r="BR300" i="5" s="1"/>
  <c r="BG301" i="5"/>
  <c r="BR301" i="5" s="1"/>
  <c r="BG302" i="5"/>
  <c r="BR302" i="5" s="1"/>
  <c r="BG303" i="5"/>
  <c r="BR303" i="5" s="1"/>
  <c r="BG304" i="5"/>
  <c r="BR304" i="5" s="1"/>
  <c r="BG305" i="5"/>
  <c r="BR305" i="5" s="1"/>
  <c r="BG306" i="5"/>
  <c r="BR306" i="5" s="1"/>
  <c r="BG307" i="5"/>
  <c r="BR307" i="5" s="1"/>
  <c r="BG308" i="5"/>
  <c r="BR308" i="5" s="1"/>
  <c r="BG309" i="5"/>
  <c r="BR309" i="5" s="1"/>
  <c r="BG310" i="5"/>
  <c r="BR310" i="5" s="1"/>
  <c r="BG311" i="5"/>
  <c r="BR311" i="5" s="1"/>
  <c r="BG312" i="5"/>
  <c r="BR312" i="5" s="1"/>
  <c r="BG313" i="5"/>
  <c r="BR313" i="5" s="1"/>
  <c r="BG314" i="5"/>
  <c r="BR314" i="5" s="1"/>
  <c r="BG315" i="5"/>
  <c r="BR315" i="5" s="1"/>
  <c r="BG316" i="5"/>
  <c r="BR316" i="5" s="1"/>
  <c r="BG317" i="5"/>
  <c r="BR317" i="5" s="1"/>
  <c r="BG318" i="5"/>
  <c r="BR318" i="5" s="1"/>
  <c r="BG319" i="5"/>
  <c r="BR319" i="5" s="1"/>
  <c r="BG320" i="5"/>
  <c r="BR320" i="5" s="1"/>
  <c r="BG321" i="5"/>
  <c r="BR321" i="5" s="1"/>
  <c r="BG322" i="5"/>
  <c r="BR322" i="5" s="1"/>
  <c r="BG323" i="5"/>
  <c r="BR323" i="5" s="1"/>
  <c r="BG324" i="5"/>
  <c r="BR324" i="5" s="1"/>
  <c r="BG325" i="5"/>
  <c r="BR325" i="5" s="1"/>
  <c r="BG326" i="5"/>
  <c r="BR326" i="5" s="1"/>
  <c r="BG327" i="5"/>
  <c r="BR327" i="5" s="1"/>
  <c r="BG328" i="5"/>
  <c r="BR328" i="5" s="1"/>
  <c r="BG329" i="5"/>
  <c r="BR329" i="5" s="1"/>
  <c r="BG330" i="5"/>
  <c r="BR330" i="5" s="1"/>
  <c r="BG331" i="5"/>
  <c r="BR331" i="5" s="1"/>
  <c r="BG332" i="5"/>
  <c r="BR332" i="5" s="1"/>
  <c r="BG333" i="5"/>
  <c r="BR333" i="5" s="1"/>
  <c r="BG334" i="5"/>
  <c r="BR334" i="5" s="1"/>
  <c r="BG335" i="5"/>
  <c r="BR335" i="5" s="1"/>
  <c r="BG336" i="5"/>
  <c r="BR336" i="5" s="1"/>
  <c r="BG337" i="5"/>
  <c r="BR337" i="5" s="1"/>
  <c r="BG338" i="5"/>
  <c r="BR338" i="5" s="1"/>
  <c r="BG339" i="5"/>
  <c r="BR339" i="5" s="1"/>
  <c r="BG340" i="5"/>
  <c r="BR340" i="5" s="1"/>
  <c r="BG341" i="5"/>
  <c r="BR341" i="5" s="1"/>
  <c r="BG342" i="5"/>
  <c r="BR342" i="5" s="1"/>
  <c r="BG343" i="5"/>
  <c r="BR343" i="5" s="1"/>
  <c r="BG344" i="5"/>
  <c r="BR344" i="5" s="1"/>
  <c r="BG345" i="5"/>
  <c r="BR345" i="5" s="1"/>
  <c r="BG346" i="5"/>
  <c r="BR346" i="5" s="1"/>
  <c r="BG347" i="5"/>
  <c r="BR347" i="5" s="1"/>
  <c r="BG348" i="5"/>
  <c r="BR348" i="5" s="1"/>
  <c r="BG349" i="5"/>
  <c r="BR349" i="5" s="1"/>
  <c r="BG350" i="5"/>
  <c r="BR350" i="5" s="1"/>
  <c r="BG351" i="5"/>
  <c r="BR351" i="5" s="1"/>
  <c r="BG352" i="5"/>
  <c r="BR352" i="5" s="1"/>
  <c r="BG353" i="5"/>
  <c r="BR353" i="5" s="1"/>
  <c r="BG354" i="5"/>
  <c r="BR354" i="5" s="1"/>
  <c r="BG355" i="5"/>
  <c r="BR355" i="5" s="1"/>
  <c r="BG356" i="5"/>
  <c r="BR356" i="5" s="1"/>
  <c r="BG357" i="5"/>
  <c r="BR357" i="5" s="1"/>
  <c r="BG358" i="5"/>
  <c r="BR358" i="5" s="1"/>
  <c r="BG359" i="5"/>
  <c r="BR359" i="5" s="1"/>
  <c r="BG360" i="5"/>
  <c r="BR360" i="5" s="1"/>
  <c r="BG361" i="5"/>
  <c r="BR361" i="5" s="1"/>
  <c r="BG362" i="5"/>
  <c r="BR362" i="5" s="1"/>
  <c r="BG363" i="5"/>
  <c r="BR363" i="5" s="1"/>
  <c r="BG364" i="5"/>
  <c r="BR364" i="5" s="1"/>
  <c r="BG365" i="5"/>
  <c r="BR365" i="5" s="1"/>
  <c r="BG366" i="5"/>
  <c r="BR366" i="5" s="1"/>
  <c r="BG367" i="5"/>
  <c r="BR367" i="5" s="1"/>
  <c r="BG368" i="5"/>
  <c r="BR368" i="5" s="1"/>
  <c r="BG369" i="5"/>
  <c r="BR369" i="5" s="1"/>
  <c r="BG370" i="5"/>
  <c r="BR370" i="5" s="1"/>
  <c r="BG371" i="5"/>
  <c r="BR371" i="5" s="1"/>
  <c r="BG372" i="5"/>
  <c r="BR372" i="5" s="1"/>
  <c r="BG373" i="5"/>
  <c r="BR373" i="5" s="1"/>
  <c r="BG374" i="5"/>
  <c r="BR374" i="5" s="1"/>
  <c r="BG375" i="5"/>
  <c r="BR375" i="5" s="1"/>
  <c r="BG376" i="5"/>
  <c r="BR376" i="5" s="1"/>
  <c r="BG377" i="5"/>
  <c r="BR377" i="5" s="1"/>
  <c r="BG378" i="5"/>
  <c r="BR378" i="5" s="1"/>
  <c r="BG379" i="5"/>
  <c r="BR379" i="5" s="1"/>
  <c r="BG380" i="5"/>
  <c r="BR380" i="5" s="1"/>
  <c r="BG381" i="5"/>
  <c r="BR381" i="5" s="1"/>
  <c r="BG382" i="5"/>
  <c r="BR382" i="5" s="1"/>
  <c r="BG383" i="5"/>
  <c r="BR383" i="5" s="1"/>
  <c r="BG384" i="5"/>
  <c r="BR384" i="5" s="1"/>
  <c r="BG385" i="5"/>
  <c r="BR385" i="5" s="1"/>
  <c r="BG386" i="5"/>
  <c r="BR386" i="5" s="1"/>
  <c r="BG387" i="5"/>
  <c r="BR387" i="5" s="1"/>
  <c r="BG388" i="5"/>
  <c r="BR388" i="5" s="1"/>
  <c r="BG389" i="5"/>
  <c r="BR389" i="5" s="1"/>
  <c r="BG390" i="5"/>
  <c r="BR390" i="5" s="1"/>
  <c r="BG391" i="5"/>
  <c r="BR391" i="5" s="1"/>
  <c r="BG392" i="5"/>
  <c r="BR392" i="5" s="1"/>
  <c r="BG393" i="5"/>
  <c r="BR393" i="5" s="1"/>
  <c r="BG394" i="5"/>
  <c r="BR394" i="5" s="1"/>
  <c r="BG395" i="5"/>
  <c r="BR395" i="5" s="1"/>
  <c r="BG396" i="5"/>
  <c r="BR396" i="5" s="1"/>
  <c r="BG397" i="5"/>
  <c r="BR397" i="5" s="1"/>
  <c r="BG398" i="5"/>
  <c r="BR398" i="5" s="1"/>
  <c r="BG399" i="5"/>
  <c r="BR399" i="5" s="1"/>
  <c r="BG400" i="5"/>
  <c r="BR400" i="5" s="1"/>
  <c r="BG401" i="5"/>
  <c r="BR401" i="5" s="1"/>
  <c r="BG402" i="5"/>
  <c r="BR402" i="5" s="1"/>
  <c r="BG403" i="5"/>
  <c r="BR403" i="5" s="1"/>
  <c r="BG404" i="5"/>
  <c r="BR404" i="5" s="1"/>
  <c r="BG405" i="5"/>
  <c r="BR405" i="5" s="1"/>
  <c r="BG406" i="5"/>
  <c r="BR406" i="5" s="1"/>
  <c r="BG407" i="5"/>
  <c r="BR407" i="5" s="1"/>
  <c r="BG408" i="5"/>
  <c r="BR408" i="5" s="1"/>
  <c r="BG409" i="5"/>
  <c r="BR409" i="5" s="1"/>
  <c r="BG410" i="5"/>
  <c r="BR410" i="5" s="1"/>
  <c r="BG411" i="5"/>
  <c r="BR411" i="5" s="1"/>
  <c r="BG412" i="5"/>
  <c r="BR412" i="5" s="1"/>
  <c r="BG413" i="5"/>
  <c r="BR413" i="5" s="1"/>
  <c r="BG414" i="5"/>
  <c r="BR414" i="5" s="1"/>
  <c r="BG415" i="5"/>
  <c r="BR415" i="5" s="1"/>
  <c r="BG416" i="5"/>
  <c r="BR416" i="5" s="1"/>
  <c r="BG417" i="5"/>
  <c r="BR417" i="5" s="1"/>
  <c r="BG418" i="5"/>
  <c r="BR418" i="5" s="1"/>
  <c r="BG419" i="5"/>
  <c r="BR419" i="5" s="1"/>
  <c r="BG420" i="5"/>
  <c r="BR420" i="5" s="1"/>
  <c r="BG421" i="5"/>
  <c r="BR421" i="5" s="1"/>
  <c r="BG422" i="5"/>
  <c r="BR422" i="5" s="1"/>
  <c r="BG423" i="5"/>
  <c r="BR423" i="5" s="1"/>
  <c r="BG424" i="5"/>
  <c r="BR424" i="5" s="1"/>
  <c r="BG425" i="5"/>
  <c r="BR425" i="5" s="1"/>
  <c r="BG426" i="5"/>
  <c r="BR426" i="5" s="1"/>
  <c r="BG427" i="5"/>
  <c r="BR427" i="5" s="1"/>
  <c r="BG428" i="5"/>
  <c r="BR428" i="5" s="1"/>
  <c r="BG429" i="5"/>
  <c r="BR429" i="5" s="1"/>
  <c r="BG430" i="5"/>
  <c r="BR430" i="5" s="1"/>
  <c r="BG431" i="5"/>
  <c r="BR431" i="5" s="1"/>
  <c r="BG432" i="5"/>
  <c r="BR432" i="5" s="1"/>
  <c r="BG433" i="5"/>
  <c r="BR433" i="5" s="1"/>
  <c r="BG434" i="5"/>
  <c r="BR434" i="5" s="1"/>
  <c r="BG435" i="5"/>
  <c r="BR435" i="5" s="1"/>
  <c r="BG436" i="5"/>
  <c r="BR436" i="5" s="1"/>
  <c r="BG437" i="5"/>
  <c r="BR437" i="5" s="1"/>
  <c r="BG438" i="5"/>
  <c r="BR438" i="5" s="1"/>
  <c r="BG439" i="5"/>
  <c r="BR439" i="5" s="1"/>
  <c r="BG440" i="5"/>
  <c r="BR440" i="5" s="1"/>
  <c r="BG441" i="5"/>
  <c r="BR441" i="5" s="1"/>
  <c r="BG442" i="5"/>
  <c r="BR442" i="5" s="1"/>
  <c r="BG443" i="5"/>
  <c r="BR443" i="5" s="1"/>
  <c r="BG444" i="5"/>
  <c r="BR444" i="5" s="1"/>
  <c r="BG445" i="5"/>
  <c r="BR445" i="5" s="1"/>
  <c r="BG446" i="5"/>
  <c r="BR446" i="5" s="1"/>
  <c r="BG447" i="5"/>
  <c r="BR447" i="5" s="1"/>
  <c r="BG448" i="5"/>
  <c r="BR448" i="5" s="1"/>
  <c r="BG449" i="5"/>
  <c r="BR449" i="5" s="1"/>
  <c r="BG450" i="5"/>
  <c r="BR450" i="5" s="1"/>
  <c r="BG451" i="5"/>
  <c r="BR451" i="5" s="1"/>
  <c r="BG452" i="5"/>
  <c r="BR452" i="5" s="1"/>
  <c r="BG453" i="5"/>
  <c r="BR453" i="5" s="1"/>
  <c r="BG454" i="5"/>
  <c r="BR454" i="5" s="1"/>
  <c r="BG455" i="5"/>
  <c r="BR455" i="5" s="1"/>
  <c r="BG456" i="5"/>
  <c r="BR456" i="5" s="1"/>
  <c r="BG457" i="5"/>
  <c r="BR457" i="5" s="1"/>
  <c r="BG458" i="5"/>
  <c r="BR458" i="5" s="1"/>
  <c r="BG459" i="5"/>
  <c r="BR459" i="5" s="1"/>
  <c r="BG460" i="5"/>
  <c r="BR460" i="5" s="1"/>
  <c r="BG461" i="5"/>
  <c r="BR461" i="5" s="1"/>
  <c r="BG462" i="5"/>
  <c r="BR462" i="5" s="1"/>
  <c r="BG463" i="5"/>
  <c r="BR463" i="5" s="1"/>
  <c r="BG464" i="5"/>
  <c r="BR464" i="5" s="1"/>
  <c r="BG465" i="5"/>
  <c r="BR465" i="5" s="1"/>
  <c r="BG466" i="5"/>
  <c r="BR466" i="5" s="1"/>
  <c r="BG467" i="5"/>
  <c r="BR467" i="5" s="1"/>
  <c r="BG468" i="5"/>
  <c r="BR468" i="5" s="1"/>
  <c r="BG469" i="5"/>
  <c r="BR469" i="5" s="1"/>
  <c r="BG470" i="5"/>
  <c r="BR470" i="5" s="1"/>
  <c r="BG471" i="5"/>
  <c r="BR471" i="5" s="1"/>
  <c r="BG472" i="5"/>
  <c r="BR472" i="5" s="1"/>
  <c r="BG473" i="5"/>
  <c r="BR473" i="5" s="1"/>
  <c r="BG474" i="5"/>
  <c r="BR474" i="5" s="1"/>
  <c r="BG475" i="5"/>
  <c r="BR475" i="5" s="1"/>
  <c r="BG476" i="5"/>
  <c r="BR476" i="5" s="1"/>
  <c r="BG477" i="5"/>
  <c r="BR477" i="5" s="1"/>
  <c r="BG478" i="5"/>
  <c r="BR478" i="5" s="1"/>
  <c r="BG479" i="5"/>
  <c r="BR479" i="5" s="1"/>
  <c r="BG480" i="5"/>
  <c r="BR480" i="5" s="1"/>
  <c r="BG481" i="5"/>
  <c r="BR481" i="5" s="1"/>
  <c r="BG482" i="5"/>
  <c r="BR482" i="5" s="1"/>
  <c r="BG483" i="5"/>
  <c r="BR483" i="5" s="1"/>
  <c r="BG484" i="5"/>
  <c r="BR484" i="5" s="1"/>
  <c r="BG485" i="5"/>
  <c r="BR485" i="5" s="1"/>
  <c r="BG486" i="5"/>
  <c r="BR486" i="5" s="1"/>
  <c r="BG487" i="5"/>
  <c r="BR487" i="5" s="1"/>
  <c r="BG488" i="5"/>
  <c r="BR488" i="5" s="1"/>
  <c r="BG489" i="5"/>
  <c r="BR489" i="5" s="1"/>
  <c r="BG490" i="5"/>
  <c r="BR490" i="5" s="1"/>
  <c r="BG491" i="5"/>
  <c r="BR491" i="5" s="1"/>
  <c r="BG492" i="5"/>
  <c r="BR492" i="5" s="1"/>
  <c r="BG493" i="5"/>
  <c r="BR493" i="5" s="1"/>
  <c r="BG494" i="5"/>
  <c r="BR494" i="5" s="1"/>
  <c r="BG495" i="5"/>
  <c r="BR495" i="5" s="1"/>
  <c r="BG496" i="5"/>
  <c r="BR496" i="5" s="1"/>
  <c r="BG497" i="5"/>
  <c r="BR497" i="5" s="1"/>
  <c r="BG498" i="5"/>
  <c r="BR498" i="5" s="1"/>
  <c r="BG499" i="5"/>
  <c r="BR499" i="5" s="1"/>
  <c r="BG500" i="5"/>
  <c r="BR500" i="5" s="1"/>
  <c r="BG501" i="5"/>
  <c r="BR501" i="5" s="1"/>
  <c r="BG502" i="5"/>
  <c r="BR502" i="5" s="1"/>
  <c r="BG503" i="5"/>
  <c r="BR503" i="5" s="1"/>
  <c r="BG504" i="5"/>
  <c r="BR504" i="5" s="1"/>
  <c r="BG505" i="5"/>
  <c r="BR505" i="5" s="1"/>
  <c r="BG506" i="5"/>
  <c r="BR506" i="5" s="1"/>
  <c r="BG507" i="5"/>
  <c r="BR507" i="5" s="1"/>
  <c r="BG508" i="5"/>
  <c r="BR508" i="5" s="1"/>
  <c r="BG509" i="5"/>
  <c r="BR509" i="5" s="1"/>
  <c r="BG510" i="5"/>
  <c r="BR510" i="5" s="1"/>
  <c r="BG511" i="5"/>
  <c r="BR511" i="5" s="1"/>
  <c r="BG512" i="5"/>
  <c r="BR512" i="5" s="1"/>
  <c r="BG513" i="5"/>
  <c r="BR513" i="5" s="1"/>
  <c r="BG514" i="5"/>
  <c r="BR514" i="5" s="1"/>
  <c r="BG515" i="5"/>
  <c r="BR515" i="5" s="1"/>
  <c r="BG516" i="5"/>
  <c r="BR516" i="5" s="1"/>
  <c r="BG517" i="5"/>
  <c r="BR517" i="5" s="1"/>
  <c r="BG518" i="5"/>
  <c r="BR518" i="5" s="1"/>
  <c r="BG519" i="5"/>
  <c r="BR519" i="5" s="1"/>
  <c r="BG520" i="5"/>
  <c r="BR520" i="5" s="1"/>
  <c r="BG521" i="5"/>
  <c r="BR521" i="5" s="1"/>
  <c r="BG522" i="5"/>
  <c r="BR522" i="5" s="1"/>
  <c r="BG523" i="5"/>
  <c r="BR523" i="5" s="1"/>
  <c r="BG524" i="5"/>
  <c r="BR524" i="5" s="1"/>
  <c r="BG525" i="5"/>
  <c r="BR525" i="5" s="1"/>
  <c r="BG526" i="5"/>
  <c r="BR526" i="5" s="1"/>
  <c r="BG527" i="5"/>
  <c r="BR527" i="5" s="1"/>
  <c r="BG528" i="5"/>
  <c r="BR528" i="5" s="1"/>
  <c r="BG529" i="5"/>
  <c r="BR529" i="5" s="1"/>
  <c r="BG530" i="5"/>
  <c r="BR530" i="5" s="1"/>
  <c r="BG531" i="5"/>
  <c r="BR531" i="5" s="1"/>
  <c r="BG532" i="5"/>
  <c r="BR532" i="5" s="1"/>
  <c r="BG533" i="5"/>
  <c r="BR533" i="5" s="1"/>
  <c r="BG534" i="5"/>
  <c r="BR534" i="5" s="1"/>
  <c r="BG535" i="5"/>
  <c r="BR535" i="5" s="1"/>
  <c r="BG536" i="5"/>
  <c r="BR536" i="5" s="1"/>
  <c r="BG537" i="5"/>
  <c r="BR537" i="5" s="1"/>
  <c r="BG538" i="5"/>
  <c r="BR538" i="5" s="1"/>
  <c r="BG539" i="5"/>
  <c r="BR539" i="5" s="1"/>
  <c r="BG540" i="5"/>
  <c r="BR540" i="5" s="1"/>
  <c r="BG541" i="5"/>
  <c r="BR541" i="5" s="1"/>
  <c r="BG542" i="5"/>
  <c r="BR542" i="5" s="1"/>
  <c r="BG543" i="5"/>
  <c r="BR543" i="5" s="1"/>
  <c r="BG544" i="5"/>
  <c r="BR544" i="5" s="1"/>
  <c r="BG545" i="5"/>
  <c r="BR545" i="5" s="1"/>
  <c r="BG546" i="5"/>
  <c r="BR546" i="5" s="1"/>
  <c r="BG547" i="5"/>
  <c r="BR547" i="5" s="1"/>
  <c r="BG548" i="5"/>
  <c r="BR548" i="5" s="1"/>
  <c r="BG549" i="5"/>
  <c r="BR549" i="5" s="1"/>
  <c r="BG550" i="5"/>
  <c r="BR550" i="5" s="1"/>
  <c r="BG551" i="5"/>
  <c r="BR551" i="5" s="1"/>
  <c r="BG552" i="5"/>
  <c r="BR552" i="5" s="1"/>
  <c r="BG553" i="5"/>
  <c r="BR553" i="5" s="1"/>
  <c r="BG554" i="5"/>
  <c r="BR554" i="5" s="1"/>
  <c r="BG555" i="5"/>
  <c r="BR555" i="5" s="1"/>
  <c r="BG556" i="5"/>
  <c r="BR556" i="5" s="1"/>
  <c r="BG557" i="5"/>
  <c r="BR557" i="5" s="1"/>
  <c r="BG558" i="5"/>
  <c r="BR558" i="5" s="1"/>
  <c r="BG559" i="5"/>
  <c r="BR559" i="5" s="1"/>
  <c r="BG560" i="5"/>
  <c r="BR560" i="5" s="1"/>
  <c r="BG561" i="5"/>
  <c r="BR561" i="5" s="1"/>
  <c r="BG562" i="5"/>
  <c r="BR562" i="5" s="1"/>
  <c r="BG563" i="5"/>
  <c r="BR563" i="5" s="1"/>
  <c r="BG564" i="5"/>
  <c r="BR564" i="5" s="1"/>
  <c r="BG565" i="5"/>
  <c r="BR565" i="5" s="1"/>
  <c r="BG566" i="5"/>
  <c r="BR566" i="5" s="1"/>
  <c r="BG567" i="5"/>
  <c r="BR567" i="5" s="1"/>
  <c r="BG568" i="5"/>
  <c r="BR568" i="5" s="1"/>
  <c r="BG569" i="5"/>
  <c r="BR569" i="5" s="1"/>
  <c r="BG570" i="5"/>
  <c r="BR570" i="5" s="1"/>
  <c r="BG571" i="5"/>
  <c r="BR571" i="5" s="1"/>
  <c r="BG572" i="5"/>
  <c r="BR572" i="5" s="1"/>
  <c r="BG573" i="5"/>
  <c r="BR573" i="5" s="1"/>
  <c r="BG574" i="5"/>
  <c r="BR574" i="5" s="1"/>
  <c r="BG575" i="5"/>
  <c r="BR575" i="5" s="1"/>
  <c r="BG576" i="5"/>
  <c r="BR576" i="5" s="1"/>
  <c r="BG577" i="5"/>
  <c r="BR577" i="5" s="1"/>
  <c r="BG578" i="5"/>
  <c r="BR578" i="5" s="1"/>
  <c r="BG579" i="5"/>
  <c r="BR579" i="5" s="1"/>
  <c r="BG580" i="5"/>
  <c r="BR580" i="5" s="1"/>
  <c r="BG581" i="5"/>
  <c r="BR581" i="5" s="1"/>
  <c r="BG582" i="5"/>
  <c r="BR582" i="5" s="1"/>
  <c r="BG583" i="5"/>
  <c r="BR583" i="5" s="1"/>
  <c r="BG584" i="5"/>
  <c r="BR584" i="5" s="1"/>
  <c r="BG585" i="5"/>
  <c r="BR585" i="5" s="1"/>
  <c r="BG586" i="5"/>
  <c r="BR586" i="5" s="1"/>
  <c r="BG587" i="5"/>
  <c r="BR587" i="5" s="1"/>
  <c r="BG588" i="5"/>
  <c r="BR588" i="5" s="1"/>
  <c r="BG589" i="5"/>
  <c r="BR589" i="5" s="1"/>
  <c r="BG590" i="5"/>
  <c r="BR590" i="5" s="1"/>
  <c r="BG591" i="5"/>
  <c r="BR591" i="5" s="1"/>
  <c r="BG592" i="5"/>
  <c r="BR592" i="5" s="1"/>
  <c r="BG593" i="5"/>
  <c r="BR593" i="5" s="1"/>
  <c r="BG594" i="5"/>
  <c r="BR594" i="5" s="1"/>
  <c r="BG595" i="5"/>
  <c r="BR595" i="5" s="1"/>
  <c r="BG596" i="5"/>
  <c r="BR596" i="5" s="1"/>
  <c r="BG597" i="5"/>
  <c r="BR597" i="5" s="1"/>
  <c r="BG598" i="5"/>
  <c r="BR598" i="5" s="1"/>
  <c r="BG599" i="5"/>
  <c r="BR599" i="5" s="1"/>
  <c r="BG600" i="5"/>
  <c r="BR600" i="5" s="1"/>
  <c r="BG601" i="5"/>
  <c r="BR601" i="5" s="1"/>
  <c r="BG602" i="5"/>
  <c r="BR602" i="5" s="1"/>
  <c r="BG603" i="5"/>
  <c r="BR603" i="5" s="1"/>
  <c r="BG604" i="5"/>
  <c r="BR604" i="5" s="1"/>
  <c r="BG605" i="5"/>
  <c r="BR605" i="5" s="1"/>
  <c r="BG606" i="5"/>
  <c r="BR606" i="5" s="1"/>
  <c r="BG607" i="5"/>
  <c r="BR607" i="5" s="1"/>
  <c r="BG608" i="5"/>
  <c r="BR608" i="5" s="1"/>
  <c r="BG609" i="5"/>
  <c r="BR609" i="5" s="1"/>
  <c r="BG610" i="5"/>
  <c r="BR610" i="5" s="1"/>
  <c r="BG611" i="5"/>
  <c r="BR611" i="5" s="1"/>
  <c r="BG612" i="5"/>
  <c r="BR612" i="5" s="1"/>
  <c r="BG613" i="5"/>
  <c r="BR613" i="5" s="1"/>
  <c r="BG614" i="5"/>
  <c r="BR614" i="5" s="1"/>
  <c r="BG615" i="5"/>
  <c r="BR615" i="5" s="1"/>
  <c r="BG616" i="5"/>
  <c r="BR616" i="5" s="1"/>
  <c r="BG617" i="5"/>
  <c r="BR617" i="5" s="1"/>
  <c r="BG618" i="5"/>
  <c r="BR618" i="5" s="1"/>
  <c r="BG619" i="5"/>
  <c r="BR619" i="5" s="1"/>
  <c r="BG620" i="5"/>
  <c r="BR620" i="5" s="1"/>
  <c r="BG621" i="5"/>
  <c r="BR621" i="5" s="1"/>
  <c r="BG622" i="5"/>
  <c r="BR622" i="5" s="1"/>
  <c r="BG623" i="5"/>
  <c r="BR623" i="5" s="1"/>
  <c r="BG624" i="5"/>
  <c r="BR624" i="5" s="1"/>
  <c r="BG625" i="5"/>
  <c r="BR625" i="5" s="1"/>
  <c r="BG626" i="5"/>
  <c r="BR626" i="5" s="1"/>
  <c r="BG627" i="5"/>
  <c r="BR627" i="5" s="1"/>
  <c r="BG628" i="5"/>
  <c r="BR628" i="5" s="1"/>
  <c r="BG629" i="5"/>
  <c r="BR629" i="5" s="1"/>
  <c r="BG630" i="5"/>
  <c r="BR630" i="5" s="1"/>
  <c r="BG631" i="5"/>
  <c r="BR631" i="5" s="1"/>
  <c r="BG632" i="5"/>
  <c r="BR632" i="5" s="1"/>
  <c r="BG633" i="5"/>
  <c r="BR633" i="5" s="1"/>
  <c r="BG634" i="5"/>
  <c r="BR634" i="5" s="1"/>
  <c r="BG635" i="5"/>
  <c r="BR635" i="5" s="1"/>
  <c r="BG636" i="5"/>
  <c r="BR636" i="5" s="1"/>
  <c r="BG637" i="5"/>
  <c r="BR637" i="5" s="1"/>
  <c r="BG638" i="5"/>
  <c r="BR638" i="5" s="1"/>
  <c r="BG639" i="5"/>
  <c r="BR639" i="5" s="1"/>
  <c r="BG640" i="5"/>
  <c r="BR640" i="5" s="1"/>
  <c r="BG641" i="5"/>
  <c r="BR641" i="5" s="1"/>
  <c r="BG642" i="5"/>
  <c r="BR642" i="5" s="1"/>
  <c r="BG643" i="5"/>
  <c r="BR643" i="5" s="1"/>
  <c r="BG644" i="5"/>
  <c r="BR644" i="5" s="1"/>
  <c r="BG645" i="5"/>
  <c r="BR645" i="5" s="1"/>
  <c r="BG646" i="5"/>
  <c r="BR646" i="5" s="1"/>
  <c r="BG647" i="5"/>
  <c r="BR647" i="5" s="1"/>
  <c r="BG648" i="5"/>
  <c r="BR648" i="5" s="1"/>
  <c r="BG649" i="5"/>
  <c r="BR649" i="5" s="1"/>
  <c r="BG650" i="5"/>
  <c r="BR650" i="5" s="1"/>
  <c r="BG651" i="5"/>
  <c r="BR651" i="5" s="1"/>
  <c r="BG652" i="5"/>
  <c r="BR652" i="5" s="1"/>
  <c r="BG653" i="5"/>
  <c r="BR653" i="5" s="1"/>
  <c r="BG654" i="5"/>
  <c r="BR654" i="5" s="1"/>
  <c r="BG655" i="5"/>
  <c r="BR655" i="5" s="1"/>
  <c r="BG656" i="5"/>
  <c r="BR656" i="5" s="1"/>
  <c r="BG657" i="5"/>
  <c r="BR657" i="5" s="1"/>
  <c r="BG658" i="5"/>
  <c r="BR658" i="5" s="1"/>
  <c r="BG659" i="5"/>
  <c r="BR659" i="5" s="1"/>
  <c r="BG660" i="5"/>
  <c r="BR660" i="5" s="1"/>
  <c r="BG661" i="5"/>
  <c r="BR661" i="5" s="1"/>
  <c r="BG662" i="5"/>
  <c r="BR662" i="5" s="1"/>
  <c r="BG663" i="5"/>
  <c r="BR663" i="5" s="1"/>
  <c r="BG664" i="5"/>
  <c r="BR664" i="5" s="1"/>
  <c r="BG665" i="5"/>
  <c r="BR665" i="5" s="1"/>
  <c r="BG666" i="5"/>
  <c r="BR666" i="5" s="1"/>
  <c r="BG667" i="5"/>
  <c r="BR667" i="5" s="1"/>
  <c r="BG668" i="5"/>
  <c r="BR668" i="5" s="1"/>
  <c r="BG669" i="5"/>
  <c r="BR669" i="5" s="1"/>
  <c r="BG670" i="5"/>
  <c r="BR670" i="5" s="1"/>
  <c r="BG671" i="5"/>
  <c r="BR671" i="5" s="1"/>
  <c r="BG672" i="5"/>
  <c r="BR672" i="5" s="1"/>
  <c r="BG673" i="5"/>
  <c r="BR673" i="5" s="1"/>
  <c r="BG674" i="5"/>
  <c r="BR674" i="5" s="1"/>
  <c r="BG675" i="5"/>
  <c r="BR675" i="5" s="1"/>
  <c r="BG676" i="5"/>
  <c r="BR676" i="5" s="1"/>
  <c r="BG677" i="5"/>
  <c r="BR677" i="5" s="1"/>
  <c r="BG678" i="5"/>
  <c r="BR678" i="5" s="1"/>
  <c r="BG679" i="5"/>
  <c r="BR679" i="5" s="1"/>
  <c r="BG680" i="5"/>
  <c r="BR680" i="5" s="1"/>
  <c r="BG681" i="5"/>
  <c r="BR681" i="5" s="1"/>
  <c r="BG682" i="5"/>
  <c r="BR682" i="5" s="1"/>
  <c r="BG683" i="5"/>
  <c r="BR683" i="5" s="1"/>
  <c r="BG684" i="5"/>
  <c r="BR684" i="5" s="1"/>
  <c r="BG685" i="5"/>
  <c r="BR685" i="5" s="1"/>
  <c r="BG686" i="5"/>
  <c r="BR686" i="5" s="1"/>
  <c r="BG687" i="5"/>
  <c r="BR687" i="5" s="1"/>
  <c r="BG688" i="5"/>
  <c r="BR688" i="5" s="1"/>
  <c r="BG689" i="5"/>
  <c r="BR689" i="5" s="1"/>
  <c r="BG690" i="5"/>
  <c r="BR690" i="5" s="1"/>
  <c r="BG691" i="5"/>
  <c r="BR691" i="5" s="1"/>
  <c r="BG692" i="5"/>
  <c r="BR692" i="5" s="1"/>
  <c r="BG693" i="5"/>
  <c r="BR693" i="5" s="1"/>
  <c r="BG694" i="5"/>
  <c r="BR694" i="5" s="1"/>
  <c r="BG695" i="5"/>
  <c r="BR695" i="5" s="1"/>
  <c r="BG696" i="5"/>
  <c r="BR696" i="5" s="1"/>
  <c r="BG697" i="5"/>
  <c r="BR697" i="5" s="1"/>
  <c r="BG698" i="5"/>
  <c r="BR698" i="5" s="1"/>
  <c r="BG699" i="5"/>
  <c r="BR699" i="5" s="1"/>
  <c r="BG700" i="5"/>
  <c r="BR700" i="5" s="1"/>
  <c r="BG701" i="5"/>
  <c r="BR701" i="5" s="1"/>
  <c r="BG702" i="5"/>
  <c r="BR702" i="5" s="1"/>
  <c r="BG703" i="5"/>
  <c r="BR703" i="5" s="1"/>
  <c r="BG704" i="5"/>
  <c r="BR704" i="5" s="1"/>
  <c r="BG705" i="5"/>
  <c r="BR705" i="5" s="1"/>
  <c r="BG706" i="5"/>
  <c r="BR706" i="5" s="1"/>
  <c r="BG707" i="5"/>
  <c r="BR707" i="5" s="1"/>
  <c r="BG708" i="5"/>
  <c r="BR708" i="5" s="1"/>
  <c r="BG709" i="5"/>
  <c r="BR709" i="5" s="1"/>
  <c r="BG710" i="5"/>
  <c r="BR710" i="5" s="1"/>
  <c r="BG711" i="5"/>
  <c r="BR711" i="5" s="1"/>
  <c r="BG712" i="5"/>
  <c r="BR712" i="5" s="1"/>
  <c r="BG713" i="5"/>
  <c r="BR713" i="5" s="1"/>
  <c r="BG714" i="5"/>
  <c r="BR714" i="5" s="1"/>
  <c r="BG715" i="5"/>
  <c r="BR715" i="5" s="1"/>
  <c r="BG716" i="5"/>
  <c r="BR716" i="5" s="1"/>
  <c r="BG717" i="5"/>
  <c r="BR717" i="5" s="1"/>
  <c r="BG718" i="5"/>
  <c r="BR718" i="5" s="1"/>
  <c r="BG719" i="5"/>
  <c r="BR719" i="5" s="1"/>
  <c r="BG720" i="5"/>
  <c r="BR720" i="5" s="1"/>
  <c r="BG721" i="5"/>
  <c r="BR721" i="5" s="1"/>
  <c r="BG722" i="5"/>
  <c r="BR722" i="5" s="1"/>
  <c r="BG723" i="5"/>
  <c r="BR723" i="5" s="1"/>
  <c r="BG724" i="5"/>
  <c r="BR724" i="5" s="1"/>
  <c r="BG725" i="5"/>
  <c r="BR725" i="5" s="1"/>
  <c r="BG726" i="5"/>
  <c r="BR726" i="5" s="1"/>
  <c r="BG727" i="5"/>
  <c r="BR727" i="5" s="1"/>
  <c r="BG728" i="5"/>
  <c r="BR728" i="5" s="1"/>
  <c r="BG729" i="5"/>
  <c r="BR729" i="5" s="1"/>
  <c r="BG730" i="5"/>
  <c r="BR730" i="5" s="1"/>
  <c r="BG731" i="5"/>
  <c r="BR731" i="5" s="1"/>
  <c r="BG732" i="5"/>
  <c r="BR732" i="5" s="1"/>
  <c r="BG733" i="5"/>
  <c r="BR733" i="5" s="1"/>
  <c r="BG734" i="5"/>
  <c r="BR734" i="5" s="1"/>
  <c r="BG735" i="5"/>
  <c r="BR735" i="5" s="1"/>
  <c r="BG736" i="5"/>
  <c r="BR736" i="5" s="1"/>
  <c r="BG737" i="5"/>
  <c r="BR737" i="5" s="1"/>
  <c r="BG738" i="5"/>
  <c r="BR738" i="5" s="1"/>
  <c r="BG739" i="5"/>
  <c r="BR739" i="5" s="1"/>
  <c r="BG740" i="5"/>
  <c r="BR740" i="5" s="1"/>
  <c r="BG741" i="5"/>
  <c r="BR741" i="5" s="1"/>
  <c r="BG742" i="5"/>
  <c r="BR742" i="5" s="1"/>
  <c r="BG743" i="5"/>
  <c r="BR743" i="5" s="1"/>
  <c r="BG744" i="5"/>
  <c r="BR744" i="5" s="1"/>
  <c r="BG745" i="5"/>
  <c r="BR745" i="5" s="1"/>
  <c r="BG746" i="5"/>
  <c r="BR746" i="5" s="1"/>
  <c r="BG747" i="5"/>
  <c r="BR747" i="5" s="1"/>
  <c r="BG748" i="5"/>
  <c r="BR748" i="5" s="1"/>
  <c r="BG749" i="5"/>
  <c r="BR749" i="5" s="1"/>
  <c r="BG750" i="5"/>
  <c r="BR750" i="5" s="1"/>
  <c r="BG751" i="5"/>
  <c r="BR751" i="5" s="1"/>
  <c r="BG752" i="5"/>
  <c r="BR752" i="5" s="1"/>
  <c r="BG753" i="5"/>
  <c r="BR753" i="5" s="1"/>
  <c r="BG754" i="5"/>
  <c r="BR754" i="5" s="1"/>
  <c r="BG755" i="5"/>
  <c r="BR755" i="5" s="1"/>
  <c r="BG756" i="5"/>
  <c r="BR756" i="5" s="1"/>
  <c r="BG757" i="5"/>
  <c r="BR757" i="5" s="1"/>
  <c r="BG758" i="5"/>
  <c r="BR758" i="5" s="1"/>
  <c r="BG759" i="5"/>
  <c r="BR759" i="5" s="1"/>
  <c r="BG760" i="5"/>
  <c r="BR760" i="5" s="1"/>
  <c r="BG761" i="5"/>
  <c r="BR761" i="5" s="1"/>
  <c r="BG762" i="5"/>
  <c r="BR762" i="5" s="1"/>
  <c r="BG763" i="5"/>
  <c r="BR763" i="5" s="1"/>
  <c r="BG764" i="5"/>
  <c r="BR764" i="5" s="1"/>
  <c r="BG765" i="5"/>
  <c r="BR765" i="5" s="1"/>
  <c r="BG766" i="5"/>
  <c r="BR766" i="5" s="1"/>
  <c r="BG767" i="5"/>
  <c r="BR767" i="5" s="1"/>
  <c r="BG768" i="5"/>
  <c r="BR768" i="5" s="1"/>
  <c r="BG769" i="5"/>
  <c r="BR769" i="5" s="1"/>
  <c r="BG770" i="5"/>
  <c r="BR770" i="5" s="1"/>
  <c r="BG771" i="5"/>
  <c r="BR771" i="5" s="1"/>
  <c r="BG772" i="5"/>
  <c r="BR772" i="5" s="1"/>
  <c r="BG773" i="5"/>
  <c r="BR773" i="5" s="1"/>
  <c r="BG774" i="5"/>
  <c r="BR774" i="5" s="1"/>
  <c r="BG775" i="5"/>
  <c r="BR775" i="5" s="1"/>
  <c r="BG776" i="5"/>
  <c r="BR776" i="5" s="1"/>
  <c r="BG777" i="5"/>
  <c r="BR777" i="5" s="1"/>
  <c r="BG778" i="5"/>
  <c r="BR778" i="5" s="1"/>
  <c r="BG779" i="5"/>
  <c r="BR779" i="5" s="1"/>
  <c r="BG780" i="5"/>
  <c r="BR780" i="5" s="1"/>
  <c r="BG781" i="5"/>
  <c r="BR781" i="5" s="1"/>
  <c r="BG782" i="5"/>
  <c r="BR782" i="5" s="1"/>
  <c r="BG783" i="5"/>
  <c r="BR783" i="5" s="1"/>
  <c r="BG784" i="5"/>
  <c r="BR784" i="5" s="1"/>
  <c r="BG785" i="5"/>
  <c r="BR785" i="5" s="1"/>
  <c r="BG786" i="5"/>
  <c r="BR786" i="5" s="1"/>
  <c r="BG787" i="5"/>
  <c r="BR787" i="5" s="1"/>
  <c r="BG788" i="5"/>
  <c r="BR788" i="5" s="1"/>
  <c r="BG789" i="5"/>
  <c r="BR789" i="5" s="1"/>
  <c r="BG790" i="5"/>
  <c r="BR790" i="5" s="1"/>
  <c r="BG791" i="5"/>
  <c r="BR791" i="5" s="1"/>
  <c r="BG792" i="5"/>
  <c r="BR792" i="5" s="1"/>
  <c r="BG793" i="5"/>
  <c r="BR793" i="5" s="1"/>
  <c r="BG794" i="5"/>
  <c r="BR794" i="5" s="1"/>
  <c r="BG795" i="5"/>
  <c r="BR795" i="5" s="1"/>
  <c r="BG796" i="5"/>
  <c r="BR796" i="5" s="1"/>
  <c r="BG797" i="5"/>
  <c r="BR797" i="5" s="1"/>
  <c r="BG798" i="5"/>
  <c r="BR798" i="5" s="1"/>
  <c r="BG799" i="5"/>
  <c r="BR799" i="5" s="1"/>
  <c r="BG800" i="5"/>
  <c r="BR800" i="5" s="1"/>
  <c r="BG801" i="5"/>
  <c r="BR801" i="5" s="1"/>
  <c r="BG802" i="5"/>
  <c r="BR802" i="5" s="1"/>
  <c r="BG803" i="5"/>
  <c r="BR803" i="5" s="1"/>
  <c r="BG804" i="5"/>
  <c r="BR804" i="5" s="1"/>
  <c r="BG805" i="5"/>
  <c r="BR805" i="5" s="1"/>
  <c r="BG806" i="5"/>
  <c r="BR806" i="5" s="1"/>
  <c r="BG807" i="5"/>
  <c r="BR807" i="5" s="1"/>
  <c r="BG808" i="5"/>
  <c r="BR808" i="5" s="1"/>
  <c r="BG809" i="5"/>
  <c r="BR809" i="5" s="1"/>
  <c r="BG810" i="5"/>
  <c r="BR810" i="5" s="1"/>
  <c r="BG811" i="5"/>
  <c r="BR811" i="5" s="1"/>
  <c r="BG812" i="5"/>
  <c r="BR812" i="5" s="1"/>
  <c r="BG813" i="5"/>
  <c r="BR813" i="5" s="1"/>
  <c r="BG814" i="5"/>
  <c r="BR814" i="5" s="1"/>
  <c r="BG815" i="5"/>
  <c r="BR815" i="5" s="1"/>
  <c r="BG816" i="5"/>
  <c r="BR816" i="5" s="1"/>
  <c r="BG817" i="5"/>
  <c r="BR817" i="5" s="1"/>
  <c r="BG818" i="5"/>
  <c r="BR818" i="5" s="1"/>
  <c r="BG819" i="5"/>
  <c r="BR819" i="5" s="1"/>
  <c r="BG820" i="5"/>
  <c r="BR820" i="5" s="1"/>
  <c r="BG821" i="5"/>
  <c r="BR821" i="5" s="1"/>
  <c r="BG822" i="5"/>
  <c r="BR822" i="5" s="1"/>
  <c r="BG823" i="5"/>
  <c r="BR823" i="5" s="1"/>
  <c r="BG824" i="5"/>
  <c r="BR824" i="5" s="1"/>
  <c r="BG825" i="5"/>
  <c r="BR825" i="5" s="1"/>
  <c r="BG826" i="5"/>
  <c r="BR826" i="5" s="1"/>
  <c r="BG827" i="5"/>
  <c r="BR827" i="5" s="1"/>
  <c r="BG828" i="5"/>
  <c r="BR828" i="5" s="1"/>
  <c r="BG829" i="5"/>
  <c r="BR829" i="5" s="1"/>
  <c r="BG830" i="5"/>
  <c r="BR830" i="5" s="1"/>
  <c r="BG831" i="5"/>
  <c r="BR831" i="5" s="1"/>
  <c r="BG832" i="5"/>
  <c r="BR832" i="5" s="1"/>
  <c r="BG833" i="5"/>
  <c r="BR833" i="5" s="1"/>
  <c r="BG834" i="5"/>
  <c r="BR834" i="5" s="1"/>
  <c r="BG835" i="5"/>
  <c r="BR835" i="5" s="1"/>
  <c r="BG836" i="5"/>
  <c r="BR836" i="5" s="1"/>
  <c r="BG837" i="5"/>
  <c r="BR837" i="5" s="1"/>
  <c r="BG838" i="5"/>
  <c r="BR838" i="5" s="1"/>
  <c r="BG839" i="5"/>
  <c r="BR839" i="5" s="1"/>
  <c r="BG840" i="5"/>
  <c r="BR840" i="5" s="1"/>
  <c r="BG841" i="5"/>
  <c r="BR841" i="5" s="1"/>
  <c r="BG842" i="5"/>
  <c r="BR842" i="5" s="1"/>
  <c r="BG843" i="5"/>
  <c r="BR843" i="5" s="1"/>
  <c r="BG844" i="5"/>
  <c r="BR844" i="5" s="1"/>
  <c r="BG845" i="5"/>
  <c r="BR845" i="5" s="1"/>
  <c r="BG846" i="5"/>
  <c r="BR846" i="5" s="1"/>
  <c r="BG847" i="5"/>
  <c r="BR847" i="5" s="1"/>
  <c r="BG848" i="5"/>
  <c r="BR848" i="5" s="1"/>
  <c r="BG849" i="5"/>
  <c r="BR849" i="5" s="1"/>
  <c r="BG850" i="5"/>
  <c r="BR850" i="5" s="1"/>
  <c r="BG851" i="5"/>
  <c r="BR851" i="5" s="1"/>
  <c r="BG852" i="5"/>
  <c r="BR852" i="5" s="1"/>
  <c r="BG853" i="5"/>
  <c r="BR853" i="5" s="1"/>
  <c r="BG854" i="5"/>
  <c r="BR854" i="5" s="1"/>
  <c r="BG855" i="5"/>
  <c r="BR855" i="5" s="1"/>
  <c r="BG856" i="5"/>
  <c r="BR856" i="5" s="1"/>
  <c r="BG857" i="5"/>
  <c r="BR857" i="5" s="1"/>
  <c r="BG858" i="5"/>
  <c r="BR858" i="5" s="1"/>
  <c r="BG859" i="5"/>
  <c r="BR859" i="5" s="1"/>
  <c r="BG860" i="5"/>
  <c r="BR860" i="5" s="1"/>
  <c r="BG861" i="5"/>
  <c r="BR861" i="5" s="1"/>
  <c r="BG862" i="5"/>
  <c r="BR862" i="5" s="1"/>
  <c r="BG863" i="5"/>
  <c r="BR863" i="5" s="1"/>
  <c r="BG864" i="5"/>
  <c r="BR864" i="5" s="1"/>
  <c r="BG865" i="5"/>
  <c r="BR865" i="5" s="1"/>
  <c r="BG866" i="5"/>
  <c r="BR866" i="5" s="1"/>
  <c r="BG867" i="5"/>
  <c r="BR867" i="5" s="1"/>
  <c r="BG868" i="5"/>
  <c r="BR868" i="5" s="1"/>
  <c r="BG869" i="5"/>
  <c r="BR869" i="5" s="1"/>
  <c r="BG870" i="5"/>
  <c r="BR870" i="5" s="1"/>
  <c r="BG871" i="5"/>
  <c r="BR871" i="5" s="1"/>
  <c r="BG872" i="5"/>
  <c r="BR872" i="5" s="1"/>
  <c r="BG873" i="5"/>
  <c r="BR873" i="5" s="1"/>
  <c r="BG874" i="5"/>
  <c r="BR874" i="5" s="1"/>
  <c r="BG875" i="5"/>
  <c r="BR875" i="5" s="1"/>
  <c r="BG876" i="5"/>
  <c r="BR876" i="5" s="1"/>
  <c r="BG877" i="5"/>
  <c r="BR877" i="5" s="1"/>
  <c r="BG878" i="5"/>
  <c r="BR878" i="5" s="1"/>
  <c r="BG879" i="5"/>
  <c r="BR879" i="5" s="1"/>
  <c r="BG880" i="5"/>
  <c r="BR880" i="5" s="1"/>
  <c r="BG881" i="5"/>
  <c r="BR881" i="5" s="1"/>
  <c r="BG882" i="5"/>
  <c r="BR882" i="5" s="1"/>
  <c r="BG883" i="5"/>
  <c r="BR883" i="5" s="1"/>
  <c r="BG884" i="5"/>
  <c r="BR884" i="5" s="1"/>
  <c r="BG885" i="5"/>
  <c r="BR885" i="5" s="1"/>
  <c r="BG886" i="5"/>
  <c r="BR886" i="5" s="1"/>
  <c r="BG887" i="5"/>
  <c r="BR887" i="5" s="1"/>
  <c r="BG888" i="5"/>
  <c r="BR888" i="5" s="1"/>
  <c r="BG889" i="5"/>
  <c r="BR889" i="5" s="1"/>
  <c r="BG890" i="5"/>
  <c r="BR890" i="5" s="1"/>
  <c r="BG891" i="5"/>
  <c r="BR891" i="5" s="1"/>
  <c r="BG892" i="5"/>
  <c r="BR892" i="5" s="1"/>
  <c r="BG893" i="5"/>
  <c r="BR893" i="5" s="1"/>
  <c r="BG894" i="5"/>
  <c r="BR894" i="5" s="1"/>
  <c r="BG895" i="5"/>
  <c r="BR895" i="5" s="1"/>
  <c r="BG896" i="5"/>
  <c r="BR896" i="5" s="1"/>
  <c r="BG897" i="5"/>
  <c r="BR897" i="5" s="1"/>
  <c r="BG898" i="5"/>
  <c r="BR898" i="5" s="1"/>
  <c r="BG899" i="5"/>
  <c r="BR899" i="5" s="1"/>
  <c r="BG900" i="5"/>
  <c r="BR900" i="5" s="1"/>
  <c r="BG901" i="5"/>
  <c r="BR901" i="5" s="1"/>
  <c r="BG902" i="5"/>
  <c r="BR902" i="5" s="1"/>
  <c r="BG903" i="5"/>
  <c r="BR903" i="5" s="1"/>
  <c r="BG904" i="5"/>
  <c r="BR904" i="5" s="1"/>
  <c r="BG905" i="5"/>
  <c r="BR905" i="5" s="1"/>
  <c r="BG906" i="5"/>
  <c r="BR906" i="5" s="1"/>
  <c r="BG907" i="5"/>
  <c r="BR907" i="5" s="1"/>
  <c r="BG908" i="5"/>
  <c r="BR908" i="5" s="1"/>
  <c r="BG909" i="5"/>
  <c r="BR909" i="5" s="1"/>
  <c r="BG910" i="5"/>
  <c r="BR910" i="5" s="1"/>
  <c r="BG911" i="5"/>
  <c r="BR911" i="5" s="1"/>
  <c r="BG912" i="5"/>
  <c r="BR912" i="5" s="1"/>
  <c r="BG913" i="5"/>
  <c r="BR913" i="5" s="1"/>
  <c r="BG914" i="5"/>
  <c r="BR914" i="5" s="1"/>
  <c r="BG915" i="5"/>
  <c r="BR915" i="5" s="1"/>
  <c r="BG916" i="5"/>
  <c r="BR916" i="5" s="1"/>
  <c r="BG917" i="5"/>
  <c r="BR917" i="5" s="1"/>
  <c r="BG918" i="5"/>
  <c r="BR918" i="5" s="1"/>
  <c r="BG919" i="5"/>
  <c r="BR919" i="5" s="1"/>
  <c r="BG920" i="5"/>
  <c r="BR920" i="5" s="1"/>
  <c r="BG921" i="5"/>
  <c r="BR921" i="5" s="1"/>
  <c r="BG922" i="5"/>
  <c r="BR922" i="5" s="1"/>
  <c r="BG923" i="5"/>
  <c r="BR923" i="5" s="1"/>
  <c r="BG924" i="5"/>
  <c r="BR924" i="5" s="1"/>
  <c r="BG925" i="5"/>
  <c r="BR925" i="5" s="1"/>
  <c r="BG926" i="5"/>
  <c r="BR926" i="5" s="1"/>
  <c r="BG927" i="5"/>
  <c r="BR927" i="5" s="1"/>
  <c r="BG928" i="5"/>
  <c r="BR928" i="5" s="1"/>
  <c r="BG929" i="5"/>
  <c r="BR929" i="5" s="1"/>
  <c r="BG930" i="5"/>
  <c r="BR930" i="5" s="1"/>
  <c r="BG931" i="5"/>
  <c r="BR931" i="5" s="1"/>
  <c r="BG932" i="5"/>
  <c r="BR932" i="5" s="1"/>
  <c r="BG933" i="5"/>
  <c r="BR933" i="5" s="1"/>
  <c r="BG934" i="5"/>
  <c r="BR934" i="5" s="1"/>
  <c r="BG935" i="5"/>
  <c r="BR935" i="5" s="1"/>
  <c r="BG936" i="5"/>
  <c r="BR936" i="5" s="1"/>
  <c r="BG937" i="5"/>
  <c r="BR937" i="5" s="1"/>
  <c r="BG938" i="5"/>
  <c r="BR938" i="5" s="1"/>
  <c r="BG939" i="5"/>
  <c r="BR939" i="5" s="1"/>
  <c r="BG940" i="5"/>
  <c r="BR940" i="5" s="1"/>
  <c r="BG941" i="5"/>
  <c r="BR941" i="5" s="1"/>
  <c r="BG942" i="5"/>
  <c r="BR942" i="5" s="1"/>
  <c r="BG943" i="5"/>
  <c r="BR943" i="5" s="1"/>
  <c r="BG944" i="5"/>
  <c r="BR944" i="5" s="1"/>
  <c r="BG945" i="5"/>
  <c r="BR945" i="5" s="1"/>
  <c r="BG946" i="5"/>
  <c r="BR946" i="5" s="1"/>
  <c r="BG947" i="5"/>
  <c r="BR947" i="5" s="1"/>
  <c r="BG948" i="5"/>
  <c r="BR948" i="5" s="1"/>
  <c r="BG949" i="5"/>
  <c r="BR949" i="5" s="1"/>
  <c r="BG950" i="5"/>
  <c r="BR950" i="5" s="1"/>
  <c r="BG951" i="5"/>
  <c r="BR951" i="5" s="1"/>
  <c r="BG952" i="5"/>
  <c r="BR952" i="5" s="1"/>
  <c r="BG953" i="5"/>
  <c r="BR953" i="5" s="1"/>
  <c r="BG954" i="5"/>
  <c r="BR954" i="5" s="1"/>
  <c r="BG955" i="5"/>
  <c r="BR955" i="5" s="1"/>
  <c r="BG956" i="5"/>
  <c r="BR956" i="5" s="1"/>
  <c r="BG957" i="5"/>
  <c r="BR957" i="5" s="1"/>
  <c r="BG958" i="5"/>
  <c r="BR958" i="5" s="1"/>
  <c r="BG959" i="5"/>
  <c r="BR959" i="5" s="1"/>
  <c r="BG960" i="5"/>
  <c r="BR960" i="5" s="1"/>
  <c r="BG961" i="5"/>
  <c r="BR961" i="5" s="1"/>
  <c r="BG962" i="5"/>
  <c r="BR962" i="5" s="1"/>
  <c r="BG963" i="5"/>
  <c r="BR963" i="5" s="1"/>
  <c r="BG964" i="5"/>
  <c r="BR964" i="5" s="1"/>
  <c r="BG965" i="5"/>
  <c r="BR965" i="5" s="1"/>
  <c r="BG966" i="5"/>
  <c r="BR966" i="5" s="1"/>
  <c r="BG967" i="5"/>
  <c r="BR967" i="5" s="1"/>
  <c r="BG968" i="5"/>
  <c r="BR968" i="5" s="1"/>
  <c r="BG969" i="5"/>
  <c r="BR969" i="5" s="1"/>
  <c r="BG970" i="5"/>
  <c r="BR970" i="5" s="1"/>
  <c r="BG971" i="5"/>
  <c r="BR971" i="5" s="1"/>
  <c r="BG972" i="5"/>
  <c r="BR972" i="5" s="1"/>
  <c r="BG973" i="5"/>
  <c r="BR973" i="5" s="1"/>
  <c r="BG974" i="5"/>
  <c r="BR974" i="5" s="1"/>
  <c r="BG975" i="5"/>
  <c r="BR975" i="5" s="1"/>
  <c r="BG976" i="5"/>
  <c r="BR976" i="5" s="1"/>
  <c r="BG977" i="5"/>
  <c r="BR977" i="5" s="1"/>
  <c r="BG978" i="5"/>
  <c r="BR978" i="5" s="1"/>
  <c r="BG979" i="5"/>
  <c r="BR979" i="5" s="1"/>
  <c r="BG980" i="5"/>
  <c r="BR980" i="5" s="1"/>
  <c r="BG981" i="5"/>
  <c r="BR981" i="5" s="1"/>
  <c r="BG982" i="5"/>
  <c r="BR982" i="5" s="1"/>
  <c r="BG983" i="5"/>
  <c r="BR983" i="5" s="1"/>
  <c r="BG984" i="5"/>
  <c r="BR984" i="5" s="1"/>
  <c r="BG985" i="5"/>
  <c r="BR985" i="5" s="1"/>
  <c r="BG986" i="5"/>
  <c r="BR986" i="5" s="1"/>
  <c r="BG987" i="5"/>
  <c r="BR987" i="5" s="1"/>
  <c r="BG988" i="5"/>
  <c r="BR988" i="5" s="1"/>
  <c r="BG989" i="5"/>
  <c r="BR989" i="5" s="1"/>
  <c r="BG990" i="5"/>
  <c r="BR990" i="5" s="1"/>
  <c r="BG991" i="5"/>
  <c r="BR991" i="5" s="1"/>
  <c r="BG992" i="5"/>
  <c r="BR992" i="5" s="1"/>
  <c r="BG993" i="5"/>
  <c r="BR993" i="5" s="1"/>
  <c r="BG994" i="5"/>
  <c r="BR994" i="5" s="1"/>
  <c r="BG995" i="5"/>
  <c r="BR995" i="5" s="1"/>
  <c r="BG996" i="5"/>
  <c r="BR996" i="5" s="1"/>
  <c r="BG997" i="5"/>
  <c r="BR997" i="5" s="1"/>
  <c r="BG998" i="5"/>
  <c r="BR998" i="5" s="1"/>
  <c r="BG999" i="5"/>
  <c r="BR999" i="5" s="1"/>
  <c r="BG1000" i="5"/>
  <c r="BR1000" i="5" s="1"/>
  <c r="BG1001" i="5"/>
  <c r="BR1001" i="5" s="1"/>
  <c r="BG1002" i="5"/>
  <c r="BR1002" i="5" s="1"/>
  <c r="BG1003" i="5"/>
  <c r="BR1003" i="5" s="1"/>
  <c r="BG1004" i="5"/>
  <c r="BR1004" i="5" s="1"/>
  <c r="BG1005" i="5"/>
  <c r="BR1005" i="5" s="1"/>
  <c r="BG1006" i="5"/>
  <c r="BR1006" i="5" s="1"/>
  <c r="BG1007" i="5"/>
  <c r="BR1007" i="5" s="1"/>
  <c r="BG1008" i="5"/>
  <c r="BR1008" i="5" s="1"/>
  <c r="BG1009" i="5"/>
  <c r="BR1009" i="5" s="1"/>
  <c r="BG1010" i="5"/>
  <c r="BR1010" i="5" s="1"/>
  <c r="BG1011" i="5"/>
  <c r="BR1011" i="5" s="1"/>
  <c r="BG1012" i="5"/>
  <c r="BR1012" i="5" s="1"/>
  <c r="BG1013" i="5"/>
  <c r="BR1013" i="5" s="1"/>
  <c r="BG1014" i="5"/>
  <c r="BR1014" i="5" s="1"/>
  <c r="BG1015" i="5"/>
  <c r="BR1015" i="5" s="1"/>
  <c r="BG1016" i="5"/>
  <c r="BR1016" i="5" s="1"/>
  <c r="BG1017" i="5"/>
  <c r="BR1017" i="5" s="1"/>
  <c r="BG1018" i="5"/>
  <c r="BR1018" i="5" s="1"/>
  <c r="BG1019" i="5"/>
  <c r="BR1019" i="5" s="1"/>
  <c r="BG1020" i="5"/>
  <c r="BR1020" i="5" s="1"/>
  <c r="BG1021" i="5"/>
  <c r="BR1021" i="5" s="1"/>
  <c r="BG1022" i="5"/>
  <c r="BR1022" i="5" s="1"/>
  <c r="BG1023" i="5"/>
  <c r="BR1023" i="5" s="1"/>
  <c r="BG1024" i="5"/>
  <c r="BR1024" i="5" s="1"/>
  <c r="BG1025" i="5"/>
  <c r="BR1025" i="5" s="1"/>
  <c r="BG1026" i="5"/>
  <c r="BR1026" i="5" s="1"/>
  <c r="BG1027" i="5"/>
  <c r="BR1027" i="5" s="1"/>
  <c r="BG1028" i="5"/>
  <c r="BR1028" i="5" s="1"/>
  <c r="BG1029" i="5"/>
  <c r="BR1029" i="5" s="1"/>
  <c r="BG1030" i="5"/>
  <c r="BR1030" i="5" s="1"/>
  <c r="BG1031" i="5"/>
  <c r="BR1031" i="5" s="1"/>
  <c r="BG1032" i="5"/>
  <c r="BR1032" i="5" s="1"/>
  <c r="BG1033" i="5"/>
  <c r="BR1033" i="5" s="1"/>
  <c r="BG1034" i="5"/>
  <c r="BR1034" i="5" s="1"/>
  <c r="BG1035" i="5"/>
  <c r="BR1035" i="5" s="1"/>
  <c r="BG1036" i="5"/>
  <c r="BR1036" i="5" s="1"/>
  <c r="BG1037" i="5"/>
  <c r="BR1037" i="5" s="1"/>
  <c r="BG1038" i="5"/>
  <c r="BR1038" i="5" s="1"/>
  <c r="BG1039" i="5"/>
  <c r="BR1039" i="5" s="1"/>
  <c r="BG1040" i="5"/>
  <c r="BR1040" i="5" s="1"/>
  <c r="BG1041" i="5"/>
  <c r="BR1041" i="5" s="1"/>
  <c r="BG1042" i="5"/>
  <c r="BR1042" i="5" s="1"/>
  <c r="BG1043" i="5"/>
  <c r="BR1043" i="5" s="1"/>
  <c r="BG1044" i="5"/>
  <c r="BR1044" i="5" s="1"/>
  <c r="BG1045" i="5"/>
  <c r="BR1045" i="5" s="1"/>
  <c r="BG1046" i="5"/>
  <c r="BR1046" i="5" s="1"/>
  <c r="BG1047" i="5"/>
  <c r="BR1047" i="5" s="1"/>
  <c r="BG1048" i="5"/>
  <c r="BR1048" i="5" s="1"/>
  <c r="BG1049" i="5"/>
  <c r="BR1049" i="5" s="1"/>
  <c r="BG1050" i="5"/>
  <c r="BR1050" i="5" s="1"/>
  <c r="BG1051" i="5"/>
  <c r="BR1051" i="5" s="1"/>
  <c r="BG1052" i="5"/>
  <c r="BR1052" i="5" s="1"/>
  <c r="BG1053" i="5"/>
  <c r="BR1053" i="5" s="1"/>
  <c r="BG1054" i="5"/>
  <c r="BR1054" i="5" s="1"/>
  <c r="BG1055" i="5"/>
  <c r="BR1055" i="5" s="1"/>
  <c r="BG1056" i="5"/>
  <c r="BR1056" i="5" s="1"/>
  <c r="BG1057" i="5"/>
  <c r="BR1057" i="5" s="1"/>
  <c r="BG1058" i="5"/>
  <c r="BR1058" i="5" s="1"/>
  <c r="BG1059" i="5"/>
  <c r="BR1059" i="5" s="1"/>
  <c r="BG1060" i="5"/>
  <c r="BR1060" i="5" s="1"/>
  <c r="BG1061" i="5"/>
  <c r="BR1061" i="5" s="1"/>
  <c r="BG1062" i="5"/>
  <c r="BR1062" i="5" s="1"/>
  <c r="BG1063" i="5"/>
  <c r="BR1063" i="5" s="1"/>
  <c r="BG1064" i="5"/>
  <c r="BR1064" i="5" s="1"/>
  <c r="BG1065" i="5"/>
  <c r="BR1065" i="5" s="1"/>
  <c r="BG1066" i="5"/>
  <c r="BR1066" i="5" s="1"/>
  <c r="BG1067" i="5"/>
  <c r="BR1067" i="5" s="1"/>
  <c r="BG1068" i="5"/>
  <c r="BR1068" i="5" s="1"/>
  <c r="BG1069" i="5"/>
  <c r="BR1069" i="5" s="1"/>
  <c r="BG1070" i="5"/>
  <c r="BR1070" i="5" s="1"/>
  <c r="BG1071" i="5"/>
  <c r="BR1071" i="5" s="1"/>
  <c r="BG1072" i="5"/>
  <c r="BR1072" i="5" s="1"/>
  <c r="BG1073" i="5"/>
  <c r="BR1073" i="5" s="1"/>
  <c r="BG1074" i="5"/>
  <c r="BR1074" i="5" s="1"/>
  <c r="BG1075" i="5"/>
  <c r="BR1075" i="5" s="1"/>
  <c r="BG1076" i="5"/>
  <c r="BR1076" i="5" s="1"/>
  <c r="BG1077" i="5"/>
  <c r="BR1077" i="5" s="1"/>
  <c r="BG1078" i="5"/>
  <c r="BR1078" i="5" s="1"/>
  <c r="BG1079" i="5"/>
  <c r="BR1079" i="5" s="1"/>
  <c r="BG1080" i="5"/>
  <c r="BR1080" i="5" s="1"/>
  <c r="BG1081" i="5"/>
  <c r="BR1081" i="5" s="1"/>
  <c r="BG1082" i="5"/>
  <c r="BR1082" i="5" s="1"/>
  <c r="BG1083" i="5"/>
  <c r="BR1083" i="5" s="1"/>
  <c r="BG1084" i="5"/>
  <c r="BR1084" i="5" s="1"/>
  <c r="BG1085" i="5"/>
  <c r="BR1085" i="5" s="1"/>
  <c r="BG1086" i="5"/>
  <c r="BR1086" i="5" s="1"/>
  <c r="BG1087" i="5"/>
  <c r="BR1087" i="5" s="1"/>
  <c r="BG1088" i="5"/>
  <c r="BR1088" i="5" s="1"/>
  <c r="BG1089" i="5"/>
  <c r="BR1089" i="5" s="1"/>
  <c r="BG1090" i="5"/>
  <c r="BR1090" i="5" s="1"/>
  <c r="BG1091" i="5"/>
  <c r="BR1091" i="5" s="1"/>
  <c r="BG1092" i="5"/>
  <c r="BR1092" i="5" s="1"/>
  <c r="BG1093" i="5"/>
  <c r="BR1093" i="5" s="1"/>
  <c r="BG1094" i="5"/>
  <c r="BR1094" i="5" s="1"/>
  <c r="BG1095" i="5"/>
  <c r="BR1095" i="5" s="1"/>
  <c r="BG1096" i="5"/>
  <c r="BR1096" i="5" s="1"/>
  <c r="BG1097" i="5"/>
  <c r="BR1097" i="5" s="1"/>
  <c r="BG1098" i="5"/>
  <c r="BR1098" i="5" s="1"/>
  <c r="BG1099" i="5"/>
  <c r="BR1099" i="5" s="1"/>
  <c r="BG1100" i="5"/>
  <c r="BR1100" i="5" s="1"/>
  <c r="BG1101" i="5"/>
  <c r="BR1101" i="5" s="1"/>
  <c r="BG1102" i="5"/>
  <c r="BR1102" i="5" s="1"/>
  <c r="BG1103" i="5"/>
  <c r="BR1103" i="5" s="1"/>
  <c r="BG1104" i="5"/>
  <c r="BR1104" i="5" s="1"/>
  <c r="BG1105" i="5"/>
  <c r="BR1105" i="5" s="1"/>
  <c r="BG1106" i="5"/>
  <c r="BR1106" i="5" s="1"/>
  <c r="BG1107" i="5"/>
  <c r="BR1107" i="5" s="1"/>
  <c r="BG1108" i="5"/>
  <c r="BR1108" i="5" s="1"/>
  <c r="BG1109" i="5"/>
  <c r="BR1109" i="5" s="1"/>
  <c r="BG1110" i="5"/>
  <c r="BR1110" i="5" s="1"/>
  <c r="BG1111" i="5"/>
  <c r="BR1111" i="5" s="1"/>
  <c r="BG1112" i="5"/>
  <c r="BR1112" i="5" s="1"/>
  <c r="BG1113" i="5"/>
  <c r="BR1113" i="5" s="1"/>
  <c r="BG1114" i="5"/>
  <c r="BR1114" i="5" s="1"/>
  <c r="BG1115" i="5"/>
  <c r="BR1115" i="5" s="1"/>
  <c r="BG1116" i="5"/>
  <c r="BR1116" i="5" s="1"/>
  <c r="BG1117" i="5"/>
  <c r="BR1117" i="5" s="1"/>
  <c r="BG1118" i="5"/>
  <c r="BR1118" i="5" s="1"/>
  <c r="BG1119" i="5"/>
  <c r="BR1119" i="5" s="1"/>
  <c r="BG1120" i="5"/>
  <c r="BR1120" i="5" s="1"/>
  <c r="BG1121" i="5"/>
  <c r="BR1121" i="5" s="1"/>
  <c r="BG1122" i="5"/>
  <c r="BR1122" i="5" s="1"/>
  <c r="BG1123" i="5"/>
  <c r="BR1123" i="5" s="1"/>
  <c r="BG1124" i="5"/>
  <c r="BR1124" i="5" s="1"/>
  <c r="BG1125" i="5"/>
  <c r="BR1125" i="5" s="1"/>
  <c r="BG1126" i="5"/>
  <c r="BR1126" i="5" s="1"/>
  <c r="BG1127" i="5"/>
  <c r="BR1127" i="5" s="1"/>
  <c r="BG1128" i="5"/>
  <c r="BR1128" i="5" s="1"/>
  <c r="BG1129" i="5"/>
  <c r="BR1129" i="5" s="1"/>
  <c r="BG1130" i="5"/>
  <c r="BR1130" i="5" s="1"/>
  <c r="BG1131" i="5"/>
  <c r="BR1131" i="5" s="1"/>
  <c r="BG1132" i="5"/>
  <c r="BR1132" i="5" s="1"/>
  <c r="BG1133" i="5"/>
  <c r="BR1133" i="5" s="1"/>
  <c r="BG1134" i="5"/>
  <c r="BR1134" i="5" s="1"/>
  <c r="BG1135" i="5"/>
  <c r="BR1135" i="5" s="1"/>
  <c r="BG1136" i="5"/>
  <c r="BR1136" i="5" s="1"/>
  <c r="BG1137" i="5"/>
  <c r="BR1137" i="5" s="1"/>
  <c r="BG1138" i="5"/>
  <c r="BR1138" i="5" s="1"/>
  <c r="BG1139" i="5"/>
  <c r="BR1139" i="5" s="1"/>
  <c r="BG1140" i="5"/>
  <c r="BR1140" i="5" s="1"/>
  <c r="BG1141" i="5"/>
  <c r="BR1141" i="5" s="1"/>
  <c r="BG1142" i="5"/>
  <c r="BR1142" i="5" s="1"/>
  <c r="BG1143" i="5"/>
  <c r="BR1143" i="5" s="1"/>
  <c r="BG1144" i="5"/>
  <c r="BR1144" i="5" s="1"/>
  <c r="BG1145" i="5"/>
  <c r="BR1145" i="5" s="1"/>
  <c r="BG1146" i="5"/>
  <c r="BR1146" i="5" s="1"/>
  <c r="BG1147" i="5"/>
  <c r="BR1147" i="5" s="1"/>
  <c r="BG1148" i="5"/>
  <c r="BR1148" i="5" s="1"/>
  <c r="BG1149" i="5"/>
  <c r="BR1149" i="5" s="1"/>
  <c r="BG1150" i="5"/>
  <c r="BR1150" i="5" s="1"/>
  <c r="BG1151" i="5"/>
  <c r="BR1151" i="5" s="1"/>
  <c r="BG1152" i="5"/>
  <c r="BR1152" i="5" s="1"/>
  <c r="BG1153" i="5"/>
  <c r="BR1153" i="5" s="1"/>
  <c r="BG1154" i="5"/>
  <c r="BR1154" i="5" s="1"/>
  <c r="BG1155" i="5"/>
  <c r="BR1155" i="5" s="1"/>
  <c r="BG1156" i="5"/>
  <c r="BR1156" i="5" s="1"/>
  <c r="BG1157" i="5"/>
  <c r="BR1157" i="5" s="1"/>
  <c r="BG1158" i="5"/>
  <c r="BR1158" i="5" s="1"/>
  <c r="BG1159" i="5"/>
  <c r="BR1159" i="5" s="1"/>
  <c r="BG1160" i="5"/>
  <c r="BR1160" i="5" s="1"/>
  <c r="BG1161" i="5"/>
  <c r="BR1161" i="5" s="1"/>
  <c r="BG1162" i="5"/>
  <c r="BR1162" i="5" s="1"/>
  <c r="BG1163" i="5"/>
  <c r="BR1163" i="5" s="1"/>
  <c r="BG1164" i="5"/>
  <c r="BR1164" i="5" s="1"/>
  <c r="BG1165" i="5"/>
  <c r="BR1165" i="5" s="1"/>
  <c r="BG1166" i="5"/>
  <c r="BR1166" i="5" s="1"/>
  <c r="BG1167" i="5"/>
  <c r="BR1167" i="5" s="1"/>
  <c r="BG1168" i="5"/>
  <c r="BR1168" i="5" s="1"/>
  <c r="BG1169" i="5"/>
  <c r="BR1169" i="5" s="1"/>
  <c r="BG1170" i="5"/>
  <c r="BR1170" i="5" s="1"/>
  <c r="BG1171" i="5"/>
  <c r="BR1171" i="5" s="1"/>
  <c r="BG1172" i="5"/>
  <c r="BR1172" i="5" s="1"/>
  <c r="BG1173" i="5"/>
  <c r="BR1173" i="5" s="1"/>
  <c r="BG1174" i="5"/>
  <c r="BR1174" i="5" s="1"/>
  <c r="BG1175" i="5"/>
  <c r="BR1175" i="5" s="1"/>
  <c r="BG1176" i="5"/>
  <c r="BR1176" i="5" s="1"/>
  <c r="BG1177" i="5"/>
  <c r="BR1177" i="5" s="1"/>
  <c r="BG1178" i="5"/>
  <c r="BR1178" i="5" s="1"/>
  <c r="BG1179" i="5"/>
  <c r="BR1179" i="5" s="1"/>
  <c r="BG1180" i="5"/>
  <c r="BR1180" i="5" s="1"/>
  <c r="BG1181" i="5"/>
  <c r="BR1181" i="5" s="1"/>
  <c r="BG1182" i="5"/>
  <c r="BR1182" i="5" s="1"/>
  <c r="BG1183" i="5"/>
  <c r="BR1183" i="5" s="1"/>
  <c r="BG1184" i="5"/>
  <c r="BR1184" i="5" s="1"/>
  <c r="BG1185" i="5"/>
  <c r="BR1185" i="5" s="1"/>
  <c r="BG1186" i="5"/>
  <c r="BR1186" i="5" s="1"/>
  <c r="BG1187" i="5"/>
  <c r="BR1187" i="5" s="1"/>
  <c r="BG1188" i="5"/>
  <c r="BR1188" i="5" s="1"/>
  <c r="BG1189" i="5"/>
  <c r="BR1189" i="5" s="1"/>
  <c r="BG1190" i="5"/>
  <c r="BR1190" i="5" s="1"/>
  <c r="BG1191" i="5"/>
  <c r="BR1191" i="5" s="1"/>
  <c r="BG1192" i="5"/>
  <c r="BR1192" i="5" s="1"/>
  <c r="BG1193" i="5"/>
  <c r="BR1193" i="5" s="1"/>
  <c r="BG1194" i="5"/>
  <c r="BR1194" i="5" s="1"/>
  <c r="BG1195" i="5"/>
  <c r="BR1195" i="5" s="1"/>
  <c r="BG1196" i="5"/>
  <c r="BR1196" i="5" s="1"/>
  <c r="BG1197" i="5"/>
  <c r="BR1197" i="5" s="1"/>
  <c r="BG1198" i="5"/>
  <c r="BR1198" i="5" s="1"/>
  <c r="BG1199" i="5"/>
  <c r="BR1199" i="5" s="1"/>
  <c r="BG1200" i="5"/>
  <c r="BR1200" i="5" s="1"/>
  <c r="BG1201" i="5"/>
  <c r="BR1201" i="5" s="1"/>
  <c r="BG1202" i="5"/>
  <c r="BR1202" i="5" s="1"/>
  <c r="BG1203" i="5"/>
  <c r="BR1203" i="5" s="1"/>
  <c r="BG1204" i="5"/>
  <c r="BR1204" i="5" s="1"/>
  <c r="BG1205" i="5"/>
  <c r="BR1205" i="5" s="1"/>
  <c r="BG1206" i="5"/>
  <c r="BR1206" i="5" s="1"/>
  <c r="BG1207" i="5"/>
  <c r="BR1207" i="5" s="1"/>
  <c r="BG1208" i="5"/>
  <c r="BR1208" i="5" s="1"/>
  <c r="BG1209" i="5"/>
  <c r="BR1209" i="5" s="1"/>
  <c r="BG1210" i="5"/>
  <c r="BR1210" i="5" s="1"/>
  <c r="BG1211" i="5"/>
  <c r="BR1211" i="5" s="1"/>
  <c r="BG1212" i="5"/>
  <c r="BR1212" i="5" s="1"/>
  <c r="BG1213" i="5"/>
  <c r="BR1213" i="5" s="1"/>
  <c r="BG1214" i="5"/>
  <c r="BR1214" i="5" s="1"/>
  <c r="BG1215" i="5"/>
  <c r="BR1215" i="5" s="1"/>
  <c r="BG1216" i="5"/>
  <c r="BR1216" i="5" s="1"/>
  <c r="BG1217" i="5"/>
  <c r="BR1217" i="5" s="1"/>
  <c r="BG1218" i="5"/>
  <c r="BR1218" i="5" s="1"/>
  <c r="BG1219" i="5"/>
  <c r="BR1219" i="5" s="1"/>
  <c r="BG1220" i="5"/>
  <c r="BR1220" i="5" s="1"/>
  <c r="BG1221" i="5"/>
  <c r="BR1221" i="5" s="1"/>
  <c r="BG1222" i="5"/>
  <c r="BR1222" i="5" s="1"/>
  <c r="BG1223" i="5"/>
  <c r="BR1223" i="5" s="1"/>
  <c r="BG1224" i="5"/>
  <c r="BR1224" i="5" s="1"/>
  <c r="BG1225" i="5"/>
  <c r="BR1225" i="5" s="1"/>
  <c r="BG1226" i="5"/>
  <c r="BR1226" i="5" s="1"/>
  <c r="BG1227" i="5"/>
  <c r="BR1227" i="5" s="1"/>
  <c r="BG1228" i="5"/>
  <c r="BR1228" i="5" s="1"/>
  <c r="BG1229" i="5"/>
  <c r="BR1229" i="5" s="1"/>
  <c r="BG1230" i="5"/>
  <c r="BR1230" i="5" s="1"/>
  <c r="BG1231" i="5"/>
  <c r="BR1231" i="5" s="1"/>
  <c r="BG1232" i="5"/>
  <c r="BR1232" i="5" s="1"/>
  <c r="BG1233" i="5"/>
  <c r="BR1233" i="5" s="1"/>
  <c r="BG1234" i="5"/>
  <c r="BR1234" i="5" s="1"/>
  <c r="BG1235" i="5"/>
  <c r="BR1235" i="5" s="1"/>
  <c r="BG1236" i="5"/>
  <c r="BR1236" i="5" s="1"/>
  <c r="BG1237" i="5"/>
  <c r="BR1237" i="5" s="1"/>
  <c r="BG1238" i="5"/>
  <c r="BR1238" i="5" s="1"/>
  <c r="BG1239" i="5"/>
  <c r="BR1239" i="5" s="1"/>
  <c r="BG1240" i="5"/>
  <c r="BR1240" i="5" s="1"/>
  <c r="BG1241" i="5"/>
  <c r="BR1241" i="5" s="1"/>
  <c r="BG1242" i="5"/>
  <c r="BR1242" i="5" s="1"/>
  <c r="BG1243" i="5"/>
  <c r="BR1243" i="5" s="1"/>
  <c r="BG1244" i="5"/>
  <c r="BR1244" i="5" s="1"/>
  <c r="BG1245" i="5"/>
  <c r="BR1245" i="5" s="1"/>
  <c r="BG1246" i="5"/>
  <c r="BR1246" i="5" s="1"/>
  <c r="BG1247" i="5"/>
  <c r="BR1247" i="5" s="1"/>
  <c r="BG1248" i="5"/>
  <c r="BR1248" i="5" s="1"/>
  <c r="BG1249" i="5"/>
  <c r="BR1249" i="5" s="1"/>
  <c r="BG1250" i="5"/>
  <c r="BR1250" i="5" s="1"/>
  <c r="BG1251" i="5"/>
  <c r="BR1251" i="5" s="1"/>
  <c r="BG1252" i="5"/>
  <c r="BR1252" i="5" s="1"/>
  <c r="BG1253" i="5"/>
  <c r="BR1253" i="5" s="1"/>
  <c r="BG1254" i="5"/>
  <c r="BR1254" i="5" s="1"/>
  <c r="BG1255" i="5"/>
  <c r="BR1255" i="5" s="1"/>
  <c r="BG1256" i="5"/>
  <c r="BR1256" i="5" s="1"/>
  <c r="BG1257" i="5"/>
  <c r="BR1257" i="5" s="1"/>
  <c r="BG1258" i="5"/>
  <c r="BR1258" i="5" s="1"/>
  <c r="BG1259" i="5"/>
  <c r="BR1259" i="5" s="1"/>
  <c r="BG1260" i="5"/>
  <c r="BR1260" i="5" s="1"/>
  <c r="BG1261" i="5"/>
  <c r="BR1261" i="5" s="1"/>
  <c r="BG1262" i="5"/>
  <c r="BR1262" i="5" s="1"/>
  <c r="BG1263" i="5"/>
  <c r="BR1263" i="5" s="1"/>
  <c r="BG1264" i="5"/>
  <c r="BR1264" i="5" s="1"/>
  <c r="BG1265" i="5"/>
  <c r="BR1265" i="5" s="1"/>
  <c r="BG1266" i="5"/>
  <c r="BR1266" i="5" s="1"/>
  <c r="BG1267" i="5"/>
  <c r="BR1267" i="5" s="1"/>
  <c r="BG1268" i="5"/>
  <c r="BR1268" i="5" s="1"/>
  <c r="BG1269" i="5"/>
  <c r="BR1269" i="5" s="1"/>
  <c r="BG1270" i="5"/>
  <c r="BR1270" i="5" s="1"/>
  <c r="BG1271" i="5"/>
  <c r="BR1271" i="5" s="1"/>
  <c r="BG1272" i="5"/>
  <c r="BR1272" i="5" s="1"/>
  <c r="BG1273" i="5"/>
  <c r="BR1273" i="5" s="1"/>
  <c r="BG1274" i="5"/>
  <c r="BR1274" i="5" s="1"/>
  <c r="BG1275" i="5"/>
  <c r="BR1275" i="5" s="1"/>
  <c r="BG1276" i="5"/>
  <c r="BR1276" i="5" s="1"/>
  <c r="BG1277" i="5"/>
  <c r="BR1277" i="5" s="1"/>
  <c r="BG1278" i="5"/>
  <c r="BR1278" i="5" s="1"/>
  <c r="BG1279" i="5"/>
  <c r="BR1279" i="5" s="1"/>
  <c r="BG1280" i="5"/>
  <c r="BR1280" i="5" s="1"/>
  <c r="BG1281" i="5"/>
  <c r="BR1281" i="5" s="1"/>
  <c r="BG1282" i="5"/>
  <c r="BR1282" i="5" s="1"/>
  <c r="BG1283" i="5"/>
  <c r="BR1283" i="5" s="1"/>
  <c r="BG1284" i="5"/>
  <c r="BR1284" i="5" s="1"/>
  <c r="BG1285" i="5"/>
  <c r="BR1285" i="5" s="1"/>
  <c r="BG1286" i="5"/>
  <c r="BR1286" i="5" s="1"/>
  <c r="BG1287" i="5"/>
  <c r="BR1287" i="5" s="1"/>
  <c r="BG1288" i="5"/>
  <c r="BR1288" i="5" s="1"/>
  <c r="BG1289" i="5"/>
  <c r="BR1289" i="5" s="1"/>
  <c r="BG1290" i="5"/>
  <c r="BR1290" i="5" s="1"/>
  <c r="BG1291" i="5"/>
  <c r="BR1291" i="5" s="1"/>
  <c r="BG1292" i="5"/>
  <c r="BR1292" i="5" s="1"/>
  <c r="BG1293" i="5"/>
  <c r="BR1293" i="5" s="1"/>
  <c r="BG1294" i="5"/>
  <c r="BR1294" i="5" s="1"/>
  <c r="BG1295" i="5"/>
  <c r="BR1295" i="5" s="1"/>
  <c r="BG1296" i="5"/>
  <c r="BR1296" i="5" s="1"/>
  <c r="BG1297" i="5"/>
  <c r="BR1297" i="5" s="1"/>
  <c r="BG1298" i="5"/>
  <c r="BR1298" i="5" s="1"/>
  <c r="BG1299" i="5"/>
  <c r="BR1299" i="5" s="1"/>
  <c r="BG1300" i="5"/>
  <c r="BR1300" i="5" s="1"/>
  <c r="BG1301" i="5"/>
  <c r="BR1301" i="5" s="1"/>
  <c r="BG1302" i="5"/>
  <c r="BR1302" i="5" s="1"/>
  <c r="BG1303" i="5"/>
  <c r="BR1303" i="5" s="1"/>
  <c r="BG1304" i="5"/>
  <c r="BR1304" i="5" s="1"/>
  <c r="BG1305" i="5"/>
  <c r="BR1305" i="5" s="1"/>
  <c r="BG1306" i="5"/>
  <c r="BR1306" i="5" s="1"/>
  <c r="BG1307" i="5"/>
  <c r="BR1307" i="5" s="1"/>
  <c r="BG1308" i="5"/>
  <c r="BR1308" i="5" s="1"/>
  <c r="BG1309" i="5"/>
  <c r="BR1309" i="5" s="1"/>
  <c r="BG1310" i="5"/>
  <c r="BR1310" i="5" s="1"/>
  <c r="BG1311" i="5"/>
  <c r="BR1311" i="5" s="1"/>
  <c r="BG1312" i="5"/>
  <c r="BR1312" i="5" s="1"/>
  <c r="BG1313" i="5"/>
  <c r="BR1313" i="5" s="1"/>
  <c r="BG1314" i="5"/>
  <c r="BR1314" i="5" s="1"/>
  <c r="BG1315" i="5"/>
  <c r="BR1315" i="5" s="1"/>
  <c r="BG1316" i="5"/>
  <c r="BR1316" i="5" s="1"/>
  <c r="BG1317" i="5"/>
  <c r="BR1317" i="5" s="1"/>
  <c r="BG1318" i="5"/>
  <c r="BR1318" i="5" s="1"/>
  <c r="BG1319" i="5"/>
  <c r="BR1319" i="5" s="1"/>
  <c r="BG1320" i="5"/>
  <c r="BR1320" i="5" s="1"/>
  <c r="BG1321" i="5"/>
  <c r="BR1321" i="5" s="1"/>
  <c r="BG1322" i="5"/>
  <c r="BR1322" i="5" s="1"/>
  <c r="BG1323" i="5"/>
  <c r="BR1323" i="5" s="1"/>
  <c r="BG1324" i="5"/>
  <c r="BR1324" i="5" s="1"/>
  <c r="BG1325" i="5"/>
  <c r="BR1325" i="5" s="1"/>
  <c r="BG1326" i="5"/>
  <c r="BR1326" i="5" s="1"/>
  <c r="BG1327" i="5"/>
  <c r="BR1327" i="5" s="1"/>
  <c r="BG1328" i="5"/>
  <c r="BR1328" i="5" s="1"/>
  <c r="BG1329" i="5"/>
  <c r="BR1329" i="5" s="1"/>
  <c r="BG1330" i="5"/>
  <c r="BR1330" i="5" s="1"/>
  <c r="BG1331" i="5"/>
  <c r="BR1331" i="5" s="1"/>
  <c r="BG1332" i="5"/>
  <c r="BR1332" i="5" s="1"/>
  <c r="BG1333" i="5"/>
  <c r="BR1333" i="5" s="1"/>
  <c r="BG1334" i="5"/>
  <c r="BR1334" i="5" s="1"/>
  <c r="BG1335" i="5"/>
  <c r="BR1335" i="5" s="1"/>
  <c r="BG1336" i="5"/>
  <c r="BR1336" i="5" s="1"/>
  <c r="BG1337" i="5"/>
  <c r="BR1337" i="5" s="1"/>
  <c r="BG1338" i="5"/>
  <c r="BR1338" i="5" s="1"/>
  <c r="BG1339" i="5"/>
  <c r="BR1339" i="5" s="1"/>
  <c r="BG1340" i="5"/>
  <c r="BR1340" i="5" s="1"/>
  <c r="BG1341" i="5"/>
  <c r="BR1341" i="5" s="1"/>
  <c r="BG1342" i="5"/>
  <c r="BR1342" i="5" s="1"/>
  <c r="BG1343" i="5"/>
  <c r="BR1343" i="5" s="1"/>
  <c r="BG1344" i="5"/>
  <c r="BR1344" i="5" s="1"/>
  <c r="BG1345" i="5"/>
  <c r="BR1345" i="5" s="1"/>
  <c r="BG1346" i="5"/>
  <c r="BR1346" i="5" s="1"/>
  <c r="BG1347" i="5"/>
  <c r="BR1347" i="5" s="1"/>
  <c r="BG1348" i="5"/>
  <c r="BR1348" i="5" s="1"/>
  <c r="BG1349" i="5"/>
  <c r="BR1349" i="5" s="1"/>
  <c r="BG1350" i="5"/>
  <c r="BR1350" i="5" s="1"/>
  <c r="BG1351" i="5"/>
  <c r="BR1351" i="5" s="1"/>
  <c r="BG1352" i="5"/>
  <c r="BR1352" i="5" s="1"/>
  <c r="BG1353" i="5"/>
  <c r="BR1353" i="5" s="1"/>
  <c r="BG1354" i="5"/>
  <c r="BR1354" i="5" s="1"/>
  <c r="BG1355" i="5"/>
  <c r="BR1355" i="5" s="1"/>
  <c r="BG1356" i="5"/>
  <c r="BR1356" i="5" s="1"/>
  <c r="BG1357" i="5"/>
  <c r="BR1357" i="5" s="1"/>
  <c r="BG1358" i="5"/>
  <c r="BR1358" i="5" s="1"/>
  <c r="BG1359" i="5"/>
  <c r="BR1359" i="5" s="1"/>
  <c r="BG1360" i="5"/>
  <c r="BR1360" i="5" s="1"/>
  <c r="BG1361" i="5"/>
  <c r="BR1361" i="5" s="1"/>
  <c r="BG1362" i="5"/>
  <c r="BR1362" i="5" s="1"/>
  <c r="BG1363" i="5"/>
  <c r="BR1363" i="5" s="1"/>
  <c r="BG1364" i="5"/>
  <c r="BR1364" i="5" s="1"/>
  <c r="BG1365" i="5"/>
  <c r="BR1365" i="5" s="1"/>
  <c r="BG1366" i="5"/>
  <c r="BR1366" i="5" s="1"/>
  <c r="BG1367" i="5"/>
  <c r="BR1367" i="5" s="1"/>
  <c r="BG1368" i="5"/>
  <c r="BR1368" i="5" s="1"/>
  <c r="BG1369" i="5"/>
  <c r="BR1369" i="5" s="1"/>
  <c r="BG1370" i="5"/>
  <c r="BR1370" i="5" s="1"/>
  <c r="BG1371" i="5"/>
  <c r="BR1371" i="5" s="1"/>
  <c r="BG1372" i="5"/>
  <c r="BR1372" i="5" s="1"/>
  <c r="BG1373" i="5"/>
  <c r="BR1373" i="5" s="1"/>
  <c r="BG1374" i="5"/>
  <c r="BR1374" i="5" s="1"/>
  <c r="BG1375" i="5"/>
  <c r="BR1375" i="5" s="1"/>
  <c r="BG1376" i="5"/>
  <c r="BR1376" i="5" s="1"/>
  <c r="BG1377" i="5"/>
  <c r="BR1377" i="5" s="1"/>
  <c r="BG1378" i="5"/>
  <c r="BR1378" i="5" s="1"/>
  <c r="BG1379" i="5"/>
  <c r="BR1379" i="5" s="1"/>
  <c r="BG1380" i="5"/>
  <c r="BR1380" i="5" s="1"/>
  <c r="BG1381" i="5"/>
  <c r="BR1381" i="5" s="1"/>
  <c r="BG1382" i="5"/>
  <c r="BR1382" i="5" s="1"/>
  <c r="BG1383" i="5"/>
  <c r="BR1383" i="5" s="1"/>
  <c r="BG1384" i="5"/>
  <c r="BR1384" i="5" s="1"/>
  <c r="BG1385" i="5"/>
  <c r="BR1385" i="5" s="1"/>
  <c r="BG1386" i="5"/>
  <c r="BR1386" i="5" s="1"/>
  <c r="BG1387" i="5"/>
  <c r="BR1387" i="5" s="1"/>
  <c r="BG1388" i="5"/>
  <c r="BR1388" i="5" s="1"/>
  <c r="BG1389" i="5"/>
  <c r="BR1389" i="5" s="1"/>
  <c r="BG1390" i="5"/>
  <c r="BR1390" i="5" s="1"/>
  <c r="BG1391" i="5"/>
  <c r="BR1391" i="5" s="1"/>
  <c r="BG1392" i="5"/>
  <c r="BR1392" i="5" s="1"/>
  <c r="BG1393" i="5"/>
  <c r="BR1393" i="5" s="1"/>
  <c r="BG1394" i="5"/>
  <c r="BR1394" i="5" s="1"/>
  <c r="BG1395" i="5"/>
  <c r="BR1395" i="5" s="1"/>
  <c r="BG1396" i="5"/>
  <c r="BR1396" i="5" s="1"/>
  <c r="BG1397" i="5"/>
  <c r="BR1397" i="5" s="1"/>
  <c r="BG1398" i="5"/>
  <c r="BR1398" i="5" s="1"/>
  <c r="BG1399" i="5"/>
  <c r="BR1399" i="5" s="1"/>
  <c r="BG1400" i="5"/>
  <c r="BR1400" i="5" s="1"/>
  <c r="BG1401" i="5"/>
  <c r="BR1401" i="5" s="1"/>
  <c r="BG1402" i="5"/>
  <c r="BR1402" i="5" s="1"/>
  <c r="BG1403" i="5"/>
  <c r="BR1403" i="5" s="1"/>
  <c r="BG1404" i="5"/>
  <c r="BR1404" i="5" s="1"/>
  <c r="BG1405" i="5"/>
  <c r="BR1405" i="5" s="1"/>
  <c r="BG1406" i="5"/>
  <c r="BR1406" i="5" s="1"/>
  <c r="BG1407" i="5"/>
  <c r="BR1407" i="5" s="1"/>
  <c r="BG1408" i="5"/>
  <c r="BR1408" i="5" s="1"/>
  <c r="BG1409" i="5"/>
  <c r="BR1409" i="5" s="1"/>
  <c r="BG1410" i="5"/>
  <c r="BR1410" i="5" s="1"/>
  <c r="BG1411" i="5"/>
  <c r="BR1411" i="5" s="1"/>
  <c r="BG1412" i="5"/>
  <c r="BR1412" i="5" s="1"/>
  <c r="BG1413" i="5"/>
  <c r="BR1413" i="5" s="1"/>
  <c r="BG1414" i="5"/>
  <c r="BR1414" i="5" s="1"/>
  <c r="BG1415" i="5"/>
  <c r="BR1415" i="5" s="1"/>
  <c r="BG1416" i="5"/>
  <c r="BR1416" i="5" s="1"/>
  <c r="BG1417" i="5"/>
  <c r="BR1417" i="5" s="1"/>
  <c r="BG1418" i="5"/>
  <c r="BR1418" i="5" s="1"/>
  <c r="BG1419" i="5"/>
  <c r="BR1419" i="5" s="1"/>
  <c r="BG1420" i="5"/>
  <c r="BR1420" i="5" s="1"/>
  <c r="BG1421" i="5"/>
  <c r="BR1421" i="5" s="1"/>
  <c r="BG1422" i="5"/>
  <c r="BR1422" i="5" s="1"/>
  <c r="BG1423" i="5"/>
  <c r="BR1423" i="5" s="1"/>
  <c r="BG1424" i="5"/>
  <c r="BR1424" i="5" s="1"/>
  <c r="BG1425" i="5"/>
  <c r="BR1425" i="5" s="1"/>
  <c r="BG1426" i="5"/>
  <c r="BR1426" i="5" s="1"/>
  <c r="BG1427" i="5"/>
  <c r="BR1427" i="5" s="1"/>
  <c r="BG1428" i="5"/>
  <c r="BR1428" i="5" s="1"/>
  <c r="BG1429" i="5"/>
  <c r="BR1429" i="5" s="1"/>
  <c r="BG1430" i="5"/>
  <c r="BR1430" i="5" s="1"/>
  <c r="BG1431" i="5"/>
  <c r="BR1431" i="5" s="1"/>
  <c r="BG1432" i="5"/>
  <c r="BR1432" i="5" s="1"/>
  <c r="BG1433" i="5"/>
  <c r="BR1433" i="5" s="1"/>
  <c r="BG1434" i="5"/>
  <c r="BR1434" i="5" s="1"/>
  <c r="BG1435" i="5"/>
  <c r="BR1435" i="5" s="1"/>
  <c r="BG1436" i="5"/>
  <c r="BR1436" i="5" s="1"/>
  <c r="BG1437" i="5"/>
  <c r="BR1437" i="5" s="1"/>
  <c r="BG1438" i="5"/>
  <c r="BR1438" i="5" s="1"/>
  <c r="BG1439" i="5"/>
  <c r="BR1439" i="5" s="1"/>
  <c r="BG1440" i="5"/>
  <c r="BR1440" i="5" s="1"/>
  <c r="BG1441" i="5"/>
  <c r="BR1441" i="5" s="1"/>
  <c r="BG1442" i="5"/>
  <c r="BR1442" i="5" s="1"/>
  <c r="BG1443" i="5"/>
  <c r="BR1443" i="5" s="1"/>
  <c r="BG1444" i="5"/>
  <c r="BR1444" i="5" s="1"/>
  <c r="BG1445" i="5"/>
  <c r="BR1445" i="5" s="1"/>
  <c r="BG1446" i="5"/>
  <c r="BR1446" i="5" s="1"/>
  <c r="BG1447" i="5"/>
  <c r="BR1447" i="5" s="1"/>
  <c r="BG1448" i="5"/>
  <c r="BR1448" i="5" s="1"/>
  <c r="BG1449" i="5"/>
  <c r="BR1449" i="5" s="1"/>
  <c r="BG1450" i="5"/>
  <c r="BR1450" i="5" s="1"/>
  <c r="BG1451" i="5"/>
  <c r="BR1451" i="5" s="1"/>
  <c r="BG1452" i="5"/>
  <c r="BR1452" i="5" s="1"/>
  <c r="BG1453" i="5"/>
  <c r="BR1453" i="5" s="1"/>
  <c r="BF2" i="5"/>
  <c r="BF3" i="5"/>
  <c r="BF4" i="5"/>
  <c r="BF5" i="5"/>
  <c r="BF6" i="5"/>
  <c r="BF7" i="5"/>
  <c r="BF8" i="5"/>
  <c r="BF9" i="5"/>
  <c r="BF10" i="5"/>
  <c r="BF11" i="5"/>
  <c r="BF12" i="5"/>
  <c r="BF13" i="5"/>
  <c r="BF14" i="5"/>
  <c r="BF15" i="5"/>
  <c r="BF16" i="5"/>
  <c r="BF17" i="5"/>
  <c r="BF18" i="5"/>
  <c r="BF19" i="5"/>
  <c r="BF20" i="5"/>
  <c r="BF21" i="5"/>
  <c r="BF22" i="5"/>
  <c r="BF23" i="5"/>
  <c r="BF24" i="5"/>
  <c r="BF25" i="5"/>
  <c r="BF26" i="5"/>
  <c r="BF27" i="5"/>
  <c r="BF28" i="5"/>
  <c r="BF29" i="5"/>
  <c r="BF30" i="5"/>
  <c r="BF31" i="5"/>
  <c r="BF32" i="5"/>
  <c r="BF33" i="5"/>
  <c r="BF34" i="5"/>
  <c r="BF35" i="5"/>
  <c r="BF36" i="5"/>
  <c r="BF37" i="5"/>
  <c r="BF38" i="5"/>
  <c r="BF39" i="5"/>
  <c r="BF40" i="5"/>
  <c r="BF41" i="5"/>
  <c r="BF42" i="5"/>
  <c r="BF43" i="5"/>
  <c r="BF44" i="5"/>
  <c r="BF45" i="5"/>
  <c r="BF46" i="5"/>
  <c r="BF47" i="5"/>
  <c r="BF48" i="5"/>
  <c r="BF49" i="5"/>
  <c r="BF50" i="5"/>
  <c r="BF51" i="5"/>
  <c r="BF52" i="5"/>
  <c r="BF53" i="5"/>
  <c r="BF54" i="5"/>
  <c r="BF55" i="5"/>
  <c r="BF56" i="5"/>
  <c r="BF57" i="5"/>
  <c r="BF58" i="5"/>
  <c r="BF59" i="5"/>
  <c r="BF60" i="5"/>
  <c r="BF61" i="5"/>
  <c r="BF62" i="5"/>
  <c r="BF63" i="5"/>
  <c r="BF64" i="5"/>
  <c r="BF65" i="5"/>
  <c r="BF66" i="5"/>
  <c r="BF67" i="5"/>
  <c r="BF68" i="5"/>
  <c r="BF69" i="5"/>
  <c r="BF70" i="5"/>
  <c r="BF71" i="5"/>
  <c r="BF72" i="5"/>
  <c r="BF73" i="5"/>
  <c r="BF74" i="5"/>
  <c r="BF75" i="5"/>
  <c r="BF76" i="5"/>
  <c r="BF77" i="5"/>
  <c r="BF78" i="5"/>
  <c r="BF79" i="5"/>
  <c r="BF80" i="5"/>
  <c r="BF81" i="5"/>
  <c r="BF82" i="5"/>
  <c r="BF83" i="5"/>
  <c r="BF84" i="5"/>
  <c r="BF85" i="5"/>
  <c r="BF86" i="5"/>
  <c r="BF87" i="5"/>
  <c r="BF88" i="5"/>
  <c r="BF89" i="5"/>
  <c r="BF90" i="5"/>
  <c r="BF91" i="5"/>
  <c r="BF92" i="5"/>
  <c r="BF93" i="5"/>
  <c r="BF94" i="5"/>
  <c r="BF95" i="5"/>
  <c r="BF96" i="5"/>
  <c r="BF97" i="5"/>
  <c r="BF98" i="5"/>
  <c r="BF99" i="5"/>
  <c r="BF100" i="5"/>
  <c r="BF101" i="5"/>
  <c r="BF102" i="5"/>
  <c r="BF103" i="5"/>
  <c r="BF104" i="5"/>
  <c r="BF105" i="5"/>
  <c r="BF106" i="5"/>
  <c r="BF107" i="5"/>
  <c r="BF108" i="5"/>
  <c r="BF109" i="5"/>
  <c r="BF110" i="5"/>
  <c r="BF111" i="5"/>
  <c r="BF112" i="5"/>
  <c r="BF113" i="5"/>
  <c r="BF114" i="5"/>
  <c r="BF115" i="5"/>
  <c r="BF116" i="5"/>
  <c r="BF117" i="5"/>
  <c r="BF118" i="5"/>
  <c r="BF119" i="5"/>
  <c r="BF120" i="5"/>
  <c r="BF121" i="5"/>
  <c r="BF122" i="5"/>
  <c r="BF123" i="5"/>
  <c r="BF124" i="5"/>
  <c r="BF125" i="5"/>
  <c r="BF126" i="5"/>
  <c r="BF127" i="5"/>
  <c r="BF128" i="5"/>
  <c r="BF129" i="5"/>
  <c r="BF130" i="5"/>
  <c r="BF131" i="5"/>
  <c r="BF132" i="5"/>
  <c r="BF133" i="5"/>
  <c r="BF134" i="5"/>
  <c r="BF135" i="5"/>
  <c r="BF136" i="5"/>
  <c r="BF137" i="5"/>
  <c r="BF138" i="5"/>
  <c r="BF139" i="5"/>
  <c r="BF140" i="5"/>
  <c r="BF141" i="5"/>
  <c r="BF142" i="5"/>
  <c r="BF143" i="5"/>
  <c r="BF144" i="5"/>
  <c r="BF145" i="5"/>
  <c r="BF146" i="5"/>
  <c r="BF147" i="5"/>
  <c r="BF148" i="5"/>
  <c r="BF149" i="5"/>
  <c r="BF150" i="5"/>
  <c r="BF151" i="5"/>
  <c r="BF152" i="5"/>
  <c r="BF153" i="5"/>
  <c r="BF154" i="5"/>
  <c r="BF155" i="5"/>
  <c r="BF156" i="5"/>
  <c r="BF157" i="5"/>
  <c r="BF158" i="5"/>
  <c r="BF159" i="5"/>
  <c r="BF160" i="5"/>
  <c r="BF161" i="5"/>
  <c r="BF162" i="5"/>
  <c r="BF163" i="5"/>
  <c r="BF164" i="5"/>
  <c r="BF165" i="5"/>
  <c r="BF166" i="5"/>
  <c r="BF167" i="5"/>
  <c r="BF168" i="5"/>
  <c r="BF169" i="5"/>
  <c r="BF170" i="5"/>
  <c r="BF171" i="5"/>
  <c r="BF172" i="5"/>
  <c r="BF173" i="5"/>
  <c r="BF174" i="5"/>
  <c r="BF175" i="5"/>
  <c r="BF176" i="5"/>
  <c r="BF177" i="5"/>
  <c r="BF178" i="5"/>
  <c r="BF179" i="5"/>
  <c r="BF180" i="5"/>
  <c r="BF181" i="5"/>
  <c r="BF182" i="5"/>
  <c r="BF183" i="5"/>
  <c r="BF184" i="5"/>
  <c r="BF185" i="5"/>
  <c r="BF186" i="5"/>
  <c r="BF187" i="5"/>
  <c r="BF188" i="5"/>
  <c r="BF189" i="5"/>
  <c r="BF190" i="5"/>
  <c r="BF191" i="5"/>
  <c r="BF192" i="5"/>
  <c r="BF193" i="5"/>
  <c r="BF194" i="5"/>
  <c r="BF195" i="5"/>
  <c r="BF196" i="5"/>
  <c r="BF197" i="5"/>
  <c r="BF198" i="5"/>
  <c r="BF199" i="5"/>
  <c r="BF200" i="5"/>
  <c r="BF201" i="5"/>
  <c r="BF202" i="5"/>
  <c r="BF203" i="5"/>
  <c r="BF204" i="5"/>
  <c r="BF205" i="5"/>
  <c r="BF206" i="5"/>
  <c r="BF207" i="5"/>
  <c r="BF208" i="5"/>
  <c r="BF209" i="5"/>
  <c r="BF210" i="5"/>
  <c r="BF211" i="5"/>
  <c r="BF212" i="5"/>
  <c r="BF213" i="5"/>
  <c r="BF214" i="5"/>
  <c r="BF215" i="5"/>
  <c r="BF216" i="5"/>
  <c r="BF217" i="5"/>
  <c r="BF218" i="5"/>
  <c r="BF219" i="5"/>
  <c r="BF220" i="5"/>
  <c r="BF221" i="5"/>
  <c r="BF222" i="5"/>
  <c r="BF223" i="5"/>
  <c r="BF224" i="5"/>
  <c r="BF225" i="5"/>
  <c r="BF226" i="5"/>
  <c r="BF227" i="5"/>
  <c r="BF228" i="5"/>
  <c r="BF229" i="5"/>
  <c r="BF230" i="5"/>
  <c r="BF231" i="5"/>
  <c r="BF232" i="5"/>
  <c r="BF233" i="5"/>
  <c r="BF234" i="5"/>
  <c r="BF235" i="5"/>
  <c r="BF236" i="5"/>
  <c r="BF237" i="5"/>
  <c r="BF238" i="5"/>
  <c r="BF239" i="5"/>
  <c r="BF240" i="5"/>
  <c r="BF241" i="5"/>
  <c r="BF242" i="5"/>
  <c r="BF243" i="5"/>
  <c r="BF244" i="5"/>
  <c r="BF245" i="5"/>
  <c r="BF246" i="5"/>
  <c r="BF247" i="5"/>
  <c r="BF248" i="5"/>
  <c r="BF249" i="5"/>
  <c r="BF250" i="5"/>
  <c r="BF251" i="5"/>
  <c r="BF252" i="5"/>
  <c r="BF253" i="5"/>
  <c r="BF254" i="5"/>
  <c r="BF255" i="5"/>
  <c r="BF256" i="5"/>
  <c r="BF257" i="5"/>
  <c r="BF258" i="5"/>
  <c r="BF259" i="5"/>
  <c r="BF260" i="5"/>
  <c r="BF261" i="5"/>
  <c r="BF262" i="5"/>
  <c r="BF263" i="5"/>
  <c r="BF264" i="5"/>
  <c r="BF265" i="5"/>
  <c r="BF266" i="5"/>
  <c r="BF267" i="5"/>
  <c r="BF268" i="5"/>
  <c r="BF269" i="5"/>
  <c r="BF270" i="5"/>
  <c r="BF271" i="5"/>
  <c r="BF272" i="5"/>
  <c r="BF273" i="5"/>
  <c r="BF274" i="5"/>
  <c r="BF275" i="5"/>
  <c r="BF276" i="5"/>
  <c r="BF277" i="5"/>
  <c r="BF278" i="5"/>
  <c r="BF279" i="5"/>
  <c r="BF280" i="5"/>
  <c r="BF281" i="5"/>
  <c r="BF282" i="5"/>
  <c r="BF283" i="5"/>
  <c r="BF284" i="5"/>
  <c r="BF285" i="5"/>
  <c r="BF286" i="5"/>
  <c r="BF287" i="5"/>
  <c r="BF288" i="5"/>
  <c r="BF289" i="5"/>
  <c r="BF290" i="5"/>
  <c r="BF291" i="5"/>
  <c r="BF292" i="5"/>
  <c r="BF293" i="5"/>
  <c r="BF294" i="5"/>
  <c r="BF295" i="5"/>
  <c r="BF296" i="5"/>
  <c r="BF297" i="5"/>
  <c r="BF298" i="5"/>
  <c r="BF299" i="5"/>
  <c r="BF300" i="5"/>
  <c r="BF301" i="5"/>
  <c r="BF302" i="5"/>
  <c r="BF303" i="5"/>
  <c r="BF304" i="5"/>
  <c r="BF305" i="5"/>
  <c r="BF306" i="5"/>
  <c r="BF307" i="5"/>
  <c r="BF308" i="5"/>
  <c r="BF309" i="5"/>
  <c r="BF310" i="5"/>
  <c r="BF311" i="5"/>
  <c r="BF312" i="5"/>
  <c r="BF313" i="5"/>
  <c r="BF314" i="5"/>
  <c r="BF315" i="5"/>
  <c r="BF316" i="5"/>
  <c r="BF317" i="5"/>
  <c r="BF318" i="5"/>
  <c r="BF319" i="5"/>
  <c r="BF320" i="5"/>
  <c r="BF321" i="5"/>
  <c r="BF322" i="5"/>
  <c r="BF323" i="5"/>
  <c r="BF324" i="5"/>
  <c r="BF325" i="5"/>
  <c r="BF326" i="5"/>
  <c r="BF327" i="5"/>
  <c r="BF328" i="5"/>
  <c r="BF329" i="5"/>
  <c r="BF330" i="5"/>
  <c r="BF331" i="5"/>
  <c r="BF332" i="5"/>
  <c r="BF333" i="5"/>
  <c r="BF334" i="5"/>
  <c r="BF335" i="5"/>
  <c r="BF336" i="5"/>
  <c r="BF337" i="5"/>
  <c r="BF338" i="5"/>
  <c r="BF339" i="5"/>
  <c r="BF340" i="5"/>
  <c r="BF341" i="5"/>
  <c r="BF342" i="5"/>
  <c r="BF343" i="5"/>
  <c r="BF344" i="5"/>
  <c r="BF345" i="5"/>
  <c r="BF346" i="5"/>
  <c r="BF347" i="5"/>
  <c r="BF348" i="5"/>
  <c r="BF349" i="5"/>
  <c r="BF350" i="5"/>
  <c r="BF351" i="5"/>
  <c r="BF352" i="5"/>
  <c r="BF353" i="5"/>
  <c r="BF354" i="5"/>
  <c r="BF355" i="5"/>
  <c r="BF356" i="5"/>
  <c r="BF357" i="5"/>
  <c r="BF358" i="5"/>
  <c r="BF359" i="5"/>
  <c r="BF360" i="5"/>
  <c r="BF361" i="5"/>
  <c r="BF362" i="5"/>
  <c r="BF363" i="5"/>
  <c r="BF364" i="5"/>
  <c r="BF365" i="5"/>
  <c r="BF366" i="5"/>
  <c r="BF367" i="5"/>
  <c r="BF368" i="5"/>
  <c r="BF369" i="5"/>
  <c r="BF370" i="5"/>
  <c r="BF371" i="5"/>
  <c r="BF372" i="5"/>
  <c r="BF373" i="5"/>
  <c r="BF374" i="5"/>
  <c r="BF375" i="5"/>
  <c r="BF376" i="5"/>
  <c r="BF377" i="5"/>
  <c r="BF378" i="5"/>
  <c r="BF379" i="5"/>
  <c r="BF380" i="5"/>
  <c r="BF381" i="5"/>
  <c r="BF382" i="5"/>
  <c r="BF383" i="5"/>
  <c r="BF384" i="5"/>
  <c r="BF385" i="5"/>
  <c r="BF386" i="5"/>
  <c r="BF387" i="5"/>
  <c r="BF388" i="5"/>
  <c r="BF389" i="5"/>
  <c r="BF390" i="5"/>
  <c r="BF391" i="5"/>
  <c r="BF392" i="5"/>
  <c r="BF393" i="5"/>
  <c r="BF394" i="5"/>
  <c r="BF395" i="5"/>
  <c r="BF396" i="5"/>
  <c r="BF397" i="5"/>
  <c r="BF398" i="5"/>
  <c r="BF399" i="5"/>
  <c r="BF400" i="5"/>
  <c r="BF401" i="5"/>
  <c r="BF402" i="5"/>
  <c r="BF403" i="5"/>
  <c r="BF404" i="5"/>
  <c r="BF405" i="5"/>
  <c r="BF406" i="5"/>
  <c r="BF407" i="5"/>
  <c r="BF408" i="5"/>
  <c r="BF409" i="5"/>
  <c r="BF410" i="5"/>
  <c r="BF411" i="5"/>
  <c r="BF412" i="5"/>
  <c r="BF413" i="5"/>
  <c r="BF414" i="5"/>
  <c r="BF415" i="5"/>
  <c r="BF416" i="5"/>
  <c r="BF417" i="5"/>
  <c r="BF418" i="5"/>
  <c r="BF419" i="5"/>
  <c r="BF420" i="5"/>
  <c r="BF421" i="5"/>
  <c r="BF422" i="5"/>
  <c r="BF423" i="5"/>
  <c r="BF424" i="5"/>
  <c r="BF425" i="5"/>
  <c r="BF426" i="5"/>
  <c r="BF427" i="5"/>
  <c r="BF428" i="5"/>
  <c r="BF429" i="5"/>
  <c r="BF430" i="5"/>
  <c r="BF431" i="5"/>
  <c r="BF432" i="5"/>
  <c r="BF433" i="5"/>
  <c r="BF434" i="5"/>
  <c r="BF435" i="5"/>
  <c r="BF436" i="5"/>
  <c r="BF437" i="5"/>
  <c r="BF438" i="5"/>
  <c r="BF439" i="5"/>
  <c r="BF440" i="5"/>
  <c r="BF441" i="5"/>
  <c r="BF442" i="5"/>
  <c r="BF443" i="5"/>
  <c r="BF444" i="5"/>
  <c r="BF445" i="5"/>
  <c r="BF446" i="5"/>
  <c r="BF447" i="5"/>
  <c r="BF448" i="5"/>
  <c r="BF449" i="5"/>
  <c r="BF450" i="5"/>
  <c r="BF451" i="5"/>
  <c r="BF452" i="5"/>
  <c r="BF453" i="5"/>
  <c r="BF454" i="5"/>
  <c r="BF455" i="5"/>
  <c r="BF456" i="5"/>
  <c r="BF457" i="5"/>
  <c r="BF458" i="5"/>
  <c r="BF459" i="5"/>
  <c r="BF460" i="5"/>
  <c r="BF461" i="5"/>
  <c r="BF462" i="5"/>
  <c r="BF463" i="5"/>
  <c r="BF464" i="5"/>
  <c r="BF465" i="5"/>
  <c r="BF466" i="5"/>
  <c r="BF467" i="5"/>
  <c r="BF468" i="5"/>
  <c r="BF469" i="5"/>
  <c r="BF470" i="5"/>
  <c r="BF471" i="5"/>
  <c r="BF472" i="5"/>
  <c r="BF473" i="5"/>
  <c r="BF474" i="5"/>
  <c r="BF475" i="5"/>
  <c r="BF476" i="5"/>
  <c r="BF477" i="5"/>
  <c r="BF478" i="5"/>
  <c r="BF479" i="5"/>
  <c r="BF480" i="5"/>
  <c r="BF481" i="5"/>
  <c r="BF482" i="5"/>
  <c r="BF483" i="5"/>
  <c r="BF484" i="5"/>
  <c r="BF485" i="5"/>
  <c r="BF486" i="5"/>
  <c r="BF487" i="5"/>
  <c r="BF488" i="5"/>
  <c r="BF489" i="5"/>
  <c r="BF490" i="5"/>
  <c r="BF491" i="5"/>
  <c r="BF492" i="5"/>
  <c r="BF493" i="5"/>
  <c r="BF494" i="5"/>
  <c r="BF495" i="5"/>
  <c r="BF496" i="5"/>
  <c r="BF497" i="5"/>
  <c r="BF498" i="5"/>
  <c r="BF499" i="5"/>
  <c r="BF500" i="5"/>
  <c r="BF501" i="5"/>
  <c r="BF502" i="5"/>
  <c r="BF503" i="5"/>
  <c r="BF504" i="5"/>
  <c r="BF505" i="5"/>
  <c r="BF506" i="5"/>
  <c r="BF507" i="5"/>
  <c r="BF508" i="5"/>
  <c r="BF509" i="5"/>
  <c r="BF510" i="5"/>
  <c r="BF511" i="5"/>
  <c r="BF512" i="5"/>
  <c r="BF513" i="5"/>
  <c r="BF514" i="5"/>
  <c r="BF515" i="5"/>
  <c r="BF516" i="5"/>
  <c r="BF517" i="5"/>
  <c r="BF518" i="5"/>
  <c r="BF519" i="5"/>
  <c r="BF520" i="5"/>
  <c r="BF521" i="5"/>
  <c r="BF522" i="5"/>
  <c r="BF523" i="5"/>
  <c r="BF524" i="5"/>
  <c r="BF525" i="5"/>
  <c r="BF526" i="5"/>
  <c r="BF527" i="5"/>
  <c r="BF528" i="5"/>
  <c r="BF529" i="5"/>
  <c r="BF530" i="5"/>
  <c r="BF531" i="5"/>
  <c r="BF532" i="5"/>
  <c r="BF533" i="5"/>
  <c r="BF534" i="5"/>
  <c r="BF535" i="5"/>
  <c r="BF536" i="5"/>
  <c r="BF537" i="5"/>
  <c r="BF538" i="5"/>
  <c r="BF539" i="5"/>
  <c r="BF540" i="5"/>
  <c r="BF541" i="5"/>
  <c r="BF542" i="5"/>
  <c r="BF543" i="5"/>
  <c r="BF544" i="5"/>
  <c r="BF545" i="5"/>
  <c r="BF546" i="5"/>
  <c r="BF547" i="5"/>
  <c r="BF548" i="5"/>
  <c r="BF549" i="5"/>
  <c r="BF550" i="5"/>
  <c r="BF551" i="5"/>
  <c r="BF552" i="5"/>
  <c r="BF553" i="5"/>
  <c r="BF554" i="5"/>
  <c r="BF555" i="5"/>
  <c r="BF556" i="5"/>
  <c r="BF557" i="5"/>
  <c r="BF558" i="5"/>
  <c r="BF559" i="5"/>
  <c r="BF560" i="5"/>
  <c r="BF561" i="5"/>
  <c r="BF562" i="5"/>
  <c r="BF563" i="5"/>
  <c r="BF564" i="5"/>
  <c r="BF565" i="5"/>
  <c r="BF566" i="5"/>
  <c r="BF567" i="5"/>
  <c r="BF568" i="5"/>
  <c r="BF569" i="5"/>
  <c r="BF570" i="5"/>
  <c r="BF571" i="5"/>
  <c r="BF572" i="5"/>
  <c r="BF573" i="5"/>
  <c r="BF574" i="5"/>
  <c r="BF575" i="5"/>
  <c r="BF576" i="5"/>
  <c r="BF577" i="5"/>
  <c r="BF578" i="5"/>
  <c r="BF579" i="5"/>
  <c r="BF580" i="5"/>
  <c r="BF581" i="5"/>
  <c r="BF582" i="5"/>
  <c r="BF583" i="5"/>
  <c r="BF584" i="5"/>
  <c r="BF585" i="5"/>
  <c r="BF586" i="5"/>
  <c r="BF587" i="5"/>
  <c r="BF588" i="5"/>
  <c r="BF589" i="5"/>
  <c r="BF590" i="5"/>
  <c r="BF591" i="5"/>
  <c r="BF592" i="5"/>
  <c r="BF593" i="5"/>
  <c r="BF594" i="5"/>
  <c r="BF595" i="5"/>
  <c r="BF596" i="5"/>
  <c r="BF597" i="5"/>
  <c r="BF598" i="5"/>
  <c r="BF599" i="5"/>
  <c r="BF600" i="5"/>
  <c r="BF601" i="5"/>
  <c r="BF602" i="5"/>
  <c r="BF603" i="5"/>
  <c r="BF604" i="5"/>
  <c r="BF605" i="5"/>
  <c r="BF606" i="5"/>
  <c r="BF607" i="5"/>
  <c r="BF608" i="5"/>
  <c r="BF609" i="5"/>
  <c r="BF610" i="5"/>
  <c r="BF611" i="5"/>
  <c r="BF612" i="5"/>
  <c r="BF613" i="5"/>
  <c r="BF614" i="5"/>
  <c r="BF615" i="5"/>
  <c r="BF616" i="5"/>
  <c r="BF617" i="5"/>
  <c r="BF618" i="5"/>
  <c r="BF619" i="5"/>
  <c r="BF620" i="5"/>
  <c r="BF621" i="5"/>
  <c r="BF622" i="5"/>
  <c r="BF623" i="5"/>
  <c r="BF624" i="5"/>
  <c r="BF625" i="5"/>
  <c r="BF626" i="5"/>
  <c r="BF627" i="5"/>
  <c r="BF628" i="5"/>
  <c r="BF629" i="5"/>
  <c r="BF630" i="5"/>
  <c r="BF631" i="5"/>
  <c r="BF632" i="5"/>
  <c r="BF633" i="5"/>
  <c r="BF634" i="5"/>
  <c r="BF635" i="5"/>
  <c r="BF636" i="5"/>
  <c r="BF637" i="5"/>
  <c r="BF638" i="5"/>
  <c r="BF639" i="5"/>
  <c r="BF640" i="5"/>
  <c r="BF641" i="5"/>
  <c r="BF642" i="5"/>
  <c r="BF643" i="5"/>
  <c r="BF644" i="5"/>
  <c r="BF645" i="5"/>
  <c r="BF646" i="5"/>
  <c r="BF647" i="5"/>
  <c r="BF648" i="5"/>
  <c r="BF649" i="5"/>
  <c r="BF650" i="5"/>
  <c r="BF651" i="5"/>
  <c r="BF652" i="5"/>
  <c r="BF653" i="5"/>
  <c r="BF654" i="5"/>
  <c r="BF655" i="5"/>
  <c r="BF656" i="5"/>
  <c r="BF657" i="5"/>
  <c r="BF658" i="5"/>
  <c r="BF659" i="5"/>
  <c r="BF660" i="5"/>
  <c r="BF661" i="5"/>
  <c r="BF662" i="5"/>
  <c r="BF663" i="5"/>
  <c r="BF664" i="5"/>
  <c r="BF665" i="5"/>
  <c r="BF666" i="5"/>
  <c r="BF667" i="5"/>
  <c r="BF668" i="5"/>
  <c r="BF669" i="5"/>
  <c r="BF670" i="5"/>
  <c r="BF671" i="5"/>
  <c r="BF672" i="5"/>
  <c r="BF673" i="5"/>
  <c r="BF674" i="5"/>
  <c r="BF675" i="5"/>
  <c r="BF676" i="5"/>
  <c r="BF677" i="5"/>
  <c r="BF678" i="5"/>
  <c r="BF679" i="5"/>
  <c r="BF680" i="5"/>
  <c r="BF681" i="5"/>
  <c r="BF682" i="5"/>
  <c r="BF683" i="5"/>
  <c r="BF684" i="5"/>
  <c r="BF685" i="5"/>
  <c r="BF686" i="5"/>
  <c r="BF687" i="5"/>
  <c r="BF688" i="5"/>
  <c r="BF689" i="5"/>
  <c r="BF690" i="5"/>
  <c r="BF691" i="5"/>
  <c r="BF692" i="5"/>
  <c r="BF693" i="5"/>
  <c r="BF694" i="5"/>
  <c r="BF695" i="5"/>
  <c r="BF696" i="5"/>
  <c r="BF697" i="5"/>
  <c r="BF698" i="5"/>
  <c r="BF699" i="5"/>
  <c r="BF700" i="5"/>
  <c r="BF701" i="5"/>
  <c r="BF702" i="5"/>
  <c r="BF703" i="5"/>
  <c r="BF704" i="5"/>
  <c r="BF705" i="5"/>
  <c r="BF706" i="5"/>
  <c r="BF707" i="5"/>
  <c r="BF708" i="5"/>
  <c r="BF709" i="5"/>
  <c r="BF710" i="5"/>
  <c r="BF711" i="5"/>
  <c r="BF712" i="5"/>
  <c r="BF713" i="5"/>
  <c r="BF714" i="5"/>
  <c r="BF715" i="5"/>
  <c r="BF716" i="5"/>
  <c r="BF717" i="5"/>
  <c r="BF718" i="5"/>
  <c r="BF719" i="5"/>
  <c r="BF720" i="5"/>
  <c r="BF721" i="5"/>
  <c r="BF722" i="5"/>
  <c r="BF723" i="5"/>
  <c r="BF724" i="5"/>
  <c r="BF725" i="5"/>
  <c r="BF726" i="5"/>
  <c r="BF727" i="5"/>
  <c r="BF728" i="5"/>
  <c r="BF729" i="5"/>
  <c r="BF730" i="5"/>
  <c r="BF731" i="5"/>
  <c r="BF732" i="5"/>
  <c r="BF733" i="5"/>
  <c r="BF734" i="5"/>
  <c r="BF735" i="5"/>
  <c r="BF736" i="5"/>
  <c r="BF737" i="5"/>
  <c r="BF738" i="5"/>
  <c r="BF739" i="5"/>
  <c r="BF740" i="5"/>
  <c r="BF741" i="5"/>
  <c r="BF742" i="5"/>
  <c r="BF743" i="5"/>
  <c r="BF744" i="5"/>
  <c r="BF745" i="5"/>
  <c r="BF746" i="5"/>
  <c r="BF747" i="5"/>
  <c r="BF748" i="5"/>
  <c r="BF749" i="5"/>
  <c r="BF750" i="5"/>
  <c r="BF751" i="5"/>
  <c r="BF752" i="5"/>
  <c r="BF753" i="5"/>
  <c r="BF754" i="5"/>
  <c r="BF755" i="5"/>
  <c r="BF756" i="5"/>
  <c r="BF757" i="5"/>
  <c r="BF758" i="5"/>
  <c r="BF759" i="5"/>
  <c r="BF760" i="5"/>
  <c r="BF761" i="5"/>
  <c r="BF762" i="5"/>
  <c r="BF763" i="5"/>
  <c r="BF764" i="5"/>
  <c r="BF765" i="5"/>
  <c r="BF766" i="5"/>
  <c r="BF767" i="5"/>
  <c r="BF768" i="5"/>
  <c r="BF769" i="5"/>
  <c r="BF770" i="5"/>
  <c r="BF771" i="5"/>
  <c r="BF772" i="5"/>
  <c r="BF773" i="5"/>
  <c r="BF774" i="5"/>
  <c r="BF775" i="5"/>
  <c r="BF776" i="5"/>
  <c r="BF777" i="5"/>
  <c r="BF778" i="5"/>
  <c r="BF779" i="5"/>
  <c r="BF780" i="5"/>
  <c r="BF781" i="5"/>
  <c r="BF782" i="5"/>
  <c r="BF783" i="5"/>
  <c r="BF784" i="5"/>
  <c r="BF785" i="5"/>
  <c r="BF786" i="5"/>
  <c r="BF787" i="5"/>
  <c r="BF788" i="5"/>
  <c r="BF789" i="5"/>
  <c r="BF790" i="5"/>
  <c r="BF791" i="5"/>
  <c r="BF792" i="5"/>
  <c r="BF793" i="5"/>
  <c r="BF794" i="5"/>
  <c r="BF795" i="5"/>
  <c r="BF796" i="5"/>
  <c r="BF797" i="5"/>
  <c r="BF798" i="5"/>
  <c r="BF799" i="5"/>
  <c r="BF800" i="5"/>
  <c r="BF801" i="5"/>
  <c r="BF802" i="5"/>
  <c r="BF803" i="5"/>
  <c r="BF804" i="5"/>
  <c r="BF805" i="5"/>
  <c r="BF806" i="5"/>
  <c r="BF807" i="5"/>
  <c r="BF808" i="5"/>
  <c r="BF809" i="5"/>
  <c r="BF810" i="5"/>
  <c r="BF811" i="5"/>
  <c r="BF812" i="5"/>
  <c r="BF813" i="5"/>
  <c r="BF814" i="5"/>
  <c r="BF815" i="5"/>
  <c r="BF816" i="5"/>
  <c r="BF817" i="5"/>
  <c r="BF818" i="5"/>
  <c r="BF819" i="5"/>
  <c r="BF820" i="5"/>
  <c r="BF821" i="5"/>
  <c r="BF822" i="5"/>
  <c r="BF823" i="5"/>
  <c r="BF824" i="5"/>
  <c r="BF825" i="5"/>
  <c r="BF826" i="5"/>
  <c r="BF827" i="5"/>
  <c r="BF828" i="5"/>
  <c r="BF829" i="5"/>
  <c r="BF830" i="5"/>
  <c r="BF831" i="5"/>
  <c r="BF832" i="5"/>
  <c r="BF833" i="5"/>
  <c r="BF834" i="5"/>
  <c r="BF835" i="5"/>
  <c r="BF836" i="5"/>
  <c r="BF837" i="5"/>
  <c r="BF838" i="5"/>
  <c r="BF839" i="5"/>
  <c r="BF840" i="5"/>
  <c r="BF841" i="5"/>
  <c r="BF842" i="5"/>
  <c r="BF843" i="5"/>
  <c r="BF844" i="5"/>
  <c r="BF845" i="5"/>
  <c r="BF846" i="5"/>
  <c r="BF847" i="5"/>
  <c r="BF848" i="5"/>
  <c r="BF849" i="5"/>
  <c r="BF850" i="5"/>
  <c r="BF851" i="5"/>
  <c r="BF852" i="5"/>
  <c r="BF853" i="5"/>
  <c r="BF854" i="5"/>
  <c r="BF855" i="5"/>
  <c r="BF856" i="5"/>
  <c r="BF857" i="5"/>
  <c r="BF858" i="5"/>
  <c r="BF859" i="5"/>
  <c r="BF860" i="5"/>
  <c r="BF861" i="5"/>
  <c r="BF862" i="5"/>
  <c r="BF863" i="5"/>
  <c r="BF864" i="5"/>
  <c r="BF865" i="5"/>
  <c r="BF866" i="5"/>
  <c r="BF867" i="5"/>
  <c r="BF868" i="5"/>
  <c r="BF869" i="5"/>
  <c r="BF870" i="5"/>
  <c r="BF871" i="5"/>
  <c r="BF872" i="5"/>
  <c r="BF873" i="5"/>
  <c r="BF874" i="5"/>
  <c r="BF875" i="5"/>
  <c r="BF876" i="5"/>
  <c r="BF877" i="5"/>
  <c r="BF878" i="5"/>
  <c r="BF879" i="5"/>
  <c r="BF880" i="5"/>
  <c r="BF881" i="5"/>
  <c r="BF882" i="5"/>
  <c r="BF883" i="5"/>
  <c r="BF884" i="5"/>
  <c r="BF885" i="5"/>
  <c r="BF886" i="5"/>
  <c r="BF887" i="5"/>
  <c r="BF888" i="5"/>
  <c r="BF889" i="5"/>
  <c r="BF890" i="5"/>
  <c r="BF891" i="5"/>
  <c r="BF892" i="5"/>
  <c r="BF893" i="5"/>
  <c r="BF894" i="5"/>
  <c r="BF895" i="5"/>
  <c r="BF896" i="5"/>
  <c r="BF897" i="5"/>
  <c r="BF898" i="5"/>
  <c r="BF899" i="5"/>
  <c r="BF900" i="5"/>
  <c r="BF901" i="5"/>
  <c r="BF902" i="5"/>
  <c r="BF903" i="5"/>
  <c r="BF904" i="5"/>
  <c r="BF905" i="5"/>
  <c r="BF906" i="5"/>
  <c r="BF907" i="5"/>
  <c r="BF908" i="5"/>
  <c r="BF909" i="5"/>
  <c r="BF910" i="5"/>
  <c r="BF911" i="5"/>
  <c r="BF912" i="5"/>
  <c r="BF913" i="5"/>
  <c r="BF914" i="5"/>
  <c r="BF915" i="5"/>
  <c r="BF916" i="5"/>
  <c r="BF917" i="5"/>
  <c r="BF918" i="5"/>
  <c r="BF919" i="5"/>
  <c r="BF920" i="5"/>
  <c r="BF921" i="5"/>
  <c r="BF922" i="5"/>
  <c r="BF923" i="5"/>
  <c r="BF924" i="5"/>
  <c r="BF925" i="5"/>
  <c r="BF926" i="5"/>
  <c r="BF927" i="5"/>
  <c r="BF928" i="5"/>
  <c r="BF929" i="5"/>
  <c r="BF930" i="5"/>
  <c r="BF931" i="5"/>
  <c r="BF932" i="5"/>
  <c r="BF933" i="5"/>
  <c r="BF934" i="5"/>
  <c r="BF935" i="5"/>
  <c r="BF936" i="5"/>
  <c r="BF937" i="5"/>
  <c r="BF938" i="5"/>
  <c r="BF939" i="5"/>
  <c r="BF940" i="5"/>
  <c r="BF941" i="5"/>
  <c r="BF942" i="5"/>
  <c r="BF943" i="5"/>
  <c r="BF944" i="5"/>
  <c r="BF945" i="5"/>
  <c r="BF946" i="5"/>
  <c r="BF947" i="5"/>
  <c r="BF948" i="5"/>
  <c r="BF949" i="5"/>
  <c r="BF950" i="5"/>
  <c r="BF951" i="5"/>
  <c r="BF952" i="5"/>
  <c r="BF953" i="5"/>
  <c r="BF954" i="5"/>
  <c r="BF955" i="5"/>
  <c r="BF956" i="5"/>
  <c r="BF957" i="5"/>
  <c r="BF958" i="5"/>
  <c r="BF959" i="5"/>
  <c r="BF960" i="5"/>
  <c r="BF961" i="5"/>
  <c r="BF962" i="5"/>
  <c r="BF963" i="5"/>
  <c r="BF964" i="5"/>
  <c r="BF965" i="5"/>
  <c r="BF966" i="5"/>
  <c r="BF967" i="5"/>
  <c r="BF968" i="5"/>
  <c r="BF969" i="5"/>
  <c r="BF970" i="5"/>
  <c r="BF971" i="5"/>
  <c r="BF972" i="5"/>
  <c r="BF973" i="5"/>
  <c r="BF974" i="5"/>
  <c r="BF975" i="5"/>
  <c r="BF976" i="5"/>
  <c r="BF977" i="5"/>
  <c r="BF978" i="5"/>
  <c r="BF979" i="5"/>
  <c r="BF980" i="5"/>
  <c r="BF981" i="5"/>
  <c r="BF982" i="5"/>
  <c r="BF983" i="5"/>
  <c r="BF984" i="5"/>
  <c r="BF985" i="5"/>
  <c r="BF986" i="5"/>
  <c r="BF987" i="5"/>
  <c r="BF988" i="5"/>
  <c r="BF989" i="5"/>
  <c r="BF990" i="5"/>
  <c r="BF991" i="5"/>
  <c r="BF992" i="5"/>
  <c r="BF993" i="5"/>
  <c r="BF994" i="5"/>
  <c r="BF995" i="5"/>
  <c r="BF996" i="5"/>
  <c r="BF997" i="5"/>
  <c r="BF998" i="5"/>
  <c r="BF999" i="5"/>
  <c r="BF1000" i="5"/>
  <c r="BF1001" i="5"/>
  <c r="BF1002" i="5"/>
  <c r="BF1003" i="5"/>
  <c r="BF1004" i="5"/>
  <c r="BF1005" i="5"/>
  <c r="BF1006" i="5"/>
  <c r="BF1007" i="5"/>
  <c r="BF1008" i="5"/>
  <c r="BF1009" i="5"/>
  <c r="BF1010" i="5"/>
  <c r="BF1011" i="5"/>
  <c r="BF1012" i="5"/>
  <c r="BF1013" i="5"/>
  <c r="BF1014" i="5"/>
  <c r="BF1015" i="5"/>
  <c r="BF1016" i="5"/>
  <c r="BF1017" i="5"/>
  <c r="BF1018" i="5"/>
  <c r="BF1019" i="5"/>
  <c r="BF1020" i="5"/>
  <c r="BF1021" i="5"/>
  <c r="BF1022" i="5"/>
  <c r="BF1023" i="5"/>
  <c r="BF1024" i="5"/>
  <c r="BF1025" i="5"/>
  <c r="BF1026" i="5"/>
  <c r="BF1027" i="5"/>
  <c r="BF1028" i="5"/>
  <c r="BF1029" i="5"/>
  <c r="BF1030" i="5"/>
  <c r="BF1031" i="5"/>
  <c r="BF1032" i="5"/>
  <c r="BF1033" i="5"/>
  <c r="BF1034" i="5"/>
  <c r="BF1035" i="5"/>
  <c r="BF1036" i="5"/>
  <c r="BF1037" i="5"/>
  <c r="BF1038" i="5"/>
  <c r="BF1039" i="5"/>
  <c r="BF1040" i="5"/>
  <c r="BF1041" i="5"/>
  <c r="BF1042" i="5"/>
  <c r="BF1043" i="5"/>
  <c r="BF1044" i="5"/>
  <c r="BF1045" i="5"/>
  <c r="BF1046" i="5"/>
  <c r="BF1047" i="5"/>
  <c r="BF1048" i="5"/>
  <c r="BF1049" i="5"/>
  <c r="BF1050" i="5"/>
  <c r="BF1051" i="5"/>
  <c r="BF1052" i="5"/>
  <c r="BF1053" i="5"/>
  <c r="BF1054" i="5"/>
  <c r="BF1055" i="5"/>
  <c r="BF1056" i="5"/>
  <c r="BF1057" i="5"/>
  <c r="BF1058" i="5"/>
  <c r="BF1059" i="5"/>
  <c r="BF1060" i="5"/>
  <c r="BF1061" i="5"/>
  <c r="BF1062" i="5"/>
  <c r="BF1063" i="5"/>
  <c r="BF1064" i="5"/>
  <c r="BF1065" i="5"/>
  <c r="BF1066" i="5"/>
  <c r="BF1067" i="5"/>
  <c r="BF1068" i="5"/>
  <c r="BF1069" i="5"/>
  <c r="BF1070" i="5"/>
  <c r="BF1071" i="5"/>
  <c r="BF1072" i="5"/>
  <c r="BF1073" i="5"/>
  <c r="BF1074" i="5"/>
  <c r="BF1075" i="5"/>
  <c r="BF1076" i="5"/>
  <c r="BF1077" i="5"/>
  <c r="BF1078" i="5"/>
  <c r="BF1079" i="5"/>
  <c r="BF1080" i="5"/>
  <c r="BF1081" i="5"/>
  <c r="BF1082" i="5"/>
  <c r="BF1083" i="5"/>
  <c r="BF1084" i="5"/>
  <c r="BF1085" i="5"/>
  <c r="BF1086" i="5"/>
  <c r="BF1087" i="5"/>
  <c r="BF1088" i="5"/>
  <c r="BF1089" i="5"/>
  <c r="BF1090" i="5"/>
  <c r="BF1091" i="5"/>
  <c r="BF1092" i="5"/>
  <c r="BF1093" i="5"/>
  <c r="BF1094" i="5"/>
  <c r="BF1095" i="5"/>
  <c r="BF1096" i="5"/>
  <c r="BF1097" i="5"/>
  <c r="BF1098" i="5"/>
  <c r="BF1099" i="5"/>
  <c r="BF1100" i="5"/>
  <c r="BF1101" i="5"/>
  <c r="BF1102" i="5"/>
  <c r="BF1103" i="5"/>
  <c r="BF1104" i="5"/>
  <c r="BF1105" i="5"/>
  <c r="BF1106" i="5"/>
  <c r="BF1107" i="5"/>
  <c r="BF1108" i="5"/>
  <c r="BF1109" i="5"/>
  <c r="BF1110" i="5"/>
  <c r="BF1111" i="5"/>
  <c r="BF1112" i="5"/>
  <c r="BF1113" i="5"/>
  <c r="BF1114" i="5"/>
  <c r="BF1115" i="5"/>
  <c r="BF1116" i="5"/>
  <c r="BF1117" i="5"/>
  <c r="BF1118" i="5"/>
  <c r="BF1119" i="5"/>
  <c r="BF1120" i="5"/>
  <c r="BF1121" i="5"/>
  <c r="BF1122" i="5"/>
  <c r="BF1123" i="5"/>
  <c r="BF1124" i="5"/>
  <c r="BF1125" i="5"/>
  <c r="BF1126" i="5"/>
  <c r="BF1127" i="5"/>
  <c r="BF1128" i="5"/>
  <c r="BF1129" i="5"/>
  <c r="BF1130" i="5"/>
  <c r="BF1131" i="5"/>
  <c r="BF1132" i="5"/>
  <c r="BF1133" i="5"/>
  <c r="BF1134" i="5"/>
  <c r="BF1135" i="5"/>
  <c r="BF1136" i="5"/>
  <c r="BF1137" i="5"/>
  <c r="BF1138" i="5"/>
  <c r="BF1139" i="5"/>
  <c r="BF1140" i="5"/>
  <c r="BF1141" i="5"/>
  <c r="BF1142" i="5"/>
  <c r="BF1143" i="5"/>
  <c r="BF1144" i="5"/>
  <c r="BF1145" i="5"/>
  <c r="BF1146" i="5"/>
  <c r="BF1147" i="5"/>
  <c r="BF1148" i="5"/>
  <c r="BF1149" i="5"/>
  <c r="BF1150" i="5"/>
  <c r="BF1151" i="5"/>
  <c r="BF1152" i="5"/>
  <c r="BF1153" i="5"/>
  <c r="BF1154" i="5"/>
  <c r="BF1155" i="5"/>
  <c r="BF1156" i="5"/>
  <c r="BF1157" i="5"/>
  <c r="BF1158" i="5"/>
  <c r="BF1159" i="5"/>
  <c r="BF1160" i="5"/>
  <c r="BF1161" i="5"/>
  <c r="BF1162" i="5"/>
  <c r="BF1163" i="5"/>
  <c r="BF1164" i="5"/>
  <c r="BF1165" i="5"/>
  <c r="BF1166" i="5"/>
  <c r="BF1167" i="5"/>
  <c r="BF1168" i="5"/>
  <c r="BF1169" i="5"/>
  <c r="BF1170" i="5"/>
  <c r="BF1171" i="5"/>
  <c r="BF1172" i="5"/>
  <c r="BF1173" i="5"/>
  <c r="BF1174" i="5"/>
  <c r="BF1175" i="5"/>
  <c r="BF1176" i="5"/>
  <c r="BF1177" i="5"/>
  <c r="BF1178" i="5"/>
  <c r="BF1179" i="5"/>
  <c r="BF1180" i="5"/>
  <c r="BF1181" i="5"/>
  <c r="BF1182" i="5"/>
  <c r="BF1183" i="5"/>
  <c r="BF1184" i="5"/>
  <c r="BF1185" i="5"/>
  <c r="BF1186" i="5"/>
  <c r="BF1187" i="5"/>
  <c r="BF1188" i="5"/>
  <c r="BF1189" i="5"/>
  <c r="BF1190" i="5"/>
  <c r="BF1191" i="5"/>
  <c r="BF1192" i="5"/>
  <c r="BF1193" i="5"/>
  <c r="BF1194" i="5"/>
  <c r="BF1195" i="5"/>
  <c r="BF1196" i="5"/>
  <c r="BF1197" i="5"/>
  <c r="BF1198" i="5"/>
  <c r="BF1199" i="5"/>
  <c r="BF1200" i="5"/>
  <c r="BF1201" i="5"/>
  <c r="BF1202" i="5"/>
  <c r="BF1203" i="5"/>
  <c r="BF1204" i="5"/>
  <c r="BF1205" i="5"/>
  <c r="BF1206" i="5"/>
  <c r="BF1207" i="5"/>
  <c r="BF1208" i="5"/>
  <c r="BF1209" i="5"/>
  <c r="BF1210" i="5"/>
  <c r="BF1211" i="5"/>
  <c r="BF1212" i="5"/>
  <c r="BF1213" i="5"/>
  <c r="BF1214" i="5"/>
  <c r="BF1215" i="5"/>
  <c r="BF1216" i="5"/>
  <c r="BF1217" i="5"/>
  <c r="BF1218" i="5"/>
  <c r="BF1219" i="5"/>
  <c r="BF1220" i="5"/>
  <c r="BF1221" i="5"/>
  <c r="BF1222" i="5"/>
  <c r="BF1223" i="5"/>
  <c r="BF1224" i="5"/>
  <c r="BF1225" i="5"/>
  <c r="BF1226" i="5"/>
  <c r="BF1227" i="5"/>
  <c r="BF1228" i="5"/>
  <c r="BF1229" i="5"/>
  <c r="BF1230" i="5"/>
  <c r="BF1231" i="5"/>
  <c r="BF1232" i="5"/>
  <c r="BF1233" i="5"/>
  <c r="BF1234" i="5"/>
  <c r="BF1235" i="5"/>
  <c r="BF1236" i="5"/>
  <c r="BF1237" i="5"/>
  <c r="BF1238" i="5"/>
  <c r="BF1239" i="5"/>
  <c r="BF1240" i="5"/>
  <c r="BF1241" i="5"/>
  <c r="BF1242" i="5"/>
  <c r="BF1243" i="5"/>
  <c r="BF1244" i="5"/>
  <c r="BF1245" i="5"/>
  <c r="BF1246" i="5"/>
  <c r="BF1247" i="5"/>
  <c r="BF1248" i="5"/>
  <c r="BF1249" i="5"/>
  <c r="BF1250" i="5"/>
  <c r="BF1251" i="5"/>
  <c r="BF1252" i="5"/>
  <c r="BF1253" i="5"/>
  <c r="BF1254" i="5"/>
  <c r="BF1255" i="5"/>
  <c r="BF1256" i="5"/>
  <c r="BF1257" i="5"/>
  <c r="BF1258" i="5"/>
  <c r="BF1259" i="5"/>
  <c r="BF1260" i="5"/>
  <c r="BF1261" i="5"/>
  <c r="BF1262" i="5"/>
  <c r="BF1263" i="5"/>
  <c r="BF1264" i="5"/>
  <c r="BF1265" i="5"/>
  <c r="BF1266" i="5"/>
  <c r="BF1267" i="5"/>
  <c r="BF1268" i="5"/>
  <c r="BF1269" i="5"/>
  <c r="BF1270" i="5"/>
  <c r="BF1271" i="5"/>
  <c r="BF1272" i="5"/>
  <c r="BF1273" i="5"/>
  <c r="BF1274" i="5"/>
  <c r="BF1275" i="5"/>
  <c r="BF1276" i="5"/>
  <c r="BF1277" i="5"/>
  <c r="BF1278" i="5"/>
  <c r="BF1279" i="5"/>
  <c r="BF1280" i="5"/>
  <c r="BF1281" i="5"/>
  <c r="BF1282" i="5"/>
  <c r="BF1283" i="5"/>
  <c r="BF1284" i="5"/>
  <c r="BF1285" i="5"/>
  <c r="BF1286" i="5"/>
  <c r="BF1287" i="5"/>
  <c r="BF1288" i="5"/>
  <c r="BF1289" i="5"/>
  <c r="BF1290" i="5"/>
  <c r="BF1291" i="5"/>
  <c r="BF1292" i="5"/>
  <c r="BF1293" i="5"/>
  <c r="BF1294" i="5"/>
  <c r="BF1295" i="5"/>
  <c r="BF1296" i="5"/>
  <c r="BF1297" i="5"/>
  <c r="BF1298" i="5"/>
  <c r="BF1299" i="5"/>
  <c r="BF1300" i="5"/>
  <c r="BF1301" i="5"/>
  <c r="BF1302" i="5"/>
  <c r="BF1303" i="5"/>
  <c r="BF1304" i="5"/>
  <c r="BF1305" i="5"/>
  <c r="BF1306" i="5"/>
  <c r="BF1307" i="5"/>
  <c r="BF1308" i="5"/>
  <c r="BF1309" i="5"/>
  <c r="BF1310" i="5"/>
  <c r="BF1311" i="5"/>
  <c r="BF1312" i="5"/>
  <c r="BF1313" i="5"/>
  <c r="BF1314" i="5"/>
  <c r="BF1315" i="5"/>
  <c r="BF1316" i="5"/>
  <c r="BF1317" i="5"/>
  <c r="BF1318" i="5"/>
  <c r="BF1319" i="5"/>
  <c r="BF1320" i="5"/>
  <c r="BF1321" i="5"/>
  <c r="BF1322" i="5"/>
  <c r="BF1323" i="5"/>
  <c r="BF1324" i="5"/>
  <c r="BF1325" i="5"/>
  <c r="BF1326" i="5"/>
  <c r="BF1327" i="5"/>
  <c r="BF1328" i="5"/>
  <c r="BF1329" i="5"/>
  <c r="BF1330" i="5"/>
  <c r="BF1331" i="5"/>
  <c r="BF1332" i="5"/>
  <c r="BF1333" i="5"/>
  <c r="BF1334" i="5"/>
  <c r="BF1335" i="5"/>
  <c r="BF1336" i="5"/>
  <c r="BF1337" i="5"/>
  <c r="BF1338" i="5"/>
  <c r="BF1339" i="5"/>
  <c r="BF1340" i="5"/>
  <c r="BF1341" i="5"/>
  <c r="BF1342" i="5"/>
  <c r="BF1343" i="5"/>
  <c r="BF1344" i="5"/>
  <c r="BF1345" i="5"/>
  <c r="BF1346" i="5"/>
  <c r="BF1347" i="5"/>
  <c r="BF1348" i="5"/>
  <c r="BF1349" i="5"/>
  <c r="BF1350" i="5"/>
  <c r="BF1351" i="5"/>
  <c r="BF1352" i="5"/>
  <c r="BF1353" i="5"/>
  <c r="BF1354" i="5"/>
  <c r="BF1355" i="5"/>
  <c r="BF1356" i="5"/>
  <c r="BF1357" i="5"/>
  <c r="BF1358" i="5"/>
  <c r="BF1359" i="5"/>
  <c r="BF1360" i="5"/>
  <c r="BF1361" i="5"/>
  <c r="BF1362" i="5"/>
  <c r="BF1363" i="5"/>
  <c r="BF1364" i="5"/>
  <c r="BF1365" i="5"/>
  <c r="BF1366" i="5"/>
  <c r="BF1367" i="5"/>
  <c r="BF1368" i="5"/>
  <c r="BF1369" i="5"/>
  <c r="BF1370" i="5"/>
  <c r="BF1371" i="5"/>
  <c r="BF1372" i="5"/>
  <c r="BF1373" i="5"/>
  <c r="BF1374" i="5"/>
  <c r="BF1375" i="5"/>
  <c r="BF1376" i="5"/>
  <c r="BF1377" i="5"/>
  <c r="BF1378" i="5"/>
  <c r="BF1379" i="5"/>
  <c r="BF1380" i="5"/>
  <c r="BF1381" i="5"/>
  <c r="BF1382" i="5"/>
  <c r="BF1383" i="5"/>
  <c r="BF1384" i="5"/>
  <c r="BF1385" i="5"/>
  <c r="BF1386" i="5"/>
  <c r="BF1387" i="5"/>
  <c r="BF1388" i="5"/>
  <c r="BF1389" i="5"/>
  <c r="BF1390" i="5"/>
  <c r="BF1391" i="5"/>
  <c r="BF1392" i="5"/>
  <c r="BF1393" i="5"/>
  <c r="BF1394" i="5"/>
  <c r="BF1395" i="5"/>
  <c r="BF1396" i="5"/>
  <c r="BF1397" i="5"/>
  <c r="BF1398" i="5"/>
  <c r="BF1399" i="5"/>
  <c r="BF1400" i="5"/>
  <c r="BF1401" i="5"/>
  <c r="BF1402" i="5"/>
  <c r="BF1403" i="5"/>
  <c r="BF1404" i="5"/>
  <c r="BF1405" i="5"/>
  <c r="BF1406" i="5"/>
  <c r="BF1407" i="5"/>
  <c r="BF1408" i="5"/>
  <c r="BF1409" i="5"/>
  <c r="BF1410" i="5"/>
  <c r="BF1411" i="5"/>
  <c r="BF1412" i="5"/>
  <c r="BF1413" i="5"/>
  <c r="BF1414" i="5"/>
  <c r="BF1415" i="5"/>
  <c r="BF1416" i="5"/>
  <c r="BF1417" i="5"/>
  <c r="BF1418" i="5"/>
  <c r="BF1419" i="5"/>
  <c r="BF1420" i="5"/>
  <c r="BF1421" i="5"/>
  <c r="BF1422" i="5"/>
  <c r="BF1423" i="5"/>
  <c r="BF1424" i="5"/>
  <c r="BF1425" i="5"/>
  <c r="BF1426" i="5"/>
  <c r="BF1427" i="5"/>
  <c r="BF1428" i="5"/>
  <c r="BF1429" i="5"/>
  <c r="BF1430" i="5"/>
  <c r="BF1431" i="5"/>
  <c r="BF1432" i="5"/>
  <c r="BF1433" i="5"/>
  <c r="BF1434" i="5"/>
  <c r="BF1435" i="5"/>
  <c r="BF1436" i="5"/>
  <c r="BF1437" i="5"/>
  <c r="BF1438" i="5"/>
  <c r="BF1439" i="5"/>
  <c r="BF1440" i="5"/>
  <c r="BF1441" i="5"/>
  <c r="BF1442" i="5"/>
  <c r="BF1443" i="5"/>
  <c r="BF1444" i="5"/>
  <c r="BF1445" i="5"/>
  <c r="BF1446" i="5"/>
  <c r="BF1447" i="5"/>
  <c r="BF1448" i="5"/>
  <c r="BF1449" i="5"/>
  <c r="BF1450" i="5"/>
  <c r="BF1451" i="5"/>
  <c r="BF1452" i="5"/>
  <c r="BF1453" i="5"/>
  <c r="BE2" i="5"/>
  <c r="BQ2" i="5" s="1"/>
  <c r="BE3" i="5"/>
  <c r="BQ3" i="5" s="1"/>
  <c r="BE4" i="5"/>
  <c r="BQ4" i="5" s="1"/>
  <c r="BE5" i="5"/>
  <c r="BQ5" i="5" s="1"/>
  <c r="BE6" i="5"/>
  <c r="BQ6" i="5" s="1"/>
  <c r="BE7" i="5"/>
  <c r="BQ7" i="5" s="1"/>
  <c r="BE8" i="5"/>
  <c r="BQ8" i="5" s="1"/>
  <c r="BE9" i="5"/>
  <c r="BQ9" i="5" s="1"/>
  <c r="BE10" i="5"/>
  <c r="BQ10" i="5" s="1"/>
  <c r="BE11" i="5"/>
  <c r="BQ11" i="5" s="1"/>
  <c r="BE12" i="5"/>
  <c r="BQ12" i="5" s="1"/>
  <c r="BE13" i="5"/>
  <c r="BQ13" i="5" s="1"/>
  <c r="BE14" i="5"/>
  <c r="BQ14" i="5" s="1"/>
  <c r="BE15" i="5"/>
  <c r="BQ15" i="5" s="1"/>
  <c r="BE16" i="5"/>
  <c r="BQ16" i="5" s="1"/>
  <c r="BE17" i="5"/>
  <c r="BQ17" i="5" s="1"/>
  <c r="BE18" i="5"/>
  <c r="BQ18" i="5" s="1"/>
  <c r="BE19" i="5"/>
  <c r="BQ19" i="5" s="1"/>
  <c r="BE20" i="5"/>
  <c r="BQ20" i="5" s="1"/>
  <c r="BE21" i="5"/>
  <c r="BQ21" i="5" s="1"/>
  <c r="BE22" i="5"/>
  <c r="BQ22" i="5" s="1"/>
  <c r="BE23" i="5"/>
  <c r="BQ23" i="5" s="1"/>
  <c r="BE24" i="5"/>
  <c r="BQ24" i="5" s="1"/>
  <c r="BE25" i="5"/>
  <c r="BQ25" i="5" s="1"/>
  <c r="BE26" i="5"/>
  <c r="BQ26" i="5" s="1"/>
  <c r="BE27" i="5"/>
  <c r="BQ27" i="5" s="1"/>
  <c r="BE28" i="5"/>
  <c r="BQ28" i="5" s="1"/>
  <c r="BE29" i="5"/>
  <c r="BQ29" i="5" s="1"/>
  <c r="BE30" i="5"/>
  <c r="BQ30" i="5" s="1"/>
  <c r="BE31" i="5"/>
  <c r="BQ31" i="5" s="1"/>
  <c r="BE32" i="5"/>
  <c r="BQ32" i="5" s="1"/>
  <c r="BE33" i="5"/>
  <c r="BQ33" i="5" s="1"/>
  <c r="BE34" i="5"/>
  <c r="BQ34" i="5" s="1"/>
  <c r="BE35" i="5"/>
  <c r="BQ35" i="5" s="1"/>
  <c r="BE36" i="5"/>
  <c r="BQ36" i="5" s="1"/>
  <c r="BE37" i="5"/>
  <c r="BQ37" i="5" s="1"/>
  <c r="BE38" i="5"/>
  <c r="BQ38" i="5" s="1"/>
  <c r="BE39" i="5"/>
  <c r="BQ39" i="5" s="1"/>
  <c r="BE40" i="5"/>
  <c r="BQ40" i="5" s="1"/>
  <c r="BE41" i="5"/>
  <c r="BQ41" i="5" s="1"/>
  <c r="BE42" i="5"/>
  <c r="BQ42" i="5" s="1"/>
  <c r="BE43" i="5"/>
  <c r="BQ43" i="5" s="1"/>
  <c r="BE44" i="5"/>
  <c r="BQ44" i="5" s="1"/>
  <c r="BE45" i="5"/>
  <c r="BQ45" i="5" s="1"/>
  <c r="BE46" i="5"/>
  <c r="BQ46" i="5" s="1"/>
  <c r="BE47" i="5"/>
  <c r="BQ47" i="5" s="1"/>
  <c r="BE48" i="5"/>
  <c r="BQ48" i="5" s="1"/>
  <c r="BE49" i="5"/>
  <c r="BQ49" i="5" s="1"/>
  <c r="BE50" i="5"/>
  <c r="BQ50" i="5" s="1"/>
  <c r="BE51" i="5"/>
  <c r="BQ51" i="5" s="1"/>
  <c r="BE52" i="5"/>
  <c r="BQ52" i="5" s="1"/>
  <c r="BE53" i="5"/>
  <c r="BQ53" i="5" s="1"/>
  <c r="BE54" i="5"/>
  <c r="BQ54" i="5" s="1"/>
  <c r="BE55" i="5"/>
  <c r="BQ55" i="5" s="1"/>
  <c r="BE56" i="5"/>
  <c r="BQ56" i="5" s="1"/>
  <c r="BE57" i="5"/>
  <c r="BQ57" i="5" s="1"/>
  <c r="BE58" i="5"/>
  <c r="BQ58" i="5" s="1"/>
  <c r="BE59" i="5"/>
  <c r="BQ59" i="5" s="1"/>
  <c r="BE60" i="5"/>
  <c r="BQ60" i="5" s="1"/>
  <c r="BE61" i="5"/>
  <c r="BQ61" i="5" s="1"/>
  <c r="BE62" i="5"/>
  <c r="BQ62" i="5" s="1"/>
  <c r="BE63" i="5"/>
  <c r="BQ63" i="5" s="1"/>
  <c r="BE64" i="5"/>
  <c r="BQ64" i="5" s="1"/>
  <c r="BE65" i="5"/>
  <c r="BQ65" i="5" s="1"/>
  <c r="BE66" i="5"/>
  <c r="BQ66" i="5" s="1"/>
  <c r="BE67" i="5"/>
  <c r="BQ67" i="5" s="1"/>
  <c r="BE68" i="5"/>
  <c r="BQ68" i="5" s="1"/>
  <c r="BE69" i="5"/>
  <c r="BQ69" i="5" s="1"/>
  <c r="BE70" i="5"/>
  <c r="BQ70" i="5" s="1"/>
  <c r="BE71" i="5"/>
  <c r="BQ71" i="5" s="1"/>
  <c r="BE72" i="5"/>
  <c r="BQ72" i="5" s="1"/>
  <c r="BE73" i="5"/>
  <c r="BQ73" i="5" s="1"/>
  <c r="BE74" i="5"/>
  <c r="BQ74" i="5" s="1"/>
  <c r="BE75" i="5"/>
  <c r="BQ75" i="5" s="1"/>
  <c r="BE76" i="5"/>
  <c r="BQ76" i="5" s="1"/>
  <c r="BE77" i="5"/>
  <c r="BQ77" i="5" s="1"/>
  <c r="BE78" i="5"/>
  <c r="BQ78" i="5" s="1"/>
  <c r="BE79" i="5"/>
  <c r="BQ79" i="5" s="1"/>
  <c r="BE80" i="5"/>
  <c r="BQ80" i="5" s="1"/>
  <c r="BE81" i="5"/>
  <c r="BQ81" i="5" s="1"/>
  <c r="BE82" i="5"/>
  <c r="BQ82" i="5" s="1"/>
  <c r="BE83" i="5"/>
  <c r="BQ83" i="5" s="1"/>
  <c r="BE84" i="5"/>
  <c r="BQ84" i="5" s="1"/>
  <c r="BE85" i="5"/>
  <c r="BQ85" i="5" s="1"/>
  <c r="BE86" i="5"/>
  <c r="BQ86" i="5" s="1"/>
  <c r="BE87" i="5"/>
  <c r="BQ87" i="5" s="1"/>
  <c r="BE88" i="5"/>
  <c r="BQ88" i="5" s="1"/>
  <c r="BE89" i="5"/>
  <c r="BQ89" i="5" s="1"/>
  <c r="BE90" i="5"/>
  <c r="BQ90" i="5" s="1"/>
  <c r="BE91" i="5"/>
  <c r="BQ91" i="5" s="1"/>
  <c r="BE92" i="5"/>
  <c r="BQ92" i="5" s="1"/>
  <c r="BE93" i="5"/>
  <c r="BQ93" i="5" s="1"/>
  <c r="BE94" i="5"/>
  <c r="BQ94" i="5" s="1"/>
  <c r="BE95" i="5"/>
  <c r="BQ95" i="5" s="1"/>
  <c r="BE96" i="5"/>
  <c r="BQ96" i="5" s="1"/>
  <c r="BE97" i="5"/>
  <c r="BQ97" i="5" s="1"/>
  <c r="BE98" i="5"/>
  <c r="BQ98" i="5" s="1"/>
  <c r="BE99" i="5"/>
  <c r="BQ99" i="5" s="1"/>
  <c r="BE100" i="5"/>
  <c r="BQ100" i="5" s="1"/>
  <c r="BE101" i="5"/>
  <c r="BQ101" i="5" s="1"/>
  <c r="BE102" i="5"/>
  <c r="BQ102" i="5" s="1"/>
  <c r="BE103" i="5"/>
  <c r="BQ103" i="5" s="1"/>
  <c r="BE104" i="5"/>
  <c r="BQ104" i="5" s="1"/>
  <c r="BE105" i="5"/>
  <c r="BQ105" i="5" s="1"/>
  <c r="BE106" i="5"/>
  <c r="BQ106" i="5" s="1"/>
  <c r="BE107" i="5"/>
  <c r="BQ107" i="5" s="1"/>
  <c r="BE108" i="5"/>
  <c r="BQ108" i="5" s="1"/>
  <c r="BE109" i="5"/>
  <c r="BQ109" i="5" s="1"/>
  <c r="BE110" i="5"/>
  <c r="BQ110" i="5" s="1"/>
  <c r="BE111" i="5"/>
  <c r="BQ111" i="5" s="1"/>
  <c r="BE112" i="5"/>
  <c r="BQ112" i="5" s="1"/>
  <c r="BE113" i="5"/>
  <c r="BQ113" i="5" s="1"/>
  <c r="BE114" i="5"/>
  <c r="BQ114" i="5" s="1"/>
  <c r="BE115" i="5"/>
  <c r="BQ115" i="5" s="1"/>
  <c r="BE116" i="5"/>
  <c r="BQ116" i="5" s="1"/>
  <c r="BE117" i="5"/>
  <c r="BQ117" i="5" s="1"/>
  <c r="BE118" i="5"/>
  <c r="BQ118" i="5" s="1"/>
  <c r="BE119" i="5"/>
  <c r="BQ119" i="5" s="1"/>
  <c r="BE120" i="5"/>
  <c r="BQ120" i="5" s="1"/>
  <c r="BE121" i="5"/>
  <c r="BQ121" i="5" s="1"/>
  <c r="BE122" i="5"/>
  <c r="BQ122" i="5" s="1"/>
  <c r="BE123" i="5"/>
  <c r="BQ123" i="5" s="1"/>
  <c r="BE124" i="5"/>
  <c r="BQ124" i="5" s="1"/>
  <c r="BE125" i="5"/>
  <c r="BQ125" i="5" s="1"/>
  <c r="BE126" i="5"/>
  <c r="BQ126" i="5" s="1"/>
  <c r="BE127" i="5"/>
  <c r="BQ127" i="5" s="1"/>
  <c r="BE128" i="5"/>
  <c r="BQ128" i="5" s="1"/>
  <c r="BE129" i="5"/>
  <c r="BQ129" i="5" s="1"/>
  <c r="BE130" i="5"/>
  <c r="BQ130" i="5" s="1"/>
  <c r="BE131" i="5"/>
  <c r="BQ131" i="5" s="1"/>
  <c r="BE132" i="5"/>
  <c r="BQ132" i="5" s="1"/>
  <c r="BE133" i="5"/>
  <c r="BQ133" i="5" s="1"/>
  <c r="BE134" i="5"/>
  <c r="BQ134" i="5" s="1"/>
  <c r="BE135" i="5"/>
  <c r="BQ135" i="5" s="1"/>
  <c r="BE136" i="5"/>
  <c r="BQ136" i="5" s="1"/>
  <c r="BE137" i="5"/>
  <c r="BQ137" i="5" s="1"/>
  <c r="BE138" i="5"/>
  <c r="BQ138" i="5" s="1"/>
  <c r="BE139" i="5"/>
  <c r="BQ139" i="5" s="1"/>
  <c r="BE140" i="5"/>
  <c r="BQ140" i="5" s="1"/>
  <c r="BE141" i="5"/>
  <c r="BQ141" i="5" s="1"/>
  <c r="BE142" i="5"/>
  <c r="BQ142" i="5" s="1"/>
  <c r="BE143" i="5"/>
  <c r="BQ143" i="5" s="1"/>
  <c r="BE144" i="5"/>
  <c r="BQ144" i="5" s="1"/>
  <c r="BE145" i="5"/>
  <c r="BQ145" i="5" s="1"/>
  <c r="BE146" i="5"/>
  <c r="BQ146" i="5" s="1"/>
  <c r="BE147" i="5"/>
  <c r="BQ147" i="5" s="1"/>
  <c r="BE148" i="5"/>
  <c r="BQ148" i="5" s="1"/>
  <c r="BE149" i="5"/>
  <c r="BQ149" i="5" s="1"/>
  <c r="BE150" i="5"/>
  <c r="BQ150" i="5" s="1"/>
  <c r="BE151" i="5"/>
  <c r="BQ151" i="5" s="1"/>
  <c r="BE152" i="5"/>
  <c r="BQ152" i="5" s="1"/>
  <c r="BE153" i="5"/>
  <c r="BQ153" i="5" s="1"/>
  <c r="BE154" i="5"/>
  <c r="BQ154" i="5" s="1"/>
  <c r="BE155" i="5"/>
  <c r="BQ155" i="5" s="1"/>
  <c r="BE156" i="5"/>
  <c r="BQ156" i="5" s="1"/>
  <c r="BE157" i="5"/>
  <c r="BQ157" i="5" s="1"/>
  <c r="BE158" i="5"/>
  <c r="BQ158" i="5" s="1"/>
  <c r="BE159" i="5"/>
  <c r="BQ159" i="5" s="1"/>
  <c r="BE160" i="5"/>
  <c r="BQ160" i="5" s="1"/>
  <c r="BE161" i="5"/>
  <c r="BQ161" i="5" s="1"/>
  <c r="BE162" i="5"/>
  <c r="BQ162" i="5" s="1"/>
  <c r="BE163" i="5"/>
  <c r="BQ163" i="5" s="1"/>
  <c r="BE164" i="5"/>
  <c r="BQ164" i="5" s="1"/>
  <c r="BE165" i="5"/>
  <c r="BQ165" i="5" s="1"/>
  <c r="BE166" i="5"/>
  <c r="BQ166" i="5" s="1"/>
  <c r="BE167" i="5"/>
  <c r="BQ167" i="5" s="1"/>
  <c r="BE168" i="5"/>
  <c r="BQ168" i="5" s="1"/>
  <c r="BE169" i="5"/>
  <c r="BQ169" i="5" s="1"/>
  <c r="BE170" i="5"/>
  <c r="BQ170" i="5" s="1"/>
  <c r="BE171" i="5"/>
  <c r="BQ171" i="5" s="1"/>
  <c r="BE172" i="5"/>
  <c r="BQ172" i="5" s="1"/>
  <c r="BE173" i="5"/>
  <c r="BQ173" i="5" s="1"/>
  <c r="BE174" i="5"/>
  <c r="BQ174" i="5" s="1"/>
  <c r="BE175" i="5"/>
  <c r="BQ175" i="5" s="1"/>
  <c r="BE176" i="5"/>
  <c r="BQ176" i="5" s="1"/>
  <c r="BE177" i="5"/>
  <c r="BQ177" i="5" s="1"/>
  <c r="BE178" i="5"/>
  <c r="BQ178" i="5" s="1"/>
  <c r="BE179" i="5"/>
  <c r="BQ179" i="5" s="1"/>
  <c r="BE180" i="5"/>
  <c r="BQ180" i="5" s="1"/>
  <c r="BE181" i="5"/>
  <c r="BQ181" i="5" s="1"/>
  <c r="BE182" i="5"/>
  <c r="BQ182" i="5" s="1"/>
  <c r="BE183" i="5"/>
  <c r="BQ183" i="5" s="1"/>
  <c r="BE184" i="5"/>
  <c r="BQ184" i="5" s="1"/>
  <c r="BE185" i="5"/>
  <c r="BQ185" i="5" s="1"/>
  <c r="BE186" i="5"/>
  <c r="BQ186" i="5" s="1"/>
  <c r="BE187" i="5"/>
  <c r="BQ187" i="5" s="1"/>
  <c r="BE188" i="5"/>
  <c r="BQ188" i="5" s="1"/>
  <c r="BE189" i="5"/>
  <c r="BQ189" i="5" s="1"/>
  <c r="BE190" i="5"/>
  <c r="BQ190" i="5" s="1"/>
  <c r="BE191" i="5"/>
  <c r="BQ191" i="5" s="1"/>
  <c r="BE192" i="5"/>
  <c r="BQ192" i="5" s="1"/>
  <c r="BE193" i="5"/>
  <c r="BQ193" i="5" s="1"/>
  <c r="BE194" i="5"/>
  <c r="BQ194" i="5" s="1"/>
  <c r="BE195" i="5"/>
  <c r="BQ195" i="5" s="1"/>
  <c r="BE196" i="5"/>
  <c r="BQ196" i="5" s="1"/>
  <c r="BE197" i="5"/>
  <c r="BQ197" i="5" s="1"/>
  <c r="BE198" i="5"/>
  <c r="BQ198" i="5" s="1"/>
  <c r="BE199" i="5"/>
  <c r="BQ199" i="5" s="1"/>
  <c r="BE200" i="5"/>
  <c r="BQ200" i="5" s="1"/>
  <c r="BE201" i="5"/>
  <c r="BQ201" i="5" s="1"/>
  <c r="BE202" i="5"/>
  <c r="BQ202" i="5" s="1"/>
  <c r="BE203" i="5"/>
  <c r="BQ203" i="5" s="1"/>
  <c r="BE204" i="5"/>
  <c r="BQ204" i="5" s="1"/>
  <c r="BE205" i="5"/>
  <c r="BQ205" i="5" s="1"/>
  <c r="BE206" i="5"/>
  <c r="BQ206" i="5" s="1"/>
  <c r="BE207" i="5"/>
  <c r="BQ207" i="5" s="1"/>
  <c r="BE208" i="5"/>
  <c r="BQ208" i="5" s="1"/>
  <c r="BE209" i="5"/>
  <c r="BQ209" i="5" s="1"/>
  <c r="BE210" i="5"/>
  <c r="BQ210" i="5" s="1"/>
  <c r="BE211" i="5"/>
  <c r="BQ211" i="5" s="1"/>
  <c r="BE212" i="5"/>
  <c r="BQ212" i="5" s="1"/>
  <c r="BE213" i="5"/>
  <c r="BQ213" i="5" s="1"/>
  <c r="BE214" i="5"/>
  <c r="BQ214" i="5" s="1"/>
  <c r="BE215" i="5"/>
  <c r="BQ215" i="5" s="1"/>
  <c r="BE216" i="5"/>
  <c r="BQ216" i="5" s="1"/>
  <c r="BE217" i="5"/>
  <c r="BQ217" i="5" s="1"/>
  <c r="BE218" i="5"/>
  <c r="BQ218" i="5" s="1"/>
  <c r="BE219" i="5"/>
  <c r="BQ219" i="5" s="1"/>
  <c r="BE220" i="5"/>
  <c r="BQ220" i="5" s="1"/>
  <c r="BE221" i="5"/>
  <c r="BQ221" i="5" s="1"/>
  <c r="BE222" i="5"/>
  <c r="BQ222" i="5" s="1"/>
  <c r="BE223" i="5"/>
  <c r="BQ223" i="5" s="1"/>
  <c r="BE224" i="5"/>
  <c r="BQ224" i="5" s="1"/>
  <c r="BE225" i="5"/>
  <c r="BQ225" i="5" s="1"/>
  <c r="BE226" i="5"/>
  <c r="BQ226" i="5" s="1"/>
  <c r="BE227" i="5"/>
  <c r="BQ227" i="5" s="1"/>
  <c r="BE228" i="5"/>
  <c r="BQ228" i="5" s="1"/>
  <c r="BE229" i="5"/>
  <c r="BQ229" i="5" s="1"/>
  <c r="BE230" i="5"/>
  <c r="BQ230" i="5" s="1"/>
  <c r="BE231" i="5"/>
  <c r="BQ231" i="5" s="1"/>
  <c r="BE232" i="5"/>
  <c r="BQ232" i="5" s="1"/>
  <c r="BE233" i="5"/>
  <c r="BQ233" i="5" s="1"/>
  <c r="BE234" i="5"/>
  <c r="BQ234" i="5" s="1"/>
  <c r="BE235" i="5"/>
  <c r="BQ235" i="5" s="1"/>
  <c r="BE236" i="5"/>
  <c r="BQ236" i="5" s="1"/>
  <c r="BE237" i="5"/>
  <c r="BQ237" i="5" s="1"/>
  <c r="BE238" i="5"/>
  <c r="BQ238" i="5" s="1"/>
  <c r="BE239" i="5"/>
  <c r="BQ239" i="5" s="1"/>
  <c r="BE240" i="5"/>
  <c r="BQ240" i="5" s="1"/>
  <c r="BE241" i="5"/>
  <c r="BQ241" i="5" s="1"/>
  <c r="BE242" i="5"/>
  <c r="BQ242" i="5" s="1"/>
  <c r="BE243" i="5"/>
  <c r="BQ243" i="5" s="1"/>
  <c r="BE244" i="5"/>
  <c r="BQ244" i="5" s="1"/>
  <c r="BE245" i="5"/>
  <c r="BQ245" i="5" s="1"/>
  <c r="BE246" i="5"/>
  <c r="BQ246" i="5" s="1"/>
  <c r="BE247" i="5"/>
  <c r="BQ247" i="5" s="1"/>
  <c r="BE248" i="5"/>
  <c r="BQ248" i="5" s="1"/>
  <c r="BE249" i="5"/>
  <c r="BQ249" i="5" s="1"/>
  <c r="BE250" i="5"/>
  <c r="BQ250" i="5" s="1"/>
  <c r="BE251" i="5"/>
  <c r="BQ251" i="5" s="1"/>
  <c r="BE252" i="5"/>
  <c r="BQ252" i="5" s="1"/>
  <c r="BE253" i="5"/>
  <c r="BQ253" i="5" s="1"/>
  <c r="BE254" i="5"/>
  <c r="BQ254" i="5" s="1"/>
  <c r="BE255" i="5"/>
  <c r="BQ255" i="5" s="1"/>
  <c r="BE256" i="5"/>
  <c r="BQ256" i="5" s="1"/>
  <c r="BE257" i="5"/>
  <c r="BQ257" i="5" s="1"/>
  <c r="BE258" i="5"/>
  <c r="BQ258" i="5" s="1"/>
  <c r="BE259" i="5"/>
  <c r="BQ259" i="5" s="1"/>
  <c r="BE260" i="5"/>
  <c r="BQ260" i="5" s="1"/>
  <c r="BE261" i="5"/>
  <c r="BQ261" i="5" s="1"/>
  <c r="BE262" i="5"/>
  <c r="BQ262" i="5" s="1"/>
  <c r="BE263" i="5"/>
  <c r="BQ263" i="5" s="1"/>
  <c r="BE264" i="5"/>
  <c r="BQ264" i="5" s="1"/>
  <c r="BE265" i="5"/>
  <c r="BQ265" i="5" s="1"/>
  <c r="BE266" i="5"/>
  <c r="BQ266" i="5" s="1"/>
  <c r="BE267" i="5"/>
  <c r="BQ267" i="5" s="1"/>
  <c r="BE268" i="5"/>
  <c r="BQ268" i="5" s="1"/>
  <c r="BE269" i="5"/>
  <c r="BQ269" i="5" s="1"/>
  <c r="BE270" i="5"/>
  <c r="BQ270" i="5" s="1"/>
  <c r="BE271" i="5"/>
  <c r="BQ271" i="5" s="1"/>
  <c r="BE272" i="5"/>
  <c r="BQ272" i="5" s="1"/>
  <c r="BE273" i="5"/>
  <c r="BQ273" i="5" s="1"/>
  <c r="BE274" i="5"/>
  <c r="BQ274" i="5" s="1"/>
  <c r="BE275" i="5"/>
  <c r="BQ275" i="5" s="1"/>
  <c r="BE276" i="5"/>
  <c r="BQ276" i="5" s="1"/>
  <c r="BE277" i="5"/>
  <c r="BQ277" i="5" s="1"/>
  <c r="BE278" i="5"/>
  <c r="BQ278" i="5" s="1"/>
  <c r="BE279" i="5"/>
  <c r="BQ279" i="5" s="1"/>
  <c r="BE280" i="5"/>
  <c r="BQ280" i="5" s="1"/>
  <c r="BE281" i="5"/>
  <c r="BQ281" i="5" s="1"/>
  <c r="BE282" i="5"/>
  <c r="BQ282" i="5" s="1"/>
  <c r="BE283" i="5"/>
  <c r="BQ283" i="5" s="1"/>
  <c r="BE284" i="5"/>
  <c r="BQ284" i="5" s="1"/>
  <c r="BE285" i="5"/>
  <c r="BQ285" i="5" s="1"/>
  <c r="BE286" i="5"/>
  <c r="BQ286" i="5" s="1"/>
  <c r="BE287" i="5"/>
  <c r="BQ287" i="5" s="1"/>
  <c r="BE288" i="5"/>
  <c r="BQ288" i="5" s="1"/>
  <c r="BE289" i="5"/>
  <c r="BQ289" i="5" s="1"/>
  <c r="BE290" i="5"/>
  <c r="BQ290" i="5" s="1"/>
  <c r="BE291" i="5"/>
  <c r="BQ291" i="5" s="1"/>
  <c r="BE292" i="5"/>
  <c r="BQ292" i="5" s="1"/>
  <c r="BE293" i="5"/>
  <c r="BQ293" i="5" s="1"/>
  <c r="BE294" i="5"/>
  <c r="BQ294" i="5" s="1"/>
  <c r="BE295" i="5"/>
  <c r="BQ295" i="5" s="1"/>
  <c r="BE296" i="5"/>
  <c r="BQ296" i="5" s="1"/>
  <c r="BE297" i="5"/>
  <c r="BQ297" i="5" s="1"/>
  <c r="BE298" i="5"/>
  <c r="BQ298" i="5" s="1"/>
  <c r="BE299" i="5"/>
  <c r="BQ299" i="5" s="1"/>
  <c r="BE300" i="5"/>
  <c r="BQ300" i="5" s="1"/>
  <c r="BE301" i="5"/>
  <c r="BQ301" i="5" s="1"/>
  <c r="BE302" i="5"/>
  <c r="BQ302" i="5" s="1"/>
  <c r="BE303" i="5"/>
  <c r="BQ303" i="5" s="1"/>
  <c r="BE304" i="5"/>
  <c r="BQ304" i="5" s="1"/>
  <c r="BE305" i="5"/>
  <c r="BQ305" i="5" s="1"/>
  <c r="BE306" i="5"/>
  <c r="BQ306" i="5" s="1"/>
  <c r="BE307" i="5"/>
  <c r="BQ307" i="5" s="1"/>
  <c r="BE308" i="5"/>
  <c r="BQ308" i="5" s="1"/>
  <c r="BE309" i="5"/>
  <c r="BQ309" i="5" s="1"/>
  <c r="BE310" i="5"/>
  <c r="BQ310" i="5" s="1"/>
  <c r="BE311" i="5"/>
  <c r="BQ311" i="5" s="1"/>
  <c r="BE312" i="5"/>
  <c r="BQ312" i="5" s="1"/>
  <c r="BE313" i="5"/>
  <c r="BQ313" i="5" s="1"/>
  <c r="BE314" i="5"/>
  <c r="BQ314" i="5" s="1"/>
  <c r="BE315" i="5"/>
  <c r="BQ315" i="5" s="1"/>
  <c r="BE316" i="5"/>
  <c r="BQ316" i="5" s="1"/>
  <c r="BE317" i="5"/>
  <c r="BQ317" i="5" s="1"/>
  <c r="BE318" i="5"/>
  <c r="BQ318" i="5" s="1"/>
  <c r="BE319" i="5"/>
  <c r="BQ319" i="5" s="1"/>
  <c r="BE320" i="5"/>
  <c r="BQ320" i="5" s="1"/>
  <c r="BE321" i="5"/>
  <c r="BQ321" i="5" s="1"/>
  <c r="BE322" i="5"/>
  <c r="BQ322" i="5" s="1"/>
  <c r="BE323" i="5"/>
  <c r="BQ323" i="5" s="1"/>
  <c r="BE324" i="5"/>
  <c r="BQ324" i="5" s="1"/>
  <c r="BE325" i="5"/>
  <c r="BQ325" i="5" s="1"/>
  <c r="BE326" i="5"/>
  <c r="BQ326" i="5" s="1"/>
  <c r="BE327" i="5"/>
  <c r="BQ327" i="5" s="1"/>
  <c r="BE328" i="5"/>
  <c r="BQ328" i="5" s="1"/>
  <c r="BE329" i="5"/>
  <c r="BQ329" i="5" s="1"/>
  <c r="BE330" i="5"/>
  <c r="BQ330" i="5" s="1"/>
  <c r="BE331" i="5"/>
  <c r="BQ331" i="5" s="1"/>
  <c r="BE332" i="5"/>
  <c r="BQ332" i="5" s="1"/>
  <c r="BE333" i="5"/>
  <c r="BQ333" i="5" s="1"/>
  <c r="BE334" i="5"/>
  <c r="BQ334" i="5" s="1"/>
  <c r="BE335" i="5"/>
  <c r="BQ335" i="5" s="1"/>
  <c r="BE336" i="5"/>
  <c r="BQ336" i="5" s="1"/>
  <c r="BE337" i="5"/>
  <c r="BQ337" i="5" s="1"/>
  <c r="BE338" i="5"/>
  <c r="BQ338" i="5" s="1"/>
  <c r="BE339" i="5"/>
  <c r="BQ339" i="5" s="1"/>
  <c r="BE340" i="5"/>
  <c r="BQ340" i="5" s="1"/>
  <c r="BE341" i="5"/>
  <c r="BQ341" i="5" s="1"/>
  <c r="BE342" i="5"/>
  <c r="BQ342" i="5" s="1"/>
  <c r="BE343" i="5"/>
  <c r="BQ343" i="5" s="1"/>
  <c r="BE344" i="5"/>
  <c r="BQ344" i="5" s="1"/>
  <c r="BE345" i="5"/>
  <c r="BQ345" i="5" s="1"/>
  <c r="BE346" i="5"/>
  <c r="BQ346" i="5" s="1"/>
  <c r="BE347" i="5"/>
  <c r="BQ347" i="5" s="1"/>
  <c r="BE348" i="5"/>
  <c r="BQ348" i="5" s="1"/>
  <c r="BE349" i="5"/>
  <c r="BQ349" i="5" s="1"/>
  <c r="BE350" i="5"/>
  <c r="BQ350" i="5" s="1"/>
  <c r="BE351" i="5"/>
  <c r="BQ351" i="5" s="1"/>
  <c r="BE352" i="5"/>
  <c r="BQ352" i="5" s="1"/>
  <c r="BE353" i="5"/>
  <c r="BQ353" i="5" s="1"/>
  <c r="BE354" i="5"/>
  <c r="BQ354" i="5" s="1"/>
  <c r="BE355" i="5"/>
  <c r="BQ355" i="5" s="1"/>
  <c r="BE356" i="5"/>
  <c r="BQ356" i="5" s="1"/>
  <c r="BE357" i="5"/>
  <c r="BQ357" i="5" s="1"/>
  <c r="BE358" i="5"/>
  <c r="BQ358" i="5" s="1"/>
  <c r="BE359" i="5"/>
  <c r="BQ359" i="5" s="1"/>
  <c r="BE360" i="5"/>
  <c r="BQ360" i="5" s="1"/>
  <c r="BE361" i="5"/>
  <c r="BQ361" i="5" s="1"/>
  <c r="BE362" i="5"/>
  <c r="BQ362" i="5" s="1"/>
  <c r="BE363" i="5"/>
  <c r="BQ363" i="5" s="1"/>
  <c r="BE364" i="5"/>
  <c r="BQ364" i="5" s="1"/>
  <c r="BE365" i="5"/>
  <c r="BQ365" i="5" s="1"/>
  <c r="BE366" i="5"/>
  <c r="BQ366" i="5" s="1"/>
  <c r="BE367" i="5"/>
  <c r="BQ367" i="5" s="1"/>
  <c r="BE368" i="5"/>
  <c r="BQ368" i="5" s="1"/>
  <c r="BE369" i="5"/>
  <c r="BQ369" i="5" s="1"/>
  <c r="BE370" i="5"/>
  <c r="BQ370" i="5" s="1"/>
  <c r="BE371" i="5"/>
  <c r="BQ371" i="5" s="1"/>
  <c r="BE372" i="5"/>
  <c r="BQ372" i="5" s="1"/>
  <c r="BE373" i="5"/>
  <c r="BQ373" i="5" s="1"/>
  <c r="BE374" i="5"/>
  <c r="BQ374" i="5" s="1"/>
  <c r="BE375" i="5"/>
  <c r="BQ375" i="5" s="1"/>
  <c r="BE376" i="5"/>
  <c r="BQ376" i="5" s="1"/>
  <c r="BE377" i="5"/>
  <c r="BQ377" i="5" s="1"/>
  <c r="BE378" i="5"/>
  <c r="BQ378" i="5" s="1"/>
  <c r="BE379" i="5"/>
  <c r="BQ379" i="5" s="1"/>
  <c r="BE380" i="5"/>
  <c r="BQ380" i="5" s="1"/>
  <c r="BE381" i="5"/>
  <c r="BQ381" i="5" s="1"/>
  <c r="BE382" i="5"/>
  <c r="BQ382" i="5" s="1"/>
  <c r="BE383" i="5"/>
  <c r="BQ383" i="5" s="1"/>
  <c r="BE384" i="5"/>
  <c r="BQ384" i="5" s="1"/>
  <c r="BE385" i="5"/>
  <c r="BQ385" i="5" s="1"/>
  <c r="BE386" i="5"/>
  <c r="BQ386" i="5" s="1"/>
  <c r="BE387" i="5"/>
  <c r="BQ387" i="5" s="1"/>
  <c r="BE388" i="5"/>
  <c r="BQ388" i="5" s="1"/>
  <c r="BE389" i="5"/>
  <c r="BQ389" i="5" s="1"/>
  <c r="BE390" i="5"/>
  <c r="BQ390" i="5" s="1"/>
  <c r="BE391" i="5"/>
  <c r="BQ391" i="5" s="1"/>
  <c r="BE392" i="5"/>
  <c r="BQ392" i="5" s="1"/>
  <c r="BE393" i="5"/>
  <c r="BQ393" i="5" s="1"/>
  <c r="BE394" i="5"/>
  <c r="BQ394" i="5" s="1"/>
  <c r="BE395" i="5"/>
  <c r="BQ395" i="5" s="1"/>
  <c r="BE396" i="5"/>
  <c r="BQ396" i="5" s="1"/>
  <c r="BE397" i="5"/>
  <c r="BQ397" i="5" s="1"/>
  <c r="BE398" i="5"/>
  <c r="BQ398" i="5" s="1"/>
  <c r="BE399" i="5"/>
  <c r="BQ399" i="5" s="1"/>
  <c r="BE400" i="5"/>
  <c r="BQ400" i="5" s="1"/>
  <c r="BE401" i="5"/>
  <c r="BQ401" i="5" s="1"/>
  <c r="BE402" i="5"/>
  <c r="BQ402" i="5" s="1"/>
  <c r="BE403" i="5"/>
  <c r="BQ403" i="5" s="1"/>
  <c r="BE404" i="5"/>
  <c r="BQ404" i="5" s="1"/>
  <c r="BE405" i="5"/>
  <c r="BQ405" i="5" s="1"/>
  <c r="BE406" i="5"/>
  <c r="BQ406" i="5" s="1"/>
  <c r="BE407" i="5"/>
  <c r="BQ407" i="5" s="1"/>
  <c r="BE408" i="5"/>
  <c r="BQ408" i="5" s="1"/>
  <c r="BE409" i="5"/>
  <c r="BQ409" i="5" s="1"/>
  <c r="BE410" i="5"/>
  <c r="BQ410" i="5" s="1"/>
  <c r="BE411" i="5"/>
  <c r="BQ411" i="5" s="1"/>
  <c r="BE412" i="5"/>
  <c r="BQ412" i="5" s="1"/>
  <c r="BE413" i="5"/>
  <c r="BQ413" i="5" s="1"/>
  <c r="BE414" i="5"/>
  <c r="BQ414" i="5" s="1"/>
  <c r="BE415" i="5"/>
  <c r="BQ415" i="5" s="1"/>
  <c r="BE416" i="5"/>
  <c r="BQ416" i="5" s="1"/>
  <c r="BE417" i="5"/>
  <c r="BQ417" i="5" s="1"/>
  <c r="BE418" i="5"/>
  <c r="BQ418" i="5" s="1"/>
  <c r="BE419" i="5"/>
  <c r="BQ419" i="5" s="1"/>
  <c r="BE420" i="5"/>
  <c r="BQ420" i="5" s="1"/>
  <c r="BE421" i="5"/>
  <c r="BQ421" i="5" s="1"/>
  <c r="BE422" i="5"/>
  <c r="BQ422" i="5" s="1"/>
  <c r="BE423" i="5"/>
  <c r="BQ423" i="5" s="1"/>
  <c r="BE424" i="5"/>
  <c r="BQ424" i="5" s="1"/>
  <c r="BE425" i="5"/>
  <c r="BQ425" i="5" s="1"/>
  <c r="BE426" i="5"/>
  <c r="BQ426" i="5" s="1"/>
  <c r="BE427" i="5"/>
  <c r="BQ427" i="5" s="1"/>
  <c r="BE428" i="5"/>
  <c r="BQ428" i="5" s="1"/>
  <c r="BE429" i="5"/>
  <c r="BQ429" i="5" s="1"/>
  <c r="BE430" i="5"/>
  <c r="BQ430" i="5" s="1"/>
  <c r="BE431" i="5"/>
  <c r="BQ431" i="5" s="1"/>
  <c r="BE432" i="5"/>
  <c r="BQ432" i="5" s="1"/>
  <c r="BE433" i="5"/>
  <c r="BQ433" i="5" s="1"/>
  <c r="BE434" i="5"/>
  <c r="BQ434" i="5" s="1"/>
  <c r="BE435" i="5"/>
  <c r="BQ435" i="5" s="1"/>
  <c r="BE436" i="5"/>
  <c r="BQ436" i="5" s="1"/>
  <c r="BE437" i="5"/>
  <c r="BQ437" i="5" s="1"/>
  <c r="BE438" i="5"/>
  <c r="BQ438" i="5" s="1"/>
  <c r="BE439" i="5"/>
  <c r="BQ439" i="5" s="1"/>
  <c r="BE440" i="5"/>
  <c r="BQ440" i="5" s="1"/>
  <c r="BE441" i="5"/>
  <c r="BQ441" i="5" s="1"/>
  <c r="BE442" i="5"/>
  <c r="BQ442" i="5" s="1"/>
  <c r="BE443" i="5"/>
  <c r="BQ443" i="5" s="1"/>
  <c r="BE444" i="5"/>
  <c r="BQ444" i="5" s="1"/>
  <c r="BE445" i="5"/>
  <c r="BQ445" i="5" s="1"/>
  <c r="BE446" i="5"/>
  <c r="BQ446" i="5" s="1"/>
  <c r="BE447" i="5"/>
  <c r="BQ447" i="5" s="1"/>
  <c r="BE448" i="5"/>
  <c r="BQ448" i="5" s="1"/>
  <c r="BE449" i="5"/>
  <c r="BQ449" i="5" s="1"/>
  <c r="BE450" i="5"/>
  <c r="BQ450" i="5" s="1"/>
  <c r="BE451" i="5"/>
  <c r="BQ451" i="5" s="1"/>
  <c r="BE452" i="5"/>
  <c r="BQ452" i="5" s="1"/>
  <c r="BE453" i="5"/>
  <c r="BQ453" i="5" s="1"/>
  <c r="BE454" i="5"/>
  <c r="BQ454" i="5" s="1"/>
  <c r="BE455" i="5"/>
  <c r="BQ455" i="5" s="1"/>
  <c r="BE456" i="5"/>
  <c r="BQ456" i="5" s="1"/>
  <c r="BE457" i="5"/>
  <c r="BQ457" i="5" s="1"/>
  <c r="BE458" i="5"/>
  <c r="BQ458" i="5" s="1"/>
  <c r="BE459" i="5"/>
  <c r="BQ459" i="5" s="1"/>
  <c r="BE460" i="5"/>
  <c r="BQ460" i="5" s="1"/>
  <c r="BE461" i="5"/>
  <c r="BQ461" i="5" s="1"/>
  <c r="BE462" i="5"/>
  <c r="BQ462" i="5" s="1"/>
  <c r="BE463" i="5"/>
  <c r="BQ463" i="5" s="1"/>
  <c r="BE464" i="5"/>
  <c r="BQ464" i="5" s="1"/>
  <c r="BE465" i="5"/>
  <c r="BQ465" i="5" s="1"/>
  <c r="BE466" i="5"/>
  <c r="BQ466" i="5" s="1"/>
  <c r="BE467" i="5"/>
  <c r="BQ467" i="5" s="1"/>
  <c r="BE468" i="5"/>
  <c r="BQ468" i="5" s="1"/>
  <c r="BE469" i="5"/>
  <c r="BQ469" i="5" s="1"/>
  <c r="BE470" i="5"/>
  <c r="BQ470" i="5" s="1"/>
  <c r="BE471" i="5"/>
  <c r="BQ471" i="5" s="1"/>
  <c r="BE472" i="5"/>
  <c r="BQ472" i="5" s="1"/>
  <c r="BE473" i="5"/>
  <c r="BQ473" i="5" s="1"/>
  <c r="BE474" i="5"/>
  <c r="BQ474" i="5" s="1"/>
  <c r="BE475" i="5"/>
  <c r="BQ475" i="5" s="1"/>
  <c r="BE476" i="5"/>
  <c r="BQ476" i="5" s="1"/>
  <c r="BE477" i="5"/>
  <c r="BQ477" i="5" s="1"/>
  <c r="BE478" i="5"/>
  <c r="BQ478" i="5" s="1"/>
  <c r="BE479" i="5"/>
  <c r="BQ479" i="5" s="1"/>
  <c r="BE480" i="5"/>
  <c r="BQ480" i="5" s="1"/>
  <c r="BE481" i="5"/>
  <c r="BQ481" i="5" s="1"/>
  <c r="BE482" i="5"/>
  <c r="BQ482" i="5" s="1"/>
  <c r="BE483" i="5"/>
  <c r="BQ483" i="5" s="1"/>
  <c r="BE484" i="5"/>
  <c r="BQ484" i="5" s="1"/>
  <c r="BE485" i="5"/>
  <c r="BQ485" i="5" s="1"/>
  <c r="BE486" i="5"/>
  <c r="BQ486" i="5" s="1"/>
  <c r="BE487" i="5"/>
  <c r="BQ487" i="5" s="1"/>
  <c r="BE488" i="5"/>
  <c r="BQ488" i="5" s="1"/>
  <c r="BE489" i="5"/>
  <c r="BQ489" i="5" s="1"/>
  <c r="BE490" i="5"/>
  <c r="BQ490" i="5" s="1"/>
  <c r="BE491" i="5"/>
  <c r="BQ491" i="5" s="1"/>
  <c r="BE492" i="5"/>
  <c r="BQ492" i="5" s="1"/>
  <c r="BE493" i="5"/>
  <c r="BQ493" i="5" s="1"/>
  <c r="BE494" i="5"/>
  <c r="BQ494" i="5" s="1"/>
  <c r="BE495" i="5"/>
  <c r="BQ495" i="5" s="1"/>
  <c r="BE496" i="5"/>
  <c r="BQ496" i="5" s="1"/>
  <c r="BE497" i="5"/>
  <c r="BQ497" i="5" s="1"/>
  <c r="BE498" i="5"/>
  <c r="BQ498" i="5" s="1"/>
  <c r="BE499" i="5"/>
  <c r="BQ499" i="5" s="1"/>
  <c r="BE500" i="5"/>
  <c r="BQ500" i="5" s="1"/>
  <c r="BE501" i="5"/>
  <c r="BQ501" i="5" s="1"/>
  <c r="BE502" i="5"/>
  <c r="BQ502" i="5" s="1"/>
  <c r="BE503" i="5"/>
  <c r="BQ503" i="5" s="1"/>
  <c r="BE504" i="5"/>
  <c r="BQ504" i="5" s="1"/>
  <c r="BE505" i="5"/>
  <c r="BQ505" i="5" s="1"/>
  <c r="BE506" i="5"/>
  <c r="BQ506" i="5" s="1"/>
  <c r="BE507" i="5"/>
  <c r="BQ507" i="5" s="1"/>
  <c r="BE508" i="5"/>
  <c r="BQ508" i="5" s="1"/>
  <c r="BE509" i="5"/>
  <c r="BQ509" i="5" s="1"/>
  <c r="BE510" i="5"/>
  <c r="BQ510" i="5" s="1"/>
  <c r="BE511" i="5"/>
  <c r="BQ511" i="5" s="1"/>
  <c r="BE512" i="5"/>
  <c r="BQ512" i="5" s="1"/>
  <c r="BE513" i="5"/>
  <c r="BQ513" i="5" s="1"/>
  <c r="BE514" i="5"/>
  <c r="BQ514" i="5" s="1"/>
  <c r="BE515" i="5"/>
  <c r="BQ515" i="5" s="1"/>
  <c r="BE516" i="5"/>
  <c r="BQ516" i="5" s="1"/>
  <c r="BE517" i="5"/>
  <c r="BQ517" i="5" s="1"/>
  <c r="BE518" i="5"/>
  <c r="BQ518" i="5" s="1"/>
  <c r="BE519" i="5"/>
  <c r="BQ519" i="5" s="1"/>
  <c r="BE520" i="5"/>
  <c r="BQ520" i="5" s="1"/>
  <c r="BE521" i="5"/>
  <c r="BQ521" i="5" s="1"/>
  <c r="BE522" i="5"/>
  <c r="BQ522" i="5" s="1"/>
  <c r="BE523" i="5"/>
  <c r="BQ523" i="5" s="1"/>
  <c r="BE524" i="5"/>
  <c r="BQ524" i="5" s="1"/>
  <c r="BE525" i="5"/>
  <c r="BQ525" i="5" s="1"/>
  <c r="BE526" i="5"/>
  <c r="BQ526" i="5" s="1"/>
  <c r="BE527" i="5"/>
  <c r="BQ527" i="5" s="1"/>
  <c r="BE528" i="5"/>
  <c r="BQ528" i="5" s="1"/>
  <c r="BE529" i="5"/>
  <c r="BQ529" i="5" s="1"/>
  <c r="BE530" i="5"/>
  <c r="BQ530" i="5" s="1"/>
  <c r="BE531" i="5"/>
  <c r="BQ531" i="5" s="1"/>
  <c r="BE532" i="5"/>
  <c r="BQ532" i="5" s="1"/>
  <c r="BE533" i="5"/>
  <c r="BQ533" i="5" s="1"/>
  <c r="BE534" i="5"/>
  <c r="BQ534" i="5" s="1"/>
  <c r="BE535" i="5"/>
  <c r="BQ535" i="5" s="1"/>
  <c r="BE536" i="5"/>
  <c r="BQ536" i="5" s="1"/>
  <c r="BE537" i="5"/>
  <c r="BQ537" i="5" s="1"/>
  <c r="BE538" i="5"/>
  <c r="BQ538" i="5" s="1"/>
  <c r="BE539" i="5"/>
  <c r="BQ539" i="5" s="1"/>
  <c r="BE540" i="5"/>
  <c r="BQ540" i="5" s="1"/>
  <c r="BE541" i="5"/>
  <c r="BQ541" i="5" s="1"/>
  <c r="BE542" i="5"/>
  <c r="BQ542" i="5" s="1"/>
  <c r="BE543" i="5"/>
  <c r="BQ543" i="5" s="1"/>
  <c r="BE544" i="5"/>
  <c r="BQ544" i="5" s="1"/>
  <c r="BE545" i="5"/>
  <c r="BQ545" i="5" s="1"/>
  <c r="BE546" i="5"/>
  <c r="BQ546" i="5" s="1"/>
  <c r="BE547" i="5"/>
  <c r="BQ547" i="5" s="1"/>
  <c r="BE548" i="5"/>
  <c r="BQ548" i="5" s="1"/>
  <c r="BE549" i="5"/>
  <c r="BQ549" i="5" s="1"/>
  <c r="BE550" i="5"/>
  <c r="BQ550" i="5" s="1"/>
  <c r="BE551" i="5"/>
  <c r="BQ551" i="5" s="1"/>
  <c r="BE552" i="5"/>
  <c r="BQ552" i="5" s="1"/>
  <c r="BE553" i="5"/>
  <c r="BQ553" i="5" s="1"/>
  <c r="BE554" i="5"/>
  <c r="BQ554" i="5" s="1"/>
  <c r="BE555" i="5"/>
  <c r="BQ555" i="5" s="1"/>
  <c r="BE556" i="5"/>
  <c r="BQ556" i="5" s="1"/>
  <c r="BE557" i="5"/>
  <c r="BQ557" i="5" s="1"/>
  <c r="BE558" i="5"/>
  <c r="BQ558" i="5" s="1"/>
  <c r="BE559" i="5"/>
  <c r="BQ559" i="5" s="1"/>
  <c r="BE560" i="5"/>
  <c r="BQ560" i="5" s="1"/>
  <c r="BE561" i="5"/>
  <c r="BQ561" i="5" s="1"/>
  <c r="BE562" i="5"/>
  <c r="BQ562" i="5" s="1"/>
  <c r="BE563" i="5"/>
  <c r="BQ563" i="5" s="1"/>
  <c r="BE564" i="5"/>
  <c r="BQ564" i="5" s="1"/>
  <c r="BE565" i="5"/>
  <c r="BQ565" i="5" s="1"/>
  <c r="BE566" i="5"/>
  <c r="BQ566" i="5" s="1"/>
  <c r="BE567" i="5"/>
  <c r="BQ567" i="5" s="1"/>
  <c r="BE568" i="5"/>
  <c r="BQ568" i="5" s="1"/>
  <c r="BE569" i="5"/>
  <c r="BQ569" i="5" s="1"/>
  <c r="BE570" i="5"/>
  <c r="BQ570" i="5" s="1"/>
  <c r="BE571" i="5"/>
  <c r="BQ571" i="5" s="1"/>
  <c r="BE572" i="5"/>
  <c r="BQ572" i="5" s="1"/>
  <c r="BE573" i="5"/>
  <c r="BQ573" i="5" s="1"/>
  <c r="BE574" i="5"/>
  <c r="BQ574" i="5" s="1"/>
  <c r="BE575" i="5"/>
  <c r="BQ575" i="5" s="1"/>
  <c r="BE576" i="5"/>
  <c r="BQ576" i="5" s="1"/>
  <c r="BE577" i="5"/>
  <c r="BQ577" i="5" s="1"/>
  <c r="BE578" i="5"/>
  <c r="BQ578" i="5" s="1"/>
  <c r="BE579" i="5"/>
  <c r="BQ579" i="5" s="1"/>
  <c r="BE580" i="5"/>
  <c r="BQ580" i="5" s="1"/>
  <c r="BE581" i="5"/>
  <c r="BQ581" i="5" s="1"/>
  <c r="BE582" i="5"/>
  <c r="BQ582" i="5" s="1"/>
  <c r="BE583" i="5"/>
  <c r="BQ583" i="5" s="1"/>
  <c r="BE584" i="5"/>
  <c r="BQ584" i="5" s="1"/>
  <c r="BE585" i="5"/>
  <c r="BQ585" i="5" s="1"/>
  <c r="BE586" i="5"/>
  <c r="BQ586" i="5" s="1"/>
  <c r="BE587" i="5"/>
  <c r="BQ587" i="5" s="1"/>
  <c r="BE588" i="5"/>
  <c r="BQ588" i="5" s="1"/>
  <c r="BE589" i="5"/>
  <c r="BQ589" i="5" s="1"/>
  <c r="BE590" i="5"/>
  <c r="BQ590" i="5" s="1"/>
  <c r="BE591" i="5"/>
  <c r="BQ591" i="5" s="1"/>
  <c r="BE592" i="5"/>
  <c r="BQ592" i="5" s="1"/>
  <c r="BE593" i="5"/>
  <c r="BQ593" i="5" s="1"/>
  <c r="BE594" i="5"/>
  <c r="BQ594" i="5" s="1"/>
  <c r="BE595" i="5"/>
  <c r="BQ595" i="5" s="1"/>
  <c r="BE596" i="5"/>
  <c r="BQ596" i="5" s="1"/>
  <c r="BE597" i="5"/>
  <c r="BQ597" i="5" s="1"/>
  <c r="BE598" i="5"/>
  <c r="BQ598" i="5" s="1"/>
  <c r="BE599" i="5"/>
  <c r="BQ599" i="5" s="1"/>
  <c r="BE600" i="5"/>
  <c r="BQ600" i="5" s="1"/>
  <c r="BE601" i="5"/>
  <c r="BQ601" i="5" s="1"/>
  <c r="BE602" i="5"/>
  <c r="BQ602" i="5" s="1"/>
  <c r="BE603" i="5"/>
  <c r="BQ603" i="5" s="1"/>
  <c r="BE604" i="5"/>
  <c r="BQ604" i="5" s="1"/>
  <c r="BE605" i="5"/>
  <c r="BQ605" i="5" s="1"/>
  <c r="BE606" i="5"/>
  <c r="BQ606" i="5" s="1"/>
  <c r="BE607" i="5"/>
  <c r="BQ607" i="5" s="1"/>
  <c r="BE608" i="5"/>
  <c r="BQ608" i="5" s="1"/>
  <c r="BE609" i="5"/>
  <c r="BQ609" i="5" s="1"/>
  <c r="BE610" i="5"/>
  <c r="BQ610" i="5" s="1"/>
  <c r="BE611" i="5"/>
  <c r="BQ611" i="5" s="1"/>
  <c r="BE612" i="5"/>
  <c r="BQ612" i="5" s="1"/>
  <c r="BE613" i="5"/>
  <c r="BQ613" i="5" s="1"/>
  <c r="BE614" i="5"/>
  <c r="BQ614" i="5" s="1"/>
  <c r="BE615" i="5"/>
  <c r="BQ615" i="5" s="1"/>
  <c r="BE616" i="5"/>
  <c r="BQ616" i="5" s="1"/>
  <c r="BE617" i="5"/>
  <c r="BQ617" i="5" s="1"/>
  <c r="BE618" i="5"/>
  <c r="BQ618" i="5" s="1"/>
  <c r="BE619" i="5"/>
  <c r="BQ619" i="5" s="1"/>
  <c r="BE620" i="5"/>
  <c r="BQ620" i="5" s="1"/>
  <c r="BE621" i="5"/>
  <c r="BQ621" i="5" s="1"/>
  <c r="BE622" i="5"/>
  <c r="BQ622" i="5" s="1"/>
  <c r="BE623" i="5"/>
  <c r="BQ623" i="5" s="1"/>
  <c r="BE624" i="5"/>
  <c r="BQ624" i="5" s="1"/>
  <c r="BE625" i="5"/>
  <c r="BQ625" i="5" s="1"/>
  <c r="BE626" i="5"/>
  <c r="BQ626" i="5" s="1"/>
  <c r="BE627" i="5"/>
  <c r="BQ627" i="5" s="1"/>
  <c r="BE628" i="5"/>
  <c r="BQ628" i="5" s="1"/>
  <c r="BE629" i="5"/>
  <c r="BQ629" i="5" s="1"/>
  <c r="BE630" i="5"/>
  <c r="BQ630" i="5" s="1"/>
  <c r="BE631" i="5"/>
  <c r="BQ631" i="5" s="1"/>
  <c r="BE632" i="5"/>
  <c r="BQ632" i="5" s="1"/>
  <c r="BE633" i="5"/>
  <c r="BQ633" i="5" s="1"/>
  <c r="BE634" i="5"/>
  <c r="BQ634" i="5" s="1"/>
  <c r="BE635" i="5"/>
  <c r="BQ635" i="5" s="1"/>
  <c r="BE636" i="5"/>
  <c r="BQ636" i="5" s="1"/>
  <c r="BE637" i="5"/>
  <c r="BQ637" i="5" s="1"/>
  <c r="BE638" i="5"/>
  <c r="BQ638" i="5" s="1"/>
  <c r="BE639" i="5"/>
  <c r="BQ639" i="5" s="1"/>
  <c r="BE640" i="5"/>
  <c r="BQ640" i="5" s="1"/>
  <c r="BE641" i="5"/>
  <c r="BQ641" i="5" s="1"/>
  <c r="BE642" i="5"/>
  <c r="BQ642" i="5" s="1"/>
  <c r="BE643" i="5"/>
  <c r="BQ643" i="5" s="1"/>
  <c r="BE644" i="5"/>
  <c r="BQ644" i="5" s="1"/>
  <c r="BE645" i="5"/>
  <c r="BQ645" i="5" s="1"/>
  <c r="BE646" i="5"/>
  <c r="BQ646" i="5" s="1"/>
  <c r="BE647" i="5"/>
  <c r="BQ647" i="5" s="1"/>
  <c r="BE648" i="5"/>
  <c r="BQ648" i="5" s="1"/>
  <c r="BE649" i="5"/>
  <c r="BQ649" i="5" s="1"/>
  <c r="BE650" i="5"/>
  <c r="BQ650" i="5" s="1"/>
  <c r="BE651" i="5"/>
  <c r="BQ651" i="5" s="1"/>
  <c r="BE652" i="5"/>
  <c r="BQ652" i="5" s="1"/>
  <c r="BE653" i="5"/>
  <c r="BQ653" i="5" s="1"/>
  <c r="BE654" i="5"/>
  <c r="BQ654" i="5" s="1"/>
  <c r="BE655" i="5"/>
  <c r="BQ655" i="5" s="1"/>
  <c r="BE656" i="5"/>
  <c r="BQ656" i="5" s="1"/>
  <c r="BE657" i="5"/>
  <c r="BQ657" i="5" s="1"/>
  <c r="BE658" i="5"/>
  <c r="BQ658" i="5" s="1"/>
  <c r="BE659" i="5"/>
  <c r="BQ659" i="5" s="1"/>
  <c r="BE660" i="5"/>
  <c r="BQ660" i="5" s="1"/>
  <c r="BE661" i="5"/>
  <c r="BQ661" i="5" s="1"/>
  <c r="BE662" i="5"/>
  <c r="BQ662" i="5" s="1"/>
  <c r="BE663" i="5"/>
  <c r="BQ663" i="5" s="1"/>
  <c r="BE664" i="5"/>
  <c r="BQ664" i="5" s="1"/>
  <c r="BE665" i="5"/>
  <c r="BQ665" i="5" s="1"/>
  <c r="BE666" i="5"/>
  <c r="BQ666" i="5" s="1"/>
  <c r="BE667" i="5"/>
  <c r="BQ667" i="5" s="1"/>
  <c r="BE668" i="5"/>
  <c r="BQ668" i="5" s="1"/>
  <c r="BE669" i="5"/>
  <c r="BQ669" i="5" s="1"/>
  <c r="BE670" i="5"/>
  <c r="BQ670" i="5" s="1"/>
  <c r="BE671" i="5"/>
  <c r="BQ671" i="5" s="1"/>
  <c r="BE672" i="5"/>
  <c r="BQ672" i="5" s="1"/>
  <c r="BE673" i="5"/>
  <c r="BQ673" i="5" s="1"/>
  <c r="BE674" i="5"/>
  <c r="BQ674" i="5" s="1"/>
  <c r="BE675" i="5"/>
  <c r="BQ675" i="5" s="1"/>
  <c r="BE676" i="5"/>
  <c r="BQ676" i="5" s="1"/>
  <c r="BE677" i="5"/>
  <c r="BQ677" i="5" s="1"/>
  <c r="BE678" i="5"/>
  <c r="BQ678" i="5" s="1"/>
  <c r="BE679" i="5"/>
  <c r="BQ679" i="5" s="1"/>
  <c r="BE680" i="5"/>
  <c r="BQ680" i="5" s="1"/>
  <c r="BE681" i="5"/>
  <c r="BQ681" i="5" s="1"/>
  <c r="BE682" i="5"/>
  <c r="BQ682" i="5" s="1"/>
  <c r="BE683" i="5"/>
  <c r="BQ683" i="5" s="1"/>
  <c r="BE684" i="5"/>
  <c r="BQ684" i="5" s="1"/>
  <c r="BE685" i="5"/>
  <c r="BQ685" i="5" s="1"/>
  <c r="BE686" i="5"/>
  <c r="BQ686" i="5" s="1"/>
  <c r="BE687" i="5"/>
  <c r="BQ687" i="5" s="1"/>
  <c r="BE688" i="5"/>
  <c r="BQ688" i="5" s="1"/>
  <c r="BE689" i="5"/>
  <c r="BQ689" i="5" s="1"/>
  <c r="BE690" i="5"/>
  <c r="BQ690" i="5" s="1"/>
  <c r="BE691" i="5"/>
  <c r="BQ691" i="5" s="1"/>
  <c r="BE692" i="5"/>
  <c r="BQ692" i="5" s="1"/>
  <c r="BE693" i="5"/>
  <c r="BQ693" i="5" s="1"/>
  <c r="BE694" i="5"/>
  <c r="BQ694" i="5" s="1"/>
  <c r="BE695" i="5"/>
  <c r="BQ695" i="5" s="1"/>
  <c r="BE696" i="5"/>
  <c r="BQ696" i="5" s="1"/>
  <c r="BE697" i="5"/>
  <c r="BQ697" i="5" s="1"/>
  <c r="BE698" i="5"/>
  <c r="BQ698" i="5" s="1"/>
  <c r="BE699" i="5"/>
  <c r="BQ699" i="5" s="1"/>
  <c r="BE700" i="5"/>
  <c r="BQ700" i="5" s="1"/>
  <c r="BE701" i="5"/>
  <c r="BQ701" i="5" s="1"/>
  <c r="BE702" i="5"/>
  <c r="BQ702" i="5" s="1"/>
  <c r="BE703" i="5"/>
  <c r="BQ703" i="5" s="1"/>
  <c r="BE704" i="5"/>
  <c r="BQ704" i="5" s="1"/>
  <c r="BE705" i="5"/>
  <c r="BQ705" i="5" s="1"/>
  <c r="BE706" i="5"/>
  <c r="BQ706" i="5" s="1"/>
  <c r="BE707" i="5"/>
  <c r="BQ707" i="5" s="1"/>
  <c r="BE708" i="5"/>
  <c r="BQ708" i="5" s="1"/>
  <c r="BE709" i="5"/>
  <c r="BQ709" i="5" s="1"/>
  <c r="BE710" i="5"/>
  <c r="BQ710" i="5" s="1"/>
  <c r="BE711" i="5"/>
  <c r="BQ711" i="5" s="1"/>
  <c r="BE712" i="5"/>
  <c r="BQ712" i="5" s="1"/>
  <c r="BE713" i="5"/>
  <c r="BQ713" i="5" s="1"/>
  <c r="BE714" i="5"/>
  <c r="BQ714" i="5" s="1"/>
  <c r="BE715" i="5"/>
  <c r="BQ715" i="5" s="1"/>
  <c r="BE716" i="5"/>
  <c r="BQ716" i="5" s="1"/>
  <c r="BE717" i="5"/>
  <c r="BQ717" i="5" s="1"/>
  <c r="BE718" i="5"/>
  <c r="BQ718" i="5" s="1"/>
  <c r="BE719" i="5"/>
  <c r="BQ719" i="5" s="1"/>
  <c r="BE720" i="5"/>
  <c r="BQ720" i="5" s="1"/>
  <c r="BE721" i="5"/>
  <c r="BQ721" i="5" s="1"/>
  <c r="BE722" i="5"/>
  <c r="BQ722" i="5" s="1"/>
  <c r="BE723" i="5"/>
  <c r="BQ723" i="5" s="1"/>
  <c r="BE724" i="5"/>
  <c r="BQ724" i="5" s="1"/>
  <c r="BE725" i="5"/>
  <c r="BQ725" i="5" s="1"/>
  <c r="BE726" i="5"/>
  <c r="BQ726" i="5" s="1"/>
  <c r="BE727" i="5"/>
  <c r="BQ727" i="5" s="1"/>
  <c r="BE728" i="5"/>
  <c r="BQ728" i="5" s="1"/>
  <c r="BE729" i="5"/>
  <c r="BQ729" i="5" s="1"/>
  <c r="BE730" i="5"/>
  <c r="BQ730" i="5" s="1"/>
  <c r="BE731" i="5"/>
  <c r="BQ731" i="5" s="1"/>
  <c r="BE732" i="5"/>
  <c r="BQ732" i="5" s="1"/>
  <c r="BE733" i="5"/>
  <c r="BQ733" i="5" s="1"/>
  <c r="BE734" i="5"/>
  <c r="BQ734" i="5" s="1"/>
  <c r="BE735" i="5"/>
  <c r="BQ735" i="5" s="1"/>
  <c r="BE736" i="5"/>
  <c r="BQ736" i="5" s="1"/>
  <c r="BE737" i="5"/>
  <c r="BQ737" i="5" s="1"/>
  <c r="BE738" i="5"/>
  <c r="BQ738" i="5" s="1"/>
  <c r="BE739" i="5"/>
  <c r="BQ739" i="5" s="1"/>
  <c r="BE740" i="5"/>
  <c r="BQ740" i="5" s="1"/>
  <c r="BE741" i="5"/>
  <c r="BQ741" i="5" s="1"/>
  <c r="BE742" i="5"/>
  <c r="BQ742" i="5" s="1"/>
  <c r="BE743" i="5"/>
  <c r="BQ743" i="5" s="1"/>
  <c r="BE744" i="5"/>
  <c r="BQ744" i="5" s="1"/>
  <c r="BE745" i="5"/>
  <c r="BQ745" i="5" s="1"/>
  <c r="BE746" i="5"/>
  <c r="BQ746" i="5" s="1"/>
  <c r="BE747" i="5"/>
  <c r="BQ747" i="5" s="1"/>
  <c r="BE748" i="5"/>
  <c r="BQ748" i="5" s="1"/>
  <c r="BE749" i="5"/>
  <c r="BQ749" i="5" s="1"/>
  <c r="BE750" i="5"/>
  <c r="BQ750" i="5" s="1"/>
  <c r="BE751" i="5"/>
  <c r="BQ751" i="5" s="1"/>
  <c r="BE752" i="5"/>
  <c r="BQ752" i="5" s="1"/>
  <c r="BE753" i="5"/>
  <c r="BQ753" i="5" s="1"/>
  <c r="BE754" i="5"/>
  <c r="BQ754" i="5" s="1"/>
  <c r="BE755" i="5"/>
  <c r="BQ755" i="5" s="1"/>
  <c r="BE756" i="5"/>
  <c r="BQ756" i="5" s="1"/>
  <c r="BE757" i="5"/>
  <c r="BQ757" i="5" s="1"/>
  <c r="BE758" i="5"/>
  <c r="BQ758" i="5" s="1"/>
  <c r="BE759" i="5"/>
  <c r="BQ759" i="5" s="1"/>
  <c r="BE760" i="5"/>
  <c r="BQ760" i="5" s="1"/>
  <c r="BE761" i="5"/>
  <c r="BQ761" i="5" s="1"/>
  <c r="BE762" i="5"/>
  <c r="BQ762" i="5" s="1"/>
  <c r="BE763" i="5"/>
  <c r="BQ763" i="5" s="1"/>
  <c r="BE764" i="5"/>
  <c r="BQ764" i="5" s="1"/>
  <c r="BE765" i="5"/>
  <c r="BQ765" i="5" s="1"/>
  <c r="BE766" i="5"/>
  <c r="BQ766" i="5" s="1"/>
  <c r="BE767" i="5"/>
  <c r="BQ767" i="5" s="1"/>
  <c r="BE768" i="5"/>
  <c r="BQ768" i="5" s="1"/>
  <c r="BE769" i="5"/>
  <c r="BQ769" i="5" s="1"/>
  <c r="BE770" i="5"/>
  <c r="BQ770" i="5" s="1"/>
  <c r="BE771" i="5"/>
  <c r="BQ771" i="5" s="1"/>
  <c r="BE772" i="5"/>
  <c r="BQ772" i="5" s="1"/>
  <c r="BE773" i="5"/>
  <c r="BQ773" i="5" s="1"/>
  <c r="BE774" i="5"/>
  <c r="BQ774" i="5" s="1"/>
  <c r="BE775" i="5"/>
  <c r="BQ775" i="5" s="1"/>
  <c r="BE776" i="5"/>
  <c r="BQ776" i="5" s="1"/>
  <c r="BE777" i="5"/>
  <c r="BQ777" i="5" s="1"/>
  <c r="BE778" i="5"/>
  <c r="BQ778" i="5" s="1"/>
  <c r="BE779" i="5"/>
  <c r="BQ779" i="5" s="1"/>
  <c r="BE780" i="5"/>
  <c r="BQ780" i="5" s="1"/>
  <c r="BE781" i="5"/>
  <c r="BQ781" i="5" s="1"/>
  <c r="BE782" i="5"/>
  <c r="BQ782" i="5" s="1"/>
  <c r="BE783" i="5"/>
  <c r="BQ783" i="5" s="1"/>
  <c r="BE784" i="5"/>
  <c r="BQ784" i="5" s="1"/>
  <c r="BE785" i="5"/>
  <c r="BQ785" i="5" s="1"/>
  <c r="BE786" i="5"/>
  <c r="BQ786" i="5" s="1"/>
  <c r="BE787" i="5"/>
  <c r="BQ787" i="5" s="1"/>
  <c r="BE788" i="5"/>
  <c r="BQ788" i="5" s="1"/>
  <c r="BE789" i="5"/>
  <c r="BQ789" i="5" s="1"/>
  <c r="BE790" i="5"/>
  <c r="BQ790" i="5" s="1"/>
  <c r="BE791" i="5"/>
  <c r="BQ791" i="5" s="1"/>
  <c r="BE792" i="5"/>
  <c r="BQ792" i="5" s="1"/>
  <c r="BE793" i="5"/>
  <c r="BQ793" i="5" s="1"/>
  <c r="BE794" i="5"/>
  <c r="BQ794" i="5" s="1"/>
  <c r="BE795" i="5"/>
  <c r="BQ795" i="5" s="1"/>
  <c r="BE796" i="5"/>
  <c r="BQ796" i="5" s="1"/>
  <c r="BE797" i="5"/>
  <c r="BQ797" i="5" s="1"/>
  <c r="BE798" i="5"/>
  <c r="BQ798" i="5" s="1"/>
  <c r="BE799" i="5"/>
  <c r="BQ799" i="5" s="1"/>
  <c r="BE800" i="5"/>
  <c r="BQ800" i="5" s="1"/>
  <c r="BE801" i="5"/>
  <c r="BQ801" i="5" s="1"/>
  <c r="BE802" i="5"/>
  <c r="BQ802" i="5" s="1"/>
  <c r="BE803" i="5"/>
  <c r="BQ803" i="5" s="1"/>
  <c r="BE804" i="5"/>
  <c r="BQ804" i="5" s="1"/>
  <c r="BE805" i="5"/>
  <c r="BQ805" i="5" s="1"/>
  <c r="BE806" i="5"/>
  <c r="BQ806" i="5" s="1"/>
  <c r="BE807" i="5"/>
  <c r="BQ807" i="5" s="1"/>
  <c r="BE808" i="5"/>
  <c r="BQ808" i="5" s="1"/>
  <c r="BE809" i="5"/>
  <c r="BQ809" i="5" s="1"/>
  <c r="BE810" i="5"/>
  <c r="BQ810" i="5" s="1"/>
  <c r="BE811" i="5"/>
  <c r="BQ811" i="5" s="1"/>
  <c r="BE812" i="5"/>
  <c r="BQ812" i="5" s="1"/>
  <c r="BE813" i="5"/>
  <c r="BQ813" i="5" s="1"/>
  <c r="BE814" i="5"/>
  <c r="BQ814" i="5" s="1"/>
  <c r="BE815" i="5"/>
  <c r="BQ815" i="5" s="1"/>
  <c r="BE816" i="5"/>
  <c r="BQ816" i="5" s="1"/>
  <c r="BE817" i="5"/>
  <c r="BQ817" i="5" s="1"/>
  <c r="BE818" i="5"/>
  <c r="BQ818" i="5" s="1"/>
  <c r="BE819" i="5"/>
  <c r="BQ819" i="5" s="1"/>
  <c r="BE820" i="5"/>
  <c r="BQ820" i="5" s="1"/>
  <c r="BE821" i="5"/>
  <c r="BQ821" i="5" s="1"/>
  <c r="BE822" i="5"/>
  <c r="BQ822" i="5" s="1"/>
  <c r="BE823" i="5"/>
  <c r="BQ823" i="5" s="1"/>
  <c r="BE824" i="5"/>
  <c r="BQ824" i="5" s="1"/>
  <c r="BE825" i="5"/>
  <c r="BQ825" i="5" s="1"/>
  <c r="BE826" i="5"/>
  <c r="BQ826" i="5" s="1"/>
  <c r="BE827" i="5"/>
  <c r="BQ827" i="5" s="1"/>
  <c r="BE828" i="5"/>
  <c r="BQ828" i="5" s="1"/>
  <c r="BE829" i="5"/>
  <c r="BQ829" i="5" s="1"/>
  <c r="BE830" i="5"/>
  <c r="BQ830" i="5" s="1"/>
  <c r="BE831" i="5"/>
  <c r="BQ831" i="5" s="1"/>
  <c r="BE832" i="5"/>
  <c r="BQ832" i="5" s="1"/>
  <c r="BE833" i="5"/>
  <c r="BQ833" i="5" s="1"/>
  <c r="BE834" i="5"/>
  <c r="BQ834" i="5" s="1"/>
  <c r="BE835" i="5"/>
  <c r="BQ835" i="5" s="1"/>
  <c r="BE836" i="5"/>
  <c r="BQ836" i="5" s="1"/>
  <c r="BE837" i="5"/>
  <c r="BQ837" i="5" s="1"/>
  <c r="BE838" i="5"/>
  <c r="BQ838" i="5" s="1"/>
  <c r="BE839" i="5"/>
  <c r="BQ839" i="5" s="1"/>
  <c r="BE840" i="5"/>
  <c r="BQ840" i="5" s="1"/>
  <c r="BE841" i="5"/>
  <c r="BQ841" i="5" s="1"/>
  <c r="BE842" i="5"/>
  <c r="BQ842" i="5" s="1"/>
  <c r="BE843" i="5"/>
  <c r="BQ843" i="5" s="1"/>
  <c r="BE844" i="5"/>
  <c r="BQ844" i="5" s="1"/>
  <c r="BE845" i="5"/>
  <c r="BQ845" i="5" s="1"/>
  <c r="BE846" i="5"/>
  <c r="BQ846" i="5" s="1"/>
  <c r="BE847" i="5"/>
  <c r="BQ847" i="5" s="1"/>
  <c r="BE848" i="5"/>
  <c r="BQ848" i="5" s="1"/>
  <c r="BE849" i="5"/>
  <c r="BQ849" i="5" s="1"/>
  <c r="BE850" i="5"/>
  <c r="BQ850" i="5" s="1"/>
  <c r="BE851" i="5"/>
  <c r="BQ851" i="5" s="1"/>
  <c r="BE852" i="5"/>
  <c r="BQ852" i="5" s="1"/>
  <c r="BE853" i="5"/>
  <c r="BQ853" i="5" s="1"/>
  <c r="BE854" i="5"/>
  <c r="BQ854" i="5" s="1"/>
  <c r="BE855" i="5"/>
  <c r="BQ855" i="5" s="1"/>
  <c r="BE856" i="5"/>
  <c r="BQ856" i="5" s="1"/>
  <c r="BE857" i="5"/>
  <c r="BQ857" i="5" s="1"/>
  <c r="BE858" i="5"/>
  <c r="BQ858" i="5" s="1"/>
  <c r="BE859" i="5"/>
  <c r="BQ859" i="5" s="1"/>
  <c r="BE860" i="5"/>
  <c r="BQ860" i="5" s="1"/>
  <c r="BE861" i="5"/>
  <c r="BQ861" i="5" s="1"/>
  <c r="BE862" i="5"/>
  <c r="BQ862" i="5" s="1"/>
  <c r="BE863" i="5"/>
  <c r="BQ863" i="5" s="1"/>
  <c r="BE864" i="5"/>
  <c r="BQ864" i="5" s="1"/>
  <c r="BE865" i="5"/>
  <c r="BQ865" i="5" s="1"/>
  <c r="BE866" i="5"/>
  <c r="BQ866" i="5" s="1"/>
  <c r="BE867" i="5"/>
  <c r="BQ867" i="5" s="1"/>
  <c r="BE868" i="5"/>
  <c r="BQ868" i="5" s="1"/>
  <c r="BE869" i="5"/>
  <c r="BQ869" i="5" s="1"/>
  <c r="BE870" i="5"/>
  <c r="BQ870" i="5" s="1"/>
  <c r="BE871" i="5"/>
  <c r="BQ871" i="5" s="1"/>
  <c r="BE872" i="5"/>
  <c r="BQ872" i="5" s="1"/>
  <c r="BE873" i="5"/>
  <c r="BQ873" i="5" s="1"/>
  <c r="BE874" i="5"/>
  <c r="BQ874" i="5" s="1"/>
  <c r="BE875" i="5"/>
  <c r="BQ875" i="5" s="1"/>
  <c r="BE876" i="5"/>
  <c r="BQ876" i="5" s="1"/>
  <c r="BE877" i="5"/>
  <c r="BQ877" i="5" s="1"/>
  <c r="BE878" i="5"/>
  <c r="BQ878" i="5" s="1"/>
  <c r="BE879" i="5"/>
  <c r="BQ879" i="5" s="1"/>
  <c r="BE880" i="5"/>
  <c r="BQ880" i="5" s="1"/>
  <c r="BE881" i="5"/>
  <c r="BQ881" i="5" s="1"/>
  <c r="BE882" i="5"/>
  <c r="BQ882" i="5" s="1"/>
  <c r="BE883" i="5"/>
  <c r="BQ883" i="5" s="1"/>
  <c r="BE884" i="5"/>
  <c r="BQ884" i="5" s="1"/>
  <c r="BE885" i="5"/>
  <c r="BQ885" i="5" s="1"/>
  <c r="BE886" i="5"/>
  <c r="BQ886" i="5" s="1"/>
  <c r="BE887" i="5"/>
  <c r="BQ887" i="5" s="1"/>
  <c r="BE888" i="5"/>
  <c r="BQ888" i="5" s="1"/>
  <c r="BE889" i="5"/>
  <c r="BQ889" i="5" s="1"/>
  <c r="BE890" i="5"/>
  <c r="BQ890" i="5" s="1"/>
  <c r="BE891" i="5"/>
  <c r="BQ891" i="5" s="1"/>
  <c r="BE892" i="5"/>
  <c r="BQ892" i="5" s="1"/>
  <c r="BE893" i="5"/>
  <c r="BQ893" i="5" s="1"/>
  <c r="BE894" i="5"/>
  <c r="BQ894" i="5" s="1"/>
  <c r="BE895" i="5"/>
  <c r="BQ895" i="5" s="1"/>
  <c r="BE896" i="5"/>
  <c r="BQ896" i="5" s="1"/>
  <c r="BE897" i="5"/>
  <c r="BQ897" i="5" s="1"/>
  <c r="BE898" i="5"/>
  <c r="BQ898" i="5" s="1"/>
  <c r="BE899" i="5"/>
  <c r="BQ899" i="5" s="1"/>
  <c r="BE900" i="5"/>
  <c r="BQ900" i="5" s="1"/>
  <c r="BE901" i="5"/>
  <c r="BQ901" i="5" s="1"/>
  <c r="BE902" i="5"/>
  <c r="BQ902" i="5" s="1"/>
  <c r="BE903" i="5"/>
  <c r="BQ903" i="5" s="1"/>
  <c r="BE904" i="5"/>
  <c r="BQ904" i="5" s="1"/>
  <c r="BE905" i="5"/>
  <c r="BQ905" i="5" s="1"/>
  <c r="BE906" i="5"/>
  <c r="BQ906" i="5" s="1"/>
  <c r="BE907" i="5"/>
  <c r="BQ907" i="5" s="1"/>
  <c r="BE908" i="5"/>
  <c r="BQ908" i="5" s="1"/>
  <c r="BE909" i="5"/>
  <c r="BQ909" i="5" s="1"/>
  <c r="BE910" i="5"/>
  <c r="BQ910" i="5" s="1"/>
  <c r="BE911" i="5"/>
  <c r="BQ911" i="5" s="1"/>
  <c r="BE912" i="5"/>
  <c r="BQ912" i="5" s="1"/>
  <c r="BE913" i="5"/>
  <c r="BQ913" i="5" s="1"/>
  <c r="BE914" i="5"/>
  <c r="BQ914" i="5" s="1"/>
  <c r="BE915" i="5"/>
  <c r="BQ915" i="5" s="1"/>
  <c r="BE916" i="5"/>
  <c r="BQ916" i="5" s="1"/>
  <c r="BE917" i="5"/>
  <c r="BQ917" i="5" s="1"/>
  <c r="BE918" i="5"/>
  <c r="BQ918" i="5" s="1"/>
  <c r="BE919" i="5"/>
  <c r="BQ919" i="5" s="1"/>
  <c r="BE920" i="5"/>
  <c r="BQ920" i="5" s="1"/>
  <c r="BE921" i="5"/>
  <c r="BQ921" i="5" s="1"/>
  <c r="BE922" i="5"/>
  <c r="BQ922" i="5" s="1"/>
  <c r="BE923" i="5"/>
  <c r="BQ923" i="5" s="1"/>
  <c r="BE924" i="5"/>
  <c r="BQ924" i="5" s="1"/>
  <c r="BE925" i="5"/>
  <c r="BQ925" i="5" s="1"/>
  <c r="BE926" i="5"/>
  <c r="BQ926" i="5" s="1"/>
  <c r="BE927" i="5"/>
  <c r="BQ927" i="5" s="1"/>
  <c r="BE928" i="5"/>
  <c r="BQ928" i="5" s="1"/>
  <c r="BE929" i="5"/>
  <c r="BQ929" i="5" s="1"/>
  <c r="BE930" i="5"/>
  <c r="BQ930" i="5" s="1"/>
  <c r="BE931" i="5"/>
  <c r="BQ931" i="5" s="1"/>
  <c r="BE932" i="5"/>
  <c r="BQ932" i="5" s="1"/>
  <c r="BE933" i="5"/>
  <c r="BQ933" i="5" s="1"/>
  <c r="BE934" i="5"/>
  <c r="BQ934" i="5" s="1"/>
  <c r="BE935" i="5"/>
  <c r="BQ935" i="5" s="1"/>
  <c r="BE936" i="5"/>
  <c r="BQ936" i="5" s="1"/>
  <c r="BE937" i="5"/>
  <c r="BQ937" i="5" s="1"/>
  <c r="BE938" i="5"/>
  <c r="BQ938" i="5" s="1"/>
  <c r="BE939" i="5"/>
  <c r="BQ939" i="5" s="1"/>
  <c r="BE940" i="5"/>
  <c r="BQ940" i="5" s="1"/>
  <c r="BE941" i="5"/>
  <c r="BQ941" i="5" s="1"/>
  <c r="BE942" i="5"/>
  <c r="BQ942" i="5" s="1"/>
  <c r="BE943" i="5"/>
  <c r="BQ943" i="5" s="1"/>
  <c r="BE944" i="5"/>
  <c r="BQ944" i="5" s="1"/>
  <c r="BE945" i="5"/>
  <c r="BQ945" i="5" s="1"/>
  <c r="BE946" i="5"/>
  <c r="BQ946" i="5" s="1"/>
  <c r="BE947" i="5"/>
  <c r="BQ947" i="5" s="1"/>
  <c r="BE948" i="5"/>
  <c r="BQ948" i="5" s="1"/>
  <c r="BE949" i="5"/>
  <c r="BQ949" i="5" s="1"/>
  <c r="BE950" i="5"/>
  <c r="BQ950" i="5" s="1"/>
  <c r="BE951" i="5"/>
  <c r="BQ951" i="5" s="1"/>
  <c r="BE952" i="5"/>
  <c r="BQ952" i="5" s="1"/>
  <c r="BE953" i="5"/>
  <c r="BQ953" i="5" s="1"/>
  <c r="BE954" i="5"/>
  <c r="BQ954" i="5" s="1"/>
  <c r="BE955" i="5"/>
  <c r="BQ955" i="5" s="1"/>
  <c r="BE956" i="5"/>
  <c r="BQ956" i="5" s="1"/>
  <c r="BE957" i="5"/>
  <c r="BQ957" i="5" s="1"/>
  <c r="BE958" i="5"/>
  <c r="BQ958" i="5" s="1"/>
  <c r="BE959" i="5"/>
  <c r="BQ959" i="5" s="1"/>
  <c r="BE960" i="5"/>
  <c r="BQ960" i="5" s="1"/>
  <c r="BE961" i="5"/>
  <c r="BQ961" i="5" s="1"/>
  <c r="BE962" i="5"/>
  <c r="BQ962" i="5" s="1"/>
  <c r="BE963" i="5"/>
  <c r="BQ963" i="5" s="1"/>
  <c r="BE964" i="5"/>
  <c r="BQ964" i="5" s="1"/>
  <c r="BE965" i="5"/>
  <c r="BQ965" i="5" s="1"/>
  <c r="BE966" i="5"/>
  <c r="BQ966" i="5" s="1"/>
  <c r="BE967" i="5"/>
  <c r="BQ967" i="5" s="1"/>
  <c r="BE968" i="5"/>
  <c r="BQ968" i="5" s="1"/>
  <c r="BE969" i="5"/>
  <c r="BQ969" i="5" s="1"/>
  <c r="BE970" i="5"/>
  <c r="BQ970" i="5" s="1"/>
  <c r="BE971" i="5"/>
  <c r="BQ971" i="5" s="1"/>
  <c r="BE972" i="5"/>
  <c r="BQ972" i="5" s="1"/>
  <c r="BE973" i="5"/>
  <c r="BQ973" i="5" s="1"/>
  <c r="BE974" i="5"/>
  <c r="BQ974" i="5" s="1"/>
  <c r="BE975" i="5"/>
  <c r="BQ975" i="5" s="1"/>
  <c r="BE976" i="5"/>
  <c r="BQ976" i="5" s="1"/>
  <c r="BE977" i="5"/>
  <c r="BQ977" i="5" s="1"/>
  <c r="BE978" i="5"/>
  <c r="BQ978" i="5" s="1"/>
  <c r="BE979" i="5"/>
  <c r="BQ979" i="5" s="1"/>
  <c r="BE980" i="5"/>
  <c r="BQ980" i="5" s="1"/>
  <c r="BE981" i="5"/>
  <c r="BQ981" i="5" s="1"/>
  <c r="BE982" i="5"/>
  <c r="BQ982" i="5" s="1"/>
  <c r="BE983" i="5"/>
  <c r="BQ983" i="5" s="1"/>
  <c r="BE984" i="5"/>
  <c r="BQ984" i="5" s="1"/>
  <c r="BE985" i="5"/>
  <c r="BQ985" i="5" s="1"/>
  <c r="BE986" i="5"/>
  <c r="BQ986" i="5" s="1"/>
  <c r="BE987" i="5"/>
  <c r="BQ987" i="5" s="1"/>
  <c r="BE988" i="5"/>
  <c r="BQ988" i="5" s="1"/>
  <c r="BE989" i="5"/>
  <c r="BQ989" i="5" s="1"/>
  <c r="BE990" i="5"/>
  <c r="BQ990" i="5" s="1"/>
  <c r="BE991" i="5"/>
  <c r="BQ991" i="5" s="1"/>
  <c r="BE992" i="5"/>
  <c r="BQ992" i="5" s="1"/>
  <c r="BE993" i="5"/>
  <c r="BQ993" i="5" s="1"/>
  <c r="BE994" i="5"/>
  <c r="BQ994" i="5" s="1"/>
  <c r="BE995" i="5"/>
  <c r="BQ995" i="5" s="1"/>
  <c r="BE996" i="5"/>
  <c r="BQ996" i="5" s="1"/>
  <c r="BE997" i="5"/>
  <c r="BQ997" i="5" s="1"/>
  <c r="BE998" i="5"/>
  <c r="BQ998" i="5" s="1"/>
  <c r="BE999" i="5"/>
  <c r="BQ999" i="5" s="1"/>
  <c r="BE1000" i="5"/>
  <c r="BQ1000" i="5" s="1"/>
  <c r="BE1001" i="5"/>
  <c r="BQ1001" i="5" s="1"/>
  <c r="BE1002" i="5"/>
  <c r="BQ1002" i="5" s="1"/>
  <c r="BE1003" i="5"/>
  <c r="BQ1003" i="5" s="1"/>
  <c r="BE1004" i="5"/>
  <c r="BQ1004" i="5" s="1"/>
  <c r="BE1005" i="5"/>
  <c r="BQ1005" i="5" s="1"/>
  <c r="BE1006" i="5"/>
  <c r="BQ1006" i="5" s="1"/>
  <c r="BE1007" i="5"/>
  <c r="BQ1007" i="5" s="1"/>
  <c r="BE1008" i="5"/>
  <c r="BQ1008" i="5" s="1"/>
  <c r="BE1009" i="5"/>
  <c r="BQ1009" i="5" s="1"/>
  <c r="BE1010" i="5"/>
  <c r="BQ1010" i="5" s="1"/>
  <c r="BE1011" i="5"/>
  <c r="BQ1011" i="5" s="1"/>
  <c r="BE1012" i="5"/>
  <c r="BQ1012" i="5" s="1"/>
  <c r="BE1013" i="5"/>
  <c r="BQ1013" i="5" s="1"/>
  <c r="BE1014" i="5"/>
  <c r="BQ1014" i="5" s="1"/>
  <c r="BE1015" i="5"/>
  <c r="BQ1015" i="5" s="1"/>
  <c r="BE1016" i="5"/>
  <c r="BQ1016" i="5" s="1"/>
  <c r="BE1017" i="5"/>
  <c r="BQ1017" i="5" s="1"/>
  <c r="BE1018" i="5"/>
  <c r="BQ1018" i="5" s="1"/>
  <c r="BE1019" i="5"/>
  <c r="BQ1019" i="5" s="1"/>
  <c r="BE1020" i="5"/>
  <c r="BQ1020" i="5" s="1"/>
  <c r="BE1021" i="5"/>
  <c r="BQ1021" i="5" s="1"/>
  <c r="BE1022" i="5"/>
  <c r="BQ1022" i="5" s="1"/>
  <c r="BE1023" i="5"/>
  <c r="BQ1023" i="5" s="1"/>
  <c r="BE1024" i="5"/>
  <c r="BQ1024" i="5" s="1"/>
  <c r="BE1025" i="5"/>
  <c r="BQ1025" i="5" s="1"/>
  <c r="BE1026" i="5"/>
  <c r="BQ1026" i="5" s="1"/>
  <c r="BE1027" i="5"/>
  <c r="BQ1027" i="5" s="1"/>
  <c r="BE1028" i="5"/>
  <c r="BQ1028" i="5" s="1"/>
  <c r="BE1029" i="5"/>
  <c r="BQ1029" i="5" s="1"/>
  <c r="BE1030" i="5"/>
  <c r="BQ1030" i="5" s="1"/>
  <c r="BE1031" i="5"/>
  <c r="BQ1031" i="5" s="1"/>
  <c r="BE1032" i="5"/>
  <c r="BQ1032" i="5" s="1"/>
  <c r="BE1033" i="5"/>
  <c r="BQ1033" i="5" s="1"/>
  <c r="BE1034" i="5"/>
  <c r="BQ1034" i="5" s="1"/>
  <c r="BE1035" i="5"/>
  <c r="BQ1035" i="5" s="1"/>
  <c r="BE1036" i="5"/>
  <c r="BQ1036" i="5" s="1"/>
  <c r="BE1037" i="5"/>
  <c r="BQ1037" i="5" s="1"/>
  <c r="BE1038" i="5"/>
  <c r="BQ1038" i="5" s="1"/>
  <c r="BE1039" i="5"/>
  <c r="BQ1039" i="5" s="1"/>
  <c r="BE1040" i="5"/>
  <c r="BQ1040" i="5" s="1"/>
  <c r="BE1041" i="5"/>
  <c r="BQ1041" i="5" s="1"/>
  <c r="BE1042" i="5"/>
  <c r="BQ1042" i="5" s="1"/>
  <c r="BE1043" i="5"/>
  <c r="BQ1043" i="5" s="1"/>
  <c r="BE1044" i="5"/>
  <c r="BQ1044" i="5" s="1"/>
  <c r="BE1045" i="5"/>
  <c r="BQ1045" i="5" s="1"/>
  <c r="BE1046" i="5"/>
  <c r="BQ1046" i="5" s="1"/>
  <c r="BE1047" i="5"/>
  <c r="BQ1047" i="5" s="1"/>
  <c r="BE1048" i="5"/>
  <c r="BQ1048" i="5" s="1"/>
  <c r="BE1049" i="5"/>
  <c r="BQ1049" i="5" s="1"/>
  <c r="BE1050" i="5"/>
  <c r="BQ1050" i="5" s="1"/>
  <c r="BE1051" i="5"/>
  <c r="BQ1051" i="5" s="1"/>
  <c r="BE1052" i="5"/>
  <c r="BQ1052" i="5" s="1"/>
  <c r="BE1053" i="5"/>
  <c r="BQ1053" i="5" s="1"/>
  <c r="BE1054" i="5"/>
  <c r="BQ1054" i="5" s="1"/>
  <c r="BE1055" i="5"/>
  <c r="BQ1055" i="5" s="1"/>
  <c r="BE1056" i="5"/>
  <c r="BQ1056" i="5" s="1"/>
  <c r="BE1057" i="5"/>
  <c r="BQ1057" i="5" s="1"/>
  <c r="BE1058" i="5"/>
  <c r="BQ1058" i="5" s="1"/>
  <c r="BE1059" i="5"/>
  <c r="BQ1059" i="5" s="1"/>
  <c r="BE1060" i="5"/>
  <c r="BQ1060" i="5" s="1"/>
  <c r="BE1061" i="5"/>
  <c r="BQ1061" i="5" s="1"/>
  <c r="BE1062" i="5"/>
  <c r="BQ1062" i="5" s="1"/>
  <c r="BE1063" i="5"/>
  <c r="BQ1063" i="5" s="1"/>
  <c r="BE1064" i="5"/>
  <c r="BQ1064" i="5" s="1"/>
  <c r="BE1065" i="5"/>
  <c r="BQ1065" i="5" s="1"/>
  <c r="BE1066" i="5"/>
  <c r="BQ1066" i="5" s="1"/>
  <c r="BE1067" i="5"/>
  <c r="BQ1067" i="5" s="1"/>
  <c r="BE1068" i="5"/>
  <c r="BQ1068" i="5" s="1"/>
  <c r="BE1069" i="5"/>
  <c r="BQ1069" i="5" s="1"/>
  <c r="BE1070" i="5"/>
  <c r="BQ1070" i="5" s="1"/>
  <c r="BE1071" i="5"/>
  <c r="BQ1071" i="5" s="1"/>
  <c r="BE1072" i="5"/>
  <c r="BQ1072" i="5" s="1"/>
  <c r="BE1073" i="5"/>
  <c r="BQ1073" i="5" s="1"/>
  <c r="BE1074" i="5"/>
  <c r="BQ1074" i="5" s="1"/>
  <c r="BE1075" i="5"/>
  <c r="BQ1075" i="5" s="1"/>
  <c r="BE1076" i="5"/>
  <c r="BQ1076" i="5" s="1"/>
  <c r="BE1077" i="5"/>
  <c r="BQ1077" i="5" s="1"/>
  <c r="BE1078" i="5"/>
  <c r="BQ1078" i="5" s="1"/>
  <c r="BE1079" i="5"/>
  <c r="BQ1079" i="5" s="1"/>
  <c r="BE1080" i="5"/>
  <c r="BQ1080" i="5" s="1"/>
  <c r="BE1081" i="5"/>
  <c r="BQ1081" i="5" s="1"/>
  <c r="BE1082" i="5"/>
  <c r="BQ1082" i="5" s="1"/>
  <c r="BE1083" i="5"/>
  <c r="BQ1083" i="5" s="1"/>
  <c r="BE1084" i="5"/>
  <c r="BQ1084" i="5" s="1"/>
  <c r="BE1085" i="5"/>
  <c r="BQ1085" i="5" s="1"/>
  <c r="BE1086" i="5"/>
  <c r="BQ1086" i="5" s="1"/>
  <c r="BE1087" i="5"/>
  <c r="BQ1087" i="5" s="1"/>
  <c r="BE1088" i="5"/>
  <c r="BQ1088" i="5" s="1"/>
  <c r="BE1089" i="5"/>
  <c r="BQ1089" i="5" s="1"/>
  <c r="BE1090" i="5"/>
  <c r="BQ1090" i="5" s="1"/>
  <c r="BE1091" i="5"/>
  <c r="BQ1091" i="5" s="1"/>
  <c r="BE1092" i="5"/>
  <c r="BQ1092" i="5" s="1"/>
  <c r="BE1093" i="5"/>
  <c r="BQ1093" i="5" s="1"/>
  <c r="BE1094" i="5"/>
  <c r="BQ1094" i="5" s="1"/>
  <c r="BE1095" i="5"/>
  <c r="BQ1095" i="5" s="1"/>
  <c r="BE1096" i="5"/>
  <c r="BQ1096" i="5" s="1"/>
  <c r="BE1097" i="5"/>
  <c r="BQ1097" i="5" s="1"/>
  <c r="BE1098" i="5"/>
  <c r="BQ1098" i="5" s="1"/>
  <c r="BE1099" i="5"/>
  <c r="BQ1099" i="5" s="1"/>
  <c r="BE1100" i="5"/>
  <c r="BQ1100" i="5" s="1"/>
  <c r="BE1101" i="5"/>
  <c r="BQ1101" i="5" s="1"/>
  <c r="BE1102" i="5"/>
  <c r="BQ1102" i="5" s="1"/>
  <c r="BE1103" i="5"/>
  <c r="BQ1103" i="5" s="1"/>
  <c r="BE1104" i="5"/>
  <c r="BQ1104" i="5" s="1"/>
  <c r="BE1105" i="5"/>
  <c r="BQ1105" i="5" s="1"/>
  <c r="BE1106" i="5"/>
  <c r="BQ1106" i="5" s="1"/>
  <c r="BE1107" i="5"/>
  <c r="BQ1107" i="5" s="1"/>
  <c r="BE1108" i="5"/>
  <c r="BQ1108" i="5" s="1"/>
  <c r="BE1109" i="5"/>
  <c r="BQ1109" i="5" s="1"/>
  <c r="BE1110" i="5"/>
  <c r="BQ1110" i="5" s="1"/>
  <c r="BE1111" i="5"/>
  <c r="BQ1111" i="5" s="1"/>
  <c r="BE1112" i="5"/>
  <c r="BQ1112" i="5" s="1"/>
  <c r="BE1113" i="5"/>
  <c r="BQ1113" i="5" s="1"/>
  <c r="BE1114" i="5"/>
  <c r="BQ1114" i="5" s="1"/>
  <c r="BE1115" i="5"/>
  <c r="BQ1115" i="5" s="1"/>
  <c r="BE1116" i="5"/>
  <c r="BQ1116" i="5" s="1"/>
  <c r="BE1117" i="5"/>
  <c r="BQ1117" i="5" s="1"/>
  <c r="BE1118" i="5"/>
  <c r="BQ1118" i="5" s="1"/>
  <c r="BE1119" i="5"/>
  <c r="BQ1119" i="5" s="1"/>
  <c r="BE1120" i="5"/>
  <c r="BQ1120" i="5" s="1"/>
  <c r="BE1121" i="5"/>
  <c r="BQ1121" i="5" s="1"/>
  <c r="BE1122" i="5"/>
  <c r="BQ1122" i="5" s="1"/>
  <c r="BE1123" i="5"/>
  <c r="BQ1123" i="5" s="1"/>
  <c r="BE1124" i="5"/>
  <c r="BQ1124" i="5" s="1"/>
  <c r="BE1125" i="5"/>
  <c r="BQ1125" i="5" s="1"/>
  <c r="BE1126" i="5"/>
  <c r="BQ1126" i="5" s="1"/>
  <c r="BE1127" i="5"/>
  <c r="BQ1127" i="5" s="1"/>
  <c r="BE1128" i="5"/>
  <c r="BQ1128" i="5" s="1"/>
  <c r="BE1129" i="5"/>
  <c r="BQ1129" i="5" s="1"/>
  <c r="BE1130" i="5"/>
  <c r="BQ1130" i="5" s="1"/>
  <c r="BE1131" i="5"/>
  <c r="BQ1131" i="5" s="1"/>
  <c r="BE1132" i="5"/>
  <c r="BQ1132" i="5" s="1"/>
  <c r="BE1133" i="5"/>
  <c r="BQ1133" i="5" s="1"/>
  <c r="BE1134" i="5"/>
  <c r="BQ1134" i="5" s="1"/>
  <c r="BE1135" i="5"/>
  <c r="BQ1135" i="5" s="1"/>
  <c r="BE1136" i="5"/>
  <c r="BQ1136" i="5" s="1"/>
  <c r="BE1137" i="5"/>
  <c r="BQ1137" i="5" s="1"/>
  <c r="BE1138" i="5"/>
  <c r="BQ1138" i="5" s="1"/>
  <c r="BE1139" i="5"/>
  <c r="BQ1139" i="5" s="1"/>
  <c r="BE1140" i="5"/>
  <c r="BQ1140" i="5" s="1"/>
  <c r="BE1141" i="5"/>
  <c r="BQ1141" i="5" s="1"/>
  <c r="BE1142" i="5"/>
  <c r="BQ1142" i="5" s="1"/>
  <c r="BE1143" i="5"/>
  <c r="BQ1143" i="5" s="1"/>
  <c r="BE1144" i="5"/>
  <c r="BQ1144" i="5" s="1"/>
  <c r="BE1145" i="5"/>
  <c r="BQ1145" i="5" s="1"/>
  <c r="BE1146" i="5"/>
  <c r="BQ1146" i="5" s="1"/>
  <c r="BE1147" i="5"/>
  <c r="BQ1147" i="5" s="1"/>
  <c r="BE1148" i="5"/>
  <c r="BQ1148" i="5" s="1"/>
  <c r="BE1149" i="5"/>
  <c r="BQ1149" i="5" s="1"/>
  <c r="BE1150" i="5"/>
  <c r="BQ1150" i="5" s="1"/>
  <c r="BE1151" i="5"/>
  <c r="BQ1151" i="5" s="1"/>
  <c r="BE1152" i="5"/>
  <c r="BQ1152" i="5" s="1"/>
  <c r="BE1153" i="5"/>
  <c r="BQ1153" i="5" s="1"/>
  <c r="BE1154" i="5"/>
  <c r="BQ1154" i="5" s="1"/>
  <c r="BE1155" i="5"/>
  <c r="BQ1155" i="5" s="1"/>
  <c r="BE1156" i="5"/>
  <c r="BQ1156" i="5" s="1"/>
  <c r="BE1157" i="5"/>
  <c r="BQ1157" i="5" s="1"/>
  <c r="BE1158" i="5"/>
  <c r="BQ1158" i="5" s="1"/>
  <c r="BE1159" i="5"/>
  <c r="BQ1159" i="5" s="1"/>
  <c r="BE1160" i="5"/>
  <c r="BQ1160" i="5" s="1"/>
  <c r="BE1161" i="5"/>
  <c r="BQ1161" i="5" s="1"/>
  <c r="BE1162" i="5"/>
  <c r="BQ1162" i="5" s="1"/>
  <c r="BE1163" i="5"/>
  <c r="BQ1163" i="5" s="1"/>
  <c r="BE1164" i="5"/>
  <c r="BQ1164" i="5" s="1"/>
  <c r="BE1165" i="5"/>
  <c r="BQ1165" i="5" s="1"/>
  <c r="BE1166" i="5"/>
  <c r="BQ1166" i="5" s="1"/>
  <c r="BE1167" i="5"/>
  <c r="BQ1167" i="5" s="1"/>
  <c r="BE1168" i="5"/>
  <c r="BQ1168" i="5" s="1"/>
  <c r="BE1169" i="5"/>
  <c r="BQ1169" i="5" s="1"/>
  <c r="BE1170" i="5"/>
  <c r="BQ1170" i="5" s="1"/>
  <c r="BE1171" i="5"/>
  <c r="BQ1171" i="5" s="1"/>
  <c r="BE1172" i="5"/>
  <c r="BQ1172" i="5" s="1"/>
  <c r="BE1173" i="5"/>
  <c r="BQ1173" i="5" s="1"/>
  <c r="BE1174" i="5"/>
  <c r="BQ1174" i="5" s="1"/>
  <c r="BE1175" i="5"/>
  <c r="BQ1175" i="5" s="1"/>
  <c r="BE1176" i="5"/>
  <c r="BQ1176" i="5" s="1"/>
  <c r="BE1177" i="5"/>
  <c r="BQ1177" i="5" s="1"/>
  <c r="BE1178" i="5"/>
  <c r="BQ1178" i="5" s="1"/>
  <c r="BE1179" i="5"/>
  <c r="BQ1179" i="5" s="1"/>
  <c r="BE1180" i="5"/>
  <c r="BQ1180" i="5" s="1"/>
  <c r="BE1181" i="5"/>
  <c r="BQ1181" i="5" s="1"/>
  <c r="BE1182" i="5"/>
  <c r="BQ1182" i="5" s="1"/>
  <c r="BE1183" i="5"/>
  <c r="BQ1183" i="5" s="1"/>
  <c r="BE1184" i="5"/>
  <c r="BQ1184" i="5" s="1"/>
  <c r="BE1185" i="5"/>
  <c r="BQ1185" i="5" s="1"/>
  <c r="BE1186" i="5"/>
  <c r="BQ1186" i="5" s="1"/>
  <c r="BE1187" i="5"/>
  <c r="BQ1187" i="5" s="1"/>
  <c r="BE1188" i="5"/>
  <c r="BQ1188" i="5" s="1"/>
  <c r="BE1189" i="5"/>
  <c r="BQ1189" i="5" s="1"/>
  <c r="BE1190" i="5"/>
  <c r="BQ1190" i="5" s="1"/>
  <c r="BE1191" i="5"/>
  <c r="BQ1191" i="5" s="1"/>
  <c r="BE1192" i="5"/>
  <c r="BQ1192" i="5" s="1"/>
  <c r="BE1193" i="5"/>
  <c r="BQ1193" i="5" s="1"/>
  <c r="BE1194" i="5"/>
  <c r="BQ1194" i="5" s="1"/>
  <c r="BE1195" i="5"/>
  <c r="BQ1195" i="5" s="1"/>
  <c r="BE1196" i="5"/>
  <c r="BQ1196" i="5" s="1"/>
  <c r="BE1197" i="5"/>
  <c r="BQ1197" i="5" s="1"/>
  <c r="BE1198" i="5"/>
  <c r="BQ1198" i="5" s="1"/>
  <c r="BE1199" i="5"/>
  <c r="BQ1199" i="5" s="1"/>
  <c r="BE1200" i="5"/>
  <c r="BQ1200" i="5" s="1"/>
  <c r="BE1201" i="5"/>
  <c r="BQ1201" i="5" s="1"/>
  <c r="BE1202" i="5"/>
  <c r="BQ1202" i="5" s="1"/>
  <c r="BE1203" i="5"/>
  <c r="BQ1203" i="5" s="1"/>
  <c r="BE1204" i="5"/>
  <c r="BQ1204" i="5" s="1"/>
  <c r="BE1205" i="5"/>
  <c r="BQ1205" i="5" s="1"/>
  <c r="BE1206" i="5"/>
  <c r="BQ1206" i="5" s="1"/>
  <c r="BE1207" i="5"/>
  <c r="BQ1207" i="5" s="1"/>
  <c r="BE1208" i="5"/>
  <c r="BQ1208" i="5" s="1"/>
  <c r="BE1209" i="5"/>
  <c r="BQ1209" i="5" s="1"/>
  <c r="BE1210" i="5"/>
  <c r="BQ1210" i="5" s="1"/>
  <c r="BE1211" i="5"/>
  <c r="BQ1211" i="5" s="1"/>
  <c r="BE1212" i="5"/>
  <c r="BQ1212" i="5" s="1"/>
  <c r="BE1213" i="5"/>
  <c r="BQ1213" i="5" s="1"/>
  <c r="BE1214" i="5"/>
  <c r="BQ1214" i="5" s="1"/>
  <c r="BE1215" i="5"/>
  <c r="BQ1215" i="5" s="1"/>
  <c r="BE1216" i="5"/>
  <c r="BQ1216" i="5" s="1"/>
  <c r="BE1217" i="5"/>
  <c r="BQ1217" i="5" s="1"/>
  <c r="BE1218" i="5"/>
  <c r="BQ1218" i="5" s="1"/>
  <c r="BE1219" i="5"/>
  <c r="BQ1219" i="5" s="1"/>
  <c r="BE1220" i="5"/>
  <c r="BQ1220" i="5" s="1"/>
  <c r="BE1221" i="5"/>
  <c r="BQ1221" i="5" s="1"/>
  <c r="BE1222" i="5"/>
  <c r="BQ1222" i="5" s="1"/>
  <c r="BE1223" i="5"/>
  <c r="BQ1223" i="5" s="1"/>
  <c r="BE1224" i="5"/>
  <c r="BQ1224" i="5" s="1"/>
  <c r="BE1225" i="5"/>
  <c r="BQ1225" i="5" s="1"/>
  <c r="BE1226" i="5"/>
  <c r="BQ1226" i="5" s="1"/>
  <c r="BE1227" i="5"/>
  <c r="BQ1227" i="5" s="1"/>
  <c r="BE1228" i="5"/>
  <c r="BQ1228" i="5" s="1"/>
  <c r="BE1229" i="5"/>
  <c r="BQ1229" i="5" s="1"/>
  <c r="BE1230" i="5"/>
  <c r="BQ1230" i="5" s="1"/>
  <c r="BE1231" i="5"/>
  <c r="BQ1231" i="5" s="1"/>
  <c r="BE1232" i="5"/>
  <c r="BQ1232" i="5" s="1"/>
  <c r="BE1233" i="5"/>
  <c r="BQ1233" i="5" s="1"/>
  <c r="BE1234" i="5"/>
  <c r="BQ1234" i="5" s="1"/>
  <c r="BE1235" i="5"/>
  <c r="BQ1235" i="5" s="1"/>
  <c r="BE1236" i="5"/>
  <c r="BQ1236" i="5" s="1"/>
  <c r="BE1237" i="5"/>
  <c r="BQ1237" i="5" s="1"/>
  <c r="BE1238" i="5"/>
  <c r="BQ1238" i="5" s="1"/>
  <c r="BE1239" i="5"/>
  <c r="BQ1239" i="5" s="1"/>
  <c r="BE1240" i="5"/>
  <c r="BQ1240" i="5" s="1"/>
  <c r="BE1241" i="5"/>
  <c r="BQ1241" i="5" s="1"/>
  <c r="BE1242" i="5"/>
  <c r="BQ1242" i="5" s="1"/>
  <c r="BE1243" i="5"/>
  <c r="BQ1243" i="5" s="1"/>
  <c r="BE1244" i="5"/>
  <c r="BQ1244" i="5" s="1"/>
  <c r="BE1245" i="5"/>
  <c r="BQ1245" i="5" s="1"/>
  <c r="BE1246" i="5"/>
  <c r="BQ1246" i="5" s="1"/>
  <c r="BE1247" i="5"/>
  <c r="BQ1247" i="5" s="1"/>
  <c r="BE1248" i="5"/>
  <c r="BQ1248" i="5" s="1"/>
  <c r="BE1249" i="5"/>
  <c r="BQ1249" i="5" s="1"/>
  <c r="BE1250" i="5"/>
  <c r="BQ1250" i="5" s="1"/>
  <c r="BE1251" i="5"/>
  <c r="BQ1251" i="5" s="1"/>
  <c r="BE1252" i="5"/>
  <c r="BQ1252" i="5" s="1"/>
  <c r="BE1253" i="5"/>
  <c r="BQ1253" i="5" s="1"/>
  <c r="BE1254" i="5"/>
  <c r="BQ1254" i="5" s="1"/>
  <c r="BE1255" i="5"/>
  <c r="BQ1255" i="5" s="1"/>
  <c r="BE1256" i="5"/>
  <c r="BQ1256" i="5" s="1"/>
  <c r="BE1257" i="5"/>
  <c r="BQ1257" i="5" s="1"/>
  <c r="BE1258" i="5"/>
  <c r="BQ1258" i="5" s="1"/>
  <c r="BE1259" i="5"/>
  <c r="BQ1259" i="5" s="1"/>
  <c r="BE1260" i="5"/>
  <c r="BQ1260" i="5" s="1"/>
  <c r="BE1261" i="5"/>
  <c r="BQ1261" i="5" s="1"/>
  <c r="BE1262" i="5"/>
  <c r="BQ1262" i="5" s="1"/>
  <c r="BE1263" i="5"/>
  <c r="BQ1263" i="5" s="1"/>
  <c r="BE1264" i="5"/>
  <c r="BQ1264" i="5" s="1"/>
  <c r="BE1265" i="5"/>
  <c r="BQ1265" i="5" s="1"/>
  <c r="BE1266" i="5"/>
  <c r="BQ1266" i="5" s="1"/>
  <c r="BE1267" i="5"/>
  <c r="BQ1267" i="5" s="1"/>
  <c r="BE1268" i="5"/>
  <c r="BQ1268" i="5" s="1"/>
  <c r="BE1269" i="5"/>
  <c r="BQ1269" i="5" s="1"/>
  <c r="BE1270" i="5"/>
  <c r="BQ1270" i="5" s="1"/>
  <c r="BE1271" i="5"/>
  <c r="BQ1271" i="5" s="1"/>
  <c r="BE1272" i="5"/>
  <c r="BQ1272" i="5" s="1"/>
  <c r="BE1273" i="5"/>
  <c r="BQ1273" i="5" s="1"/>
  <c r="BE1274" i="5"/>
  <c r="BQ1274" i="5" s="1"/>
  <c r="BE1275" i="5"/>
  <c r="BQ1275" i="5" s="1"/>
  <c r="BE1276" i="5"/>
  <c r="BQ1276" i="5" s="1"/>
  <c r="BE1277" i="5"/>
  <c r="BQ1277" i="5" s="1"/>
  <c r="BE1278" i="5"/>
  <c r="BQ1278" i="5" s="1"/>
  <c r="BE1279" i="5"/>
  <c r="BQ1279" i="5" s="1"/>
  <c r="BE1280" i="5"/>
  <c r="BQ1280" i="5" s="1"/>
  <c r="BE1281" i="5"/>
  <c r="BQ1281" i="5" s="1"/>
  <c r="BE1282" i="5"/>
  <c r="BQ1282" i="5" s="1"/>
  <c r="BE1283" i="5"/>
  <c r="BQ1283" i="5" s="1"/>
  <c r="BE1284" i="5"/>
  <c r="BQ1284" i="5" s="1"/>
  <c r="BE1285" i="5"/>
  <c r="BQ1285" i="5" s="1"/>
  <c r="BE1286" i="5"/>
  <c r="BQ1286" i="5" s="1"/>
  <c r="BE1287" i="5"/>
  <c r="BQ1287" i="5" s="1"/>
  <c r="BE1288" i="5"/>
  <c r="BQ1288" i="5" s="1"/>
  <c r="BE1289" i="5"/>
  <c r="BQ1289" i="5" s="1"/>
  <c r="BE1290" i="5"/>
  <c r="BQ1290" i="5" s="1"/>
  <c r="BE1291" i="5"/>
  <c r="BQ1291" i="5" s="1"/>
  <c r="BE1292" i="5"/>
  <c r="BQ1292" i="5" s="1"/>
  <c r="BE1293" i="5"/>
  <c r="BQ1293" i="5" s="1"/>
  <c r="BE1294" i="5"/>
  <c r="BQ1294" i="5" s="1"/>
  <c r="BE1295" i="5"/>
  <c r="BQ1295" i="5" s="1"/>
  <c r="BE1296" i="5"/>
  <c r="BQ1296" i="5" s="1"/>
  <c r="BE1297" i="5"/>
  <c r="BQ1297" i="5" s="1"/>
  <c r="BE1298" i="5"/>
  <c r="BQ1298" i="5" s="1"/>
  <c r="BE1299" i="5"/>
  <c r="BQ1299" i="5" s="1"/>
  <c r="BE1300" i="5"/>
  <c r="BQ1300" i="5" s="1"/>
  <c r="BE1301" i="5"/>
  <c r="BQ1301" i="5" s="1"/>
  <c r="BE1302" i="5"/>
  <c r="BQ1302" i="5" s="1"/>
  <c r="BE1303" i="5"/>
  <c r="BQ1303" i="5" s="1"/>
  <c r="BE1304" i="5"/>
  <c r="BQ1304" i="5" s="1"/>
  <c r="BE1305" i="5"/>
  <c r="BQ1305" i="5" s="1"/>
  <c r="BE1306" i="5"/>
  <c r="BQ1306" i="5" s="1"/>
  <c r="BE1307" i="5"/>
  <c r="BQ1307" i="5" s="1"/>
  <c r="BE1308" i="5"/>
  <c r="BQ1308" i="5" s="1"/>
  <c r="BE1309" i="5"/>
  <c r="BQ1309" i="5" s="1"/>
  <c r="BE1310" i="5"/>
  <c r="BQ1310" i="5" s="1"/>
  <c r="BE1311" i="5"/>
  <c r="BQ1311" i="5" s="1"/>
  <c r="BE1312" i="5"/>
  <c r="BQ1312" i="5" s="1"/>
  <c r="BE1313" i="5"/>
  <c r="BQ1313" i="5" s="1"/>
  <c r="BE1314" i="5"/>
  <c r="BQ1314" i="5" s="1"/>
  <c r="BE1315" i="5"/>
  <c r="BQ1315" i="5" s="1"/>
  <c r="BE1316" i="5"/>
  <c r="BQ1316" i="5" s="1"/>
  <c r="BE1317" i="5"/>
  <c r="BQ1317" i="5" s="1"/>
  <c r="BE1318" i="5"/>
  <c r="BQ1318" i="5" s="1"/>
  <c r="BE1319" i="5"/>
  <c r="BQ1319" i="5" s="1"/>
  <c r="BE1320" i="5"/>
  <c r="BQ1320" i="5" s="1"/>
  <c r="BE1321" i="5"/>
  <c r="BQ1321" i="5" s="1"/>
  <c r="BE1322" i="5"/>
  <c r="BQ1322" i="5" s="1"/>
  <c r="BE1323" i="5"/>
  <c r="BQ1323" i="5" s="1"/>
  <c r="BE1324" i="5"/>
  <c r="BQ1324" i="5" s="1"/>
  <c r="BE1325" i="5"/>
  <c r="BQ1325" i="5" s="1"/>
  <c r="BE1326" i="5"/>
  <c r="BQ1326" i="5" s="1"/>
  <c r="BE1327" i="5"/>
  <c r="BQ1327" i="5" s="1"/>
  <c r="BE1328" i="5"/>
  <c r="BQ1328" i="5" s="1"/>
  <c r="BE1329" i="5"/>
  <c r="BQ1329" i="5" s="1"/>
  <c r="BE1330" i="5"/>
  <c r="BQ1330" i="5" s="1"/>
  <c r="BE1331" i="5"/>
  <c r="BQ1331" i="5" s="1"/>
  <c r="BE1332" i="5"/>
  <c r="BQ1332" i="5" s="1"/>
  <c r="BE1333" i="5"/>
  <c r="BQ1333" i="5" s="1"/>
  <c r="BE1334" i="5"/>
  <c r="BQ1334" i="5" s="1"/>
  <c r="BE1335" i="5"/>
  <c r="BQ1335" i="5" s="1"/>
  <c r="BE1336" i="5"/>
  <c r="BQ1336" i="5" s="1"/>
  <c r="BE1337" i="5"/>
  <c r="BQ1337" i="5" s="1"/>
  <c r="BE1338" i="5"/>
  <c r="BQ1338" i="5" s="1"/>
  <c r="BE1339" i="5"/>
  <c r="BQ1339" i="5" s="1"/>
  <c r="BE1340" i="5"/>
  <c r="BQ1340" i="5" s="1"/>
  <c r="BE1341" i="5"/>
  <c r="BQ1341" i="5" s="1"/>
  <c r="BE1342" i="5"/>
  <c r="BQ1342" i="5" s="1"/>
  <c r="BE1343" i="5"/>
  <c r="BQ1343" i="5" s="1"/>
  <c r="BE1344" i="5"/>
  <c r="BQ1344" i="5" s="1"/>
  <c r="BE1345" i="5"/>
  <c r="BQ1345" i="5" s="1"/>
  <c r="BE1346" i="5"/>
  <c r="BQ1346" i="5" s="1"/>
  <c r="BE1347" i="5"/>
  <c r="BQ1347" i="5" s="1"/>
  <c r="BE1348" i="5"/>
  <c r="BQ1348" i="5" s="1"/>
  <c r="BE1349" i="5"/>
  <c r="BQ1349" i="5" s="1"/>
  <c r="BE1350" i="5"/>
  <c r="BQ1350" i="5" s="1"/>
  <c r="BE1351" i="5"/>
  <c r="BQ1351" i="5" s="1"/>
  <c r="BE1352" i="5"/>
  <c r="BQ1352" i="5" s="1"/>
  <c r="BE1353" i="5"/>
  <c r="BQ1353" i="5" s="1"/>
  <c r="BE1354" i="5"/>
  <c r="BQ1354" i="5" s="1"/>
  <c r="BE1355" i="5"/>
  <c r="BQ1355" i="5" s="1"/>
  <c r="BE1356" i="5"/>
  <c r="BQ1356" i="5" s="1"/>
  <c r="BE1357" i="5"/>
  <c r="BQ1357" i="5" s="1"/>
  <c r="BE1358" i="5"/>
  <c r="BQ1358" i="5" s="1"/>
  <c r="BE1359" i="5"/>
  <c r="BQ1359" i="5" s="1"/>
  <c r="BE1360" i="5"/>
  <c r="BQ1360" i="5" s="1"/>
  <c r="BE1361" i="5"/>
  <c r="BQ1361" i="5" s="1"/>
  <c r="BE1362" i="5"/>
  <c r="BQ1362" i="5" s="1"/>
  <c r="BE1363" i="5"/>
  <c r="BQ1363" i="5" s="1"/>
  <c r="BE1364" i="5"/>
  <c r="BQ1364" i="5" s="1"/>
  <c r="BE1365" i="5"/>
  <c r="BQ1365" i="5" s="1"/>
  <c r="BE1366" i="5"/>
  <c r="BQ1366" i="5" s="1"/>
  <c r="BE1367" i="5"/>
  <c r="BQ1367" i="5" s="1"/>
  <c r="BE1368" i="5"/>
  <c r="BQ1368" i="5" s="1"/>
  <c r="BE1369" i="5"/>
  <c r="BQ1369" i="5" s="1"/>
  <c r="BE1370" i="5"/>
  <c r="BQ1370" i="5" s="1"/>
  <c r="BE1371" i="5"/>
  <c r="BQ1371" i="5" s="1"/>
  <c r="BE1372" i="5"/>
  <c r="BQ1372" i="5" s="1"/>
  <c r="BE1373" i="5"/>
  <c r="BQ1373" i="5" s="1"/>
  <c r="BE1374" i="5"/>
  <c r="BQ1374" i="5" s="1"/>
  <c r="BE1375" i="5"/>
  <c r="BQ1375" i="5" s="1"/>
  <c r="BE1376" i="5"/>
  <c r="BQ1376" i="5" s="1"/>
  <c r="BE1377" i="5"/>
  <c r="BQ1377" i="5" s="1"/>
  <c r="BE1378" i="5"/>
  <c r="BQ1378" i="5" s="1"/>
  <c r="BE1379" i="5"/>
  <c r="BQ1379" i="5" s="1"/>
  <c r="BE1380" i="5"/>
  <c r="BQ1380" i="5" s="1"/>
  <c r="BE1381" i="5"/>
  <c r="BQ1381" i="5" s="1"/>
  <c r="BE1382" i="5"/>
  <c r="BQ1382" i="5" s="1"/>
  <c r="BE1383" i="5"/>
  <c r="BQ1383" i="5" s="1"/>
  <c r="BE1384" i="5"/>
  <c r="BQ1384" i="5" s="1"/>
  <c r="BE1385" i="5"/>
  <c r="BQ1385" i="5" s="1"/>
  <c r="BE1386" i="5"/>
  <c r="BQ1386" i="5" s="1"/>
  <c r="BE1387" i="5"/>
  <c r="BQ1387" i="5" s="1"/>
  <c r="BE1388" i="5"/>
  <c r="BQ1388" i="5" s="1"/>
  <c r="BE1389" i="5"/>
  <c r="BQ1389" i="5" s="1"/>
  <c r="BE1390" i="5"/>
  <c r="BQ1390" i="5" s="1"/>
  <c r="BE1391" i="5"/>
  <c r="BQ1391" i="5" s="1"/>
  <c r="BE1392" i="5"/>
  <c r="BQ1392" i="5" s="1"/>
  <c r="BE1393" i="5"/>
  <c r="BQ1393" i="5" s="1"/>
  <c r="BE1394" i="5"/>
  <c r="BQ1394" i="5" s="1"/>
  <c r="BE1395" i="5"/>
  <c r="BQ1395" i="5" s="1"/>
  <c r="BE1396" i="5"/>
  <c r="BQ1396" i="5" s="1"/>
  <c r="BE1397" i="5"/>
  <c r="BQ1397" i="5" s="1"/>
  <c r="BE1398" i="5"/>
  <c r="BQ1398" i="5" s="1"/>
  <c r="BE1399" i="5"/>
  <c r="BQ1399" i="5" s="1"/>
  <c r="BE1400" i="5"/>
  <c r="BQ1400" i="5" s="1"/>
  <c r="BE1401" i="5"/>
  <c r="BQ1401" i="5" s="1"/>
  <c r="BE1402" i="5"/>
  <c r="BQ1402" i="5" s="1"/>
  <c r="BE1403" i="5"/>
  <c r="BQ1403" i="5" s="1"/>
  <c r="BE1404" i="5"/>
  <c r="BQ1404" i="5" s="1"/>
  <c r="BE1405" i="5"/>
  <c r="BQ1405" i="5" s="1"/>
  <c r="BE1406" i="5"/>
  <c r="BQ1406" i="5" s="1"/>
  <c r="BE1407" i="5"/>
  <c r="BQ1407" i="5" s="1"/>
  <c r="BE1408" i="5"/>
  <c r="BQ1408" i="5" s="1"/>
  <c r="BE1409" i="5"/>
  <c r="BQ1409" i="5" s="1"/>
  <c r="BE1410" i="5"/>
  <c r="BQ1410" i="5" s="1"/>
  <c r="BE1411" i="5"/>
  <c r="BQ1411" i="5" s="1"/>
  <c r="BE1412" i="5"/>
  <c r="BQ1412" i="5" s="1"/>
  <c r="BE1413" i="5"/>
  <c r="BQ1413" i="5" s="1"/>
  <c r="BE1414" i="5"/>
  <c r="BQ1414" i="5" s="1"/>
  <c r="BE1415" i="5"/>
  <c r="BQ1415" i="5" s="1"/>
  <c r="BE1416" i="5"/>
  <c r="BQ1416" i="5" s="1"/>
  <c r="BE1417" i="5"/>
  <c r="BQ1417" i="5" s="1"/>
  <c r="BE1418" i="5"/>
  <c r="BQ1418" i="5" s="1"/>
  <c r="BE1419" i="5"/>
  <c r="BQ1419" i="5" s="1"/>
  <c r="BE1420" i="5"/>
  <c r="BQ1420" i="5" s="1"/>
  <c r="BE1421" i="5"/>
  <c r="BQ1421" i="5" s="1"/>
  <c r="BE1422" i="5"/>
  <c r="BQ1422" i="5" s="1"/>
  <c r="BE1423" i="5"/>
  <c r="BQ1423" i="5" s="1"/>
  <c r="BE1424" i="5"/>
  <c r="BQ1424" i="5" s="1"/>
  <c r="BE1425" i="5"/>
  <c r="BQ1425" i="5" s="1"/>
  <c r="BE1426" i="5"/>
  <c r="BQ1426" i="5" s="1"/>
  <c r="BE1427" i="5"/>
  <c r="BQ1427" i="5" s="1"/>
  <c r="BE1428" i="5"/>
  <c r="BQ1428" i="5" s="1"/>
  <c r="BE1429" i="5"/>
  <c r="BQ1429" i="5" s="1"/>
  <c r="BE1430" i="5"/>
  <c r="BQ1430" i="5" s="1"/>
  <c r="BE1431" i="5"/>
  <c r="BQ1431" i="5" s="1"/>
  <c r="BE1432" i="5"/>
  <c r="BQ1432" i="5" s="1"/>
  <c r="BE1433" i="5"/>
  <c r="BQ1433" i="5" s="1"/>
  <c r="BE1434" i="5"/>
  <c r="BQ1434" i="5" s="1"/>
  <c r="BE1435" i="5"/>
  <c r="BQ1435" i="5" s="1"/>
  <c r="BE1436" i="5"/>
  <c r="BQ1436" i="5" s="1"/>
  <c r="BE1437" i="5"/>
  <c r="BQ1437" i="5" s="1"/>
  <c r="BE1438" i="5"/>
  <c r="BQ1438" i="5" s="1"/>
  <c r="BE1439" i="5"/>
  <c r="BQ1439" i="5" s="1"/>
  <c r="BE1440" i="5"/>
  <c r="BQ1440" i="5" s="1"/>
  <c r="BE1441" i="5"/>
  <c r="BQ1441" i="5" s="1"/>
  <c r="BE1442" i="5"/>
  <c r="BQ1442" i="5" s="1"/>
  <c r="BE1443" i="5"/>
  <c r="BQ1443" i="5" s="1"/>
  <c r="BE1444" i="5"/>
  <c r="BQ1444" i="5" s="1"/>
  <c r="BE1445" i="5"/>
  <c r="BQ1445" i="5" s="1"/>
  <c r="BE1446" i="5"/>
  <c r="BQ1446" i="5" s="1"/>
  <c r="BE1447" i="5"/>
  <c r="BQ1447" i="5" s="1"/>
  <c r="BE1448" i="5"/>
  <c r="BQ1448" i="5" s="1"/>
  <c r="BE1449" i="5"/>
  <c r="BQ1449" i="5" s="1"/>
  <c r="BE1450" i="5"/>
  <c r="BQ1450" i="5" s="1"/>
  <c r="BE1451" i="5"/>
  <c r="BQ1451" i="5" s="1"/>
  <c r="BE1452" i="5"/>
  <c r="BQ1452" i="5" s="1"/>
  <c r="BE1453" i="5"/>
  <c r="BQ1453"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2B980D-8359-4C92-88C3-D8B47AA0D41C}" odcFile="C:\Users\RNIK\Documents\My Data Sources\CDCBOPEX Audits AuditnWeeksMapped.odc" keepAlive="1" name="CDCBOPEX Audits AuditnWeeksMapped" type="5" refreshedVersion="6" background="1">
    <dbPr connection="Provider=SQLOLEDB.1;Integrated Security=SSPI;Persist Security Info=True;Initial Catalog=Audits;Data Source=CDCBOPEX;Use Procedure for Prepare=1;Auto Translate=True;Packet Size=4096;Workstation ID=CDCBOPEX;Use Encryption for Data=False;Tag with column collation when possible=False" command="&quot;Audits&quot;.&quot;dbo&quot;.&quot;AuditnWeeksMapped&quot;" commandType="3"/>
  </connection>
  <connection id="2" xr16:uid="{CB33C628-588A-4E12-8B50-80F6E5D177D2}" keepAlive="1" name="Query - AuditnWeeksMapped" description="Connection to the 'AuditnWeeksMapped' query in the workbook." type="5" refreshedVersion="6" background="1">
    <dbPr connection="Provider=Microsoft.Mashup.OleDb.1;Data Source=$Workbook$;Location=AuditnWeeksMapped;Extended Properties=&quot;&quot;" command="SELECT * FROM [AuditnWeeksMapped]"/>
  </connection>
</connections>
</file>

<file path=xl/sharedStrings.xml><?xml version="1.0" encoding="utf-8"?>
<sst xmlns="http://schemas.openxmlformats.org/spreadsheetml/2006/main" count="64200" uniqueCount="7256">
  <si>
    <t>(All)</t>
  </si>
  <si>
    <t>Row Labels</t>
  </si>
  <si>
    <t>K, Madhusudhan</t>
  </si>
  <si>
    <t>Hasan, Masroor</t>
  </si>
  <si>
    <t>Chakraborty, Atreyee</t>
  </si>
  <si>
    <t>Kuriakose, Korah</t>
  </si>
  <si>
    <t>Ashvi Peter Paul, Francis</t>
  </si>
  <si>
    <t>Mahawar, Anjali</t>
  </si>
  <si>
    <t>P, Pravitha</t>
  </si>
  <si>
    <t>P, Kavyashree</t>
  </si>
  <si>
    <t>S, Chaitra</t>
  </si>
  <si>
    <t>Bhoye, Sanjaykumar</t>
  </si>
  <si>
    <t>K, Jone</t>
  </si>
  <si>
    <t>Upreti, Ashish</t>
  </si>
  <si>
    <t>Ravuru, Nalini</t>
  </si>
  <si>
    <t>Khan, Irfan</t>
  </si>
  <si>
    <t>Saxena, Rohit</t>
  </si>
  <si>
    <t>Raju, Shankar</t>
  </si>
  <si>
    <t>Jayam, Maheshwaran</t>
  </si>
  <si>
    <t>Madyapagol, Vilas Namdev</t>
  </si>
  <si>
    <t>V, Chaitra</t>
  </si>
  <si>
    <t>Bhai Dharnojwala, Zoher Abbas</t>
  </si>
  <si>
    <t>Grand Total</t>
  </si>
  <si>
    <t>QAName</t>
  </si>
  <si>
    <t>CaseID</t>
  </si>
  <si>
    <t>Average of TotalCompliance</t>
  </si>
  <si>
    <t>Detractor</t>
  </si>
  <si>
    <t>Passive</t>
  </si>
  <si>
    <t>Promoter</t>
  </si>
  <si>
    <t>HP_Week</t>
  </si>
  <si>
    <t>Fan</t>
  </si>
  <si>
    <t>WK21</t>
  </si>
  <si>
    <t>Display</t>
  </si>
  <si>
    <t>No Boot</t>
  </si>
  <si>
    <t>WK20</t>
  </si>
  <si>
    <t>Battery</t>
  </si>
  <si>
    <t>Touchpad</t>
  </si>
  <si>
    <t>HDD</t>
  </si>
  <si>
    <t>Stylus</t>
  </si>
  <si>
    <t>Keyboard</t>
  </si>
  <si>
    <t>OS</t>
  </si>
  <si>
    <t>Hinges</t>
  </si>
  <si>
    <t>WK22</t>
  </si>
  <si>
    <t>WK23</t>
  </si>
  <si>
    <t>OS Issues</t>
  </si>
  <si>
    <t>Month</t>
  </si>
  <si>
    <t>KARMAKAR, ABHIJIT</t>
  </si>
  <si>
    <t>Nair, Akshay</t>
  </si>
  <si>
    <t>S, Bharath</t>
  </si>
  <si>
    <t>, Immanuel Matthew</t>
  </si>
  <si>
    <t>D, SOWMYA</t>
  </si>
  <si>
    <t>A S, Srilakshmi</t>
  </si>
  <si>
    <t>Ayesha, Syeda</t>
  </si>
  <si>
    <t>C K, Dechamma</t>
  </si>
  <si>
    <t>Chanda, Smrity Nandan</t>
  </si>
  <si>
    <t>D, Kavyashree</t>
  </si>
  <si>
    <t>Dilip, Dilin</t>
  </si>
  <si>
    <t>DINESH, G.</t>
  </si>
  <si>
    <t>Inbaraj, Paul Asir</t>
  </si>
  <si>
    <t>K R, SAI SAGAR</t>
  </si>
  <si>
    <t>Kalambhatti, Ramprasad</t>
  </si>
  <si>
    <t>Karim, Md Saba</t>
  </si>
  <si>
    <t>Koushik, Swaroop</t>
  </si>
  <si>
    <t>Kovvuru, Chandra Mohan</t>
  </si>
  <si>
    <t>Kumar, Dilip</t>
  </si>
  <si>
    <t>M N, Deepalakshmi</t>
  </si>
  <si>
    <t>Manhas, Naveen</t>
  </si>
  <si>
    <t>Paul, Animesh</t>
  </si>
  <si>
    <t>Raju C, Santosh</t>
  </si>
  <si>
    <t>S, Alok</t>
  </si>
  <si>
    <t>Shaikh, Abdul Kadar</t>
  </si>
  <si>
    <t>Shyam,Balu</t>
  </si>
  <si>
    <t>Umar, Mohamed</t>
  </si>
  <si>
    <t>Vishnu, Vignesh</t>
  </si>
  <si>
    <t>H R, Shiva Shankar</t>
  </si>
  <si>
    <t>Joshi, Milind</t>
  </si>
  <si>
    <t>S, Ranjeetha</t>
  </si>
  <si>
    <t>Prabhu, Vishal Ashok</t>
  </si>
  <si>
    <t>G, Bopanna A</t>
  </si>
  <si>
    <t>Panem, Sunil</t>
  </si>
  <si>
    <t>Srinivas, Manjunath</t>
  </si>
  <si>
    <t>Graphics Card</t>
  </si>
  <si>
    <t>Graphics</t>
  </si>
  <si>
    <t>Speakers</t>
  </si>
  <si>
    <t>Chassis</t>
  </si>
  <si>
    <t>Sharma, Saurabh</t>
  </si>
  <si>
    <t>Satish , Chandershekar</t>
  </si>
  <si>
    <t>Vinay, Akash k</t>
  </si>
  <si>
    <t>M, Bhavika</t>
  </si>
  <si>
    <t>Mohan, Jishnu</t>
  </si>
  <si>
    <t>Shetty, Prakruthi</t>
  </si>
  <si>
    <t>Ports</t>
  </si>
  <si>
    <t>Pen</t>
  </si>
  <si>
    <t>Desai, Praveen Keshavrao</t>
  </si>
  <si>
    <t>Apr</t>
  </si>
  <si>
    <t>Peter Malekar, Ravi</t>
  </si>
  <si>
    <t>Shabaz, Mohammad</t>
  </si>
  <si>
    <t>Anish , V.N</t>
  </si>
  <si>
    <t>Devi, Lavanya</t>
  </si>
  <si>
    <t>Tejavath,Swathi</t>
  </si>
  <si>
    <t>Aayush, Mayank</t>
  </si>
  <si>
    <t>Akhil , P</t>
  </si>
  <si>
    <t>Shanbhag, Rajesh Anil</t>
  </si>
  <si>
    <t>Appalal, Anurag</t>
  </si>
  <si>
    <t>Sudhanva, M N</t>
  </si>
  <si>
    <t>Somanathan, Sumita</t>
  </si>
  <si>
    <t>Kumar, Amit</t>
  </si>
  <si>
    <t>K C, Dilip Kumar</t>
  </si>
  <si>
    <t>Dass, D Deva Prabhagar</t>
  </si>
  <si>
    <t>Karthish , G</t>
  </si>
  <si>
    <t>WK24</t>
  </si>
  <si>
    <t>Sen S, Rohith</t>
  </si>
  <si>
    <t>Tejashree , B.O</t>
  </si>
  <si>
    <t>Mathew Thomas, Shawn</t>
  </si>
  <si>
    <t>Satwika , Purushotham</t>
  </si>
  <si>
    <t>WK25</t>
  </si>
  <si>
    <t>WK26</t>
  </si>
  <si>
    <t>Speaker</t>
  </si>
  <si>
    <t>Adapter</t>
  </si>
  <si>
    <t>K, Nitesh Krishna</t>
  </si>
  <si>
    <t>WK27</t>
  </si>
  <si>
    <t>WK28</t>
  </si>
  <si>
    <t>WK30</t>
  </si>
  <si>
    <t>Non Technical</t>
  </si>
  <si>
    <t>Mouse</t>
  </si>
  <si>
    <t>Case</t>
  </si>
  <si>
    <t>Video</t>
  </si>
  <si>
    <t>Warranty</t>
  </si>
  <si>
    <t>CaseType</t>
  </si>
  <si>
    <t>Quick Log</t>
  </si>
  <si>
    <t>WK29</t>
  </si>
  <si>
    <t>R, Nikhil</t>
  </si>
  <si>
    <t>WK31</t>
  </si>
  <si>
    <t>Raj, Navyatha M</t>
  </si>
  <si>
    <t>Immanuel Matthew</t>
  </si>
  <si>
    <t>Cal_Week</t>
  </si>
  <si>
    <t>WK32</t>
  </si>
  <si>
    <t>WK33</t>
  </si>
  <si>
    <t>Maheshwaran,Jayam</t>
  </si>
  <si>
    <t>WK34</t>
  </si>
  <si>
    <t>WK40</t>
  </si>
  <si>
    <t>Ali, Ashfaq</t>
  </si>
  <si>
    <t>Akash K Vinay</t>
  </si>
  <si>
    <t>NIDISH,H S</t>
  </si>
  <si>
    <t>Harshitha, Samaiahgari</t>
  </si>
  <si>
    <t>Woodward, Martin J</t>
  </si>
  <si>
    <t>V, Vasantha Lakshmi</t>
  </si>
  <si>
    <t>WK35</t>
  </si>
  <si>
    <t>WK36</t>
  </si>
  <si>
    <t>WK37</t>
  </si>
  <si>
    <t>WK38</t>
  </si>
  <si>
    <t>WK39</t>
  </si>
  <si>
    <t>WK41</t>
  </si>
  <si>
    <t>WK42</t>
  </si>
  <si>
    <t>WK43</t>
  </si>
  <si>
    <t>WK44</t>
  </si>
  <si>
    <t>WK45</t>
  </si>
  <si>
    <t>Rubber Feet</t>
  </si>
  <si>
    <t>AKASH,K VINAY</t>
  </si>
  <si>
    <t>Dilin,Dilip</t>
  </si>
  <si>
    <t>Hansda, Michael N</t>
  </si>
  <si>
    <t>Iqubal, MdAsif</t>
  </si>
  <si>
    <t>Madhavan Sada, Anand</t>
  </si>
  <si>
    <t>Simeon Roshan H</t>
  </si>
  <si>
    <t>Swathi,Tejavath</t>
  </si>
  <si>
    <t>Syeda,Ayesha</t>
  </si>
  <si>
    <t>C_Month</t>
  </si>
  <si>
    <t>Quarter</t>
  </si>
  <si>
    <t>Year</t>
  </si>
  <si>
    <t>QAMail</t>
  </si>
  <si>
    <t>CustomerType</t>
  </si>
  <si>
    <t>BusinessUnit</t>
  </si>
  <si>
    <t>DeliveryType</t>
  </si>
  <si>
    <t>EmployeeID</t>
  </si>
  <si>
    <t>Employee_Name</t>
  </si>
  <si>
    <t>Employee_Mail</t>
  </si>
  <si>
    <t>Reporting_Manager</t>
  </si>
  <si>
    <t>TeamName</t>
  </si>
  <si>
    <t>StakeHolderEmail</t>
  </si>
  <si>
    <t>EvaluationDate</t>
  </si>
  <si>
    <t>CallDate</t>
  </si>
  <si>
    <t>CallID_SR_ID</t>
  </si>
  <si>
    <t>CallDuration</t>
  </si>
  <si>
    <t>ProblemDescription</t>
  </si>
  <si>
    <t>ProductLine</t>
  </si>
  <si>
    <t>AuditCount</t>
  </si>
  <si>
    <t>PersonaIdentified</t>
  </si>
  <si>
    <t>ProficiencyLevel</t>
  </si>
  <si>
    <t>Prediction</t>
  </si>
  <si>
    <t>NonCompliance</t>
  </si>
  <si>
    <t>NonComplianceDetail</t>
  </si>
  <si>
    <t>TotalCompliance</t>
  </si>
  <si>
    <t>CustCritical</t>
  </si>
  <si>
    <t>BusCritical</t>
  </si>
  <si>
    <t>Highlights</t>
  </si>
  <si>
    <t>Opportunities</t>
  </si>
  <si>
    <t>EffortlessExp</t>
  </si>
  <si>
    <t>EffectiveCRMUtil</t>
  </si>
  <si>
    <t>FCR</t>
  </si>
  <si>
    <t>DemonstrateUrgency</t>
  </si>
  <si>
    <t>EffProbing</t>
  </si>
  <si>
    <t>LogAppr_TrblShtnStp</t>
  </si>
  <si>
    <t>CustHndlnSkls</t>
  </si>
  <si>
    <t>PosLang</t>
  </si>
  <si>
    <t>Attitude</t>
  </si>
  <si>
    <t>Compliance</t>
  </si>
  <si>
    <t>IdentifiedRightPersona</t>
  </si>
  <si>
    <t>AppliedRightStrokeEconomy</t>
  </si>
  <si>
    <t>TraQue1_StrokeApp</t>
  </si>
  <si>
    <t>TraQue2_PCI_Compliance</t>
  </si>
  <si>
    <t>TraQue3</t>
  </si>
  <si>
    <t>TraQue4</t>
  </si>
  <si>
    <t>TraQue5</t>
  </si>
  <si>
    <t>AuditStatus</t>
  </si>
  <si>
    <t>MaxBusCrit</t>
  </si>
  <si>
    <t>MaxCusCrit</t>
  </si>
  <si>
    <t>12</t>
  </si>
  <si>
    <t>Mar</t>
  </si>
  <si>
    <t>Q2</t>
  </si>
  <si>
    <t>Consumer</t>
  </si>
  <si>
    <t>PC</t>
  </si>
  <si>
    <t>Voice</t>
  </si>
  <si>
    <t>90012818</t>
  </si>
  <si>
    <t>immanuel.matthew1@hp.com</t>
  </si>
  <si>
    <t>rajib.choudhury@hp.com;raja.rajan.kalidasan@hp.com;sankara.b.narayanan@hp.com;shivakumar.u.s@hp.com;suhail.ahmed.mulla@hp.com</t>
  </si>
  <si>
    <t>5029065049</t>
  </si>
  <si>
    <t>019C1TGUMKE5J68O1SA662LAES0264AS</t>
  </si>
  <si>
    <t>20:44</t>
  </si>
  <si>
    <t>Remote</t>
  </si>
  <si>
    <t>Spectre</t>
  </si>
  <si>
    <t>Beginner Ben</t>
  </si>
  <si>
    <t>Expert</t>
  </si>
  <si>
    <t xml:space="preserve">Customer called in for Touchpad issue._x000D_
Engineer verified the customer &amp; product details_x000D_
HW test failed for Touchpad_x000D_
Unit OOW – Service charges was informed_x000D_
Customer didn’t agree for the service_x000D_
Engineer followed the process &amp; closed the case_x000D_
Warranty info was verified_x000D_
_x000D_
</t>
  </si>
  <si>
    <t/>
  </si>
  <si>
    <t>Yes</t>
  </si>
  <si>
    <t>Audited and Accepted by Agent</t>
  </si>
  <si>
    <t>navyatha.m.raj@hp.com</t>
  </si>
  <si>
    <t>5028511291 - Test</t>
  </si>
  <si>
    <t>019C1TGUMKE5J68O1SA662LAES01JO6J</t>
  </si>
  <si>
    <t>29:21</t>
  </si>
  <si>
    <t>Bluetooth</t>
  </si>
  <si>
    <t>Effective</t>
  </si>
  <si>
    <t xml:space="preserve">"Customer called in for Bluetooth Mouse connectivity issue._x000D_
No option to toggle the on &amp; Off_x000D_
Engineer assured resolution &amp; took LMI_x000D_
With Ease of effort updated the drivers &amp; resolved the issue_x000D_
Customer &amp; Product information was verified_x000D_
Disclaimer given while taking remote_x000D_
Engineer Stood by HP product_x000D_
Matched the customer’s persona – Beginner ben – was patient &amp; educated the customer_x000D_
HP direct support # &amp; Case ID was provided"_x000D_
</t>
  </si>
  <si>
    <t xml:space="preserve">"While greeting the customer, use the phrase “Premium Support”_x000D_
Secondary contact # was not updated - 6502691737 - Bruce"_x000D_
</t>
  </si>
  <si>
    <t>No</t>
  </si>
  <si>
    <t>Audited and Disputed by Agent</t>
  </si>
  <si>
    <t>14</t>
  </si>
  <si>
    <t>rajib.choudhury@hp.com</t>
  </si>
  <si>
    <t>5029587569</t>
  </si>
  <si>
    <t>019C1TGUMKE5J68O1SA662LAES02N6EE</t>
  </si>
  <si>
    <t>22:22</t>
  </si>
  <si>
    <t>Service Centre</t>
  </si>
  <si>
    <t>Display Issue</t>
  </si>
  <si>
    <t>Leisure Liam</t>
  </si>
  <si>
    <t>Advanced</t>
  </si>
  <si>
    <t>Understanding and paraphrasing of the issue._x000D_
Logical approach._x000D_
Appropriate acknowledgement provided.</t>
  </si>
  <si>
    <t xml:space="preserve">Can introduce rapport building conversation._x000D_
</t>
  </si>
  <si>
    <t>15</t>
  </si>
  <si>
    <t>5029721803</t>
  </si>
  <si>
    <t>019C1TGUMKE5J68O1SA662LAES02RGPT_2019</t>
  </si>
  <si>
    <t>25:47</t>
  </si>
  <si>
    <t>Seasoned Sam</t>
  </si>
  <si>
    <t xml:space="preserve">Customer called in update the BIOS on the Brand-new unit._x000D_
Engineer did guide customer to update the BIOS_x000D_
Callback was offered to check on the resolution_x000D_
Verified the customer &amp; Product details_x000D_
GT &amp; NPS checked_x000D_
Warranty was verified_x000D_
HP Direct number was provided_x000D_
</t>
  </si>
  <si>
    <t xml:space="preserve">Customer’s information must be collected at the beginning of the call &amp; not at 18:00 min_x000D_
Ease of effort was not checked_x000D_
No Email sent to the customer_x000D_
</t>
  </si>
  <si>
    <t>Audit Updated and Accepted by Agent</t>
  </si>
  <si>
    <t>16</t>
  </si>
  <si>
    <t>5029959220</t>
  </si>
  <si>
    <t>019C1TGUMKE5J68O1SA662LAES0356M3</t>
  </si>
  <si>
    <t>23:42</t>
  </si>
  <si>
    <t xml:space="preserve">Touchpad issue - Multiple Service orders </t>
  </si>
  <si>
    <t>Appropriate acknowledgements. _x000D_
Assurance of support.</t>
  </si>
  <si>
    <t xml:space="preserve">Can collect more information regarding the issue._x000D_
</t>
  </si>
  <si>
    <t>17</t>
  </si>
  <si>
    <t>5030234692</t>
  </si>
  <si>
    <t>019C1TGUMKE5J68O1SA662LAES03EKM1_2019</t>
  </si>
  <si>
    <t>23:16</t>
  </si>
  <si>
    <t>Emerging</t>
  </si>
  <si>
    <t>--Choose--</t>
  </si>
  <si>
    <t xml:space="preserve">Customer called in for front Rubber feet issue_x000D_
Engineer verified its not induced damage, checked the customer &amp; Product details_x000D_
Order placed to pick the unit in for repair_x000D_
Direct# given to the customer_x000D_
</t>
  </si>
  <si>
    <t xml:space="preserve">Need to set the expectations of Induced damage if found from Service center that there will be charge_x000D_
Check on usage of time_x000D_
HAL option not provided to the customer_x000D_
B11HR1	BOX HAL PICKUP &amp; REPAIR, EXPRESS SHIP T1	1	0_x000D_
Data backup must be informed_x000D_
</t>
  </si>
  <si>
    <t>19</t>
  </si>
  <si>
    <t>May</t>
  </si>
  <si>
    <t>Q3</t>
  </si>
  <si>
    <t>rajib.choudhury@hp.com; suhail.ahmed.mulla@hp.com; sankara.b.narayanan@hp.com; shivakumar.u.s@hp.com; raja.rajan.kalidasan@hp.com</t>
  </si>
  <si>
    <t>5030180263</t>
  </si>
  <si>
    <t>019C1TGUMKE5J68O1SA662LAES03CKLQ</t>
  </si>
  <si>
    <t>37:33</t>
  </si>
  <si>
    <t>Windows Error after login.</t>
  </si>
  <si>
    <t xml:space="preserve">Clear instructions._x000D_
 Professional Call_x000D_
</t>
  </si>
  <si>
    <t>Could provide appropriate acknowledgements._x000D_
Could provide assistance to find the SN._x000D_
Could explain the issue better as the customer is an intuitive person._x000D_
Logical reasoning for the issue could be better.</t>
  </si>
  <si>
    <t>Could explain the issue better as the customer is an intuitive person._x000D_
Logical reasoning for the issue could be better.</t>
  </si>
  <si>
    <t>NA</t>
  </si>
  <si>
    <t>20</t>
  </si>
  <si>
    <t>5031064140</t>
  </si>
  <si>
    <t>011PK3L2H0ECD2BA1SA662LAES00BMC4</t>
  </si>
  <si>
    <t>34:58</t>
  </si>
  <si>
    <t>LCD Crack</t>
  </si>
  <si>
    <t xml:space="preserve">Clear tone._x000D_
Logical and structured approach in taking actions to resolve the issue._x000D_
</t>
  </si>
  <si>
    <t xml:space="preserve">Can provide better acknowledgements and assurance of support._x000D_
Need for empathy on call to humanize it._x000D_
Can elaborate and rephrase instructions for customer's better understanding. </t>
  </si>
  <si>
    <t>21</t>
  </si>
  <si>
    <t>DSouza, Aovien Cletus</t>
  </si>
  <si>
    <t>5031815595</t>
  </si>
  <si>
    <t>011PK3L2H0ECD2BA1SA662LAES0122C7</t>
  </si>
  <si>
    <t>22:50</t>
  </si>
  <si>
    <t>Beginner Ben - ENPT</t>
  </si>
  <si>
    <t>Incorrect Closure</t>
  </si>
  <si>
    <t>Error in Non Compliance field - Please ignore</t>
  </si>
  <si>
    <t xml:space="preserve">Customer called in for Display issue._x000D_
Engineer created the case &amp; offered callback to check on the same_x000D_
</t>
  </si>
  <si>
    <t xml:space="preserve">Its not a HW issue _x000D_
Need to probe if the issue happens while using any specific programs_x000D_
</t>
  </si>
  <si>
    <t>Audited and Auto Accepted</t>
  </si>
  <si>
    <t>22</t>
  </si>
  <si>
    <t>nitesh.krishna.k1@hp.com</t>
  </si>
  <si>
    <t>5031694291</t>
  </si>
  <si>
    <t>011PK3L2H0ECD2BA1SA662LAES00UKT7</t>
  </si>
  <si>
    <t>21:17</t>
  </si>
  <si>
    <t>Brightness Issue</t>
  </si>
  <si>
    <t>Leisure Liam - ISTP</t>
  </si>
  <si>
    <t>Resolution code incorrect.</t>
  </si>
  <si>
    <t>Appropriate probing._x000D_
Communicated at the same tech level as the customer.</t>
  </si>
  <si>
    <t>Need to work on acknowledgement. _x000D_
Can do better with keeping the call conversational.</t>
  </si>
  <si>
    <t>90006328</t>
  </si>
  <si>
    <t>srilakshmi.a.s@hp.com</t>
  </si>
  <si>
    <t>5029113801</t>
  </si>
  <si>
    <t>019C1TGUMKE5J68O1SA662LAES027OTK</t>
  </si>
  <si>
    <t>15:04</t>
  </si>
  <si>
    <t>Customer wanted to perform reset on the unit so that she can hand it over to her son_x000D_
Engineer did guide the customer to initiate recovery &amp; offered a callback_x000D_
Verified the customer &amp; Product details_x000D_
Case ID &amp; HP Direct # provided to customer_x000D_
Follow up call given to the customer</t>
  </si>
  <si>
    <t>13</t>
  </si>
  <si>
    <t>5028534543 Test</t>
  </si>
  <si>
    <t>019C1TGUMKE5J68O1SA662LAES01KQ64</t>
  </si>
  <si>
    <t>29:50</t>
  </si>
  <si>
    <t xml:space="preserve">"Customer facing Fan &amp; overheating issue after installing the Printers_x000D_
Engineer checked the BIOS version &amp; later updated the BIOS – Issue was resolved_x000D_
Initiated HPSA updates _x000D_
Customer &amp; Product details was verified_x000D_
Engineer matched customer skill level_x000D_
Educated customer of keeping the case under observation &amp; offered call back_x000D_
Case was flagged"_x000D_
</t>
  </si>
  <si>
    <t xml:space="preserve">"Engineer could have taken LMI to provide ease of effort to the customer_x000D_
_x000D_
Though Email is shot Case ID &amp; HP direct number must be provided to the customer"_x000D_
</t>
  </si>
  <si>
    <t>8cg8455xqn</t>
  </si>
  <si>
    <t>019C1TGUMKE5J68O1SA662LAES02VAI3_2019</t>
  </si>
  <si>
    <t xml:space="preserve">  16:50</t>
  </si>
  <si>
    <t>Omen</t>
  </si>
  <si>
    <t xml:space="preserve">Customer called in for Display issue on the brand-new Omen unit._x000D_
Graphic card failed as there were lines on the screen_x000D_
Set the expectations of repair &amp; replacement policy_x000D_
Customer informed he will get InTouch with ASP_x000D_
Engineer probed to get more information_x000D_
Customer &amp; Product information was verified_x000D_
Exception for No Documentation_x000D_
</t>
  </si>
  <si>
    <t>5029756303</t>
  </si>
  <si>
    <t>019C1TGUMKE5J68O1SA662LAES02RP8O</t>
  </si>
  <si>
    <t>41:13</t>
  </si>
  <si>
    <t>Fan Error 90(B)</t>
  </si>
  <si>
    <t>Good rate of speech._x000D_
logical approach on the unit.</t>
  </si>
  <si>
    <t>Requires education of TS and also the Issue itself._x000D_
Need to show case empathy and appropriate acknowledgement.</t>
  </si>
  <si>
    <t>Communication</t>
  </si>
  <si>
    <t>5030012970</t>
  </si>
  <si>
    <t>019C1TGUMKE5J68O1SA662LAES036EJD</t>
  </si>
  <si>
    <t>11:13</t>
  </si>
  <si>
    <t>Battery - Plugged in, Not charging</t>
  </si>
  <si>
    <t>Novice</t>
  </si>
  <si>
    <t>Clear Instructions._x000D_
Good rate of speech.</t>
  </si>
  <si>
    <t xml:space="preserve">Need to put customer's issue as priority._x000D_
Need for assurance of support and acknowledgement._x000D_
Can educate the customer about the actions  performed. _x000D_
Require to show compassion. </t>
  </si>
  <si>
    <t>Communication, Tech ability</t>
  </si>
  <si>
    <t>5UK31AV</t>
  </si>
  <si>
    <t>019C1TGUMKE5J68O1SA662LAES03SAG6_2019</t>
  </si>
  <si>
    <t>16:51</t>
  </si>
  <si>
    <t xml:space="preserve">Customer called in to check if the Spectre unit can support 1TB SSD. _x000D_
Customer was informed that the unit was upgradable &amp; can clone the OS from the current SSD through USB cable port or Thunderbolt port cable to 1TB_x000D_
Customer was informed that BIOS will recognize both the drive_x000D_
Customer was Irate hence S/N was not collected_x000D_
</t>
  </si>
  <si>
    <t xml:space="preserve">Delay in greeting the customer_x000D_
_x000D_
Check the usage of hold/mute_x000D_
_x000D_
Answer to the point – Spectre does not have a RJ45 port &amp; then say he needs to use Adapter for the same_x000D_
_x000D_
HP Spectre Direct number was not provided to the customer_x000D_
</t>
  </si>
  <si>
    <t>5030566752</t>
  </si>
  <si>
    <t>019C1TGUMKE5J68O1SA662LAES03PV3F</t>
  </si>
  <si>
    <t>48:57</t>
  </si>
  <si>
    <t>Warranty / Installation issues.</t>
  </si>
  <si>
    <t>Focused on the customer's issue first.</t>
  </si>
  <si>
    <t>Need to work on acknowledgement and education._x000D_
Customer can be kept informed about the actions taken.</t>
  </si>
  <si>
    <t xml:space="preserve">Education of issue and reasoning for actions taken._x000D_
Can indulge in rapport building conversation. </t>
  </si>
  <si>
    <t>5030983241</t>
  </si>
  <si>
    <t>011PK3L2H0ECD2BA1SA662LAES0093BS</t>
  </si>
  <si>
    <t>16:57</t>
  </si>
  <si>
    <t>Battery Swollen</t>
  </si>
  <si>
    <t xml:space="preserve">Clear tone._x000D_
Good rate of speech_x000D_
Logical questions and TS </t>
  </si>
  <si>
    <t>Need to focus on the customer's issue first._x000D_
Need for appropriate acknowledgement to the customer._x000D_
Empathetic conversation will go a long way in appeasing  the customer._x000D_
Need to educate the actions performed._x000D_
Need to work on the choice of words._x000D_
Attentiveness on call.</t>
  </si>
  <si>
    <t>CSC</t>
  </si>
  <si>
    <t>rajib.choudhury@hp.com ;_x000D_
raja.rajan.kalidasan@hp.com ;_x000D_
suhail.ahmed.mulla@hp.com ;_x000D_
sankara.b.narayanan@hp.com ;_x000D_
shivakumar.u.s@hp.com ;</t>
  </si>
  <si>
    <t>5031483486</t>
  </si>
  <si>
    <t>011PK3L2H0ECD2BA1SA662LAES00NQH1</t>
  </si>
  <si>
    <t>19:15</t>
  </si>
  <si>
    <t>PC randomly shutdown</t>
  </si>
  <si>
    <t xml:space="preserve">Issue identified and created cso._x000D_
Good @ data loss/backup. _x000D_
Repair info was shared. </t>
  </si>
  <si>
    <t xml:space="preserve">There was sales Opportunity._x000D_
HAL option should be given to customer._x000D_
Be elaborate about data backup/loss._x000D_
Inform customer about cso email. </t>
  </si>
  <si>
    <t>5031743337</t>
  </si>
  <si>
    <t>011PK3L2H0ECD2BA1SA662LAES00VJJG</t>
  </si>
  <si>
    <t>23:40</t>
  </si>
  <si>
    <t>Fan Malfunctioning - 90(B)</t>
  </si>
  <si>
    <t>Appropriate probing._x000D_
Improvement in the call opening.</t>
  </si>
  <si>
    <t>Can do better with keeping the customer informed._x000D_
Need to be clear with the instructions._x000D_
Can have a better tone._x000D_
Need for education of the issue and the actions performed.</t>
  </si>
  <si>
    <t>Jun</t>
  </si>
  <si>
    <t xml:space="preserve">5032165923 </t>
  </si>
  <si>
    <t>011PK3L2H0ECD2BA1SA662LAES01C8II</t>
  </si>
  <si>
    <t>17:35</t>
  </si>
  <si>
    <t xml:space="preserve">Customer called to inform that she spilled liquid on the keyboard &amp; its sticky_x000D_
Engineer set the expectations of repair_x000D_
BNRD6413, 5032165923 &amp; _x000D_
HP Direct number was provided_x000D_
</t>
  </si>
  <si>
    <t xml:space="preserve">Engineer need to focus on active listening_x000D_
HAL service option not provided to the customer_x000D_
</t>
  </si>
  <si>
    <t>23</t>
  </si>
  <si>
    <t>Choudhury, Rajib</t>
  </si>
  <si>
    <t>Premium Voice</t>
  </si>
  <si>
    <t>5032366622</t>
  </si>
  <si>
    <t>011PK3L2H0ECD2BA1SA662LAES01IE04</t>
  </si>
  <si>
    <t>10:26</t>
  </si>
  <si>
    <t>Windows Update Issue</t>
  </si>
  <si>
    <t>Crisp and confident instructions provided._x000D_
Quick solution.</t>
  </si>
  <si>
    <t xml:space="preserve">Need for acknowledgement and assurance._x000D_
Need for education of actions and the TS performed._x000D_
Could include conversations apart from the TS and the issue to change the mood of the customer. </t>
  </si>
  <si>
    <t>24</t>
  </si>
  <si>
    <t>5032515845</t>
  </si>
  <si>
    <t>011PK3L2H0ECD2BA1SA662LAES01NR0G</t>
  </si>
  <si>
    <t>18:21</t>
  </si>
  <si>
    <t xml:space="preserve">Boot Loop </t>
  </si>
  <si>
    <t xml:space="preserve">Clear and crisp tone._x000D_
Logical approach for the probing and TS._x000D_
_x000D_
</t>
  </si>
  <si>
    <t>Need for better acknowledgement and assurance of support._x000D_
Active listening required._x000D_
Need to keep the customer informed of the actions and TS performed. _x000D_
Need to paraphrase and elaborate on the instructions.</t>
  </si>
  <si>
    <t>25</t>
  </si>
  <si>
    <t>5032714113</t>
  </si>
  <si>
    <t>011PK3L2H0ECD2BA1SA662LAES01T6J0</t>
  </si>
  <si>
    <t>Seasoned Sam - ISTJ</t>
  </si>
  <si>
    <t xml:space="preserve">CX called for Battery issue_x000D_
Engineer took LMI did calibration &amp; Battery test_x000D_
Callback scheduled_x000D_
Case ID &amp; HP Phone number was provided to the customer_x000D_
</t>
  </si>
  <si>
    <t>30</t>
  </si>
  <si>
    <t>Jul</t>
  </si>
  <si>
    <t>rajib.choudhury@hp.com;sankara.b.narayanan@hp.com;shivakumar.u.s@hp.com;suhail.ahmed.mulla@hp.com</t>
  </si>
  <si>
    <t>5034645802</t>
  </si>
  <si>
    <t>0077BVJKSGEHPBPJ1SA662LAES00SQSF</t>
  </si>
  <si>
    <t>23:23</t>
  </si>
  <si>
    <t xml:space="preserve">Not able to boot -Issue_x000D_
Prev tech offered repair for $529.64_x000D_
Cx was not happy about the total charges _x000D_
Approached Sankar and gave 35% offer got it down to $459.03_x000D_
Cx wanted an email to be sent _x000D_
She said she will check with a local store about it _x000D_
Cx doesn’t  need any follow up _x000D_
Hence closing the case as DNAP_x000D_
_x000D_
Engineer set the right set the expectations of repair_x000D_
_x000D_
</t>
  </si>
  <si>
    <t xml:space="preserve">Need to match Cx’s persona. Follow ease of effort_x000D_
Check on the usage of effort_x000D_
</t>
  </si>
  <si>
    <t>32</t>
  </si>
  <si>
    <t>Aug</t>
  </si>
  <si>
    <t>Q4</t>
  </si>
  <si>
    <t>5035073954</t>
  </si>
  <si>
    <t>0077BVJKSGEHPBPJ1SA662LAES0193VV</t>
  </si>
  <si>
    <t>16:14</t>
  </si>
  <si>
    <t>Port</t>
  </si>
  <si>
    <t xml:space="preserve">Customer called in for Status on the Order_x000D_
Engineer verified the information &amp; escalated the case to CEM_x000D_
</t>
  </si>
  <si>
    <t xml:space="preserve">Ease of Effort – ask for Cx phone# as he is a repeat caller_x000D_
Check on the usage of hold_x000D_
</t>
  </si>
  <si>
    <t>36</t>
  </si>
  <si>
    <t>Sep</t>
  </si>
  <si>
    <t>Kazi, Muinuddin</t>
  </si>
  <si>
    <t>muinuddin.kazi@hp.com</t>
  </si>
  <si>
    <t>rajib.choudhury@hp.com; suhail.ahmed.mulla@hp.com; sankara.b.narayanan@hp.com; shivakumar.u.s@hp.com</t>
  </si>
  <si>
    <t>5036223240</t>
  </si>
  <si>
    <t>01GUNF69NSEKN9SE1SA662LAES00TF61</t>
  </si>
  <si>
    <t>22:41</t>
  </si>
  <si>
    <t>Battery issue</t>
  </si>
  <si>
    <t>Do not mute when cx is asking something. Please provide an instant reply. _x000D_
Cx mentioned that there is another issue which he will explain after they're done with the battery issue. But engineer did not acknowledge this and said that she just wanted cx to download and run the app to take remote access._x000D_
Engineer should have checked the OS version (32 bit or 64 bit) when cx had issues with the OS being 32 bit.</t>
  </si>
  <si>
    <t>37</t>
  </si>
  <si>
    <t>5036740703</t>
  </si>
  <si>
    <t>01GUNF69NSEKN9SE1SA662LAES01CH71</t>
  </si>
  <si>
    <t>25:53</t>
  </si>
  <si>
    <t xml:space="preserve">system performance </t>
  </si>
  <si>
    <t>Good rate of speech_x000D_
logical approach for the TS performed with a sense of urgency.</t>
  </si>
  <si>
    <t xml:space="preserve">Need for better acknowledgement._x000D_
Need to guide the customer to the serial number better, with better tone._x000D_
Need to operate at the tech level of the customer. _x000D_
Need to indulge in conversation beyond the TS. _x000D_
</t>
  </si>
  <si>
    <t>Partial</t>
  </si>
  <si>
    <t>WK46</t>
  </si>
  <si>
    <t>38</t>
  </si>
  <si>
    <t>5037160144</t>
  </si>
  <si>
    <t>01GUNF69NSEKN9SE1SA662LAES01OUI7</t>
  </si>
  <si>
    <t>16:15</t>
  </si>
  <si>
    <t xml:space="preserve">Windows 10 Update </t>
  </si>
  <si>
    <t xml:space="preserve">Pleasant tone _x000D_
Guided the customer well._x000D_
Complete assurance provided, with acknowledgment and assurance. _x000D_
Good education of the issue and the TS performed. </t>
  </si>
  <si>
    <t xml:space="preserve">Can do better with the conversation with an introvert, could have discussed more about the unit. </t>
  </si>
  <si>
    <t>WK47</t>
  </si>
  <si>
    <t>39</t>
  </si>
  <si>
    <t>5037321717</t>
  </si>
  <si>
    <t>01GUNF69NSEKN9SE1SA662LAES01U23U</t>
  </si>
  <si>
    <t>20:09</t>
  </si>
  <si>
    <t>no display</t>
  </si>
  <si>
    <t xml:space="preserve">Engineer sounds commanding on the call. Need to use please, sure, thank you, etc statements while conversing with cx. </t>
  </si>
  <si>
    <t>Chat</t>
  </si>
  <si>
    <t>90011940</t>
  </si>
  <si>
    <t>mayank.aayush@hp.com</t>
  </si>
  <si>
    <t>shaik.ali@hp.com_x000D_
raghavendra.s1@hp.com_x000D_
palash.bera@hp.com_x000D_
sunny.daniel@hp.com</t>
  </si>
  <si>
    <t>5029754870</t>
  </si>
  <si>
    <t>-</t>
  </si>
  <si>
    <t>90B</t>
  </si>
  <si>
    <t>Focused Fred</t>
  </si>
  <si>
    <t>Created cso after reviewing the issue.</t>
  </si>
  <si>
    <t>HAL should have provided to customer._x000D_
Customer did provide all the info.</t>
  </si>
  <si>
    <t>18</t>
  </si>
  <si>
    <t xml:space="preserve"> shaik.ali@hp.com_x000D_
raghavendra.s1@hp.com_x000D_
palash.bera@hp.com_x000D_
sunny.daniel@hp.com</t>
  </si>
  <si>
    <t>5030424954</t>
  </si>
  <si>
    <t xml:space="preserve">cooling fan </t>
  </si>
  <si>
    <t>Created cso after troubleshooting.</t>
  </si>
  <si>
    <t xml:space="preserve">shaik.ali@hp.com_x000D_
raghavendra.s1@hp.com_x000D_
palash.bera@hp.com_x000D_
sunny.daniel@hp.com_x000D_
</t>
  </si>
  <si>
    <t>5031344765</t>
  </si>
  <si>
    <t>crackling sound</t>
  </si>
  <si>
    <t xml:space="preserve">Issue was resolved._x000D_
Follow up created. </t>
  </si>
  <si>
    <t>Case Subject need to be updated._x000D_
Positive Language needed in the chat.</t>
  </si>
  <si>
    <t>ashfaq.ali@hp.com</t>
  </si>
  <si>
    <t>Ali, Shaik BS</t>
  </si>
  <si>
    <t>shaik.ali@hp.com;_x000D_
raghavendra.s1@hp.com;_x000D_
palash.bera@hp.com;_x000D_
sunny.daniel@hp.com;</t>
  </si>
  <si>
    <t>5031791564</t>
  </si>
  <si>
    <t>dead pixels on screen</t>
  </si>
  <si>
    <t>issue was identified and cso was created.</t>
  </si>
  <si>
    <t>Gathered information effortlessly missing</t>
  </si>
  <si>
    <t>Premium Chat</t>
  </si>
  <si>
    <t>5032239354</t>
  </si>
  <si>
    <t>multiple issues</t>
  </si>
  <si>
    <t>na</t>
  </si>
  <si>
    <t>Issue was identified and did t/s._x000D_
Following up the case.</t>
  </si>
  <si>
    <t>Pay attention to grammar._x000D_
Apply the right Stroke Economy</t>
  </si>
  <si>
    <t>mdasif.iqubal@hp.com</t>
  </si>
  <si>
    <t>shaik.ali@hp.com; sunny.daniel@hp.com; palash.bera@hp.com; raghavendra.s1@hp.com</t>
  </si>
  <si>
    <t>696083924</t>
  </si>
  <si>
    <t>40:00</t>
  </si>
  <si>
    <t>OS issue</t>
  </si>
  <si>
    <t>Engineer handled the customer well._x000D_
Improved way of support</t>
  </si>
  <si>
    <t>Need to work on Persona identification</t>
  </si>
  <si>
    <t>694125874</t>
  </si>
  <si>
    <t>33:00</t>
  </si>
  <si>
    <t>Dead pixel</t>
  </si>
  <si>
    <t>Focused Fred - ISTJ</t>
  </si>
  <si>
    <t>Educated the customer about the repair process.</t>
  </si>
  <si>
    <t>Could have shown empathy and Assurance</t>
  </si>
  <si>
    <t>27</t>
  </si>
  <si>
    <t>5033162933</t>
  </si>
  <si>
    <t>700187304</t>
  </si>
  <si>
    <t>26:00</t>
  </si>
  <si>
    <t>Diagnosed quickly.</t>
  </si>
  <si>
    <t>Could have shown empathy and assurance_x000D_
Need to work on Persona identification</t>
  </si>
  <si>
    <t>5033349052</t>
  </si>
  <si>
    <t>Cso was created after probing well._x000D_
Case was documented too.</t>
  </si>
  <si>
    <t>pay attention to grammar.</t>
  </si>
  <si>
    <t>28</t>
  </si>
  <si>
    <t>5033741731</t>
  </si>
  <si>
    <t>3F5 error</t>
  </si>
  <si>
    <t xml:space="preserve">Did probe the issue and troubleshooted the issue._x000D_
Follow up was carried out._x000D_
</t>
  </si>
  <si>
    <t>pay attention to grammar</t>
  </si>
  <si>
    <t>31</t>
  </si>
  <si>
    <t xml:space="preserve">shaik.ali@hp.com;_x000D_
raghavendra.s1@hp.com;_x000D_
palash.bera@hp.com;_x000D_
sunny.daniel@hp.com; </t>
  </si>
  <si>
    <t>5034778312</t>
  </si>
  <si>
    <t>win update</t>
  </si>
  <si>
    <t>Issue was addressed._x000D_
When chat got disconnected._x000D_
tried to reach voice mail/email to cx</t>
  </si>
  <si>
    <t>precise documentation needed</t>
  </si>
  <si>
    <t>34</t>
  </si>
  <si>
    <t>5035693962</t>
  </si>
  <si>
    <t xml:space="preserve">	Windows update 	</t>
  </si>
  <si>
    <t xml:space="preserve">Good at assurance for issue/resolution._x000D_
Good at educating cx about the steps performed._x000D_
</t>
  </si>
  <si>
    <t xml:space="preserve">Missed on updating cx phone no_x000D_
Sales opp. Missed._x000D_
</t>
  </si>
  <si>
    <t>35</t>
  </si>
  <si>
    <t>shaik.ali@hp.com;_x000D_
raghavendra.s1@hp.com;_x000D_
palash.bera@hp.com;_x000D_
sunny.daniel@hp.com;_x000D_
ashfaq.ali@hp.com;</t>
  </si>
  <si>
    <t>5036066992</t>
  </si>
  <si>
    <t>OS corrupted</t>
  </si>
  <si>
    <t>Issue was addressed._x000D_
Case was documented well</t>
  </si>
  <si>
    <t>Pay attention for grammar _x000D_
Sales Opp missed</t>
  </si>
  <si>
    <t>5036794305</t>
  </si>
  <si>
    <t>01GUNF69NSEKN9SE1SA662LAES01E1C0</t>
  </si>
  <si>
    <t>48:03</t>
  </si>
  <si>
    <t>Wins Update</t>
  </si>
  <si>
    <t>At Home Hanna - ENFP</t>
  </si>
  <si>
    <t xml:space="preserve">When chat got disconnected, reached cx via phone._x000D_
Speed of resolution was good_x000D_
Demonstrate a sense of Urgency_x000D_
Educated cx about issue_x000D_
set right expectation abt resolution _x000D_
Sales pitch was done </t>
  </si>
  <si>
    <t>Need to be interactive with cx_x000D_
Pinnacle entry missed_x000D_
Warranty issue was not addressed_x000D_
Case follow up needed</t>
  </si>
  <si>
    <t>5036428746</t>
  </si>
  <si>
    <t>HP Cloud Recovery</t>
  </si>
  <si>
    <t xml:space="preserve">Did seek permission for assistance_x000D_
Set expectation about data backup-recovery_x000D_
Provided t/s steps and performed_x000D_
Assured customer of resolution_x000D_
Had 2-way conversation_x000D_
</t>
  </si>
  <si>
    <t>Pay attention on grammar._x000D_
Sales opp missed_x000D_
Did you update case in pinnacle ?</t>
  </si>
  <si>
    <t>raghavendra.s1@hp.com_x000D_
sunny.daniel@hp.com_x000D_
palash.bera@hp.com_x000D_
shaik.ali@hp.com</t>
  </si>
  <si>
    <t>5037472317</t>
  </si>
  <si>
    <t>717725231</t>
  </si>
  <si>
    <t>25:00</t>
  </si>
  <si>
    <t xml:space="preserve">Perform Recovery </t>
  </si>
  <si>
    <t xml:space="preserve">clear thought process._x000D_
logical approach for TS _x000D_
actionable TS with a sense of urgency._x000D_
</t>
  </si>
  <si>
    <t>Chat opening could be better._x000D_
Could paraphrase the issue better._x000D_
Could improve on the acknowledgment and assurance provided to the customer._x000D_
probing could be better</t>
  </si>
  <si>
    <t>WK49</t>
  </si>
  <si>
    <t>41</t>
  </si>
  <si>
    <t>Oct</t>
  </si>
  <si>
    <t>ashfaq.ali@hp.com_x000D_
shaik.ali@hp.com_x000D_
raghavendra.s1@hp.com_x000D_
palash.bera@hp.com_x000D_
sunny.daniel@hp.com</t>
  </si>
  <si>
    <t>5038301217</t>
  </si>
  <si>
    <t>Win Update</t>
  </si>
  <si>
    <t>Issue resolution was done_x000D_
Pitched for sales_x000D_
Provided support no_x000D_
Created follow up</t>
  </si>
  <si>
    <t>Pay attention for comma/spacing</t>
  </si>
  <si>
    <t>90026459</t>
  </si>
  <si>
    <t>akash.kvinay@hp.com</t>
  </si>
  <si>
    <t>5036538994</t>
  </si>
  <si>
    <t>01GUNF69NSEKN9SE1SA662LAES0168HB</t>
  </si>
  <si>
    <t>43:17</t>
  </si>
  <si>
    <t>Basic test - Performance Check</t>
  </si>
  <si>
    <t>Logical approach for the TS performed._x000D_
adequate probing._x000D_
Clear instructions for the TS performed.</t>
  </si>
  <si>
    <t>A conversational approach on the call could be beneficial._x000D_
Need to educate the customer about the actions performed._x000D_
Choice of words could be better.</t>
  </si>
  <si>
    <t>5036539828</t>
  </si>
  <si>
    <t>01GUNF69NSEKN9SE1SA662LAES016BJ8</t>
  </si>
  <si>
    <t>14:50</t>
  </si>
  <si>
    <t>Re-repair</t>
  </si>
  <si>
    <t>Good job in checking previous repair history and escalating the case.</t>
  </si>
  <si>
    <t xml:space="preserve">Case not logged in Pinnacle. </t>
  </si>
  <si>
    <t>5036206778</t>
  </si>
  <si>
    <t>01GUNF69NSEKN9SE1SA662LAES00SFFE</t>
  </si>
  <si>
    <t>15:14</t>
  </si>
  <si>
    <t>CSR</t>
  </si>
  <si>
    <t>Touchpad issue</t>
  </si>
  <si>
    <t>Incomplete/Documentation</t>
  </si>
  <si>
    <t>Case notes absent. Exception given because of tool issue. Discussed with Lead Sankara</t>
  </si>
  <si>
    <t>Callback offered to confirm issue resolution</t>
  </si>
  <si>
    <t xml:space="preserve">Engineer should set the expectation before initiating the troubleshooting. Secondly, Steps should be explained like for example what will be the outcome. On this call, cx was asked to perform a hard reset and after sometime cx asked is it supposed to do something._x000D_
_x000D_
Also, cx wanted to know what was the cause for the touchpad to malfunction. Engineer replied stating that the static charge in the unit caused this. Cx asked that he never had this problem with any of his other computers and how often does he have to perform a hard reset to avoid the touchpad issue. Engineer replied to get back to us if the issue persists or he could callback. _x000D_
_x000D_
Reasoning for the issue was not logical. Case notes absent. </t>
  </si>
  <si>
    <t xml:space="preserve">Cx was a thinker and needed proper explanation about the issue. Somewhere cx felt that a hard reset alone may not fix the issue permanently. </t>
  </si>
  <si>
    <t>WK48</t>
  </si>
  <si>
    <t>40</t>
  </si>
  <si>
    <t>Tomar, Deepti</t>
  </si>
  <si>
    <t>deepti.tomar@hp.com</t>
  </si>
  <si>
    <t>suhail.ahmed.mulla@hp.com_x000D_
shivakumar.u.s@hp.com_x000D_
sankara.b.narayanan@hp.com</t>
  </si>
  <si>
    <t>5037177156</t>
  </si>
  <si>
    <t>01GUNF69NSEKN9SE1SA662LAES01PLGR</t>
  </si>
  <si>
    <t xml:space="preserve"> 21 mins 52 sec</t>
  </si>
  <si>
    <t>system board failure</t>
  </si>
  <si>
    <t>Incorrect Email Address</t>
  </si>
  <si>
    <t>Email was not confirmed back to the customer, email address given was- bryant.tsdg@gmail.com</t>
  </si>
  <si>
    <t>Agent understood customer and educated about the issue cause,  active listening was there.</t>
  </si>
  <si>
    <t xml:space="preserve">Please confirm email address after collecting, wrong email was captured, also while giving the TAT for the repair please break it down and explain how many days it will take for the box to be delivered to cx door step and how many days for repair and shipped out to cx again, try to inform cx  before going on mute or hold for a longer time duration </t>
  </si>
  <si>
    <t>5037924602</t>
  </si>
  <si>
    <t>01GUNF69NSEKN9SE1SA662LAES02ESI7</t>
  </si>
  <si>
    <t>21:34</t>
  </si>
  <si>
    <t>90 b fan error after liquid spillage</t>
  </si>
  <si>
    <t xml:space="preserve">Engineer offered discount and was trying to help the cx. Also proactive followup was offered on call. </t>
  </si>
  <si>
    <t>Engineer offered to keep the case for a day and followup with her. _x000D_
Cx asked for a cb same evening and cb commitment was missed and cx was called back on 5th Oct.</t>
  </si>
  <si>
    <t>24069914</t>
  </si>
  <si>
    <t>akhil.p@hp.com</t>
  </si>
  <si>
    <t>5029889398</t>
  </si>
  <si>
    <t>Did troubleshooting and promised for cso.</t>
  </si>
  <si>
    <t>no case log found</t>
  </si>
  <si>
    <t>5030015443</t>
  </si>
  <si>
    <t>686214186</t>
  </si>
  <si>
    <t>103:00</t>
  </si>
  <si>
    <t>ghost touch</t>
  </si>
  <si>
    <t>Overall good one.</t>
  </si>
  <si>
    <t>No empathy_x000D_
No assurance_x000D_
Incorrect word usage_x000D_
Need to explain the reason for any action._x000D_
Need to work on persona implementation</t>
  </si>
  <si>
    <t>5030380437</t>
  </si>
  <si>
    <t>687704388</t>
  </si>
  <si>
    <t>10:00</t>
  </si>
  <si>
    <t>twisted charger</t>
  </si>
  <si>
    <t>Did educate the customer.</t>
  </si>
  <si>
    <t xml:space="preserve">No empathy_x000D_
Engineer did what was correct however could have consulted TL to be precise on these scenarios. </t>
  </si>
  <si>
    <t>5030619177</t>
  </si>
  <si>
    <t>not charging</t>
  </si>
  <si>
    <t xml:space="preserve">Reviewed the issue and troubleshooting_x000D_
After created cso._x000D_
Provided repair details to customer. </t>
  </si>
  <si>
    <t>5030240882</t>
  </si>
  <si>
    <t>689123932</t>
  </si>
  <si>
    <t>34:00</t>
  </si>
  <si>
    <t>Unit crashes</t>
  </si>
  <si>
    <t>Need to acknowledge/answer customer's  reaction.</t>
  </si>
  <si>
    <t>Commercial</t>
  </si>
  <si>
    <t>5030857092</t>
  </si>
  <si>
    <t>Incomplete/Incorrect resolution</t>
  </si>
  <si>
    <t>Resolved-Order created --should be Resolved-partcreated</t>
  </si>
  <si>
    <t>created cso as customer requested.</t>
  </si>
  <si>
    <t>Keep customers informed about repair process._x000D_
Positive Language missing to address cx concern._x000D_
Gathered information effortlessly._x000D_
Review Previous CSOs BNFF175701-BNFF181401</t>
  </si>
  <si>
    <t>5031294692</t>
  </si>
  <si>
    <t>692019806</t>
  </si>
  <si>
    <t>24:00</t>
  </si>
  <si>
    <t>Memory issue</t>
  </si>
  <si>
    <t>Bench was placed adequately._x000D_
Customer is fine with that.</t>
  </si>
  <si>
    <t>23:00</t>
  </si>
  <si>
    <t>Gave incorrect information about Data back up form. HP has stopped data back up process long back, should remove it from Bench repair template/script.</t>
  </si>
  <si>
    <t>Made it quick for customer.</t>
  </si>
  <si>
    <t xml:space="preserve">Could have shown empathy and Assurance _x000D_
Need to work on Persona identification._x000D_
Could have asked bout memory error._x000D_
_x000D_
</t>
  </si>
  <si>
    <t>5030862209</t>
  </si>
  <si>
    <t>No Power</t>
  </si>
  <si>
    <t>Issue was resolved-followed up the case</t>
  </si>
  <si>
    <t>Pronunciation/Spelling-Punctuation, Grammar, Tone, Choice of words</t>
  </si>
  <si>
    <t xml:space="preserve">shaik.ali@hp.com;_x000D_
raghavendra.s1@hp.com;_x000D_
palash.bera@hp.com;_x000D_
sunny.daniel@hp.com;_x000D_
</t>
  </si>
  <si>
    <t>5032461881</t>
  </si>
  <si>
    <t>Stylus Pen.</t>
  </si>
  <si>
    <t>incomplete documentation</t>
  </si>
  <si>
    <t>how to use Stylus Pen was shown to cx._x000D_
Provided right info.</t>
  </si>
  <si>
    <t>Incorrect documentation was done.</t>
  </si>
  <si>
    <t>697078446</t>
  </si>
  <si>
    <t>29:00</t>
  </si>
  <si>
    <t>Stylus not working</t>
  </si>
  <si>
    <t xml:space="preserve">Could have checked the product details whether stylus was shipped with the computer or purchased separately using Standalone newton and Hp.com </t>
  </si>
  <si>
    <t>Engineer did answer the query._x000D_
Offered callback for ease of customer.</t>
  </si>
  <si>
    <t xml:space="preserve">Customer was dominant._x000D_
Asked series of question which wasn't answered._x000D_
_x000D_
_x000D_
</t>
  </si>
  <si>
    <t>5032783240</t>
  </si>
  <si>
    <t>698613927</t>
  </si>
  <si>
    <t>Recovery not working</t>
  </si>
  <si>
    <t xml:space="preserve">Did what was needed._x000D_
</t>
  </si>
  <si>
    <t xml:space="preserve"> Need to work on Persona identification._x000D_
Could have probed more on the issue</t>
  </si>
  <si>
    <t>26</t>
  </si>
  <si>
    <t>5033167512</t>
  </si>
  <si>
    <t>700208275</t>
  </si>
  <si>
    <t>Query about SD card</t>
  </si>
  <si>
    <t>Ownership</t>
  </si>
  <si>
    <t>Engineer did not give the information customer was looking rather took very long time to understand the request.</t>
  </si>
  <si>
    <t>@ 1:35 Customer asked about SD card, engineer gave RAM information._x000D_
@ 1:41 Engineer gave information about SSD which wasn't asked._x000D_
@ 1:41 engineer asked does he want an external sd card._x000D_
@ 1:43 engineer told customer there is 1 microSD media card reader._x000D_
@ 1:58 engineer says customer can upgrade it to 1 TB. (partial correct)_x000D_
All of them are incorrect._x000D_
engineer also mentioned he cannot call, however he could have called to identify the needed information.</t>
  </si>
  <si>
    <t>5033279274</t>
  </si>
  <si>
    <t>Good at showcasing ownership._x000D_
As cx had 2 units with issues which was addressed._x000D_
5033279274-5033276812</t>
  </si>
  <si>
    <t xml:space="preserve">have a check on spacing the chat script._x000D_
</t>
  </si>
  <si>
    <t>5034248915</t>
  </si>
  <si>
    <t xml:space="preserve">Brightness </t>
  </si>
  <si>
    <t>Issue was documented._x000D_
Troubleshooting was done</t>
  </si>
  <si>
    <t xml:space="preserve">Call back activity was not created._x000D_
There was a need for precise documentation_x000D_
_x000D_
</t>
  </si>
  <si>
    <t>33</t>
  </si>
  <si>
    <t>5035109171</t>
  </si>
  <si>
    <t>Charging</t>
  </si>
  <si>
    <t>Issue was resolved on time,_x000D_
Case was documented._x000D_
Provided case no and link to customer</t>
  </si>
  <si>
    <t xml:space="preserve">There was sales Opportunity._x000D_
</t>
  </si>
  <si>
    <t>5036205912</t>
  </si>
  <si>
    <t xml:space="preserve">keyboard </t>
  </si>
  <si>
    <t xml:space="preserve">Repair info was given_x000D_
Newton disclaimer was given_x000D_
</t>
  </si>
  <si>
    <t>Pay attention for grammar_x000D_
Sales opp missed</t>
  </si>
  <si>
    <t>5036732487</t>
  </si>
  <si>
    <t>Post Repair Overheating</t>
  </si>
  <si>
    <t xml:space="preserve">Issue was resolved._x000D_
Case was document._x000D_
Resolution was  given in the same chat._x000D_
</t>
  </si>
  <si>
    <t xml:space="preserve">Get the info about Call Back Commitment._x000D_
Positive Language needed._x000D_
Sales opp missed._x000D_
</t>
  </si>
  <si>
    <t>5036331554</t>
  </si>
  <si>
    <t>715015198</t>
  </si>
  <si>
    <t>42:00</t>
  </si>
  <si>
    <t>Battery Issue</t>
  </si>
  <si>
    <t xml:space="preserve">Logical approach for the TS performed._x000D_
</t>
  </si>
  <si>
    <t>Need to work on Acknowledgement and assurance to the customer._x000D_
Need to keep the customer informed and also educate about the actions performed._x000D_
Customer's queries were left unanswered._x000D_
Could have asked more details regarding the issue to understand the cause of the issue.</t>
  </si>
  <si>
    <t>5037184012</t>
  </si>
  <si>
    <t xml:space="preserve">Frequent Packet Loss </t>
  </si>
  <si>
    <t>Upgrade Ursala - ENFJ</t>
  </si>
  <si>
    <t xml:space="preserve">Issue was addressed_x000D_
Case was documented_x000D_
Provided case no along with support website._x000D_
_x000D_
</t>
  </si>
  <si>
    <t xml:space="preserve">Effective probing needed_x000D_
Update on tech issues_x000D_
Sales opp missed_x000D_
</t>
  </si>
  <si>
    <t>5037478505</t>
  </si>
  <si>
    <t>717752403</t>
  </si>
  <si>
    <t>2:00:00</t>
  </si>
  <si>
    <t xml:space="preserve">Good acknowledgement and assurance._x000D_
good choice of words._x000D_
</t>
  </si>
  <si>
    <t>Can educate the situation to the customer and the TS performed during the closing of the chat.</t>
  </si>
  <si>
    <t xml:space="preserve">palash.bera@hp.com_x000D_
raghavendra.s1@hp.com_x000D_
sunny.daniel@hp.com_x000D_
</t>
  </si>
  <si>
    <t>5037171372</t>
  </si>
  <si>
    <t>716544474</t>
  </si>
  <si>
    <t>43 mins</t>
  </si>
  <si>
    <t xml:space="preserve">boot issues </t>
  </si>
  <si>
    <t xml:space="preserve">Agent focused on issue resolution and after trying basic steps he dint waste time and offered repair and explained everything about the process and options available </t>
  </si>
  <si>
    <t xml:space="preserve">Before trying any steps with customer to resolve issue, try to check if customer have tried any steps themselves for better understanding </t>
  </si>
  <si>
    <t>ashfaq.ali@hp.com;_x000D_
shaik.ali@hp.com;_x000D_
raghavendra.s1@hp.com;_x000D_
palash.bera@hp.com;_x000D_
sunny.daniel@hp.com;</t>
  </si>
  <si>
    <t>5037443936</t>
  </si>
  <si>
    <t>2:2 Beep Codes</t>
  </si>
  <si>
    <t xml:space="preserve">Issue was addressed._x000D_
Case was edited and used for CSO creation._x000D_
Newton disclaimer was given to cx._x000D_
</t>
  </si>
  <si>
    <t xml:space="preserve">Case Subject need to be updated._x000D_
Precise case documentation needed_x000D_
Pay attention for spacing in chat session with cx._x000D_
</t>
  </si>
  <si>
    <t>5037991406</t>
  </si>
  <si>
    <t>720338802</t>
  </si>
  <si>
    <t>32:00</t>
  </si>
  <si>
    <t>USB port malfunction</t>
  </si>
  <si>
    <t xml:space="preserve">Good probing._x000D_
Clear and crisp instructions._x000D_
</t>
  </si>
  <si>
    <t>Can do better with the interaction with the customer. _x000D_
Should set expectations of the actions  being performed.</t>
  </si>
  <si>
    <t>Print</t>
  </si>
  <si>
    <t>SCM</t>
  </si>
  <si>
    <t>Nov</t>
  </si>
  <si>
    <t>21930071</t>
  </si>
  <si>
    <t>K, Shanthypriya</t>
  </si>
  <si>
    <t>ashfaq.ali@hp.com;</t>
  </si>
  <si>
    <t>32341243414</t>
  </si>
  <si>
    <t>no boot</t>
  </si>
  <si>
    <t>No Call or Log Found</t>
  </si>
  <si>
    <t>n ocall</t>
  </si>
  <si>
    <t>- Missed Opportunities</t>
  </si>
  <si>
    <t>5000000000</t>
  </si>
  <si>
    <t>boot</t>
  </si>
  <si>
    <t>no emails</t>
  </si>
  <si>
    <t>24069915</t>
  </si>
  <si>
    <t>anish.v.n@hp.com</t>
  </si>
  <si>
    <t xml:space="preserve">5029718125	</t>
  </si>
  <si>
    <t>Order Query</t>
  </si>
  <si>
    <t>created cso for shipping parts</t>
  </si>
  <si>
    <t>need to provide info about repair info.</t>
  </si>
  <si>
    <t>5030402223</t>
  </si>
  <si>
    <t>Accidental damage</t>
  </si>
  <si>
    <t>Good at sales offering and converting into a sales</t>
  </si>
  <si>
    <t xml:space="preserve">spacing/spell check need to be addressed </t>
  </si>
  <si>
    <t>5030865035</t>
  </si>
  <si>
    <t>90B fan</t>
  </si>
  <si>
    <t>created cso after review of the issue</t>
  </si>
  <si>
    <t>should have provided cso no to customer</t>
  </si>
  <si>
    <t>5029649725</t>
  </si>
  <si>
    <t>684281547</t>
  </si>
  <si>
    <t>27:00</t>
  </si>
  <si>
    <t>Screen cracked</t>
  </si>
  <si>
    <t>Engineer went along with the customer and setup the service. Ease Of Effort factor.</t>
  </si>
  <si>
    <t>5031237457</t>
  </si>
  <si>
    <t>691597889</t>
  </si>
  <si>
    <t>16:00</t>
  </si>
  <si>
    <t>rubber feet falling</t>
  </si>
  <si>
    <t xml:space="preserve">Part replacement was communicated well, customer accepted that as well._x000D_
</t>
  </si>
  <si>
    <t xml:space="preserve">5031632328 </t>
  </si>
  <si>
    <t>693421560</t>
  </si>
  <si>
    <t>45:00</t>
  </si>
  <si>
    <t>Display issue</t>
  </si>
  <si>
    <t>Incorrect resolution</t>
  </si>
  <si>
    <t>Could have consulted TL or escalated to CEM._x000D_
Example of mango is not professional._x000D_
Its more like forcing/pestering than convincing the customer for bench repair.</t>
  </si>
  <si>
    <t>Professional and Communication</t>
  </si>
  <si>
    <t>5032106152</t>
  </si>
  <si>
    <t>Refund</t>
  </si>
  <si>
    <t xml:space="preserve">Identified the right Persona._x000D_
Issue was identified._x000D_
Did follow Compliance process._x000D_
</t>
  </si>
  <si>
    <t>Demonstrate a sense of Urgency._x000D_
Effortless Experience._x000D_
Customer Handling skills._x000D_
Positive Language._x000D_
Attitude._x000D_
Applied the right Stroke Economy.</t>
  </si>
  <si>
    <t>5032111719</t>
  </si>
  <si>
    <t>695427996</t>
  </si>
  <si>
    <t>30:00</t>
  </si>
  <si>
    <t>cooling fan error 90B</t>
  </si>
  <si>
    <t>Engineer needs to correct the newton repair template, we don't do data back and no such form is sent in the box. Its stopped long back.</t>
  </si>
  <si>
    <t>Did setup the expectation first hand if the steps doesn't fix the issue then he will bench the unit.</t>
  </si>
  <si>
    <t>Sentence construction. Need to use question mark or a proper statement @ 3:31_x000D_
Engineer needs to correct the newton repair template, we don't do data back and no such form is sent in the box. Its stopped long back._x000D_
Need to work on Persona identification</t>
  </si>
  <si>
    <t>24063346</t>
  </si>
  <si>
    <t>anurag.appalal@hp.com</t>
  </si>
  <si>
    <t>5029725437</t>
  </si>
  <si>
    <t>684546199</t>
  </si>
  <si>
    <t>143:00</t>
  </si>
  <si>
    <t>face recognition not working</t>
  </si>
  <si>
    <t xml:space="preserve">Engineer educated the customer_x000D_
matched customer persona_x000D_
Good one_x000D_
</t>
  </si>
  <si>
    <t>5029722384</t>
  </si>
  <si>
    <t>Vertical Lines</t>
  </si>
  <si>
    <t>created cso after troubleshooting the issue</t>
  </si>
  <si>
    <t>HAL option should have given to cx</t>
  </si>
  <si>
    <t>5030517315</t>
  </si>
  <si>
    <t>688372056</t>
  </si>
  <si>
    <t>28:00</t>
  </si>
  <si>
    <t>speaker not working</t>
  </si>
  <si>
    <t>Good one</t>
  </si>
  <si>
    <t>5028941762</t>
  </si>
  <si>
    <t xml:space="preserve">camera  - audio </t>
  </si>
  <si>
    <t>Resolved the issue quickly via lmi</t>
  </si>
  <si>
    <t>there was sales Opportunity?</t>
  </si>
  <si>
    <t>5030630055</t>
  </si>
  <si>
    <t>688782108</t>
  </si>
  <si>
    <t>35:00</t>
  </si>
  <si>
    <t xml:space="preserve">Unable to setup windows </t>
  </si>
  <si>
    <t>Could have assured the customer as he said he is frustrated twice.</t>
  </si>
  <si>
    <t>5030966490</t>
  </si>
  <si>
    <t>Power cord</t>
  </si>
  <si>
    <t>resolved order created</t>
  </si>
  <si>
    <t>created cso after review</t>
  </si>
  <si>
    <t xml:space="preserve">There was sales opportunity._x000D_
for 1WU65AV, there were 3 parts need to be shipped as promised. _x000D_
213349-015_x000D_
860209-850_x000D_
854702-001 _x000D_
_x000D_
</t>
  </si>
  <si>
    <t>5031296286</t>
  </si>
  <si>
    <t>692026594</t>
  </si>
  <si>
    <t>Unit not charging</t>
  </si>
  <si>
    <t xml:space="preserve">Customer appeared fine when informed about Bench._x000D_
Good one._x000D_
</t>
  </si>
  <si>
    <t>5031645302</t>
  </si>
  <si>
    <t>693452534</t>
  </si>
  <si>
    <t>12:00</t>
  </si>
  <si>
    <t>Camera not working</t>
  </si>
  <si>
    <t>Not applicable</t>
  </si>
  <si>
    <t xml:space="preserve">Quick and simple _x000D_
Smart support._x000D_
</t>
  </si>
  <si>
    <t>Sentence cannot be used as question "You are unable to open camera in any application correct"</t>
  </si>
  <si>
    <t>5032058356</t>
  </si>
  <si>
    <t>Noisy Fan</t>
  </si>
  <si>
    <t>issue was resolved._x000D_
Set right expectation about resolution.</t>
  </si>
  <si>
    <t>There was sales opportunity._x000D_
Follow up process to be clear.</t>
  </si>
  <si>
    <t xml:space="preserve">Touchscreen </t>
  </si>
  <si>
    <t>Issue was identified._x000D_
Created cso for the same.</t>
  </si>
  <si>
    <t>Willingness to assist showed negative as cx waited for your reply about 10mins._x000D_
Provide data backup-loss to cx proactively.</t>
  </si>
  <si>
    <t>5032517439</t>
  </si>
  <si>
    <t>697306299</t>
  </si>
  <si>
    <t>21:00</t>
  </si>
  <si>
    <t>Bios update for win update</t>
  </si>
  <si>
    <t>Engineer did paraphrase and sent the link._x000D_
Ownership:- Offered waiting on chat however customer denied.</t>
  </si>
  <si>
    <t>5032833056</t>
  </si>
  <si>
    <t>698630096</t>
  </si>
  <si>
    <t>Explained the troubleshooting step._x000D_
Informed him about warranty._x000D_
Handled the customer well._x000D_
Good one.</t>
  </si>
  <si>
    <t>5033177299</t>
  </si>
  <si>
    <t>700234456</t>
  </si>
  <si>
    <t>Battery not working</t>
  </si>
  <si>
    <t>Engineer educated well on the issue._x000D_
Assured assistance _x000D_
Good chat.</t>
  </si>
  <si>
    <t>5033411045</t>
  </si>
  <si>
    <t>parts created not resolved order created</t>
  </si>
  <si>
    <t>Issue was identified and created csr order for it.</t>
  </si>
  <si>
    <t>Keep customers informed in terms of csr disclaimer need to be shared.</t>
  </si>
  <si>
    <t>90005330</t>
  </si>
  <si>
    <t>francis.ashvi.peter.paul@hp.com</t>
  </si>
  <si>
    <t>5028521363 - Test</t>
  </si>
  <si>
    <t>019C1TGUMKE5J68O1SA662LAES01K2FU</t>
  </si>
  <si>
    <t>20:40</t>
  </si>
  <si>
    <t xml:space="preserve">"Customer called in for Fan issue ( 90B) , BIOS updated, and issue persists_x000D_
Customer &amp; Product details was verified_x000D_
Service Options was provided &amp; Explained_x000D_
Assured resolution_x000D_
Good communication"_x000D_
</t>
  </si>
  <si>
    <t xml:space="preserve">"Engineer need to check on the usage of hold_x000D_
Engineer should be able to track the information from Newton rather than asking customer to provide the repair details_x000D_
Engineer to provide the case ID &amp; follow up with the customer rather than asking him to call back_x000D_
No records of outbound call &amp; customer denying about the repair charges"_x000D_
_x000D_
</t>
  </si>
  <si>
    <t>5029375166</t>
  </si>
  <si>
    <t>019C1TGUMKE5J68O1SA662LAES02FUQ7</t>
  </si>
  <si>
    <t>19:29</t>
  </si>
  <si>
    <t>Bezel</t>
  </si>
  <si>
    <t xml:space="preserve">Customer informed that the base of the unit falls off even after the repair_x000D_
Engineer verified the customer &amp; Product details_x000D_
Explained the service options &amp; placed the order_x000D_
SWOP was offered as cx was worried about the warranty_x000D_
Good call handling skills-built rapport with the customer_x000D_
Case ID &amp; CSO was provided to the customer_x000D_
</t>
  </si>
  <si>
    <t>Engineer need to check on the usage of hold</t>
  </si>
  <si>
    <t>5029581522</t>
  </si>
  <si>
    <t>019C1TGUMKE5J68O1SA662LAES02MRI7</t>
  </si>
  <si>
    <t>01:24:04</t>
  </si>
  <si>
    <t>System Performance</t>
  </si>
  <si>
    <t>Setting expectations._x000D_
Adequate acknowledgements._x000D_
Education of the issue and the TS performed._x000D_
Pleasant tone on call.</t>
  </si>
  <si>
    <t xml:space="preserve">Should avoid a prolonged monologue. </t>
  </si>
  <si>
    <t>5029966393</t>
  </si>
  <si>
    <t>019C1TGUMKE5J68O1SA662LAES035L9L_2019</t>
  </si>
  <si>
    <t xml:space="preserve">  17:33</t>
  </si>
  <si>
    <t xml:space="preserve">Cx wanted to send the Unit for repair for Hinges issue_x000D_
Verified the customer &amp; Product details_x000D_
Set the expectations of repair &amp; order was placed_x000D_
Provided HP Direct number_x000D_
</t>
  </si>
  <si>
    <t xml:space="preserve">Customer was asked to repeat the information at the beginning(Active Listening)_x000D_
If it’s the repeat caller – ask for the Phone number_x000D_
2035567310_x000D_
Engineer need to check on the usage of time_x000D_
</t>
  </si>
  <si>
    <t>5029964899</t>
  </si>
  <si>
    <t>019C1TGUMKE5J68O1SA662LAES035J3V</t>
  </si>
  <si>
    <t>15:03</t>
  </si>
  <si>
    <t xml:space="preserve">Display issue </t>
  </si>
  <si>
    <t xml:space="preserve">Set expectations_x000D_
Education actions being performed._x000D_
Descriptive instructions and reasoning. </t>
  </si>
  <si>
    <t>Can keep the call conversational.</t>
  </si>
  <si>
    <t>5030113085</t>
  </si>
  <si>
    <t>019C1TGUMKE5J68O1SA662LAES03AGIV</t>
  </si>
  <si>
    <t>41:17</t>
  </si>
  <si>
    <t>Battery does not last long.</t>
  </si>
  <si>
    <t>Great tone and choice or words._x000D_
Customer information collection._x000D_
Setting expectations and letting know about the actions planned.</t>
  </si>
  <si>
    <t xml:space="preserve">stand by product. </t>
  </si>
  <si>
    <t>5cd9088l7T</t>
  </si>
  <si>
    <t>019C1TGUMKE5J68O1SA662LAES03OM34_2019</t>
  </si>
  <si>
    <t>18:31</t>
  </si>
  <si>
    <t xml:space="preserve">Customer called for no boot issue on the brand-new unit_x000D_
Engineer probed to check on the issue_x000D_
Performed HW test_x000D_
</t>
  </si>
  <si>
    <t xml:space="preserve">No QC logged_x000D_
Engineer need to perform required test, troubleshoot  &amp; then later inform/ guide customer to BestBuy for replacement or refund &amp; not at the very beginning of the call_x000D_
Engineer was pushing customer to BestBuy instead of exhausting complete test from our end_x000D_
Customer had to proactively ask engineer to help her to perform recovery_x000D_
HW test was done &amp; it had passed_x000D_
</t>
  </si>
  <si>
    <t>Headset</t>
  </si>
  <si>
    <t>011PK3L2H0ECD2BA1SA662LAES00J3SO</t>
  </si>
  <si>
    <t>18:40</t>
  </si>
  <si>
    <t xml:space="preserve">Customer called in for assistance on the Headset_x000D_
_x000D_
Engineer probed to check on the issue_x000D_
Confirmed that other Devices working fine &amp; that there is no issue with the USB port_x000D_
_x000D_
Confirmed the unit is not Spectre (The Cx details must be collected at the beginning of the call)_x000D_
</t>
  </si>
  <si>
    <t>Check on the usage of hold</t>
  </si>
  <si>
    <t>5031171437</t>
  </si>
  <si>
    <t>011PK3L2H0ECD2BA1SA662LAES00E72Q</t>
  </si>
  <si>
    <t>22:29</t>
  </si>
  <si>
    <t>Keyboard Issue - Liquid Spillage</t>
  </si>
  <si>
    <t>Appropriate probing._x000D_
Education of the actions performed._x000D_
Provided precise information as per requirement._x000D_
Good choice of words._x000D_
Professional Call</t>
  </si>
  <si>
    <t xml:space="preserve">Need to keep the customer informed about the delays involved._x000D_
</t>
  </si>
  <si>
    <t>5031307033</t>
  </si>
  <si>
    <t>011PK3L2H0ECD2BA1SA662LAES00ISI7</t>
  </si>
  <si>
    <t>29:59</t>
  </si>
  <si>
    <t>Ac Adapter issue</t>
  </si>
  <si>
    <t xml:space="preserve">Polite tone._x000D_
Excellent use of lexis._x000D_
Good probing._x000D_
Logical approach for TS._x000D_
Quick isolation and solution._x000D_
</t>
  </si>
  <si>
    <t xml:space="preserve">Can phrase acknowledgement better._x000D_
_x000D_
</t>
  </si>
  <si>
    <t>5031623118</t>
  </si>
  <si>
    <t>011PK3L2H0ECD2BA1SA662LAES01BH2F</t>
  </si>
  <si>
    <t>25:52</t>
  </si>
  <si>
    <t xml:space="preserve">Customer called in for No Boot._x000D_
HDD test passed &amp; recovery was done still no go_x000D_
Engineer set the expectations of replacement &amp; repair_x000D_
Good communication skills_x000D_
</t>
  </si>
  <si>
    <t>Need to check on the usage of time</t>
  </si>
  <si>
    <t>5033338826</t>
  </si>
  <si>
    <t>0147HA77HSEGF1VH1SAM62LAES000U0E</t>
  </si>
  <si>
    <t>59:32</t>
  </si>
  <si>
    <t xml:space="preserve">Customer called in for No boot issue on the Brand-new Unit_x000D_
Engineer confirmed HW issue &amp; offered repair_x000D_
Customer wanted to get the replacement &amp; call was connected to the HHO_x000D_
Verified the Customer &amp; Product details &amp; set the right expectations_x000D_
_x000D_
</t>
  </si>
  <si>
    <t>case not created</t>
  </si>
  <si>
    <t>01GUNF69NSEKN9SE1SA662LAES00UH4M</t>
  </si>
  <si>
    <t>14:59</t>
  </si>
  <si>
    <t>asking for Login password</t>
  </si>
  <si>
    <t xml:space="preserve">NA because Engineer had handled an escalation. </t>
  </si>
  <si>
    <t>Good communication</t>
  </si>
  <si>
    <t>24043103</t>
  </si>
  <si>
    <t>syeda.ayesha@hp.com</t>
  </si>
  <si>
    <t>5029693523</t>
  </si>
  <si>
    <t>684407701</t>
  </si>
  <si>
    <t>How to remove the card</t>
  </si>
  <si>
    <t xml:space="preserve">No empathy._x000D_
Engineer wasn't able to provide the information quickly._x000D_
</t>
  </si>
  <si>
    <t>shaik.ali@hp.com ;_x000D_
raghavendra.s1@hp.com ;_x000D_
palash.bera@hp.com ;_x000D_
sunny.daniel@hp.com ;</t>
  </si>
  <si>
    <t>5029389227</t>
  </si>
  <si>
    <t>Blank Display</t>
  </si>
  <si>
    <t>Did create the cso after reviewing the issue</t>
  </si>
  <si>
    <t>Demonstrate a sense of Urgency</t>
  </si>
  <si>
    <t>5029829877</t>
  </si>
  <si>
    <t>685331519</t>
  </si>
  <si>
    <t>screen cracked</t>
  </si>
  <si>
    <t>Confident.</t>
  </si>
  <si>
    <t>Need to work on Persona identification_x000D_
No empathy</t>
  </si>
  <si>
    <t>5030323390</t>
  </si>
  <si>
    <t>Network Card failure</t>
  </si>
  <si>
    <t>Did review the previous cases</t>
  </si>
  <si>
    <t xml:space="preserve">Demonstrate a sense of Urgency._x000D_
Use Positive Language in the chat </t>
  </si>
  <si>
    <t>5030421003</t>
  </si>
  <si>
    <t>688017904</t>
  </si>
  <si>
    <t>217:00</t>
  </si>
  <si>
    <t>Setting new comp</t>
  </si>
  <si>
    <t>Upgrade Ursala</t>
  </si>
  <si>
    <t xml:space="preserve">Excellent Work Ayesha_x000D_
Awesome Energy Passion and Ownership are showcased by Engineer._x000D_
Blended so every well with the customer._x000D_
Great Enthusiasm._x000D_
This is an unparalleled support._x000D_
</t>
  </si>
  <si>
    <t>5030895156</t>
  </si>
  <si>
    <t>690167954</t>
  </si>
  <si>
    <t>57:00</t>
  </si>
  <si>
    <t>Unit not booting</t>
  </si>
  <si>
    <t>Could have shown empathy._x000D_
No Assurance</t>
  </si>
  <si>
    <t>5031535097</t>
  </si>
  <si>
    <t>693053465</t>
  </si>
  <si>
    <t>15:00</t>
  </si>
  <si>
    <t>HDD 3f0</t>
  </si>
  <si>
    <t>Educated and setup correct information</t>
  </si>
  <si>
    <t>5031785832</t>
  </si>
  <si>
    <t>caps lock key LED blinks</t>
  </si>
  <si>
    <t xml:space="preserve">Offered TS assistance._x000D_
</t>
  </si>
  <si>
    <t xml:space="preserve">Create follow up if any time specified._x000D_
</t>
  </si>
  <si>
    <t>5032028982</t>
  </si>
  <si>
    <t>not boot</t>
  </si>
  <si>
    <t xml:space="preserve">Effortless Experience._x000D_
Identified the right Persona._x000D_
</t>
  </si>
  <si>
    <t>5032890454</t>
  </si>
  <si>
    <t>699020405</t>
  </si>
  <si>
    <t>46:00</t>
  </si>
  <si>
    <t>external GPU not working</t>
  </si>
  <si>
    <t xml:space="preserve">Engineer handled the customer well. Educate about alternate way. Gave positive rebuttal_x000D_
</t>
  </si>
  <si>
    <t xml:space="preserve">Persona identification_x000D_
</t>
  </si>
  <si>
    <t>5033148985</t>
  </si>
  <si>
    <t>--</t>
  </si>
  <si>
    <t>---</t>
  </si>
  <si>
    <t>CID-Screen</t>
  </si>
  <si>
    <t>issue was addressed well._x000D_
CSO was created.</t>
  </si>
  <si>
    <t xml:space="preserve">Simplify the repair process for better understanding of it._x000D_
</t>
  </si>
  <si>
    <t>90025542</t>
  </si>
  <si>
    <t>syeda.ayesha1@hp.com</t>
  </si>
  <si>
    <t>5033116645</t>
  </si>
  <si>
    <t>699789049</t>
  </si>
  <si>
    <t>20:00</t>
  </si>
  <si>
    <t>unit case is bluged out</t>
  </si>
  <si>
    <t>Acted upon customer expectation_x000D_
Handled well.</t>
  </si>
  <si>
    <t>5033212324</t>
  </si>
  <si>
    <t>700332085</t>
  </si>
  <si>
    <t>22:00</t>
  </si>
  <si>
    <t>webcam not working</t>
  </si>
  <si>
    <t>Engineer fixed the issue in no time.</t>
  </si>
  <si>
    <t>Persona identificatio</t>
  </si>
  <si>
    <t>5033479002</t>
  </si>
  <si>
    <t>Beep Codes</t>
  </si>
  <si>
    <t xml:space="preserve">Created cso after t.s_x000D_
T.S was complete and detailed._x000D_
</t>
  </si>
  <si>
    <t>repair info was incomplete</t>
  </si>
  <si>
    <t>5034501937</t>
  </si>
  <si>
    <t>Issue was identified and troubleshooting was done even after there was tool issue.</t>
  </si>
  <si>
    <t xml:space="preserve">Keep customer informed about the issue with lmi and your assistance without it too._x000D_
Positive position yourself._x000D_
Follow up call should have done._x000D_
</t>
  </si>
  <si>
    <t>5035215722</t>
  </si>
  <si>
    <t>0077BVJKSGEHPBPJ1SA662LAES01D6LO</t>
  </si>
  <si>
    <t>1:47</t>
  </si>
  <si>
    <t>Mouse Cursor</t>
  </si>
  <si>
    <t xml:space="preserve">Issue was addressed._x000D_
Case was documented well._x000D_
Called customer -set right expectation. </t>
  </si>
  <si>
    <t xml:space="preserve">Pay attention to grammar._x000D_
When follow up is informed, have sure its meet._x000D_
</t>
  </si>
  <si>
    <t>5035849778</t>
  </si>
  <si>
    <t>Battery Drains</t>
  </si>
  <si>
    <t xml:space="preserve">Issue was identified._x000D_
Case log was updated._x000D_
</t>
  </si>
  <si>
    <t>Probe effectively_x000D_
Pay attention for spacing in chat sessions.</t>
  </si>
  <si>
    <t>90005324</t>
  </si>
  <si>
    <t>zoher.abbas.bhai.dharnojwala@hp.com</t>
  </si>
  <si>
    <t>5029362431</t>
  </si>
  <si>
    <t>019C1TGUMKE5J68O1SA662LAES02F8SA</t>
  </si>
  <si>
    <t>26:19</t>
  </si>
  <si>
    <t xml:space="preserve">Customer called in for blue screen issue on the unit_x000D_
Engineer verified the customer &amp; Product details_x000D_
Engineer checked the HW test – passed. Tried system restore failed hence Recovery was initiated _x000D_
Case documented_x000D_
Callback was offered_x000D_
</t>
  </si>
  <si>
    <t>Engineer need to provide HP Direct number as well</t>
  </si>
  <si>
    <t>;</t>
  </si>
  <si>
    <t>5CD747BDRP</t>
  </si>
  <si>
    <t>019C1TGUMKE5J68O1SA662LAES01CF3C</t>
  </si>
  <si>
    <t>17:56</t>
  </si>
  <si>
    <t>Sound</t>
  </si>
  <si>
    <t xml:space="preserve">"Customer informed that he has sound issue on the OOW unit_x000D_
_x000D_
Engineer checked the F2 test to confirm no issue on the HW. Tried playing auido in youtube &amp; its intermittent_x000D_
_x000D_
Informed we need to reset the unit &amp; asked customer to back up the unit"_x000D_
_x000D_
_x000D_
_x000D_
_x000D_
_x000D_
_x000D_
_x000D_
_x000D_
_x000D_
_x000D_
_x000D_
</t>
  </si>
  <si>
    <t xml:space="preserve">"Engineer need to check the headset – breathing or adjustment of the headset heard_x000D_
Engineer could have checked on the BIOS &amp; Updates on the units_x000D_
Recvery was suggested &amp; engineer should have followed up with the customer_x000D_
Engineer was made to repeat the information_x000D_
_x000D_
Engineer need to match the customer skill level_x000D_
_x000D_
No case ID nor HP number was provided to the customer_x000D_
No Documention"_x000D_
_x000D_
_x000D_
_x000D_
_x000D_
_x000D_
_x000D_
_x000D_
_x000D_
_x000D_
_x000D_
_x000D_
</t>
  </si>
  <si>
    <t>5029593556</t>
  </si>
  <si>
    <t>019C1TGUMKE5J68O1SA662LAES02NJL1</t>
  </si>
  <si>
    <t>18:32</t>
  </si>
  <si>
    <t>Fan Issue 90(B)</t>
  </si>
  <si>
    <t>Logical approach._x000D_
Clear and crisp information shared.</t>
  </si>
  <si>
    <t>Need for keeping the customer engaged at all times. _x000D_
Need to provide appropriate acknowledgement and educated about the issue and the TS performed._x000D_
Could also set expectations.</t>
  </si>
  <si>
    <t>5029964499</t>
  </si>
  <si>
    <t>019C1TGUMKE5J68O1SA662LAES035IDC_2019</t>
  </si>
  <si>
    <t xml:space="preserve">  28:43</t>
  </si>
  <si>
    <t xml:space="preserve">Customer informed that he is getting cooling fan error_x000D_
Engineer verified the customer &amp; Product details_x000D_
Verified the Warranty info_x000D_
Troubleshoot – Performed BIOS update. Issue not resolved &amp; unit was benched_x000D_
Set the expectations of repair_x000D_
Explained about the warranty &amp; Order details was provided to the customer_x000D_
</t>
  </si>
  <si>
    <t>5030019493</t>
  </si>
  <si>
    <t>019C1TGUMKE5J68O1SA662LAES036QQJ</t>
  </si>
  <si>
    <t>30:02</t>
  </si>
  <si>
    <t>Charging Port Issue</t>
  </si>
  <si>
    <t>At home Hanna</t>
  </si>
  <si>
    <t xml:space="preserve">Professional call._x000D_
provided the best support options._x000D_
</t>
  </si>
  <si>
    <t>Need for appropriate acknowledgement to the customer._x000D_
Need for rapport building conversation.</t>
  </si>
  <si>
    <t>Could use some empathetic statements.</t>
  </si>
  <si>
    <t>019C1TGUMKE5J68O1SA662LAES03UJH6_2019</t>
  </si>
  <si>
    <t>19:09</t>
  </si>
  <si>
    <t xml:space="preserve">Customer called in about a New Unit &amp; had questions of Battery &amp; accessing the New Drive_x000D_
Engineer probed to check on the information_x000D_
HP Direct number shared_x000D_
</t>
  </si>
  <si>
    <t xml:space="preserve">Customer &amp; Product details was not collected_x000D_
Case not created_x000D_
Link of Battery Optimization could be shared &amp; explained to customer _x000D_
Ease of effort not followed when customer had difficulty in finding the C Drive_x000D_
</t>
  </si>
  <si>
    <t>5030392157</t>
  </si>
  <si>
    <t>019C1TGUMKE5J68O1SA662LAES03JUJ3</t>
  </si>
  <si>
    <t>18:28</t>
  </si>
  <si>
    <t>Combo audio port malfunction.</t>
  </si>
  <si>
    <t>Clear tone _x000D_
Logical approach for the TS.</t>
  </si>
  <si>
    <t>Need for appropriate acknowledgement._x000D_
Need to keep the call conversational.</t>
  </si>
  <si>
    <t>8CG8446J6X</t>
  </si>
  <si>
    <t>011PK3L2H0ECD2BA1SA662LAES00JCQC</t>
  </si>
  <si>
    <t>16:02</t>
  </si>
  <si>
    <t xml:space="preserve">Customer called in for No boot_x000D_
_x000D_
Engineer probed to check on the unit &amp; informed that we need to pick the unit in for repair_x000D_
</t>
  </si>
  <si>
    <t xml:space="preserve">No Documentation_x000D_
_x000D_
Customer was asked to callback _x000D_
</t>
  </si>
  <si>
    <t>5031365086</t>
  </si>
  <si>
    <t>011PK3L2H0ECD2BA1SA662LAES00KAGD</t>
  </si>
  <si>
    <t>Charging LED always on</t>
  </si>
  <si>
    <t>Logical approach to the TS performed._x000D_
To the point with a sense of urgency.</t>
  </si>
  <si>
    <t>Can open call with a lively tone._x000D_
Better choice of words needed._x000D_
Need for active listening and attentiveness on call._x000D_
Should educate about the issue and elaborate on the TS suggested ._x000D_
Can indulge in rapport building conversation.</t>
  </si>
  <si>
    <t>5032171863</t>
  </si>
  <si>
    <t>011PK3L2H0ECD2BA1SA662LAES01CDOP</t>
  </si>
  <si>
    <t>29:03</t>
  </si>
  <si>
    <t>Mixed Reality Headset</t>
  </si>
  <si>
    <t xml:space="preserve">Customer called in for HP Windows Mixed Reality Headset - cable missing_x000D_
Unit verified the information &amp; as unit was OOW offered the part for a price_x000D_
Cx denied &amp; case closed as DNAP_x000D_
</t>
  </si>
  <si>
    <t>Check on the usage of time</t>
  </si>
  <si>
    <t>5032417343</t>
  </si>
  <si>
    <t>011PK3L2H0ECD2BA1SA662LAES01K0K6</t>
  </si>
  <si>
    <t>25:13</t>
  </si>
  <si>
    <t>Positive opening._x000D_
Appropriate probing and logical TS performed.</t>
  </si>
  <si>
    <t>Can do better with the assurance of support. _x000D_
Instructions can be simpler._x000D_
Need for rapport building conversation to improve customer mood.</t>
  </si>
  <si>
    <t>5032656109</t>
  </si>
  <si>
    <t>011PK3L2H0ECD2BA1SA662LAES01RHA2</t>
  </si>
  <si>
    <t>17:43</t>
  </si>
  <si>
    <t>No Display</t>
  </si>
  <si>
    <t>Incorrect Documentation.</t>
  </si>
  <si>
    <t>Sense of urgency _x000D_
To the point and crisp instructions._x000D_
Quick isolation and identification of solution.</t>
  </si>
  <si>
    <t xml:space="preserve">Can have a better opening._x000D_
Need for better acknowledgement and assurance._x000D_
Can indulge in conversations beyond the TS and the probing._x000D_
Case notes and TS performed on call do not match </t>
  </si>
  <si>
    <t>5032714187</t>
  </si>
  <si>
    <t>011PK3L2H0ECD2BA1SA662LAES01T7DO</t>
  </si>
  <si>
    <t xml:space="preserve">Customer called in for Display issue due to CID_x000D_
Engineer verified the customer &amp; Product details _x000D_
Set the expectations of repair &amp; placed the order_x000D_
PCI compliance followed_x000D_
</t>
  </si>
  <si>
    <t>5033444381</t>
  </si>
  <si>
    <t>0147HA77HSEGF1VH1SAM62LAES003PCV</t>
  </si>
  <si>
    <t>13:07</t>
  </si>
  <si>
    <t xml:space="preserve">Clear and tone._x000D_
Logical approach for the TS </t>
  </si>
  <si>
    <t>Need to acknowledge the issue and also give appropriate assurance._x000D_
Would be appropriate to pitch for a warranty after issue resolution._x000D_
Need for education of  TS suggested.</t>
  </si>
  <si>
    <t>5034634835</t>
  </si>
  <si>
    <t>0077BVJKSGEHPBPJ1SA662LAES00S5CL</t>
  </si>
  <si>
    <t>18:20</t>
  </si>
  <si>
    <t>Power Cord</t>
  </si>
  <si>
    <t xml:space="preserve">Customer informed that she has received only adapter but not power cord_x000D_
_x000D_
Engineer informed that she is charged only for Adapter_x000D_
Customer wanted the power cord hence order was placed after verifying the information_x000D_
</t>
  </si>
  <si>
    <t xml:space="preserve">Engineer need to check on the dead air &amp; usage of hold_x000D_
Engineer need to empathize - persona_x000D_
</t>
  </si>
  <si>
    <t>5035292651</t>
  </si>
  <si>
    <t>016HCQJS48EHP37C20A662LAES01ELED</t>
  </si>
  <si>
    <t>14:04</t>
  </si>
  <si>
    <t>Customer called in for display issue_x000D_
Engineer confirmed HW &amp; picked the unit in for service</t>
  </si>
  <si>
    <t>Mask only the card information_x000D_
Match the customer's persona</t>
  </si>
  <si>
    <t>5035990494</t>
  </si>
  <si>
    <t>01GUNF69NSEKN9SE1SA662LAES00L39R</t>
  </si>
  <si>
    <t>Charger Malfunction</t>
  </si>
  <si>
    <t xml:space="preserve">Professional call._x000D_
</t>
  </si>
  <si>
    <t>Acknowledgement and assurance is sub par._x000D_
Conversation not engaging and a lot of dead air noticed._x000D_
Can do better with the rate of speech._x000D_
Can do better with understanding the issue by asking appropriate questions.</t>
  </si>
  <si>
    <t>5036347915</t>
  </si>
  <si>
    <t>01GUNF69NSEKN9SE1SA662LAES0114QR</t>
  </si>
  <si>
    <t>11:44</t>
  </si>
  <si>
    <t>Ac adapter failure</t>
  </si>
  <si>
    <t>Engineer verified the failure ID and shipped the ac adapter for a charge</t>
  </si>
  <si>
    <t xml:space="preserve">Case logged in in Pinnacle._x000D_
Engineer missed on informing that power cord will not be shipped. _x000D_
Mic needs to be away as the breathing sound is loud. _x000D_
Also Engineer needs to reduce the rate of speech as cx asked couple of times to repeat what Engineer said. </t>
  </si>
  <si>
    <t xml:space="preserve">rajib.choudhury@hp.com; suhail.ahmed.mulla@hp.com; sankara.b.narayanan@hp.com; shivakumar.u.s@hp.com_x000D_
</t>
  </si>
  <si>
    <t>5037258840</t>
  </si>
  <si>
    <t>01GUNF69NSEKN9SE1SA662LAES01SFQ8</t>
  </si>
  <si>
    <t>20:56</t>
  </si>
  <si>
    <t>active pen issue</t>
  </si>
  <si>
    <t xml:space="preserve">Good job in getting the discount. </t>
  </si>
  <si>
    <t xml:space="preserve">Rate of speech is on higher side. Engineer offered a carepack initially without checking whether it is available or not. After explaining the carepack and cx agreein gto it, engineer informed that the carepack has faded out. Cx mentioned that another similar stylus pen of another similar unit is not working on this unit. Engineer did not troubleshoot that. </t>
  </si>
  <si>
    <t>5037940980</t>
  </si>
  <si>
    <t>01GUNF69NSEKN9SE1SA662LAES02FFOJ</t>
  </si>
  <si>
    <t>36 mins 20 sec</t>
  </si>
  <si>
    <t>system updates</t>
  </si>
  <si>
    <t xml:space="preserve">Call started well, overall good energy and set the right expectation, customer was easy going and agent did rappo building, educated and explained about benefits of ADP. </t>
  </si>
  <si>
    <t>Try to be active on the call when customer went on mute and came back agent dint reply for sometime and customer almost though she lost the connection.</t>
  </si>
  <si>
    <t>90006310</t>
  </si>
  <si>
    <t>sanjaykumar.bhoye@hp.com</t>
  </si>
  <si>
    <t>5028535037 - test</t>
  </si>
  <si>
    <t>019C1TGUMKE5J68O1SA662LAES01KQSI</t>
  </si>
  <si>
    <t>23:04</t>
  </si>
  <si>
    <t xml:space="preserve">"Engineer collected the customer &amp; Product details_x000D_
Verified the email address &amp; updated the right one_x000D_
Ease of Effort – LMI was taken_x000D_
Engineer checked the Bluetooth drivers,  windows update &amp; system restore _x000D_
Case ID was provided "_x000D_
</t>
  </si>
  <si>
    <t xml:space="preserve">"Engineer should have offered provided HP Direct number_x000D_
_x000D_
Check on the dead air. _x000D_
Could have built rapport with customer (Beginner Ben)_x000D_
_x000D_
Rather than giving callback options to customer engineer to offer callback to customer rather than asking him to call us back_x000D_
_x000D_
Initially engineer informed customer that the unit doesn’t support Bluetooth_x000D_
_x000D_
Engineer to probe more on the Bluetooth device used &amp; check if that is working in another unit_x000D_
Check on the Batteries in the Bluetooth Mouse_x000D_
_x000D_
https://support.hp.com/gb-en/drivers/selfservice/hp-spectre-folio-13-ak0000-laptop-pc/23238146/model/24514963_x000D_
_x000D_
https://support.hp.com/in-en/document/c03429630_x000D_
_x000D_
https://support.hp.com/in-en/document/c06100754_x000D_
"_x000D_
</t>
  </si>
  <si>
    <t>5029196917</t>
  </si>
  <si>
    <t>019C1TGUMKE5J68O1SA662LAES02ASO4</t>
  </si>
  <si>
    <t>21:03</t>
  </si>
  <si>
    <t>Oculus</t>
  </si>
  <si>
    <t xml:space="preserve">Customer called in for Oculus rift support on Omen unit_x000D_
Engineer created the contact card_x000D_
Customer &amp; Product details was verified_x000D_
 _x000D_
</t>
  </si>
  <si>
    <t xml:space="preserve">Greeting was at 11th min_x000D_
Engineer need to check on the usage of time_x000D_
The unit’s specs can be checked from BOM in CDAX_x000D_
Engineer could have tried checking the settings before referring the customer to return the unit_x000D_
Customer wanted to reset the unit &amp; engineer did guide cx to Recovery but no documentation_x000D_
HP Direct number was not provided to the customer_x000D_
</t>
  </si>
  <si>
    <t>5029636612</t>
  </si>
  <si>
    <t>019C1TGUMKE5J68O1SA662LAES02POB2</t>
  </si>
  <si>
    <t>34:50</t>
  </si>
  <si>
    <t>Windows Reinstallation</t>
  </si>
  <si>
    <t>Clear and crisp instructions._x000D_
Logical approach.</t>
  </si>
  <si>
    <t>Need to educate the actions and TS performed._x000D_
Need to showcase appropriate empathy and acknowledgement.</t>
  </si>
  <si>
    <t>5029271386</t>
  </si>
  <si>
    <t>019C1TGUMKE5J68O1SA662LAES02V5OF_2019</t>
  </si>
  <si>
    <t xml:space="preserve">  14:45</t>
  </si>
  <si>
    <t xml:space="preserve">Customer called in to get information as to how to connect to the Hub _x000D_
Engineer verified the information &amp; connected the call to the accessory( respective) team_x000D_
Exception on Documentation due to tool issue_x000D_
</t>
  </si>
  <si>
    <t>5030099391</t>
  </si>
  <si>
    <t>019C1TGUMKE5J68O1SA662LAES039OH7</t>
  </si>
  <si>
    <t>17:13</t>
  </si>
  <si>
    <t>Pop-Up Notifications</t>
  </si>
  <si>
    <t>Assurance of support._x000D_
Professional call._x000D_
Additional information shared.</t>
  </si>
  <si>
    <t xml:space="preserve">Need to work on choice of words._x000D_
Could indulge in rapport building conversation._x000D_
</t>
  </si>
  <si>
    <t>5030159233</t>
  </si>
  <si>
    <t>019C1TGUMKE5J68O1SA662LAES03BAFD</t>
  </si>
  <si>
    <t>25:42</t>
  </si>
  <si>
    <t xml:space="preserve">Clear and crisp tone._x000D_
Set expectations. </t>
  </si>
  <si>
    <t xml:space="preserve">Education of issue and actions needed. _x000D_
Can be precise about the TS._x000D_
Should keep the customer engaged in a conversation. </t>
  </si>
  <si>
    <t>5030745316</t>
  </si>
  <si>
    <t>011PK3L2H0ECD2BA1SA662LAES0005RH</t>
  </si>
  <si>
    <t>13:34</t>
  </si>
  <si>
    <t xml:space="preserve">high pitched noise from the unit </t>
  </si>
  <si>
    <t>Clear and crisp tone._x000D_
attentiveness and awareness of situation.</t>
  </si>
  <si>
    <t xml:space="preserve">Could be more empathetic on the call._x000D_
Could indulge in rapport building conversations._x000D_
Need to avoid giving out process details which is not required to share._x000D_
</t>
  </si>
  <si>
    <t>5031353513</t>
  </si>
  <si>
    <t>011PK3L2H0ECD2BA1SA662LAES00JM9S</t>
  </si>
  <si>
    <t>18:39</t>
  </si>
  <si>
    <t>Display Flicker</t>
  </si>
  <si>
    <t xml:space="preserve">Tonally clear and crisp. _x000D_
Quick isolation of the issue._x000D_
</t>
  </si>
  <si>
    <t>Need to work on empathy._x000D_
Better education of actions can be done._x000D_
Rapport building attempts can be made.</t>
  </si>
  <si>
    <t>5031676969</t>
  </si>
  <si>
    <t>011PK3L2H0ECD2BA1SA662LAES00V4C2_2019</t>
  </si>
  <si>
    <t>17:15</t>
  </si>
  <si>
    <t>Recovery</t>
  </si>
  <si>
    <t>Error - Non Compliance</t>
  </si>
  <si>
    <t xml:space="preserve">Customer called in to get the help on recovery_x000D_
Recovery was initiated but was getting the blue screen with error No disk_x000D_
Later recovery was initiated_x000D_
</t>
  </si>
  <si>
    <t xml:space="preserve">Callback was offered &amp; but later asked customer to callback_x000D_
BTTR &amp; Alternate Phone number need to be collected_x000D_
</t>
  </si>
  <si>
    <t>5030500218</t>
  </si>
  <si>
    <t>019C1TGUMKE5J68O1SA662LAES03NK0L_2019</t>
  </si>
  <si>
    <t>25:09</t>
  </si>
  <si>
    <t xml:space="preserve">Customer facing issue while uploading the file_x000D_
Engineer took LMI &amp; checked the settings, System File Checker, reset the app &amp; restarted Unit_x000D_
Customer had to leave hence Callback was offered_x000D_
Engineer matched the customer skill level_x000D_
</t>
  </si>
  <si>
    <t>5032200761</t>
  </si>
  <si>
    <t>011PK3L2H0ECD2BA1SA662LAES01CRS0</t>
  </si>
  <si>
    <t>19:39</t>
  </si>
  <si>
    <t xml:space="preserve">Customer called in for the Fan issue even after the BIOS Update_x000D_
Engineer verified the customer &amp; Product details &amp; placed the order_x000D_
</t>
  </si>
  <si>
    <t xml:space="preserve">7-9 Business days is the incorrect TAT_x000D_
(5-6 Biz days is the right one)_x000D_
HAL was not offered_x000D_
Engineer need to check on the usage of hold_x000D_
Customer had to repeat the information_x000D_
</t>
  </si>
  <si>
    <t>5032394132</t>
  </si>
  <si>
    <t>011PK3L2H0ECD2BA1SA662LAES01IM9B</t>
  </si>
  <si>
    <t>40:29</t>
  </si>
  <si>
    <t xml:space="preserve">HPSA Updates </t>
  </si>
  <si>
    <t>Sense of Urgency_x000D_
Clear and crisp instructions_x000D_
Logical approach in questioning and TS performed.</t>
  </si>
  <si>
    <t xml:space="preserve">Need for a lively tone. </t>
  </si>
  <si>
    <t>5032839627</t>
  </si>
  <si>
    <t>011PK3L2H0ECD2BA1SA662LAES021642</t>
  </si>
  <si>
    <t>17:49</t>
  </si>
  <si>
    <t>SSD</t>
  </si>
  <si>
    <t xml:space="preserve">Hdd failure- UCB7XT-9J69M6-MFPW3F-60VNO3_x000D_
cx called in saying he just got the pc from repair(SSD was replaced)_x000D_
Engineer verified issue with SSD_x000D_
Tried to collect data asking if he games a lot(rapport)_x000D_
Stood by HP product_x000D_
</t>
  </si>
  <si>
    <t xml:space="preserve">Need to check on the dead air_x000D_
Ease of effort – Check the details from Newton instead of asking the customer of the previous Order_x000D_
KCI missed_x000D_
</t>
  </si>
  <si>
    <t>5032756143</t>
  </si>
  <si>
    <t>011PK3L2H0ECD2BA1SA662LAES01TTHE</t>
  </si>
  <si>
    <t>20:27</t>
  </si>
  <si>
    <t>Audio issue</t>
  </si>
  <si>
    <t>Crisp instructions._x000D_
To the point and clear._x000D_
Kept the customer in loop while performing TS using a logical approach.</t>
  </si>
  <si>
    <t>Can do better with rebuttals._x000D_
Could have set expectations about the time frame. _x000D_
Need to create callback events as per customer's requirements.</t>
  </si>
  <si>
    <t>5032945693</t>
  </si>
  <si>
    <t>011PK3L2H0ECD2BA1SA662LAES023TNS</t>
  </si>
  <si>
    <t>15:27</t>
  </si>
  <si>
    <t>Fan Noise</t>
  </si>
  <si>
    <t>Adequate probing of the issue._x000D_
Clear instruction provided.</t>
  </si>
  <si>
    <t xml:space="preserve">Need have conversation beyond the TS and issue resolution._x000D_
Need to take ownership of the issue and provide complete solution to the customer._x000D_
Can provide </t>
  </si>
  <si>
    <t>5034638138</t>
  </si>
  <si>
    <t>0077BVJKSGEHPBPJ1SA662LAES00SC7R</t>
  </si>
  <si>
    <t>17:05</t>
  </si>
  <si>
    <t>Cx called in saying the screen flickers and sometimes don’t_x000D_
Unit benched_x000D_
Engineer set the expectations of the repair_x000D_
PCI Compliance Followed</t>
  </si>
  <si>
    <t xml:space="preserve">Confirm the HW issue in the BIOS </t>
  </si>
  <si>
    <t>5035155184</t>
  </si>
  <si>
    <t>0077BVJKSGEHPBPJ1SA662LAES01BCKO</t>
  </si>
  <si>
    <t>21:45</t>
  </si>
  <si>
    <t>Fingerprint</t>
  </si>
  <si>
    <t>No Documentation</t>
  </si>
  <si>
    <t xml:space="preserve">Customer called in for Fingerprint issue_x000D_
Engineer took LMI &amp; updated the Drivers_x000D_
Informed Cx to check Windows  update 1903 &amp; to return the unit, if the issue is not resolved_x000D_
</t>
  </si>
  <si>
    <t xml:space="preserve">No Documentation_x000D_
Engineer need to build rapport on the call instead o dead air_x000D_
Ease of Effort not checked_x000D_
</t>
  </si>
  <si>
    <t>5036077488</t>
  </si>
  <si>
    <t>01GUNF69NSEKN9SE1SA662LAES00OEEJ</t>
  </si>
  <si>
    <t>20:17</t>
  </si>
  <si>
    <t>Fan 90B error</t>
  </si>
  <si>
    <t xml:space="preserve">Engineer provided both service options to the cx and setup the CSO. </t>
  </si>
  <si>
    <t>Please document atleast in one liner the issue in Newton. In this case it is mentioned just as 90B. You could have documented that a BIOS update was performed and unit still displays 90B fan error.</t>
  </si>
  <si>
    <t>5036432766</t>
  </si>
  <si>
    <t>01GUNF69NSEKN9SE1SA662LAES013QO0</t>
  </si>
  <si>
    <t>9:00</t>
  </si>
  <si>
    <t>Audio Issue</t>
  </si>
  <si>
    <t>Good opening._x000D_
Clear instructions  provided._x000D_
Great education of the issue._x000D_
Kept in consideration the customer's actions and applied a logical approach for the TS.</t>
  </si>
  <si>
    <t>A conversational approach on the call lighten the mood on the call.</t>
  </si>
  <si>
    <t>5037466447</t>
  </si>
  <si>
    <t>01GUNF69NSEKN9SE1SA662LAES022E08</t>
  </si>
  <si>
    <t>16:12</t>
  </si>
  <si>
    <t>Unable to update Windows because of BIOS</t>
  </si>
  <si>
    <t>Engineer also checked about cx experience with the unit so far. _x000D_
Good job in informing cx to have the charger plugged in during the BIOS update.</t>
  </si>
  <si>
    <t xml:space="preserve">LMI could be initiated as it saves time. _x000D_
Engineer mentioned on call that He will try to call in next 2-3 hrs but there has been no callback observed on this case. _x000D_
Persona not selected in Pinnacle when case was logged in. </t>
  </si>
  <si>
    <t>24040580</t>
  </si>
  <si>
    <t>dechamma.c.k@hp.com</t>
  </si>
  <si>
    <t>5029725348</t>
  </si>
  <si>
    <t>684548100</t>
  </si>
  <si>
    <t>17:00</t>
  </si>
  <si>
    <t>An screw is stuck</t>
  </si>
  <si>
    <t>5029665620</t>
  </si>
  <si>
    <t>Dead Pixel</t>
  </si>
  <si>
    <t>Did troubleshooting and created cso.</t>
  </si>
  <si>
    <t>Provide repair info to customer.. bit detail._x000D_
HAL option too</t>
  </si>
  <si>
    <t>5029854582</t>
  </si>
  <si>
    <t>685453253</t>
  </si>
  <si>
    <t>53:00</t>
  </si>
  <si>
    <t>USB port not working</t>
  </si>
  <si>
    <t xml:space="preserve">Engineer gave all the options and explained pros and cons._x000D_
Educated the customer._x000D_
</t>
  </si>
  <si>
    <t>5030187272</t>
  </si>
  <si>
    <t>LTE option missing</t>
  </si>
  <si>
    <t>as per customer request, created cso</t>
  </si>
  <si>
    <t>5030292895</t>
  </si>
  <si>
    <t>687400359</t>
  </si>
  <si>
    <t>31:00</t>
  </si>
  <si>
    <t>BSOD</t>
  </si>
  <si>
    <t xml:space="preserve">Performed precise steps to address the issue._x000D_
</t>
  </si>
  <si>
    <t>No empathy_x000D_
No assurance_x000D_
Could have educated the customer.</t>
  </si>
  <si>
    <t>5030868169</t>
  </si>
  <si>
    <t>rubber feet</t>
  </si>
  <si>
    <t>Resolved-Order created</t>
  </si>
  <si>
    <t>Demonstrated a sense of Urgency</t>
  </si>
  <si>
    <t xml:space="preserve">Review the previous case/cso._x000D_
There was sales opportunity </t>
  </si>
  <si>
    <t>5030872480</t>
  </si>
  <si>
    <t>690096621</t>
  </si>
  <si>
    <t>Loud noise</t>
  </si>
  <si>
    <t>Engineer did empathize._x000D_
Offered the available services.</t>
  </si>
  <si>
    <t>5031445837</t>
  </si>
  <si>
    <t>692552036</t>
  </si>
  <si>
    <t>37:00</t>
  </si>
  <si>
    <t>Need to work on Persona implementation</t>
  </si>
  <si>
    <t>5032056220</t>
  </si>
  <si>
    <t>Noisy HDD-screen color</t>
  </si>
  <si>
    <t>Demonstrate a sense of Urgency_x000D_
Documented the case-Compliance._x000D_
Customer Handling skills was OK.</t>
  </si>
  <si>
    <t>Pay attention on written communication.</t>
  </si>
  <si>
    <t>5032425338</t>
  </si>
  <si>
    <t xml:space="preserve">stylus </t>
  </si>
  <si>
    <t xml:space="preserve">you did take care of the chat which got from  another engineer._x000D_
Issue was identified._x000D_
</t>
  </si>
  <si>
    <t xml:space="preserve">Keep customers informed-there was no clarity._x000D_
when any cso created, plz shre repair info._x000D_
</t>
  </si>
  <si>
    <t>5032851951</t>
  </si>
  <si>
    <t>698719606</t>
  </si>
  <si>
    <t>51:00</t>
  </si>
  <si>
    <t>Space issue</t>
  </si>
  <si>
    <t xml:space="preserve">Handled very well. Educated the customer_x000D_
Resolved and demonstrate the issue. Did asked for additional concern and offered follow up._x000D_
Good one._x000D_
</t>
  </si>
  <si>
    <t>5033038709</t>
  </si>
  <si>
    <t>699555992</t>
  </si>
  <si>
    <t xml:space="preserve">Handled customer well._x000D_
Did what she could and offered follow up._x000D_
Showed empathy_x000D_
</t>
  </si>
  <si>
    <t>5032978716</t>
  </si>
  <si>
    <t>699346786</t>
  </si>
  <si>
    <t>67:00</t>
  </si>
  <si>
    <t>lines on screen</t>
  </si>
  <si>
    <t>Showed empathy_x000D_
Handled well</t>
  </si>
  <si>
    <t>90004148</t>
  </si>
  <si>
    <t>atreyee.chakraborty@hp.com</t>
  </si>
  <si>
    <t>5028520765</t>
  </si>
  <si>
    <t>019C1TGUMKE5J68O1SA662LAES01K1NH</t>
  </si>
  <si>
    <t xml:space="preserve">"Customer called in for Loud FAN &amp; overheating issue_x000D_
Engineer took LMI &amp; updated the BIOS &amp; Drivers_x000D_
Disclaimer given while taking the remote_x000D_
Offered Status check callback_x000D_
Customer &amp; Product Details was verified_x000D_
Case ID was provided"_x000D_
</t>
  </si>
  <si>
    <t xml:space="preserve">"Need to update the phone number correctly on the tool_x000D_
_x000D_
Engineer can try to build rapport while running the updates_x000D_
_x000D_
HP direct number must be provided to the customer_x000D_
_x000D_
"_x000D_
</t>
  </si>
  <si>
    <t>5029957481</t>
  </si>
  <si>
    <t>019C1TGUMKE5J68O1SA662LAES0353DF_2019</t>
  </si>
  <si>
    <t>18:30</t>
  </si>
  <si>
    <t xml:space="preserve">Customer called in for No Boot_x000D_
Engineer tried Hard Reset, CBR, asked customer to check with different adapter – No go_x000D_
Set the expectations of the repair_x000D_
Verified the customer &amp; Product details_x000D_
</t>
  </si>
  <si>
    <t xml:space="preserve">Customer was made to repeat information_x000D_
Try avoiding the phrase” do one thing”_x000D_
Incorrect expectations about the troubleshoot. Unit does not boot even with adapter hence issue is with MBD &amp; not with the battery_x000D_
Engineer need to check on communication _x000D_
HP Direct number not provided to the customer_x000D_
</t>
  </si>
  <si>
    <t>5029997995</t>
  </si>
  <si>
    <t>019C1TGUMKE5J68O1SA662LAES035RB8</t>
  </si>
  <si>
    <t>28:51</t>
  </si>
  <si>
    <t>Charging issue- plugged in, not charging</t>
  </si>
  <si>
    <t>Understanding of the issue and perform TS accordingly_x000D_
logical questions asked</t>
  </si>
  <si>
    <t xml:space="preserve">Need to keep the call conversational._x000D_
Education of the issue and the TS required._x000D_
</t>
  </si>
  <si>
    <t>5029694096</t>
  </si>
  <si>
    <t>019C1TGUMKE5J68O1SA662LAES032D5P</t>
  </si>
  <si>
    <t>23:22</t>
  </si>
  <si>
    <t xml:space="preserve">Charging issue </t>
  </si>
  <si>
    <t>Logical Issue Troubleshooting._x000D_
Worked from the same technical  level as the customer.</t>
  </si>
  <si>
    <t xml:space="preserve">Need to educate the actions and TS performed._x000D_
Can keep the conversation engaging. </t>
  </si>
  <si>
    <t>5030099360</t>
  </si>
  <si>
    <t>019C1TGUMKE5J68O1SA662LAES039O21</t>
  </si>
  <si>
    <t>32:48</t>
  </si>
  <si>
    <t>Overheating Issue</t>
  </si>
  <si>
    <t>logical approach for the TS._x000D_
Clear instructions.</t>
  </si>
  <si>
    <t xml:space="preserve">Need to show case empathy and provide assurance of support._x000D_
Need to work on paraphrasing and also allow the customer to finish his statement._x000D_
Education of issue and the actions performed. _x000D_
Product awareness required. </t>
  </si>
  <si>
    <t>Communication , Tech ability</t>
  </si>
  <si>
    <t>5030709602</t>
  </si>
  <si>
    <t>019C1TGUMKE5J68O1SA662LAES03UTT6_2019</t>
  </si>
  <si>
    <t>14:49</t>
  </si>
  <si>
    <t xml:space="preserve">Customer called in for No Boot on Brand new Omen unit_x000D_
Engineer did power drain – NO GO_x000D_
Verified the customer &amp; Product details_x000D_
Provided the both the Service Options &amp; placed the Order_x000D_
Order placed well within the time_x000D_
Backup was informed_x000D_
Order# &amp; Case ID was provided_x000D_
</t>
  </si>
  <si>
    <t>HP Direct number was not provided to the customer</t>
  </si>
  <si>
    <t>5030997324</t>
  </si>
  <si>
    <t>011PK3L2H0ECD2BA1SA662LAES009FJT</t>
  </si>
  <si>
    <t>33:42</t>
  </si>
  <si>
    <t>Device hangs at the Windows logo.</t>
  </si>
  <si>
    <t>Clear words used._x000D_
Logical approach for performing the TS.</t>
  </si>
  <si>
    <t>Need to work on acknowledgement to the customer's issue._x000D_
Customer needs to be kept informed._x000D_
Can keep the conversation engaging._x000D_
Need for appropriate probing._x000D_
Need awareness on the performing the steps right._x000D_
Need to educate TS and actions performed._x000D_
Can close the call better.</t>
  </si>
  <si>
    <t>rajib.choudhury@hp.com_x000D_
raja.rajan.kalidasan@hp.com_x000D_
suhail.ahmed.mulla@hp.com_x000D_
sankara.b.narayanan@hp.com_x000D_
shivakumar.u.s@hp.com</t>
  </si>
  <si>
    <t>5031479438</t>
  </si>
  <si>
    <t>011PK3L2H0ECD2BA1SA662LAES00NHQ7</t>
  </si>
  <si>
    <t>31:26</t>
  </si>
  <si>
    <t>keyboard and wireless</t>
  </si>
  <si>
    <t>Issue was identified._x000D_
CSO was created for it._x000D_
Provided repair process.</t>
  </si>
  <si>
    <t xml:space="preserve">Avoid unexplained dead air._x000D_
Willingness tone._x000D_
There was sales Opportunity._x000D_
Set positive expectation about repair limitation-loaner unit._x000D_
</t>
  </si>
  <si>
    <t>5032230243</t>
  </si>
  <si>
    <t>011PK3L2H0ECD2BA1SA662LAES01E7MR</t>
  </si>
  <si>
    <t>24:35</t>
  </si>
  <si>
    <t>Error Beeps from the tower.</t>
  </si>
  <si>
    <t>Logical approach on the TS._x000D_
Ownership taken.</t>
  </si>
  <si>
    <t>Need for empathy and acknowledgement towards the customer._x000D_
Need for understanding of the issue, customer had to explain the issue twice. _x000D_
Can do better with the education of the issue and the TS performed. _x000D_
Need to be aware of the components of the unit._x000D_
Should avoid prolonged silence.</t>
  </si>
  <si>
    <t>5032048593</t>
  </si>
  <si>
    <t>011PK3L2H0ECD2BA1SA662LAES018D8E</t>
  </si>
  <si>
    <t>27:18</t>
  </si>
  <si>
    <t xml:space="preserve">Customer called in for charging issue_x000D_
Engineer did Power drain &amp; Updated the BIOS which resolved the issue_x000D_
_x000D_
</t>
  </si>
  <si>
    <t>Could have used the time during LMI to build rapport with the customer</t>
  </si>
  <si>
    <t>5032528165</t>
  </si>
  <si>
    <t>011PK3L2H0ECD2BA1SA662LAES01O0FT</t>
  </si>
  <si>
    <t>10:46</t>
  </si>
  <si>
    <t xml:space="preserve">Fan Noise </t>
  </si>
  <si>
    <t xml:space="preserve">Quick solution provided._x000D_
To the point conversation. </t>
  </si>
  <si>
    <t xml:space="preserve">Lacked acknowledgement and assurance._x000D_
Need to provide precise information._x000D_
Need to keep the customer informed about the actions performed, and setting expectations would help as the customer is a J._x000D_
</t>
  </si>
  <si>
    <t>5031441791</t>
  </si>
  <si>
    <t>011PK3L2H0ECD2BA1SA662LAES01UFHH</t>
  </si>
  <si>
    <t>20:42</t>
  </si>
  <si>
    <t>cx called in for overheating_x000D_
she received the box but she lost it_x000D_
cancelled the previous order BNPR2461-02 and place new order again_x000D_
order number:BNRP3084-01_x000D_
Carp SPR 1.X -HP Spectre x360 13 (G) Engineer verified the HW issue_x000D_
Customer &amp; Product details was verified</t>
  </si>
  <si>
    <t xml:space="preserve">Engineer need to check on the usage of Tools(Newton)_x000D_
Customer had to repeat the information_x000D_
Check on the usage of time_x000D_
Carp needs to be replaced after 1st repair_x000D_
_x000D_
</t>
  </si>
  <si>
    <t>5034631963</t>
  </si>
  <si>
    <t>0077BVJKSGEHPBPJ1SA662LAES00S047</t>
  </si>
  <si>
    <t>21:13</t>
  </si>
  <si>
    <t xml:space="preserve">Cx called in for blank display_x000D_
Cx took it to it guy to check &amp; they checked with external display and she could see her screen_x000D_
Hard reset has been performed_x000D_
Offered repair options &amp; offered 20% discount_x000D_
Cx also mentioned that there is no damage on the screen_x000D_
_x000D_
Engineer verified the Cx &amp; Product details_x000D_
PCI Compliance followed_x000D_
</t>
  </si>
  <si>
    <t xml:space="preserve">Cx clearly informed that the External screen works fine hence asking if any updates caused the issue is irrelevant_x000D_
Check on the usage of time_x000D_
_x000D_
B11HR1	BOX HAL PICKUP &amp; REPAIR, EXPRESS SHIP T1 must be offered_x000D_
_x000D_
We can’t promise data during the bench even if the Cx writes the note_x000D_
</t>
  </si>
  <si>
    <t>5034787260</t>
  </si>
  <si>
    <t>016HCQJS48EHP37C20A662LAES01DSRS</t>
  </si>
  <si>
    <t>17:01</t>
  </si>
  <si>
    <t xml:space="preserve">Cx called in for Display issue with external Monitor_x000D_
Engineer checked the Specifications &amp; resolved the issue_x000D_
</t>
  </si>
  <si>
    <t>Engineer could have built rapport with the customer during the dead air</t>
  </si>
  <si>
    <t>5036130822</t>
  </si>
  <si>
    <t>01GUNF69NSEKN9SE1SA662LAES00Q07R</t>
  </si>
  <si>
    <t>16:26</t>
  </si>
  <si>
    <t>Charger is loose</t>
  </si>
  <si>
    <t xml:space="preserve">Cx appreciated the help from Engineer Atreyee Chakrabothy _x000D_
</t>
  </si>
  <si>
    <t xml:space="preserve">Avoid long explanations and answer to the point. _x000D_
Windows update will not cause the charger to stop working._x000D_
</t>
  </si>
  <si>
    <t>5036515833</t>
  </si>
  <si>
    <t>01GUNF69NSEKN9SE1SA662LAES0155BT</t>
  </si>
  <si>
    <t>35:44</t>
  </si>
  <si>
    <t xml:space="preserve">BSOD - Windows Error </t>
  </si>
  <si>
    <t xml:space="preserve">Logical approach for the TS performed._x000D_
Asked appropriate questions to isolate the issue._x000D_
</t>
  </si>
  <si>
    <t>Acknowledgement is missing. Can do better with assurance._x000D_
Need to articulate the questions and suggestions better._x000D_
Rapport building with the customer should be done._x000D_
Could employee a positive tone._x000D_
Callback event not created._x000D_
Need to educate the customer about the actions undertaken.</t>
  </si>
  <si>
    <t>5034369504</t>
  </si>
  <si>
    <t>01GUNF69NSEKN9SE1SA662LAES015A5R</t>
  </si>
  <si>
    <t>cx called in stating that he is not able to switch thr computet to portrait mode and he was getting bluescreen as well</t>
  </si>
  <si>
    <t>Outbound call ID: 01GUNF69NSEKN9SE1SA662LAES018AD1</t>
  </si>
  <si>
    <t>5036897312</t>
  </si>
  <si>
    <t>01GUNF69NSEKN9SE1SA662LAES01GNPC</t>
  </si>
  <si>
    <t>1:32:56</t>
  </si>
  <si>
    <t>Windows Update/Graphics Card Settings</t>
  </si>
  <si>
    <t>Logical approach for the TS. _x000D_
Went ahead and verified the warranty for the customer proactively.</t>
  </si>
  <si>
    <t>Can open call with a better tone._x000D_
Need to guide the customer in describing the issue._x000D_
Need to eliminate minor mistakes in the sentence construction._x000D_
Could indulge in conversation beyond the TS</t>
  </si>
  <si>
    <t>5038000537</t>
  </si>
  <si>
    <t xml:space="preserve">01GUNF69NSEKN9SE1SA662LAES02HG7S </t>
  </si>
  <si>
    <t>28 mins 8 sec</t>
  </si>
  <si>
    <t>recovery failed</t>
  </si>
  <si>
    <t>Agent was calm and understood cx issue, _x000D_
educated well and guided what to do</t>
  </si>
  <si>
    <t xml:space="preserve">When on mute be active if cx wanna talk please respond, there was a long mute without response </t>
  </si>
  <si>
    <t>5038388479</t>
  </si>
  <si>
    <t>01GUNF69NSEKN9SE1SA662LAES02SVGF</t>
  </si>
  <si>
    <t>25 mins 33 sec</t>
  </si>
  <si>
    <t>booting issue</t>
  </si>
  <si>
    <t>Email was not captured and updated on cdax correctly- the correct email id provided by customer was lmccloskey@woodsorthotontics.com</t>
  </si>
  <si>
    <t>Agent understood the issue and probed,_x000D_
guided and educated as well, also offered call back to check issue resolution.</t>
  </si>
  <si>
    <t>If have confusion with customer information please recheck again like email addr.</t>
  </si>
  <si>
    <t>21454415</t>
  </si>
  <si>
    <t>smrity-nandan.chanda@hp.com</t>
  </si>
  <si>
    <t>palash.bera@hp.com ;_x000D_
sunny.daniel@hp.com ;_x000D_
raghavendra.s1@hp.com ;_x000D_
shaik.ali@hp.com</t>
  </si>
  <si>
    <t>5029655216</t>
  </si>
  <si>
    <t>Tried to De-escalate the issue._x000D_
Troubleshooting was done and cso was created.</t>
  </si>
  <si>
    <t xml:space="preserve">There was sales opportunity._x000D_
HAL option should have being given._x000D_
</t>
  </si>
  <si>
    <t>5030393887</t>
  </si>
  <si>
    <t>Power Cord Broken</t>
  </si>
  <si>
    <t>resolution code should be Resolved-parts created ._x000D_
:"Resolved-Order created"</t>
  </si>
  <si>
    <t>cso was created after reviewing the issue</t>
  </si>
  <si>
    <t xml:space="preserve">there was sales opportunity </t>
  </si>
  <si>
    <t>5030391857</t>
  </si>
  <si>
    <t>687736070</t>
  </si>
  <si>
    <t>Engineer showed empathy and assurance._x000D_
Offered callback_x000D_
Educate the customer.</t>
  </si>
  <si>
    <t>5030397093</t>
  </si>
  <si>
    <t>687757846</t>
  </si>
  <si>
    <t>71:00</t>
  </si>
  <si>
    <t>dock not working</t>
  </si>
  <si>
    <t>Engineer showed Empathy &amp; Assurance</t>
  </si>
  <si>
    <t>Tech ability factor missing</t>
  </si>
  <si>
    <t>5030668713</t>
  </si>
  <si>
    <t>689093539</t>
  </si>
  <si>
    <t>56:00</t>
  </si>
  <si>
    <t>Engineer did not match customer tech ability._x000D_
Customer was keen on issue resolution where as engineer focused on the device integrity.</t>
  </si>
  <si>
    <t>5031308484</t>
  </si>
  <si>
    <t>692072972</t>
  </si>
  <si>
    <t>199:00</t>
  </si>
  <si>
    <t>Engineer showed empathy &amp; assurance.</t>
  </si>
  <si>
    <t xml:space="preserve">Need to work on Persona identification_x000D_
</t>
  </si>
  <si>
    <t>5031620490</t>
  </si>
  <si>
    <t>693375461</t>
  </si>
  <si>
    <t>Swollen battery</t>
  </si>
  <si>
    <t>Engineer did what has to be done._x000D_
Good one.</t>
  </si>
  <si>
    <t>Could have appreciated for customer research.</t>
  </si>
  <si>
    <t>5032037706</t>
  </si>
  <si>
    <t>Issue was identified and cso was created.</t>
  </si>
  <si>
    <t>pay attention to Spelling-Punctuation, Grammar.</t>
  </si>
  <si>
    <t>5032530515</t>
  </si>
  <si>
    <t>697354489</t>
  </si>
  <si>
    <t>72:00</t>
  </si>
  <si>
    <t>Did educate the customer._x000D_
Waited patiently upon chat disconnect.</t>
  </si>
  <si>
    <t>Engineer should have mentioned about the scope of issue resolution first as he mentioned later and tried troubleshooting not vice versa.</t>
  </si>
  <si>
    <t>5032816453</t>
  </si>
  <si>
    <t>698558062</t>
  </si>
  <si>
    <t>88:00</t>
  </si>
  <si>
    <t>Damaged screen</t>
  </si>
  <si>
    <t xml:space="preserve">Engineer escalated the case as expected._x000D_
</t>
  </si>
  <si>
    <t>Engineer asked a callback however did not mention the reason to the customer even after asking. _x000D_
Customer mentioned several times, the computer is repaired 4 times however engineer realized quite late.</t>
  </si>
  <si>
    <t>5033156879</t>
  </si>
  <si>
    <t>CID</t>
  </si>
  <si>
    <t>Impressive job :) of positive positioning of repair including repair charges. _x000D_
Good at sales.</t>
  </si>
  <si>
    <t>Pay attention to grammar.</t>
  </si>
  <si>
    <t>5033091195</t>
  </si>
  <si>
    <t>699736163</t>
  </si>
  <si>
    <t>38:00</t>
  </si>
  <si>
    <t>Unable to create recovery media</t>
  </si>
  <si>
    <t>Showed empathy and assure the customer._x000D_
Helped him by sending one free RCD</t>
  </si>
  <si>
    <t>29</t>
  </si>
  <si>
    <t>5034112280</t>
  </si>
  <si>
    <t>win 1903</t>
  </si>
  <si>
    <t>Overall chat was good._x000D_
Issue was identified._x000D_
Troubleshooting was done.</t>
  </si>
  <si>
    <t>There was sales opportunity</t>
  </si>
  <si>
    <t>5034757222</t>
  </si>
  <si>
    <t>issue was addressed well._x000D_
case was documented.</t>
  </si>
  <si>
    <t>sales Opportunity missed._x000D_
Respond on time.</t>
  </si>
  <si>
    <t>5035649289</t>
  </si>
  <si>
    <t>Issue was addressed._x000D_
probed well._x000D_
Case was documented</t>
  </si>
  <si>
    <t>Effortless Experience missing._x000D_
Sales Opportunity missing._x000D_
Email follow up needed.</t>
  </si>
  <si>
    <t>5035933058</t>
  </si>
  <si>
    <t xml:space="preserve">Issue was addressed quickly._x000D_
Case was documented._x000D_
Set right expectation regarding policy_x000D_
</t>
  </si>
  <si>
    <t>smrity.nandan.chanda@hp.com</t>
  </si>
  <si>
    <t>5036436199</t>
  </si>
  <si>
    <t xml:space="preserve">GPU artifact </t>
  </si>
  <si>
    <t>Seek permission before LMI_x000D_
Case documentation is fine_x000D_
Troubleshooting was done</t>
  </si>
  <si>
    <t>Acknowledge when there issue with lmi to cx_x000D_
Sales opp missed</t>
  </si>
  <si>
    <t>5037610314</t>
  </si>
  <si>
    <t xml:space="preserve">Performance </t>
  </si>
  <si>
    <t>Issue was addressed._x000D_
Troubleshooting was done_x000D_
Repair opt was given_x000D_
Newton disclaimer was given</t>
  </si>
  <si>
    <t xml:space="preserve">Case Subject need to be updated_x000D_
 _x000D_
</t>
  </si>
  <si>
    <t>5037599617</t>
  </si>
  <si>
    <t>718302731</t>
  </si>
  <si>
    <t>1:00:00</t>
  </si>
  <si>
    <t>All the cases marked as Seasoned Sam - Persona identification is flawed._x000D_
Use " Sorry fr the inconvenience caused" at appropriate times._x000D_
F ID  generated for the charger and hence replacing the adapter would have resolved the issue.</t>
  </si>
  <si>
    <t>5037948010</t>
  </si>
  <si>
    <t xml:space="preserve">continuously noisy Fan </t>
  </si>
  <si>
    <t>Global Trade Status failed</t>
  </si>
  <si>
    <t>Newton disclaimer was given._x000D_
Both opt- HAL/regular was given to cx</t>
  </si>
  <si>
    <t xml:space="preserve">Effortless Experience missing_x000D_
Case could have elevated to cem._x000D_
Case subject need to be updated </t>
  </si>
  <si>
    <t>60060405</t>
  </si>
  <si>
    <t>kavyashree.d@hp.com</t>
  </si>
  <si>
    <t>5029659605</t>
  </si>
  <si>
    <t>Na</t>
  </si>
  <si>
    <t>Did review the issue and created cso.</t>
  </si>
  <si>
    <t>5029850317</t>
  </si>
  <si>
    <t>685447561</t>
  </si>
  <si>
    <t>43:00</t>
  </si>
  <si>
    <t xml:space="preserve">intermittent internet </t>
  </si>
  <si>
    <t>Assurance._x000D_
Showed empathy_x000D_
Follow up</t>
  </si>
  <si>
    <t>5030349176</t>
  </si>
  <si>
    <t>Provided info of creating cso.</t>
  </si>
  <si>
    <t>Demonstrate a sense of Urgency- 5 mins not acceptable._x000D_
Need Spell check.</t>
  </si>
  <si>
    <t>5030382920</t>
  </si>
  <si>
    <t>687712670</t>
  </si>
  <si>
    <t>Dispplay issue</t>
  </si>
  <si>
    <t>Smartly isolated the issue.</t>
  </si>
  <si>
    <t>Could have shown empathy</t>
  </si>
  <si>
    <t>5030921313</t>
  </si>
  <si>
    <t>690304011</t>
  </si>
  <si>
    <t>Should not have ended the chat in 2 minutes, could have waited for 5 minutes at least.</t>
  </si>
  <si>
    <t>Assurance</t>
  </si>
  <si>
    <t>Empathy missing</t>
  </si>
  <si>
    <t>5031245481</t>
  </si>
  <si>
    <t>691634168</t>
  </si>
  <si>
    <t>63:00</t>
  </si>
  <si>
    <t>No display on screen</t>
  </si>
  <si>
    <t>Repair was explained/done at the comfort of customer.</t>
  </si>
  <si>
    <t>Before collecting the repair details engineer needs to inform the customer about the hardware issue/ bench process._x000D_
Empathy missing._x000D_
Need to work on Persona identification.</t>
  </si>
  <si>
    <t>5032060470</t>
  </si>
  <si>
    <t>Charger Defective</t>
  </si>
  <si>
    <t>part order not order created.</t>
  </si>
  <si>
    <t xml:space="preserve">Identified issue and created cso._x000D_
</t>
  </si>
  <si>
    <t>Provide the details of repair._x000D_
Apply the right Stroke Economy_x000D_
There was sales opportunity</t>
  </si>
  <si>
    <t>5030967841</t>
  </si>
  <si>
    <t>OMEN command center</t>
  </si>
  <si>
    <t>issue was addressed._x000D_
follow up was created too.</t>
  </si>
  <si>
    <t>Case subject need to be updated._x000D_
There was sales Opportunity._x000D_
When lmi taken, please make sure customer is around. if not disconnect the lmi.</t>
  </si>
  <si>
    <t>5032519298</t>
  </si>
  <si>
    <t>camera not working</t>
  </si>
  <si>
    <t xml:space="preserve">With one step engineer smartly fixed the issue in no time._x000D_
</t>
  </si>
  <si>
    <t>5032843286</t>
  </si>
  <si>
    <t xml:space="preserve"> flickering screen</t>
  </si>
  <si>
    <t>Issue was identified and troubleshooting was done._x000D_
Follow up assurance was given to cx.</t>
  </si>
  <si>
    <t>Case subject need to be updated._x000D_
Pay attention to spacing/grammar._x000D_
Effortless Experience was missing._x000D_
Engineer should have reviewed the previous cases/cso and got the best phone # to reach._x000D_
Then asking for it._x000D_
Attentiveness missing.</t>
  </si>
  <si>
    <t>698680436</t>
  </si>
  <si>
    <t xml:space="preserve">Engineer offered courtesy callback._x000D_
Handled well._x000D_
</t>
  </si>
  <si>
    <t>5033173230</t>
  </si>
  <si>
    <t>700228671</t>
  </si>
  <si>
    <t>59:00</t>
  </si>
  <si>
    <t>touchpad not working</t>
  </si>
  <si>
    <t>Engineer offered callback and cared for Time zone._x000D_
Showed assurance.</t>
  </si>
  <si>
    <t>5033463210</t>
  </si>
  <si>
    <t>USB port</t>
  </si>
  <si>
    <t>Issue was identified and t.s was done._x000D_
Case was documented.</t>
  </si>
  <si>
    <t>repair process need to updated to cx._x000D_
Willingness needed in the chat.</t>
  </si>
  <si>
    <t>5034112348</t>
  </si>
  <si>
    <t xml:space="preserve"> cloud recovery</t>
  </si>
  <si>
    <t xml:space="preserve">Overall chat was good._x000D_
Guided cx for recovery._x000D_
</t>
  </si>
  <si>
    <t>Pay attention for grammar.</t>
  </si>
  <si>
    <t>5034758574</t>
  </si>
  <si>
    <t>Graphics driver crashed</t>
  </si>
  <si>
    <t>Issue was identified and case was documented.</t>
  </si>
  <si>
    <t>Effortless Experience was missing._x000D_
Probing and Demonstrate a sense of Urgency was missing._x000D_
Sales Opportunity was missing.</t>
  </si>
  <si>
    <t>5035946158</t>
  </si>
  <si>
    <t>Battery Performance</t>
  </si>
  <si>
    <t xml:space="preserve">Issue was resolved._x000D_
case was documented._x000D_
</t>
  </si>
  <si>
    <t>Sales opp missed._x000D_
Effortless Experience missed._x000D_
there is a need for 2-way communication</t>
  </si>
  <si>
    <t>5036097397</t>
  </si>
  <si>
    <t>thunderbolt Port</t>
  </si>
  <si>
    <t>Issue was addressed_x000D_
Case was documented.</t>
  </si>
  <si>
    <t>Pay attention for 2-way conversation._x000D_
Effective probing needed</t>
  </si>
  <si>
    <t>5036762452</t>
  </si>
  <si>
    <t>Unit freezes</t>
  </si>
  <si>
    <t xml:space="preserve">case was documented_x000D_
</t>
  </si>
  <si>
    <t>follow up missed_x000D_
sales opp missed_x000D_
issue was not addressed</t>
  </si>
  <si>
    <t>5036762452_</t>
  </si>
  <si>
    <t>715038488</t>
  </si>
  <si>
    <t>Performance issue</t>
  </si>
  <si>
    <t>Clear step by step instructions provided</t>
  </si>
  <si>
    <t>Could engage with the customer with rapport building conversation._x000D_
Can do better with education of actions and TS suggested.</t>
  </si>
  <si>
    <t>5037196600</t>
  </si>
  <si>
    <t>notifications</t>
  </si>
  <si>
    <t xml:space="preserve">Issue resolution was done._x000D_
Troubleshooting was done_x000D_
Case was documented well_x000D_
_x000D_
</t>
  </si>
  <si>
    <t>Pay attention to grammar_x000D_
Sales opp missed</t>
  </si>
  <si>
    <t>5037898934</t>
  </si>
  <si>
    <t xml:space="preserve">Charger </t>
  </si>
  <si>
    <t>Issue was addressed wherein created cso._x000D_
Provided resolution quickly._x000D_
Tech ability good</t>
  </si>
  <si>
    <t xml:space="preserve">Newton disclaimer missed to share with cx._x000D_
Resolution code as incorrect._x000D_
Need to follow wise for the resolution code._x000D_
Case subject need to be updated._x000D_
Sales opp missed._x000D_
</t>
  </si>
  <si>
    <t>WK51</t>
  </si>
  <si>
    <t>43</t>
  </si>
  <si>
    <t>palash.bera@hp.com_x000D_
raghavendra.s1@hp.com_x000D_
sunny.daniel@hp.com</t>
  </si>
  <si>
    <t>5038376658</t>
  </si>
  <si>
    <t>721548583</t>
  </si>
  <si>
    <t>50 mins</t>
  </si>
  <si>
    <t>looping blue screen</t>
  </si>
  <si>
    <t xml:space="preserve">Agent probed and understood the issue, without wasting much time offered repair and explained repair process well </t>
  </si>
  <si>
    <t xml:space="preserve">Should have checked for past experience with unit or support for better customer prediction. </t>
  </si>
  <si>
    <t>5038842878</t>
  </si>
  <si>
    <t>723507212</t>
  </si>
  <si>
    <t xml:space="preserve">15 mins </t>
  </si>
  <si>
    <t>No power</t>
  </si>
  <si>
    <t>Agent probed and understood the issue, did basic steps and offered a follow up for complete resolution check which was good.</t>
  </si>
  <si>
    <t xml:space="preserve">Should check for unit or support experience and let them know to improve customer experience better. </t>
  </si>
  <si>
    <t>90012181</t>
  </si>
  <si>
    <t>sowmya.d@hp.com</t>
  </si>
  <si>
    <t>5029044606</t>
  </si>
  <si>
    <t>019C1TGUMKE5J68O1SA662LAES024PB4</t>
  </si>
  <si>
    <t>25:17</t>
  </si>
  <si>
    <t xml:space="preserve">Customer called in for No Boot issue_x000D_
Engineer did power drain no go_x000D_
Asked customer to check with different adapter but he didn’t have spare_x000D_
Service Options of B11NR1 &amp; HAL was offered but customer wanted to check with BestBuy_x000D_
Customer &amp; Product details was verified_x000D_
New Case ID &amp; HP Direct # was provided_x000D_
</t>
  </si>
  <si>
    <t>5028520366 Test</t>
  </si>
  <si>
    <t>019C1TGUMKE5J68O1SA662LAES01K0OL</t>
  </si>
  <si>
    <t>14:41</t>
  </si>
  <si>
    <t xml:space="preserve">"Customer called in for help on broken Stylus.(CID)_x000D_
Engineer verified the customer &amp; Product details_x000D_
Set the expectations of the cost for the repair"_x000D_
</t>
  </si>
  <si>
    <t xml:space="preserve">Need to check on the usage of time_x000D_
</t>
  </si>
  <si>
    <t>5029361744</t>
  </si>
  <si>
    <t>019C1TGUMKE5J68O1SA662LAES02O3J3</t>
  </si>
  <si>
    <t>20:22</t>
  </si>
  <si>
    <t>Good choice of words._x000D_
Clear instructions._x000D_
Education and keeping the customer informed.</t>
  </si>
  <si>
    <t>Can avoid prolonged silence by keeping the customer engaged in a conversation.</t>
  </si>
  <si>
    <t>5CD5265234</t>
  </si>
  <si>
    <t>019C1TGUMKE5J68O1SA662LAES02V99M_2019</t>
  </si>
  <si>
    <t>12:56</t>
  </si>
  <si>
    <t xml:space="preserve">Customer called in for OOW unit. It does not turn on &amp; doesn’t charge_x000D_
Engineer verified the customer &amp; Product details_x000D_
Set the right expectations of repair_x000D_
Engineer performed power Drain, CBR_x000D_
Exception on documentation due to CDAX Install_x000D_
Informed about the direct number for Spectre Team but was reluctant to make a note_x000D_
</t>
  </si>
  <si>
    <t>Engineer need to check on the usage of Time</t>
  </si>
  <si>
    <t>5029956811</t>
  </si>
  <si>
    <t>019C1TGUMKE5J68O1SA662LAES034UTS</t>
  </si>
  <si>
    <t>55:43</t>
  </si>
  <si>
    <t>Professional call</t>
  </si>
  <si>
    <t>Need for precise information to be shared._x000D_
Attentiveness on call._x000D_
Need for awareness of physical components of the unit._x000D_
Need to keep the customer informed</t>
  </si>
  <si>
    <t>Could be more precise and clear with the information shared.</t>
  </si>
  <si>
    <t>5030100356</t>
  </si>
  <si>
    <t>019C1TGUMKE5J68O1SA662LAES039QP3_2019</t>
  </si>
  <si>
    <t>27:30</t>
  </si>
  <si>
    <t xml:space="preserve">Customer informed she has issue on the unit post repair_x000D_
Order placed after setting expectations of repair_x000D_
Customer &amp; Product details was checked_x000D_
GT &amp; NPS status pass_x000D_
Direct# provided to the customer_x000D_
</t>
  </si>
  <si>
    <t xml:space="preserve">Engineer need to check on the usage of Time_x000D_
As per customer’s explanation the troubleshoot done was not very clear on CBR. Engineer requested to check on CBR in the future_x000D_
</t>
  </si>
  <si>
    <t>5030220946</t>
  </si>
  <si>
    <t>019C1TGUMKE5J68O1SA662LAES03DNNC</t>
  </si>
  <si>
    <t>30:42</t>
  </si>
  <si>
    <t xml:space="preserve">Pleasant tone._x000D_
Logical approach on the TS_x000D_
</t>
  </si>
  <si>
    <t>Choice of words could improve._x000D_
Should be more precise about the warranty entitlement information._x000D_
Could incorporate better acknowledgement to the customer's statements._x000D_
Could keep the call engaging._x000D_
Can add additional tit bits and also explanation about the TS performed.</t>
  </si>
  <si>
    <t>Communication.</t>
  </si>
  <si>
    <t>5031170032</t>
  </si>
  <si>
    <t>011PK3L2H0ECD2BA1SA662LAES00E39C</t>
  </si>
  <si>
    <t>37:41</t>
  </si>
  <si>
    <t>Box for Repair</t>
  </si>
  <si>
    <t>Clear tone._x000D_
Clear and crisp instructions.</t>
  </si>
  <si>
    <t xml:space="preserve">Need to avoid collecting unwanted information._x000D_
Need to inform the customer about the delays involved._x000D_
</t>
  </si>
  <si>
    <t>5031477181</t>
  </si>
  <si>
    <t>011PK3L2H0ECD2BA1SA662LAES00NE9K</t>
  </si>
  <si>
    <t>44:37</t>
  </si>
  <si>
    <t>Facial Recognition</t>
  </si>
  <si>
    <t xml:space="preserve">Issue was resolved via troubleshooting._x000D_
Educated customer for the issue._x000D_
Disclaimer for LMI was good. </t>
  </si>
  <si>
    <t xml:space="preserve">Attention on rate of speech._x000D_
Please use the mute when needed._x000D_
Attention for Spelling-Punctuation, Grammar._x000D_
Avoid unexplained dead air. _x000D_
Try to have easy of effort._x000D_
_x000D_
</t>
  </si>
  <si>
    <t>5031280871</t>
  </si>
  <si>
    <t>011PK3L2H0ECD2BA1SA662LAES00HGFU</t>
  </si>
  <si>
    <t>42:01</t>
  </si>
  <si>
    <t>Performance Issue</t>
  </si>
  <si>
    <t xml:space="preserve">Clear and crisp instructions._x000D_
Kept the call conversational with appropriate rapport building conversation._x000D_
</t>
  </si>
  <si>
    <t xml:space="preserve">Need to work on acknowledgements and empathy._x000D_
Can operate at the tech level of the customer._x000D_
</t>
  </si>
  <si>
    <t>Extended Warranty</t>
  </si>
  <si>
    <t>011PK3L2H0ECD2BA1SA662LAES017GRK</t>
  </si>
  <si>
    <t>21:21</t>
  </si>
  <si>
    <t>No Documentation - QC</t>
  </si>
  <si>
    <t xml:space="preserve">Customer wanted help to register the warranty_x000D_
Customer informed that he has SW issues on the unit_x000D_
Customer was referred to Carepack team_x000D_
</t>
  </si>
  <si>
    <t xml:space="preserve">Ease of Effort must be followed to collect the Product Details_x000D_
Ownership missing on the unit _x000D_
No Documentation_x000D_
</t>
  </si>
  <si>
    <t>5032227308</t>
  </si>
  <si>
    <t>011PK3L2H0ECD2BA1SA662LAES01E2JJ</t>
  </si>
  <si>
    <t>23:59</t>
  </si>
  <si>
    <t>CID - No Power</t>
  </si>
  <si>
    <t>Pleasant call._x000D_
Asked appropriate questions._x000D_
 Clear instructions for the TS performed._x000D_
To the point and precise.</t>
  </si>
  <si>
    <t>Can guide the customer to find the unit details in an easy manner._x000D_
Need to avoid prolonged silence on call._x000D_
Can keep the call conversational._x000D_
Need to probe to understand ease of effort and product quality issues.</t>
  </si>
  <si>
    <t>5032452914</t>
  </si>
  <si>
    <t>011PK3L2H0ECD2BA1SA662LAES01KGI7</t>
  </si>
  <si>
    <t>38:15</t>
  </si>
  <si>
    <t xml:space="preserve">Sense of urgency showcased. _x000D_
Clear and crisp tone with understandable instructions. </t>
  </si>
  <si>
    <t xml:space="preserve">Need for better acknowledgement and assurance before collecting contact details. _x000D_
Need to elaborate on the issue understanding and also the actions performed. _x000D_
Could have asked a few open - ended questions to understand customer state of mind. _x000D_
Need to avoid prolonged silence by introducing topics related to the issue or asking about the experience of the unit. _x000D_
Can do better with the probing as well. </t>
  </si>
  <si>
    <t>5032817061</t>
  </si>
  <si>
    <t>011PK3L2H0ECD2BA1SA662LAES01VVJ9</t>
  </si>
  <si>
    <t>19:32</t>
  </si>
  <si>
    <t xml:space="preserve">cx called in with battery issue._x000D_
cx informed that he has performed all the driver updates and has also reset the pc._x000D_
FAILURE ID:64W7XT-8AG9M5-MFPUQ1-C0CX03(Battery 1)_x000D_
_x000D_
Good Communication_x000D_
Verified the customer &amp; Product information_x000D_
Set the expectations of the repair_x000D_
</t>
  </si>
  <si>
    <t>5034562244</t>
  </si>
  <si>
    <t>0077BVJKSGEHPBPJ1SA662LAES00PT63</t>
  </si>
  <si>
    <t>22:53</t>
  </si>
  <si>
    <t xml:space="preserve">Cx called in and informed that he hasn't received power cable post repair._x000D_
Verified the Cx &amp; Product details_x000D_
Order was placed_x000D_
Informed about the Warranty &amp; Set the right expectations_x000D_
</t>
  </si>
  <si>
    <t xml:space="preserve">Need to apply right persona strokes_x000D_
Empathize when required_x000D_
Do not use the phrase – If I don’t find any details_x000D_
Need to check on the Usage of hold_x000D_
</t>
  </si>
  <si>
    <t>5034820000</t>
  </si>
  <si>
    <t>0077BVJKSGEHPBPJ1SA662LAES01BEB6</t>
  </si>
  <si>
    <t>14:18</t>
  </si>
  <si>
    <t xml:space="preserve">Customer called in for Order Status on BNTX9791_x000D_
Engineer informed that the delay in repair TAT due to part shortage &amp; she would callback in 4-5 hrs which is not documented in the notes_x000D_
</t>
  </si>
  <si>
    <t xml:space="preserve">Ease of Effort – ask for Cx phone# as he is a repeat caller_x000D_
Don’t ask for the Product again_x000D_
Check on the usage  of time_x000D_
Need to document complete information in Order Log_x000D_
</t>
  </si>
  <si>
    <t>5026902428</t>
  </si>
  <si>
    <t xml:space="preserve">01GUNF69NSEKN9SE1SA662LAES00ODM9 </t>
  </si>
  <si>
    <t>22:01</t>
  </si>
  <si>
    <t xml:space="preserve">Good communication skills. </t>
  </si>
  <si>
    <t>Avoid dead air. _x000D_
Engineer should have escalated the case further because cx was adamant that the issue occurred post a previous repair (CSO# BNJK0028-01)._x000D_
Outbound call not logged in Pinnacle.</t>
  </si>
  <si>
    <t>5036611936</t>
  </si>
  <si>
    <t>01GUNF69NSEKN9SE1SA662LAES018JA8</t>
  </si>
  <si>
    <t>27:40</t>
  </si>
  <si>
    <t>Thunderbolt port malfunctioning</t>
  </si>
  <si>
    <t>Good positive opening._x000D_
Operated with a sense of urgency._x000D_
Clear and crisp instructions._x000D_
Was precise and clear about the information shared.</t>
  </si>
  <si>
    <t xml:space="preserve">Can do better with the acknowledgement and assurance._x000D_
Can indulge in conversation beyond the TS performed to avoid unwanted dead air._x000D_
Need for education of actions for a thinker. _x000D_
</t>
  </si>
  <si>
    <t>5037110089</t>
  </si>
  <si>
    <t>01GUNF69NSEKN9SE1SA662LAES01O3PA</t>
  </si>
  <si>
    <t>51:50</t>
  </si>
  <si>
    <t>Good pronunciation and choice of words._x000D_
Collected required information only.</t>
  </si>
  <si>
    <t>Active listening is required. Should not interrupt the customer._x000D_
Need provide clear and simple instructions._x000D_
Accurate symptom codes need to be used. _x000D_
Can do better with the acknowledgement and assurance.</t>
  </si>
  <si>
    <t>5037604664</t>
  </si>
  <si>
    <t>01GUNF69NSEKN9SE1SA662LAES025TPP</t>
  </si>
  <si>
    <t>22:52</t>
  </si>
  <si>
    <t>unit freezing up</t>
  </si>
  <si>
    <t xml:space="preserve">Good explanation about the steps being performed and keeping the cx in loop. Engineer took LMI right away which is a time saver for both the cx and Engineer. Cb was offered by Engineer to confirm that the issue does not re-occur. On the outbound call also the cx confirmed that the issue was resolved. </t>
  </si>
  <si>
    <t>NA._x000D_
Outbound call ID: 01GUNF69NSEKN9SE1SA662LAES026EIM</t>
  </si>
  <si>
    <t>5038261084</t>
  </si>
  <si>
    <t>01GUNF69NSEKN9SE1SA662LAES02P9V7</t>
  </si>
  <si>
    <t>34 mins 50 sec</t>
  </si>
  <si>
    <t>display issue</t>
  </si>
  <si>
    <t>Agent was calm and good flow on the call, understood issue and guided well, educated as well and set the right expectation, offered follow up.</t>
  </si>
  <si>
    <t xml:space="preserve">Agent should check customers past experience with unit or service for better customer prediction also can use it for rappo building.   </t>
  </si>
  <si>
    <t>20265940</t>
  </si>
  <si>
    <t>deva-prabhagara.dass@hp.com</t>
  </si>
  <si>
    <t>5030006483</t>
  </si>
  <si>
    <t>019C1TGUMKE5J68O1SA662LAES0364LU</t>
  </si>
  <si>
    <t>20:48</t>
  </si>
  <si>
    <t>Unit not charging.</t>
  </si>
  <si>
    <t xml:space="preserve">Logical approach for TS._x000D_
Clear and crisp instructions with explanation._x000D_
</t>
  </si>
  <si>
    <t xml:space="preserve">Need for complete ownership to be taken._x000D_
</t>
  </si>
  <si>
    <t>5030096986</t>
  </si>
  <si>
    <t>019C1TGUMKE5J68O1SA662LAES039GUS_2019</t>
  </si>
  <si>
    <t>24:45</t>
  </si>
  <si>
    <t>Customer called in as bulged Battery. _x000D_
Engineer verified the customer &amp; Product information &amp; placed order to  pick the unit in for repair_x000D_
Both the service options were provided to the customer_x000D_
Instruction informed to the customer, Case ID &amp; Tracking website provided_x000D_
Assured Resolution</t>
  </si>
  <si>
    <t>Engineer need to check on the dead air, can utilize the same time to build rapport with the customer</t>
  </si>
  <si>
    <t>3d@hp.com</t>
  </si>
  <si>
    <t>Carepack</t>
  </si>
  <si>
    <t>011PK3L2H0ECD2BA1SA662LAES000MHS_2019</t>
  </si>
  <si>
    <t>13:55</t>
  </si>
  <si>
    <t xml:space="preserve">Customer called to get information about the Carepack Warranty_x000D_
Engineer set the right expectations_x000D_
HP Direct# provided to the customer_x000D_
</t>
  </si>
  <si>
    <t>Customer Details can be collected to create a QC</t>
  </si>
  <si>
    <t>5030494806</t>
  </si>
  <si>
    <t>019C1TGUMKE5J68O1SA662LAES03N52K</t>
  </si>
  <si>
    <t>38:51</t>
  </si>
  <si>
    <t>Kept the customer informed._x000D_
Justified collecting customer information.</t>
  </si>
  <si>
    <t xml:space="preserve">Need to limit providing customer sensitive information. </t>
  </si>
  <si>
    <t>5030849879</t>
  </si>
  <si>
    <t>011PK3L2H0ECD2BA1SA662LAES009HO7</t>
  </si>
  <si>
    <t>28:26</t>
  </si>
  <si>
    <t>Display issues</t>
  </si>
  <si>
    <t>Pleasant tone and opening. _x000D_
Education of the issue and the options attempted._x000D_
Good choice of words.</t>
  </si>
  <si>
    <t xml:space="preserve">Need to show product in a positive light._x000D_
Should avoid a monologue, allow the customer to make his point and be heard. _x000D_
</t>
  </si>
  <si>
    <t>5031932800</t>
  </si>
  <si>
    <t>011PK3L2H0ECD2BA1SA662LAES015EFE</t>
  </si>
  <si>
    <t>22:09</t>
  </si>
  <si>
    <t xml:space="preserve">Customer called in for No Boot issue_x000D_
Engineer did Power drain, CBR &amp; unit booted up_x000D_
BIOS update was done &amp; callback scheduled to confirm that the unit is working_x000D_
</t>
  </si>
  <si>
    <t>5031381207</t>
  </si>
  <si>
    <t>011PK3L2H0ECD2BA1SA662LAES01FUQ1</t>
  </si>
  <si>
    <t>21:04</t>
  </si>
  <si>
    <t>Hard drive issue</t>
  </si>
  <si>
    <t>Setting expectations and explaining the actions suggested.</t>
  </si>
  <si>
    <t>Choice of words can improve._x000D_
Follow up needs to be created to ensure case activity is logged.</t>
  </si>
  <si>
    <t xml:space="preserve">rajib.choudhury@hp.com;raja.rajan.kalidasan@hp.com;sankara.b.narayanan@hp.com;shivakumar.u.s@hp.com;suhail.ahmed.mulla@hp.com_x000D_
</t>
  </si>
  <si>
    <t>5032030325</t>
  </si>
  <si>
    <t>011PK3L2H0ECD2BA1SA662LAES017DME</t>
  </si>
  <si>
    <t>23:01</t>
  </si>
  <si>
    <t xml:space="preserve">Customer called in for No Boot issue with error No HDD installed_x000D_
Engineer confirmed HW issue &amp; placed order_x000D_
Confirmed Customer &amp; Product details_x000D_
CSO &amp; HP cade &amp; direct # provided_x000D_
</t>
  </si>
  <si>
    <t>Check on the usage of phone</t>
  </si>
  <si>
    <t>5032527393</t>
  </si>
  <si>
    <t>011PK3L2H0ECD2BA1SA662LAES01NJ9T</t>
  </si>
  <si>
    <t>28:25</t>
  </si>
  <si>
    <t>USB Recovery Media Malfunctioning.</t>
  </si>
  <si>
    <t xml:space="preserve">Empathy and showcase of ownership and personalization of the issue and call._x000D_
Logical approach for the TS. </t>
  </si>
  <si>
    <t>Should elaborate on the questions asked._x000D_
Can work on the keeping the call conversational.</t>
  </si>
  <si>
    <t>5032803995</t>
  </si>
  <si>
    <t>011PK3L2H0ECD2BA1SA662LAES01VCRJ</t>
  </si>
  <si>
    <t xml:space="preserve">Cx called in to disable the Keyboard in the tablet mode_x000D_
Good communication &amp; call handling skills_x000D_
_x000D_
No Power No Boot_x000D_
Unit displays the HP logo screen and shuts Off. Power drain and CBR did not resolve._x000D_
Unit Benched_x000D_
Engineer verified the information &amp; picked the unit in for repair_x000D_
Both the service options provided to the _x000D_
</t>
  </si>
  <si>
    <t>5033434944</t>
  </si>
  <si>
    <t>0147HA77HSEGF1VH1SAM62LAES003CDH</t>
  </si>
  <si>
    <t>01:56:16</t>
  </si>
  <si>
    <t xml:space="preserve">Audio Issue </t>
  </si>
  <si>
    <t xml:space="preserve">Logical Approach for the TS performed._x000D_
Education of actions performed. _x000D_
Adequate probing._x000D_
</t>
  </si>
  <si>
    <t xml:space="preserve">Can do better with the rapport building. _x000D_
</t>
  </si>
  <si>
    <t>5034773341</t>
  </si>
  <si>
    <t>0077BVJKSGEHPBPJ1SA662LAES010MEQ</t>
  </si>
  <si>
    <t>14:57</t>
  </si>
  <si>
    <t xml:space="preserve">Cx called in for No Boot_x000D_
Engineer did T/S &amp; unit was working fine_x000D_
</t>
  </si>
  <si>
    <t>5035436823</t>
  </si>
  <si>
    <t>01GUNF69NSEKN9SE1SA662LAES0046FV</t>
  </si>
  <si>
    <t>25:33</t>
  </si>
  <si>
    <t>Base</t>
  </si>
  <si>
    <t>The unit is functionally fine. The unit does not over heat and has no error messages. The cosmetic damage is worrying the customer and the keyboard Space bar is a bit sticky. Setting up a repair service_x000D_
_x000D_
Engineer did the needful</t>
  </si>
  <si>
    <t>5036053174</t>
  </si>
  <si>
    <t>01GUNF69NSEKN9SE1SA662LAES00NCP7_</t>
  </si>
  <si>
    <t>15:45</t>
  </si>
  <si>
    <t>Cx appreciated the help from the engineer in isolated the issue and setting up a CSO</t>
  </si>
  <si>
    <t>If cx has already isolated the issue then no need to troubleshoot. You may continue with the next course of action. On this call, cx had already checked with an external display, you could directly bench the unit</t>
  </si>
  <si>
    <t>5036520374</t>
  </si>
  <si>
    <t>01GUNF69NSEKN9SE1SA662LAES0162VS</t>
  </si>
  <si>
    <t>48:06</t>
  </si>
  <si>
    <t xml:space="preserve">HDMI / Audio Jack Issue </t>
  </si>
  <si>
    <t>Good call opening._x000D_
Great and tone and positive approach._x000D_
Logical approach for the TS performed._x000D_
Kept the customer informed.</t>
  </si>
  <si>
    <t xml:space="preserve">Need to have better acknowledgement for the customer's statements._x000D_
</t>
  </si>
  <si>
    <t>5036528899</t>
  </si>
  <si>
    <t>01GUNF69NSEKN9SE1SA662LAES015OC2</t>
  </si>
  <si>
    <t>14:08</t>
  </si>
  <si>
    <t xml:space="preserve">1) Thunderbolt port is loose, unit is unable to charge. (2) Screen is cracked. (3) Touchpad is working very intermittently. |Frequency of failure: Always </t>
  </si>
  <si>
    <t xml:space="preserve">Good communication. Engineer checked previous history proactively. </t>
  </si>
  <si>
    <t xml:space="preserve">Engineer missed on informing that data might be erased at repair center. _x000D_
If there is another issue then please select secondary failure also in Newton._x000D_
_x000D_
</t>
  </si>
  <si>
    <t>5037107783</t>
  </si>
  <si>
    <t>01GUNF69NSEKN9SE1SA662LAES01NUUL</t>
  </si>
  <si>
    <t>42:34</t>
  </si>
  <si>
    <t>No Power Issue</t>
  </si>
  <si>
    <t>Set expectations for the actions performed._x000D_
Spoke about the specifics of the issue. _x000D_
Clear tone and good rate of speech.</t>
  </si>
  <si>
    <t>Can do better with the acknowledgement and assurance._x000D_
Should stand by the brand and other departments within the company._x000D_
Could have reduced on the prolonged empathy.</t>
  </si>
  <si>
    <t>21590753</t>
  </si>
  <si>
    <t>praveen.keshavrao.desai@hp.com</t>
  </si>
  <si>
    <t>5029877730</t>
  </si>
  <si>
    <t>685504415</t>
  </si>
  <si>
    <t>Need to work on Persona Identification_x000D_
Engineer needs to give the reason for service._x000D_
Can build rapport whenever needed._x000D_
Could have shown empathy</t>
  </si>
  <si>
    <t>5029894947</t>
  </si>
  <si>
    <t>Created cso after reviewing the issue</t>
  </si>
  <si>
    <t xml:space="preserve">Respond to customer accordingly </t>
  </si>
  <si>
    <t>5030334403</t>
  </si>
  <si>
    <t>687538962</t>
  </si>
  <si>
    <t>Bench on Incorrect address</t>
  </si>
  <si>
    <t>No empathy_x000D_
No assurance_x000D_
Sentence construction_x000D_
Could have handled it in a better way ie need to work on Communication._x000D_
Need to work on Right stroke economy</t>
  </si>
  <si>
    <t>5029840343</t>
  </si>
  <si>
    <t>Flicker</t>
  </si>
  <si>
    <t>Resolved the issue after troubleshooting</t>
  </si>
  <si>
    <t>Rapport building needed._x000D_
Case subject need to be updated.</t>
  </si>
  <si>
    <t>5030848920</t>
  </si>
  <si>
    <t>689788932</t>
  </si>
  <si>
    <t>44:00</t>
  </si>
  <si>
    <t>pen not working</t>
  </si>
  <si>
    <t>5030965485</t>
  </si>
  <si>
    <t>vertical lines -Loud fan noise -overheating</t>
  </si>
  <si>
    <t>Overall a good chat :).. _x000D_
keep up the good work</t>
  </si>
  <si>
    <t>5031218103</t>
  </si>
  <si>
    <t>691493059</t>
  </si>
  <si>
    <t>139:00</t>
  </si>
  <si>
    <t>Noisy fan &amp; overheating</t>
  </si>
  <si>
    <t>Did setup the repair with correct expectation.</t>
  </si>
  <si>
    <t>Engineer needs to mention the reason for bench repair._x000D_
Engineer waited for 46 minutes for customer to come back.</t>
  </si>
  <si>
    <t>Effective communication</t>
  </si>
  <si>
    <t>5031629786</t>
  </si>
  <si>
    <t>693410094</t>
  </si>
  <si>
    <t>Multiple issues</t>
  </si>
  <si>
    <t xml:space="preserve">No Empathy &amp; Assurance_x000D_
Sentence construction_x000D_
@ 8:11 Newton Bench could be better._x000D_
Assurance statement should be more confident._x000D_
Did not gave rebuttal about product quality._x000D_
_x000D_
</t>
  </si>
  <si>
    <t>shaik.ali@hp.com_x000D_
raghavendra.s1@hp.com_x000D_
palash.bera@hp.com_x000D_
sunny.daniel@hp.com;</t>
  </si>
  <si>
    <t>5031854410</t>
  </si>
  <si>
    <t xml:space="preserve">No Audio </t>
  </si>
  <si>
    <t>issue was identified and resolved it via troubleshooting</t>
  </si>
  <si>
    <t xml:space="preserve">pay attention to Customer Handling skills </t>
  </si>
  <si>
    <t>praveen.desai@hp.com</t>
  </si>
  <si>
    <t>5032535759</t>
  </si>
  <si>
    <t>697376687</t>
  </si>
  <si>
    <t xml:space="preserve">Continuous Fan running </t>
  </si>
  <si>
    <t>Overall handled well._x000D_
Offered follow up callback._x000D_
Did educate about the bios update affect.</t>
  </si>
  <si>
    <t>Fan spins not rotate._x000D_
Rather than saying some drivers engineer can precisely mention the driver/firmware name._x000D_
@ 9.21 customer asked a query about bios update which wasn't answered.</t>
  </si>
  <si>
    <t>5032588068</t>
  </si>
  <si>
    <t xml:space="preserve">Overall a very good chat for cso creation._x000D_
Very informative about repair process._x000D_
_x000D_
</t>
  </si>
  <si>
    <t>5032581356</t>
  </si>
  <si>
    <t>697516575</t>
  </si>
  <si>
    <t>Unit overheating</t>
  </si>
  <si>
    <t xml:space="preserve">Should have shown empathy if the issue has resurfaced._x000D_
No Assurance._x000D_
Engineer needs to educate the customer about the escalation as to why is he doing that._x000D_
Need to paraphrase in detail to ensure he is on the same page._x000D_
Sentence construction @ 10:32_x000D_
</t>
  </si>
  <si>
    <t>5033065652</t>
  </si>
  <si>
    <t>699615322</t>
  </si>
  <si>
    <t>78:00</t>
  </si>
  <si>
    <t>Omen command center issue</t>
  </si>
  <si>
    <t>Could have shown empathy by acknowledging our mistake for callback not done and assured customer at the same time to ease him out._x000D_
Could have asked about the type of support ie Chat or Phone, an email goes to customer upon case creation if the customer contacts via chat unlike phone._x000D_
Could have justified the troubleshooting @ 7:51 by validating the files. Either Yes or No</t>
  </si>
  <si>
    <t>5034694616</t>
  </si>
  <si>
    <t>Camera</t>
  </si>
  <si>
    <t>issue was identified and resolved too._x000D_
Case was documented.</t>
  </si>
  <si>
    <t xml:space="preserve">sales opportunity missed._x000D_
</t>
  </si>
  <si>
    <t>5036086184</t>
  </si>
  <si>
    <t>White vertical band on screen</t>
  </si>
  <si>
    <t xml:space="preserve">Engineer demonstrate a sense of Urgency_x000D_
</t>
  </si>
  <si>
    <t>Chat conversation to be more precise._x000D_
There was sales opportunity miss_x000D_
 Precise case documentation.</t>
  </si>
  <si>
    <t>5036669600</t>
  </si>
  <si>
    <t>715067227</t>
  </si>
  <si>
    <t>Should operate as per the requirements of the customer. _x000D_
Statements used could be better._x000D_
Expectations should have been set as the customer was in a hurry._x000D_
Need to use the Cdax notes template.</t>
  </si>
  <si>
    <t>5036948926</t>
  </si>
  <si>
    <t>Issue was identified_x000D_
Case was documented.</t>
  </si>
  <si>
    <t xml:space="preserve">Sales opp missed._x000D_
Stroke Economy missed._x000D_
_x000D_
</t>
  </si>
  <si>
    <t>5037511847</t>
  </si>
  <si>
    <t>01GUNF69NSEKN9SE1SA662LAES023BGN</t>
  </si>
  <si>
    <t>11:16</t>
  </si>
  <si>
    <t xml:space="preserve">speakers crackling noise </t>
  </si>
  <si>
    <t>Issue resolution was quick which demonstrate a sense of Urgency._x000D_
Effective probing was done._x000D_
Sales offer was done converted it to.</t>
  </si>
  <si>
    <t xml:space="preserve">Need to have effective verbal communication </t>
  </si>
  <si>
    <t>5037979888</t>
  </si>
  <si>
    <t>Issue was identified._x000D_
Troubleshooting was done._x000D_
Educated about what was done via lmi.</t>
  </si>
  <si>
    <t>Case Subject need to be updated._x000D_
Sales opp missed.</t>
  </si>
  <si>
    <t>5038035890</t>
  </si>
  <si>
    <t>720187663</t>
  </si>
  <si>
    <t>2:36:00</t>
  </si>
  <si>
    <t>BSOD - Windows Error</t>
  </si>
  <si>
    <t>Grammatically incorrect statements used._x000D_
Need to educate the customer accurately. Chat seems to have ended abruptly. _x000D_
Need to work on having a conversation on the chat._x000D_
Probing could be better - ask for the Stop Code and find the cause of the issue,</t>
  </si>
  <si>
    <t>90005327</t>
  </si>
  <si>
    <t>lavanya.devi@hp.com</t>
  </si>
  <si>
    <t>5029795583</t>
  </si>
  <si>
    <t>Assurance to assist customer._x000D_
t/s which led to creation of cso.</t>
  </si>
  <si>
    <t>HAL repair info should have given to customer.</t>
  </si>
  <si>
    <t>5030235209</t>
  </si>
  <si>
    <t>battery</t>
  </si>
  <si>
    <t>created cso after troubleshooting._x000D_
Good Job :)</t>
  </si>
  <si>
    <t>there was sales Opportunity</t>
  </si>
  <si>
    <t>5030397703</t>
  </si>
  <si>
    <t>687761113</t>
  </si>
  <si>
    <t>GPU issue</t>
  </si>
  <si>
    <t>Assured the customer_x000D_
Engineer did fixed the issue</t>
  </si>
  <si>
    <t>Empathy missing_x000D_
Could have educated the customer</t>
  </si>
  <si>
    <t>5030398177</t>
  </si>
  <si>
    <t>687763215</t>
  </si>
  <si>
    <t>want NumLock on all the time</t>
  </si>
  <si>
    <t>5030522791</t>
  </si>
  <si>
    <t>688381257</t>
  </si>
  <si>
    <t>HDD failure</t>
  </si>
  <si>
    <t>No Empathy and assurance_x000D_
Need to work on Persona implementation</t>
  </si>
  <si>
    <t>5031006898</t>
  </si>
  <si>
    <t>690605074</t>
  </si>
  <si>
    <t>Need to work on Persona identification.</t>
  </si>
  <si>
    <t>5031189291</t>
  </si>
  <si>
    <t xml:space="preserve">no boot ---2 long 2 short beeps </t>
  </si>
  <si>
    <t>Issue identified and did t/s._x000D_
Create cso for the same.</t>
  </si>
  <si>
    <t>Please offer HAL._x000D_
There was sales Opportunity</t>
  </si>
  <si>
    <t>5031195489</t>
  </si>
  <si>
    <t>691436991</t>
  </si>
  <si>
    <t>Unit dropped</t>
  </si>
  <si>
    <t xml:space="preserve">Need to work on Persona identification_x000D_
Could have shown empathy._x000D_
Could have assured customer in better way._x000D_
</t>
  </si>
  <si>
    <t>5031626114</t>
  </si>
  <si>
    <t>693399583</t>
  </si>
  <si>
    <t>Display and boot issue</t>
  </si>
  <si>
    <t>Should have educated the on all the aspects.</t>
  </si>
  <si>
    <t>Tried to explain everything to the customer.</t>
  </si>
  <si>
    <t>@10.47 Engineer should have explained the reason of the pick first then she could have mentioned about the pick up._x000D_
Also its an issue with the screen that is the reason the unit's screen is not working however when connected to external display it came up because the _x000D_
GPU is fine._x000D_
@11.13 Customer mentioned he is confused about box, engineer could have explained about the box validity factor here._x000D_
Could have mentioned about 24/7 support to ease the customer._x000D_
Should have educated the customer well by looking at the customer's question pattern._x000D_
_x000D_
_x000D_
Need to work on Persona identification</t>
  </si>
  <si>
    <t>Communication. Tech ability</t>
  </si>
  <si>
    <t>5032066532</t>
  </si>
  <si>
    <t>HDD err code</t>
  </si>
  <si>
    <t>Identified the issue and set the expectation about it</t>
  </si>
  <si>
    <t xml:space="preserve">Effortless Experience approach needed._x000D_
Case update need to be updated._x000D_
</t>
  </si>
  <si>
    <t>5032219087</t>
  </si>
  <si>
    <t>696540205</t>
  </si>
  <si>
    <t>Buying warranty</t>
  </si>
  <si>
    <t>Did explain what ADP warranty covers.</t>
  </si>
  <si>
    <t xml:space="preserve">Need to work on Persona identification_x000D_
Engineer did not explain the liquid spillage part first hand._x000D_
</t>
  </si>
  <si>
    <t>5032727664</t>
  </si>
  <si>
    <t>windows 1903 update</t>
  </si>
  <si>
    <t xml:space="preserve">All the issues was identified and t/s done._x000D_
Follow up was done too which was good at preferred time._x000D_
</t>
  </si>
  <si>
    <t xml:space="preserve">Have a innovative statement for assurance._x000D_
Please share the case# at the end of chat._x000D_
</t>
  </si>
  <si>
    <t>698239632</t>
  </si>
  <si>
    <t>73:00</t>
  </si>
  <si>
    <t>Bios update issue</t>
  </si>
  <si>
    <t xml:space="preserve">Engineer handled the customer well._x000D_
Waited until the computer was updated._x000D_
offered callback._x000D_
</t>
  </si>
  <si>
    <t>5033181128</t>
  </si>
  <si>
    <t>700239680</t>
  </si>
  <si>
    <t>Driver not getting updated</t>
  </si>
  <si>
    <t xml:space="preserve">Handled well._x000D_
Fixed the issue quickly, educated him as well._x000D_
</t>
  </si>
  <si>
    <t xml:space="preserve">Need to work on Customer Persona_x000D_
</t>
  </si>
  <si>
    <t>5033349238</t>
  </si>
  <si>
    <t>Base panel issue</t>
  </si>
  <si>
    <t xml:space="preserve">Quick resolution was done by setting up cso._x000D_
</t>
  </si>
  <si>
    <t>Repair info was not shared to cx._x000D_
pay attention to grammar._x000D_
There was no willingness to assist</t>
  </si>
  <si>
    <t>5033994733</t>
  </si>
  <si>
    <t>Win update</t>
  </si>
  <si>
    <t>Issue was addressed via troubleshooting it.</t>
  </si>
  <si>
    <t>Sales Opportunity missed._x000D_
Get info for follow up.</t>
  </si>
  <si>
    <t>5035830546</t>
  </si>
  <si>
    <t>Issue was resolved._x000D_
Case was documented.</t>
  </si>
  <si>
    <t xml:space="preserve">Sales Opp. Missed_x000D_
There needs to be 2-way communication_x000D_
follow up ?_x000D_
</t>
  </si>
  <si>
    <t>5036160499</t>
  </si>
  <si>
    <t>Multiple Issues</t>
  </si>
  <si>
    <t xml:space="preserve">Issue was identified_x000D_
Repair info was shared._x000D_
</t>
  </si>
  <si>
    <t xml:space="preserve">Repair TAT clarity needed_x000D_
Effortless Experience missing_x000D_
_x000D_
</t>
  </si>
  <si>
    <t>5036762638</t>
  </si>
  <si>
    <t>715039481</t>
  </si>
  <si>
    <t xml:space="preserve">Clear instructions._x000D_
</t>
  </si>
  <si>
    <t>Can do better with education of the issue and the TS performed._x000D_
Should indulge in rapport building conversation._x000D_
Need to improve on spacing and punctuation.</t>
  </si>
  <si>
    <t xml:space="preserve">shaik.ali@hp.com;_x000D_
raghavendra.s1@hp.com;_x000D_
palash.bera@hp.com;_x000D_
sunny.daniel@hp.com;_x000D_
ashfaq.ali@hp.com;_x000D_
</t>
  </si>
  <si>
    <t>5036914727</t>
  </si>
  <si>
    <t>Wireless Drivers</t>
  </si>
  <si>
    <t>Issue was addressed_x000D_
Troubleshooting was done</t>
  </si>
  <si>
    <t>Precise documentation needed_x000D_
Set right expectation about call back_x000D_
Pay attention for grammar_x000D_
Sales opp missed</t>
  </si>
  <si>
    <t>90025541</t>
  </si>
  <si>
    <t>dilin.dilip1@hp.com</t>
  </si>
  <si>
    <t>5037244336</t>
  </si>
  <si>
    <t>Windows Update</t>
  </si>
  <si>
    <t xml:space="preserve">Sales offer was created after offering _x000D_
Issue was resolved on the same chat._x000D_
_x000D_
</t>
  </si>
  <si>
    <t>Case subject need to be updated._x000D_
Effective sales pitch needed_x000D_
_x000D_
_x000D_
_x000D_
_x000D_
_x000D_
12:21 AM Dilin: Yes software you will be able  to sue but if there is any hardware issue then you will not be able to.</t>
  </si>
  <si>
    <t>5037953141</t>
  </si>
  <si>
    <t>719702930</t>
  </si>
  <si>
    <t>1:32:00</t>
  </si>
  <si>
    <t>Bluetooth Issue</t>
  </si>
  <si>
    <t xml:space="preserve">Logical approach towards the situation. _x000D_
Asked the right questions. </t>
  </si>
  <si>
    <t xml:space="preserve">Need to focus on punctuation._x000D_
Customer left unattended for more then 40 mins _x000D_
Need to keep the customer informed about the actions undertaken._x000D_
</t>
  </si>
  <si>
    <t>5038138579</t>
  </si>
  <si>
    <t>Unit Freezing</t>
  </si>
  <si>
    <t xml:space="preserve">issue was reviewed and created cso._x000D_
Case was logged_x000D_
</t>
  </si>
  <si>
    <t>Newton disclaimer missed to share with cx_x000D_
Sales opp missed_x000D_
Effortless Experience missed_x000D_
Effective probing needed</t>
  </si>
  <si>
    <t>24038806</t>
  </si>
  <si>
    <t>dilin.dilip@hp.com</t>
  </si>
  <si>
    <t>5029656001</t>
  </si>
  <si>
    <t>Did troubleshoot the issue and crated cso</t>
  </si>
  <si>
    <t>Provide HAL option too</t>
  </si>
  <si>
    <t>5029444497</t>
  </si>
  <si>
    <t>684528372</t>
  </si>
  <si>
    <t>Unit not wake after sleep mode</t>
  </si>
  <si>
    <t>Could have shown empathy._x000D_
Took very long time in replying.</t>
  </si>
  <si>
    <t>5030219679</t>
  </si>
  <si>
    <t>Battery Failure</t>
  </si>
  <si>
    <t>Did trouble shoot the issue._x000D_
Created in-home service.</t>
  </si>
  <si>
    <t>5030336062</t>
  </si>
  <si>
    <t>687550495</t>
  </si>
  <si>
    <t>Warranty information</t>
  </si>
  <si>
    <t>Engineer could have registered the care pack by calling care pack dept while chatting with the tech and an email would have sent with the required details.</t>
  </si>
  <si>
    <t>Engineer gave all the information.</t>
  </si>
  <si>
    <t>Customer's frustration was not delt in proper way._x000D_
Engineer uses "here" on all the sentences which is not need._x000D_
No empathy and assurance_x000D_
Need to work on Stroke economy</t>
  </si>
  <si>
    <t>5030864914</t>
  </si>
  <si>
    <t>Audio-battery</t>
  </si>
  <si>
    <t>Follow up created for resolution._x000D_
Good job:) _x000D_
Addressed all the issues customer had.</t>
  </si>
  <si>
    <t>5030979127</t>
  </si>
  <si>
    <t>690517814</t>
  </si>
  <si>
    <t xml:space="preserve">carepack </t>
  </si>
  <si>
    <t>Engineer uses "here" on almost every sentence which is not needed._x000D_
Customer repeated the requirement multiple times.</t>
  </si>
  <si>
    <t>5031307379</t>
  </si>
  <si>
    <t>692067661</t>
  </si>
  <si>
    <t>47:00</t>
  </si>
  <si>
    <t>Repair was explained well.</t>
  </si>
  <si>
    <t xml:space="preserve">Can use short and simple statements for repair than lengthy statements._x000D_
_x000D_
"Alright" word used at wrong time._x000D_
(When customer explains the issue, its not alright for him so we can't use that word) rather we can say I understand, I see, acknowledge and then proceed further with the chat._x000D_
</t>
  </si>
  <si>
    <t>5031933964</t>
  </si>
  <si>
    <t>694654506</t>
  </si>
  <si>
    <t>100:00</t>
  </si>
  <si>
    <t>Screen crack</t>
  </si>
  <si>
    <t>Engineer should have placed the order  as it was a newton based warranty and not a carepack.</t>
  </si>
  <si>
    <t>Agreed to bench the unit _x000D_
Showed Empathy</t>
  </si>
  <si>
    <t>Should have acted when customer said I have spent one hour on this._x000D_
Should have educated the customer first hand._x000D_
Should have escalated or consulted a TL for the same reason.</t>
  </si>
  <si>
    <t>5032043959</t>
  </si>
  <si>
    <t>WIFI Failure</t>
  </si>
  <si>
    <t>issue identified and created cso.</t>
  </si>
  <si>
    <t>pay attention to written communication</t>
  </si>
  <si>
    <t>5032276818</t>
  </si>
  <si>
    <t>Overheating, battery life-Return</t>
  </si>
  <si>
    <t>detailed info about why cem needed</t>
  </si>
  <si>
    <t>Did try to assist customer._x000D_
Probed and elevated the case to cem</t>
  </si>
  <si>
    <t>Attentiveness missing._x000D_
Pay attention to grammar. _x000D_
Willingness to assist._x000D_
Follow up info needed to be captured.</t>
  </si>
  <si>
    <t>5032233198</t>
  </si>
  <si>
    <t>696063364</t>
  </si>
  <si>
    <t>104:00</t>
  </si>
  <si>
    <t>Overheating</t>
  </si>
  <si>
    <t xml:space="preserve">Did ask about additional query/issue._x000D_
</t>
  </si>
  <si>
    <t>Could have shown empathy for blisters._x000D_
Engineer needs to avoid "Here" word before the starting of the sentence._x000D_
Could have given strong rebuttal about product quality.</t>
  </si>
  <si>
    <t>5032231555</t>
  </si>
  <si>
    <t>696056789</t>
  </si>
  <si>
    <t>118:00</t>
  </si>
  <si>
    <t>Monitor not working</t>
  </si>
  <si>
    <t xml:space="preserve">Could have handled him better._x000D_
Engineer uses filler "here", should avoid it._x000D_
Should have checked the details before informing the customer ie about Supervisor/ Advance replacement or callback._x000D_
</t>
  </si>
  <si>
    <t>5034695764</t>
  </si>
  <si>
    <t>Hot Nosiy Fan</t>
  </si>
  <si>
    <t>Issue was addressed.</t>
  </si>
  <si>
    <t>Precise case documentation needed._x000D_
Simplify the statements for customer to have better understanding of the issue/resolution.</t>
  </si>
  <si>
    <t>5035863725</t>
  </si>
  <si>
    <t xml:space="preserve">unit the sleeve </t>
  </si>
  <si>
    <t>engineer missed on ownership</t>
  </si>
  <si>
    <t>Case was documented._x000D_
Issue was identified.</t>
  </si>
  <si>
    <t xml:space="preserve">Effortless Experience miss._x000D_
No follow up done_x000D_
Need to demonstrate a sense of Urgency_x000D_
Customer Handling skills-Attentiveness miss_x000D_
Professionalism miss_x000D_
</t>
  </si>
  <si>
    <t>5036203972</t>
  </si>
  <si>
    <t>overheating</t>
  </si>
  <si>
    <t xml:space="preserve">Precise documentation done.. Good_x000D_
Follow up was done._x000D_
</t>
  </si>
  <si>
    <t xml:space="preserve">pay attention of grammar._x000D_
</t>
  </si>
  <si>
    <t>5036535634</t>
  </si>
  <si>
    <t xml:space="preserve">Windows update </t>
  </si>
  <si>
    <t>issue was addressed_x000D_
case was documented</t>
  </si>
  <si>
    <t>Sales opp missed._x000D_
Cx info not updated_x000D_
Pay attention for comm with cx</t>
  </si>
  <si>
    <t>5036724775</t>
  </si>
  <si>
    <t>714708504</t>
  </si>
  <si>
    <t>1:12:00</t>
  </si>
  <si>
    <t xml:space="preserve">Good education of the issue._x000D_
</t>
  </si>
  <si>
    <t xml:space="preserve">Acknowledgements can be more in line with the  customer's mindset._x000D_
Spacing and commas need to be worked upon to ensure that there is not confusion in understanding._x000D_
Could have educated that customer to set HPSA at automatic updates. _x000D_
</t>
  </si>
  <si>
    <t>90011541</t>
  </si>
  <si>
    <t>gdinesh@hp.com</t>
  </si>
  <si>
    <t>5029603987</t>
  </si>
  <si>
    <t>684108371</t>
  </si>
  <si>
    <t>Omen command center</t>
  </si>
  <si>
    <t>5029794134</t>
  </si>
  <si>
    <t>685232034</t>
  </si>
  <si>
    <t>cracked screen</t>
  </si>
  <si>
    <t>Uses lengthy statement which are not needed._x000D_
No empathy_x000D_
No assurance</t>
  </si>
  <si>
    <t>CID-Crack Screen</t>
  </si>
  <si>
    <t>Created CSO asap after reviewing the issue.</t>
  </si>
  <si>
    <t>HAL should have been given</t>
  </si>
  <si>
    <t>5030178454</t>
  </si>
  <si>
    <t xml:space="preserve">Rapport with customer was good._x000D_
Created cso with customer permission._x000D_
</t>
  </si>
  <si>
    <t>case subject need to be updated</t>
  </si>
  <si>
    <t>5030918590</t>
  </si>
  <si>
    <t>Cursor on screen</t>
  </si>
  <si>
    <t>Did review the previous troubleshooting and continued other t/s steps._x000D_
Created follow up</t>
  </si>
  <si>
    <t>5031311838</t>
  </si>
  <si>
    <t>692088539</t>
  </si>
  <si>
    <t>86:00</t>
  </si>
  <si>
    <t>Wireless card not working</t>
  </si>
  <si>
    <t xml:space="preserve">Customer appears more tech savvy than the engineer._x000D_
_x000D_
</t>
  </si>
  <si>
    <t>Could have read the steps customer has done in chat description._x000D_
Avoid asking same questions multiple times._x000D_
Need to work on Persona identification.</t>
  </si>
  <si>
    <t>5031383930</t>
  </si>
  <si>
    <t>692337414</t>
  </si>
  <si>
    <t>USB port failure</t>
  </si>
  <si>
    <t xml:space="preserve">Good enthusiasm </t>
  </si>
  <si>
    <t>_x000D_
Need to work on Persona identification_x000D_
Need to avoid fillers in sentence construction. Example "Pretty detailed" rather could have said "Detailed information" "In detailed", comprehensive etc.</t>
  </si>
  <si>
    <t>5031820723</t>
  </si>
  <si>
    <t>Defective Screen</t>
  </si>
  <si>
    <t xml:space="preserve">Speed of Resolution was quick._x000D_
Effortless Experience was shown on the chat._x000D_
</t>
  </si>
  <si>
    <t>pay attention for written Communication</t>
  </si>
  <si>
    <t>5032305791</t>
  </si>
  <si>
    <t>right click i</t>
  </si>
  <si>
    <t>parts order...not to select Resolved-Order created</t>
  </si>
  <si>
    <t xml:space="preserve">Really well handled the case._x000D_
Created cso with consulting TL._x000D_
</t>
  </si>
  <si>
    <t xml:space="preserve">Repair info need to share with cx._x000D_
website link missing to be shared with cx._x000D_
Pay attention to grammar in chat._x000D_
</t>
  </si>
  <si>
    <t>5032831716</t>
  </si>
  <si>
    <t>698627801</t>
  </si>
  <si>
    <t>81:00</t>
  </si>
  <si>
    <t>Engineer articulate customer's grievance well._x000D_
Gave assurance._x000D_
Handled well</t>
  </si>
  <si>
    <t>5033098690</t>
  </si>
  <si>
    <t>699753808</t>
  </si>
  <si>
    <t>A key popped out</t>
  </si>
  <si>
    <t xml:space="preserve">Engineer benched the unit as expected._x000D_
explained everything. </t>
  </si>
  <si>
    <t>5033143368</t>
  </si>
  <si>
    <t>700116083</t>
  </si>
  <si>
    <t>Avoid using long statements</t>
  </si>
  <si>
    <t>Explained bench process well</t>
  </si>
  <si>
    <t xml:space="preserve">No Empathy &amp; Assurance._x000D_
Need to work on Persona identification._x000D_
@5:36 Engineer uses unnecessary lengthy statements_x000D_
@5:40 Engineer did not read the issue description. (customer mentioned about bios) still he asked the same question._x000D_
_x000D_
</t>
  </si>
  <si>
    <t>5034694611</t>
  </si>
  <si>
    <t>Sleep Mode</t>
  </si>
  <si>
    <t>Issue was identified._x000D_
Case was documented._x000D_
Identified the right Persona</t>
  </si>
  <si>
    <t xml:space="preserve">_x000D_
Need to Demonstrate a sense of Urgency._x000D_
Need to gather information effortlessly._x000D_
_x000D_
</t>
  </si>
  <si>
    <t>5036215217</t>
  </si>
  <si>
    <t>Issue was addressed._x000D_
CSO was created with collecting cx info</t>
  </si>
  <si>
    <t xml:space="preserve">Please do add line items in newton_x000D_
</t>
  </si>
  <si>
    <t>5035864147</t>
  </si>
  <si>
    <t xml:space="preserve">Effective probing._x000D_
Set right expectation about the support._x000D_
</t>
  </si>
  <si>
    <t>When case is elevated, have check if its followed up or not.</t>
  </si>
  <si>
    <t>5036898303</t>
  </si>
  <si>
    <t xml:space="preserve">bios update </t>
  </si>
  <si>
    <t xml:space="preserve">Assurance was good_x000D_
Issue was resolved on the same chat_x000D_
Case was documented precisely </t>
  </si>
  <si>
    <t xml:space="preserve">Effortless Experience miss._x000D_
Pay attention to Grammar._x000D_
There was option for sales-McAfee </t>
  </si>
  <si>
    <t>5036758448</t>
  </si>
  <si>
    <t>715023377</t>
  </si>
  <si>
    <t>1:30:00</t>
  </si>
  <si>
    <t>Graphics Issue - Games crash</t>
  </si>
  <si>
    <t>Good positive approach._x000D_
Adequate probing</t>
  </si>
  <si>
    <t xml:space="preserve">Need to work on sentence construction and grammar. _x000D_
Documentation for the second interaction missing._x000D_
</t>
  </si>
  <si>
    <t>5037253604</t>
  </si>
  <si>
    <t>Windows update</t>
  </si>
  <si>
    <t>Issue was addressed_x000D_
Case was documented_x000D_
Educated about the issue resolution</t>
  </si>
  <si>
    <t>Follow-up/Call Back Commitment missed_x000D_
Email should have sent to cx_x000D_
Sales opp missed</t>
  </si>
  <si>
    <t>5037786681</t>
  </si>
  <si>
    <t>719174825</t>
  </si>
  <si>
    <t>1 hr 30 mins</t>
  </si>
  <si>
    <t>Windows update 1903</t>
  </si>
  <si>
    <t xml:space="preserve">Agent took control of the chat and made customer believe he will fix the issue- positive attitude, set the right expectation and did the right job.  </t>
  </si>
  <si>
    <t>5038206843</t>
  </si>
  <si>
    <t>Charger Bent</t>
  </si>
  <si>
    <t xml:space="preserve">Issue was identified_x000D_
Case was documented_x000D_
Pitched for sales too_x000D_
_x000D_
</t>
  </si>
  <si>
    <t xml:space="preserve">Demonstrate a sense of Urgency needed_x000D_
Sales offer not created._x000D_
</t>
  </si>
  <si>
    <t>90014110</t>
  </si>
  <si>
    <t>bopanna.a.g1@hp.com</t>
  </si>
  <si>
    <t>5029842754</t>
  </si>
  <si>
    <t>685418124</t>
  </si>
  <si>
    <t>leather cover coming out</t>
  </si>
  <si>
    <t>No empathy_x000D_
No assurance</t>
  </si>
  <si>
    <t>5029842942</t>
  </si>
  <si>
    <t>Followed up and created cso.</t>
  </si>
  <si>
    <t xml:space="preserve">Review previous case._x000D_
Avid repeating same question again._x000D_
</t>
  </si>
  <si>
    <t>5030568047</t>
  </si>
  <si>
    <t>688549041</t>
  </si>
  <si>
    <t>Battery life</t>
  </si>
  <si>
    <t>Engineer did empathize and showed assurance</t>
  </si>
  <si>
    <t xml:space="preserve">Need to work on Persona identification </t>
  </si>
  <si>
    <t xml:space="preserve"> shaik.ali@hp.com_x000D_
raghavendra.s1@hp.com_x000D_
palash.bera@hp.com_x000D_
sunny.daniel@hp.com_x000D_
</t>
  </si>
  <si>
    <t>5029195255</t>
  </si>
  <si>
    <t>Beep Code</t>
  </si>
  <si>
    <t xml:space="preserve">Good @ customer handling and clear resolution troubleshooting done. </t>
  </si>
  <si>
    <t>Have a check on spacing/spell check.</t>
  </si>
  <si>
    <t>5031059818</t>
  </si>
  <si>
    <t>690791711</t>
  </si>
  <si>
    <t>Keyboard isssue</t>
  </si>
  <si>
    <t>Engineer was able to convince the customer for repair.</t>
  </si>
  <si>
    <t>No empathy_x000D_
Assurance at the later part of the chat.</t>
  </si>
  <si>
    <t>5030996545</t>
  </si>
  <si>
    <t>Code 43 Video card</t>
  </si>
  <si>
    <t>Demonstrate a sense of Urgency_x000D_
Offered HAL _x000D_
Provided repair details to customer</t>
  </si>
  <si>
    <t>5031181706</t>
  </si>
  <si>
    <t>691393550</t>
  </si>
  <si>
    <t>C key is hard to press</t>
  </si>
  <si>
    <t>Engineer did what has to be done</t>
  </si>
  <si>
    <t>Need to work on Persona identification_x000D_
No Assurance</t>
  </si>
  <si>
    <t>5032045538</t>
  </si>
  <si>
    <t>lag while playing games</t>
  </si>
  <si>
    <t>Issue was identified and resolved._x000D_
Followed up the case</t>
  </si>
  <si>
    <t xml:space="preserve">Effortless Experience missing._x000D_
there was sales opportunity._x000D_
</t>
  </si>
  <si>
    <t>5032466029</t>
  </si>
  <si>
    <t xml:space="preserve">right-hand hinge </t>
  </si>
  <si>
    <t xml:space="preserve">good at reviewing the issue and creating cso._x000D_
Effortless Experience was good._x000D_
</t>
  </si>
  <si>
    <t xml:space="preserve">pay attention to spacing in the chat transcript._x000D_
</t>
  </si>
  <si>
    <t>5032539327</t>
  </si>
  <si>
    <t>697393276</t>
  </si>
  <si>
    <t xml:space="preserve">Gave assurance._x000D_
did what was expected._x000D_
_x000D_
_x000D_
</t>
  </si>
  <si>
    <t>5032888646</t>
  </si>
  <si>
    <t>699074251</t>
  </si>
  <si>
    <t>hp support window</t>
  </si>
  <si>
    <t xml:space="preserve">Handled well_x000D_
Did asked for alternate issue._x000D_
</t>
  </si>
  <si>
    <t>5033219667</t>
  </si>
  <si>
    <t>700366892</t>
  </si>
  <si>
    <t>55:00</t>
  </si>
  <si>
    <t>Assurance. Gave her alternate option</t>
  </si>
  <si>
    <t>Could have offered callback rather asking customer to callback.</t>
  </si>
  <si>
    <t>5034721851</t>
  </si>
  <si>
    <t>Graphic card</t>
  </si>
  <si>
    <t>Issue identification.</t>
  </si>
  <si>
    <t>Pay attention to probing/troubleshooting._x000D_
Precise case log needed.</t>
  </si>
  <si>
    <t>5035859767</t>
  </si>
  <si>
    <t xml:space="preserve">Image related issues </t>
  </si>
  <si>
    <t xml:space="preserve">Issue was resolved and case was documented._x000D_
</t>
  </si>
  <si>
    <t>Pay attention for grammar_x000D_
Sales opp missed._x000D_
Effective probing needed</t>
  </si>
  <si>
    <t>5036216599</t>
  </si>
  <si>
    <t xml:space="preserve">Black Freezing Screen </t>
  </si>
  <si>
    <t xml:space="preserve">Issue was addressed via CSO_x000D_
Repair tat was given to cx_x000D_
newton disclaimer </t>
  </si>
  <si>
    <t>pay attention to grammar._x000D_
Effortless Experience missing_x000D_
sales opp missing</t>
  </si>
  <si>
    <t>5036833079</t>
  </si>
  <si>
    <t>Wins Update -</t>
  </si>
  <si>
    <t>Issue was addressed_x000D_
Case was logged_x000D_
Provided case no to cx</t>
  </si>
  <si>
    <t xml:space="preserve">Case subject need to be updated_x000D_
When offering call back, try to check if cx shared the phone no or not._x000D_
Sales opp missed_x000D_
</t>
  </si>
  <si>
    <t>5036843288</t>
  </si>
  <si>
    <t>715293963</t>
  </si>
  <si>
    <t>Battery drain even PC is off</t>
  </si>
  <si>
    <t>Good acknowledgement and assurance of support._x000D_
Support to the point.</t>
  </si>
  <si>
    <t xml:space="preserve">Technical lapses noticed, critical steps missed out._x000D_
Need to work on education of the customer._x000D_
Few sentences had grammatical errors. </t>
  </si>
  <si>
    <t>5037254996</t>
  </si>
  <si>
    <t xml:space="preserve">Issue was identified_x000D_
Troubleshooting steps were shared to cx_x000D_
</t>
  </si>
  <si>
    <t xml:space="preserve">Pay attention on 2-way comm._x000D_
</t>
  </si>
  <si>
    <t>5037390132</t>
  </si>
  <si>
    <t>717465506</t>
  </si>
  <si>
    <t>1:10:00</t>
  </si>
  <si>
    <t>Windows update - 1903</t>
  </si>
  <si>
    <t xml:space="preserve">quick and easy solution._x000D_
Clear words used. </t>
  </si>
  <si>
    <t xml:space="preserve">Can do better with the assurance and keeping the customer informed. </t>
  </si>
  <si>
    <t xml:space="preserve">5037891783 </t>
  </si>
  <si>
    <t>719482251</t>
  </si>
  <si>
    <t>16 mins</t>
  </si>
  <si>
    <t xml:space="preserve">Agent was calm and understood the issue, tried basic steps and promised for follow up which was good, overall good chat. </t>
  </si>
  <si>
    <t>5038003356</t>
  </si>
  <si>
    <t>Issue was addressed._x000D_
Case was documented._x000D_
Good at tech ability.</t>
  </si>
  <si>
    <t>Case subject need to be updated._x000D_
Update cx info in Cx account_x000D_
Sales opp missed._x000D_
Pinnacle entry missed.</t>
  </si>
  <si>
    <t>5037992423</t>
  </si>
  <si>
    <t>720044004</t>
  </si>
  <si>
    <t xml:space="preserve">acknowledgement and assurance._x000D_
Clear instructions_x000D_
</t>
  </si>
  <si>
    <t xml:space="preserve">Could engage the with the customer until the issue is resolved or should inform the next course of action._x000D_
Need for education of actions_x000D_
Also need for conversation beyond the TS performed. </t>
  </si>
  <si>
    <t>20265090</t>
  </si>
  <si>
    <t>shiva-shankar.h-r@hp.com</t>
  </si>
  <si>
    <t>5029635748</t>
  </si>
  <si>
    <t>684209156</t>
  </si>
  <si>
    <t>79:00</t>
  </si>
  <si>
    <t>Space bar not working properly</t>
  </si>
  <si>
    <t>Did not answer about loner initially_x000D_
No empathy and Assurance_x000D_
Spelling.</t>
  </si>
  <si>
    <t>5029884286</t>
  </si>
  <si>
    <t>Rubber Pad</t>
  </si>
  <si>
    <t>Addressed customer concern at priority._x000D_
Followed newton template._x000D_
Set right expectation about part shipment.</t>
  </si>
  <si>
    <t>Need to check for grammar in the chat</t>
  </si>
  <si>
    <t>5030166544</t>
  </si>
  <si>
    <t xml:space="preserve">Created cso after troubleshooting </t>
  </si>
  <si>
    <t>provide complete repair info to customer</t>
  </si>
  <si>
    <t>5030504031</t>
  </si>
  <si>
    <t>688314204</t>
  </si>
  <si>
    <t>95:00</t>
  </si>
  <si>
    <t>need to register care pack</t>
  </si>
  <si>
    <t xml:space="preserve">Engineer stayed online with the customer until the care pack was registered._x000D_
Sent care pack registration._x000D_
_x000D_
</t>
  </si>
  <si>
    <t>Need to work on persona identification</t>
  </si>
  <si>
    <t>5031049801</t>
  </si>
  <si>
    <t>690747711</t>
  </si>
  <si>
    <t>charger making noise</t>
  </si>
  <si>
    <t>Sentence construction._x000D_
Could have shown empathy_x000D_
No Assurance</t>
  </si>
  <si>
    <t>shiva.shankar.h.r@hp.com</t>
  </si>
  <si>
    <t>5031585585</t>
  </si>
  <si>
    <t>693227038</t>
  </si>
  <si>
    <t>Memory stick gone bad</t>
  </si>
  <si>
    <t xml:space="preserve">Spelling mistakes._x000D_
Tech ability (Could have informed customer first hand the memory sticks are not customer replaceable part)._x000D_
Could have convinced in a better way else could informed/consulted TLs._x000D_
_x000D_
</t>
  </si>
  <si>
    <t>Tech ability &amp; communication.</t>
  </si>
  <si>
    <t xml:space="preserve">Defective memory </t>
  </si>
  <si>
    <t>issue was identified and cso was created</t>
  </si>
  <si>
    <t>5031983931</t>
  </si>
  <si>
    <t>Win 1903 update</t>
  </si>
  <si>
    <t>Issue was resolved via t/s.</t>
  </si>
  <si>
    <t>Active Listening/Attentiveness missing_x000D_
There was sales opportunity</t>
  </si>
  <si>
    <t>Limit your support as customer need</t>
  </si>
  <si>
    <t>5032538394</t>
  </si>
  <si>
    <t>697388656</t>
  </si>
  <si>
    <t>96:00</t>
  </si>
  <si>
    <t>Bluetooth not working</t>
  </si>
  <si>
    <t>Did callback the customer and performed additional steps to fix secondary issues,</t>
  </si>
  <si>
    <t>Could have shown empathy and assurance as its a new computer._x000D_
Engineer could have educate the customer about how to turn on the Bluetooth feature. Setting =&gt; Devices and then asked for remote in order to simplify.</t>
  </si>
  <si>
    <t>5032822322</t>
  </si>
  <si>
    <t>698591710</t>
  </si>
  <si>
    <t>Unit not powering</t>
  </si>
  <si>
    <t>Educated well about the repair process._x000D_
Did what was needed.</t>
  </si>
  <si>
    <t>Sentence construction @ 1:44 and 1:47_x000D_
Could have tried CBR_x000D_
Could have refreshed the hold at 2:26 rather than 2:33._x000D_
Could have shown empathy and Assurance</t>
  </si>
  <si>
    <t>5033141238</t>
  </si>
  <si>
    <t>ADP</t>
  </si>
  <si>
    <t xml:space="preserve">issue was identified._x000D_
Case was documented._x000D_
</t>
  </si>
  <si>
    <t>Effective probing missing._x000D_
Engineer need to update about warranty process</t>
  </si>
  <si>
    <t>5033130582</t>
  </si>
  <si>
    <t>700057530</t>
  </si>
  <si>
    <t>39:00</t>
  </si>
  <si>
    <t>Unit case issue</t>
  </si>
  <si>
    <t>Engineer immediately confirmed the issue and benched the unit.</t>
  </si>
  <si>
    <t>5033470285</t>
  </si>
  <si>
    <t>011PK3L2H0ECD2BA1SA662LAES02F5JP</t>
  </si>
  <si>
    <t>5:52</t>
  </si>
  <si>
    <t xml:space="preserve">buzzing sound </t>
  </si>
  <si>
    <t>issue was identified._x000D_
part order was created with confirming the color for it.</t>
  </si>
  <si>
    <t>have check for spacing.</t>
  </si>
  <si>
    <t>5035656317</t>
  </si>
  <si>
    <t>Issue was addressed._x000D_
Set right expectation about resolution</t>
  </si>
  <si>
    <t xml:space="preserve">Confirm customer info in terms of follow up._x000D_
There was sales Opportunity._x000D_
Pay attention to Grammar. </t>
  </si>
  <si>
    <t>5036058293</t>
  </si>
  <si>
    <t xml:space="preserve">Issue was address and created cso_x000D_
case was documented_x000D_
</t>
  </si>
  <si>
    <t xml:space="preserve">Effortless Experience missing_x000D_
Effective probing missing_x000D_
Positive Language missing_x000D_
</t>
  </si>
  <si>
    <t>5036908234</t>
  </si>
  <si>
    <t>715497566</t>
  </si>
  <si>
    <t>C drive Full</t>
  </si>
  <si>
    <t>Good acknowledgement and assurance._x000D_
Quick isolation and resolution of issue.</t>
  </si>
  <si>
    <t xml:space="preserve">Need to articulate instructions better._x000D_
Can indulge in rapport building conversation._x000D_
Need to improve on sentence construction. _x000D_
Could explain more about the changes made and also provide additional tit-bits to save storage space. </t>
  </si>
  <si>
    <t>5037089848</t>
  </si>
  <si>
    <t xml:space="preserve">Issue was addressed._x000D_
Support was given even after lmi issues_x000D_
Case was documented_x000D_
</t>
  </si>
  <si>
    <t>Set right expectation about RESPONSE TIME back for reply_x000D_
Sales opp missed</t>
  </si>
  <si>
    <t>5037672861</t>
  </si>
  <si>
    <t>rubber Feet</t>
  </si>
  <si>
    <t>Issue was identified and created part order._x000D_
Resolution code was correct._x000D_
Case was documented</t>
  </si>
  <si>
    <t>case subject was not updated_x000D_
Sales opp missed._x000D_
Pay attention for grammar</t>
  </si>
  <si>
    <t>5037898193</t>
  </si>
  <si>
    <t xml:space="preserve">Issue was resolved on the same chat._x000D_
Case documentation done._x000D_
</t>
  </si>
  <si>
    <t>Sales opp missed._x000D_
Effective communication needed</t>
  </si>
  <si>
    <t>WK52</t>
  </si>
  <si>
    <t>44</t>
  </si>
  <si>
    <t>5039161716</t>
  </si>
  <si>
    <t>724754371</t>
  </si>
  <si>
    <t>1 hr 12 mins</t>
  </si>
  <si>
    <t>Power Issue</t>
  </si>
  <si>
    <t>Agent probed and guided customer to resolve issue, cleared customer's doubts and double checked the issue resolution._x000D_
Kept unit under observation for complete resolution check.</t>
  </si>
  <si>
    <t xml:space="preserve">Should have checked for his overall experience with unit or service for better customer prediction. _x000D_
</t>
  </si>
  <si>
    <t>21578012</t>
  </si>
  <si>
    <t>michael.hansda@hp.com</t>
  </si>
  <si>
    <t>5037312792</t>
  </si>
  <si>
    <t>01GUNF69NSEKN9SE1SA662LAES01TFK7</t>
  </si>
  <si>
    <t>22 mins 55 sec</t>
  </si>
  <si>
    <t xml:space="preserve">Windows Update </t>
  </si>
  <si>
    <t xml:space="preserve">dint create call back record </t>
  </si>
  <si>
    <t>Call opening was good, educated customer,_x000D_
ease of effort seen, patience on the call and informed cx about the time for t/s</t>
  </si>
  <si>
    <t xml:space="preserve">could have rapo built when updating windows </t>
  </si>
  <si>
    <t>could have built rapo</t>
  </si>
  <si>
    <t>5037233330</t>
  </si>
  <si>
    <t>01GUNF69NSEKN9SE1SA662LAES01R16N</t>
  </si>
  <si>
    <t>30 mins 11 sec</t>
  </si>
  <si>
    <t>Cracked LCD</t>
  </si>
  <si>
    <t>Call handling skills are good, keeping customer informed and giving choices about situations, calm and continuing same energy till the end of the call.</t>
  </si>
  <si>
    <t>Rapo building was not there, also too much of dead air</t>
  </si>
  <si>
    <t>Rapo was not there, too much of silence on the call</t>
  </si>
  <si>
    <t>5037327380</t>
  </si>
  <si>
    <t>01GUNF69NSEKN9SE1SA662LAES01UE0N</t>
  </si>
  <si>
    <t>33 mins 36 sec</t>
  </si>
  <si>
    <t xml:space="preserve">Audio issue </t>
  </si>
  <si>
    <t xml:space="preserve">Call opening was good, gathered information, educated cx and guided well, patience on the call </t>
  </si>
  <si>
    <t xml:space="preserve">Dead air, no rapport built, could have spoken about unit and his experience </t>
  </si>
  <si>
    <t>No Rapo built</t>
  </si>
  <si>
    <t>5037107783_</t>
  </si>
  <si>
    <t>23 mins 46 sec</t>
  </si>
  <si>
    <t xml:space="preserve">No Power Issue </t>
  </si>
  <si>
    <t>Call started well, cx collected information, cx used pause and informed cx and when returned late he apologized and set the right expectation , educated customer, patience</t>
  </si>
  <si>
    <t xml:space="preserve">Too much of explanation not required , need to stick to the point, if escalation was needed just explain right expectation </t>
  </si>
  <si>
    <t>too much explanation and time frame is imp</t>
  </si>
  <si>
    <t>5037304130</t>
  </si>
  <si>
    <t>01GUNF69NSEKN9SE1SA662LAES01T3SG</t>
  </si>
  <si>
    <t>15 mins 22 sec</t>
  </si>
  <si>
    <t xml:space="preserve">No power issue </t>
  </si>
  <si>
    <t xml:space="preserve">Call started good, energy level was low, Gathered information, educated and explained customer, was patience on call, liked the way he explained being a premium customer get the expertise shipment </t>
  </si>
  <si>
    <t xml:space="preserve">Overall call was good, cx could have built rapport </t>
  </si>
  <si>
    <t xml:space="preserve">right stroke applied </t>
  </si>
  <si>
    <t xml:space="preserve">21578012 </t>
  </si>
  <si>
    <t>5037110089_</t>
  </si>
  <si>
    <t xml:space="preserve">01GUNF69NSEKN9SE1SA662LAES01O3PA </t>
  </si>
  <si>
    <t>51 MINS 50 SEC</t>
  </si>
  <si>
    <t xml:space="preserve">No boot/ corrupt OS </t>
  </si>
  <si>
    <t xml:space="preserve">Call started well, gathered information, helped in t/s, educated customer, call back offered </t>
  </si>
  <si>
    <t xml:space="preserve"> Need to listen to cx first to understand his issue and t/s done , need to go slow and be patience , try not to jump on t/s before knowing issue and expectation of customer, was only focused on  issue resolution</t>
  </si>
  <si>
    <t>Should have been to the point, not right expectation</t>
  </si>
  <si>
    <t>5037326767</t>
  </si>
  <si>
    <t>01GUNF69NSEKN9SE1SA662LAES01UBTL</t>
  </si>
  <si>
    <t>1 hr 33 min 31 sec</t>
  </si>
  <si>
    <t>Unable to update windows</t>
  </si>
  <si>
    <t xml:space="preserve">Call started well, educated well, patience, was polite and listening to cx , informed cx well advance what can happen with time frame while t/s, cleared cx doubt, agent mentioned in case call disconnect he has cx no so assurance was given, overall call was good, but was long call due to update_x000D_
_x000D_
</t>
  </si>
  <si>
    <t xml:space="preserve">Could have rapport built when there was dead air waiting for windows to update after remote control </t>
  </si>
  <si>
    <t>5037319059</t>
  </si>
  <si>
    <t>01GUNF69NSEKN9SE1SA662LAES01TR85</t>
  </si>
  <si>
    <t>19 mins 18 sec</t>
  </si>
  <si>
    <t>Unit Not charging</t>
  </si>
  <si>
    <t xml:space="preserve">Call started well, cx informed options from his end for unit, educated and guided cx for the issue and process for repair, sending email and confirming order and information was great- overall was a great call </t>
  </si>
  <si>
    <t>Could have tried calling back to confirm</t>
  </si>
  <si>
    <t>5037318181</t>
  </si>
  <si>
    <t>01GUNF69NSEKN9SE1SA662LAES01TPSB</t>
  </si>
  <si>
    <t>32 min 6 sec</t>
  </si>
  <si>
    <t>BSOD: WHEA_UNCORRECTABLE ERROR</t>
  </si>
  <si>
    <t>Call started well, understood issue, gathered information, guided cx well while t/s, Rapport was built good try</t>
  </si>
  <si>
    <t xml:space="preserve">Need to sound confident when know things </t>
  </si>
  <si>
    <t>5037259727</t>
  </si>
  <si>
    <t>717602262</t>
  </si>
  <si>
    <t>52 mins</t>
  </si>
  <si>
    <t>space bar is broken</t>
  </si>
  <si>
    <t xml:space="preserve">Chat went well, agent was on same page to cx and good to offer call back </t>
  </si>
  <si>
    <t xml:space="preserve">Could have checked for previous issue or experience </t>
  </si>
  <si>
    <t>5037441143</t>
  </si>
  <si>
    <t>01GUNF69NSEKN9SE1SA662LAES021BBB</t>
  </si>
  <si>
    <t>1 hr 14 mins 24 sec</t>
  </si>
  <si>
    <t>Touch Screen Not Working &amp; Pen Clip is broken</t>
  </si>
  <si>
    <t xml:space="preserve">Call started well, agent was listening and guided with educated about the product, stud by it, set the right expectation </t>
  </si>
  <si>
    <t xml:space="preserve">*good call </t>
  </si>
  <si>
    <t>5037460238</t>
  </si>
  <si>
    <t>01GUNF69NSEKN9SE1SA662LAES02227R</t>
  </si>
  <si>
    <t>14 mins 46 sec</t>
  </si>
  <si>
    <t xml:space="preserve">Call went well, cx was confident and convinced customer for re-repair and guided well </t>
  </si>
  <si>
    <t xml:space="preserve">Could have sounded more confident, and should have explained cx not to worry and tried asking about how is his experience with HP and its units  </t>
  </si>
  <si>
    <t>5037473612</t>
  </si>
  <si>
    <t>717730653</t>
  </si>
  <si>
    <t>23 mins</t>
  </si>
  <si>
    <t xml:space="preserve">BIOS update </t>
  </si>
  <si>
    <t xml:space="preserve">Agent handled chat well, guided and understood cx issue, also educated about the BIOS update </t>
  </si>
  <si>
    <t xml:space="preserve">Could have collected alternative no and asked about what time to call as cx mentioned he might not be available </t>
  </si>
  <si>
    <t>60074516</t>
  </si>
  <si>
    <t>samaiahgari.harshitha@hp.com</t>
  </si>
  <si>
    <t>Followup</t>
  </si>
  <si>
    <t>01GUNF69NSEKN9SE1SA662LAES00SC2F</t>
  </si>
  <si>
    <t>9:53</t>
  </si>
  <si>
    <t>Followup callback</t>
  </si>
  <si>
    <t>Cx asked for the case # via email as cx was driving</t>
  </si>
  <si>
    <t>90005341</t>
  </si>
  <si>
    <t>masroor.hasan@hp.com</t>
  </si>
  <si>
    <t>5028455290 - Test</t>
  </si>
  <si>
    <t>019C1TGUMKE5J68O1SA662LAES01HQ2M</t>
  </si>
  <si>
    <t>16:16</t>
  </si>
  <si>
    <t xml:space="preserve">"Customer called in for No Boot issue on the OOW unit_x000D_
Engineer did Power Drain, CBR, checked with external monitor_x000D_
Verified the customer &amp; product details_x000D_
Set the expectations of repair_x000D_
Case ID &amp; HP direct number was provided to the customer_x000D_
Callback was offered"_x000D_
</t>
  </si>
  <si>
    <t>5029382019</t>
  </si>
  <si>
    <t>019C1TGUMKE5J68O1SA662LAES02GESA</t>
  </si>
  <si>
    <t>21:43</t>
  </si>
  <si>
    <t xml:space="preserve">Customer called in for assistance on the touchpad _x000D_
Engineer probed to check on the information_x000D_
Customer &amp; Product details was verified_x000D_
Warranty information was checked_x000D_
Engineer updated the Drivers, BIOS, restore but issue was not resolved_x000D_
Reset was offered but Customer wanted to check with IT about the Data back up_x000D_
Follow up was scheduled _x000D_
HP Direct number was provided_x000D_
</t>
  </si>
  <si>
    <t>5029584792</t>
  </si>
  <si>
    <t>019C1TGUMKE5J68O1SA662LAES02N10U</t>
  </si>
  <si>
    <t>12:55</t>
  </si>
  <si>
    <t>No Power / Battery not charging</t>
  </si>
  <si>
    <t xml:space="preserve">Clear and crisp instructions._x000D_
Pleasant tone _x000D_
Education of issue and TS performed._x000D_
Provided prevention mechanism </t>
  </si>
  <si>
    <t>Could be more precise with analysis to the customer as the customer is sensing.</t>
  </si>
  <si>
    <t>5029778533</t>
  </si>
  <si>
    <t>019C1TGUMKE5J68O1SA662LAES02T6GL_2019</t>
  </si>
  <si>
    <t>32:21</t>
  </si>
  <si>
    <t xml:space="preserve">Customer called in for OS Issue. HW test passed yet while trying to install OS from RCD, it asks for 2nd Media_x000D_
Engineer verified the information &amp; offered repair for the cost. Set the expectations_x000D_
Checked the GT &amp; NPS_x000D_
Provided HP direct number  &amp; new Case ID_x000D_
Good Communication_x000D_
</t>
  </si>
  <si>
    <t>Engineer need to check on the usage of time</t>
  </si>
  <si>
    <t>5030020633</t>
  </si>
  <si>
    <t>019C1TGUMKE5J68O1SA662LAES037F2C</t>
  </si>
  <si>
    <t>52:33</t>
  </si>
  <si>
    <t>Monitor issue</t>
  </si>
  <si>
    <t>Educated the customer about the TS performed and set expectations.</t>
  </si>
  <si>
    <t>Need to avoid prolonged silences._x000D_
could keep the conversation engaging to influence the customer's mood.</t>
  </si>
  <si>
    <t>5030621273</t>
  </si>
  <si>
    <t>019C1TGUMKE5J68O1SA662LAES03TU59_2019</t>
  </si>
  <si>
    <t>15:11</t>
  </si>
  <si>
    <t xml:space="preserve">Customer had called in for Slow Performance._x000D_
Engineer had checked on the HW test &amp; initiated the recovery._x000D_
Customer was asked to do power drain &amp; issue was resolved. Unit kept under Observation &amp; customer was asked to callback if any issue persist_x000D_
Engineer informed that we can follow up via email_x000D_
</t>
  </si>
  <si>
    <t xml:space="preserve">Customer is a Beginner Ben. Engineer need to apply right strokes. When customer wishes, wish back the customer &amp; can build rapport_x000D_
_x000D_
Engineer need to suggest customer to try  Performance Tune up Check_x000D_
_x000D_
https://support.hp.com/gb-en/product/hp-spectre-15-ch000-x360-convertible-pc/16779588/model/18161203?sku=2FW62AV_x000D_
_x000D_
HP Performance tune up check analyzes and optimizes your PC to resolve system freeze issues and improve performance._x000D_
</t>
  </si>
  <si>
    <t>5030349040</t>
  </si>
  <si>
    <t>019C1TGUMKE5J68O1SA662LAES03IAFD</t>
  </si>
  <si>
    <t>28:59</t>
  </si>
  <si>
    <t>Sleep Issue</t>
  </si>
  <si>
    <t xml:space="preserve">Education of consequences of the actions performed._x000D_
Clarity of speech and instructions. </t>
  </si>
  <si>
    <t xml:space="preserve">Attentiveness on call._x000D_
Can provide better options for finding the SN._x000D_
Rapport building could have been a key part of the call._x000D_
Should work toward assisting the customer rather then sending them to a 3rd party application. </t>
  </si>
  <si>
    <t>5029955009</t>
  </si>
  <si>
    <t>011PK3L2H0ECD2BA1SA662LAES00I30I</t>
  </si>
  <si>
    <t>24:33</t>
  </si>
  <si>
    <t>Ghost Touch Issue</t>
  </si>
  <si>
    <t>Clear and crisp tone._x000D_
Clear and precise information with the next course of action with logical reasoning._x000D_
Clear education of actions suggested and TS performed previously. _x000D_
Confident approach._x000D_
Good showcase of empathy.</t>
  </si>
  <si>
    <t>BNPR999001</t>
  </si>
  <si>
    <t>011PK3L2H0ECD2BA1SA662LAES013P9H</t>
  </si>
  <si>
    <t>32:25</t>
  </si>
  <si>
    <t xml:space="preserve">Customer called to get assistance on recovery USB media on new SSD_x000D_
Engineer guided customer to install OS but no go_x000D_
Informed CX that SSD is not compatible_x000D_
</t>
  </si>
  <si>
    <t>Check on usage of time</t>
  </si>
  <si>
    <t>5032147965</t>
  </si>
  <si>
    <t>011PK3L2H0ECD2BA1SA662LAES01CD16</t>
  </si>
  <si>
    <t>19:30</t>
  </si>
  <si>
    <t xml:space="preserve">Customer called in for No Boot issue_x000D_
Engineer verified the information &amp; placed the order for RCD_x000D_
</t>
  </si>
  <si>
    <t xml:space="preserve">There will be no charge for the recovery media for the Premium Units_x000D_
Need to check on the usage of hold_x000D_
Follow up had to be scheduled which is missed  _x000D_
Cloud recovery option was available_x000D_
N/A	Griffin 1.2	W2N51UA#ABA	L15946-001.ISO	N/A	N/A _x000D_
</t>
  </si>
  <si>
    <t>5032031010</t>
  </si>
  <si>
    <t>011PK3L2H0ECD2BA1SA662LAES017SNC</t>
  </si>
  <si>
    <t>23:38</t>
  </si>
  <si>
    <t>NPS/RPL</t>
  </si>
  <si>
    <t>NPS check failed</t>
  </si>
  <si>
    <t xml:space="preserve">5032031010_x000D_
Customer called in for Swollen Battery Issue. _x000D_
Engineer verified the information &amp; escalated the case to the Pulse team_x000D_
</t>
  </si>
  <si>
    <t xml:space="preserve">NPS Check failed_x000D_
Check on the dead air_x000D_
</t>
  </si>
  <si>
    <t>5032233901</t>
  </si>
  <si>
    <t>011PK3L2H0ECD2BA1SA662LAES01EFB0</t>
  </si>
  <si>
    <t>25:49</t>
  </si>
  <si>
    <t>Hard drive failure.</t>
  </si>
  <si>
    <t xml:space="preserve">Clear instructions._x000D_
Excellent probing._x000D_
Excellent repair positioning._x000D_
Provided all possible options. </t>
  </si>
  <si>
    <t>Need for education of actions and TS performed._x000D_
Can do better on the rapport building part._x000D_
Need to be clear about the MS Office installation process.</t>
  </si>
  <si>
    <t>5032514452</t>
  </si>
  <si>
    <t>011PK3L2H0ECD2BA1SA662LAES01N34D</t>
  </si>
  <si>
    <t>17:59</t>
  </si>
  <si>
    <t>OS Reset after repair</t>
  </si>
  <si>
    <t xml:space="preserve">Provided proper explanation on the scenario and the issue._x000D_
To the point and clear instructions with a sense of urgency. _x000D_
</t>
  </si>
  <si>
    <t xml:space="preserve">Can provide better assurance and acknowledgement._x000D_
Complete ownership can be taken, callback event needs to be created. </t>
  </si>
  <si>
    <t>5032781820</t>
  </si>
  <si>
    <t>011PK3L2H0ECD2BA1SA662LAES01V9PK</t>
  </si>
  <si>
    <t>18:04</t>
  </si>
  <si>
    <t xml:space="preserve">Cx called in for Inter Explorer_x000D_
Engineer educated &amp; did guide Cx  by installing the IE_x000D_
Issue resolved &amp; Cx happy_x000D_
Case ID &amp; HP Direct # was offered_x000D_
Email sent_x000D_
</t>
  </si>
  <si>
    <t xml:space="preserve">Engineer can build rapport with the customer_x000D_
Offer Carepack_x000D_
</t>
  </si>
  <si>
    <t xml:space="preserve">Engineer can build rapport with the customer_x000D_
_x000D_
</t>
  </si>
  <si>
    <t>5033405287</t>
  </si>
  <si>
    <t>0147HA77HSEGF1VH1SAM62LAES0034VP</t>
  </si>
  <si>
    <t>Faulty Adapter.</t>
  </si>
  <si>
    <t>Operated from the customer's tech ability._x000D_
Clear tone and simple explanation._x000D_
Quick solution provided.</t>
  </si>
  <si>
    <t>need to indulge in conversations beyond the TS and issue resolution._x000D_
Small talk can be a major factor in creating a wow factor for the customer.</t>
  </si>
  <si>
    <t>5034758859</t>
  </si>
  <si>
    <t>0077BVJKSGEHPBPJ1SA662LAES0109AL</t>
  </si>
  <si>
    <t>16:20</t>
  </si>
  <si>
    <t xml:space="preserve">Cu states while gaming he sees artifacts on screen, pc blanks/crashes._x000D_
NO h/w or s/w changes made to PC. OS recovery done _x000D_
Geforce drivers reloaded and BIOS up to date - didn’t help: PC crashes immediately._x000D_
Installed GPU z: Memory Type: Micron._x000D_
Benching the unit.CSO: BNTX1997_x000D_
</t>
  </si>
  <si>
    <t>5035236729</t>
  </si>
  <si>
    <t>0077BVJKSGEHPBPJ1SA662LAES01E8L8</t>
  </si>
  <si>
    <t>15:15</t>
  </si>
  <si>
    <t xml:space="preserve">Customer purchased brand new unit from amazon._x000D_
It does not boot even after the power drain._x000D_
_x000D_
Engineer offered both repair &amp; replacement._x000D_
Cx preferred getting replacement from Amazon_x000D_
</t>
  </si>
  <si>
    <t>Engineer need to mention the conversation details in the Quick Case</t>
  </si>
  <si>
    <t>5036224504</t>
  </si>
  <si>
    <t>01GUNF69NSEKN9SE1SA662LAES00THUG</t>
  </si>
  <si>
    <t>17:47</t>
  </si>
  <si>
    <t>BIOS update required to Update WIndows.1903</t>
  </si>
  <si>
    <t>Engineer rightly updated the BIOS to further update the Win1903</t>
  </si>
  <si>
    <t>5036010186</t>
  </si>
  <si>
    <t>01GUNF69NSEKN9SE1SA662LAES00MB19</t>
  </si>
  <si>
    <t>43:47</t>
  </si>
  <si>
    <t>Keyboard Issue</t>
  </si>
  <si>
    <t>Clear and crisp tone _x000D_
Probed accordingly._x000D_
Logical approach for the TS performed.</t>
  </si>
  <si>
    <t xml:space="preserve">Need to indulge in rapport building conversation._x000D_
Educate the customer about the actions performed. </t>
  </si>
  <si>
    <t>5036545166</t>
  </si>
  <si>
    <t>01GUNF69NSEKN9SE1SA662LAES01FD9P</t>
  </si>
  <si>
    <t>16:30</t>
  </si>
  <si>
    <t>My laptop over heats and shuts down.  The fan runs a significant amount of time.  I cannot see any blockage in the vents and the laptop sits on a ventilation stand.</t>
  </si>
  <si>
    <t xml:space="preserve">Newton documentation is incomplete. Engineer has only documented "|FAILURE DESCRIPTION: CU STATES."_x000D_
_x000D_
Incorrect failure codes chosen in Newton. The code "HDDE05 - Excessive Heat" is for hard drive overheating and not the unit itself. _x000D_
Engineer did not informed to send ac adapter with the unit for repairs. _x000D_
</t>
  </si>
  <si>
    <t>20283808</t>
  </si>
  <si>
    <t>paul-asir.inbaraj@hp.com</t>
  </si>
  <si>
    <t>5029495417</t>
  </si>
  <si>
    <t>683525475</t>
  </si>
  <si>
    <t>60:00</t>
  </si>
  <si>
    <t>Ac adapter overheating</t>
  </si>
  <si>
    <t>Quick resolution. Empathy._x000D_
Overall a good one.</t>
  </si>
  <si>
    <t xml:space="preserve">Could have explained the collateral process first OR in a better way._x000D_
</t>
  </si>
  <si>
    <t>5029846098</t>
  </si>
  <si>
    <t>685438113</t>
  </si>
  <si>
    <t xml:space="preserve">Need to work on Persona Identification </t>
  </si>
  <si>
    <t>Created cso after t/s.</t>
  </si>
  <si>
    <t>Have a check on spacing.</t>
  </si>
  <si>
    <t>5030342094</t>
  </si>
  <si>
    <t>687578032</t>
  </si>
  <si>
    <t>20210925</t>
  </si>
  <si>
    <t>5038007338</t>
  </si>
  <si>
    <t>720114012</t>
  </si>
  <si>
    <t>50:00</t>
  </si>
  <si>
    <t>Battery drains on standby</t>
  </si>
  <si>
    <t>Adequate probing._x000D_
Proper acknowledgement and assurance provided to the customer.</t>
  </si>
  <si>
    <t>Need to use appropriate symbols (?) at the end of a question. _x000D_
Can do better with the education of the issue.</t>
  </si>
  <si>
    <t>5038002831</t>
  </si>
  <si>
    <t xml:space="preserve">CID </t>
  </si>
  <si>
    <t xml:space="preserve">CSO was created accordingly in a timely manner._x000D_
Newton disclaimer was given._x000D_
Case was documented precisely </t>
  </si>
  <si>
    <t>24016163</t>
  </si>
  <si>
    <t>maheshwaran.jayam@hp.com</t>
  </si>
  <si>
    <t>5028768522 - Test</t>
  </si>
  <si>
    <t>019C1TGUMKE5J68O1SA662LAES01V0UI</t>
  </si>
  <si>
    <t>21:49</t>
  </si>
  <si>
    <t xml:space="preserve">"Customer called in for help on connecting the Bluetooth mouse to the HP specter unit_x000D_
_x000D_
Customer is old, specially abled &amp; suffering from cancer. He is well informed politically &amp; socially. He uses unit to tweet profusely. He had called Mutiple times &amp; notes every interaction he had with engineers_x000D_
_x000D_
Engineer Maheshwaran matched customer skill level &amp; resolved the issue_x000D_
Good Job 😊"_x000D_
</t>
  </si>
  <si>
    <t xml:space="preserve">"New Case ID should be provided _x000D_
_x000D_
When customer is repeat caller try pulling up the records with Phone number, makes it easy for the customer &amp; you_x000D_
_x000D_
Please send an email with Case ID, HP Direct Phone number &amp; important links say our Support website, how to improve performance, Uses of HPSA etc. so that reminds you to the customer &amp; he can fill the survey for you"_x000D_
</t>
  </si>
  <si>
    <t>5029382688</t>
  </si>
  <si>
    <t>019C1TGUMKE5J68O1SA662LAES02I59U</t>
  </si>
  <si>
    <t xml:space="preserve">"Customer informed that the unit was not turning on_x000D_
Sometimes there is error message automatic repair screen_x000D_
Engineer performed power drain no go, checked CBR but after restarting the unit it does not power on though there is light near the charging port_x000D_
Engineer verified the customer &amp; Product details &amp; picked the unit in for repair_x000D_
CSO, HP Direct number was provided to the customer"_x000D_
_x000D_
_x000D_
_x000D_
_x000D_
_x000D_
_x000D_
_x000D_
_x000D_
_x000D_
_x000D_
_x000D_
</t>
  </si>
  <si>
    <t xml:space="preserve">Customer contact details must be checked at the beginning of the call to avoid disconnect_x000D_
HAL Service option was not provided to the customer_x000D_
</t>
  </si>
  <si>
    <t>5029594107</t>
  </si>
  <si>
    <t>019C1TGUMKE5J68O1SA662LAES02NMOO</t>
  </si>
  <si>
    <t>06:19</t>
  </si>
  <si>
    <t>Warranty Update (POP)</t>
  </si>
  <si>
    <t>Clear understanding of the issue._x000D_
Clear and crisp tone._x000D_
Educated customer about the issue and provided all possible options for resolution.</t>
  </si>
  <si>
    <t>Need to ensure information is collected for appropriate follow-ups to be performed.</t>
  </si>
  <si>
    <t>5015436901</t>
  </si>
  <si>
    <t>019C1TGUMKE5J68O1SA662LAES02NNPU</t>
  </si>
  <si>
    <t>52:15</t>
  </si>
  <si>
    <t>Logical Approach to TS_x000D_
Clear and crisp tone.</t>
  </si>
  <si>
    <t xml:space="preserve">Should be more confident and precise with the information shared. _x000D_
need for education about the TS performed._x000D_
</t>
  </si>
  <si>
    <t>Tech ability and communication.</t>
  </si>
  <si>
    <t>5029851645</t>
  </si>
  <si>
    <t>019C1TGUMKE5J68O1SA662LAES031RKL_2019</t>
  </si>
  <si>
    <t>38:02</t>
  </si>
  <si>
    <t xml:space="preserve">Customer called in for Graphics card failure. He is a tech &amp; has checked with other good GPU &amp; it works on this unit_x000D_
Engineer verified the customer &amp; Product information_x000D_
Set the Expectations of Collateral_x000D_
PCI compliance followed_x000D_
</t>
  </si>
  <si>
    <t>5030348101</t>
  </si>
  <si>
    <t>019C1TGUMKE5J68O1SA662LAES03GHSG_2019</t>
  </si>
  <si>
    <t>24:53</t>
  </si>
  <si>
    <t xml:space="preserve">Customer called in for issue on the Spectre Pen_x000D_
Engineer checked that the issue is with HP Pen as all the drivers were updated_x000D_
Case was not created on the same day due to tool issue_x000D_
HP direct # was provided to the customer_x000D_
</t>
  </si>
  <si>
    <t xml:space="preserve">Engineer need to check on the Headset_x000D_
(10:00)Customer info must be collected at the beginning of the call – Ease of effort_x000D_
Engineer need to check on the usage of time_x000D_
Customer was offered the callback the next day &amp; was missed_x000D_
</t>
  </si>
  <si>
    <t>5029849135</t>
  </si>
  <si>
    <t>019C1TGUMKE5J68O1SA662LAES031QH8</t>
  </si>
  <si>
    <t>20:20</t>
  </si>
  <si>
    <t>Battery does not take charge</t>
  </si>
  <si>
    <t xml:space="preserve"> Clear tone._x000D_
Customer information collected appropriately.</t>
  </si>
  <si>
    <t>Active listening and attentiveness required._x000D_
Could educate the customer with the consequences of the TS performed._x000D_
Could have kept the call conversational and can avoid prolonged silence.</t>
  </si>
  <si>
    <t>90024578</t>
  </si>
  <si>
    <t>maheshwaran.jayam1@hp.com</t>
  </si>
  <si>
    <t>5031749907</t>
  </si>
  <si>
    <t>011PK3L2H0ECD2BA1SA662LAES0109A7</t>
  </si>
  <si>
    <t>29:24</t>
  </si>
  <si>
    <t>BIOS Update Issue</t>
  </si>
  <si>
    <t>Clear and positive tone to open._x000D_
Logical approach for the TS, asked logical questions._x000D_
Professional call.</t>
  </si>
  <si>
    <t xml:space="preserve">Can do better with keeping the call conversational. (Rapport building)_x000D_
Can do better with education of the actions and TS as well. _x000D_
</t>
  </si>
  <si>
    <t xml:space="preserve">5032160720 </t>
  </si>
  <si>
    <t>011PK3L2H0ECD2BA1SA662LAES01BHBI</t>
  </si>
  <si>
    <t>10:30</t>
  </si>
  <si>
    <t xml:space="preserve">5031866639 _x000D_
5032160720 _x000D_
Customer called in to check the status of the refund_x000D_
Engineer created the QC &amp; sent the mail to TLs(Elevated)_x000D_
</t>
  </si>
  <si>
    <t>24033791</t>
  </si>
  <si>
    <t>milind.joshi@hp.com</t>
  </si>
  <si>
    <t>5029706064</t>
  </si>
  <si>
    <t>684470622</t>
  </si>
  <si>
    <t>Fan noise</t>
  </si>
  <si>
    <t>5029886074</t>
  </si>
  <si>
    <t>Gathered information effortlessly:Case History._x000D_
Demonstrate a sense of Urgency._x000D_
Asked the logical questions.</t>
  </si>
  <si>
    <t xml:space="preserve">Spelling-Punctuation needed._x000D_
Repair info need to shared to customer._x000D_
</t>
  </si>
  <si>
    <t>5030321849</t>
  </si>
  <si>
    <t>Good job._x000D_
Provided quick resolution._x000D_
Set right expectation about support</t>
  </si>
  <si>
    <t>5030565738</t>
  </si>
  <si>
    <t>688538880</t>
  </si>
  <si>
    <t>41:00</t>
  </si>
  <si>
    <t>touch screen &amp; overheating</t>
  </si>
  <si>
    <t>Empathy and Assurance missing.</t>
  </si>
  <si>
    <t>5030692792</t>
  </si>
  <si>
    <t>689787213</t>
  </si>
  <si>
    <t>mic not working</t>
  </si>
  <si>
    <t>Engineer fixed the issue</t>
  </si>
  <si>
    <t>Need to work on Persona identification_x000D_
Could have shown empathy_x000D_
No Assurance</t>
  </si>
  <si>
    <t>5031219768</t>
  </si>
  <si>
    <t>HPSA update</t>
  </si>
  <si>
    <t>Did try to t/s and created follow up when chat got disconnected</t>
  </si>
  <si>
    <t>5031421447</t>
  </si>
  <si>
    <t>692452000</t>
  </si>
  <si>
    <t>Need to work on Persona identification_x000D_
No Empathy and Assurance</t>
  </si>
  <si>
    <t>5032108679</t>
  </si>
  <si>
    <t>No Charge</t>
  </si>
  <si>
    <t>order created was not the right._x000D_
part created.</t>
  </si>
  <si>
    <t>Identified the issue._x000D_
CSO was created for the part.</t>
  </si>
  <si>
    <t>Apply the right Stroke Economy.</t>
  </si>
  <si>
    <t>5032504851</t>
  </si>
  <si>
    <t>697246844</t>
  </si>
  <si>
    <t>Unit not powering on</t>
  </si>
  <si>
    <t xml:space="preserve">Educate customer about information/data change in the record._x000D_
</t>
  </si>
  <si>
    <t xml:space="preserve">Could have shown empathy._x000D_
Assurance missing._x000D_
</t>
  </si>
  <si>
    <t>5032804440</t>
  </si>
  <si>
    <t>Pixel</t>
  </si>
  <si>
    <t>5032801372</t>
  </si>
  <si>
    <t>698482649</t>
  </si>
  <si>
    <t>69:00</t>
  </si>
  <si>
    <t>Unit running slow</t>
  </si>
  <si>
    <t xml:space="preserve">Engineer showed empathy and assurance_x000D_
Offered callback, handled well._x000D_
Good one._x000D_
_x000D_
</t>
  </si>
  <si>
    <t>5033466326</t>
  </si>
  <si>
    <t xml:space="preserve">CSO was created after complete t.s_x000D_
Repair process was not shared._x000D_
</t>
  </si>
  <si>
    <t xml:space="preserve">Miss in terms of Effortless Experience._x000D_
Miss in terms of Keep customers informed._x000D_
</t>
  </si>
  <si>
    <t>5033164373</t>
  </si>
  <si>
    <t>700193204</t>
  </si>
  <si>
    <t>USB PORT NOT WORKING</t>
  </si>
  <si>
    <t>Engineer educated the customer, saved time and did what was needed.</t>
  </si>
  <si>
    <t>5035792572</t>
  </si>
  <si>
    <t>Cooling Fan Making noise</t>
  </si>
  <si>
    <t>Issue was addressed._x000D_
Case was documented._x000D_
Provided support link</t>
  </si>
  <si>
    <t xml:space="preserve">Need to assure customer about resolution_x000D_
There was sales opportunity missed_x000D_
</t>
  </si>
  <si>
    <t>5036069810</t>
  </si>
  <si>
    <t>Distorted Sound</t>
  </si>
  <si>
    <t>Newton disclaimer were given_x000D_
Issue was identified and cso was created</t>
  </si>
  <si>
    <t>pay attention for grammar in sentence_x000D_
Sales opp missed.</t>
  </si>
  <si>
    <t>5036594809</t>
  </si>
  <si>
    <t>714286608</t>
  </si>
  <si>
    <t>Fan Issue</t>
  </si>
  <si>
    <t>To the point and quick solution.</t>
  </si>
  <si>
    <t>Acknowledgement and assurance is missing.  _x000D_
Can do better with education of the issue and the TS performed.</t>
  </si>
  <si>
    <t>5037165732</t>
  </si>
  <si>
    <t>Network Gaming issue</t>
  </si>
  <si>
    <t>Assurance given to cx was good_x000D_
Issue -troubleshooting were rite_x000D_
Provided detailed info to cx_x000D_
Set right expectation as well</t>
  </si>
  <si>
    <t>Pay attention on grammar_x000D_
Sales opp missed</t>
  </si>
  <si>
    <t>5037966857</t>
  </si>
  <si>
    <t>01GUNF69NSEKN9SE1SA662LAES02GKF7</t>
  </si>
  <si>
    <t>07:11</t>
  </si>
  <si>
    <t xml:space="preserve">Engineer provided instruction for recovery_x000D_
Case was documented </t>
  </si>
  <si>
    <t>Effective communication needed_x000D_
Call back was not done.</t>
  </si>
  <si>
    <t>5038068730</t>
  </si>
  <si>
    <t>720339194</t>
  </si>
  <si>
    <t>Windows Update issue</t>
  </si>
  <si>
    <t>Clear though process and quick solution._x000D_
Acknowledgment and assurance.</t>
  </si>
  <si>
    <t>Can do better with the education of the issue and also keeping the customer informed about the actions being performed.</t>
  </si>
  <si>
    <t>5038713227</t>
  </si>
  <si>
    <t>723258004</t>
  </si>
  <si>
    <t>17 mins</t>
  </si>
  <si>
    <t>Windows 10 update error</t>
  </si>
  <si>
    <t>Agent gave assurance to resolve and guided customer for troubleshooting and offered follow up for complete resolution check for issue, overall a good chat.</t>
  </si>
  <si>
    <t xml:space="preserve">Should check for previous experience with unit or support for better customer prediction. </t>
  </si>
  <si>
    <t>60066113</t>
  </si>
  <si>
    <t>dilip.kumar.k.c@hp.com</t>
  </si>
  <si>
    <t>5029831456</t>
  </si>
  <si>
    <t>No Audio</t>
  </si>
  <si>
    <t>Did create cso for the issue.._x000D_
followed newton template.</t>
  </si>
  <si>
    <t xml:space="preserve">Pay attention to Spelling in the chat._x000D_
there was sales opportunity._x000D_
Customer had done t/s ,should have checked what are the t/s steps done and continued which were not done._x000D_
</t>
  </si>
  <si>
    <t>5030358249</t>
  </si>
  <si>
    <t xml:space="preserve">Fan 90B </t>
  </si>
  <si>
    <t>Provided right resolution to customer._x000D_
Created cso after reviewing the issue.</t>
  </si>
  <si>
    <t>Provide repair details.</t>
  </si>
  <si>
    <t>5030209598</t>
  </si>
  <si>
    <t>687076347</t>
  </si>
  <si>
    <t>headset not working</t>
  </si>
  <si>
    <t xml:space="preserve">Engineer accepted the customer's research._x000D_
And replaced the device._x000D_
</t>
  </si>
  <si>
    <t xml:space="preserve">No empathy &amp; Assurance_x000D_
</t>
  </si>
  <si>
    <t>5030213346</t>
  </si>
  <si>
    <t>687094678</t>
  </si>
  <si>
    <t>No boot</t>
  </si>
  <si>
    <t>Showed Empathy._x000D_
Engineer convinced the customer for repair</t>
  </si>
  <si>
    <t>5030433061</t>
  </si>
  <si>
    <t>688060035</t>
  </si>
  <si>
    <t>No empathy and Assurance</t>
  </si>
  <si>
    <t>5030939098</t>
  </si>
  <si>
    <t>90B Fan</t>
  </si>
  <si>
    <t>created cso after review / troubelshooting</t>
  </si>
  <si>
    <t>precise documentation about the chat disconnect and what happen during the call.</t>
  </si>
  <si>
    <t>5030977740</t>
  </si>
  <si>
    <t>690510930</t>
  </si>
  <si>
    <t>108:00</t>
  </si>
  <si>
    <t>Cooling fan error</t>
  </si>
  <si>
    <t>5031585404</t>
  </si>
  <si>
    <t>693226090</t>
  </si>
  <si>
    <t>19:00</t>
  </si>
  <si>
    <t>Amazing quick solution in no time._x000D_
Good one</t>
  </si>
  <si>
    <t>Need to wok on Persona identification</t>
  </si>
  <si>
    <t>5031942625</t>
  </si>
  <si>
    <t xml:space="preserve">Battery </t>
  </si>
  <si>
    <t xml:space="preserve">Did create cso after t/s._x000D_
</t>
  </si>
  <si>
    <t>may attention to written communication</t>
  </si>
  <si>
    <t>696186928</t>
  </si>
  <si>
    <t>Unit return</t>
  </si>
  <si>
    <t xml:space="preserve">Setup the correct expectation about return._x000D_
Escalated the case as per customer's request._x000D_
_x000D_
</t>
  </si>
  <si>
    <t>Engineer should have proactively pulled up the details rather than asking the customer looking at the severity of the situation. Ex Case no/CSO No._x000D_
Need to work on Persona identification</t>
  </si>
  <si>
    <t>5032699968</t>
  </si>
  <si>
    <t>698125466</t>
  </si>
  <si>
    <t>14:00</t>
  </si>
  <si>
    <t>Re repair</t>
  </si>
  <si>
    <t xml:space="preserve">Engineer acted swiftly and acted accordingly._x000D_
 </t>
  </si>
  <si>
    <t>5034020297</t>
  </si>
  <si>
    <t>SPUVCbv64.sys</t>
  </si>
  <si>
    <t xml:space="preserve">Issue was identified and troubleshooting was done._x000D_
</t>
  </si>
  <si>
    <t xml:space="preserve">Precise documentation needed._x000D_
Call back not done as lmi was disconnected._x000D_
Pay attention to grammar. </t>
  </si>
  <si>
    <t>5035722483</t>
  </si>
  <si>
    <t xml:space="preserve">black display </t>
  </si>
  <si>
    <t>Good at setting right expectation for recovery._x000D_
Data loss-backup was informed.</t>
  </si>
  <si>
    <t>There is a need for effective probing_x000D_
Sales opp missed.</t>
  </si>
  <si>
    <t>5035871609</t>
  </si>
  <si>
    <t>Ghost Touch</t>
  </si>
  <si>
    <t xml:space="preserve">Issue was addressed._x000D_
Case was logged._x000D_
</t>
  </si>
  <si>
    <t xml:space="preserve">Precise documentation needed_x000D_
Keep customer informed missing._x000D_
_x000D_
</t>
  </si>
  <si>
    <t>5036425408</t>
  </si>
  <si>
    <t>Login password failure</t>
  </si>
  <si>
    <t>issue was identified_x000D_
provided resolution to cx</t>
  </si>
  <si>
    <t>There was no follow up done_x000D_
Case documentation missing_x000D_
sales opp missing</t>
  </si>
  <si>
    <t>5036681969</t>
  </si>
  <si>
    <t>714592258</t>
  </si>
  <si>
    <t>2:06:00</t>
  </si>
  <si>
    <t>Quick solution._x000D_
Professional conversation.</t>
  </si>
  <si>
    <t>Engineer did not disconnect chat for 1 hr and 30 mins, after the last conversation was made._x000D_
Need to be precise with the time frame and information shared with the customer.</t>
  </si>
  <si>
    <t>5037194025</t>
  </si>
  <si>
    <t xml:space="preserve">Issue was address_x000D_
Set right expectation_x000D_
Email follow up was done when chat got disconencted._x000D_
</t>
  </si>
  <si>
    <t xml:space="preserve">Case subject need to be updated_x000D_
</t>
  </si>
  <si>
    <t>5037618483</t>
  </si>
  <si>
    <t>718384996</t>
  </si>
  <si>
    <t>48 mins</t>
  </si>
  <si>
    <t>unable to restore battery setting to 'balanced'</t>
  </si>
  <si>
    <t>Agent tried to educate customer and gave real scenario with the unit after update., even after cx comparing unit with other brand and had certain expectation agent stood by the product and its specks.</t>
  </si>
  <si>
    <t>Could have shared the document for the unit and its specks,but overall the chat was fine.</t>
  </si>
  <si>
    <t>90013167</t>
  </si>
  <si>
    <t>sai.sagar.k.r@hp.com</t>
  </si>
  <si>
    <t>5029559547</t>
  </si>
  <si>
    <t>Created cso after troubleshooting</t>
  </si>
  <si>
    <t>Provide HAL too</t>
  </si>
  <si>
    <t>5029771296</t>
  </si>
  <si>
    <t>684708344</t>
  </si>
  <si>
    <t>64:00</t>
  </si>
  <si>
    <t>stylus not working</t>
  </si>
  <si>
    <t>Educated the customer._x000D_
Good one.</t>
  </si>
  <si>
    <t>5030326130</t>
  </si>
  <si>
    <t>power chord</t>
  </si>
  <si>
    <t>Resolved-Order created engineers need to select Resolved-parts created</t>
  </si>
  <si>
    <t>Provided support link-cso link to customer._x000D_
created cso after reviewing the issue.</t>
  </si>
  <si>
    <t>5030553514</t>
  </si>
  <si>
    <t>688471649</t>
  </si>
  <si>
    <t>Engineer educated the customer._x000D_
Showed empathy</t>
  </si>
  <si>
    <t>5031050944</t>
  </si>
  <si>
    <t>690753670</t>
  </si>
  <si>
    <t>Short and simple chat_x000D_
Good one.</t>
  </si>
  <si>
    <t>5031157691</t>
  </si>
  <si>
    <t>Cortana</t>
  </si>
  <si>
    <t>Quick resolution to customer issue</t>
  </si>
  <si>
    <t>Offer the sales info</t>
  </si>
  <si>
    <t>5031475112</t>
  </si>
  <si>
    <t>692632771</t>
  </si>
  <si>
    <t>Battery swelling and display bent</t>
  </si>
  <si>
    <t>90003974</t>
  </si>
  <si>
    <t>jone.k@hp.com</t>
  </si>
  <si>
    <t>5028672209 - Test</t>
  </si>
  <si>
    <t>019C1TGUMKE5J68O1SA662LAES01P942</t>
  </si>
  <si>
    <t>18:24</t>
  </si>
  <si>
    <t xml:space="preserve">"Customer called in for No Boot Issue. _x000D_
Engineer set the right expectations &amp; picked the unit for repair. _x000D_
Customer &amp; Product details was verified_x000D_
Service Options was explained to the customer_x000D_
CSO&amp; Case ID was provided to the customer_x000D_
HP direct number was given &amp; assurance was provided that we would resolve the issue"_x000D_
</t>
  </si>
  <si>
    <t>5029448048</t>
  </si>
  <si>
    <t>019C1TGUMKE5J68O1SA662LAES02IP6K</t>
  </si>
  <si>
    <t>35:29</t>
  </si>
  <si>
    <t xml:space="preserve">Customer called for Omen Unit crashing _x000D_
Engineer asked the customer to check on the updates &amp; BIOS_x000D_
Customer &amp; Product details were verified_x000D_
Engineer built rapport with the customer by talking about passion for customer support_x000D_
HP Direct number was provided to the customer_x000D_
</t>
  </si>
  <si>
    <t>Engineer could have taken LMI &amp; assisted the customer instead of offering a callback</t>
  </si>
  <si>
    <t>5029971272</t>
  </si>
  <si>
    <t>019C1TGUMKE5J68O1SA662LAES035NNL_2019</t>
  </si>
  <si>
    <t>22:37</t>
  </si>
  <si>
    <t xml:space="preserve">Customer called in for the Issue with Charging Port._x000D_
Adapter works fine on another unit_x000D_
Engineer probed to confirm it’s a hardware issue_x000D_
Engineer verified the Warranty details, customer &amp; product details_x000D_
Set the expectation of the repair_x000D_
Case ID &amp; HP Direct number was provided to the customer_x000D_
</t>
  </si>
  <si>
    <t xml:space="preserve">Engineer need to verify the Serial Number to confirm with customer_x000D_
Active Listening_x000D_
_x000D_
Need to check on Usage of time_x000D_
</t>
  </si>
  <si>
    <t>5029598601</t>
  </si>
  <si>
    <t>019C1TGUMKE5J68O1SA662LAES02NN1Q</t>
  </si>
  <si>
    <t>51:46</t>
  </si>
  <si>
    <t xml:space="preserve">USB-C port failed </t>
  </si>
  <si>
    <t>Awareness of Issue and logical approach for TS. _x000D_
Quick isolation of the issue.</t>
  </si>
  <si>
    <t>Need for rapport building conversations._x000D_
Clear education of TS performed and also keep the customer engaged in conversation.</t>
  </si>
  <si>
    <t>5029966213</t>
  </si>
  <si>
    <t>019C1TGUMKE5J68O1SA662LAES035LAQ</t>
  </si>
  <si>
    <t>22:27</t>
  </si>
  <si>
    <t>Ownership taken_x000D_
Quick isolation</t>
  </si>
  <si>
    <t>Need to keep the customer engaged in a conversation. _x000D_
Need for education of actions</t>
  </si>
  <si>
    <t>5030682105</t>
  </si>
  <si>
    <t>019C1TGUMKE5J68O1SA662LAES03TVQ0_2019</t>
  </si>
  <si>
    <t>16:07</t>
  </si>
  <si>
    <t xml:space="preserve">Customer called in to Update BIOS_x000D_
Engineer did guide cx to Website was able to do the needful_x000D_
Customer &amp; Product details was verified_x000D_
Tried to built rapport by asking the experience with the Laptop_x000D_
Callback was offered to check on the unit_x000D_
Case ID was provided_x000D_
</t>
  </si>
  <si>
    <t>5030177999</t>
  </si>
  <si>
    <t>019C1TGUMKE5J68O1SA662LAES03CJAI</t>
  </si>
  <si>
    <t>30:38</t>
  </si>
  <si>
    <t>Fan Noise / Screen Flicker</t>
  </si>
  <si>
    <t>Logical approach to the TS_x000D_
Clear instructions</t>
  </si>
  <si>
    <t xml:space="preserve">appropriate acknowledgement and empathy required._x000D_
Should provide precise information and next course of action. </t>
  </si>
  <si>
    <t>Education and precise information.</t>
  </si>
  <si>
    <t>5CD6476JP0</t>
  </si>
  <si>
    <t>011PK3L2H0ECD2BA1SA662LAES00DGGN</t>
  </si>
  <si>
    <t>16:01</t>
  </si>
  <si>
    <t>No Notes</t>
  </si>
  <si>
    <t xml:space="preserve">Customer called in for No Boot_x000D_
_x000D_
Engineer helped the customer to run the recovery_x000D_
</t>
  </si>
  <si>
    <t>5031374169</t>
  </si>
  <si>
    <t>011PK3L2H0ECD2BA1SA662LAES00KPBS</t>
  </si>
  <si>
    <t xml:space="preserve">Logical approach to the TS options._x000D_
Clear instructions._x000D_
</t>
  </si>
  <si>
    <t>Need to reciprocate customer's humor._x000D_
Rebuttals needed to be data oriented as the customer is sensing._x000D_
Need for education of actions and TS performed._x000D_
Need to show appropriate empathy for the difficulties discussed by the customer.</t>
  </si>
  <si>
    <t>BNNH5994</t>
  </si>
  <si>
    <t>011PK3L2H0ECD2BA1SA662LAES01CDOA</t>
  </si>
  <si>
    <t>15:17</t>
  </si>
  <si>
    <t xml:space="preserve">Customer called to check the status on the BNNH5994, he has not received the graphics card when the order was placed on 22nd May_x000D_
Engineer informed that the ARM has been raised_x000D_
</t>
  </si>
  <si>
    <t xml:space="preserve">No notes updated in Order Log_x000D_
Engineer need to take Ownership of the case &amp; offer callback rather than asking customer to call us_x000D_
</t>
  </si>
  <si>
    <t>5032304326</t>
  </si>
  <si>
    <t>011PK3L2H0ECD2BA1SA662LAES01GIEM</t>
  </si>
  <si>
    <t>16:13</t>
  </si>
  <si>
    <t>Liquid Spill</t>
  </si>
  <si>
    <t>Quick and precise action._x000D_
Collected information at appropriate time._x000D_
 Sense of Urgency.</t>
  </si>
  <si>
    <t>Can do better with acknowledgement of issue. _x000D_
Need to ask questions to understand previous experience with HP and the unit.</t>
  </si>
  <si>
    <t>5032594396</t>
  </si>
  <si>
    <t>011PK3L2H0ECD2BA1SA662LAES01PNQS</t>
  </si>
  <si>
    <t>29:39</t>
  </si>
  <si>
    <t xml:space="preserve">Windows Automatic Repair </t>
  </si>
  <si>
    <t>Clear tone and good rate of speech._x000D_
A sense of urgency._x000D_
Setting expectations about the next course of action.</t>
  </si>
  <si>
    <t xml:space="preserve">Need for better acknowledgement and assurance._x000D_
Need for better probing. _x000D_
Can provide precise data._x000D_
Need for education of actions and TS performed on the device._x000D_
_x000D_
</t>
  </si>
  <si>
    <t>5032723778</t>
  </si>
  <si>
    <t>011PK3L2H0ECD2BA1SA662LAES01TJTQ</t>
  </si>
  <si>
    <t>29:16</t>
  </si>
  <si>
    <t xml:space="preserve">Customer called in for performance issue_x000D_
Engineer took the LMI &amp; uninstalled the app that was not required_x000D_
Checked the settings &amp; did the system restore_x000D_
Issue was resolved after unit was restarted_x000D_
Unit kept under observation_x000D_
Callback Event Scheduled_x000D_
</t>
  </si>
  <si>
    <t xml:space="preserve">Engineer is a beginner ben, so rapport could be built_x000D_
Engineer could have run the Driver update on the unit_x000D_
https://support.hp.com/gb-en/product/omen-by-hp-870-200/13687063/model/15741069/document/c05525831_x000D_
</t>
  </si>
  <si>
    <t>5033671868</t>
  </si>
  <si>
    <t>0077BVJKSGEHPBPJ1SA662LAES001EQ6</t>
  </si>
  <si>
    <t>17:40</t>
  </si>
  <si>
    <t xml:space="preserve">5CD7437RV3_x000D_
_x000D_
No Power issue, Unit not powering on_x000D_
There is light next to the power port when plugged in_x000D_
Cx said alternate adapter tried, no go_x000D_
   Informed about the OOW charges &amp;  offered 30% discount – Cx denied_x000D_
_x000D_
Engineer verified the Customer &amp; product information _x000D_
Set the right expectations_x000D_
_x000D_
</t>
  </si>
  <si>
    <t>Check on the usage of the Time</t>
  </si>
  <si>
    <t>5034526533</t>
  </si>
  <si>
    <t>0077BVJKSGEHPBPJ1SA662LAES00PJ2H</t>
  </si>
  <si>
    <t>25:40</t>
  </si>
  <si>
    <t xml:space="preserve">Automatic repair screen during startup_x000D_
HDD test passed. Unable to reinstall OS from F11_x000D_
Cx did not have another working unit hence sending RCD. CSO NUM - BNTS9440-01_x000D_
_x000D_
Engineer confirmed issue with OS_x000D_
Verified Cx &amp; Product details &amp; placed order for RCD_x000D_
</t>
  </si>
  <si>
    <t xml:space="preserve">No Email instructions on recovery sent to the customer_x000D_
_x000D_
RCD delivered on 7/24/2019 _x000D_
</t>
  </si>
  <si>
    <t>5035499009</t>
  </si>
  <si>
    <t>01GUNF69NSEKN9SE1SA662LAES00674L</t>
  </si>
  <si>
    <t>22:13</t>
  </si>
  <si>
    <t xml:space="preserve">Cx called in for 90B Fan error even after the BIOS update_x000D_
Engineer verified the Information &amp; picked the unit in for repair_x000D_
</t>
  </si>
  <si>
    <t xml:space="preserve">Need to check on the Headset – _x000D_
Need to check on the usage of hold -refresh when there is tool issue_x000D_
Rapport could have built during the dead air_x000D_
</t>
  </si>
  <si>
    <t>5036003537</t>
  </si>
  <si>
    <t>01GUNF69NSEKN9SE1SA662LAES00M1LR</t>
  </si>
  <si>
    <t>23:19</t>
  </si>
  <si>
    <t>Charging Issue</t>
  </si>
  <si>
    <t xml:space="preserve">Professional approach._x000D_
Provided all options available._x000D_
</t>
  </si>
  <si>
    <t xml:space="preserve">Need to indulge in conversation beyond the TS done._x000D_
</t>
  </si>
  <si>
    <t>5036059493</t>
  </si>
  <si>
    <t xml:space="preserve">01GUNF69NSEKN9SE1SA662LAES00NPV2 </t>
  </si>
  <si>
    <t>Freezing issue</t>
  </si>
  <si>
    <t xml:space="preserve">Engineer quickly verified the issue that it is related to the BIOS. BIOS update was suggested._x000D_
_x000D_
Cx appreciated the Engineer. </t>
  </si>
  <si>
    <t>Cx name is Weston and engineer called him West throughout the call. _x000D_
Thank the cx whenever cx appreciates you._x000D_
Cx talked about unit overheating. Engineer missed on educating about the HP Command Center. Please refer to this HP document: https://support.hp.com/in-en/document/c01657439 (Step 5: Use HP software to manage internal temperature)</t>
  </si>
  <si>
    <t>5036983480</t>
  </si>
  <si>
    <t>01GUNF69NSEKN9SE1SA662LAES01JV3M</t>
  </si>
  <si>
    <t>31:57</t>
  </si>
  <si>
    <t>Vertical lines - display issue</t>
  </si>
  <si>
    <t>Good job in isolating the issue</t>
  </si>
  <si>
    <t xml:space="preserve">Additional troubleshooting related to taking remote access was not required. </t>
  </si>
  <si>
    <t>5037186358</t>
  </si>
  <si>
    <t>01GUNF69NSEKN9SE1SA662LAES01Q99P</t>
  </si>
  <si>
    <t>22:51</t>
  </si>
  <si>
    <t xml:space="preserve">Stuck to the specifics of the issue._x000D_
Adequate probing done._x000D_
</t>
  </si>
  <si>
    <t>Need to create the callback event for the follow ups done._x000D_
Need to work on eliminating prolonged hold.</t>
  </si>
  <si>
    <t>5038015804</t>
  </si>
  <si>
    <t>01GUNF69NSEKN9SE1SA662LAES02IC45</t>
  </si>
  <si>
    <t>54 mins 27 sec</t>
  </si>
  <si>
    <t>Microsoft Edge Crashes</t>
  </si>
  <si>
    <t>Agent was calm and focused, understood cx issue and tried to reconfirm if issue was taken care which was good, guided very well and educated as well, overall a good call.</t>
  </si>
  <si>
    <t>Call ended around 38 mins 35 sec, but the call was not disconnected till 54 mins 27 sec, make sure to disconnect from your end.</t>
  </si>
  <si>
    <t>90003983</t>
  </si>
  <si>
    <t>madhusudhan.k1@hp.com</t>
  </si>
  <si>
    <t>5028438389 - test</t>
  </si>
  <si>
    <t>019C1TGUMKE5J68O1SA662LAES01GIES</t>
  </si>
  <si>
    <t>18:06</t>
  </si>
  <si>
    <t>Performance</t>
  </si>
  <si>
    <t xml:space="preserve">"Registry &amp; cyclic redundancy error Engineer offered SF for MS Office 2007 &amp; Sprint Platinum issue_x000D_
Customer &amp; Product Details was verified_x000D_
Case ID was provided to the customer_x000D_
Warranty information was shared"_x000D_
</t>
  </si>
  <si>
    <t xml:space="preserve">"Engineer need to check on the usage of hold_x000D_
Hp Direct number should be given to the customer"_x000D_
</t>
  </si>
  <si>
    <t>5029308902</t>
  </si>
  <si>
    <t>019C1TGUMKE5J68O1SA662LAES02DNAU</t>
  </si>
  <si>
    <t>16:40</t>
  </si>
  <si>
    <t xml:space="preserve">Customer called in for Battery issue._x000D_
Unit drains quickly than normal_x000D_
Engineer verified the customer &amp; Product details_x000D_
Engineer took remote &amp; tried to calibrate the unit_x000D_
Due to tool issue callback was offered_x000D_
</t>
  </si>
  <si>
    <t>Engineer promised callback after 2hrs &amp; missed_x000D_
The callback was done after 5 hrs</t>
  </si>
  <si>
    <t>5029834245</t>
  </si>
  <si>
    <t>019C1TGUMKE5J68O1SA662LAES03396R_2019</t>
  </si>
  <si>
    <t xml:space="preserve">Customer called in for Keyboard issue._x000D_
Engineer guided the customer to do hard reset &amp; checked the settings_x000D_
Engineer tried to collect the Serial Number but customer(Old Lady)was not able to provide it_x000D_
Good communication &amp; Engineer matched the customer skill level &amp; resolved the issue_x000D_
Engineer educated the customer as well_x000D_
HP Direct number was provided to the customer_x000D_
No documentation &amp; LMI due to tool issue_x000D_
</t>
  </si>
  <si>
    <t>Customer basic details not collected at the beginning of the call</t>
  </si>
  <si>
    <t>5029579283</t>
  </si>
  <si>
    <t>019C1TGUMKE5J68O1SA662LAES02NBA5</t>
  </si>
  <si>
    <t>43:26</t>
  </si>
  <si>
    <t>Wireless issue</t>
  </si>
  <si>
    <t>explained the TS performed._x000D_
effective probing</t>
  </si>
  <si>
    <t>Could keep the customer informed. _x000D_
Could engage in rapport building conversation. _x000D_
could work on choice of words.</t>
  </si>
  <si>
    <t>5030082681</t>
  </si>
  <si>
    <t>019C1TGUMKE5J68O1SA662LAES038VKG</t>
  </si>
  <si>
    <t>30:22</t>
  </si>
  <si>
    <t>Battery Bulge</t>
  </si>
  <si>
    <t>Quick isolation and resolution provided._x000D_
Appropriate probing and logical approach for a solution.</t>
  </si>
  <si>
    <t>Need to work on paraphrasing and showing empathy._x000D_
Need to initiate conversations to keep the customer engaged._x000D_
Should use the appropriate hold process for prolonged delays.</t>
  </si>
  <si>
    <t>5030109176</t>
  </si>
  <si>
    <t>019C1TGUMKE5J68O1SA662LAES03A831</t>
  </si>
  <si>
    <t>28:41</t>
  </si>
  <si>
    <t>Boot Issue</t>
  </si>
  <si>
    <t>Professional Call</t>
  </si>
  <si>
    <t>Active Listening required._x000D_
Need to operate from the customer's tech level._x000D_
Need for education of the action and TS performed._x000D_
Need more clarity in providing instructions and precise information should be shared._x000D_
Need to work on product awareness.</t>
  </si>
  <si>
    <t>Communication, Tech ability, Speed of Resolution.</t>
  </si>
  <si>
    <t>5030692771</t>
  </si>
  <si>
    <t>019C1TGUMKE5J68O1SA662LAES03U8NM_2019</t>
  </si>
  <si>
    <t>21:38</t>
  </si>
  <si>
    <t>Customer called in for video card issue(3 long &amp; 2 short Beeps)_x000D_
Engineer did guide customer to reseat the Video Card &amp; issue was resolved_x000D_
Customer &amp; Product details was verified_x000D_
BIOS &amp; Windows updated &amp; follow up offered_x000D_
Engineer matched the customer skill level_x000D_
Carepack was offered_x000D_
Ease of Effort was checked_x000D_
Good call handling skills</t>
  </si>
  <si>
    <t>Request to HW test to rule out any HW issue_x000D_
HP Direct # must be provided to the customer</t>
  </si>
  <si>
    <t>5031028805</t>
  </si>
  <si>
    <t>011PK3L2H0ECD2BA1SA662LAES009SG5</t>
  </si>
  <si>
    <t>24:50</t>
  </si>
  <si>
    <t>Perform Recovery</t>
  </si>
  <si>
    <t>Clear voice and words used._x000D_
Good rate of speech.</t>
  </si>
  <si>
    <t>Need for active listening._x000D_
Need to educate the customer about the actions performed and also TS done._x000D_
Need awareness about the Microsoft products._x000D_
Need to apply appropriate strokes to ensure that there is no dead air</t>
  </si>
  <si>
    <t>5031420984</t>
  </si>
  <si>
    <t>011PK3L2H0ECD2BA1SA662LAES00LQA1</t>
  </si>
  <si>
    <t>23:15</t>
  </si>
  <si>
    <t>Win updates failed</t>
  </si>
  <si>
    <t>Good at issue resolution._x000D_
Additional support was excellent._x000D_
Documented case well. _x000D_
Rapport building was good._x000D_
Kept customer engaged overall in the call.</t>
  </si>
  <si>
    <t>Should have followed up the case.</t>
  </si>
  <si>
    <t>5031690042</t>
  </si>
  <si>
    <t>011PK3L2H0ECD2BA1SA662LAES019T61</t>
  </si>
  <si>
    <t>Customer called in for the Order Status  - BNPV8046</t>
  </si>
  <si>
    <t xml:space="preserve">Engineer need to check the status of the Order in Newton_x000D_
Delivery was on 5/30/2019 at 2:30pm_x000D_
Service center would not send the Quote however we can send the copy of the invoice if the Cx is charged_x000D_
Check the usage of hold_x000D_
Incorrect information given to the customer_x000D_
There was no charge, so no quote will be sent to the customer_x000D_
</t>
  </si>
  <si>
    <t>5032399776</t>
  </si>
  <si>
    <t>011PK3L2H0ECD2BA1SA662LAES01IU0T</t>
  </si>
  <si>
    <t>29:56</t>
  </si>
  <si>
    <t>Keyboard backlight</t>
  </si>
  <si>
    <t>Polite and friendly tone._x000D_
Good acknowledgement._x000D_
Quick fix provided.</t>
  </si>
  <si>
    <t xml:space="preserve">Need for more personalized interaction with rapport building._x000D_
Need to create callback event on the CRM._x000D_
Should avoid prolonged silence._x000D_
Should avoid being pushy on the warranty which can lead to the customer getting uncomfortable. </t>
  </si>
  <si>
    <t>5032535386</t>
  </si>
  <si>
    <t>011PK3L2H0ECD2BA1SA662LAES01O0R3</t>
  </si>
  <si>
    <t>34:36</t>
  </si>
  <si>
    <t>Boot Device Not Found - 3F0</t>
  </si>
  <si>
    <t>Positive opening._x000D_
Kept the customer informed about the actions performed and also the next course of action.</t>
  </si>
  <si>
    <t xml:space="preserve">Need to keep the call conversational._x000D_
Should phrase questions better and also should avoid repeating the customer's statements._x000D_
Need for better choice of words._x000D_
</t>
  </si>
  <si>
    <t>5032760963</t>
  </si>
  <si>
    <t>011PK3L2H0ECD2BA1SA662LAES01U481</t>
  </si>
  <si>
    <t>25:31</t>
  </si>
  <si>
    <t xml:space="preserve">Carp SPR 1.X -HP Spectre x360 13 (G)_x000D_
Overheating issue on the unit_x000D_
Order placed ealierBNHC2793_x000D_
Re-repair &amp; escalation both was offered_x000D_
Verified the CX &amp; Product details &amp; case was escalated	_x000D_
</t>
  </si>
  <si>
    <t xml:space="preserve">Engineer need to check the records to find the details like the case number_x000D_
Escalation TAT is 24 Biz hrs_x000D_
</t>
  </si>
  <si>
    <t>5034371804</t>
  </si>
  <si>
    <t>0077BVJKSGEHPBPJ1SA662LAES00KVPI</t>
  </si>
  <si>
    <t>23:34</t>
  </si>
  <si>
    <t xml:space="preserve">Cm called in for overheating &amp; audio issue( speakers not working )_x000D_
Fan also runs constantly. Cm said he performed all t-steps for both the issue _x000D_
cleaned fan vents, Updated BIOS , Hard reset done , Updated audio drivers, checked audio settings-ran troubleshooter --no go _x000D_
_x000D_
Engineer verified the information_x000D_
Case escalated_x000D_
</t>
  </si>
  <si>
    <t xml:space="preserve">Active Listening_x000D_
Customer had sent the unit in for repair in 2017_x000D_
Engineer need to inform for repair instead of escalating the case as Cx was not irate &amp; the last repair was done in 2017_x000D_
_x000D_
BNTR591301	1EL88UA	5CD70946ZV	B11NR1	DP	NA	20-JUL-2019		_x000D_
BNLZ550001	1EL88UA	5CD70946ZV	B11NR1	OC	NA	22-MAR-2019		_x000D_
BLFX466101	1EL88UA	5CD70946ZV	B11NR1	SC	NA	20-NOV-2017	22-DEC-2017_x000D_
_x000D_
Check on the usage of Hold	_x000D_
</t>
  </si>
  <si>
    <t>5035021350</t>
  </si>
  <si>
    <t>0077BVJKSGEHPBPJ1SA662LAES017INH</t>
  </si>
  <si>
    <t>25:14</t>
  </si>
  <si>
    <t xml:space="preserve">Cx called in for random shut down issue _x000D_
Power/charger light on. Computer wouldn’t be awake for more than 5 mins_x000D_
CBR/CMOS, Hard reset -no go _x000D_
BNVB8096-01_x000D_
Engineer confirmed CX &amp; Product Details_x000D_
Confirmed its HW Issue_x000D_
Set the expectations of repair_x000D_
Offered Carepack_x000D_
</t>
  </si>
  <si>
    <t>Ease of effort not checked</t>
  </si>
  <si>
    <t>5036381055</t>
  </si>
  <si>
    <t>01GUNF69NSEKN9SE1SA662LAES011EUR_</t>
  </si>
  <si>
    <t>17:19</t>
  </si>
  <si>
    <t xml:space="preserve">cloud recovery tool issue. not accepting product ID </t>
  </si>
  <si>
    <t xml:space="preserve">Engineer verified the address and shipped the recovery media. </t>
  </si>
  <si>
    <t xml:space="preserve">Case not logged in Pinnacle. _x000D_
Engineer missed on proving CSO tracking information._x000D_
Please email the steps to perform recovery using the USB drive. </t>
  </si>
  <si>
    <t>5036591607</t>
  </si>
  <si>
    <t>01GUNF69NSEKN9SE1SA662LAES017E9H</t>
  </si>
  <si>
    <t>35:26</t>
  </si>
  <si>
    <t>Good opening and assurance of support._x000D_
Clear and crisp instructions._x000D_
Logical approach for the TS performed.</t>
  </si>
  <si>
    <t>Prolonged silence noticed. Could indulge in rapport building conversation to avoid dead air._x000D_
Can do better with the education of the TS performed.</t>
  </si>
  <si>
    <t>5037007888</t>
  </si>
  <si>
    <t>01GUNF69NSEKN9SE1SA662LAES01K2BG</t>
  </si>
  <si>
    <t>22:54</t>
  </si>
  <si>
    <t>Good communication and pitching for sales.</t>
  </si>
  <si>
    <t>CSo was created by Premium Chat Engineer while voice engineer was talking to cx. _x000D_
Engineer did explain about the repair TAT but missed on mentioning the fedex drop off option. Engineer has not documented in Cdax notes.</t>
  </si>
  <si>
    <t>5037466483</t>
  </si>
  <si>
    <t>01GUNF69NSEKN9SE1SA662LAES022DC6</t>
  </si>
  <si>
    <t>43:55</t>
  </si>
  <si>
    <t xml:space="preserve">Clear tone_x000D_
Provided all options._x000D_
</t>
  </si>
  <si>
    <t>Active listening needs to practiced._x000D_
Need to have conversation beyond the ts performed._x000D_
Instructions can be better._x000D_
Need to educate the issue and the TS performed.</t>
  </si>
  <si>
    <t>5037985598</t>
  </si>
  <si>
    <t>01GUNF69NSEKN9SE1SA662LAES02GS8J</t>
  </si>
  <si>
    <t>1 hr 11 mins 5 sec</t>
  </si>
  <si>
    <t xml:space="preserve">Not charging issue </t>
  </si>
  <si>
    <t>Agent was calm on the call, understood the concern, set the right expectation for the unit, offered call back and educated as well.</t>
  </si>
  <si>
    <t>Agent should try and reduce the call talk time, there was some tool issue for remote session but dont try to stick to 1 step, could have guided cx and saved time.</t>
  </si>
  <si>
    <t>90011726</t>
  </si>
  <si>
    <t>90005303</t>
  </si>
  <si>
    <t>ramprasad.kalambhatti@hp.com</t>
  </si>
  <si>
    <t>5027595714</t>
  </si>
  <si>
    <t>019C1TGUMKE5J68O1SA662LAES025E88</t>
  </si>
  <si>
    <t>17:48</t>
  </si>
  <si>
    <t xml:space="preserve">"Customer called in to check about the replacement unit provided by TCO_x000D_
Customer though he received refurbished unit._x000D_
Engineer confirmed to Cx that HP send brand new unit"_x000D_
_x000D_
_x000D_
_x000D_
_x000D_
_x000D_
_x000D_
_x000D_
_x000D_
_x000D_
_x000D_
_x000D_
</t>
  </si>
  <si>
    <t xml:space="preserve">"Customer was asked to repeat the information_x000D_
Engineer need to check on the dead air_x000D_
No Documentation by the engineer"_x000D_
_x000D_
_x000D_
_x000D_
_x000D_
_x000D_
_x000D_
_x000D_
_x000D_
_x000D_
_x000D_
_x000D_
</t>
  </si>
  <si>
    <t>5028535217</t>
  </si>
  <si>
    <t>019C1TGUMKE5J68O1SA662LAES01KR5E</t>
  </si>
  <si>
    <t xml:space="preserve">"Customer called in for 90B Fan error on the OOW unit &amp; it shuts down in 15 seconds_x000D_
Previous repair on the unit BLBK1564 &amp; bjzd1773_x000D_
Customer &amp; Product details was verified_x000D_
HP Direct number was provided to the customer"_x000D_
_x000D_
_x000D_
_x000D_
_x000D_
_x000D_
_x000D_
_x000D_
_x000D_
_x000D_
_x000D_
_x000D_
</t>
  </si>
  <si>
    <t xml:space="preserve">"Engineer need to check on the usage of hold_x000D_
Engineer should be able to track the information from Newton rather than asking customer to provide the repair details_x000D_
Engineer to provide the case ID &amp; follow up with the customer rather than asking him to call back_x000D_
No records of outbound call &amp; customer denying about the repair charges"_x000D_
_x000D_
_x000D_
_x000D_
_x000D_
_x000D_
_x000D_
_x000D_
_x000D_
_x000D_
_x000D_
_x000D_
</t>
  </si>
  <si>
    <t>5029557632</t>
  </si>
  <si>
    <t>019C1TGUMKE5J68O1SA662LAES02LO4O</t>
  </si>
  <si>
    <t>33:41</t>
  </si>
  <si>
    <t xml:space="preserve">Good rate of speech._x000D_
</t>
  </si>
  <si>
    <t>Need to work on issue resolution and provide precautionary measures after._x000D_
Need for appropriate acknowledgement and empathy._x000D_
Need to educate the customer about the actions and TS performed.</t>
  </si>
  <si>
    <t>5029832549</t>
  </si>
  <si>
    <t>019C1TGUMKE5J68O1SA662LAES033U03_2019</t>
  </si>
  <si>
    <t xml:space="preserve">Customer called in for No Boot issue_x000D_
HDD test had passed. Recovery failed with error restoration incomplete &amp; CTO panic error. _x000D_
Engineer informed about the Bench, but caller had to check with owner of the unit_x000D_
Customer &amp; product details was verified_x000D_
Set the expectations of the repair_x000D_
Information documented &amp; callback offered_x000D_
</t>
  </si>
  <si>
    <t xml:space="preserve">Engineer need to check on the usage of hold/dead air_x000D_
Email needs to be sent to the customer_x000D_
Engineer can try to build rapport with the customer _x000D_
</t>
  </si>
  <si>
    <t>5029751752</t>
  </si>
  <si>
    <t>019C1TGUMKE5J68O1SA662LAES02RMU6</t>
  </si>
  <si>
    <t>01:15:47</t>
  </si>
  <si>
    <t>Delayed Boot</t>
  </si>
  <si>
    <t xml:space="preserve">appropriate probing done._x000D_
</t>
  </si>
  <si>
    <t>Need to indulge in rapport building conversation._x000D_
Should allow the customer to complete the statements they wish to make.</t>
  </si>
  <si>
    <t xml:space="preserve">customer needed reasoning and having a casual conversation beyond the technicalities. </t>
  </si>
  <si>
    <t>5030285327</t>
  </si>
  <si>
    <t>019C1TGUMKE5J68O1SA662LAES03QQT3_2019</t>
  </si>
  <si>
    <t>25:19</t>
  </si>
  <si>
    <t xml:space="preserve">Customer called to get the help to initiate the recovery_x000D_
Engineer did guide the customer &amp; started the recovery from RCD. Explained the process_x000D_
Set the expectations_x000D_
</t>
  </si>
  <si>
    <t>5030328984</t>
  </si>
  <si>
    <t>019C1TGUMKE5J68O1SA662LAES03H1SR</t>
  </si>
  <si>
    <t>41:46</t>
  </si>
  <si>
    <t>Sound from keyboard in tablet mode.</t>
  </si>
  <si>
    <t>Clear tone._x000D_
Professional approach._x000D_
Revisiting the issue.</t>
  </si>
  <si>
    <t>Can work on assurance of support and acknowledgements. _x000D_
Need to avoid redundant questions when data is available on the tools. _x000D_
Education of the issue and the actions taken required._x000D_
Can avoid prolonged silence by rapport building conversations.</t>
  </si>
  <si>
    <t>Tech ability, communication. - Education missing.</t>
  </si>
  <si>
    <t>CNC61103R9</t>
  </si>
  <si>
    <t>011PK3L2H0ECD2BA1SA662LAES00JJ3V</t>
  </si>
  <si>
    <t>13:30</t>
  </si>
  <si>
    <t xml:space="preserve">Customer called in for Display issue on the Monitor(lower corner blacked but the rest of it works just fine)_x000D_
_x000D_
Engineer verified the customer &amp; product information_x000D_
_x000D_
Set the expectation that the Monitor needs to be replaced_x000D_
_x000D_
Provided the direct number to the Accessory Team, educated on using the lines, part surfer &amp; HP Shopping_x000D_
</t>
  </si>
  <si>
    <t xml:space="preserve">No Documentation_x000D_
_x000D_
Need to check on the dead air_x000D_
</t>
  </si>
  <si>
    <t>5031164563</t>
  </si>
  <si>
    <t>011PK3L2H0ECD2BA1SA662LAES00DS72</t>
  </si>
  <si>
    <t>28:56</t>
  </si>
  <si>
    <t>Clear Language_x000D_
Logical approach to the TS performed.</t>
  </si>
  <si>
    <t xml:space="preserve">Need for adequate empathy and acknowledgement._x000D_
Customer should be educated about the actions taken._x000D_
Need to keep the call conversational, and can talk around the issue as well._x000D_
</t>
  </si>
  <si>
    <t>5cd8502hnz</t>
  </si>
  <si>
    <t>011PK3L2H0ECD2BA1SA662LAES01BQRR</t>
  </si>
  <si>
    <t xml:space="preserve">Customer called in for No Boot for OOB unit_x000D_
Engineer verified that the issue is with Adapter_x000D_
Offered Service &amp; Replacement_x000D_
Customer opted for replacement_x000D_
</t>
  </si>
  <si>
    <t>No QC – No Documentation_x000D_
Active Listening</t>
  </si>
  <si>
    <t>5032359017</t>
  </si>
  <si>
    <t>011PK3L2H0ECD2BA1SA662LAES01HSON</t>
  </si>
  <si>
    <t>55:35</t>
  </si>
  <si>
    <t>Stylus pen malfunction</t>
  </si>
  <si>
    <t>Education of TS performed._x000D_
Asked logical questions for TS to be performed.</t>
  </si>
  <si>
    <t>Need for better acknowledgement and assurance._x000D_
Can operate with open-ended questions allowing the customer to speak more._x000D_
Can keep the call conversational by asking questions about the product._x000D_
Need to set expectations about the actions performed.</t>
  </si>
  <si>
    <t>5032588507</t>
  </si>
  <si>
    <t>011PK3L2H0ECD2BA1SA662LAES01PASJ</t>
  </si>
  <si>
    <t>CID - Cost involved.</t>
  </si>
  <si>
    <t>Provide alternate options to find the unit details and collected the customer details at an appropriate time._x000D_
Setting expectations.</t>
  </si>
  <si>
    <t xml:space="preserve">Need to educate actions and the situation better._x000D_
Need to be precise with the information shared and avoid being vague._x000D_
Can do better with the acknowledgement. </t>
  </si>
  <si>
    <t>5032704946</t>
  </si>
  <si>
    <t>011PK3L2H0ECD2BA1SA662LAES01SK79</t>
  </si>
  <si>
    <t>24:58</t>
  </si>
  <si>
    <t xml:space="preserve">Customer called in for Adapter issue_x000D_
Engineer confirmed HW issue &amp; placed the Order_x000D_
Warranty information provided_x000D_
</t>
  </si>
  <si>
    <t xml:space="preserve">Customer had to repeat the information_x000D_
Engineer need to check on the usage of time(dead air)_x000D_
</t>
  </si>
  <si>
    <t>5034622862</t>
  </si>
  <si>
    <t>0077BVJKSGEHPBPJ1SA662LAES00RJO4</t>
  </si>
  <si>
    <t>29:22</t>
  </si>
  <si>
    <t xml:space="preserve">Cust called in with a performance, overheating, loud noise, battery drains very quickly &amp; processor utilization is on the higher side_x000D_
Cust has reinstalled the OS multiple times because of performance related issues _x000D_
Cust had a previous Spectre model which was working fine but the current one is having a lot of problems _x000D_
Offered HAL declined. Placing the order under b11nr1 BNTV2078. Email sent . _x000D_
_x000D_
Engineer verified the issue with HW_x000D_
Set the expectations of Repair_x000D_
Confirmed Cx &amp; Product details_x000D_
</t>
  </si>
  <si>
    <t xml:space="preserve">Customer is Extrovert_x000D_
Engineer need to build rapport with the customer_x000D_
5-6 Biz days is the repair TAT_x000D_
_x000D_
Check on the dead air_x000D_
</t>
  </si>
  <si>
    <t>14164407970</t>
  </si>
  <si>
    <t>01GUNF69NSEKN9SE1SA662LAES0057HD</t>
  </si>
  <si>
    <t>23:14</t>
  </si>
  <si>
    <t xml:space="preserve">Customer informed that she was not able to charge the unit_x000D_
Engineer set the expectations on Data back up_x000D_
Customer informed that she wants the replacement &amp; Cx was referred to the Store_x000D_
</t>
  </si>
  <si>
    <t xml:space="preserve">Need to check on the dead air_x000D_
No Documentation_x000D_
</t>
  </si>
  <si>
    <t>5035667541</t>
  </si>
  <si>
    <t>01GUNF69NSEKN9SE1SA662LAES00S4MH</t>
  </si>
  <si>
    <t>15:08</t>
  </si>
  <si>
    <t>CSO order status</t>
  </si>
  <si>
    <t>Good communication skills</t>
  </si>
  <si>
    <t>Cx had provided the CSO and the unit was still at the repair center. Engineer asked if Cx has received the unit. We need to verify the information before asking the cx._x000D_
Engineer could have raised an ARM for the service center to check and get back to the cx. Also, engineer mentioned that unit was received at repair center on 23rd Aug'19, while Newton shows that unit got delivered on 22nd Aug'19.</t>
  </si>
  <si>
    <t>5036601719</t>
  </si>
  <si>
    <t>01GUNF69NSEKN9SE1SA662LAES017OAV</t>
  </si>
  <si>
    <t>49:38</t>
  </si>
  <si>
    <t>Demonstrated a sense of urgency._x000D_
Dealt with the specifics of the issue.</t>
  </si>
  <si>
    <t xml:space="preserve">Need for better education of the issue and the TS to the customer._x000D_
 Can have conversational approach to the call. _x000D_
Need to use appropriate hold </t>
  </si>
  <si>
    <t>5037597684</t>
  </si>
  <si>
    <t>01GUNF69NSEKN9SE1SA662LAES025JUI</t>
  </si>
  <si>
    <t>33:02</t>
  </si>
  <si>
    <t>stylus pen not working</t>
  </si>
  <si>
    <t xml:space="preserve">Avoid dead air. Engineer is suggested to take LMI as it saves a lot of time. </t>
  </si>
  <si>
    <t>60065997</t>
  </si>
  <si>
    <t>md.saba.karim@hp.com</t>
  </si>
  <si>
    <t>5029643014</t>
  </si>
  <si>
    <t>684245885</t>
  </si>
  <si>
    <t>Crack on unit</t>
  </si>
  <si>
    <t>5029765371</t>
  </si>
  <si>
    <t>684676379</t>
  </si>
  <si>
    <t>80:00</t>
  </si>
  <si>
    <t xml:space="preserve">Engineer educated the customer ie what is blocking the camera._x000D_
Fixed the issue._x000D_
Overall a good chat._x000D_
</t>
  </si>
  <si>
    <t>5029841052</t>
  </si>
  <si>
    <t>Created cso quickly.</t>
  </si>
  <si>
    <t>Need to offer HAL._x000D_
Have check for spacing.</t>
  </si>
  <si>
    <t>5029667008</t>
  </si>
  <si>
    <t>686271813</t>
  </si>
  <si>
    <t>Fan running loud</t>
  </si>
  <si>
    <t>Shown empathy._x000D_
Blended well with the customer._x000D_
Good communication as engineer convinced the customer to Hp product again ._x000D_
Good one</t>
  </si>
  <si>
    <t>5030331907</t>
  </si>
  <si>
    <t xml:space="preserve">Resolved the issue quick in the chat._x000D_
Effectively used LMI._x000D_
</t>
  </si>
  <si>
    <t>5030458561</t>
  </si>
  <si>
    <t>688164878</t>
  </si>
  <si>
    <t>101:00</t>
  </si>
  <si>
    <t xml:space="preserve">Engineer educate the customer with all the possible available options. </t>
  </si>
  <si>
    <t>5031190324</t>
  </si>
  <si>
    <t>Resolved-Order created should not be used . follow WISE</t>
  </si>
  <si>
    <t>Issue was identified_x000D_
provided rite resolution</t>
  </si>
  <si>
    <t>5031327488</t>
  </si>
  <si>
    <t>692135479</t>
  </si>
  <si>
    <t xml:space="preserve">Engineer displayed good convincing skills._x000D_
</t>
  </si>
  <si>
    <t>5031939700</t>
  </si>
  <si>
    <t>Not Charging</t>
  </si>
  <si>
    <t xml:space="preserve">Issue was fixed via lmi._x000D_
</t>
  </si>
  <si>
    <t>Pay attention to written communication.</t>
  </si>
  <si>
    <t>5032001344</t>
  </si>
  <si>
    <t>695040416</t>
  </si>
  <si>
    <t>rubber feet loosing</t>
  </si>
  <si>
    <t>Sounded confident</t>
  </si>
  <si>
    <t>Customer corrected the statement about "rubber feet falling apart".</t>
  </si>
  <si>
    <t>5033100890</t>
  </si>
  <si>
    <t>699756585</t>
  </si>
  <si>
    <t>Bios update</t>
  </si>
  <si>
    <t xml:space="preserve">Excellent confidence and assurance demonstrated by engineer._x000D_
Educated the customer and made him feel comfortable._x000D_
</t>
  </si>
  <si>
    <t>5033091034</t>
  </si>
  <si>
    <t xml:space="preserve">battery overheating </t>
  </si>
  <si>
    <t>case was documented.</t>
  </si>
  <si>
    <t xml:space="preserve">carp unit with overheating issue._x000D_
We need to escalate the case._x000D_
</t>
  </si>
  <si>
    <t>5033160513</t>
  </si>
  <si>
    <t>700180131</t>
  </si>
  <si>
    <t>61:00</t>
  </si>
  <si>
    <t>accidental damage</t>
  </si>
  <si>
    <t xml:space="preserve">Engineer setup the correct expectation._x000D_
Engineer explained the complete process._x000D_
Gave alternate options_x000D_
</t>
  </si>
  <si>
    <t>5033347961</t>
  </si>
  <si>
    <t xml:space="preserve">Keyborad </t>
  </si>
  <si>
    <t>created cso after reviewing the issue._x000D_
Case was well documented about the issue.</t>
  </si>
  <si>
    <t>pay attention to spacing.</t>
  </si>
  <si>
    <t>5034127345</t>
  </si>
  <si>
    <t>Issue was identified._x000D_
Troubleshooting was done._x000D_
Case was documented.</t>
  </si>
  <si>
    <t>There was sales Opportunity.</t>
  </si>
  <si>
    <t>5034776457</t>
  </si>
  <si>
    <t>Warranty -General Information</t>
  </si>
  <si>
    <t xml:space="preserve">Issue was addressed very well._x000D_
Good job :)_x000D_
</t>
  </si>
  <si>
    <t xml:space="preserve">sales Opportunity missed._x000D_
</t>
  </si>
  <si>
    <t>5035821035</t>
  </si>
  <si>
    <t>01GUNF69NSEKN9SE1SA662LAES00GNEK</t>
  </si>
  <si>
    <t xml:space="preserve">windows update 1903 </t>
  </si>
  <si>
    <t>Issue was resolved and documented_x000D_
set right expectation about the resolution.</t>
  </si>
  <si>
    <t>Sales opp. missed_x000D_
Engineer did not collect serial no nor did update.</t>
  </si>
  <si>
    <t>5036093824</t>
  </si>
  <si>
    <t>Software Installation</t>
  </si>
  <si>
    <t>Issue was addressed_x000D_
Case was documented</t>
  </si>
  <si>
    <t xml:space="preserve">Set right expectation about OOS_x000D_
Sales opp missed_x000D_
</t>
  </si>
  <si>
    <t>5036442574</t>
  </si>
  <si>
    <t>713638166</t>
  </si>
  <si>
    <t>1:55:00</t>
  </si>
  <si>
    <t>Windows Update Error</t>
  </si>
  <si>
    <t>Set Expectations._x000D_
Provided details of the issue and the TS suggested._x000D_
Pleasant tone._x000D_
Great acknowledgement and assurance._x000D_
Good Chat.</t>
  </si>
  <si>
    <t xml:space="preserve">Cdax Notes Template needs to be used._x000D_
</t>
  </si>
  <si>
    <t>5036883363</t>
  </si>
  <si>
    <t xml:space="preserve">Black Screen </t>
  </si>
  <si>
    <t xml:space="preserve">Case was documented_x000D_
issue was addressed_x000D_
troubleshooting was done </t>
  </si>
  <si>
    <t>Email follow up should have done_x000D_
Effortless Experience missing</t>
  </si>
  <si>
    <t>5037547013</t>
  </si>
  <si>
    <t>Really well handled chat :)_x000D_
Demonstrate a sense of Urgency_x000D_
Effective probing done</t>
  </si>
  <si>
    <t>Sales opp missed_x000D_
Pay attention on spacing</t>
  </si>
  <si>
    <t>5037485265</t>
  </si>
  <si>
    <t>717773064</t>
  </si>
  <si>
    <t>Unit restarts even when shut down</t>
  </si>
  <si>
    <t>quick and fast solution _x000D_
logical approach with reference.</t>
  </si>
  <si>
    <t xml:space="preserve">Could make the chat more conversational_x000D_
Need to educate customer and keep them informed </t>
  </si>
  <si>
    <t>5038154579</t>
  </si>
  <si>
    <t>720638996</t>
  </si>
  <si>
    <t>20 mins</t>
  </si>
  <si>
    <t xml:space="preserve">Agent was direct and understood the issue, did what was required.  </t>
  </si>
  <si>
    <t xml:space="preserve">Should have offered call back to check for issue resolution. </t>
  </si>
  <si>
    <t>5037684295</t>
  </si>
  <si>
    <t>No Sound</t>
  </si>
  <si>
    <t xml:space="preserve">Issue was addressed_x000D_
Case was documented._x000D_
Speed of Resolution was excellent_x000D_
_x000D_
</t>
  </si>
  <si>
    <t>5038858568</t>
  </si>
  <si>
    <t>723558643</t>
  </si>
  <si>
    <t>10 mins</t>
  </si>
  <si>
    <t xml:space="preserve">Laptop was not shutting down </t>
  </si>
  <si>
    <t xml:space="preserve">Agent understood the issue, guided customer well and did check for issue resolution, did the right job._x000D_
</t>
  </si>
  <si>
    <t xml:space="preserve">Should have called in customer when he said he wants to call and explain or at least address the query. </t>
  </si>
  <si>
    <t>90012495</t>
  </si>
  <si>
    <t>abhijit.karmakar@hp.com</t>
  </si>
  <si>
    <t>5029118795</t>
  </si>
  <si>
    <t>019C1TGUMKE5J68O1SA662LAES0283D3</t>
  </si>
  <si>
    <t>31:56</t>
  </si>
  <si>
    <t xml:space="preserve">Customer called in for HDD error, boot device not found on the computer._x000D_
 Engineer did a hardware check and it says no hard drive detected. _x000D_
Picking the unit up for Repair_x000D_
Customer &amp; Product details were verified_x000D_
New Case ID &amp; CSO was provided_x000D_
</t>
  </si>
  <si>
    <t>5028491653</t>
  </si>
  <si>
    <t>019C1TGUMKE5J68O1SA662LAES01IDNO</t>
  </si>
  <si>
    <t>32:01</t>
  </si>
  <si>
    <t xml:space="preserve">"Customer called in for no Boot issue_x000D_
He checked unit with Store &amp; they informed issue is MBD_x000D_
Engineer did Power Drain, CBR, HDD test passed &amp; Initialed recovery but no go_x000D_
Order placed to pick the unit in for repair_x000D_
Customer &amp; Product details verified_x000D_
HP Case ID &amp; CSO was provided"_x000D_
</t>
  </si>
  <si>
    <t xml:space="preserve">"Customer details must be collected at the beginning of the call(11:00)_x000D_
_x000D_
Customer informed that he had checked the unit with local store &amp; they informed issue with the MBD_x000D_
Before troubleshoot check with customer if he is ready to troubleshoot again or if he wants to send the unit for repair - Prevention to not to get scored on ease of effort_x000D_
_x000D_
B11HR1	BOX HAL PICKUP &amp; REPAIR, EXPRESS SHIP T1 was not offered_x000D_
_x000D_
Educate  about the Warranty Date on our tools_x000D_
_x000D_
HP direct number was not provided to customer"_x000D_
</t>
  </si>
  <si>
    <t>5029664053</t>
  </si>
  <si>
    <t>019C1TGUMKE5J68O1SA662LAES02RCPG_2019</t>
  </si>
  <si>
    <t xml:space="preserve">  24:58</t>
  </si>
  <si>
    <t>Customer called in for Slow performance issue_x000D_
HW test passed &amp; post recovery issue is still the same _x000D_
Customer is Tech Savvy &amp; wants the unit to be repaired_x000D_
Customer &amp; Product details were verified_x000D_
GT &amp; NPS status check passed_x000D_
Resolution provided</t>
  </si>
  <si>
    <t xml:space="preserve">_x000D_
Engineer need to check on the usage of time_x000D_
B11HR1	BOX HAL PICKUP &amp; REPAIR, EXPRESS SHIP T1	1	0	_x000D_
B11NR1	BOX PLUS PICKUP &amp; REPAIR, 1 DAY SHIP	2	0_x000D_
Customer was informed the box will sent via FedEx &amp; they will have a return shipping label _x000D_
For B11NR1 we will send the Box with return shipping label_x000D_
</t>
  </si>
  <si>
    <t>5029643229</t>
  </si>
  <si>
    <t>019C1TGUMKE5J68O1SA662LAES02OKIM</t>
  </si>
  <si>
    <t>Quick conclusion._x000D_
Logical approach._x000D_
Clear showcase of tech ability.</t>
  </si>
  <si>
    <t>Need for education of the issue and the TS performed._x000D_
Can do better with empathy and acknowledgment._x000D_
Need to keep the conversation ticking and also keep the customer informed about the task performed.</t>
  </si>
  <si>
    <t>5030071828</t>
  </si>
  <si>
    <t>019C1TGUMKE5J68O1SA662LAES038A3S</t>
  </si>
  <si>
    <t>32:53</t>
  </si>
  <si>
    <t xml:space="preserve">A sense of urgency._x000D_
Clear tone </t>
  </si>
  <si>
    <t>Assurance of Support and empathy._x000D_
Need for education of actions and TS prescribed._x000D_
Need to keep the call conversational._x000D_
Inappropriate tone.</t>
  </si>
  <si>
    <t>019C1TGUMKE5J68O1SA662LAES03EIJJ_2019</t>
  </si>
  <si>
    <t>14:05</t>
  </si>
  <si>
    <t xml:space="preserve">Case not created _x000D_
Customer &amp; Product information not updated_x000D_
</t>
  </si>
  <si>
    <t xml:space="preserve">Customer called in for CID(Damage)Glass of milk spilled on the unit - _x000D_
Engineer explained about the Service Options_x000D_
Follow up callback offered_x000D_
Carepack offered_x000D_
</t>
  </si>
  <si>
    <t xml:space="preserve">Case not created _x000D_
Customer &amp; Product information not updated_x000D_
HP Direct # not provided to the customer_x000D_
</t>
  </si>
  <si>
    <t>5029846674</t>
  </si>
  <si>
    <t>019C1TGUMKE5J68O1SA662LAES03CFUA</t>
  </si>
  <si>
    <t>26:42</t>
  </si>
  <si>
    <t>Track pad malfunctioning</t>
  </si>
  <si>
    <t xml:space="preserve">Clear and to the point instructions._x000D_
</t>
  </si>
  <si>
    <t>Need to keep the call conversational._x000D_
Need to educate the actions performed.</t>
  </si>
  <si>
    <t>011PK3L2H0ECD2BA1SA662LAES00KE14</t>
  </si>
  <si>
    <t>11:59</t>
  </si>
  <si>
    <t xml:space="preserve">Customer called in for Display issue(Flickering on the screen – Horizontal line)_x000D_
_x000D_
Engineer made the customer to do the power Drain. No lines in the windows._x000D_
Checked in the BIOS &amp; flickering is seen _x000D_
_x000D_
Customer was informed to repair the unit by ASP for the hardware issue_x000D_
Customer informed that the unit was purchased in 2015 _x000D_
 _x000D_
Customer &amp; Product details was verified_x000D_
</t>
  </si>
  <si>
    <t xml:space="preserve">No Documentation_x000D_
</t>
  </si>
  <si>
    <t>5030995886</t>
  </si>
  <si>
    <t>011PK3L2H0ECD2BA1SA662LAES009NNO</t>
  </si>
  <si>
    <t>21:25</t>
  </si>
  <si>
    <t>BSOD Issue</t>
  </si>
  <si>
    <t xml:space="preserve">Provided precise information._x000D_
clear tone._x000D_
</t>
  </si>
  <si>
    <t>Appropriate empathetic statements need to be used._x000D_
Can have a positive tone to start with.</t>
  </si>
  <si>
    <t>5032042137</t>
  </si>
  <si>
    <t>011PK3L2H0ECD2BA1SA662LAES017V3V</t>
  </si>
  <si>
    <t>21:10</t>
  </si>
  <si>
    <t xml:space="preserve">Customer called in for Display issue_x000D_
Engineer confirmed its HW by connecting it External Monitor &amp; checking during the boot process_x000D_
Order placed to bench the unit_x000D_
Customer &amp; Product details verified_x000D_
Data Backup was informed &amp; expectations of set about the service order_x000D_
HP Case ID &amp; CSO Provided to customer_x000D_
Good communication &amp; Call handling skills_x000D_
</t>
  </si>
  <si>
    <t xml:space="preserve">HAL option has to be provided to the customer_x000D_
_x000D_
Use the existing case number when the issue is the same_x000D_
</t>
  </si>
  <si>
    <t>5032229819</t>
  </si>
  <si>
    <t>011PK3L2H0ECD2BA1SA662LAES01E7LG</t>
  </si>
  <si>
    <t>30:11</t>
  </si>
  <si>
    <t>Hard Drive Error</t>
  </si>
  <si>
    <t xml:space="preserve">Clear and crisp tone._x000D_
To the point and precise instructions._x000D_
Confident and assertive. </t>
  </si>
  <si>
    <t xml:space="preserve">Need for a more pleasant opening._x000D_
Need to include acknowledgement and assurance._x000D_
Can do better with the education of the actions._x000D_
Need for rapport building conversation. _x000D_
Need to elaborate on the task performed._x000D_
</t>
  </si>
  <si>
    <t>5032528832</t>
  </si>
  <si>
    <t>011PK3L2H0ECD2BA1SA662LAES01NMV9</t>
  </si>
  <si>
    <t>34:30</t>
  </si>
  <si>
    <t xml:space="preserve">Clear tone and good rate of speech._x000D_
Direct approach. to the point conversation._x000D_
Logical approach for the TS performed. </t>
  </si>
  <si>
    <t>Need for better acknowledgement and assurance._x000D_
Can do better with the probing._x000D_
Need for better education of the issue and the TS performed._x000D_
Need to keep the call conversational , beyond the TS and probing.</t>
  </si>
  <si>
    <t>5032715481</t>
  </si>
  <si>
    <t>011PK3L2H0ECD2BA1SA662LAES01T9KQ</t>
  </si>
  <si>
    <t>23:37</t>
  </si>
  <si>
    <t xml:space="preserve">Customer called in for Battery issue which failed with the ID_x000D_
Engineer verified the information &amp; set the expectations of repair_x000D_
Matched the customer skill level_x000D_
PCI compliance followed_x000D_
</t>
  </si>
  <si>
    <t>Engineer could have built rapport with the customer</t>
  </si>
  <si>
    <t>5033345350</t>
  </si>
  <si>
    <t>0147HA77HSEGF1VH1SAM62LAES001ET7</t>
  </si>
  <si>
    <t xml:space="preserve">OS Error </t>
  </si>
  <si>
    <t>Crisp and to the point conversation._x000D_
Adequate probing done.</t>
  </si>
  <si>
    <t xml:space="preserve">Need for better acknowledgement and assurance._x000D_
Can do better with the education of actions and TS performed._x000D_
Need to keep the conversation going. </t>
  </si>
  <si>
    <t>5088644800</t>
  </si>
  <si>
    <t>0077BVJKSGEHPBPJ1SA662LAES001F11</t>
  </si>
  <si>
    <t>Documentation</t>
  </si>
  <si>
    <t xml:space="preserve">Customer wanted to inform that unit is not performing well as the performance test by the 3rd party App_x000D_
_x000D_
Engineer set the expectations of running the Updates &amp; not to rely on the 3rd Party App_x000D_
</t>
  </si>
  <si>
    <t xml:space="preserve">Customer was asked to call back, engineer need to take the Ownership &amp; call the customer_x000D_
_x000D_
No case ID created &amp; No documentation_x000D_
</t>
  </si>
  <si>
    <t>2523330252</t>
  </si>
  <si>
    <t>0077BVJKSGEHPBPJ1SA662LAES00QS9M</t>
  </si>
  <si>
    <t>22:24</t>
  </si>
  <si>
    <t>Connectivity</t>
  </si>
  <si>
    <t xml:space="preserve">Customer called in for Wi-Fi  issue. Other units work fine_x000D_
Engineer tried to update drivers &amp; restore no go_x000D_
Unit OOW. HW test could have been done. Cloud recovery could have been tried as well_x000D_
Repair was Offred _x000D_
Unit is refurbished &amp; Cx said he has insurance from Amazon_x000D_
5CD8119LQD_x000D_
_x000D_
Engineer set the verified the unit details_x000D_
</t>
  </si>
  <si>
    <t>No Case ID &amp; Documentation found</t>
  </si>
  <si>
    <t>5035298606</t>
  </si>
  <si>
    <t>016HCQJS48EHP37C20A662LAES01F0QS</t>
  </si>
  <si>
    <t>24:56</t>
  </si>
  <si>
    <t xml:space="preserve">Keyboard and trackpad do not work at all. the computer is not working in terms of keyboard and track pad functioning. The issue keeps repeating on the same. Even after doing basic t/s on the computer_x000D_
_x000D_
Order placed_x000D_
PCI compliance followed </t>
  </si>
  <si>
    <t xml:space="preserve">Engineer could have run the diagnostic test to check if gives any error_x000D_
HAL option was not offered_x000D_
Engineer could have built rapport during the dead air_x000D_
</t>
  </si>
  <si>
    <t>24067008</t>
  </si>
  <si>
    <t>karthish.g@hp.com</t>
  </si>
  <si>
    <t>5029941135</t>
  </si>
  <si>
    <t>Created cso after t/s</t>
  </si>
  <si>
    <t>review previous interaction_x000D_
Demonstrate a sense of Urgency</t>
  </si>
  <si>
    <t>5030681836</t>
  </si>
  <si>
    <t xml:space="preserve">Display flicker </t>
  </si>
  <si>
    <t>Provide complete repair details._x000D_
Case Subject need to be updated</t>
  </si>
  <si>
    <t>5029712616</t>
  </si>
  <si>
    <t>684506070</t>
  </si>
  <si>
    <t>58:00</t>
  </si>
  <si>
    <t xml:space="preserve">Please check spacing in sentences. _x000D_
</t>
  </si>
  <si>
    <t>5031121001</t>
  </si>
  <si>
    <t>Cx had 10 yrs of exp in repair and was focus about the issue._x000D_
Already he had the part in the cart._x000D_
Wanted to know how we are handling it._x000D_
he did place order HP Order number	HPPS-190509-00304 later.</t>
  </si>
  <si>
    <t>Need to demonstrate a sense of Urgency_x000D_
Need to ask the logical questions_x000D_
Need to apply the right Stroke Economy</t>
  </si>
  <si>
    <t>5030984691</t>
  </si>
  <si>
    <t>690543341</t>
  </si>
  <si>
    <t>Sentence construction_x000D_
13 minutes uninformed hold._x000D_
Did not answer the query._x000D_
Need to work on Persona identification and Right stroke economy.</t>
  </si>
  <si>
    <t>21730400</t>
  </si>
  <si>
    <t>irfank@hp.com</t>
  </si>
  <si>
    <t>5029442715</t>
  </si>
  <si>
    <t>019C1TGUMKE5J68O1SA662LAES02IARR</t>
  </si>
  <si>
    <t>23:55</t>
  </si>
  <si>
    <t xml:space="preserve">"Customer called in to inform that the unit has overheating issue even after the repair_x000D_
Engineer probed to check on the issue_x000D_
Informed about the BIOS update &amp; customer said that the unit shuts down_x000D_
Warranty was verified &amp; charges explained to the customer_x000D_
Customer &amp; Product information was verified &amp; documented_x000D_
Engineer educated the customer about the Fan issue_x000D_
Service options was explained to customer_x000D_
Case ID &amp; HP Direct number was provided to the customer"_x000D_
_x000D_
_x000D_
_x000D_
_x000D_
_x000D_
_x000D_
_x000D_
_x000D_
_x000D_
_x000D_
_x000D_
</t>
  </si>
  <si>
    <t>5029198960</t>
  </si>
  <si>
    <t>019C1TGUMKE5J68O1SA662LAES02AVD3</t>
  </si>
  <si>
    <t>54:56</t>
  </si>
  <si>
    <t>Good rate of speech_x000D_
Clear and crisp instructions _x000D_
Logical approach for the TS to be performed.</t>
  </si>
  <si>
    <t>Need for empathy and assurance statements._x000D_
Appropriate acknowledgement required._x000D_
Need to prioritize the issue._x000D_
Customer needs to be kept informed._x000D_
Need to take Ownership of case.</t>
  </si>
  <si>
    <t>Ease of Effort</t>
  </si>
  <si>
    <t>5030028834</t>
  </si>
  <si>
    <t>019C1TGUMKE5J68O1SA662LAES037EOQ_2019</t>
  </si>
  <si>
    <t>57:53</t>
  </si>
  <si>
    <t xml:space="preserve">Customer called in for No Boot_x000D_
Engineer performed Power Drain &amp; issue was resolved_x000D_
Engineer verified customer &amp; Product details_x000D_
Good Communication &amp; Call handling skills_x000D_
Verified the Marketing Preferences_x000D_
GT &amp; NPS checked_x000D_
Tried to build Rapport_x000D_
Managed Time well – Exception on dead air while updating drivers_x000D_
Took remote &amp; updated the Drivers_x000D_
Educated Customer on Troubleshoot that was done_x000D_
Offered Warranty – Set the expectations _x000D_
Informed customer about the Microsoft Email App, &amp; its limitation in connecting with Gmail_x000D_
Offered Callback to check on the resolution_x000D_
Assured resolution_x000D_
Case ID &amp; HP direct number was provided_x000D_
</t>
  </si>
  <si>
    <t>5029773103</t>
  </si>
  <si>
    <t>019C1TGUMKE5J68O1SA662LAES02SRRH</t>
  </si>
  <si>
    <t xml:space="preserve">Keyboard issue </t>
  </si>
  <si>
    <t>Clear and crisp tone. _x000D_
Assurance of Support.</t>
  </si>
  <si>
    <t>Active Listening / Attentiveness_x000D_
Need for Engaging conversation._x000D_
Need for education of the issue.</t>
  </si>
  <si>
    <t>5030169110</t>
  </si>
  <si>
    <t>019C1TGUMKE5J68O1SA662LAES03C2N1</t>
  </si>
  <si>
    <t>23:29</t>
  </si>
  <si>
    <t>Connectivity Issue</t>
  </si>
  <si>
    <t>Survey Solicitation</t>
  </si>
  <si>
    <t>Engineer solicits for survey directly rather then getting it flagged by a supervisor.</t>
  </si>
  <si>
    <t>Logical approach to TS._x000D_
Quick isolation and resolution provided to the customer.</t>
  </si>
  <si>
    <t xml:space="preserve">Need to operate from the tech level of the customer._x000D_
Need for better choice of words &amp; paraphrasing while probing._x000D_
Need to educate the customer about the actions suggested &amp; performed._x000D_
Appropriate empathy statements could be used as a response to customer's grievance. </t>
  </si>
  <si>
    <t>5030761064</t>
  </si>
  <si>
    <t>011PK3L2H0ECD2BA1SA662LAES002KNR_2019</t>
  </si>
  <si>
    <t>14:53</t>
  </si>
  <si>
    <t xml:space="preserve">Customer called in for Touchpad issue_x000D_
Engineer verified the customer &amp; Product details_x000D_
Ran F2 test &amp; as there was no failure ID, customer was asked to test with the external mouse_x000D_
</t>
  </si>
  <si>
    <t xml:space="preserve">Customer had to repeat the information_x000D_
Need to check on the dead air_x000D_
As the Recovery was done, engineer could have benched the unit_x000D_
</t>
  </si>
  <si>
    <t>5030515736</t>
  </si>
  <si>
    <t>019C1TGUMKE5J68O1SA662LAES03OJSP</t>
  </si>
  <si>
    <t>42:52</t>
  </si>
  <si>
    <t xml:space="preserve">Good rate of speech and clarity._x000D_
Logical approach to TS _x000D_
</t>
  </si>
  <si>
    <t xml:space="preserve">Need to operate at the tech level of the customer._x000D_
Can elaborate on the actions suggested and the consequences of the same._x000D_
Need to keep the call conversational._x000D_
</t>
  </si>
  <si>
    <t>5031306576</t>
  </si>
  <si>
    <t>011PK3L2H0ECD2BA1SA662LAES00KEO6</t>
  </si>
  <si>
    <t>18:07</t>
  </si>
  <si>
    <t xml:space="preserve">Customer called to check in the status of the CSO Order BNPP3814_x000D_
_x000D_
Engineer informed that the Order will be expedited _x000D_
(Scheduled delivery: Tuesday 5/14/2019 by 3:00 pm)_x000D_
_x000D_
Case elevated as requested from customer_x000D_
</t>
  </si>
  <si>
    <t xml:space="preserve">Customer was informed that the we will raise request with the Service center but there was no ARM was raised_x000D_
_x000D_
Customer had to repeat the information &amp; ease of effort not followed_x000D_
</t>
  </si>
  <si>
    <t>5031182439</t>
  </si>
  <si>
    <t>011PK3L2H0ECD2BA1SA662LAES00GU9K</t>
  </si>
  <si>
    <t>46:26</t>
  </si>
  <si>
    <t>90(B) Fan Error</t>
  </si>
  <si>
    <t>Clear tone._x000D_
Logical approach for the TS with appropriate probing.</t>
  </si>
  <si>
    <t xml:space="preserve">Need to focus on the issue and collect information accordingly. _x000D_
Could be more Pleasant with the opening._x000D_
Need to work on empathy and acknowledgement. _x000D_
</t>
  </si>
  <si>
    <t>5028777654 - test</t>
  </si>
  <si>
    <t>019C1TGUMKE5J68O1SA662LAES01SDSP</t>
  </si>
  <si>
    <t>27:37</t>
  </si>
  <si>
    <t xml:space="preserve">"Customer called in for Battery - Plugged in No charging issue_x000D_
_x000D_
Customer &amp; Product details was verified_x000D_
Power Drain was done_x000D_
Customer has run diagnostics on HW – Battery teat failed - battery is not available._x000D_
_x000D_
Warranty information was verified &amp; OOW  service options was informed for repair &amp; replacement part_x000D_
_x000D_
Tried to build Rapport_x000D_
HP direct number was provided_x000D_
Assured Resolution"_x000D_
</t>
  </si>
  <si>
    <t xml:space="preserve">"Check on the usage of Hold. Even during tool issue, we need to refresh the hold time_x000D_
Collect the basic information Cx Phone &amp; serial# before placing the customer on hold_x000D_
Customer was made to repeat the information_x000D_
HP Direct number must be provided"_x000D_
</t>
  </si>
  <si>
    <t>5031918933</t>
  </si>
  <si>
    <t>011PK3L2H0ECD2BA1SA662LAES01C89L</t>
  </si>
  <si>
    <t xml:space="preserve">Customer called in for assistance regarding the Bluetooth mouse issue which occurred after recovery_x000D_
Engineer took remote &amp; assisted the customer by running the updates 1809_x000D_
</t>
  </si>
  <si>
    <t>Check on the usage of time. Though the tool issue was mentioned, the same could be used to build rapport with the customer</t>
  </si>
  <si>
    <t>Jan</t>
  </si>
  <si>
    <t>5032241716</t>
  </si>
  <si>
    <t>011PK3L2H0ECD2BA1SA662LAES01EMET</t>
  </si>
  <si>
    <t>49:49</t>
  </si>
  <si>
    <t>Battery/Overheating Issue</t>
  </si>
  <si>
    <t>Clear tone and good rate of speech._x000D_
good technical approach for resolving the issue._x000D_
ownership of the case.</t>
  </si>
  <si>
    <t xml:space="preserve">Need to work on acknowledgements and showcase of empathy._x000D_
Can do better with paraphrasing the issue._x000D_
Need to work according to the tech level of the customer._x000D_
Need to education actions and TS performed._x000D_
Need to incorporate rapport building and small talk to fill dead air._x000D_
</t>
  </si>
  <si>
    <t>5032645774</t>
  </si>
  <si>
    <t>011PK3L2H0ECD2BA1SA662LAES01QT33</t>
  </si>
  <si>
    <t>56:23</t>
  </si>
  <si>
    <t>Professional call._x000D_
Clear instructions given._x000D_
Set expectations about actions being performed._x000D_
Ownership taken.</t>
  </si>
  <si>
    <t>Need to work on acknowledgements. _x000D_
Need for better conversation, beyond the TS and probing questions._x000D_
Can avoid prolonged silence._x000D_
Need to position the Product in a positive manner.</t>
  </si>
  <si>
    <t>5032913236</t>
  </si>
  <si>
    <t>011PK3L2H0ECD2BA1SA662LAES023MCT</t>
  </si>
  <si>
    <t>17:06</t>
  </si>
  <si>
    <t xml:space="preserve">No power issues. PC is not powering on, no light on the power button or on the charging port._x000D_
Confirmed that he has tried with an alt charger, no go._x000D_
Confirmed that he has tried on a diff wall outlet, no go._x000D_
PC has reached the end of support life._x000D_
_x000D_
special instructions	EOL_HW - GAOR - 1840 - 11/16/18_x000D_
_x000D_
Engineer verified the information &amp; set the right expectations_x000D_
</t>
  </si>
  <si>
    <t>Engineer need to check on the dead air</t>
  </si>
  <si>
    <t>5033031894</t>
  </si>
  <si>
    <t>011PK3L2H0ECD2BA1SA662LAES026UE1</t>
  </si>
  <si>
    <t>01:09:34</t>
  </si>
  <si>
    <t xml:space="preserve">Clear and crisp tone._x000D_
Professional call_x000D_
Logical approach for the TS with adequate probing._x000D_
</t>
  </si>
  <si>
    <t xml:space="preserve">Should work on the Persona identification and application of appropriate strokes._x000D_
Can do better with building a conversation with the customer._x000D_
Need for better acknowledgement and assurance along with a personalized conversation. </t>
  </si>
  <si>
    <t>5033547594</t>
  </si>
  <si>
    <t>011PK3L2H0ECD2BA1SA662LAES02HDKV</t>
  </si>
  <si>
    <t>20:11</t>
  </si>
  <si>
    <t xml:space="preserve">Carp unit. Cx called in with the CSO# :BNRL2353-01 stating that the issue persists._x000D_
PC is overheating with the fan making loud noise._x000D_
The touch pad is miss aligned as well, the clicks do not work properly._x000D_
Cx is not happy with the service, hence escalating the case to TCO._x000D_
_x000D_
Engineer set the right expectations &amp; did the needful for the customer_x000D_
Customer &amp; Product information was verified _x000D_
Apologized &amp; empathized with the customer_x000D_
_x000D_
</t>
  </si>
  <si>
    <t>Check on the dead air</t>
  </si>
  <si>
    <t>5034648250</t>
  </si>
  <si>
    <t>0077BVJKSGEHPBPJ1SA662LAES00SVLG</t>
  </si>
  <si>
    <t>24:31</t>
  </si>
  <si>
    <t xml:space="preserve">No power issues. PC is not powering on. No light on the power button or on the charging port._x000D_
Performed a power drain &amp; diff outlet, no go._x000D_
Cx does not have an alt charger hence placed an order for the replacement AC adapter._x000D_
_x000D_
Very good communication &amp; call handling skills_x000D_
Verified the CX &amp; Product details_x000D_
</t>
  </si>
  <si>
    <t>Check on the usage of hold_x000D_
Refresh the hold after 2 mins</t>
  </si>
  <si>
    <t>5035020101</t>
  </si>
  <si>
    <t>0077BVJKSGEHPBPJ1SA662LAES017H2A</t>
  </si>
  <si>
    <t>20:58</t>
  </si>
  <si>
    <t xml:space="preserve">No power issues. PC is not powering on. No light on the power button or on the charging port._x000D_
Performed a power drain, Tried on a diff wall outlet &amp; alt charger, no go._x000D_
Gave repair charge with a discount of $140 and she has to check with her parents first to get the order placed._x000D_
She will call us back tomorrow to get the order placed._x000D_
_x000D_
Engineer verified the CX &amp; Product details_x000D_
Confirmed its HW Issue_x000D_
Engineer tried to build rapport_x000D_
Set the expectations of repair_x000D_
_x000D_
</t>
  </si>
  <si>
    <t xml:space="preserve">Active Listening_x000D_
_x000D_
Engineer need to schedule callback event _x000D_
</t>
  </si>
  <si>
    <t>5035300821</t>
  </si>
  <si>
    <t>016HCQJS48EHP37C20A662LAES01F4OO</t>
  </si>
  <si>
    <t>26:25</t>
  </si>
  <si>
    <t>Good acknowledgement and assurance during call opening._x000D_
Logical approach for the TS done._x000D_
appropriate Probing done.</t>
  </si>
  <si>
    <t xml:space="preserve">Could indulge in conversations with the customer. _x000D_
Need to work on attentiveness on call. (Customer's questions were left unanswered)_x000D_
Need for adequate use of hold._x000D_
</t>
  </si>
  <si>
    <t>5036213773</t>
  </si>
  <si>
    <t>01GUNF69NSEKN9SE1SA662LAES00SV6A</t>
  </si>
  <si>
    <t>14:40</t>
  </si>
  <si>
    <t>battery failure</t>
  </si>
  <si>
    <t>Engineer checked and provided the ASPREF option. Email sent to the cx.</t>
  </si>
  <si>
    <t xml:space="preserve">Engineer confirmed the incorrect address initially but later corrected it. _x000D_
_x000D_
Avoid dead air. </t>
  </si>
  <si>
    <t>5036583704</t>
  </si>
  <si>
    <t>01GUNF69NSEKN9SE1SA662LAES018KT8</t>
  </si>
  <si>
    <t>22:06</t>
  </si>
  <si>
    <t>Specific to the point and clear _x000D_
logical approach for the TS _x000D_
adequate probing.</t>
  </si>
  <si>
    <t>Need to work on Persona Identification, All case are noticed to be identified as Beginner Ben._x000D_
Can avoid prolonged silence and hold procedure needs to be used.</t>
  </si>
  <si>
    <t xml:space="preserve"> Case: Case 5036393048</t>
  </si>
  <si>
    <t>01GUNF69NSEKN9SE1SA662LAES018SD2</t>
  </si>
  <si>
    <t>No display</t>
  </si>
  <si>
    <t>Engineer assured the cx that other issues will also be taken care of and a complete quality check will be done by the repair center.</t>
  </si>
  <si>
    <t>Delayed call opening (12 seconds)_x000D_
Engineer did not document about the overheating issue in Cdax and in Newton. _x000D_
Secondary failure not selected in Newton. Address confirmed on call is different than the address in Newton</t>
  </si>
  <si>
    <t>Cx already contacted support before and got disconnected 3 times. Cx was a feeler</t>
  </si>
  <si>
    <t>irfan.khan1@hp.com</t>
  </si>
  <si>
    <t>5036333592</t>
  </si>
  <si>
    <t>01GUNF69NSEKN9SE1SA662LAES02075H</t>
  </si>
  <si>
    <t>23:03</t>
  </si>
  <si>
    <t>There is white bleed on the screen</t>
  </si>
  <si>
    <t xml:space="preserve">Engineer missed on selecting "Escalated service" in the secondary failure drop down in Newton. </t>
  </si>
  <si>
    <t>Since this was a re-repair, cx was irate. Hence it was not a beginner ben. The cx was reserved and was criticizing the repair work done.</t>
  </si>
  <si>
    <t>5038065836</t>
  </si>
  <si>
    <t>01GUNF69NSEKN9SE1SA662LAES02JQQM</t>
  </si>
  <si>
    <t>55 mins 59 sec</t>
  </si>
  <si>
    <t xml:space="preserve">windows update issue </t>
  </si>
  <si>
    <t>Agent was calm and on the same page with the customer, understood the issue and guided very well, also explained about warranty extension benefit.</t>
  </si>
  <si>
    <t>There was 2 long mute on call for 10 mins and 7 mins, try to talk and collect more information on issue or experience and if cx is interested in collecting information- mostly if cx is extrovert or a new person who is asking doubt or product or issue.</t>
  </si>
  <si>
    <t>90010250</t>
  </si>
  <si>
    <t>swaroop.koushik1@hp.com</t>
  </si>
  <si>
    <t>5CD8400bzq</t>
  </si>
  <si>
    <t>019C1TGUMKE5J68O1SA662LAES02URQ3_2019</t>
  </si>
  <si>
    <t>19:34</t>
  </si>
  <si>
    <t xml:space="preserve">Customer called in for No boot Issue_x000D_
Engineer did power drain &amp; was able to help customer to boot the unit_x000D_
Customer &amp; Product details was verified_x000D_
Educated customer about the difference between the Windows &amp; Driver Update_x000D_
Case was not created due to CDAX upgrade issue_x000D_
HP Direct number was provided to the customer_x000D_
</t>
  </si>
  <si>
    <t>5029716248</t>
  </si>
  <si>
    <t>019C1TGUMKE5J68O1SA662LAES02R86V</t>
  </si>
  <si>
    <t>27:28</t>
  </si>
  <si>
    <t xml:space="preserve">Unit Not Charging </t>
  </si>
  <si>
    <t xml:space="preserve">Good rate of speech _x000D_
logical approach._x000D_
</t>
  </si>
  <si>
    <t>Need for education of Issue and actions performed._x000D_
Can use better words or rephrase for better understanding._x000D_
can work on acknowledgements._x000D_
need for complete  ownership</t>
  </si>
  <si>
    <t>5029772170</t>
  </si>
  <si>
    <t>019C1TGUMKE5J68O1SA662LAES02SJUR</t>
  </si>
  <si>
    <t>19:14</t>
  </si>
  <si>
    <t xml:space="preserve">Pleasant call opening_x000D_
Logical approach_x000D_
Clear and crisp instructions._x000D_
Appropriate rapport building </t>
  </si>
  <si>
    <t>Attentiveness on call. _x000D_
Need for rephrasing/paraphrasing._x000D_
Need to provide simpler options for finding the S/N._x000D_
Appropriate acknowledgements required._x000D_
Educate the customer about the issue and TS performed.</t>
  </si>
  <si>
    <t>Ease of Effort, Communication</t>
  </si>
  <si>
    <t>019C1TGUMKE5J68O1SA662LAES03EO8S_2019</t>
  </si>
  <si>
    <t>31:52</t>
  </si>
  <si>
    <t xml:space="preserve">Customer called in for Sound issue._x000D_
Engineer probed to check on the issue_x000D_
Customer has Omen unit with Samsung Monitor_x000D_
Engineer informed customer issue to be with Samsung Monitor &amp; asked to check with the Maker _x000D_
</t>
  </si>
  <si>
    <t xml:space="preserve">Customer &amp; Product Details must be collected at the beginning of the unit to avoid losing the customer in case of call disconnect_x000D_
Engineer should have created a QC_x000D_
</t>
  </si>
  <si>
    <t>5030175952</t>
  </si>
  <si>
    <t>019C1TGUMKE5J68O1SA662LAES03CFCE</t>
  </si>
  <si>
    <t>23:48</t>
  </si>
  <si>
    <t>Display / Windows Update Issue</t>
  </si>
  <si>
    <t>Good logical approach on the call for the TS.</t>
  </si>
  <si>
    <t>Need for appropriate acknowledgement._x000D_
Can work paraphrasing of the issue/TS</t>
  </si>
  <si>
    <t>5031820301</t>
  </si>
  <si>
    <t>011PK3L2H0ECD2BA1SA662LAES01274M</t>
  </si>
  <si>
    <t>21:29</t>
  </si>
  <si>
    <t xml:space="preserve">Customer called in for No Boot issue_x000D_
after he received the unit from repair Engineer performed power drain, tried with different charger but No Power light is turning ON or any keyboard lights_x000D_
Checked CBR &amp; CMOS no go. Picked the unit in for repair_x000D_
Verified the customer &amp; product details_x000D_
</t>
  </si>
  <si>
    <t>5031608106</t>
  </si>
  <si>
    <t>011PK3L2H0ECD2BA1SA662LAES013P1S</t>
  </si>
  <si>
    <t>26:41</t>
  </si>
  <si>
    <t xml:space="preserve">Customer called in for 90B error_x000D_
Engineer verified the information &amp; provided HP direct #_x000D_
</t>
  </si>
  <si>
    <t xml:space="preserve">Carp SPR 1.X -HP Spectre x360 13 (G) 	_x000D_
90B Fan error - Its known issue on the Carp models &amp; case could have been escalated for higher discount or free repair_x000D_
Check on the usage of time_x000D_
</t>
  </si>
  <si>
    <t>5031919265</t>
  </si>
  <si>
    <t>011PK3L2H0ECD2BA1SA662LAES01AG32</t>
  </si>
  <si>
    <t>20:29</t>
  </si>
  <si>
    <t xml:space="preserve">Customer called in for No Boot issue. _x000D_
Engineer verified the customer &amp; Product details _x000D_
Set the expectations of repair_x000D_
PCI compliance was followed_x000D_
Engineer matched the customer skill level / Persona_x000D_
</t>
  </si>
  <si>
    <t>Engineer need to check on the case history to check on the T/S shoot done rathe than asking the customer</t>
  </si>
  <si>
    <t>5032422662</t>
  </si>
  <si>
    <t>011PK3L2H0ECD2BA1SA662LAES01K7A7</t>
  </si>
  <si>
    <t>58:40</t>
  </si>
  <si>
    <t>Overheating while playing a game</t>
  </si>
  <si>
    <t xml:space="preserve">Confident conversation._x000D_
Effective probing and logical approach._x000D_
Kept the call conversational._x000D_
Asked questions to understand EoE and PQ._x000D_
</t>
  </si>
  <si>
    <t xml:space="preserve">Can approach the issue in line with the technical ability of the customer._x000D_
Can do better with explanation of actions and TS performed. </t>
  </si>
  <si>
    <t>5033031021</t>
  </si>
  <si>
    <t>011PK3L2H0ECD2BA1SA662LAES026TTD</t>
  </si>
  <si>
    <t xml:space="preserve">Unit isn't charging_x000D_
Cx has tried with different cable, unit is charging._x000D_
Warranty is in-correct, so corrected the warranty and replacing the power adapter._x000D_
Good Communication_x000D_
Engineer did the needful_x000D_
Carepack was offered_x000D_
POP process followed_x000D_
</t>
  </si>
  <si>
    <t xml:space="preserve">Engineer to build rapport with the Customer while processing the order </t>
  </si>
  <si>
    <t>5032657215</t>
  </si>
  <si>
    <t>011PK3L2H0ECD2BA1SA662LAES01RISJ</t>
  </si>
  <si>
    <t>33:09</t>
  </si>
  <si>
    <t>Clear and crisp tone. _x000D_
Logical approach for TS and clear instructions._x000D_
Sense of urgency showcased._x000D_
Unit and customer information collected at the appropriate time.</t>
  </si>
  <si>
    <t xml:space="preserve">Need to educate the customer about the actions and TS performed._x000D_
Need to rephrase the statements for customer's understanding._x000D_
Can do better with the rapport building with the customer to change her state of mind._x000D_
Can do better with the assurance and acknowledgement as well_x000D_
</t>
  </si>
  <si>
    <t>5034846710</t>
  </si>
  <si>
    <t>0077BVJKSGEHPBPJ1SA662LAES012PNO</t>
  </si>
  <si>
    <t>18:09</t>
  </si>
  <si>
    <t>Apps isn't working-Error "hulu rununk13" while _x000D_
Took LMI-Un-installed the HEVC Video -Issue resolved._x000D_
Built Rapport &amp; apologized when required_x000D_
Stood by HP product &amp; provided direct # by assuring resolution_x000D_
Checked Ease of Effort</t>
  </si>
  <si>
    <t>5035168389</t>
  </si>
  <si>
    <t>0077BVJKSGEHPBPJ1SA662LAES01E7JB</t>
  </si>
  <si>
    <t>17:30</t>
  </si>
  <si>
    <t xml:space="preserve">Cx is not with the nb &amp; called for no boot issue_x000D_
Cx has performed the t/s from HP Website(power drain, CBR) no go._x000D_
Charger LED is glowing, so issue_x000D_
_x000D_
Engineer verified the Customer &amp; Product details_x000D_
Set the expectations of repair_x000D_
</t>
  </si>
  <si>
    <t>Engineer could have tried to build rapport during the dead air</t>
  </si>
  <si>
    <t>5035997835</t>
  </si>
  <si>
    <t>01GUNF69NSEKN9SE1SA662LAES00LLRC</t>
  </si>
  <si>
    <t>19:57</t>
  </si>
  <si>
    <t xml:space="preserve">System Fan (90b) 	</t>
  </si>
  <si>
    <t xml:space="preserve">Engineer was very professional on the call and performed logical probing. The correct BIOS update got rid of the system fan error. Engineer offered a callback and the callback is scheduled in the C=Dax tool. </t>
  </si>
  <si>
    <t xml:space="preserve">BIOS update not explained clearly. _x000D_
Towards the end of the call, Cx was not very interested to talk much. Engineer should have kept it short. </t>
  </si>
  <si>
    <t>5036615068</t>
  </si>
  <si>
    <t>01GUNF69NSEKN9SE1SA662LAES018R53</t>
  </si>
  <si>
    <t>10:41</t>
  </si>
  <si>
    <t>Clear and crisp instructions._x000D_
Adequate probing._x000D_
Logical approach for the TS performed._x000D_
Asked critical questions to answer the questions in pinnacle.</t>
  </si>
  <si>
    <t>Can do better with the acknowledgement and assurance to the customer._x000D_
Can indulge in conversation beyond the technical solution provided._x000D_
should avoid interrupting the customer while they are talking.</t>
  </si>
  <si>
    <t>5037546249</t>
  </si>
  <si>
    <t>01GUNF69NSEKN9SE1SA662LAES024KND</t>
  </si>
  <si>
    <t>34:55</t>
  </si>
  <si>
    <t xml:space="preserve"> Unit is Freezing &amp; doesn't turn ON</t>
  </si>
  <si>
    <t xml:space="preserve">Engineer explained all the steps being performed. Engineer used a logical approach of isolating the issue. </t>
  </si>
  <si>
    <t>Sales offer not created for trying to upselling McAfee antivirus. Outbound call ID is 01GUNF69NSEKN9SE1SA662LAES024SHA</t>
  </si>
  <si>
    <t>5038071846</t>
  </si>
  <si>
    <t>01GUNF69NSEKN9SE1SA662LAES02K1VQ</t>
  </si>
  <si>
    <t>25 mins 27 sec</t>
  </si>
  <si>
    <t xml:space="preserve">unit frozen </t>
  </si>
  <si>
    <t>agent was calm and understood the issue,_x000D_
educated and also confirmed resolution, overall it was a good call- handled like a pro.</t>
  </si>
  <si>
    <t>Could have done follow up resolution check.</t>
  </si>
  <si>
    <t>5038561690</t>
  </si>
  <si>
    <t>01GUNF69NSEKN9SE1SA662LAES032B4V</t>
  </si>
  <si>
    <t>32 mins 16 sec</t>
  </si>
  <si>
    <t>BIOS Update for Windows update</t>
  </si>
  <si>
    <t xml:space="preserve">Agent understood the issue, and guided customer well- along with educating him, good conversation was there on the call, overall a nice call, offered call back for issue resolution check. </t>
  </si>
  <si>
    <t>90009743</t>
  </si>
  <si>
    <t>chandra.mohan.kovvuru@hp.com</t>
  </si>
  <si>
    <t>5028532396</t>
  </si>
  <si>
    <t>019C1TGUMKE5J68O1SA662LAES01KM9A</t>
  </si>
  <si>
    <t>26:32</t>
  </si>
  <si>
    <t xml:space="preserve">"Customer called in for Broken Display(CID)_x000D_
Engineer offered repair with discount cost but CX denied_x000D_
Customer &amp; Product details was verified_x000D_
Callback was offered _x000D_
Built Rapport_x000D_
Educated about the advantages of  Carepack_x000D_
Case ID was provided to the customer "_x000D_
</t>
  </si>
  <si>
    <t>BNLQ7259</t>
  </si>
  <si>
    <t>019C1TGUMKE5J68O1SA662LAES021G2M</t>
  </si>
  <si>
    <t xml:space="preserve">Customer called in report that the CID on the unit sent to repair was not caused by him_x000D_
Engineer verified the customer &amp; Product details_x000D_
Set the expectations &amp; escalated the case to TCO_x000D_
Case ID &amp; HP Direct number was provided_x000D_
Engineer did the needful_x000D_
</t>
  </si>
  <si>
    <t>5029436836</t>
  </si>
  <si>
    <t>019C1TGUMKE5J68O1SA662LAES02MKEG</t>
  </si>
  <si>
    <t>19:37</t>
  </si>
  <si>
    <t>Provide alternative options for the current situation.</t>
  </si>
  <si>
    <t>Need for better choice of words._x000D_
Can rephrase statements for better understanding of the issue.</t>
  </si>
  <si>
    <t>019C1TGUMKE5J68O1SA662LAES02V486_2019</t>
  </si>
  <si>
    <t xml:space="preserve">  16:19</t>
  </si>
  <si>
    <t xml:space="preserve">Customer called in to check the connection for the Omen (Obelisks Desktop ) to get the Display with Asus Monitor_x000D_
Engineer tried to probe the display ports available _x000D_
Customer was asked to use the splitter_x000D_
Exception for documentation due to tool issue_x000D_
</t>
  </si>
  <si>
    <t xml:space="preserve">Customer had to repeat the information_x000D_
Customer was not able to follow the engineer_x000D_
Engineer could have collected the Product number &amp; then guided the customer_x000D_
Customer &amp; Product  details not collected &amp; not updated in Pinnacle_x000D_
HP Omen Direct number was not provided to the customer_x000D_
</t>
  </si>
  <si>
    <t>5030068739</t>
  </si>
  <si>
    <t>019C1TGUMKE5J68O1SA662LAES0384MK</t>
  </si>
  <si>
    <t>58:18</t>
  </si>
  <si>
    <t xml:space="preserve">Overheating issue </t>
  </si>
  <si>
    <t>Awareness of product and the actions required to find a solution.</t>
  </si>
  <si>
    <t>Need to work on choice of words and paraphrasing._x000D_
Keep the customer informed about the actions attempted._x000D_
Need to provide precise information regarding the actions.</t>
  </si>
  <si>
    <t>5029064391</t>
  </si>
  <si>
    <t>019C1TGUMKE5J68O1SA662LAES03CJBR_2019</t>
  </si>
  <si>
    <t>31:46</t>
  </si>
  <si>
    <t xml:space="preserve">Customer called in for Display error_x000D_
Engineer had suggested recovery, but customer did not want to do reset on the unit_x000D_
Customer wanted to get a refund or a replacement_x000D_
Recovery &amp; Service Option was provided to the customer_x000D_
</t>
  </si>
  <si>
    <t xml:space="preserve">Engineer had to match the customer skill level_x000D_
Customer had to repeat the information_x000D_
Customer was irate &amp; engineer should have provided Premium Experience_x000D_
Engineer need to check on the usage of time_x000D_
</t>
  </si>
  <si>
    <t>5031948117</t>
  </si>
  <si>
    <t>011PK3L2H0ECD2BA1SA662LAES0164RL</t>
  </si>
  <si>
    <t>NPS not checked</t>
  </si>
  <si>
    <t xml:space="preserve">Customer called in for gaming keys not working on Omen unit_x000D_
Engineer did guide customer to do power drain &amp; issue was resolved_x000D_
Customer &amp; Product details was verified_x000D_
Customer was not audible &amp; immediate callback was done_x000D_
</t>
  </si>
  <si>
    <t xml:space="preserve">	_x000D_
NPS was not checked_x000D_
_x000D_
Engineer need to build more rapport with the customer_x000D_
</t>
  </si>
  <si>
    <t>5032233654</t>
  </si>
  <si>
    <t>011PK3L2H0ECD2BA1SA662LAES01EETO</t>
  </si>
  <si>
    <t>46:57</t>
  </si>
  <si>
    <t>Logical approach for finding a solution._x000D_
Structured approach to the call.</t>
  </si>
  <si>
    <t>Need for appropriate acknowledgement and assurance._x000D_
Unit information can be collected at an appropriate time._x000D_
Need to be clear with the instructions, with appropriate reasoning for that action._x000D_
Can do better in keeping the call conversational._x000D_
Can be assertive and confident with the options shared.</t>
  </si>
  <si>
    <t>Bnpc5100</t>
  </si>
  <si>
    <t>011PK3L2H0ECD2BA1SA662LAES018FO7</t>
  </si>
  <si>
    <t>19:50</t>
  </si>
  <si>
    <t xml:space="preserve">Customer called to check if she can send the unit in for repair which close to 29 days_x000D_
Engineer verified the details &amp; informed customer to use the same box_x000D_
</t>
  </si>
  <si>
    <t xml:space="preserve">Ease of effort – Engineer need to check the details from the records_x000D_
Check on the dead air &amp; usage of time_x000D_
</t>
  </si>
  <si>
    <t>5032466945</t>
  </si>
  <si>
    <t>011PK3L2H0ECD2BA1SA662LAES01LEQN</t>
  </si>
  <si>
    <t>23:58</t>
  </si>
  <si>
    <t>Appropriate acknowledgement._x000D_
Quick and logical solution.</t>
  </si>
  <si>
    <t xml:space="preserve">Can do better with the education of actions._x000D_
Need to work on choice of words._x000D_
</t>
  </si>
  <si>
    <t>BNRH9371</t>
  </si>
  <si>
    <t>011PK3L2H0ECD2BA1SA662LAES027O0L</t>
  </si>
  <si>
    <t>12:48</t>
  </si>
  <si>
    <t>Customer called in to get the information about the ETA for POWER JACK IS 6/21/2019. EXPECTED SHIPPING DATE IS 6/25/2019.</t>
  </si>
  <si>
    <t xml:space="preserve">BNRH9371_x000D_
QL1 Arm_x000D_
ETA FOR POWER JACK IS 6/21/2019. EXPECTED SHIPPING DATE IS 6/25/2019._x000D_
(Service Center is waiting for the part_x000D_
This was notification for the Customer)_x000D_
_x000D_
CX ALREADY SENT THE CHARGER ALONG WITH THE UNIT AND KINDLY UPDATE THE EDD ON THE SAME._x000D_
_x000D_
WE REPLACE NEW AC ADAPTER AND POWER CORD FOR CU .UNIT DONE WITH REPAIRED, WILL BE SHIPOUT TODAY OR TOMORROW._x000D_
_x000D_
Engineer was not able to understand the Cx_x000D_
Cx had to repeat the information_x000D_
Engineer need to check on the usage of time_x000D_
</t>
  </si>
  <si>
    <t>5034431801</t>
  </si>
  <si>
    <t>0077BVJKSGEHPBPJ1SA662LAES00VQC6</t>
  </si>
  <si>
    <t xml:space="preserve">Customer called in for Order status_x000D_
Engineer raised ARM for the update_x000D_
</t>
  </si>
  <si>
    <t xml:space="preserve">Check on the dead air_x000D_
Engineer need to follow up with the customer once ED1 ARM is raised_x000D_
</t>
  </si>
  <si>
    <t>5034180597</t>
  </si>
  <si>
    <t>0077BVJKSGEHPBPJ1SA662LAES019P4R</t>
  </si>
  <si>
    <t>20:52</t>
  </si>
  <si>
    <t xml:space="preserve">Cx assistant KELLY called in on behalf of cx called stating that there is fan &amp; KBD issue with the pc_x000D_
already performed Recovery on the pc _x000D_
cx don’t have the pc with her and wanted it to be benched_x000D_
CX PURCHASED IN UK WANTED THE REPAIR TO BE SETUP IN US_x000D_
</t>
  </si>
  <si>
    <t xml:space="preserve">Need to Empathies when required_x000D_
_x000D_
Ease of Effort has to followed(Cx had given the Case#)_x000D_
No Documentation_x000D_
Need to check on the usage of hold_x000D_
Closing could have been better_x000D_
</t>
  </si>
  <si>
    <t>5036009379</t>
  </si>
  <si>
    <t>01GUNF69NSEKN9SE1SA662LAES010F64</t>
  </si>
  <si>
    <t>24:52</t>
  </si>
  <si>
    <t>ED1 ARM#6966658 documented on CSO# BNVS6754-01._x000D_
Engineer also mentioned the time frame when the unit needs to be delivered to the Cx.</t>
  </si>
  <si>
    <t xml:space="preserve">Too many time used "You know" and "right" while conversing with the cx._x000D_
_x000D_
avoid dead air as much as possible. _x000D_
</t>
  </si>
  <si>
    <t>5036436568</t>
  </si>
  <si>
    <t>01GUNF69NSEKN9SE1SA662LAES0141VE</t>
  </si>
  <si>
    <t>37:24</t>
  </si>
  <si>
    <t xml:space="preserve">Windows Update issue </t>
  </si>
  <si>
    <t>Logical approach for the TS performed._x000D_
Quick isolation and solution provided.</t>
  </si>
  <si>
    <t>Can do better with sentence construction._x000D_
Need to have a better tone on call._x000D_
Can do better with the education of the issue and the TS performed.</t>
  </si>
  <si>
    <t>5036834563</t>
  </si>
  <si>
    <t>01GUNF69NSEKN9SE1SA662LAES01F9NE</t>
  </si>
  <si>
    <t>29:29</t>
  </si>
  <si>
    <t>Engineer build rapport with the cx. Though unit had reached EOSL, engineer attempted troubleshooting and explained to the cx the problem</t>
  </si>
  <si>
    <t>minor confusion with the issue and understanding about data backup.</t>
  </si>
  <si>
    <t>5037184558</t>
  </si>
  <si>
    <t>01GUNF69NSEKN9SE1SA662LAES01Q4IA</t>
  </si>
  <si>
    <t>1:17:49</t>
  </si>
  <si>
    <t>Complete ownership of the issue taken._x000D_
Logical approach for the TS performed.</t>
  </si>
  <si>
    <t xml:space="preserve">Assurance and acknowledgement statements can improve._x000D_
Instructions to find details should be clearer._x000D_
Need to iron out minor issues in sentence construction._x000D_
Should educate the actions performed._x000D_
Should improve on the choice of words_x000D_
Incorrect callback event created. </t>
  </si>
  <si>
    <t>5036734531</t>
  </si>
  <si>
    <t>01GUNF69NSEKN9SE1SA662LAES02EBAC</t>
  </si>
  <si>
    <t>28:07</t>
  </si>
  <si>
    <t>ac adapter missing post repairs</t>
  </si>
  <si>
    <t xml:space="preserve">Engineer checked the repair details and verified that the power cord and adapter was shipped for the repairs._x000D_
_x000D_
Since cx has shared the previous CSO#. Engineer should have proactively confirmed the product and serial# rather than asking the cx to read the details. </t>
  </si>
  <si>
    <t>Engineer placed the cx on hold 3 times for the same reason i.e. to check the resources to ship the ac adapter. _x000D_
Engineer spent too much time on call. Call duration could have been reduced by atleast by 10 mins. Cx  sounded in in a hurry later.</t>
  </si>
  <si>
    <t>WK50</t>
  </si>
  <si>
    <t>42</t>
  </si>
  <si>
    <t>5038467230</t>
  </si>
  <si>
    <t>01GUNF69NSEKN9SE1SA662LAES02VJT0</t>
  </si>
  <si>
    <t>52 mins 13 sec</t>
  </si>
  <si>
    <t>No Power issue</t>
  </si>
  <si>
    <t>Agent actively responded to customer and set the right expectation and as there was 2 cso's already created, agent dint offer another repair and escalated as customer too wanted that.</t>
  </si>
  <si>
    <t>It could have been a short call, if agent would have found previous cso's and offered escalation instead of making customer find previous CSO's.</t>
  </si>
  <si>
    <t>5038990985</t>
  </si>
  <si>
    <t>01GUNF69NSEKN9SE1SA662LAES03ED9O</t>
  </si>
  <si>
    <t>44 mins 33 sec</t>
  </si>
  <si>
    <t>Charging issue</t>
  </si>
  <si>
    <t>Agent probed and identified the issue, guided customer well, also kept informed about what he was doing, and there was rapo built, agent also did sale for McAfee antivirus. Overall the call was good.</t>
  </si>
  <si>
    <t>Agent could have probed and troubleshooted first, and then gathered customers info.</t>
  </si>
  <si>
    <t>20368700</t>
  </si>
  <si>
    <t>kamit@hp.com</t>
  </si>
  <si>
    <t>5029794794</t>
  </si>
  <si>
    <t>685233036</t>
  </si>
  <si>
    <t>Adapter overheating</t>
  </si>
  <si>
    <t>Need to work on Persona identification ._x000D_
No empathy and assurance</t>
  </si>
  <si>
    <t>5030184972</t>
  </si>
  <si>
    <t>white pixel</t>
  </si>
  <si>
    <t>Troubleshooting was done._x000D_
Created cso after identifying the issue</t>
  </si>
  <si>
    <t>provide repair details to customer</t>
  </si>
  <si>
    <t>5030408086</t>
  </si>
  <si>
    <t>687797960</t>
  </si>
  <si>
    <t>65:00</t>
  </si>
  <si>
    <t>Engineer convinced the customer for repair._x000D_
Assured complete resolution</t>
  </si>
  <si>
    <t xml:space="preserve">Could have shown empathy._x000D_
Need to work on Persona identification </t>
  </si>
  <si>
    <t>5030921173</t>
  </si>
  <si>
    <t xml:space="preserve">Keyboard </t>
  </si>
  <si>
    <t>resolved the issue</t>
  </si>
  <si>
    <t>5031064683</t>
  </si>
  <si>
    <t>691004668</t>
  </si>
  <si>
    <t>battery swelling</t>
  </si>
  <si>
    <t xml:space="preserve">Could have shown empathy </t>
  </si>
  <si>
    <t>5031325015</t>
  </si>
  <si>
    <t>692132124</t>
  </si>
  <si>
    <t>Charger missing</t>
  </si>
  <si>
    <t>Engineer  educated the customer rightly and then sent the part._x000D_
Good one.</t>
  </si>
  <si>
    <t>5031935994</t>
  </si>
  <si>
    <t>Pen Non-Functional</t>
  </si>
  <si>
    <t xml:space="preserve">Issue was identified._x000D_
Set right expectation about it._x000D_
Documented the same. </t>
  </si>
  <si>
    <t>Follow up activity needs to be created</t>
  </si>
  <si>
    <t>5032320668</t>
  </si>
  <si>
    <t>Issue was identified._x000D_
Applied the right Stroke Economy._x000D_
Set right expectation about the repair.</t>
  </si>
  <si>
    <t>Pay attention to Grammar</t>
  </si>
  <si>
    <t>5032531976</t>
  </si>
  <si>
    <t>697361496</t>
  </si>
  <si>
    <t>Unit not waking up from sleep</t>
  </si>
  <si>
    <t>Fixed the issue in one step._x000D_
Did educate the customer</t>
  </si>
  <si>
    <t>Could have shown empathy._x000D_
Upon asking any additional query/concern engineer should give time to reply and not disconnect immediately.</t>
  </si>
  <si>
    <t>5032830408</t>
  </si>
  <si>
    <t>698624256</t>
  </si>
  <si>
    <t>unit not working</t>
  </si>
  <si>
    <t>Handled well_x000D_
Did educate him about the issue.</t>
  </si>
  <si>
    <t>5033095892</t>
  </si>
  <si>
    <t>699749031</t>
  </si>
  <si>
    <t>49:00</t>
  </si>
  <si>
    <t>Windows Hello isue</t>
  </si>
  <si>
    <t xml:space="preserve">Engineer handled well._x000D_
Gave precise instructions._x000D_
Good one_x000D_
</t>
  </si>
  <si>
    <t>5033349618</t>
  </si>
  <si>
    <t>graphics card</t>
  </si>
  <si>
    <t xml:space="preserve">Issue was verified and validated._x000D_
CSO was created quickly._x000D_
</t>
  </si>
  <si>
    <t xml:space="preserve">Repair process info need to be shared to cx._x000D_
There was sales opportunity </t>
  </si>
  <si>
    <t>5034317838</t>
  </si>
  <si>
    <t xml:space="preserve">Disable Fan Feature </t>
  </si>
  <si>
    <t>Issue was identified and resolved._x000D_
Case was logged._x000D_
Set right expectation about the resolution.</t>
  </si>
  <si>
    <t xml:space="preserve">Pay attention to chat via communication._x000D_
Miss on sales Opportunity._x000D_
</t>
  </si>
  <si>
    <t>5035306979</t>
  </si>
  <si>
    <t>Shift Key</t>
  </si>
  <si>
    <t xml:space="preserve">Issue was addressed._x000D_
Case logged the in C-Dax_x000D_
</t>
  </si>
  <si>
    <t>There was sales Opportunity missed.</t>
  </si>
  <si>
    <t>5036227299</t>
  </si>
  <si>
    <t>audio distortion</t>
  </si>
  <si>
    <t xml:space="preserve">Issue was addressed._x000D_
Case was documented._x000D_
CSO was created._x000D_
</t>
  </si>
  <si>
    <t>Sales opp missed.</t>
  </si>
  <si>
    <t>5036624256</t>
  </si>
  <si>
    <t>BIOS Update</t>
  </si>
  <si>
    <t>Issue was addressed._x000D_
Case was documented</t>
  </si>
  <si>
    <t xml:space="preserve">Sales opp missed_x000D_
Effective comm skills needed </t>
  </si>
  <si>
    <t>amit.kumar1@hp.com</t>
  </si>
  <si>
    <t>5037264985</t>
  </si>
  <si>
    <t>Issue was identified_x000D_
Case was documented_x000D_
Provided info to cx about what was the issue.</t>
  </si>
  <si>
    <t>Sales opp missed_x000D_
Follow-up via phone/email did not happen_x000D_
Demonstrate a sense of Urgency missing</t>
  </si>
  <si>
    <t>5037193069</t>
  </si>
  <si>
    <t>716638835</t>
  </si>
  <si>
    <t>Battery Not Charging</t>
  </si>
  <si>
    <t>Good probing._x000D_
Logical approach for the TS performed._x000D_
Clear instructions and good lexis.</t>
  </si>
  <si>
    <t>Need to make the chat conversational and not limited to the TS performed._x000D_
Can educate the issue and TS better and not wait for the customer to ask for it.</t>
  </si>
  <si>
    <t>5038217211</t>
  </si>
  <si>
    <t>Carp SPR 1.X  Fan Non-Functional</t>
  </si>
  <si>
    <t>Effective probing done_x000D_
Right resolution-Escalated the case</t>
  </si>
  <si>
    <t xml:space="preserve">Follow up missed as cx wanted call back._x000D_
</t>
  </si>
  <si>
    <t>5038572098</t>
  </si>
  <si>
    <t>722422912</t>
  </si>
  <si>
    <t xml:space="preserve">16 mins </t>
  </si>
  <si>
    <t>no access to cellular network</t>
  </si>
  <si>
    <t xml:space="preserve">Agent probed and guided customer for LMI and set the right expectations.  Call back was done to confirm issue resolution. </t>
  </si>
  <si>
    <t xml:space="preserve">Should have checked for unit experience or any previous interaction. </t>
  </si>
  <si>
    <t>20197220</t>
  </si>
  <si>
    <t>dilip.kumar2@hp.com</t>
  </si>
  <si>
    <t>5029663392</t>
  </si>
  <si>
    <t>Engineer created cso after troubleshooting</t>
  </si>
  <si>
    <t>HAL need to be provided</t>
  </si>
  <si>
    <t>dilip.kumar1@hp.com</t>
  </si>
  <si>
    <t>5030238279</t>
  </si>
  <si>
    <t>When customer provides, precise info. _x000D_
There are other ways to probe._x000D_
Provide HAL option too.</t>
  </si>
  <si>
    <t>5031194942</t>
  </si>
  <si>
    <t>Spectre Folio - Leather</t>
  </si>
  <si>
    <t xml:space="preserve">Issue was identified and offered service which was right._x000D_
Chat got disconnected wherein follow up is done. </t>
  </si>
  <si>
    <t>5032057550</t>
  </si>
  <si>
    <t xml:space="preserve">Demonstrated a sense of Urgency._x000D_
Issue was resolved._x000D_
</t>
  </si>
  <si>
    <t xml:space="preserve">Need to apply the right Stroke Economy		_x000D_
</t>
  </si>
  <si>
    <t>5031687899</t>
  </si>
  <si>
    <t>695643984</t>
  </si>
  <si>
    <t xml:space="preserve">Keyboard back-light not working </t>
  </si>
  <si>
    <t xml:space="preserve">Showed empathy. Assured help._x000D_
_x000D_
</t>
  </si>
  <si>
    <t>5032128817</t>
  </si>
  <si>
    <t>695446646</t>
  </si>
  <si>
    <t>Does restart properly</t>
  </si>
  <si>
    <t>Assured the issue resolution_x000D_
Handled well._x000D_
Educate the customer</t>
  </si>
  <si>
    <t xml:space="preserve">Could have offered callback._x000D_
</t>
  </si>
  <si>
    <t>5034108463</t>
  </si>
  <si>
    <t>horizontal or vertical lines on display</t>
  </si>
  <si>
    <t>case was documented._x000D_
issue was troubleshooted.</t>
  </si>
  <si>
    <t>willingness to assist missed._x000D_
Follow-up activity was not created._x000D_
Sales Opportunity missed.</t>
  </si>
  <si>
    <t>5034749749</t>
  </si>
  <si>
    <t>Wifi</t>
  </si>
  <si>
    <t>Issue was addressed and troubleshooting was done.</t>
  </si>
  <si>
    <t>precise documentation needed._x000D_
sales Opportunity missed.</t>
  </si>
  <si>
    <t>5035871813</t>
  </si>
  <si>
    <t>01GUNF69NSEKN9SE1SA662LAES00HVP9</t>
  </si>
  <si>
    <t xml:space="preserve"> fingerprint recognition</t>
  </si>
  <si>
    <t>Case was documented._x000D_
Issue was address well by calling cx.</t>
  </si>
  <si>
    <t>sales opp. miss</t>
  </si>
  <si>
    <t>5036243682</t>
  </si>
  <si>
    <t>Charger Overheating</t>
  </si>
  <si>
    <t>Issue was addressed quickly_x000D_
Provided newton info clearly_x000D_
Case was documented</t>
  </si>
  <si>
    <t xml:space="preserve">Need to set right expectation about repair_x000D_
Sales Opps missed._x000D_
</t>
  </si>
  <si>
    <t>5036869628</t>
  </si>
  <si>
    <t>715340205</t>
  </si>
  <si>
    <t>Statements made were clear.</t>
  </si>
  <si>
    <t>Could indulge in rapport building conversation._x000D_
Acknowledgement and assurance should be better. Need to work on making the chat conversational._x000D_
Documentation requires more information.</t>
  </si>
  <si>
    <t>5036885409</t>
  </si>
  <si>
    <t>0xc000021a</t>
  </si>
  <si>
    <t>Sales opp missed</t>
  </si>
  <si>
    <t>5037292932</t>
  </si>
  <si>
    <t>Display Setting</t>
  </si>
  <si>
    <t xml:space="preserve">Issue resolution was done on the chat_x000D_
Sales offer was done_x000D_
Case was documented well_x000D_
</t>
  </si>
  <si>
    <t>Pay attention to what /when customer mentions.</t>
  </si>
  <si>
    <t>5037926316</t>
  </si>
  <si>
    <t>Laptop not charging</t>
  </si>
  <si>
    <t>Issue was addressed by creating cso._x000D_
case was logged.</t>
  </si>
  <si>
    <t>Sales opp missed_x000D_
Update case log if any issue with tool_x000D_
Keep cx informed about t/s duration.</t>
  </si>
  <si>
    <t>5038520615</t>
  </si>
  <si>
    <t>722449128</t>
  </si>
  <si>
    <t xml:space="preserve">57 mins </t>
  </si>
  <si>
    <t>keyboard issue after Sleep</t>
  </si>
  <si>
    <t>Agent understood the issue, checked for previous case notes and guided customer for next action.</t>
  </si>
  <si>
    <t xml:space="preserve">Complete ownership was not taken could have offered call back to resolve issue before informing customer that he can connect to us by chat if it disconnect. </t>
  </si>
  <si>
    <t xml:space="preserve">5038484001 </t>
  </si>
  <si>
    <t>722128330</t>
  </si>
  <si>
    <t>1 hr 25 mins</t>
  </si>
  <si>
    <t xml:space="preserve">display will not turn on after sleep </t>
  </si>
  <si>
    <t xml:space="preserve">Agent probed and understood the issue, and guided customer and set the right expectation. </t>
  </si>
  <si>
    <t xml:space="preserve">Check with customer for there past experience with unit or support for better customer prediction. </t>
  </si>
  <si>
    <t>21439330</t>
  </si>
  <si>
    <t>korah.kuriakose@hp.com</t>
  </si>
  <si>
    <t>5029452768</t>
  </si>
  <si>
    <t>019C1TGUMKE5J68O1SA662LAES02IP69</t>
  </si>
  <si>
    <t>19:08</t>
  </si>
  <si>
    <t xml:space="preserve">Customer called in for Blue Screen issue. He informed that it’s a SW issue so tried F11 but no go._x000D_
Customer getting error Hard Disc 3FO_x000D_
Engineer verified the customer &amp; Product details_x000D_
Order placed to pick the unit in for repair_x000D_
Engineer matched customer Skill level , explained the Service options &amp; verified the Warranty_x000D_
Case ID &amp; CSO details provided to the customer_x000D_
</t>
  </si>
  <si>
    <t>5028297396 - Test</t>
  </si>
  <si>
    <t>019C1TGUMKE5J68O1SA662LAES01JJ5N</t>
  </si>
  <si>
    <t>26:47</t>
  </si>
  <si>
    <t xml:space="preserve">"Customer called in for Display issue(Screen flickers)_x000D_
Power Drain done _x000D_
Engineer confirmed its HW issue, by checking the External Monitor(Works fine) BIOS issue persist_x000D_
Customer &amp; Product details verified_x000D_
Assurance provided , informed about the Warranty &amp; Picked the unit for repair_x000D_
Privacy Preference checked_x000D_
Good Communication &amp; call handling skills_x000D_
Explained the Service Options(B11NR1 &amp; HAL)_x000D_
HP Case ID, CSO &amp; Tracking Website Provided to the customer"_x000D_
</t>
  </si>
  <si>
    <t xml:space="preserve">"Check on the usage of hold(Should be 3 mins for 1 hold &amp; refresh if required)_x000D_
 _x000D_
HP direct number must be given to the customer"_x000D_
</t>
  </si>
  <si>
    <t>5029589386</t>
  </si>
  <si>
    <t>019C1TGUMKE5J68O1SA662LAES02N7MQ</t>
  </si>
  <si>
    <t>41:53</t>
  </si>
  <si>
    <t>MS Office activation</t>
  </si>
  <si>
    <t>Clear and crisp instructions._x000D_
Great choice of words._x000D_
Revisited and confirmed the resolution._x000D_
Total Ownership</t>
  </si>
  <si>
    <t>Need to keep the customer engaged with rapport building conversation.</t>
  </si>
  <si>
    <t>5029659564</t>
  </si>
  <si>
    <t>019C1TGUMKE5J68O1SA662LAES02PE21</t>
  </si>
  <si>
    <t>01:13:45</t>
  </si>
  <si>
    <t>Extremely professional_x000D_
Clear and crisp tone with great choice of words._x000D_
Providing answers to the customer's questions accurately.</t>
  </si>
  <si>
    <t>Need to indulge in rapport building conversation.</t>
  </si>
  <si>
    <t>5030030156</t>
  </si>
  <si>
    <t>019C1TGUMKE5J68O1SA662LAES037G8M_2019</t>
  </si>
  <si>
    <t xml:space="preserve">  27:46</t>
  </si>
  <si>
    <t xml:space="preserve">Customer called in for No Boot Issue – Blue Screen_x000D_
Customer informed he is tech &amp; has tried the troubleshoot &amp; feels issue with BIOS_x000D_
Engineer verified the customer &amp; Product details_x000D_
Order placed for RCD, after as there is No Cloud recovery_x000D_
</t>
  </si>
  <si>
    <t xml:space="preserve">Engineer need to check on the usage of hold_x000D_
MSFT wasn’t tried_x000D_
https://www.microsoft.com/en-us/software-download/windows10_x000D_
Instructions on Performing recovery had to be informed to the customer – YouTube_x000D_
Engineer had to take ownership of the case &amp; callback the customer_x000D_
Email not sent to the customer_x000D_
</t>
  </si>
  <si>
    <t>5030683173</t>
  </si>
  <si>
    <t>019C1TGUMKE5J68O1SA662LAES03U1JJ_2019</t>
  </si>
  <si>
    <t xml:space="preserve">Customer called for No Boot issue on Omen_x000D_
Unit was repaired &amp; MBD was replaced_x000D_
Engineer probed to check on the unit &amp; performed power drain on the unit_x000D_
Set the expectations of repair _x000D_
Case ID was provided_x000D_
Good Call handling skills_x000D_
</t>
  </si>
  <si>
    <t xml:space="preserve">Need to check on the usage of time_x000D_
Engineer could have tested the unit Monitor )though it’s a little inconvenience to the customer &amp; Run HW diagnostic Test _x000D_
</t>
  </si>
  <si>
    <t>5030171651</t>
  </si>
  <si>
    <t>019C1TGUMKE5J68O1SA662LAES03BTU5</t>
  </si>
  <si>
    <t>18:00</t>
  </si>
  <si>
    <t xml:space="preserve">Detailed information shared._x000D_
Appropriate acknowledgement provided._x000D_
set expectations for issue resolution._x000D_
Education about the options available. </t>
  </si>
  <si>
    <t xml:space="preserve">Can do better with active listening. (Customer mentions that he took the unit to BBY, but engineer assumes that the customer contacted Walmart). </t>
  </si>
  <si>
    <t>5030865733</t>
  </si>
  <si>
    <t>011PK3L2H0ECD2BA1SA662LAES0055AF</t>
  </si>
  <si>
    <t>39:19</t>
  </si>
  <si>
    <t>No Boot Issue</t>
  </si>
  <si>
    <t>Clear and crisp tone, extremely professional._x000D_
Good rate of speech and choice of words._x000D_
Education of actions and reasoning for performing them</t>
  </si>
  <si>
    <t>Need for keeping the conversation casual._x000D_
Could introduce small talk to avoid silence on call.</t>
  </si>
  <si>
    <t>5031924128</t>
  </si>
  <si>
    <t>011PK3L2H0ECD2BA1SA662LAES0159MA</t>
  </si>
  <si>
    <t>19:17</t>
  </si>
  <si>
    <t xml:space="preserve">Customer called in for Graphics card issue_x000D_
Engineer verified the details &amp; processed the order_x000D_
PCI compliance was followed_x000D_
</t>
  </si>
  <si>
    <t>5032049695</t>
  </si>
  <si>
    <t>011PK3L2H0ECD2BA1SA662LAES018CQQ</t>
  </si>
  <si>
    <t>15:10</t>
  </si>
  <si>
    <t>Perform a Recovery</t>
  </si>
  <si>
    <t>Great choice of words._x000D_
Clear and crisp instructions, with appropriate education._x000D_
Extremely professional</t>
  </si>
  <si>
    <t>Can do better with keeping the call conversational.</t>
  </si>
  <si>
    <t>Bnpv8883</t>
  </si>
  <si>
    <t>011PK3L2H0ECD2BA1SA662LAES01C20A</t>
  </si>
  <si>
    <t>14:44</t>
  </si>
  <si>
    <t xml:space="preserve">Bnpv8883_x000D_
5031693729_x000D_
Customer called to check on the status of the Order_x000D_
Engineer checked the information &amp; found that the part is part is backlog &amp; ticket raised to the escalation team._x000D_
Customer was informed that he would be getting the replacement unit_x000D_
</t>
  </si>
  <si>
    <t>5032363684</t>
  </si>
  <si>
    <t>011PK3L2H0ECD2BA1SA662LAES01I7CB</t>
  </si>
  <si>
    <t>36:42</t>
  </si>
  <si>
    <t>Malware on the Microsoft Edge</t>
  </si>
  <si>
    <t>Professional Tone._x000D_
Great lexis, Crisp instructions._x000D_
Appropriate Empathy._x000D_
Logical approach for the TS performed. _x000D_
Sense of urgency shown._x000D_
Education of actions and set expectations.</t>
  </si>
  <si>
    <t>Conversation beyond issue and it resolution could have created a better  impact.</t>
  </si>
  <si>
    <t>5032715592</t>
  </si>
  <si>
    <t>011PK3L2H0ECD2BA1SA662LAES01T9T4</t>
  </si>
  <si>
    <t>19:49</t>
  </si>
  <si>
    <t>Professional call._x000D_
Great Lexis._x000D_
Clear and crisp tone. _x000D_
Appropriate probing and logical approach for TS performed.</t>
  </si>
  <si>
    <t>Need to keep the call conversational.</t>
  </si>
  <si>
    <t>Keyboard Tablet Mode</t>
  </si>
  <si>
    <t>011PK3L2H0ECD2BA1SA662LAES028L9J</t>
  </si>
  <si>
    <t>Kayboard</t>
  </si>
  <si>
    <t xml:space="preserve">Cx called in to disable the Keyboard in the tablet mode_x000D_
Good communication &amp; call handling skills_x000D_
</t>
  </si>
  <si>
    <t xml:space="preserve">No records of documentation_x000D_
Call gets disconnected by Local(Korah)_x000D_
No Outbound call is made_x000D_
</t>
  </si>
  <si>
    <t>5033039290</t>
  </si>
  <si>
    <t>011PK3L2H0ECD2BA1SA662LAES0278NE</t>
  </si>
  <si>
    <t>30:19</t>
  </si>
  <si>
    <t>No Boot Issue - OOB</t>
  </si>
  <si>
    <t>Professional call with great lexis._x000D_
Accurate probing and analysis._x000D_
Education of actions and reasoning for TS performed._x000D_
Unit and customer information collected at appropriate time.</t>
  </si>
  <si>
    <t xml:space="preserve">Can do better with empathetic statements and assurance of support._x000D_
Can indulge in conversation beyond the TS and issue resolution. _x000D_
</t>
  </si>
  <si>
    <t>5034853973</t>
  </si>
  <si>
    <t>0077BVJKSGEHPBPJ1SA662LAES01349O</t>
  </si>
  <si>
    <t>22:49</t>
  </si>
  <si>
    <t xml:space="preserve">cu reported, whenever he opens IE, fan runs constantly , no sign of chassis heat.  At times it mildly hangs up OS._x000D_
found cu have multiple folders/windows/edge tabs open which may be the cause of heat dissipation and fan noise._x000D_
educated cx about relation b/w background programs and cu usage_x000D_
found there were two anti-virus programs._x000D_
Maintainance done on pc: optimized junk files. updated OS, BIOS and all pending drivers from HPSA_x000D_
cleared internet cache. Removed unwanted programs, startup apps, services and antivirus s/w_x000D_
configured power options. rebooted pc._x000D_
cx observed the computer for a while but issues remain. hence benching the unit_x000D_
_x000D_
</t>
  </si>
  <si>
    <t xml:space="preserve">Need to check on the dead air_x000D_
HDD test should have been done _x000D_
Recovery could have been tried before benching the unit_x000D_
</t>
  </si>
  <si>
    <t>5035244223</t>
  </si>
  <si>
    <t>0077BVJKSGEHPBPJ1SA662LAES01EJE8</t>
  </si>
  <si>
    <t>20:25</t>
  </si>
  <si>
    <t xml:space="preserve">Blue screen. registry_ error. _x000D_
Cx ran the smart test and it failed with ID : 9G80X0-8RQ9NS-MFPUQK-60F603_x000D_
_x000D_
Engineer confirmed issue with HDD &amp; processed the order_x000D_
Set the expectations of repair_x000D_
</t>
  </si>
  <si>
    <t>Engineer could have built rapport during the dead air</t>
  </si>
  <si>
    <t>5036004862</t>
  </si>
  <si>
    <t>01GUNF69NSEKN9SE1SA662LAES00M87C</t>
  </si>
  <si>
    <t>19:21</t>
  </si>
  <si>
    <t>Great tone and rate of speech._x000D_
Professional call._x000D_
Educated the customer about the actions performed._x000D_
Set expectations appropriate expectations._x000D_
Product and process awareness.</t>
  </si>
  <si>
    <t>Can indulge in conversation beyond the details of the TS. Can also add rapport building conversation.</t>
  </si>
  <si>
    <t>5036148135</t>
  </si>
  <si>
    <t>01GUNF69NSEKN9SE1SA662LAES00RFHU</t>
  </si>
  <si>
    <t>18:11</t>
  </si>
  <si>
    <t>Engineer was very clear with the instructions and provided all information clearly</t>
  </si>
  <si>
    <t>Don't think Best Buy will be able to provide repair service for CTO units purchased from HHO (HP Shopping)_x000D_
_x000D_
NOTE: Outbound call not available in Speechminer</t>
  </si>
  <si>
    <t>5036831867</t>
  </si>
  <si>
    <t>01GUNF69NSEKN9SE1SA662LAES01F5C0</t>
  </si>
  <si>
    <t>Battery failure</t>
  </si>
  <si>
    <t>Good communication skills. Engineer handled the call well by checking if the battery qualifies for a recall. Engineer also educated how to recycle the battery</t>
  </si>
  <si>
    <t>Engineer could educate about HPs recycling policy</t>
  </si>
  <si>
    <t>5036972230</t>
  </si>
  <si>
    <t>01GUNF69NSEKN9SE1SA662LAES01JF5B</t>
  </si>
  <si>
    <t>Display Customization</t>
  </si>
  <si>
    <t>Pleasant call opening._x000D_
Adequate acknowledgement and assurance._x000D_
Customer's information was collected with ease and verified accordingly. _x000D_
Clear and crisp instructions.</t>
  </si>
  <si>
    <t xml:space="preserve">Could engage in conversation beyond the TS performed. _x000D_
LMI does provide the option to view the secondary display as well._x000D_
</t>
  </si>
  <si>
    <t>5038069727</t>
  </si>
  <si>
    <t>01GUNF69NSEKN9SE1SA662LAES02K0HV</t>
  </si>
  <si>
    <t>42 mins 16 sec</t>
  </si>
  <si>
    <t>Unit freezing and locking</t>
  </si>
  <si>
    <t xml:space="preserve">Cx handled the call very well, understood the issue, checked what was done previously as it was reoccurred case, set the right expectation and educated too, overall a good call, </t>
  </si>
  <si>
    <t xml:space="preserve">There was dead air between the call , and was for 9 mins try to talk something related to pc or give a time frame to cx. </t>
  </si>
  <si>
    <t>90003376</t>
  </si>
  <si>
    <t>deepalakshmi.m.n@hp.com</t>
  </si>
  <si>
    <t>5029719620</t>
  </si>
  <si>
    <t>684533805</t>
  </si>
  <si>
    <t>Did educate.  Assurance._x000D_
Overall a good chat</t>
  </si>
  <si>
    <t>5029852764</t>
  </si>
  <si>
    <t>685450989</t>
  </si>
  <si>
    <t xml:space="preserve">Gave Assurance._x000D_
Followed process_x000D_
</t>
  </si>
  <si>
    <t>5029844635</t>
  </si>
  <si>
    <t>created cso after issue review-previous t/s</t>
  </si>
  <si>
    <t>HAL should have given to customer._x000D_
Sales opportunity was there</t>
  </si>
  <si>
    <t>5029529349</t>
  </si>
  <si>
    <t>Audio</t>
  </si>
  <si>
    <t>Offered the best resolution to customer</t>
  </si>
  <si>
    <t>Should have offered carepack.</t>
  </si>
  <si>
    <t>5031064084</t>
  </si>
  <si>
    <t xml:space="preserve"> Camera button </t>
  </si>
  <si>
    <t>Quick resolution.. good job :)</t>
  </si>
  <si>
    <t>There was sales Opportunity</t>
  </si>
  <si>
    <t>5031003869</t>
  </si>
  <si>
    <t>690600110</t>
  </si>
  <si>
    <t>Engineer neglected the " internet forum " platform which customer raised._x000D_
Could have shown empathy.</t>
  </si>
  <si>
    <t>5030867813</t>
  </si>
  <si>
    <t>690083086</t>
  </si>
  <si>
    <t>Complete charger not shipped</t>
  </si>
  <si>
    <t>Only Ac adapter is shipped, customer contacted back for power cable</t>
  </si>
  <si>
    <t>Could have shown empathy.</t>
  </si>
  <si>
    <t>5032830400</t>
  </si>
  <si>
    <t>698624231</t>
  </si>
  <si>
    <t>Video &amp; sound issue</t>
  </si>
  <si>
    <t>Engineer was quick and precise_x000D_
Did offer callback and asked for BTTR</t>
  </si>
  <si>
    <t>5032732691</t>
  </si>
  <si>
    <t>replacement vesa adapter</t>
  </si>
  <si>
    <t>part order was created. resolution code is incorrect</t>
  </si>
  <si>
    <t xml:space="preserve">did demonstrate a sense of Urgency._x000D_
Case was documented._x000D_
</t>
  </si>
  <si>
    <t>issue was not identified._x000D_
Effortless Experience missing._x000D_
Effective probing missing._x000D_
KCI missing as cso was created.</t>
  </si>
  <si>
    <t>5033040409</t>
  </si>
  <si>
    <t>699558617</t>
  </si>
  <si>
    <t xml:space="preserve">Called back upon chat disconnect._x000D_
Assured the customer_x000D_
</t>
  </si>
  <si>
    <t>5033041013</t>
  </si>
  <si>
    <t>699559747</t>
  </si>
  <si>
    <t>Unit beeps no boot</t>
  </si>
  <si>
    <t xml:space="preserve">Engineer fixed the issue in no time._x000D_
Handled well._x000D_
</t>
  </si>
  <si>
    <t>5033246032</t>
  </si>
  <si>
    <t>created cso after t.s_x000D_
documented the issue in case log</t>
  </si>
  <si>
    <t>need to Demonstrate a sense of Urgency._x000D_
Need to do Effective probing._x000D_
Keep customers informed info for repair missing.</t>
  </si>
  <si>
    <t>5034315602</t>
  </si>
  <si>
    <t>3rd repair</t>
  </si>
  <si>
    <t xml:space="preserve">Case was elevated to cem._x000D_
</t>
  </si>
  <si>
    <t>Review previous cases/CSOs and provide accurate info to cx._x000D_
Effortless Experience missing.</t>
  </si>
  <si>
    <t>5034718780</t>
  </si>
  <si>
    <t>recovery key</t>
  </si>
  <si>
    <t xml:space="preserve">issue was identified._x000D_
</t>
  </si>
  <si>
    <t>pay attention to probing</t>
  </si>
  <si>
    <t>5035883616</t>
  </si>
  <si>
    <t>01GUNF69NSEKN9SE1SA662LAES00ILQN</t>
  </si>
  <si>
    <t>3</t>
  </si>
  <si>
    <t xml:space="preserve">call back was done after lmi disconnect_x000D_
Case was documented_x000D_
</t>
  </si>
  <si>
    <t>sales opp. missed._x000D_
Effortless Experience miss._x000D_
Effective probing missed.</t>
  </si>
  <si>
    <t>5036224548</t>
  </si>
  <si>
    <t>USB Port</t>
  </si>
  <si>
    <t xml:space="preserve">Issue was identified_x000D_
CSO was created_x000D_
</t>
  </si>
  <si>
    <t>Newton disclaimer was not given with clarity._x000D_
Service TAT info missed</t>
  </si>
  <si>
    <t>5036854557</t>
  </si>
  <si>
    <t>715314864</t>
  </si>
  <si>
    <t>Windows Update - 1903</t>
  </si>
  <si>
    <t>Quick solution was provided._x000D_
Logical approach for the TS.</t>
  </si>
  <si>
    <t>Can do better with acknowledgement and assurance._x000D_
Need to interact with the customer beyond the TS suggested._x000D_
Engineer could have educated the customer better about the windows update and the time frame it takes.</t>
  </si>
  <si>
    <t>5037262418</t>
  </si>
  <si>
    <t xml:space="preserve">Quick in resolution_x000D_
Newton disclaimer given_x000D_
Set right expectation about repair_x000D_
_x000D_
</t>
  </si>
  <si>
    <t xml:space="preserve">Effortless Experience missing_x000D_
</t>
  </si>
  <si>
    <t>5037899615</t>
  </si>
  <si>
    <t>Display Artifacting</t>
  </si>
  <si>
    <t xml:space="preserve">Issue was addressed_x000D_
CSO created with providing newton disclaimer._x000D_
</t>
  </si>
  <si>
    <t>Pay attention for spacing_x000D_
Sales opp missed.</t>
  </si>
  <si>
    <t>5038068601</t>
  </si>
  <si>
    <t>Camera malfunction</t>
  </si>
  <si>
    <t>quick solution_x000D_
clear and crisp instructions</t>
  </si>
  <si>
    <t xml:space="preserve">Can do better with the spelling and choice of words._x000D_
Need to improve in punctuation too </t>
  </si>
  <si>
    <t>5037901521</t>
  </si>
  <si>
    <t>719516270</t>
  </si>
  <si>
    <t>47 mins</t>
  </si>
  <si>
    <t>Unit does not go to sleep</t>
  </si>
  <si>
    <t>Cx understood the issue, and guided cx also offered follow up call back to monitor the issue.</t>
  </si>
  <si>
    <t>Could have done few more t/s and educated customer about the issue and there was no information given when cx asked.</t>
  </si>
  <si>
    <t>24063495</t>
  </si>
  <si>
    <t>bhavika.m@hp.com</t>
  </si>
  <si>
    <t>5030001108</t>
  </si>
  <si>
    <t>019C1TGUMKE5J68O1SA662LAES035S8F_2019</t>
  </si>
  <si>
    <t>31:04</t>
  </si>
  <si>
    <t xml:space="preserve">Customer informed that the unit doesn’t boot. He did Hard reset but no go_x000D_
Engineer did repeat Hard reset, did CBR &amp; CMOS reset but no go_x000D_
GT &amp; NPS was set to pass_x000D_
Engineer explained about the OOW charges &amp; informed about the repair_x000D_
</t>
  </si>
  <si>
    <t xml:space="preserve">Engineer need to check on the energy levels_x000D_
Customer was asked to repeat the information &amp; the troubleshooting steps_x000D_
Engineer need to check on the usage of time &amp; Customer placed on hold without permission_x000D_
Issue on the unit is the MBD &amp; not Battery_x000D_
</t>
  </si>
  <si>
    <t>5031286474</t>
  </si>
  <si>
    <t>011PK3L2H0ECD2BA1SA662LAES00HTM7</t>
  </si>
  <si>
    <t>01:25:36</t>
  </si>
  <si>
    <t>Overheating issue</t>
  </si>
  <si>
    <t xml:space="preserve">Appropriate probing._x000D_
All options provided to the customer._x000D_
Professional approach._x000D_
</t>
  </si>
  <si>
    <t xml:space="preserve">Need to work on acknowledgement to the customer with appropriate show case of empathy._x000D_
Could avoid prolonged silence._x000D_
Need for rapport building conversation and keeping the conversation engaging._x000D_
_x000D_
</t>
  </si>
  <si>
    <t>5030756416</t>
  </si>
  <si>
    <t>011PK3L2H0ECD2BA1SA662LAES000KQH_2019</t>
  </si>
  <si>
    <t>20:16</t>
  </si>
  <si>
    <t xml:space="preserve">Customer called in for Charger issue, she said it’s wearing off_x000D_
Order placed after verifying the customer &amp; Product details_x000D_
Case ID, CSO &amp; HP direct# was provided_x000D_
</t>
  </si>
  <si>
    <t xml:space="preserve">Engineer need to check on the energy levels_x000D_
Engineer need to match the customer skill level_x000D_
Engineer need to check on the usage of time(2-3 mins)_x000D_
BNPF2883_x000D_
</t>
  </si>
  <si>
    <t>Jacob, Mathew</t>
  </si>
  <si>
    <t>5032098292</t>
  </si>
  <si>
    <t>011PK3L2H0ECD2BA1SA662LAES019HSI</t>
  </si>
  <si>
    <t>17:16</t>
  </si>
  <si>
    <t xml:space="preserve">Customer called in for Audio &amp; Key issues on the unit_x000D_
Engineer performed power drain &amp; Audio was clear_x000D_
As the Key was stuck the unit was benched_x000D_
Call was dropped &amp; engineer called back immediately_x000D_
</t>
  </si>
  <si>
    <t>Engineer need to improve the tone &amp;  match the customer communication skill level_x000D_
Engineer was not able to provide information on the docking station(We could have referred the customer to that support team)</t>
  </si>
  <si>
    <t>5032090706</t>
  </si>
  <si>
    <t>011PK3L2H0ECD2BA1SA662LAES0197QS</t>
  </si>
  <si>
    <t>21:32</t>
  </si>
  <si>
    <t xml:space="preserve">Customer called in for No boot issue_x000D_
Engineer checked on power drain, CBR, CMOS – no go_x000D_
Verified the customer &amp; Product details &amp; order was placed_x000D_
</t>
  </si>
  <si>
    <t xml:space="preserve">Engineer need to check on the tone_x000D_
Usage of hold_x000D_
</t>
  </si>
  <si>
    <t>5032537956</t>
  </si>
  <si>
    <t>011PK3L2H0ECD2BA1SA662LAES01O3RM</t>
  </si>
  <si>
    <t>01:10:52</t>
  </si>
  <si>
    <t xml:space="preserve">Logical approach for the TS performed. </t>
  </si>
  <si>
    <t xml:space="preserve">A positive and energetic opening required._x000D_
Need for education of the actions performed. _x000D_
Need to rephrase statements for customer's understanding._x000D_
Need to be louder on to be audible on call._x000D_
Need to keep the call conversational by adding the conversation apart from the issue resolution and TS performed._x000D_
Need for appropriate acknowledgement and assurance to the customer._x000D_
Need to use the hold procedure._x000D_
No call closure, customer left the call unattended. </t>
  </si>
  <si>
    <t>5032838969</t>
  </si>
  <si>
    <t>011PK3L2H0ECD2BA1SA662LAES0212G9</t>
  </si>
  <si>
    <t>18:15</t>
  </si>
  <si>
    <t xml:space="preserve">Cx called in for 90B Error_x000D_
Carp SPR 1.X -HP Spectre x360 13 (G) Engineer verified the information &amp; escalated the case to TCO	_x000D_
</t>
  </si>
  <si>
    <t xml:space="preserve">Customer had to repeat the information_x000D_
Case ID &amp; HP direct # must be provided to the customer_x000D_
Check on usage of Mute_x000D_
</t>
  </si>
  <si>
    <t>5032809799</t>
  </si>
  <si>
    <t>011PK3L2H0ECD2BA1SA662LAES01VJTN</t>
  </si>
  <si>
    <t>37:11</t>
  </si>
  <si>
    <t>Logical approach for TS. _x000D_
Adequate probing done._x000D_
Ownership taken.</t>
  </si>
  <si>
    <t>Need to be audible._x000D_
Can indulge in conversation beyond TS and issue resolution._x000D_
Need to keep the customer informed about the actions and TS performed._x000D_
Need to work on assurance and acknowledgements._x000D_
Should set expectations about the delay or educate the customer about the reason for the same.</t>
  </si>
  <si>
    <t>5033288507</t>
  </si>
  <si>
    <t>011PK3L2H0ECD2BA1SA662LAES02EA02</t>
  </si>
  <si>
    <t>35:34</t>
  </si>
  <si>
    <t>Slow WiFi connection</t>
  </si>
  <si>
    <t>Customer and unit information collected at the appropriate time.</t>
  </si>
  <si>
    <t xml:space="preserve">Need to for lively and energetic opening._x000D_
Can do better with the Acknowledgement and assurance. Adequate responses missing._x000D_
Generic responses provided, need to operate from the technical level of the customer._x000D_
Need to educate the actions performed so that the customer feels like he has been kept in the loop._x000D_
Need to take ownership of the case. </t>
  </si>
  <si>
    <t>5034026277</t>
  </si>
  <si>
    <t>0077BVJKSGEHPBPJ1SA662LAES013UHV</t>
  </si>
  <si>
    <t>17:03</t>
  </si>
  <si>
    <t xml:space="preserve">cx mentioned after bios update the unit started freezing _x000D_
restored bios defaults _x000D_
cx mentioned the issue is random _x000D_
took LMI - Updated windows to 1903 _x000D_
unit under observation - offered call back at 10 am est _x000D_
</t>
  </si>
  <si>
    <t xml:space="preserve">Check on the dead air_x000D_
Engineer need to follow up with the customer once ED1 ARM is raised_x000D_
Engineer need to match the customer skill level_x000D_
Check on tone &amp; energy_x000D_
Check on the dead air_x000D_
</t>
  </si>
  <si>
    <t>5035157243</t>
  </si>
  <si>
    <t>0077BVJKSGEHPBPJ1SA662LAES01BI0M</t>
  </si>
  <si>
    <t>15:33</t>
  </si>
  <si>
    <t xml:space="preserve">Customer called in to get support on installing the windows_x000D_
Engineer updated BIOS &amp; Initiated windows 1903 update by taking LMI_x000D_
Set the right expectations_x000D_
Follow up call was scheduled_x000D_
</t>
  </si>
  <si>
    <t>Engineer need to build rapport with the customer</t>
  </si>
  <si>
    <t>5035866892</t>
  </si>
  <si>
    <t>01GUNF69NSEKN9SE1SA662LAES00HIRQ</t>
  </si>
  <si>
    <t>24:42</t>
  </si>
  <si>
    <t xml:space="preserve">Windows Update / BIOS </t>
  </si>
  <si>
    <t>Collected information from the customer at appropriate time._x000D_
Logical approach for the TS performed for a known issue.</t>
  </si>
  <si>
    <t>Call opening needs to be better. Need to be audible to the customer._x000D_
Can employee a better tone._x000D_
Can indulge in rapport building conversation._x000D_
Need to work on providing better instructions._x000D_
Need to avoid dead air.</t>
  </si>
  <si>
    <t>5036140604</t>
  </si>
  <si>
    <t>01GUNF69NSEKN9SE1SA662LAES00QGN7</t>
  </si>
  <si>
    <t>16:22</t>
  </si>
  <si>
    <t xml:space="preserve">trying to update drivers from hpsa and gets an error message error message " os version doesn't support this drivers </t>
  </si>
  <si>
    <t>Engineer was patient on the call and did the right thing by taking control using the LMI.</t>
  </si>
  <si>
    <t xml:space="preserve">Avoid dead sir. Keep Cx informed about what you're doing during the LMI session. </t>
  </si>
  <si>
    <t>5036603990</t>
  </si>
  <si>
    <t>01GUNF69NSEKN9SE1SA662LAES0185F7</t>
  </si>
  <si>
    <t>14:20</t>
  </si>
  <si>
    <t>My computer has the same problem again . I just had it service for this same issue at the end of June</t>
  </si>
  <si>
    <t xml:space="preserve">Cx was unable to understand the engineer couple if times. Engineer sounds low on call._x000D_
Cx provided the case# and engineer asked what is the issue. Instead Engineer needs to check the case notes and previous cases (if any). Engineer also mentioned that she cannot see previous cases. _x000D_
_x000D_
</t>
  </si>
  <si>
    <t>5036896473</t>
  </si>
  <si>
    <t>01GUNF69NSEKN9SE1SA662LAES01GR2O</t>
  </si>
  <si>
    <t>38:11</t>
  </si>
  <si>
    <t>Keyboard back light malfunctioning</t>
  </si>
  <si>
    <t>Was to the point in probing. _x000D_
Good rate of speech.</t>
  </si>
  <si>
    <t xml:space="preserve">Could have kept the call conversational by indulging in relevant conversation to avoid dead air._x000D_
Need to be specific about the information shared. </t>
  </si>
  <si>
    <t xml:space="preserve">5038981449 </t>
  </si>
  <si>
    <t>01GUNF69NSEKN9SE1SA662LAES03E3E1</t>
  </si>
  <si>
    <t>22 mins 11 sec</t>
  </si>
  <si>
    <t xml:space="preserve">USB Port issue </t>
  </si>
  <si>
    <t>Agent probed and understood the issue, guided well and offered follow up for resolution check.</t>
  </si>
  <si>
    <t xml:space="preserve">Should have checked for previous support experience or unit experience  for better customer prediction. </t>
  </si>
  <si>
    <t>60016731</t>
  </si>
  <si>
    <t>anand.madhavan.sada@hp.com</t>
  </si>
  <si>
    <t>Kumar, Naveen</t>
  </si>
  <si>
    <t>5039040702</t>
  </si>
  <si>
    <t>CPU Fan error</t>
  </si>
  <si>
    <t>Issue was identified._x000D_
Troubleshooting was done_x000D_
Explained about return policy_x000D_
Assured about assistance_x000D_
Created cso according to the t/s_x000D_
Demonstrate a sense of Urgency_x000D_
Willingness to assist was showcased.</t>
  </si>
  <si>
    <t xml:space="preserve">Newton disclaimer need to be shared to cx._x000D_
Pay attention to spacing_x000D_
</t>
  </si>
  <si>
    <t>21613515</t>
  </si>
  <si>
    <t>vilas.madyapagol@hp.com</t>
  </si>
  <si>
    <t>5028862724 - Test</t>
  </si>
  <si>
    <t>019C1TGUMKE5J68O1SA662LAES01VLOH</t>
  </si>
  <si>
    <t>5029197777</t>
  </si>
  <si>
    <t>019C1TGUMKE5J68O1SA662LAES02AUEL</t>
  </si>
  <si>
    <t>22:23</t>
  </si>
  <si>
    <t xml:space="preserve">Customer called in for Hinges issue on the Omen unit._x000D_
Engineer informed about the charges as the unit was OOW_x000D_
Customer denied to pay &amp; said that its manufacturing defect. She wanted to speak to supervisor._x000D_
Engineer &amp; TL did the needful from their end_x000D_
</t>
  </si>
  <si>
    <t>5029895182</t>
  </si>
  <si>
    <t>019C1TGUMKE5J68O1SA662LAES032SSN_2019</t>
  </si>
  <si>
    <t>19:44</t>
  </si>
  <si>
    <t xml:space="preserve">Customer called in for No Boot issue on OOW unit_x000D_
Concern with the Power Button_x000D_
Engineer performed Hard reset – no go_x000D_
Engineer verified the customer &amp; Product details no go_x000D_
Case ID &amp; HP direct# was provided_x000D_
Set the expectations of Repair_x000D_
GT &amp; NPS check passed_x000D_
</t>
  </si>
  <si>
    <t>Need to offer HAL service Option</t>
  </si>
  <si>
    <t>5030111130</t>
  </si>
  <si>
    <t>019C1TGUMKE5J68O1SA662LAES03ACLF</t>
  </si>
  <si>
    <t>23:31</t>
  </si>
  <si>
    <t>WiFi Connectivity</t>
  </si>
  <si>
    <t>Need to verify the customer's email address.</t>
  </si>
  <si>
    <t>Clear instructions._x000D_
Collected customer information appropriately.</t>
  </si>
  <si>
    <t xml:space="preserve">Need for education of issue and actions suggested._x000D_
Can indulge in rapport building conversations to avoid dead air and keep the customer engaged._x000D_
Should provide appropriate acknowledgment to the customer._x000D_
</t>
  </si>
  <si>
    <t>5030290659</t>
  </si>
  <si>
    <t>019C1TGUMKE5J68O1SA662LAES03G87J</t>
  </si>
  <si>
    <t>22:45</t>
  </si>
  <si>
    <t xml:space="preserve">logical approach._x000D_
professional call_x000D_
</t>
  </si>
  <si>
    <t>Need to provide explanation about the actions suggested._x000D_
Precise information regarding the TS needs to be mentioned._x000D_
Could keep the call conversational._x000D_
Attentiveness on call required.</t>
  </si>
  <si>
    <t>5030818642</t>
  </si>
  <si>
    <t>011PK3L2H0ECD2BA1SA662LAES002LF8_2019</t>
  </si>
  <si>
    <t>17:07</t>
  </si>
  <si>
    <t xml:space="preserve">Customer had Liquid Spill on the Unit_x000D_
Engineer set the expectations of repair &amp; picked the unit for service_x000D_
Customer &amp; product details was verified_x000D_
Built Rapport with the customer by talking about cricket_x000D_
</t>
  </si>
  <si>
    <t>5031320119</t>
  </si>
  <si>
    <t>011PK3L2H0ECD2BA1SA662LAES00JG30</t>
  </si>
  <si>
    <t xml:space="preserve">Customer called in for the speaker issue._x000D_
Engineer checked on the drivers &amp; HW test_x000D_
Customer was offered repair, but she denied_x000D_
Case was escalated_x000D_
</t>
  </si>
  <si>
    <t xml:space="preserve">No Case Documentation_x000D_
Active Listening, customer had to repeat information _x000D_
Need to match the persona of the customer_x000D_
_x000D_
</t>
  </si>
  <si>
    <t xml:space="preserve">5031317773 </t>
  </si>
  <si>
    <t>011PK3L2H0ECD2BA1SA662LAES00JCG1</t>
  </si>
  <si>
    <t>26:44</t>
  </si>
  <si>
    <t xml:space="preserve">Customer called in for the Battery issue_x000D_
Unit OOW_x000D_
Engineer set the expectations &amp; placed the Order_x000D_
Customer &amp; Product information verified_x000D_
PCI compliance followed_x000D_
</t>
  </si>
  <si>
    <t>Need to check on the usage of hold</t>
  </si>
  <si>
    <t>90004135</t>
  </si>
  <si>
    <t>anjali.mahawar@hp.com</t>
  </si>
  <si>
    <t>5028524443 - Test</t>
  </si>
  <si>
    <t>019C1TGUMKE5J68O1SA662LAES01K91S</t>
  </si>
  <si>
    <t xml:space="preserve">"Customer called in for Blue Screen issue on the omen unit_x000D_
UEFI diagnostics – HDD test  passed_x000D_
Unit freezes,Tried recovery no go_x000D_
Customer &amp; Product details was verified_x000D_
KCI details checked_x000D_
Case ID was provided"_x000D_
</t>
  </si>
  <si>
    <t xml:space="preserve">"Engineer need to check on the usage of hold_x000D_
Cloud recovery should have been offered before placing order for BNLP5129_x000D_
B25NR5 should not have been offered instead if cloud recovery fails we could have used B11NR1_x000D_
HP direct number not provided to the customer"_x000D_
</t>
  </si>
  <si>
    <t>5029257175</t>
  </si>
  <si>
    <t>019C1TGUMKE5J68O1SA662LAES02CECT</t>
  </si>
  <si>
    <t>17:39</t>
  </si>
  <si>
    <t xml:space="preserve">Customer called in for Battery not charging issue_x000D_
Engineer verified the customer &amp; Product details_x000D_
Battery test failed with ID_x000D_
Engineer set the arrangements to pick the unit in for repair &amp; provided all the service options_x000D_
</t>
  </si>
  <si>
    <t>HP direct number must be provided to the customer</t>
  </si>
  <si>
    <t>019C1TGUMKE5J68O1SA662LAES030G26_2019</t>
  </si>
  <si>
    <t xml:space="preserve">  16:07</t>
  </si>
  <si>
    <t xml:space="preserve">Customer called in for error – plugged in Not charging_x000D_
Engineer updated the drivers &amp; BIOS  - Issue was resolved_x000D_
Engineer tried to build rapport_x000D_
Verified the customer &amp; product details_x000D_
Case ID was provided along with HP direct number_x000D_
Offered Warranty_x000D_
</t>
  </si>
  <si>
    <t xml:space="preserve">Customer was made to repeat the information_x000D_
No Documentation_x000D_
Callback was offered &amp; was missed_x000D_
</t>
  </si>
  <si>
    <t>5029589491</t>
  </si>
  <si>
    <t>019C1TGUMKE5J68O1SA662LAES02NBHO</t>
  </si>
  <si>
    <t>Purchase a carepack for the unit.</t>
  </si>
  <si>
    <t>Assurance of Support._x000D_
appropriate acknowledgements._x000D_
Active listening.</t>
  </si>
  <si>
    <t>Need to start with issue at hand and then collect customer information at appropriate time on call._x000D_
Could keep the customer engaged in conversation.</t>
  </si>
  <si>
    <t>5030099335</t>
  </si>
  <si>
    <t>019C1TGUMKE5J68O1SA662LAES039O0C</t>
  </si>
  <si>
    <t>HP Pen Control Issue</t>
  </si>
  <si>
    <t>Appropriate probing._x000D_
Logical approach to TS.</t>
  </si>
  <si>
    <t xml:space="preserve">Need to start inquiry about the issue._x000D_
Rapport building conversation._x000D_
Need to explain the actions performed and also the TS suggested._x000D_
Assurance of support._x000D_
</t>
  </si>
  <si>
    <t>Communication - Need to tell the customer when he is being asked the questions.</t>
  </si>
  <si>
    <t>5030712558</t>
  </si>
  <si>
    <t>019C1TGUMKE5J68O1SA662LAES03V2UE_2019</t>
  </si>
  <si>
    <t>23:05</t>
  </si>
  <si>
    <t xml:space="preserve">Customer called in for Battery Issue._x000D_
Engineer checked F2 test &amp; confirmed HW issue_x000D_
Set the Expectations of repair_x000D_
Matched the Customer Skill Level_x000D_
Case ID &amp; HP Direct # was provided_x000D_
</t>
  </si>
  <si>
    <t>5030149811</t>
  </si>
  <si>
    <t>019C1TGUMKE5J68O1SA662LAES03AQGJ</t>
  </si>
  <si>
    <t>37:42</t>
  </si>
  <si>
    <t>Good rate of speech.</t>
  </si>
  <si>
    <t>Need for education of the issue and actions performed to a thinker._x000D_
Can work on rephrasing statements for customer's better understanding._x000D_
Could use better rebuttals and choice of words.</t>
  </si>
  <si>
    <t>5031306646</t>
  </si>
  <si>
    <t>011PK3L2H0ECD2BA1SA662LAES00M5UE</t>
  </si>
  <si>
    <t>15:21</t>
  </si>
  <si>
    <t>Follow up for 5031306646</t>
  </si>
  <si>
    <t>Created cso and informed about repair._x000D_
Good @ confirming customer email._x000D_
Good @ data backup/loss._x000D_
Good @ updating correct product no which corrected warranty issue.</t>
  </si>
  <si>
    <t xml:space="preserve">Be positive and confident on the call._x000D_
communicate well with customer after reviewing the issue-case log._x000D_
Avoid dead air._x000D_
Appreciate customer for wait time._x000D_
Avoid "quickly check it for you" "ok"repeatedly on the call._x000D_
Be clear while providing the info to customer._x000D_
_x000D_
_x000D_
 </t>
  </si>
  <si>
    <t>5030984043</t>
  </si>
  <si>
    <t>011PK3L2H0ECD2BA1SA662LAES0094ML</t>
  </si>
  <si>
    <t>30:52</t>
  </si>
  <si>
    <t xml:space="preserve">Battery Failure </t>
  </si>
  <si>
    <t xml:space="preserve">Natural on call._x000D_
Clear instructions._x000D_
Conversation building._x000D_
</t>
  </si>
  <si>
    <t>Opening needs to be better._x000D_
Need to improve on choice of words._x000D_
Can do better with explaining the repair cost involved.</t>
  </si>
  <si>
    <t>5032090687</t>
  </si>
  <si>
    <t>011PK3L2H0ECD2BA1SA662LAES0196VM</t>
  </si>
  <si>
    <t>21:09</t>
  </si>
  <si>
    <t xml:space="preserve">Customer called in for Battery Issue_x000D_
Engineer ran the Battery test &amp; then placed the order for the Battery_x000D_
Customer &amp; product details verified_x000D_
PCI compliance followed_x000D_
</t>
  </si>
  <si>
    <t>Engineer need to check on the usage of hold &amp; focus on active listening</t>
  </si>
  <si>
    <t>5031763517 - As per Pinnacle</t>
  </si>
  <si>
    <t>011PK3L2H0ECD2BA1SA662LAES01GE47</t>
  </si>
  <si>
    <t>Windows accounts - Data Missing</t>
  </si>
  <si>
    <t>Email address not collected/ Case not created / NCLF</t>
  </si>
  <si>
    <t>Clear and audible tone.</t>
  </si>
  <si>
    <t>Need to start with customer's issue rather then collecting the phone number._x000D_
Need education of actions performed to keep the customer calm._x000D_
Can set expectations of actions and the end goal._x000D_
Better TS options available._x000D_
Need to take ownership of the situation - customer was left stranded on call which led to disconnection. _x000D_
No case created or log found.</t>
  </si>
  <si>
    <t>5032646948</t>
  </si>
  <si>
    <t>011PK3L2H0ECD2BA1SA662LAES01QTJU</t>
  </si>
  <si>
    <t>24:38</t>
  </si>
  <si>
    <t>Wrong part shipped : Duck Head</t>
  </si>
  <si>
    <t xml:space="preserve">Clear tone. _x000D_
Quick resolution._x000D_
Understood the customer and got right on to the issue. </t>
  </si>
  <si>
    <t>Need for setting expectations about the task performed._x000D_
Could have handled the customers grievance better by providing the right number._x000D_
Could have paraphrased better.</t>
  </si>
  <si>
    <t>5032770067</t>
  </si>
  <si>
    <t>011PK3L2H0ECD2BA1SA662LAES01UOTK</t>
  </si>
  <si>
    <t xml:space="preserve">The Cx has issue with the NB_x000D_
The Hinges are broken on the NB_x000D_
Prev order number-BNRH3149-01_x000D_
The Cx didn’t receive the packaging material and was delivered to a different address_x000D_
So cancelled the order and created a new case and placed the order-BNRP4254-01_x000D_
Engineer verified the information &amp; processed the Order_x000D_
</t>
  </si>
  <si>
    <t xml:space="preserve">Check on the usage of Hold_x000D_
The Order needs to be placed while Customer is on line_x000D_
</t>
  </si>
  <si>
    <t>5032846237</t>
  </si>
  <si>
    <t>011PK3L2H0ECD2BA1SA662LAES021KCJ</t>
  </si>
  <si>
    <t>19:36</t>
  </si>
  <si>
    <t xml:space="preserve">Clear tone._x000D_
</t>
  </si>
  <si>
    <t>Need to start with the customer's issue first._x000D_
Need to educate about the TS performed._x000D_
Can do better with the keeping the customer informed about the issue.</t>
  </si>
  <si>
    <t>5034523021</t>
  </si>
  <si>
    <t>0077BVJKSGEHPBPJ1SA662LAES00PCO3</t>
  </si>
  <si>
    <t xml:space="preserve">Issue with Adapter_x000D_
On using different charger Unit works fine_x000D_
Order placed for replacement adaptor BNTS8560-01_x000D_
_x000D_
Engineer confirmed issue with HW_x000D_
Verified the Cx &amp; Product details_x000D_
KCI informed_x000D_
</t>
  </si>
  <si>
    <t>Engineer need to check on Active Listening_x000D_
Check on the usage of Hold_x000D_
Engineer could have built more rapport with Customer</t>
  </si>
  <si>
    <t>5035332500</t>
  </si>
  <si>
    <t>01GUNF69NSEKN9SE1SA662LAES0003H5</t>
  </si>
  <si>
    <t>16:56</t>
  </si>
  <si>
    <t xml:space="preserve">The Cx is getting white and grey lines on right side _x000D_
This was a tech calling from the company on behalf of an employee_x000D_
So told Cx to check for any crack or scratch on the screen But the Cx denied and said no CID_x000D_
Engineer Confirmed HW issue_x000D_
Verified the CX &amp; Product details _x000D_
</t>
  </si>
  <si>
    <t>Engineer need to build rapport during the dead air</t>
  </si>
  <si>
    <t>5036047372</t>
  </si>
  <si>
    <t>01GUNF69NSEKN9SE1SA662LAES00N2AQ</t>
  </si>
  <si>
    <t>13:58</t>
  </si>
  <si>
    <t>Keyboard Malfunction - liquid damage</t>
  </si>
  <si>
    <t>Clear tone._x000D_
Adequate probing._x000D_
Kept the customer informed about the options available.</t>
  </si>
  <si>
    <t>Greeting can be better._x000D_
Can do better with building up conversation. _x000D_
Need to ensure that the question endings have the right tone._x000D_
Prolonged silence on the call_x000D_
Can positively position the repair.</t>
  </si>
  <si>
    <t>5036077898</t>
  </si>
  <si>
    <t>01GUNF69NSEKN9SE1SA662LAES00OFLV</t>
  </si>
  <si>
    <t>15:18</t>
  </si>
  <si>
    <t>I am trying to update windows 10.  My laptop will NOT install the update.  I get the following error messsage from Windows.  "Contact your PC mfger to update your BIOS"</t>
  </si>
  <si>
    <t>Customer appreciated the communication skills of the Engineer. _x000D_
_x000D_
Good job in sending the email with the supporting documents for the unit and Win10</t>
  </si>
  <si>
    <t xml:space="preserve">Avoid dead air. If cx provides the case# initially then avoid asking the info. Instead go through the case and check with the cx. </t>
  </si>
  <si>
    <t>5036672093</t>
  </si>
  <si>
    <t>01GUNF69NSEKN9SE1SA662LAES01A4BI</t>
  </si>
  <si>
    <t>28:24</t>
  </si>
  <si>
    <t>Flickering screen</t>
  </si>
  <si>
    <t xml:space="preserve">Engineer explained the repair process very well after the cx provided the serial#. _x000D_
Good jon in sending the technical documents as well. </t>
  </si>
  <si>
    <t xml:space="preserve">Avoid dead air. Engineer sounded rude on the call. _x000D_
</t>
  </si>
  <si>
    <t>Cx was irate. Engineer should have pacified the cx</t>
  </si>
  <si>
    <t>5036979739</t>
  </si>
  <si>
    <t>01GUNF69NSEKN9SE1SA662LAES01K3I5</t>
  </si>
  <si>
    <t>23:33</t>
  </si>
  <si>
    <t xml:space="preserve">Windows Update Issue </t>
  </si>
  <si>
    <t>Adequate acknowledgement and assurance._x000D_
Clear instructions with logical approach for the TS performed.</t>
  </si>
  <si>
    <t>Can do better in conversing with the customer._x000D_
Can improve in education of the issue and the TS performed.</t>
  </si>
  <si>
    <t>5038045394</t>
  </si>
  <si>
    <t>01GUNF69NSEKN9SE1SA662LAES02IJOH</t>
  </si>
  <si>
    <t>Engineer offered cb and no cb was done or arranged</t>
  </si>
  <si>
    <t>5038217685</t>
  </si>
  <si>
    <t>01GUNF69NSEKN9SE1SA662LAES02OP9B</t>
  </si>
  <si>
    <t>17 mins 15 sec</t>
  </si>
  <si>
    <t>lagging issue</t>
  </si>
  <si>
    <t xml:space="preserve">Agent checked previous case notes and said recovery is the only step that they can try as previous techs have tried and educated as well,set the right expectations._x000D_
</t>
  </si>
  <si>
    <t xml:space="preserve">Overall was a good call. </t>
  </si>
  <si>
    <t>5038848612</t>
  </si>
  <si>
    <t>01GUNF69NSEKN9SE1SA662LAES03AGC3</t>
  </si>
  <si>
    <t>17 mins 2 sec</t>
  </si>
  <si>
    <t>Windows update issue</t>
  </si>
  <si>
    <t xml:space="preserve">Agent understood the issue and guided customer well, also cleared doubts of customer and offered follow up for resolution check. Agent checked with customers experience with laptop so far and his usage, overall it was a good call. _x000D_
_x000D_
</t>
  </si>
  <si>
    <t>R, Sudhindra</t>
  </si>
  <si>
    <t>5032419963</t>
  </si>
  <si>
    <t>011PK3L2H0ECD2BA1SA662LAES01K59B</t>
  </si>
  <si>
    <t>11:25</t>
  </si>
  <si>
    <t>Re-Repair - Fan Noise/Overheating</t>
  </si>
  <si>
    <t>Clear tone._x000D_
Quick solution</t>
  </si>
  <si>
    <t>Need for appropriate acknowledgement and assurance._x000D_
Need for a positive tone and an education about the situation and the repair process. _x000D_
Positive positioning of the second repair would have been better.</t>
  </si>
  <si>
    <t>5032115012</t>
  </si>
  <si>
    <t>011PK3L2H0ECD2BA1SA662LAES01AIFI</t>
  </si>
  <si>
    <t>22:10</t>
  </si>
  <si>
    <t xml:space="preserve">Customer called in for Wifi issue_x000D_
Engineer checked on the settings &amp; found the network card is working_x000D_
Customer referred to ISP to check on the router as it was not connected to the network_x000D_
HP Direct number was provided_x000D_
</t>
  </si>
  <si>
    <t>5032570550</t>
  </si>
  <si>
    <t>011PK3L2H0ECD2BA1SA662LAES01PJG6</t>
  </si>
  <si>
    <t>31:37</t>
  </si>
  <si>
    <t>Quick solution, based on logical analysis. _x000D_
Ensured ease of effort by not asking the customer to repeat the description of the issue.</t>
  </si>
  <si>
    <t>Need to work on keeping the call conversational._x000D_
Need for positive positioning of the repair._x000D_
Should ask questions to understand ease of effort and product quality issues.</t>
  </si>
  <si>
    <t>5033030194</t>
  </si>
  <si>
    <t>011PK3L2H0ECD2BA1SA662LAES026R66</t>
  </si>
  <si>
    <t>18:23</t>
  </si>
  <si>
    <t xml:space="preserve">Cx contacted and informed that the unit was not charging and recently she had spill water. _x000D_
Unit works intermittently_x000D_
_x000D_
Engineer set the Right Expectations of the repair_x000D_
</t>
  </si>
  <si>
    <t>Callback was made but engineer also need to create the callback event_x000D_
_x000D_
HAL option also has to be provided to the customer</t>
  </si>
  <si>
    <t>5034911851</t>
  </si>
  <si>
    <t>0077BVJKSGEHPBPJ1SA662LAES014NLE</t>
  </si>
  <si>
    <t>25:45</t>
  </si>
  <si>
    <t>No Power, performed power drain no go, there is no light near the charging port, hence benching the nb. CSO no- BNTZ3336-01_x000D_
Engineer confirmed HW issue &amp; set the expectations of repair_x000D_
Care pack was offered</t>
  </si>
  <si>
    <t>Databack was not informed</t>
  </si>
  <si>
    <t>5035243426</t>
  </si>
  <si>
    <t>0077BVJKSGEHPBPJ1SA662LAES01EJ16</t>
  </si>
  <si>
    <t xml:space="preserve">Screen flickering, checked in BIOS and screen is flickering there as well, hence benching the nb. Informed cx about the repair charges, cx wanted to see if she could back up the data and would callback in a day._x000D_
_x000D_
Engineer confirmed issue with Display _x000D_
Set the expectations of repair_x000D_
</t>
  </si>
  <si>
    <t>Callback event must be created to follow up on the case</t>
  </si>
  <si>
    <t>5034446647</t>
  </si>
  <si>
    <t>01GUNF69NSEKN9SE1SA662LAES00NESI</t>
  </si>
  <si>
    <t>19:58</t>
  </si>
  <si>
    <t>Status check for CSO#BNTR9010-01</t>
  </si>
  <si>
    <t xml:space="preserve">Good job in raising an ED1 ARM#6961928 informing that there is a battery issue as well._x000D_
_x000D_
</t>
  </si>
  <si>
    <t xml:space="preserve">Engineer needs to work on providing assurance to the cx. This cx was worried about the battery issue and spoke too many times about it.. </t>
  </si>
  <si>
    <t>cx was worried about the battery issue and spoke too many times about it.. Secondly, cx wanted to know why there was a part shortage due t which the unit is held back at the repair center.</t>
  </si>
  <si>
    <t>5036542167</t>
  </si>
  <si>
    <t>01GUNF69NSEKN9SE1SA662LAES016FE1</t>
  </si>
  <si>
    <t>37:13</t>
  </si>
  <si>
    <t>Camera Issue</t>
  </si>
  <si>
    <t>Quick and prompt solution. _x000D_
Addressed all the issues._x000D_
Clear and crisp instructions.</t>
  </si>
  <si>
    <t>Can do better with the assurance and acknowledgement,._x000D_
Can indulge in rapport building conversation._x000D_
Could keep the customer informed about the time it takes to receive the e-mail so that the customer is aware about the reason for the delay.</t>
  </si>
  <si>
    <t>5036687698</t>
  </si>
  <si>
    <t>01GUNF69NSEKN9SE1SA662LAES01AV9K</t>
  </si>
  <si>
    <t>22:03</t>
  </si>
  <si>
    <t>HPSA updates are showing  not compatible,</t>
  </si>
  <si>
    <t xml:space="preserve">Engineer handled the call well and resolved the issue quickly by taking the LMI._x000D_
_x000D_
Also asked if there were any further concerns. Case was flagged by Rohith and SWOP was offered. </t>
  </si>
  <si>
    <t>Could have offered cb</t>
  </si>
  <si>
    <t>5037449108</t>
  </si>
  <si>
    <t>01GUNF69NSEKN9SE1SA662LAES021SNH</t>
  </si>
  <si>
    <t>47:03</t>
  </si>
  <si>
    <t>Windows Update failure</t>
  </si>
  <si>
    <t xml:space="preserve">Logical approach for the TS performed_x000D_
adequate probing _x000D_
</t>
  </si>
  <si>
    <t xml:space="preserve">Can do better with acknowledgement and assurance._x000D_
Can use a rapport building on the call and work. _x000D_
Need to avoid prolonged silence._x000D_
Incomplete call closure </t>
  </si>
  <si>
    <t>5038269924</t>
  </si>
  <si>
    <t>01GUNF69NSEKN9SE1SA662LAES02PUSJ</t>
  </si>
  <si>
    <t>16 mins 8 sec</t>
  </si>
  <si>
    <t>fingerprint scanner</t>
  </si>
  <si>
    <t>Agent started well, probed and then guided cx for remote and also educated about issue if same persist how to resolve and confirmed if there was any other issue, _x000D_
call went well.</t>
  </si>
  <si>
    <t>20379084</t>
  </si>
  <si>
    <t>naveen.manhas@hp.com</t>
  </si>
  <si>
    <t>5029515364</t>
  </si>
  <si>
    <t>Reviewed the issue and created cso.</t>
  </si>
  <si>
    <t>Need to provide HAL option.</t>
  </si>
  <si>
    <t>5029622009</t>
  </si>
  <si>
    <t>684145115</t>
  </si>
  <si>
    <t>LED not working</t>
  </si>
  <si>
    <t>Engineer fixed it in no time._x000D_
Good chat.</t>
  </si>
  <si>
    <t>Could have educated as customer said he will remember how it was done for rapport._x000D_
_x000D_
No empathy_x000D_
No assurance</t>
  </si>
  <si>
    <t>5030346016</t>
  </si>
  <si>
    <t>Did create cso after troubleshoot the issue</t>
  </si>
  <si>
    <t>Review the previous cases/chat session/case logs._x000D_
Use the Right Stroke Economy.</t>
  </si>
  <si>
    <t>5030390116</t>
  </si>
  <si>
    <t>687728367</t>
  </si>
  <si>
    <t>Needed service</t>
  </si>
  <si>
    <t>Could have checked warranty information himself</t>
  </si>
  <si>
    <t>Could have handled the customer in a different way in the sense proactively checked the details._x000D_
Could have educated the customer about replacement.</t>
  </si>
  <si>
    <t>5030686513</t>
  </si>
  <si>
    <t>689525969</t>
  </si>
  <si>
    <t>adapter not working</t>
  </si>
  <si>
    <t xml:space="preserve">Engineer educated the customer about the part shipment and warranty._x000D_
</t>
  </si>
  <si>
    <t>5030704927</t>
  </si>
  <si>
    <t>689240477</t>
  </si>
  <si>
    <t>battery not working</t>
  </si>
  <si>
    <t>ITW</t>
  </si>
  <si>
    <t>No empathy</t>
  </si>
  <si>
    <t xml:space="preserve">Could have tried alternate solution_x000D_
</t>
  </si>
  <si>
    <t>5031274777</t>
  </si>
  <si>
    <t>691713808</t>
  </si>
  <si>
    <t>created cso with setting correct expectation.</t>
  </si>
  <si>
    <t xml:space="preserve">Could have educated about TAT first then setup the service as this could have helped engineer to convince him._x000D_
No Assurance._x000D_
</t>
  </si>
  <si>
    <t>5031907702</t>
  </si>
  <si>
    <t>694546777</t>
  </si>
  <si>
    <t>Educated the customer about the steps and the effect._x000D_
Showed empathy._x000D_
Informed follow up.</t>
  </si>
  <si>
    <t>5031931318</t>
  </si>
  <si>
    <t xml:space="preserve"> left speaker </t>
  </si>
  <si>
    <t xml:space="preserve">Issue was identified._x000D_
Troubleshooting was done._x000D_
 </t>
  </si>
  <si>
    <t xml:space="preserve">spacing and grammar. </t>
  </si>
  <si>
    <t>5032494982</t>
  </si>
  <si>
    <t>697198225</t>
  </si>
  <si>
    <t>left speaker not working</t>
  </si>
  <si>
    <t xml:space="preserve">Engineer did educate the customer about the step._x000D_
Fixed in less time._x000D_
</t>
  </si>
  <si>
    <t>5032809016</t>
  </si>
  <si>
    <t>Plugged in Not charging</t>
  </si>
  <si>
    <t>Case was documented._x000D_
Follow up was assured.</t>
  </si>
  <si>
    <t>On 3/6/2019, 5028372684._x000D_
battery test via HPSA showed unknown._x000D_
UEFI test for battery showed:"Error- CMOS checksum is invalid"_x000D_
Cx wanted in-home service and later did not respond as he needed unit for his business._x000D_
Effective probing missing along with  sense of Urgency.</t>
  </si>
  <si>
    <t>698521696</t>
  </si>
  <si>
    <t>Want to send the unit for repair</t>
  </si>
  <si>
    <t>Engineer offered the flexible time and service.</t>
  </si>
  <si>
    <t>Persona identification</t>
  </si>
  <si>
    <t>5033062649</t>
  </si>
  <si>
    <t>699601818</t>
  </si>
  <si>
    <t>GPU driver update</t>
  </si>
  <si>
    <t>Offered callback as customer was in hurry.</t>
  </si>
  <si>
    <t xml:space="preserve">Customer controlled the conversation._x000D_
Could have explained the Hp update process or GPU driver update_x000D_
Need to identify customer persona._x000D_
</t>
  </si>
  <si>
    <t>5034107641</t>
  </si>
  <si>
    <t xml:space="preserve">GPU </t>
  </si>
  <si>
    <t>very good job Naveen._x000D_
Probed well.</t>
  </si>
  <si>
    <t>5034686549</t>
  </si>
  <si>
    <t>Fan Noisy</t>
  </si>
  <si>
    <t xml:space="preserve">issue was identified._x000D_
troubleshooting was done._x000D_
Case was documented._x000D_
</t>
  </si>
  <si>
    <t>sales Opportunity missed._x000D_
Demonstrate a sense of Urgency/Follow-up was needed.</t>
  </si>
  <si>
    <t>5035592402</t>
  </si>
  <si>
    <t>Randomly Unit Freezes</t>
  </si>
  <si>
    <t>No Case log found... Tool issue</t>
  </si>
  <si>
    <t>issue was resolved.</t>
  </si>
  <si>
    <t>5036657295</t>
  </si>
  <si>
    <t>714486425</t>
  </si>
  <si>
    <t xml:space="preserve">Delay in Boot </t>
  </si>
  <si>
    <t>Support was to the point.</t>
  </si>
  <si>
    <t xml:space="preserve">Opening needs to be better._x000D_
Need to educate more about the issue._x000D_
Actions taken should be explained to the customer._x000D_
Acknowledgement can be better._x000D_
Below par probing._x000D_
Incorrect symptom code used._x000D_
_x000D_
</t>
  </si>
  <si>
    <t>5036980071</t>
  </si>
  <si>
    <t>3F0</t>
  </si>
  <si>
    <t>Issue was identified _x000D_
Case was documented_x000D_
Follow up email was send to cx</t>
  </si>
  <si>
    <t xml:space="preserve">Effortless Experience missing_x000D_
Persona/Stroke Economy missed_x000D_
</t>
  </si>
  <si>
    <t>5038179769</t>
  </si>
  <si>
    <t>720695308</t>
  </si>
  <si>
    <t>1 hr 2 mins</t>
  </si>
  <si>
    <t>windows update</t>
  </si>
  <si>
    <t xml:space="preserve">Overall it was a great chat, agent understood the issue, and educated as well, set the right expectation. </t>
  </si>
  <si>
    <t xml:space="preserve">could have pitched in for warranty extension. </t>
  </si>
  <si>
    <t>5038531189</t>
  </si>
  <si>
    <t>722264506</t>
  </si>
  <si>
    <t>2 hr 56 mins</t>
  </si>
  <si>
    <t xml:space="preserve">USB port does work and battery show non HP battery </t>
  </si>
  <si>
    <t xml:space="preserve">Agent probed and guided customer for troubleshooting, called back to check for issue resolution, and did the right job. </t>
  </si>
  <si>
    <t>Try to check customers experience with unit or support for better prediction and support.</t>
  </si>
  <si>
    <t>24063348</t>
  </si>
  <si>
    <t>shawn.mathew.thomas@hp.com</t>
  </si>
  <si>
    <t>5030328077</t>
  </si>
  <si>
    <t>charger</t>
  </si>
  <si>
    <t>created cso after troubleshooting</t>
  </si>
  <si>
    <t xml:space="preserve">18 mins wait?_x000D_
review previous cases/cso._x000D_
</t>
  </si>
  <si>
    <t>5031273569</t>
  </si>
  <si>
    <t>691707466</t>
  </si>
  <si>
    <t xml:space="preserve">Could have shown empathy._x000D_
</t>
  </si>
  <si>
    <t>5031586470</t>
  </si>
  <si>
    <t>693231869</t>
  </si>
  <si>
    <t xml:space="preserve">Assured customer for issue resolution._x000D_
_x000D_
</t>
  </si>
  <si>
    <t>5032028478</t>
  </si>
  <si>
    <t>Issue was identified._x000D_
Tried to follow up the case.</t>
  </si>
  <si>
    <t xml:space="preserve">POP update was no done._x000D_
</t>
  </si>
  <si>
    <t>5031491894</t>
  </si>
  <si>
    <t xml:space="preserve">Graphic card </t>
  </si>
  <si>
    <t>Issue was addressed._x000D_
Follow up created.</t>
  </si>
  <si>
    <t xml:space="preserve">Update case subject._x000D_
When cases are followed up, Please do get customer phone nos._x000D_
There was sales Opportunity_x000D_
</t>
  </si>
  <si>
    <t>5031597287</t>
  </si>
  <si>
    <t>693287961</t>
  </si>
  <si>
    <t>Fan error</t>
  </si>
  <si>
    <t xml:space="preserve">Handled well._x000D_
Overall a good one._x000D_
</t>
  </si>
  <si>
    <t>5032505158</t>
  </si>
  <si>
    <t>697248414</t>
  </si>
  <si>
    <t>Quick and smart resolution</t>
  </si>
  <si>
    <t>5033165656</t>
  </si>
  <si>
    <t>CSO was created after t.s._x000D_
Repair info was shared to cx.</t>
  </si>
  <si>
    <t>5033218805</t>
  </si>
  <si>
    <t>700362385</t>
  </si>
  <si>
    <t>Charger not working</t>
  </si>
  <si>
    <t>Handled well._x000D_
Made it quick and simple</t>
  </si>
  <si>
    <t>Need to work on Customer Persona Identification</t>
  </si>
  <si>
    <t>5035226225</t>
  </si>
  <si>
    <t xml:space="preserve">cameras </t>
  </si>
  <si>
    <t>issue was resolved quickly</t>
  </si>
  <si>
    <t>Communicate clearly to cx</t>
  </si>
  <si>
    <t>5037433035</t>
  </si>
  <si>
    <t xml:space="preserve">issue was resolved on the same chat_x000D_
Case was documented well_x000D_
Educated about the t/s done._x000D_
</t>
  </si>
  <si>
    <t>Promised call back was not done.</t>
  </si>
  <si>
    <t>5037432492</t>
  </si>
  <si>
    <t>717577587</t>
  </si>
  <si>
    <t>1:45:00</t>
  </si>
  <si>
    <t>Clear conversation. _x000D_
quick solution with logical approach.</t>
  </si>
  <si>
    <t>Need for better probing._x000D_
Acknowledgements could be better _x000D_
Need to work on having a rapport building conversation with the customer. _x000D_
Case notes can be updated as template _x000D_
Symptom code selection needs to be better</t>
  </si>
  <si>
    <t>5038059342</t>
  </si>
  <si>
    <t>720301000</t>
  </si>
  <si>
    <t>1:11:00</t>
  </si>
  <si>
    <t>Clear and crisp conversation ._x000D_
Good assurance of support.</t>
  </si>
  <si>
    <t>Need to interact with the customer more and educate about the issue and the TS performed.</t>
  </si>
  <si>
    <t>5038683562</t>
  </si>
  <si>
    <t>Web Camera</t>
  </si>
  <si>
    <t>Issue resolution was quick._x000D_
Demonstrate a sense of Urgency_x000D_
Product knowledge was good._x000D_
Keep up the good work.</t>
  </si>
  <si>
    <t>Sales opp was missed out._x000D_
Pay attention for spacing/apostrophe in sentences.</t>
  </si>
  <si>
    <t>24057400</t>
  </si>
  <si>
    <t>jishnu.mohan@hp.com</t>
  </si>
  <si>
    <t>5030005918</t>
  </si>
  <si>
    <t>019C1TGUMKE5J68O1SA662LAES0361KT_2019</t>
  </si>
  <si>
    <t>27:27</t>
  </si>
  <si>
    <t xml:space="preserve">Customer called in for battery issue, engineer paraphrased the issue _x000D_
Engineer verified the customer &amp; product details_x000D_
Checked on the Warranty_x000D_
Good Energy levels_x000D_
Exception on Hold time as engineer had to call the Carepack team_x000D_
</t>
  </si>
  <si>
    <t xml:space="preserve">Customer had to repeat the information_x000D_
Engineer need to mention the H Order number H378833832 when provided by the customer_x000D_
Engineer need to explain the service options to the customer &amp; place the order when customer is on line_x000D_
HP Direct number must be provided to the customer_x000D_
</t>
  </si>
  <si>
    <t>5030617508</t>
  </si>
  <si>
    <t>019C1TGUMKE5J68O1SA662LAES03RK6N_2019</t>
  </si>
  <si>
    <t>25:02</t>
  </si>
  <si>
    <t xml:space="preserve">Customer called in for Battery Issue_x000D_
Engineer probed to check on the issue_x000D_
GT,NPS, Customer &amp; Product details was verified_x000D_
_x000D_
</t>
  </si>
  <si>
    <t xml:space="preserve">Customer was asked to repeat the information_x000D_
Check on usage of Mute/hold_x000D_
Case ID &amp; HP direct number was not provided to the customer_x000D_
</t>
  </si>
  <si>
    <t>5031367589</t>
  </si>
  <si>
    <t>011PK3L2H0ECD2BA1SA662LAES00KDFF</t>
  </si>
  <si>
    <t>26:51</t>
  </si>
  <si>
    <t>Motherboard Issue</t>
  </si>
  <si>
    <t>Pleasant tone._x000D_
Clarity in thought and approach._x000D_
Professional call_x000D_
Appropriate acknowledgement._x000D_
Customer kept informed, and educated about the issue and TS to be performed.</t>
  </si>
  <si>
    <t>Need to work on identification._x000D_
Can improve on the empathy and also keeping the call engaging._x000D_
Can avoid prolonged silence.</t>
  </si>
  <si>
    <t>Rani, Malathy</t>
  </si>
  <si>
    <t>BNPX2027</t>
  </si>
  <si>
    <t>011PK3L2H0ECD2BA1SA662LAES01B5AS</t>
  </si>
  <si>
    <t>13:31</t>
  </si>
  <si>
    <t xml:space="preserve">Customer called to check the status of the Order BNPX2027_x000D_
Engineer set the expectations &amp; updated the notes_x000D_
Engineer followed the ease of effort to pull up the records_x000D_
</t>
  </si>
  <si>
    <t>5032207144</t>
  </si>
  <si>
    <t>011PK3L2H0ECD2BA1SA662LAES01D69Q</t>
  </si>
  <si>
    <t xml:space="preserve">Customer called in for Battery issue on brand new unit_x000D_
Engineer checked the Replacement options from Hp Shopping team &amp; later created case to troubleshoot_x000D_
Callback offered_x000D_
</t>
  </si>
  <si>
    <t>5032295554</t>
  </si>
  <si>
    <t>011PK3L2H0ECD2BA1SA662LAES01FU3D</t>
  </si>
  <si>
    <t>47:18</t>
  </si>
  <si>
    <t>Good rate of speech._x000D_
Professional Call._x000D_
Setting expectations_x000D_
Sense of Urgency.</t>
  </si>
  <si>
    <t xml:space="preserve">Can improve on choice of words, to maintain clarity. _x000D_
Can work on reducing the hold time prolonged silence </t>
  </si>
  <si>
    <t>5032839130</t>
  </si>
  <si>
    <t>011PK3L2H0ECD2BA1SA662LAES0212VE</t>
  </si>
  <si>
    <t>22:57</t>
  </si>
  <si>
    <t xml:space="preserve">charger works only when the cable is wiggled and sometimes again the charger stops working on both the ports_x000D_
Order placed_x000D_
Adapter: BNRR1512-01_x000D_
Chord: BNRR1567-01_x000D_
Cx informed that he has purchased warranty _x000D_
H374438401_x000D_
Engineer called Carepack team _x000D_
got the Carepack updated_x000D_
_x000D_
Engineer verified the information &amp; did the needful_x000D_
</t>
  </si>
  <si>
    <t>Check on usage of hold</t>
  </si>
  <si>
    <t>5032647973</t>
  </si>
  <si>
    <t>011PK3L2H0ECD2BA1SA662LAES01QV61</t>
  </si>
  <si>
    <t>23:08</t>
  </si>
  <si>
    <t>Clear and crisp tone._x000D_
Logical approach with appropriate education of steps._x000D_
To the point conversation.</t>
  </si>
  <si>
    <t xml:space="preserve">Need for better acknowledgement and assurance._x000D_
Need for attentiveness on call. </t>
  </si>
  <si>
    <t>5033296015</t>
  </si>
  <si>
    <t>011PK3L2H0ECD2BA1SA662LAES02ENKG</t>
  </si>
  <si>
    <t>38:27</t>
  </si>
  <si>
    <t>Windows Navigation and How tos</t>
  </si>
  <si>
    <t>Good rate of speech._x000D_
Appropriate paraphrasing. _x000D_
Education of the issue and the working of Windows._x000D_
Good identification and isolation of the issue.</t>
  </si>
  <si>
    <t>Could have mentioned the storage devices and explained the movement of the files for customer's better understanding._x000D_
Can use open ended questions to understand the customer's tech level and understand the issue better._x000D_
Need for attentiveness on call.</t>
  </si>
  <si>
    <t>5034913237</t>
  </si>
  <si>
    <t>0077BVJKSGEHPBPJ1SA662LAES014PUL</t>
  </si>
  <si>
    <t xml:space="preserve">Cx informed that he got the unit recently BNTS8054 and while testing the unit cx realized that the sure view is not working _x000D_
power drain, bios upto date F.32 - same issue_x000D_
when checked the part was replaced with part number: L50858-001_x000D_
whereas the part number to be replaced as per hp part surfer is: L37646-001_x000D_
CSO: BNTZ3625-01 _x000D_
120 Days swop offered_x000D_
_x000D_
Confirmed that the issue with the HW_x000D_
</t>
  </si>
  <si>
    <t>5035495155</t>
  </si>
  <si>
    <t>01GUNF69NSEKN9SE1SA662LAES005U40</t>
  </si>
  <si>
    <t>Updates</t>
  </si>
  <si>
    <t>CX called in and informed that the windows update was failing with error message stating to update bios _x000D_
updated bios to F.31. initiated windows update. unit under observation _x000D_
_x000D_
Engineer resolved the issue_x000D_
Verified the Cx &amp; Product information &amp; scheduled the callback_x000D_
Offered Carepack Warranty_x000D_
Checked Ease of Support, educated the customer</t>
  </si>
  <si>
    <t>Could have built Rapport</t>
  </si>
  <si>
    <t>5036079794</t>
  </si>
  <si>
    <t>01GUNF69NSEKN9SE1SA662LAES00OIQG</t>
  </si>
  <si>
    <t>54:16</t>
  </si>
  <si>
    <t>Scrolling Issue - Mouse / Battery issue.</t>
  </si>
  <si>
    <t>Education of issue and keeping all options on the table._x000D_
Clear instructions and crisp tone.</t>
  </si>
  <si>
    <t>Should allow the customer to complete his statement._x000D_
Need to indulge in rapport building conversation._x000D_
Rate of speech can be better.</t>
  </si>
  <si>
    <t>Social Media</t>
  </si>
  <si>
    <t>5036055722</t>
  </si>
  <si>
    <t>01GUNF69NSEKN9SE1SA662LAES00NIC5</t>
  </si>
  <si>
    <t>19:28</t>
  </si>
  <si>
    <t>Display is damaged</t>
  </si>
  <si>
    <t>Case not logged in Pinnacle</t>
  </si>
  <si>
    <t>5036733874</t>
  </si>
  <si>
    <t>01GUNF69NSEKN9SE1SA662LAES01BVUF</t>
  </si>
  <si>
    <t>29:52</t>
  </si>
  <si>
    <t>Good paraphrasing of the customer's issue. _x000D_
Adequate acknowledgement and assurance._x000D_
Quick solution._x000D_
Clear tone and crisp instructions._x000D_
Good education of the actions performed.</t>
  </si>
  <si>
    <t>Rate of speech could a tad lower. _x000D_
Can also indulge in casual conversation.</t>
  </si>
  <si>
    <t>5036725008</t>
  </si>
  <si>
    <t>01GUNF69NSEKN9SE1SA662LAES01BFDJ</t>
  </si>
  <si>
    <t>23:50</t>
  </si>
  <si>
    <t xml:space="preserve">Correct troubleshooting followed for a no display issue. </t>
  </si>
  <si>
    <t>Cx said that she will not buy another HP again. And Engineer replied "Most certainly - I'm nobody to stop you."_x000D_
Though engineer explained the EOSL process correctly, but could have avoided the negative verbiage. _x000D_
_x000D_
Persona not selected in Pinnacle.</t>
  </si>
  <si>
    <t>Cx said that she will not buy another HP again. And Engineer replied "Most certainly - I'm nobody to stop you."</t>
  </si>
  <si>
    <t>5038485817</t>
  </si>
  <si>
    <t>01GUNF69NSEKN9SE1SA662LAES03029A</t>
  </si>
  <si>
    <t>26 mins 50 sec</t>
  </si>
  <si>
    <t>Plugged in not charging</t>
  </si>
  <si>
    <t xml:space="preserve">Agent was calm and identified the issue, educated customer that there can be multiple reason for the issue- set the right expectation and performed basic steps while educating and recommended what to do for best battery life and was active listening throughout the call and offered follow up- amazing call.   </t>
  </si>
  <si>
    <t xml:space="preserve">It was a perfect call. </t>
  </si>
  <si>
    <t>5038977507</t>
  </si>
  <si>
    <t>01GUNF69NSEKN9SE1SA662LAES03DKGS</t>
  </si>
  <si>
    <t>41 mins 16 sec</t>
  </si>
  <si>
    <t>MS application error</t>
  </si>
  <si>
    <t>Agent probed and guided customer for the issue well, expectation was set right about time taken for issue resolution and kept informed, apart from issue agent checked for any difficulty reaching support and did the right job.</t>
  </si>
  <si>
    <t>90012602</t>
  </si>
  <si>
    <t>akshay.madhu.nair@hp.com</t>
  </si>
  <si>
    <t xml:space="preserve">5028462109 - Test </t>
  </si>
  <si>
    <t>019C1TGUMKE5J68O1SA662LAES01HVIU</t>
  </si>
  <si>
    <t>25:34</t>
  </si>
  <si>
    <t xml:space="preserve">"Customer called in for Battery issue_x000D_
Unit does not work without Battery_x000D_
Unit OOW – Warranty information was verified._x000D_
HW test done to confirm issue on the Battery_x000D_
Set the expectations of repair &amp; processed the order_x000D_
Customer &amp; Product details was verified_x000D_
Email was changed after Cx consent_x000D_
KCI details checked_x000D_
PCI compliance followed_x000D_
CSO number was provided"_x000D_
</t>
  </si>
  <si>
    <t xml:space="preserve">"While greeting the customer, use the phrase “Premium Support”_x000D_
Call was not disconnected after 15th Min. There was no disclaimer given_x000D_
Case ID &amp; HP direct number not given to the customer"_x000D_
</t>
  </si>
  <si>
    <t>5029066396</t>
  </si>
  <si>
    <t>019C1TGUMKE5J68O1SA662LAES0265R0</t>
  </si>
  <si>
    <t>18:51</t>
  </si>
  <si>
    <t xml:space="preserve">Customer called in for No Boot issue_x000D_
Unit was picked up for Display issue._x000D_
Customer facing no boot_x000D_
Engineer tried Hard reset still the same hence unit was picked up repair_x000D_
Customer &amp; product information was verified_x000D_
</t>
  </si>
  <si>
    <t>5029660855</t>
  </si>
  <si>
    <t>019C1TGUMKE5J68O1SA662LAES02PKS9</t>
  </si>
  <si>
    <t>33:25</t>
  </si>
  <si>
    <t>Logical approach for TS._x000D_
Quick conclusion.</t>
  </si>
  <si>
    <t>Need to rephrase statements for better understanding._x000D_
Could avoid collecting unwanted information._x000D_
Can provide easier ways to obtain the S/N</t>
  </si>
  <si>
    <t>5029719238</t>
  </si>
  <si>
    <t>019C1TGUMKE5J68O1SA662LAES02REAG_2019</t>
  </si>
  <si>
    <t>18:17</t>
  </si>
  <si>
    <t xml:space="preserve">Customer received the USB recovery media but on using it was getting error recovery failed _x000D_
Engineer made arrangements to pick the unit for repair_x000D_
GT &amp; NPS pass_x000D_
Customer &amp; Product details verified_x000D_
Warranty info was checked_x000D_
Utilized the hold time efficiently_x000D_
</t>
  </si>
  <si>
    <t xml:space="preserve">B11HR1	BOX HAL PICKUP &amp; REPAIR, EXPRESS SHIP T1	1	0	_x000D_
B11NR1	BOX PLUS PICKUP &amp; REPAIR, 1 DAY SHIP	2	0	_x000D_
ASPREF	REFER TO ASP FOR BENCH REPAIR	3	0_x000D_
_x000D_
All the service options were not provided to the customer_x000D_
</t>
  </si>
  <si>
    <t>5030022654</t>
  </si>
  <si>
    <t>019C1TGUMKE5J68O1SA662LAES037239</t>
  </si>
  <si>
    <t>19:55</t>
  </si>
  <si>
    <t xml:space="preserve">No Power </t>
  </si>
  <si>
    <t xml:space="preserve">Quick isolation of issue and clear instructions._x000D_
</t>
  </si>
  <si>
    <t>Need for the information shared to be precise._x000D_
Education and reasoning of the actions and TS performed._x000D_
Need for attentiveness and a sense of urgency.</t>
  </si>
  <si>
    <t xml:space="preserve">Communication </t>
  </si>
  <si>
    <t>5030239224</t>
  </si>
  <si>
    <t>019C1TGUMKE5J68O1SA662LAES03ENOQ_2019</t>
  </si>
  <si>
    <t>21:26</t>
  </si>
  <si>
    <t>5030171848</t>
  </si>
  <si>
    <t>019C1TGUMKE5J68O1SA662LAES03C79V</t>
  </si>
  <si>
    <t>31:29</t>
  </si>
  <si>
    <t>BSOD - SSD Failed</t>
  </si>
  <si>
    <t>Crisp and to the point with the information shared.</t>
  </si>
  <si>
    <t>Need to educated the customer of the actions taken and tasks undertaken. _x000D_
Need for keeping the customer engaged on the call._x000D_
Attentiveness on call required.</t>
  </si>
  <si>
    <t xml:space="preserve">Education of actions required for a thinker - Communication_x000D_
</t>
  </si>
  <si>
    <t>Accidental Damage - Akshay May</t>
  </si>
  <si>
    <t>011PK3L2H0ECD2BA1SA662LAES00GUIE</t>
  </si>
  <si>
    <t xml:space="preserve">Customer called in for No Boot &amp; feels issue with MBD. No lights on the unit_x000D_
Customer tried 3 chargers &amp; different outlets_x000D_
_x000D_
Engineer set the right expectations of Warranty &amp; Care pack_x000D_
_x000D_
Customer wanted to speak to the supervisor &amp; case was elevated_x000D_
</t>
  </si>
  <si>
    <t xml:space="preserve">No Documentation_x000D_
_x000D_
</t>
  </si>
  <si>
    <t>5030967720</t>
  </si>
  <si>
    <t>011PK3L2H0ECD2BA1SA662LAES008J4S</t>
  </si>
  <si>
    <t>Repair Order - Box missing</t>
  </si>
  <si>
    <t xml:space="preserve">Clear tone._x000D_
Asked all the right questions, and provided appropriate information._x000D_
Quick solution </t>
  </si>
  <si>
    <t>Can educate the customer about the situation at hand and also the actions being performed to mitigate the issue._x000D_
Can avoid silence by making the call conversational._x000D_
More positive tone would be beneficial.</t>
  </si>
  <si>
    <t>5031691000</t>
  </si>
  <si>
    <t>011PK3L2H0ECD2BA1SA662LAES00UP8H</t>
  </si>
  <si>
    <t>33:14</t>
  </si>
  <si>
    <t>OS cannot be found.</t>
  </si>
  <si>
    <t xml:space="preserve">Logical approach for the TS._x000D_
Good tone and clear inputs. _x000D_
</t>
  </si>
  <si>
    <t>Need for better acknowledgement, empathy and probing questions._x000D_
Need more attentiveness on call._x000D_
Need to educate the actions and TS offered._x000D_
Need to take ownership of the situation.</t>
  </si>
  <si>
    <t>5032169474</t>
  </si>
  <si>
    <t>011PK3L2H0ECD2BA1SA662LAES01CD2V</t>
  </si>
  <si>
    <t>14:56</t>
  </si>
  <si>
    <t xml:space="preserve">Issues with Boot order whiling installing windows 10 on Omen Unit_x000D_
Engineer did guide customer to check on the Boot Order_x000D_
Call was connected to the smart friend_x000D_
</t>
  </si>
  <si>
    <t>5032309247</t>
  </si>
  <si>
    <t>011PK3L2H0ECD2BA1SA662LAES01GO0D</t>
  </si>
  <si>
    <t>Unit burnt out.</t>
  </si>
  <si>
    <t>To the point &amp; accurate actions performed._x000D_
Sense of Urgency._x000D_
Clear and crisp tone._x000D_
Assertive.</t>
  </si>
  <si>
    <t>Need for better acknowledgement of issue and assurance of support. (Better opening)_x000D_
Should take the opportunity to personalize on the call._x000D_
Can educate the reasoning for the action requested.</t>
  </si>
  <si>
    <t>5032518284</t>
  </si>
  <si>
    <t>011PK3L2H0ECD2BA1SA662LAES01NBHJ</t>
  </si>
  <si>
    <t>No light on the front panel</t>
  </si>
  <si>
    <t xml:space="preserve">Clear tone._x000D_
Logical approach for the TS performed._x000D_
</t>
  </si>
  <si>
    <t>Customer was looking for a glass L cover, customer was shipped the wrong part. _x000D_
Need have active listening on the call. _x000D_
Product awareness is critical._x000D_
Need for cordial conversation beyond the TS and probing.</t>
  </si>
  <si>
    <t>9172078479</t>
  </si>
  <si>
    <t>011PK3L2H0ECD2BA1SA662LAES01TK33</t>
  </si>
  <si>
    <t>09:36</t>
  </si>
  <si>
    <t xml:space="preserve">Customer called in &amp; informed that he has blue screen error_x000D_
Recovery was done from HP recovery Manager &amp; was incomplete_x000D_
Customer was informed about performing  the recovery from the Cloud recovery_x000D_
</t>
  </si>
  <si>
    <t xml:space="preserve">Customer information was not verified_x000D_
No ownership of the case_x000D_
Customer was asked to callback_x000D_
No Documentation_x000D_
</t>
  </si>
  <si>
    <t>5033341636</t>
  </si>
  <si>
    <t>0147HA77HSEGF1VH1SAM62LAES0012JF</t>
  </si>
  <si>
    <t>41:26</t>
  </si>
  <si>
    <t xml:space="preserve">Overheating / Hinge Misaligned </t>
  </si>
  <si>
    <t>Appropriate probing and logical TS ._x000D_
isolation and identification clear.</t>
  </si>
  <si>
    <t>Can do better with the acknowledgement and assurance of support._x000D_
Can do better with the education of the issue and the TS performed.</t>
  </si>
  <si>
    <t>5033662593</t>
  </si>
  <si>
    <t>0077BVJKSGEHPBPJ1SA662LAES000T8A</t>
  </si>
  <si>
    <t>17:50</t>
  </si>
  <si>
    <t xml:space="preserve">Customer called in to get the help on uninstalling the Updates_x000D_
_x000D_
Call transferred from printer team due to printer driver issue coming up on HPSA. Cx said he removed HPSA but did not work. Educated cx to remove both HPSA and support solutions framework._x000D_
_x000D_
QC marked_x000D_
</t>
  </si>
  <si>
    <t>5034593952</t>
  </si>
  <si>
    <t>0077BVJKSGEHPBPJ1SA662LAES00RFH8</t>
  </si>
  <si>
    <t>18:56</t>
  </si>
  <si>
    <t xml:space="preserve">Cx called in stating the unit is not booting correctly and gives a CMOS error._x000D_
As cx said troubleshooting was done and he was expecting the box, offered to send new box._x000D_
_x000D_
Engineer verified the information &amp; placed the Order_x000D_
</t>
  </si>
  <si>
    <t xml:space="preserve">Check on the dead air_x000D_
Engineer had to clearly provided the instructions of repair_x000D_
</t>
  </si>
  <si>
    <t>5035245486</t>
  </si>
  <si>
    <t>0077BVJKSGEHPBPJ1SA662LAES01EJK6</t>
  </si>
  <si>
    <t>25:28</t>
  </si>
  <si>
    <t xml:space="preserve">Cx called in stating the unit is giving the fan error 90B message even after BIOS update._x000D_
Cx also bought 1 year PW plan which did not reflect on CDAX, Agreement#: CA000005148684, warranty end date is 12-JUN-2020._x000D_
As cx said all updates were done, informed next step is either recovery or repair._x000D_
Cx does not want the issue to get worse, hence opted for repair under B11NR1._x000D_
Unit warranty did not reflect on GN, hence placed order under ESCALATION as unit has 1 year PW._x000D_
CSO: BNVG0419-01_x000D_
_x000D_
Engineer verified the information &amp; Placed the Order_x000D_
Set the expectations of repair_x000D_
</t>
  </si>
  <si>
    <t xml:space="preserve">Follow ease of effort for repeat caller (asking Ph#) to pull up the records_x000D_
Need to check on the usage of time(close to 9mins hold)_x000D_
</t>
  </si>
  <si>
    <t>5035817481</t>
  </si>
  <si>
    <t>01GUNF69NSEKN9SE1SA662LAES00GH6F</t>
  </si>
  <si>
    <t xml:space="preserve">Engineer reviewed the case history and setup a re-repair. _x000D_
</t>
  </si>
  <si>
    <t xml:space="preserve">Engineer verified the email address as KIMOGDEN@OURWEALTHADVISOR.COM_x000D_
_x000D_
Missed on identifying the correct persona_x000D_
Engineer could have used some empathy on the call. _x000D_
_x000D_
Secondary failure not marked in Newton_x000D_
</t>
  </si>
  <si>
    <t>Cx is a Extrovert feeler and not a seasoned Sam</t>
  </si>
  <si>
    <t>5035664981</t>
  </si>
  <si>
    <t>01GUNF69NSEKN9SE1SA662LAES00BJ24</t>
  </si>
  <si>
    <t xml:space="preserve">Windows Error - BSOD </t>
  </si>
  <si>
    <t>Collected information at appropriate time._x000D_
Probed adequately to collect customer information._x000D_
Demonstrated a sense of urgency.</t>
  </si>
  <si>
    <t>Can do better with acknowledgement and assurance of support._x000D_
Could indulge in conversation beyond the technical solution being provided._x000D_
Education of actions could be better.</t>
  </si>
  <si>
    <t>5036608871</t>
  </si>
  <si>
    <t>01GUNF69NSEKN9SE1SA662LAES018B47</t>
  </si>
  <si>
    <t>41:01</t>
  </si>
  <si>
    <t>Crisp and clean tone _x000D_
clear instructions._x000D_
logical approach for the ts performed.</t>
  </si>
  <si>
    <t>can do better with education of the issue and actions performed.</t>
  </si>
  <si>
    <t>5036733144</t>
  </si>
  <si>
    <t>01GUNF69NSEKN9SE1SA662LAES01C220</t>
  </si>
  <si>
    <t>16:59</t>
  </si>
  <si>
    <t xml:space="preserve">Engineer explained the OOW repair process and covered all important points. </t>
  </si>
  <si>
    <t xml:space="preserve">Engineer's rate of speech is on higher side. _x000D_
Engineer should have used the old case#5036732967 and no need to create a  new case._x000D_
</t>
  </si>
  <si>
    <t>90024584</t>
  </si>
  <si>
    <t>nidish.h.s1@hp.com</t>
  </si>
  <si>
    <t>5035409118</t>
  </si>
  <si>
    <t xml:space="preserve">good at resolution._x000D_
case was documented </t>
  </si>
  <si>
    <t>pay attention for garmmar</t>
  </si>
  <si>
    <t>5036467598</t>
  </si>
  <si>
    <t xml:space="preserve">	Effective probing/Logical approach and trouble shooting steps were good_x000D_
Educating cx was good_x000D_
</t>
  </si>
  <si>
    <t>Pay attention for grammar _x000D_
Sales opp missed</t>
  </si>
  <si>
    <t>5036943552</t>
  </si>
  <si>
    <t>715268874</t>
  </si>
  <si>
    <t>Windows Activation</t>
  </si>
  <si>
    <t xml:space="preserve">Good conversational chat with awareness of the customer's requirement._x000D_
Quick solution._x000D_
</t>
  </si>
  <si>
    <t>5037551612</t>
  </si>
  <si>
    <t>01GUNF69NSEKN9SE1SA662LAES0250US</t>
  </si>
  <si>
    <t>42:03</t>
  </si>
  <si>
    <t xml:space="preserve">Fan </t>
  </si>
  <si>
    <t>Issue was addressed._x000D_
CSO was created after t/s._x000D_
All the info provided_x000D_
Positive positioned the repair</t>
  </si>
  <si>
    <t xml:space="preserve">Precise documentation needed_x000D_
Case Subject  need to be updated._x000D_
</t>
  </si>
  <si>
    <t>5037558012</t>
  </si>
  <si>
    <t>718185689</t>
  </si>
  <si>
    <t>Warranty information &amp; User manual</t>
  </si>
  <si>
    <t xml:space="preserve">Good interaction. _x000D_
To the point and crisp. _x000D_
Provided specifics to the customer and made sure that the needs are met. </t>
  </si>
  <si>
    <t xml:space="preserve">Can do better with the utilizing the information provided on the case details. _x000D_
Can also keep the customer informed about the reason for collecting the information _x000D_
</t>
  </si>
  <si>
    <t xml:space="preserve">ashfaq.ali@hp.com_x000D_
shaik.ali@hp.com_x000D_
raghavendra.s1@hp.com_x000D_
palash.bera@hp.com_x000D_
sunny.daniel@hp.com_x000D_
</t>
  </si>
  <si>
    <t>5038823092</t>
  </si>
  <si>
    <t>Win updates</t>
  </si>
  <si>
    <t>Issue was addressed._x000D_
Set right expectation about the timeline to customer._x000D_
Resolution was given on the same chat</t>
  </si>
  <si>
    <t xml:space="preserve">Pay attention to the word/spacing._x000D_
Sales opp missed._x000D_
</t>
  </si>
  <si>
    <t>90006307</t>
  </si>
  <si>
    <t>kavyashree.p@hp.com</t>
  </si>
  <si>
    <t>8cg8454h5q</t>
  </si>
  <si>
    <t>019C1TGUMKE5J68O1SA662LAES01K7VS</t>
  </si>
  <si>
    <t>14:10</t>
  </si>
  <si>
    <t xml:space="preserve">"Customer called in for hardware issue on the Omen unit he bought today_x000D_
3 long &amp; 3 short beeps_x000D_
Engineer asked customer to reseat the graphics card &amp; CBR- still the same _x000D_
Customer was asked to return the unit back to best buy &amp; if not we can pick the unit in for repair"_x000D_
</t>
  </si>
  <si>
    <t xml:space="preserve">"While greeting the customer, use the phrase “Premium Support”_x000D_
_x000D_
No documentation – No QC logged_x000D_
8cg8454h5q_x000D_
5162097935_x000D_
_x000D_
Customer &amp; product details not updated_x000D_
_x000D_
HP Direct number not provided to the customer"_x000D_
</t>
  </si>
  <si>
    <t>5029375788</t>
  </si>
  <si>
    <t>019C1TGUMKE5J68O1SA662LAES02FV37</t>
  </si>
  <si>
    <t>28:10</t>
  </si>
  <si>
    <t xml:space="preserve">"Customer called in for Adapter issue. The NB works fine. Adapter is fried out. _x000D_
Engineer verified the information &amp; placed the order for charge for the OOW unit_x000D_
Customer &amp; Product information was verified_x000D_
Case Documented_x000D_
Cost price was informed_x000D_
Resume option was not followed_x000D_
Case ID was shared on Email "_x000D_
_x000D_
_x000D_
_x000D_
_x000D_
_x000D_
_x000D_
_x000D_
_x000D_
_x000D_
_x000D_
_x000D_
</t>
  </si>
  <si>
    <t xml:space="preserve">"Engineer need to check on the usage of hold_x000D_
Customer was made to repeat the information_x000D_
PCI compliance not followed_x000D_
HP Direct number was not shared with the customer"_x000D_
_x000D_
_x000D_
_x000D_
_x000D_
_x000D_
_x000D_
_x000D_
_x000D_
_x000D_
_x000D_
_x000D_
</t>
  </si>
  <si>
    <t>5028839236</t>
  </si>
  <si>
    <t>019C1TGUMKE5J68O1SA662LAES02UMLM_2019</t>
  </si>
  <si>
    <t xml:space="preserve">Customer called in for Speaker issue_x000D_
Engineer asked customer to run F2 test &amp; confirmed that there is no HW issue, as the speaker test passed_x000D_
Exception on Documentation due to tool issue_x000D_
</t>
  </si>
  <si>
    <t xml:space="preserve">Customer had to repeat the information_x000D_
Callback was offered. Engineer should have revisited the case, once the tools were up_x000D_
</t>
  </si>
  <si>
    <t>5030018933</t>
  </si>
  <si>
    <t>019C1TGUMKE5J68O1SA662LAES036NP2</t>
  </si>
  <si>
    <t>40:41</t>
  </si>
  <si>
    <t>Touch pad issue</t>
  </si>
  <si>
    <t>Can work on empathy and assurance of support._x000D_
Should indulge in rapport building conversation _x000D_
Appropriate acknowledgement required.</t>
  </si>
  <si>
    <t>5030221455</t>
  </si>
  <si>
    <t>019C1TGUMKE5J68O1SA662LAES03DBMB</t>
  </si>
  <si>
    <t>54:17</t>
  </si>
  <si>
    <t>Touchpad Issue</t>
  </si>
  <si>
    <t>Clear and crisp tone._x000D_
Good rate of speech._x000D_
Overall good call.</t>
  </si>
  <si>
    <t xml:space="preserve">Need to work paraphrasing and improve on the empathy towards the customer._x000D_
Improvements desired in attentiveness._x000D_
</t>
  </si>
  <si>
    <t>5030511333</t>
  </si>
  <si>
    <t>019C1TGUMKE5J68O1SA662LAES03OC8E_2019</t>
  </si>
  <si>
    <t>18:57</t>
  </si>
  <si>
    <t xml:space="preserve">Customer called in for Blue Screen with error message &amp; overheating issue. HW test was done &amp; it passed_x000D_
Recovery was suggested post as well customer was facing issue_x000D_
Explained the Customer the reason for Blue Screen_x000D_
Unit OOW, repair was offered with discount &amp; customer agreed_x000D_
Engineer verified the customer &amp; Product details_x000D_
90 Days of repair warranty was informed_x000D_
Stood by HP Product_x000D_
Set the expectation of Repair_x000D_
Callback was offered_x000D_
</t>
  </si>
  <si>
    <t xml:space="preserve">Repair TAT is not 7-9 Business day but 5-6 Business days_x000D_
_x000D_
We will not back up data – Do not say we will inform Service center to try but can’t promise_x000D_
_x000D_
Provide case ID &amp; Callback#_x000D_
</t>
  </si>
  <si>
    <t>5031371512</t>
  </si>
  <si>
    <t>011PK3L2H0ECD2BA1SA662LAES00KM9L</t>
  </si>
  <si>
    <t>18:47</t>
  </si>
  <si>
    <t xml:space="preserve">Customer called in for Adapter issue_x000D_
_x000D_
Engineer placed the order after verifying the customer &amp; Product details_x000D_
</t>
  </si>
  <si>
    <t>5031315868</t>
  </si>
  <si>
    <t>011PK3L2H0ECD2BA1SA662LAES00J8O8</t>
  </si>
  <si>
    <t>High pitch sound from the unit.</t>
  </si>
  <si>
    <t>Clear tone and to the point conversation._x000D_
Logical approach for isolate the issue.</t>
  </si>
  <si>
    <t>Need for better acknowledgements._x000D_
Need for clarity of thought and attentiveness on call._x000D_
Should have a positive tone and not show frustration on the call.</t>
  </si>
  <si>
    <t>5031945756</t>
  </si>
  <si>
    <t>011PK3L2H0ECD2BA1SA662LAES0160K2</t>
  </si>
  <si>
    <t>16:39</t>
  </si>
  <si>
    <t xml:space="preserve">Customer informed that there is loud noise from the Fan. Engineer asked customer to update the BIOS, unit kept under observation._x000D_
On Follow up issue not resolved hence unit was benched_x000D_
Customer &amp; Product details verified_x000D_
</t>
  </si>
  <si>
    <t>5031743616</t>
  </si>
  <si>
    <t>011PK3L2H0ECD2BA1SA662LAES00VK2G</t>
  </si>
  <si>
    <t xml:space="preserve">Clear and polite tone._x000D_
</t>
  </si>
  <si>
    <t>Need for educating the customer about the need the actions performed._x000D_
Can do better with acknowledgement and empathy._x000D_
Need to incorporate rapport building to avoid dead air on the call._x000D_
Need for attentiveness on call.</t>
  </si>
  <si>
    <t>5032408807</t>
  </si>
  <si>
    <t>011PK3L2H0ECD2BA1SA662LAES01J7BV</t>
  </si>
  <si>
    <t>12:26</t>
  </si>
  <si>
    <t xml:space="preserve">CID Repair </t>
  </si>
  <si>
    <t xml:space="preserve">Clear and crisp questions asked._x000D_
Good and understandable speech._x000D_
</t>
  </si>
  <si>
    <t xml:space="preserve">Need to stay attentive on call._x000D_
Can do better with keeping the call conversational. _x000D_
Need for education of actions and keeping the customer informed._x000D_
Need for a sense of urgency. </t>
  </si>
  <si>
    <t>5032525148</t>
  </si>
  <si>
    <t>011PK3L2H0ECD2BA1SA662LAES01NFQ6</t>
  </si>
  <si>
    <t>22:16</t>
  </si>
  <si>
    <t>Rubber Feet peeling off</t>
  </si>
  <si>
    <t>Clear tone and good rate of speech._x000D_
Quick solution.</t>
  </si>
  <si>
    <t>Need for better acknowledgement and assurance._x000D_
Can indulge in conversation beyond TS and probing._x000D_
Should avoid prolonged silence and use Hold procedure.</t>
  </si>
  <si>
    <t>5032717578</t>
  </si>
  <si>
    <t>011PK3L2H0ECD2BA1SA662LAES01TE5K</t>
  </si>
  <si>
    <t>17:09</t>
  </si>
  <si>
    <t xml:space="preserve">Customer called in for No Boot issue_x000D_
3long and 3short beeps issue_x000D_
cx was uncomfortable to T/S_x000D_
Engineer verified customer &amp; product details_x000D_
</t>
  </si>
  <si>
    <t xml:space="preserve">Engineer need to check on the usage of Time_x000D_
Need to inform about the data back up, not to include 3rd party HW_x000D_
</t>
  </si>
  <si>
    <t>5034646929</t>
  </si>
  <si>
    <t>0077BVJKSGEHPBPJ1SA662LAES00STD4</t>
  </si>
  <si>
    <t>14:52</t>
  </si>
  <si>
    <t>Incorrect Email address</t>
  </si>
  <si>
    <t xml:space="preserve">Customer informed that the unit doesn’t charge_x000D_
She tried with new charger at BestBuy yet the unit does not work_x000D_
Order was placed_x000D_
</t>
  </si>
  <si>
    <t xml:space="preserve">5-6 is Biz Days is the repair TAT_x000D_
_x000D_
GABCANEDO@YAHOO.COM is the right email address while engineer placed order with gabcaneto@yahoo.com_x000D_
_x000D_
Engineer failed to verify the Email address phonetically_x000D_
_x000D_
Need to check on the dead air_x000D_
</t>
  </si>
  <si>
    <t>5035151891</t>
  </si>
  <si>
    <t>0077BVJKSGEHPBPJ1SA662LAES01C0N7</t>
  </si>
  <si>
    <t>27:26</t>
  </si>
  <si>
    <t xml:space="preserve">Cx called in with charging issue_x000D_
Cx says he took it to local store and identified issue is with charger_x000D_
Cx claims that he has warranty-as one time exception sending charger and adapter_x000D_
_x000D_
Engineer confirmed CX &amp; Product Details_x000D_
Placed the Order for Adapter_x000D_
Offered Carepack_x000D_
</t>
  </si>
  <si>
    <t>Engineer need to check on the usage of time_x000D_
Need to empathize when required_x000D_
Cx had receipt, engineer need to follow the POP process_x000D_
“What kind of Virus do you have” – check on the statement_x000D_
_x000D_
Don't push the Cx for Carepack</t>
  </si>
  <si>
    <t>5035881750</t>
  </si>
  <si>
    <t>01GUNF69NSEKN9SE1SA662LAES00IECL</t>
  </si>
  <si>
    <t>30:06</t>
  </si>
  <si>
    <t>Audio/Touch-pad issue</t>
  </si>
  <si>
    <t xml:space="preserve">Pleasant opening._x000D_
Clear tone with good rate of speech._x000D_
</t>
  </si>
  <si>
    <t>Need to work on active listening._x000D_
Can indulge in rapport building conversation._x000D_
Can do better with educating the customer about the actions taken._x000D_
Need to avoid prolonged silence.</t>
  </si>
  <si>
    <t>Case not created</t>
  </si>
  <si>
    <t>01GUNF69NSEKN9SE1SA662LAES01C7HO</t>
  </si>
  <si>
    <t>27:13</t>
  </si>
  <si>
    <t>No audio</t>
  </si>
  <si>
    <t>Engineer should have run a UEFI hardware test on audio to confirm whether it is a hardware or a software issue</t>
  </si>
  <si>
    <t xml:space="preserve">Engineer suggested to return the unit to the stores. There was still scope for troubleshooting left like UEFI hardware test on the audio. Also, cx mentioned that the issue started only today. Engineer has troubleshot on this case by taking an LMI but cx was not created and a QC has been logged. Cb not offered to cx and cx was asked to cb instead. </t>
  </si>
  <si>
    <t>5037321174</t>
  </si>
  <si>
    <t>01GUNF69NSEKN9SE1SA662LAES01TMD9</t>
  </si>
  <si>
    <t>29:36</t>
  </si>
  <si>
    <t>Windows Udpate</t>
  </si>
  <si>
    <t xml:space="preserve">Clear tone with a good rate of speech._x000D_
probing was decent._x000D_
</t>
  </si>
  <si>
    <t xml:space="preserve">Need to guide the customer faster to find the S/N in an easier way._x000D_
Attentiveness on call is needed._x000D_
Need to work on the appropriate acknowledgement to customers grievance._x000D_
Need to work educating actions performed._x000D_
Need to indulge in conversation beyond the TS performed. </t>
  </si>
  <si>
    <t>5037600019</t>
  </si>
  <si>
    <t>01GUNF69NSEKN9SE1SA662LAES027RIO</t>
  </si>
  <si>
    <t>19:25</t>
  </si>
  <si>
    <t xml:space="preserve">cx called back stating he has downloaded recovery on flash drive </t>
  </si>
  <si>
    <t xml:space="preserve">Engineer attempted to perform a recovery using the recovery media created by the cx. </t>
  </si>
  <si>
    <t xml:space="preserve">Case not logged in Pinnacle. _x000D_
CSO for recovery media was created few hours ago and engineer asked cx if he received it. Engineer is suggested to check the CSO creation time before asking the cx. </t>
  </si>
  <si>
    <t>90006327</t>
  </si>
  <si>
    <t>pravitha.p@hp.com</t>
  </si>
  <si>
    <t>5028533443 - Test</t>
  </si>
  <si>
    <t>019C1TGUMKE5J68O1SA662LAES01KO2F</t>
  </si>
  <si>
    <t>28:13</t>
  </si>
  <si>
    <t xml:space="preserve">"Customer called in for KBD issue on the OOW unit_x000D_
Charges with Discount was offered_x000D_
Customer &amp; Product details as verified_x000D_
Warranty was verified_x000D_
Resolution was assured_x000D_
B11NR1 &amp; HAL options was informed to CX_x000D_
HP Case ID &amp; Direct number was provided to customer"_x000D_
</t>
  </si>
  <si>
    <t xml:space="preserve">"Engineer need to check on the energy level_x000D_
Engineer to guide the customer in finding the SN other than, HPSA, Fn + Esc like Sticker on the unit, box, BIOS_x000D_
_x000D_
Customer had to repeat the information_x000D_
_x000D_
Check the usage of time"_x000D_
</t>
  </si>
  <si>
    <t>5029233730</t>
  </si>
  <si>
    <t>019C1TGUMKE5J68O1SA662LAES02BU7T</t>
  </si>
  <si>
    <t>16:48</t>
  </si>
  <si>
    <t xml:space="preserve">Customer called in for Overheating issue_x000D_
On previous interaction engineer had updated the BIOS but the issue persists_x000D_
B11NR1 Service option was explained to the customer_x000D_
Customer &amp; Product details was verified_x000D_
Set the right expectation in case of Damage on the unit_x000D_
Customer proactively asked about the data &amp; engineer informed cx to back up the data &amp; to remove the password_x000D_
CSO # &amp; Tracking website was provided &amp; assured the resolution_x000D_
</t>
  </si>
  <si>
    <t xml:space="preserve">Engineer need to try to build the rapport with the customer &amp; check on the dead air_x000D_
_x000D_
B11HR1	BOX HAL PICKUP &amp; REPAIR, EXPRESS SHIP T1 was not offered to the customer_x000D_
_x000D_
Customer had to repeat the information _x000D_
</t>
  </si>
  <si>
    <t>019C1TGUMKE5J68O1SA662LAES02PUNG_2019</t>
  </si>
  <si>
    <t xml:space="preserve">  22:14</t>
  </si>
  <si>
    <t xml:space="preserve">Customer called in for No boot issues_x000D_
HDD test had passed_x000D_
Recovery was downloaded on Media_x000D_
Customer tried to boot the unit using the recovery media but was not able to_x000D_
Engineer informed customer that we need to pick the unit for repair_x000D_
Engineer adhered to the documentation_x000D_
Assured resolution_x000D_
</t>
  </si>
  <si>
    <t>5029561275</t>
  </si>
  <si>
    <t>019C1TGUMKE5J68O1SA662LAES02LQOR_2019</t>
  </si>
  <si>
    <t>Customer called in for Display Issue(CID)_x000D_
Customer &amp; Product details was verified_x000D_
Engineer set the expectations of Repair_x000D_
Case ID &amp; HP Direct number was provided</t>
  </si>
  <si>
    <t xml:space="preserve">Engineer need to check on the Energy Levels, customer has to repeat the information_x000D_
Hold Usage – Refresh the Hold just before 3mins_x000D_
</t>
  </si>
  <si>
    <t>20307585</t>
  </si>
  <si>
    <t>jaya-sunil.panem@hp.com</t>
  </si>
  <si>
    <t>5029842890</t>
  </si>
  <si>
    <t>685419074</t>
  </si>
  <si>
    <t>rubber feet coming off</t>
  </si>
  <si>
    <t>5029776857</t>
  </si>
  <si>
    <t>Created cso after reviewing the issue/previous cso</t>
  </si>
  <si>
    <t>HAL should have given</t>
  </si>
  <si>
    <t>sunil.panem@hp.com</t>
  </si>
  <si>
    <t>5030511354</t>
  </si>
  <si>
    <t>688349843</t>
  </si>
  <si>
    <t>74:00</t>
  </si>
  <si>
    <t>unit frezes</t>
  </si>
  <si>
    <t>5030568426</t>
  </si>
  <si>
    <t xml:space="preserve"> image retention</t>
  </si>
  <si>
    <t xml:space="preserve">Created cso after through troubleshooting and verification good._x000D_
</t>
  </si>
  <si>
    <t>Please update Pinnacle._x000D_
There was sales Opportunity.</t>
  </si>
  <si>
    <t>5031043252</t>
  </si>
  <si>
    <t>690772746</t>
  </si>
  <si>
    <t>USB port issue</t>
  </si>
  <si>
    <t>5031437550</t>
  </si>
  <si>
    <t>692528410</t>
  </si>
  <si>
    <t>Long rubber feet coming off</t>
  </si>
  <si>
    <t>Could have some empathy as the product is relatively new._x000D_
Could have assured the customer with the part shipment as the isolation of the issue was correct.</t>
  </si>
  <si>
    <t>5031677573</t>
  </si>
  <si>
    <t xml:space="preserve">90b fan </t>
  </si>
  <si>
    <t>there is no Non-Compliance</t>
  </si>
  <si>
    <t>issue identified and resolved._x000D_
Follow up for chat disconnected :)</t>
  </si>
  <si>
    <t>there was sales opportunity</t>
  </si>
  <si>
    <t>5031994382</t>
  </si>
  <si>
    <t>issue was identified and set right expectation about it.</t>
  </si>
  <si>
    <t>Effective CRM utilization- call back activity</t>
  </si>
  <si>
    <t>5032411735</t>
  </si>
  <si>
    <t>696698131</t>
  </si>
  <si>
    <t xml:space="preserve">Engineer asked precised question and benched the unit._x000D_
</t>
  </si>
  <si>
    <t>5032763762</t>
  </si>
  <si>
    <t>698365782</t>
  </si>
  <si>
    <t>Cracked screen</t>
  </si>
  <si>
    <t>Handled well._x000D_
Good one</t>
  </si>
  <si>
    <t>5033088306</t>
  </si>
  <si>
    <t>mouse</t>
  </si>
  <si>
    <t>good job in terms of creating csr.</t>
  </si>
  <si>
    <t>5033213864</t>
  </si>
  <si>
    <t>700338658</t>
  </si>
  <si>
    <t>sound issue</t>
  </si>
  <si>
    <t>Offered Callback. Asked for additional issues._x000D_
Good one</t>
  </si>
  <si>
    <t>Spelling.</t>
  </si>
  <si>
    <t>5034308147</t>
  </si>
  <si>
    <t>OOBE</t>
  </si>
  <si>
    <t>Issue was identified -troubleshooting was done._x000D_
Case was logged in C-Dax</t>
  </si>
  <si>
    <t>Follow up needed._x000D_
Resolution have a check._x000D_
Warranty info was not updated._x000D_
Miss on sales Opportunity</t>
  </si>
  <si>
    <t>5035165704</t>
  </si>
  <si>
    <t>Noisy Speaker</t>
  </si>
  <si>
    <t xml:space="preserve">very Good chat._x000D_
Collected customer info on right time._x000D_
Issue was addressed._x000D_
Troubleshooting was done and explained._x000D_
</t>
  </si>
  <si>
    <t>5035925129</t>
  </si>
  <si>
    <t>CSO Creation</t>
  </si>
  <si>
    <t>customer concern was addressed._x000D_
cso was created after review._x000D_
Set right expectation about the issue</t>
  </si>
  <si>
    <t>Pay attention to grammar</t>
  </si>
  <si>
    <t>5037241890</t>
  </si>
  <si>
    <t xml:space="preserve">Ghost touch </t>
  </si>
  <si>
    <t xml:space="preserve">Provided case and support info to future reference._x000D_
Issue was addressed._x000D_
Case was documented._x000D_
</t>
  </si>
  <si>
    <t>Case subject missing_x000D_
Pinnacle entry missing_x000D_
sales opp missed</t>
  </si>
  <si>
    <t>5037123468</t>
  </si>
  <si>
    <t>716420065</t>
  </si>
  <si>
    <t>Adequate probing._x000D_
Clear and crisp lexis._x000D_
Logical approach for the TS performed._x000D_
good acknowledgement and assurance.</t>
  </si>
  <si>
    <t>Chat closure was abrupt, with no interaction.</t>
  </si>
  <si>
    <t>5037683457</t>
  </si>
  <si>
    <t>CID- Damaged Unit</t>
  </si>
  <si>
    <t>Issue was identified _x000D_
Repair was initiated _x000D_
Newton disclaimer was given</t>
  </si>
  <si>
    <t>Pay attention -spacing/words_x000D_
Create safes offer in c-dax</t>
  </si>
  <si>
    <t>5037909887</t>
  </si>
  <si>
    <t>719533455</t>
  </si>
  <si>
    <t>Assurance and acknowledgment of issue</t>
  </si>
  <si>
    <t xml:space="preserve">Can do better with the probing and educating the reason for the issue. _x000D_
</t>
  </si>
  <si>
    <t>5038419858</t>
  </si>
  <si>
    <t>721729719</t>
  </si>
  <si>
    <t xml:space="preserve">17 MINS </t>
  </si>
  <si>
    <t xml:space="preserve">disk space </t>
  </si>
  <si>
    <t xml:space="preserve">Agent understood the issue, probed well and also asked customer to demonstrate on how he saves data for better understanding and later educated as well to resolve the issue. </t>
  </si>
  <si>
    <t xml:space="preserve">Try to offer a call back if customer have doubt on resolution, also for better customer prediction. </t>
  </si>
  <si>
    <t>24063347</t>
  </si>
  <si>
    <t>animesh.paul1@hp.com</t>
  </si>
  <si>
    <t>5029524581</t>
  </si>
  <si>
    <t>683643865</t>
  </si>
  <si>
    <t>91:00</t>
  </si>
  <si>
    <t>Screen bleed</t>
  </si>
  <si>
    <t>Engineer blended very well with the customer._x000D_
Assurance. Ownership</t>
  </si>
  <si>
    <t>5029650634</t>
  </si>
  <si>
    <t xml:space="preserve">Good Job.. _x000D_
Very impressive conversation._x000D_
</t>
  </si>
  <si>
    <t>5030022446</t>
  </si>
  <si>
    <t>687164338</t>
  </si>
  <si>
    <t>5030500587</t>
  </si>
  <si>
    <t>689073462</t>
  </si>
  <si>
    <t>Engineer  educated customer about repair process</t>
  </si>
  <si>
    <t>5030100072</t>
  </si>
  <si>
    <t xml:space="preserve">touchpad </t>
  </si>
  <si>
    <t xml:space="preserve">Amazing support and resolution._x000D_
Keep up the good work. </t>
  </si>
  <si>
    <t>5030401957</t>
  </si>
  <si>
    <t>687779779</t>
  </si>
  <si>
    <t>162:00</t>
  </si>
  <si>
    <t>boot device not found  3FO</t>
  </si>
  <si>
    <t xml:space="preserve">Showed Ownership. Educated the customer._x000D_
</t>
  </si>
  <si>
    <t>5030946769</t>
  </si>
  <si>
    <t>Did troubleshoot and following up the case</t>
  </si>
  <si>
    <t xml:space="preserve">There was sales opportunity </t>
  </si>
  <si>
    <t>5030322507</t>
  </si>
  <si>
    <t>687771892</t>
  </si>
  <si>
    <t>performance issue</t>
  </si>
  <si>
    <t xml:space="preserve">Engineer gauged the customer well._x000D_
Educated  the customer._x000D_
Blended well._x000D_
Overall a nice chat._x000D_
</t>
  </si>
  <si>
    <t>5031276991</t>
  </si>
  <si>
    <t>691725819</t>
  </si>
  <si>
    <t xml:space="preserve">Unit not powering on </t>
  </si>
  <si>
    <t xml:space="preserve">Repair process was positioned and explained well._x000D_
</t>
  </si>
  <si>
    <t>5031590823</t>
  </si>
  <si>
    <t>693254379</t>
  </si>
  <si>
    <t>135:00</t>
  </si>
  <si>
    <t>Engineer appreciated customer for the steps he has tried  and encouraged  for furthermore._x000D_
Good one_x000D_
Did educate the customer.</t>
  </si>
  <si>
    <t>5032027835</t>
  </si>
  <si>
    <t>Spec Query</t>
  </si>
  <si>
    <t>Really good at explaining the tech part._x000D_
Shared the manual, good.</t>
  </si>
  <si>
    <t xml:space="preserve">Need to may attention on grammar._x000D_
Follow up activity not created._x000D_
</t>
  </si>
  <si>
    <t>5032343750</t>
  </si>
  <si>
    <t>Order Query-No Boot-BNNH110401</t>
  </si>
  <si>
    <t xml:space="preserve">Gathered information effortlessly._x000D_
Created cso as per cx request. </t>
  </si>
  <si>
    <t xml:space="preserve">Effective CRM utilization-follow up was not created._x000D_
Keep customers informed  missing._x000D_
Applied the right Stroke Economy	</t>
  </si>
  <si>
    <t>5032289472</t>
  </si>
  <si>
    <t>696248499</t>
  </si>
  <si>
    <t>224:00</t>
  </si>
  <si>
    <t>Unable to use new SSD</t>
  </si>
  <si>
    <t>Probed well._x000D_
Educated the customer._x000D_
Empathized with the customer._x000D_
Engineer patched well with the customer on technical terms</t>
  </si>
  <si>
    <t>5032894979</t>
  </si>
  <si>
    <t>699039479</t>
  </si>
  <si>
    <t>Educate the customer._x000D_
tried deescalating however customer wanted supervisor hence escalated.</t>
  </si>
  <si>
    <t>5033219265</t>
  </si>
  <si>
    <t>700364896</t>
  </si>
  <si>
    <t>HDD issues 3F5</t>
  </si>
  <si>
    <t xml:space="preserve">Probed well._x000D_
</t>
  </si>
  <si>
    <t xml:space="preserve">Could have offered callback rather asking customer to callback._x000D_
</t>
  </si>
  <si>
    <t>5035344253</t>
  </si>
  <si>
    <t>Warranty Correction</t>
  </si>
  <si>
    <t>Engineer was good at assurance._x000D_
Follow up was promised and was done._x000D_
Case was handled very well.</t>
  </si>
  <si>
    <t>5036151329</t>
  </si>
  <si>
    <t>3fo  error</t>
  </si>
  <si>
    <t>Issue was addressed._x000D_
Case was documented._x000D_
Resolution check was done.</t>
  </si>
  <si>
    <t>Review previous case</t>
  </si>
  <si>
    <t>5036595965</t>
  </si>
  <si>
    <t xml:space="preserve">omen command center </t>
  </si>
  <si>
    <t>case subject was not updated._x000D_
sales opp missed._x000D_
Call back was needed</t>
  </si>
  <si>
    <t>5036844065</t>
  </si>
  <si>
    <t>715296164</t>
  </si>
  <si>
    <t>12 mins</t>
  </si>
  <si>
    <t>Performing Cloud Recovery</t>
  </si>
  <si>
    <t xml:space="preserve">Sense of ownership showcased._x000D_
Provided additional information to the customer._x000D_
Information shared was specific and to the point. _x000D_
Attention to detail </t>
  </si>
  <si>
    <t>Education of the issue and TS suggested could have been better._x000D_
Grammatical error in a statements.</t>
  </si>
  <si>
    <t>5037185752</t>
  </si>
  <si>
    <t xml:space="preserve">locks up randomly </t>
  </si>
  <si>
    <t xml:space="preserve">Issue resolution was done_x000D_
Case was documented_x000D_
</t>
  </si>
  <si>
    <t xml:space="preserve">Case Subject need to be update_x000D_
Sales opp missed_x000D_
</t>
  </si>
  <si>
    <t>5037545659</t>
  </si>
  <si>
    <t>718155481</t>
  </si>
  <si>
    <t>OCC launch Error</t>
  </si>
  <si>
    <t xml:space="preserve">Great acknowledgment and assurance._x000D_
Customer was kept informed and educated about the actions performed and the TS taken at all times. _x000D_
clear about the issue and the TS required, logical approach used. _x000D_
Kept all options open for the customer to decide._x000D_
Went extra mile to resolve the possible issue with windows update. </t>
  </si>
  <si>
    <t>5038002941</t>
  </si>
  <si>
    <t>720095678</t>
  </si>
  <si>
    <t>Camera Malfunction</t>
  </si>
  <si>
    <t>Great assurance and acknowledgement to the customer._x000D_
To the point and quick solution.</t>
  </si>
  <si>
    <t>5038498210</t>
  </si>
  <si>
    <t>722187143</t>
  </si>
  <si>
    <t xml:space="preserve">22 mins </t>
  </si>
  <si>
    <t>Fan making loud noise</t>
  </si>
  <si>
    <t xml:space="preserve">Agent probed and identified the issue, also guided next action and educated  about the troubleshooting steps, and reconfirmed about issue resolution. </t>
  </si>
  <si>
    <t xml:space="preserve">Overall it was a good chat. </t>
  </si>
  <si>
    <t>5038750866</t>
  </si>
  <si>
    <t>WiFi Connection</t>
  </si>
  <si>
    <t>Issue was addressed and flagged at the same time._x000D_
Demonstrate a sense of Urgency_x000D_
Case was documented well</t>
  </si>
  <si>
    <t>Sales opp missed._x000D_
Pay attention to spacing</t>
  </si>
  <si>
    <t>24063345</t>
  </si>
  <si>
    <t>ravi.peter.malekar@hp.com</t>
  </si>
  <si>
    <t>5029588029</t>
  </si>
  <si>
    <t>684067849</t>
  </si>
  <si>
    <t>48:00</t>
  </si>
  <si>
    <t>Cooling fan error 90B</t>
  </si>
  <si>
    <t>Need to work on Persona identification._x000D_
Could have build rapport whenever possible_x000D_
Could have sent email._x000D_
No empathy</t>
  </si>
  <si>
    <t>5029839301</t>
  </si>
  <si>
    <t>HAL option should have been given</t>
  </si>
  <si>
    <t>5030085284</t>
  </si>
  <si>
    <t>686457932</t>
  </si>
  <si>
    <t>11:00</t>
  </si>
  <si>
    <t>mic not working in headset</t>
  </si>
  <si>
    <t>5030676222</t>
  </si>
  <si>
    <t xml:space="preserve">created cso after quick troubleshooting. </t>
  </si>
  <si>
    <t xml:space="preserve">Case subject need to be updated._x000D_
Provide complete repair info._x000D_
Spell check. </t>
  </si>
  <si>
    <t>5030763770</t>
  </si>
  <si>
    <t>689449422</t>
  </si>
  <si>
    <t>Engineer attempted to convince the customer for bench.</t>
  </si>
  <si>
    <t xml:space="preserve">Could have given strong rebuttal about product. </t>
  </si>
  <si>
    <t>5031309094</t>
  </si>
  <si>
    <t>692076675</t>
  </si>
  <si>
    <t>13:00</t>
  </si>
  <si>
    <t xml:space="preserve">Repair was described in a easy way._x000D_
_x000D_
</t>
  </si>
  <si>
    <t>Could have assured the customer since we are taking the computer for repair.</t>
  </si>
  <si>
    <t>5030982431</t>
  </si>
  <si>
    <t>690532513</t>
  </si>
  <si>
    <t>Cracked Screen</t>
  </si>
  <si>
    <t>Need to give CID disclaimer for customer education/awareness</t>
  </si>
  <si>
    <t>Did what was needed.</t>
  </si>
  <si>
    <t>Avoid using "Have to" based sentences as its forceful to customer rather uses "we may need to" or " If you could"</t>
  </si>
  <si>
    <t>5031307136</t>
  </si>
  <si>
    <t>No Audio- "plugged in, not charging."</t>
  </si>
  <si>
    <t>Set right expectation about issue resolution._x000D_
Did t/s and confirmed resolution via follow up.</t>
  </si>
  <si>
    <t>avoid spacing in the chat conversations._x000D_
There was sales Opportunity</t>
  </si>
  <si>
    <t>5031595000</t>
  </si>
  <si>
    <t>faint lines</t>
  </si>
  <si>
    <t>cso was created after t/s.</t>
  </si>
  <si>
    <t>pay attention for spacing in the chat.</t>
  </si>
  <si>
    <t>5032212392</t>
  </si>
  <si>
    <t>695793783</t>
  </si>
  <si>
    <t xml:space="preserve">Overall a good one._x000D_
</t>
  </si>
  <si>
    <t>5032208718</t>
  </si>
  <si>
    <t>695775997</t>
  </si>
  <si>
    <t>battery issue</t>
  </si>
  <si>
    <t xml:space="preserve">Handled well_x000D_
</t>
  </si>
  <si>
    <t>5032479276</t>
  </si>
  <si>
    <t>static sound</t>
  </si>
  <si>
    <t>Issue troubleshooting was done_x000D_
Following up the case</t>
  </si>
  <si>
    <t>Effective probing missing._x000D_
pay attention to grammar.</t>
  </si>
  <si>
    <t>5032950131</t>
  </si>
  <si>
    <t>699219606</t>
  </si>
  <si>
    <t>Acted swiftly and did what was expected._x000D_
Quick and easy resolution</t>
  </si>
  <si>
    <t>5034678117</t>
  </si>
  <si>
    <t xml:space="preserve">Touchpad Gestures </t>
  </si>
  <si>
    <t xml:space="preserve">Issue was identified._x000D_
Case was documented._x000D_
</t>
  </si>
  <si>
    <t>Sales Opportunity missed._x000D_
Willingness to assist was not seen in the chat._x000D_
Precise documentation needed.</t>
  </si>
  <si>
    <t>21676937</t>
  </si>
  <si>
    <t>vishal.prabhu@hp.com</t>
  </si>
  <si>
    <t>5029852530</t>
  </si>
  <si>
    <t>685450714</t>
  </si>
  <si>
    <t>Unit beeps, no boot</t>
  </si>
  <si>
    <t xml:space="preserve">Engineer probed well._x000D_
Educated the customer._x000D_
</t>
  </si>
  <si>
    <t xml:space="preserve">Empathy and Assurance missing_x000D_
</t>
  </si>
  <si>
    <t>5029795233</t>
  </si>
  <si>
    <t>HAL should have been given to cx</t>
  </si>
  <si>
    <t>5029848143</t>
  </si>
  <si>
    <t>addressed customer concern._x000D_
troubleshooting was done</t>
  </si>
  <si>
    <t>HAL option should be given</t>
  </si>
  <si>
    <t>5031158206</t>
  </si>
  <si>
    <t>Accidental liquid spill</t>
  </si>
  <si>
    <t>Created cso based on the issue review</t>
  </si>
  <si>
    <t>5031851077</t>
  </si>
  <si>
    <t xml:space="preserve"> motherboard failure</t>
  </si>
  <si>
    <t xml:space="preserve">Issue was fixed via creating cso. </t>
  </si>
  <si>
    <t>Spelling-Punctuation, Grammar</t>
  </si>
  <si>
    <t>24027516</t>
  </si>
  <si>
    <t>nikhil.r@hp.com</t>
  </si>
  <si>
    <t>PS RD/DSO</t>
  </si>
  <si>
    <t>900</t>
  </si>
  <si>
    <t>edsfs</t>
  </si>
  <si>
    <t>12:12</t>
  </si>
  <si>
    <t>sffvsf</t>
  </si>
  <si>
    <t>Rude/Unprofessional Behavior</t>
  </si>
  <si>
    <t>acsac</t>
  </si>
  <si>
    <t>sfc</t>
  </si>
  <si>
    <t>asc</t>
  </si>
  <si>
    <t>1234</t>
  </si>
  <si>
    <t>acwcw3v4f</t>
  </si>
  <si>
    <t>wjsnkc</t>
  </si>
  <si>
    <t>ALL</t>
  </si>
  <si>
    <t>KJNAC</t>
  </si>
  <si>
    <t>90004272</t>
  </si>
  <si>
    <t>santosh.raju.c@hp.com</t>
  </si>
  <si>
    <t>5029658209</t>
  </si>
  <si>
    <t xml:space="preserve">Re-Order </t>
  </si>
  <si>
    <t>Did create cso as per customer request</t>
  </si>
  <si>
    <t xml:space="preserve">Need to review the case history </t>
  </si>
  <si>
    <t>5029773501</t>
  </si>
  <si>
    <t>684718992</t>
  </si>
  <si>
    <t>75:00</t>
  </si>
  <si>
    <t>Boot device not found</t>
  </si>
  <si>
    <t>Engineer did what was needed.</t>
  </si>
  <si>
    <t>Need to work on Persona identification._x000D_
No Empathy</t>
  </si>
  <si>
    <t>5030338462</t>
  </si>
  <si>
    <t>display</t>
  </si>
  <si>
    <t>created cso after troubelshooting</t>
  </si>
  <si>
    <t>provide repair info completely to customer</t>
  </si>
  <si>
    <t>687561800</t>
  </si>
  <si>
    <t>Showed positive approach towards the issue</t>
  </si>
  <si>
    <t>24021638</t>
  </si>
  <si>
    <t>shankar.raju@hp.com</t>
  </si>
  <si>
    <t>5028857478 - Test</t>
  </si>
  <si>
    <t>019C1TGUMKE5J68O1SA662LAES01VAMA</t>
  </si>
  <si>
    <t>14:51</t>
  </si>
  <si>
    <t>USB</t>
  </si>
  <si>
    <t xml:space="preserve">"Customer called in get support to connect the Oculus Rift(VR – Virtual Reality Headset) to the Omen Computer _x000D_
_x000D_
Engineer probed to check the information"_x000D_
</t>
  </si>
  <si>
    <t xml:space="preserve">"Check on the usage of hold_x000D_
_x000D_
Quick case not logged_x000D_
_x000D_
We don’t need the Oculus Model number, it’s not from HP_x000D_
_x000D_
Error Test USB devices_x000D_
1602 Code_x000D_
Does not have enough Bandwidth_x000D_
Customer tried to connect with 2.0 &amp; 3.0 but getting the tracking-quality errors_x000D_
_x000D_
Engineer could have checked the basic computer functionality because Oculus worked on the NB_x000D_
_x000D_
The USB drivers &amp; its functionality could have been tested along with updating the BIOS &amp; other Windows updates_x000D_
_x000D_
Call was disconnected but no callback done"_x000D_
</t>
  </si>
  <si>
    <t>5029447675</t>
  </si>
  <si>
    <t>019C1TGUMKE5J68O1SA662LAES02ILUN</t>
  </si>
  <si>
    <t xml:space="preserve">"Customer called in for 90B Fan error_x000D_
Customer &amp; Product details was verified_x000D_
Warranty informed was checked_x000D_
Engineer assured issue resolution_x000D_
Order was placed &amp; CSO was provided to the customer"_x000D_
_x000D_
_x000D_
_x000D_
_x000D_
_x000D_
_x000D_
_x000D_
_x000D_
_x000D_
_x000D_
_x000D_
</t>
  </si>
  <si>
    <t xml:space="preserve">"Engineer need to check on the usage of hold_x000D_
HAL option not provided to the customer"_x000D_
_x000D_
_x000D_
_x000D_
_x000D_
_x000D_
_x000D_
_x000D_
_x000D_
_x000D_
_x000D_
_x000D_
</t>
  </si>
  <si>
    <t>5029559508</t>
  </si>
  <si>
    <t>019C1TGUMKE5J68O1SA662LAES02LP81</t>
  </si>
  <si>
    <t>01:08:21</t>
  </si>
  <si>
    <t>No HDD found - 3F0</t>
  </si>
  <si>
    <t>Logical and patient approach._x000D_
Awareness and showcase of Tech ability.</t>
  </si>
  <si>
    <t xml:space="preserve">Can do better with acknowledgement provided._x000D_
Education of actions </t>
  </si>
  <si>
    <t>5030020285</t>
  </si>
  <si>
    <t>019C1TGUMKE5J68O1SA662LAES036SCK_2019</t>
  </si>
  <si>
    <t>29:30</t>
  </si>
  <si>
    <t xml:space="preserve">Customer called in for No boot issue after repair_x000D_
Engineer made arrangements to pick the unit for repair_x000D_
Apologized for the inconvenience caused_x000D_
Checked the repair details &amp; set the right expectations of repair_x000D_
New case ID, CSO &amp; Tracking details was provided. Both the service Options was provided to the customer_x000D_
</t>
  </si>
  <si>
    <t xml:space="preserve">Engineer need to check on the usage of hold/dead air_x000D_
Customer had to repeat the information_x000D_
Hard Reset &amp; CBR was not done_x000D_
</t>
  </si>
  <si>
    <t>5030012637</t>
  </si>
  <si>
    <t>019C1TGUMKE5J68O1SA662LAES0364FJ</t>
  </si>
  <si>
    <t>01:13:25</t>
  </si>
  <si>
    <t xml:space="preserve">Pleasant tone._x000D_
</t>
  </si>
  <si>
    <t>Need to focus on the customer's issue first._x000D_
Need for education of the actions performed and also the TS prescribed._x000D_
Need improvement in paraphrasing and also active listening._x000D_
Need to use the HOLD mechanism for prolonged delays.</t>
  </si>
  <si>
    <t>5030162684</t>
  </si>
  <si>
    <t>019C1TGUMKE5J68O1SA662LAES03BIIR</t>
  </si>
  <si>
    <t>35:50</t>
  </si>
  <si>
    <t>Rate of speech._x000D_
Clarity on the repair process.</t>
  </si>
  <si>
    <t xml:space="preserve">Need to prioritize the customer's issue over the contact and product information._x000D_
Need for empathy statements. _x000D_
Need for attentiveness on call._x000D_
Should keep customer informed._x000D_
</t>
  </si>
  <si>
    <t>5030665840</t>
  </si>
  <si>
    <t>019C1TGUMKE5J68O1SA662LAES03UQ2E_2019</t>
  </si>
  <si>
    <t>17:44</t>
  </si>
  <si>
    <t xml:space="preserve">Customer called in get help on the Touchscreen issue._x000D_
Engineer probed to check on the details_x000D_
</t>
  </si>
  <si>
    <t xml:space="preserve">Engineer need to offer help first instead of asking customer to callback_x000D_
No Documentations of the interaction_x000D_
Customer had to repeat the information_x000D_
Incorrect expectations set without complete troubleshoot_x000D_
</t>
  </si>
  <si>
    <t>5031043876</t>
  </si>
  <si>
    <t>011PK3L2H0ECD2BA1SA662LAES00AE1S</t>
  </si>
  <si>
    <t>01:21:32</t>
  </si>
  <si>
    <t xml:space="preserve">Need better choice of words._x000D_
Can educate the customer about the next course of action._x000D_
Can indulge in an engaging conversation._x000D_
Customer needs to be kept informed._x000D_
Need a sense of urgency._x000D_
</t>
  </si>
  <si>
    <t>5031103439</t>
  </si>
  <si>
    <t>011PK3L2H0ECD2BA1SA662LAES00C958</t>
  </si>
  <si>
    <t>23:!6</t>
  </si>
  <si>
    <t>Clear tone._x000D_
Good rate of speech_x000D_
Quick technical solution shared.</t>
  </si>
  <si>
    <t xml:space="preserve">Need to showcase appropriate acknowledgement and empathy._x000D_
Need for ownership to be taken._x000D_
Education of actions and providing precise information is critical._x000D_
_x000D_
</t>
  </si>
  <si>
    <t>5032033963</t>
  </si>
  <si>
    <t>011PK3L2H0ECD2BA1SA662LAES017HEV_2019</t>
  </si>
  <si>
    <t xml:space="preserve">Customer called in for Cracked Screen_x000D_
Engineer verified the customer &amp; Product information_x000D_
Engineer built rapport &amp; placed the order_x000D_
Warranty was checked_x000D_
Set the expectations of repair &amp; service options was provided_x000D_
Case ID provided_x000D_
</t>
  </si>
  <si>
    <t>5032231182</t>
  </si>
  <si>
    <t>011PK3L2H0ECD2BA1SA662LAES01E88V</t>
  </si>
  <si>
    <t>01:13:13</t>
  </si>
  <si>
    <t>Battery not charging.</t>
  </si>
  <si>
    <t xml:space="preserve">Good positive tone ._x000D_
logical approach for performing TS._x000D_
</t>
  </si>
  <si>
    <t>Need for education of the actions performed, more so when the customer asks for information._x000D_
Need to be clearer with instructions and can incorporate paraphrasing/rephrasing._x000D_
Need clarity of thought about the actions  suggested to the customer.</t>
  </si>
  <si>
    <t>5032048900</t>
  </si>
  <si>
    <t>011PK3L2H0ECD2BA1SA662LAES018DVH</t>
  </si>
  <si>
    <t>15:49</t>
  </si>
  <si>
    <t xml:space="preserve">Customer called in for 90B fan error_x000D_
Engineer tried to build rapport with the customer_x000D_
</t>
  </si>
  <si>
    <t xml:space="preserve">Engineer should not upfront say that there was issue with 90B though it is known for us_x000D_
Repair was offered without checking the BIOS update &amp; the Model_x000D_
Carp SPR 1.X -HP Spectre x360 13 (G) 	_x000D_
I would like you to extend the warranty_x000D_
HAL option was not provided_x000D_
</t>
  </si>
  <si>
    <t>5032538208</t>
  </si>
  <si>
    <t>011PK3L2H0ECD2BA1SA662LAES01O6L6</t>
  </si>
  <si>
    <t>43:06</t>
  </si>
  <si>
    <t>Kept the call conversational._x000D_
Logical approach for the TS._x000D_
Good tone.</t>
  </si>
  <si>
    <t xml:space="preserve">Need for better choice of words. _x000D_
Need for better understanding of the technology._x000D_
Should allow the customer to complete their statements._x000D_
Customer should be provided accurate details involving numbers _x000D_
</t>
  </si>
  <si>
    <t>5032819510</t>
  </si>
  <si>
    <t>011PK3L2H0ECD2BA1SA662LAES020566</t>
  </si>
  <si>
    <t>16:54</t>
  </si>
  <si>
    <t xml:space="preserve">Customer called in for broken Stylus_x000D_
Engineer Set the expectations of replacement_x000D_
</t>
  </si>
  <si>
    <t xml:space="preserve">Engineer need to avoid saying “which Stylus should I replace”_x000D_
Engineer need to check on the notes – Ease of Effort_x000D_
I want you to purchase the Extended Warranty_x000D_
Check on the usage of Hold_x000D_
Follow up event has to be created by the engineer rather than asking customer to call us back _x000D_
</t>
  </si>
  <si>
    <t xml:space="preserve">16158373000 </t>
  </si>
  <si>
    <t>0077BVJKSGEHPBPJ1SA662LAES00DHR7</t>
  </si>
  <si>
    <t>18:22</t>
  </si>
  <si>
    <t>No Case Created &amp; no Documentation</t>
  </si>
  <si>
    <t xml:space="preserve">Cx called in for support for No Boot on Omen Unit_x000D_
Engineer did hard reset &amp; issue was fixed_x000D_
</t>
  </si>
  <si>
    <t xml:space="preserve">Customer had to repeat information_x000D_
Engineer need to match Customer’s persona_x000D_
Case was not created _x000D_
</t>
  </si>
  <si>
    <t>14158286224</t>
  </si>
  <si>
    <t>0077BVJKSGEHPBPJ1SA662LAES010SCO</t>
  </si>
  <si>
    <t>17:53</t>
  </si>
  <si>
    <t xml:space="preserve">Customer called in for Battery issue_x000D_
Engineer need to perform Battery test &amp; then do  calibration_x000D_
</t>
  </si>
  <si>
    <t xml:space="preserve">Incorrect expectations of Battery_x000D_
No Documentation_x000D_
</t>
  </si>
  <si>
    <t>5035168893</t>
  </si>
  <si>
    <t>0077BVJKSGEHPBPJ1SA662LAES01C3JO</t>
  </si>
  <si>
    <t>18:27</t>
  </si>
  <si>
    <t>Customer called in for Touch pad issue</t>
  </si>
  <si>
    <t xml:space="preserve">Engineer need greet the cx before he does_x000D_
Follow ease of effort – Ph# to pull up the records_x000D_
T/S was not done to verify the HW issue _x000D_
Cx said he was able to use the touchpad before_x000D_
Case should have been created instead of QC_x000D_
Only after confirming HW issue, Cx can be referred to ASP for the replacement_x000D_
No follow up was scheduled_x000D_
</t>
  </si>
  <si>
    <t>5035925146</t>
  </si>
  <si>
    <t>01GUNF69NSEKN9SE1SA662LAES00RFFR</t>
  </si>
  <si>
    <t>32:12</t>
  </si>
  <si>
    <t>unable to run system recovery</t>
  </si>
  <si>
    <t>Engineer kept cx engaged even though it took too long.</t>
  </si>
  <si>
    <t xml:space="preserve">Engineer took way long to ship out the USB recovery media to Puerto Rico_x000D_
</t>
  </si>
  <si>
    <t>20050841</t>
  </si>
  <si>
    <t>nalini.ravuru@hp.com</t>
  </si>
  <si>
    <t>5029375631</t>
  </si>
  <si>
    <t>019C1TGUMKE5J68O1SA662LAES02FV66</t>
  </si>
  <si>
    <t>21:52</t>
  </si>
  <si>
    <t xml:space="preserve">"Customer received the unit from Service Center but still facing the Display &amp; Battery issue_x000D_
Unit was repaired twice but still issue persist_x000D_
Engineer matched customer skill level, assured resolution &amp; apologized for the inconvenience caused_x000D_
Case escalated to TCO as per process"_x000D_
_x000D_
_x000D_
_x000D_
_x000D_
_x000D_
_x000D_
_x000D_
_x000D_
_x000D_
_x000D_
_x000D_
</t>
  </si>
  <si>
    <t>5028729970 - Test</t>
  </si>
  <si>
    <t>019C1TGUMKE5J68O1SA662LAES01R62U</t>
  </si>
  <si>
    <t>25:58</t>
  </si>
  <si>
    <t xml:space="preserve">"Customer informed that the unit does not boot_x000D_
She checked with BestBuy &amp; confirmed issue with Power button &amp; USB_x000D_
Customer &amp; Product details verified"_x000D_
</t>
  </si>
  <si>
    <t xml:space="preserve">"Customer was made to repeat the information_x000D_
Check on usage of time_x000D_
Call gets disconnected, but no callback made _x000D_
Unit was shipped back to the customer on 12/10/2018 after 1st repair_x000D_
Case could have been escalated"_x000D_
</t>
  </si>
  <si>
    <t>5CD84816DT</t>
  </si>
  <si>
    <t>019C1TGUMKE5J68O1SA662LAES032BO3_2019</t>
  </si>
  <si>
    <t xml:space="preserve">  14:42</t>
  </si>
  <si>
    <t xml:space="preserve">Customer called in for Thunderbolt issue_x000D_
She informed that the Hub doesn’t work when connected to thunderbolt but works fine on other Spectre units_x000D_
JCA374 – Hub info was collected. Confirmed Hub is working fine_x000D_
</t>
  </si>
  <si>
    <t xml:space="preserve">Customer was ready to provide the Serial number which engineer failed to collect it at the beginning of the call_x000D_
Check on the usage of mute_x000D_
Engineer failed to provide Premium Customer Experience , troubleshoot was not done &amp;  Case was not created _x000D_
</t>
  </si>
  <si>
    <t>5029589003</t>
  </si>
  <si>
    <t>019C1TGUMKE5J68O1SA662LAES02N9KK</t>
  </si>
  <si>
    <t>48:53</t>
  </si>
  <si>
    <t xml:space="preserve">Logical approach for TS _x000D_
Clear and crisp tone. </t>
  </si>
  <si>
    <t>Need to work on paraphrasing the issue._x000D_
Can do better with acknowledgement and assurance of support._x000D_
Need for education of the actions taken._x000D_
Can do better with gathering information.</t>
  </si>
  <si>
    <t>5029964629</t>
  </si>
  <si>
    <t>019C1TGUMKE5J68O1SA662LAES035JB0</t>
  </si>
  <si>
    <t>46:34</t>
  </si>
  <si>
    <t>Network connectivity</t>
  </si>
  <si>
    <t>Clear tone.</t>
  </si>
  <si>
    <t xml:space="preserve">Need for acknowledgement and assurance of support._x000D_
Need for education for the actions performed and TS prescribed._x000D_
Need to keep the customer engaged._x000D_
</t>
  </si>
  <si>
    <t>5030285337</t>
  </si>
  <si>
    <t>019C1TGUMKE5J68O1SA662LAES03FRTL</t>
  </si>
  <si>
    <t>30:20</t>
  </si>
  <si>
    <t>Lines on the LCD</t>
  </si>
  <si>
    <t>logical approach on ts.</t>
  </si>
  <si>
    <t>Need to educate actions and ts performed._x000D_
need for personalized conversations.</t>
  </si>
  <si>
    <t>011PK3L2H0ECD2BA1SA662LAES000IOA_2019</t>
  </si>
  <si>
    <t>22:02</t>
  </si>
  <si>
    <t xml:space="preserve">Customer called in for No Boot Issue_x000D_
Engineer probed to check on the issue_x000D_
Engineer performed Hard Reset, Power Drain &amp; CBR_x000D_
Issue resolved_x000D_
Customer &amp; Product details verified_x000D_
Callback offered to check on the resolution_x000D_
Educated the customer the probable reason for the No Boot _x000D_
</t>
  </si>
  <si>
    <t>Disturbance on the Line, but said its clear_x000D_
Engineer can callback the customer as it was inconvenience for her though not for the customer  _x000D_
Callback the customer to check on the resolution</t>
  </si>
  <si>
    <t>5030666074</t>
  </si>
  <si>
    <t>011PK3L2H0ECD2BA1SA662LAES001LR9</t>
  </si>
  <si>
    <t>01:25:54</t>
  </si>
  <si>
    <t>Clarity in TS options provided_x000D_
Good rate of speech.</t>
  </si>
  <si>
    <t>Need to educate the customer the need for actions performed._x000D_
Can keep the call engaging with a lively tone.</t>
  </si>
  <si>
    <t>5031044419</t>
  </si>
  <si>
    <t>011PK3L2H0ECD2BA1SA662LAES00AJB5</t>
  </si>
  <si>
    <t>13:24</t>
  </si>
  <si>
    <t>Speaker and Battery Issue</t>
  </si>
  <si>
    <t>Logical approach to the TS._x000D_
Clear instructions.</t>
  </si>
  <si>
    <t>Need for appropriate acknowledgement and empathy._x000D_
Can avoid collecting redundant information._x000D_
Can indulge in rapport building conversations. _x000D_
Need to educate the customer about the actions performed on the case.</t>
  </si>
  <si>
    <t>2fw62av</t>
  </si>
  <si>
    <t>011PK3L2H0ECD2BA1SA662LAES010GTL_2019</t>
  </si>
  <si>
    <t>15:05</t>
  </si>
  <si>
    <t xml:space="preserve">Customer called in for running Win 10 updates_x000D_
Engineer guided customer to run the BIOS update_x000D_
</t>
  </si>
  <si>
    <t xml:space="preserve">No Documentation/ No case ID_x000D_
Callback was not offered_x000D_
</t>
  </si>
  <si>
    <t>5031908541</t>
  </si>
  <si>
    <t>011PK3L2H0ECD2BA1SA662LAES01C7TU</t>
  </si>
  <si>
    <t>18:01</t>
  </si>
  <si>
    <t>Customer called in to check on the drivers for Bang &amp; Olufsen (B&amp;O) speakers</t>
  </si>
  <si>
    <t xml:space="preserve">Customer had to repeat the information_x000D_
Engineer need to check on the usage of hold_x000D_
Bang &amp; Olufsen (B&amp;O) is a high-end luxury Danish consumer electronics company that designs and manufactures audio products_x000D_
Realtek HD audio driver package. The package includes: driver setup program, drivers for Windows 7 / 8/ 8.1/ 10 64-bit._x000D_
Customer wanted a callback_x000D_
No Documentation_x000D_
</t>
  </si>
  <si>
    <t>5032243270</t>
  </si>
  <si>
    <t>011PK3L2H0ECD2BA1SA662LAES01EP7D</t>
  </si>
  <si>
    <t>29:53</t>
  </si>
  <si>
    <t>Set-up Help - OS error</t>
  </si>
  <si>
    <t xml:space="preserve">Clear tone._x000D_
Providing all options available._x000D_
</t>
  </si>
  <si>
    <t xml:space="preserve">Need for rapport building conversation. _x000D_
Can do better with the empathy bit._x000D_
Can rephrase and educate while providing instructions to the customer._x000D_
</t>
  </si>
  <si>
    <t>5032809827</t>
  </si>
  <si>
    <t>011PK3L2H0ECD2BA1SA662LAES01VJBB</t>
  </si>
  <si>
    <t>14:47</t>
  </si>
  <si>
    <t>Customer called in for Swollen Battery Issue_x000D_
Engineer verified the customer &amp; Product details &amp; placed the Order_x000D_
Good communication &amp; call handling skills</t>
  </si>
  <si>
    <t>5032846194</t>
  </si>
  <si>
    <t>011PK3L2H0ECD2BA1SA662LAES021KQO</t>
  </si>
  <si>
    <t>44:33</t>
  </si>
  <si>
    <t>Good rate of speech. _x000D_
Logical approach for TS performed.</t>
  </si>
  <si>
    <t>Need for a more positive opening. _x000D_
Need to address the concern that was raised by the customer._x000D_
Need to showcase better empathy._x000D_
Repair can be positively positioned._x000D_
Should not have Implied that the customer is at fault.</t>
  </si>
  <si>
    <t>5034571063</t>
  </si>
  <si>
    <t>0077BVJKSGEHPBPJ1SA662LAES00QJAM</t>
  </si>
  <si>
    <t>20:35</t>
  </si>
  <si>
    <t xml:space="preserve">Customer wanted to send his unit to repair for Fan &amp; Overheating issue_x000D_
Engineer confirmed that the unit was purchased from Germany &amp; hence directed Cx to German support_x000D_
</t>
  </si>
  <si>
    <t xml:space="preserve">Engineer need to check details using, ph# &amp; email address at the beginning of the call_x000D_
Customer had to repeat the information_x000D_
</t>
  </si>
  <si>
    <t>5CD806BHNG</t>
  </si>
  <si>
    <t>01GUNF69NSEKN9SE1SA662LAES0049QP</t>
  </si>
  <si>
    <t>23:41</t>
  </si>
  <si>
    <t xml:space="preserve">Customer called in for Issue with graphics &amp; games on the omen Laptop_x000D_
Unit crashes_x000D_
Case was escalated to Supervisor_x000D_
</t>
  </si>
  <si>
    <t xml:space="preserve">No Documentation_x000D_
Customer had to repeat the information_x000D_
</t>
  </si>
  <si>
    <t>5036279238</t>
  </si>
  <si>
    <t>01GUNF69NSEKN9SE1SA662LAES00UUCO</t>
  </si>
  <si>
    <t>Touchpad noise - re-repair</t>
  </si>
  <si>
    <t>Cx appreciated the help from the tech.</t>
  </si>
  <si>
    <t>Cx has provided the CSO. Therefore we need not ask the reason for sending it in for repairs. Instead we should tell the reason by going through the CSO details. _x000D_
Engineer missed on selecting "Escalated second service" in secondary failure of Newton.</t>
  </si>
  <si>
    <t>5036615302</t>
  </si>
  <si>
    <t>01GUNF69NSEKN9SE1SA662LAES018PH8</t>
  </si>
  <si>
    <t>Touch-pad issue</t>
  </si>
  <si>
    <t>Logical approach for the TS performed._x000D_
Clear instructions with a good rate of speech.</t>
  </si>
  <si>
    <t>Could use a better tone._x000D_
Need for assurance of support and appropriate  acknowledgment._x000D_
Can indulge in rapport building conversations, and also educate the customer about the actions performed.</t>
  </si>
  <si>
    <t>5036528207</t>
  </si>
  <si>
    <t>01GUNF69NSEKN9SE1SA662LAES015MDS</t>
  </si>
  <si>
    <t>17:17</t>
  </si>
  <si>
    <t xml:space="preserve">Good job in providing the SWOP. </t>
  </si>
  <si>
    <t xml:space="preserve">Engineer should explained the bench repair options (B11NR1 and Fedex drop off) clearly. Cx should understand the amount of time involved in both services.  </t>
  </si>
  <si>
    <t>5037320959</t>
  </si>
  <si>
    <t>01GUNF69NSEKN9SE1SA662LAES01U2GD</t>
  </si>
  <si>
    <t>13:50</t>
  </si>
  <si>
    <t>Clear tone_x000D_
Need to work with the unit.</t>
  </si>
  <si>
    <t xml:space="preserve">Can do better with the acknowledgement and assurance._x000D_
Need to create sales offer for the offered sales._x000D_
Need to do better with keeping the call conversational </t>
  </si>
  <si>
    <t>5038486128</t>
  </si>
  <si>
    <t>01GUNF69NSEKN9SE1SA662LAES0302SE</t>
  </si>
  <si>
    <t>24 mins 48 sec</t>
  </si>
  <si>
    <t>SHUTDOWN ISSUE</t>
  </si>
  <si>
    <t xml:space="preserve">Agent for calm and patience on the call, identified issue and guided well, offered follow up call as well which was plus point, set the right expectation. </t>
  </si>
  <si>
    <t xml:space="preserve">Could have build a rapo as there was long hold. </t>
  </si>
  <si>
    <t>90011944</t>
  </si>
  <si>
    <t>alok.s@hp.com</t>
  </si>
  <si>
    <t>5028533807</t>
  </si>
  <si>
    <t>019C1TGUMKE5J68O1SA662LAES01KOAU</t>
  </si>
  <si>
    <t>35:47</t>
  </si>
  <si>
    <t xml:space="preserve">"Customer called in for Boot device not found 3FO error when she starts the unit_x000D_
Engineer did power drain, did HDD test &amp; got the message No HDD installed._x000D_
Informed about the repair but cx has already got the unit serviced two times(BLNM1111 &amp; BLRR4617) so the case was escalated_x000D_
Customer &amp; Product details was verified_x000D_
Case ID was provided &amp; informed of case being escalated to TCO"_x000D_
</t>
  </si>
  <si>
    <t xml:space="preserve">"Engineer need to check the usage of time_x000D_
_x000D_
Do not inform about the TCO options (replacement or upgraded model) let that be taken care by TCO_x000D_
_x000D_
Need to provide HP direct number "_x000D_
</t>
  </si>
  <si>
    <t>5029064054</t>
  </si>
  <si>
    <t>019C1TGUMKE5J68O1SA662LAES02634U</t>
  </si>
  <si>
    <t>52:19</t>
  </si>
  <si>
    <t xml:space="preserve">Customer called in for No Boot on OOW unit_x000D_
Power Drain No go_x000D_
Engineer offered Service charges with discount &amp; customer agreed_x000D_
Customer &amp; Product details was verified_x000D_
PCI compliance was followed_x000D_
</t>
  </si>
  <si>
    <t xml:space="preserve">Incorrect Expectations of informing customer that the unit should not be plugged in after Battery is charged 100%_x000D_
_x000D_
Check on the usage of Hold_x000D_
</t>
  </si>
  <si>
    <t>5029787601</t>
  </si>
  <si>
    <t>019C1TGUMKE5J68O1SA662LAES02VMJP_2019</t>
  </si>
  <si>
    <t>16:38</t>
  </si>
  <si>
    <t xml:space="preserve">Customer called to purchase the Battery for the OOW unit_x000D_
Engineer verified the customer &amp; Product details_x000D_
Engineer informed about the charges_x000D_
Customer requested for a callback_x000D_
</t>
  </si>
  <si>
    <t xml:space="preserve">Customer provided new Email Address: _x000D_
Stankod1@ udayton.eu_x000D_
No Notes updated_x000D_
Exception due to CDAX 2.0 install_x000D_
Engineer need to check on the usage of time_x000D_
</t>
  </si>
  <si>
    <t>5029706784</t>
  </si>
  <si>
    <t>019C1TGUMKE5J68O1SA662LAES02QGGF</t>
  </si>
  <si>
    <t>50:12</t>
  </si>
  <si>
    <t>Graphics driver update</t>
  </si>
  <si>
    <t>Logical Approach.</t>
  </si>
  <si>
    <t>Need to educate the actions performed or suggested._x000D_
Can provide assurance of support and acknowledgements.</t>
  </si>
  <si>
    <t>5030085879</t>
  </si>
  <si>
    <t>019C1TGUMKE5J68O1SA662LAES0394UU</t>
  </si>
  <si>
    <t>56:50</t>
  </si>
  <si>
    <t>Set-Up Bio-metric Login</t>
  </si>
  <si>
    <t xml:space="preserve">Asked logical questions and clarified the issue._x000D_
Clear tone._x000D_
</t>
  </si>
  <si>
    <t>Need to elaborate on the actions taken and inform the customer what can be done._x000D_
Could indulge in rapport building conversations._x000D_
Could have followed up to confirm issue resolution as the customer was not sounding sure about the resolution.</t>
  </si>
  <si>
    <t>5030231058</t>
  </si>
  <si>
    <t>019C1TGUMKE5J68O1SA662LAES03EC7Q_2019</t>
  </si>
  <si>
    <t xml:space="preserve">Customer called in due the delay in the repair. Shortage of parts from Service center_x000D_
Engineer escalated the case to the TCO &amp; provided new Case ID to the Customer_x000D_
</t>
  </si>
  <si>
    <t>Engineer had to offer callback as there was difficult in hearing the customer</t>
  </si>
  <si>
    <t>5030343605</t>
  </si>
  <si>
    <t>019C1TGUMKE5J68O1SA662LAES03HND5</t>
  </si>
  <si>
    <t xml:space="preserve">Logical questions asked._x000D_
and appropriate rephrasing._x000D_
Education of actions and Issue._x000D_
</t>
  </si>
  <si>
    <t xml:space="preserve">Can work on clarity of speech and lively tone. </t>
  </si>
  <si>
    <t>5031042126</t>
  </si>
  <si>
    <t>011PK3L2H0ECD2BA1SA662LAES00AD07</t>
  </si>
  <si>
    <t>19:47</t>
  </si>
  <si>
    <t xml:space="preserve">Customer called in for Display issue_x000D_
_x000D_
Engineer checked the history found Multiple repairs hence the case was escalated_x000D_
_x000D_
Set the right expectations_x000D_
Customer &amp; Product details was verified _x000D_
Case ID was provided_x000D_
_x000D_
</t>
  </si>
  <si>
    <t>5032114381</t>
  </si>
  <si>
    <t>011PK3L2H0ECD2BA1SA662LAES01AHPU</t>
  </si>
  <si>
    <t>17:42</t>
  </si>
  <si>
    <t xml:space="preserve">Customer called in for Cracked Screen_x000D_
Engineer informed about the charges, but Customer said would check &amp; callback_x000D_
Case# &amp; HP Direct # given to the customer_x000D_
</t>
  </si>
  <si>
    <t>Check on the usage of Hold</t>
  </si>
  <si>
    <t>5032403884</t>
  </si>
  <si>
    <t>011PK3L2H0ECD2BA1SA662LAES01J66M</t>
  </si>
  <si>
    <t>01:46:37</t>
  </si>
  <si>
    <t>Fan Error - 90(B)</t>
  </si>
  <si>
    <t xml:space="preserve">Good education of the TS being performed._x000D_
Good lexis, and rate of speech._x000D_
</t>
  </si>
  <si>
    <t>Can do better with the assurance for a feeler._x000D_
Need to create a callback event._x000D_
can be a little more louder.</t>
  </si>
  <si>
    <t>5032537514</t>
  </si>
  <si>
    <t>011PK3L2H0ECD2BA1SA662LAES01O42B</t>
  </si>
  <si>
    <t>44:05</t>
  </si>
  <si>
    <t xml:space="preserve">Logical approach for the TS performed._x000D_
Clear instructions and quick isolation of the issue._x000D_
</t>
  </si>
  <si>
    <t>Need to keep the call conversational._x000D_
Can have a more energetic tone for the customer to have a better experience.</t>
  </si>
  <si>
    <t>5032717951</t>
  </si>
  <si>
    <t>011PK3L2H0ECD2BA1SA662LAES01TEKT</t>
  </si>
  <si>
    <t>28:18</t>
  </si>
  <si>
    <t xml:space="preserve">Customer called in for LCD display_x000D_
Engineer verified the customer &amp; Product details _x000D_
Set the expectations of repair_x000D_
</t>
  </si>
  <si>
    <t xml:space="preserve">Engineer need to check on the usage of Hold_x000D_
Engineer to schedule a callback event though Cx said he would callback_x000D_
</t>
  </si>
  <si>
    <t>5033535503</t>
  </si>
  <si>
    <t>0077BVJKSGEHPBPJ1SA662LAES00SPJK</t>
  </si>
  <si>
    <t xml:space="preserve">Customer called in for Hinge issue_x000D_
Engineer verified the information_x000D_
Explained about the parts that was replaced_x000D_
Customer wanted to know about the Product key &amp; Cx was referred to MS_x000D_
</t>
  </si>
  <si>
    <t xml:space="preserve">Need to check on the usage of the hold_x000D_
No Documentation by the engineer_x000D_
Engineer informed Cx that he will place him on hold, but the call was disconnected &amp; no records of OB call _x000D_
_x000D_
</t>
  </si>
  <si>
    <t>5035242057</t>
  </si>
  <si>
    <t>0077BVJKSGEHPBPJ1SA662LAES01EHC6</t>
  </si>
  <si>
    <t>24:47</t>
  </si>
  <si>
    <t xml:space="preserve">Cx called in for assistance to update BIOS_x000D_
Engineer verified the Information &amp; did guide the CX to TS_x000D_
Good communication _x000D_
</t>
  </si>
  <si>
    <t xml:space="preserve">Callback Event nor created_x000D_
Engineer could have built rapport_x000D_
</t>
  </si>
  <si>
    <t>5035561527</t>
  </si>
  <si>
    <t>01GUNF69NSEKN9SE1SA662LAES0083JG</t>
  </si>
  <si>
    <t>41:57</t>
  </si>
  <si>
    <t>Education of issue and actions performed._x000D_
Adequate assurance._x000D_
Clear instructions and crisp tone._x000D_
Collected the information at appropriate time._x000D_
set right expectations.</t>
  </si>
  <si>
    <t>Could indulge in conversations beyond the technical solution being shared._x000D_
should avoid prolonged hold, and refresh hold appropriately.</t>
  </si>
  <si>
    <t>90006089</t>
  </si>
  <si>
    <t>bharath.s3@hp.com</t>
  </si>
  <si>
    <t>5028508553</t>
  </si>
  <si>
    <t>019C1TGUMKE5J68O1SA662LAES01JOAB</t>
  </si>
  <si>
    <t>18:34</t>
  </si>
  <si>
    <t xml:space="preserve">"Customer had issue connecting with Wi-Fi. Reinstalled drivers, power cycle, power reset no go. _x000D_
Engineer provided option of Cloud recovery &amp; SoftDL, but customer informed she doesn’t have flash drive hence order was placed for RCD_x000D_
Customer &amp; Product information was verified_x000D_
Engineer matched the customer skill_x000D_
 Level &amp; offered callback to check the status of recovery"_x000D_
</t>
  </si>
  <si>
    <t>5029591739</t>
  </si>
  <si>
    <t>019C1TGUMKE5J68O1SA662LAES02NGE2</t>
  </si>
  <si>
    <t>20:53</t>
  </si>
  <si>
    <t>Good call_x000D_
Clear and crisp tone._x000D_
Education of issue and TS performed along with logical approach._x000D_
Willingness to assist.</t>
  </si>
  <si>
    <t>Can do better with getting the customer to engage in a conversation.</t>
  </si>
  <si>
    <t>5029907875</t>
  </si>
  <si>
    <t>019C1TGUMKE5J68O1SA662LAES033QKF_2019</t>
  </si>
  <si>
    <t>19:46</t>
  </si>
  <si>
    <t xml:space="preserve">Customer called in for Shift Key issue._x000D_
Summarized the issue, apologized for the inconvenience caused &amp; assured resolution_x000D_
Engineer verified the customer &amp; Product details_x000D_
Set the expectations of the Repair_x000D_
Built rapport with the customer_x000D_
Good Communication &amp; Call handling skills_x000D_
Utilized Hold time efficiently_x000D_
</t>
  </si>
  <si>
    <t xml:space="preserve">Email not sent to the customer though he requested_x000D_
HAL order placed in Newton but updated as B11NR1 in Notes_x000D_
Ease of Effort not checked_x000D_
HP Direct number was not provided to customer_x000D_
</t>
  </si>
  <si>
    <t>5029964257</t>
  </si>
  <si>
    <t>019C1TGUMKE5J68O1SA662LAES035HJ7</t>
  </si>
  <si>
    <t>40:30</t>
  </si>
  <si>
    <t>Education of the TS prescribed._x000D_
Clear and crisp tone._x000D_
Appropriate acknowledgement._x000D_
Complete Ownership and assurance of support</t>
  </si>
  <si>
    <t xml:space="preserve">Could indulge in rapport building conversation._x000D_
</t>
  </si>
  <si>
    <t>5030181164</t>
  </si>
  <si>
    <t>019C1TGUMKE5J68O1SA662LAES03CM6P</t>
  </si>
  <si>
    <t>01:01:40</t>
  </si>
  <si>
    <t>Education of the actions and TS performed._x000D_
Ownership taken._x000D_
Pleasant tone. _x000D_
Good show of empathy and compassion.</t>
  </si>
  <si>
    <t xml:space="preserve">Need to work on improving the vocabulary and also statements ._x000D_
</t>
  </si>
  <si>
    <t>BNNT7839</t>
  </si>
  <si>
    <t>019C1TGUMKE5J68O1SA662LAES03SBU8_2019</t>
  </si>
  <si>
    <t xml:space="preserve">Customer called in for No Boot issue earlier &amp; RCD was shipped_x000D_
Customer called in for help &amp; unhappy that he had to call 10 times_x000D_
Engineer empathized with the customer &amp; paraphrased the issue assuring resolution_x000D_
Recovery was initiated &amp; callback was offered_x000D_
Notes updated in Order Log_x000D_
Engineer matched customer Skill level_x000D_
</t>
  </si>
  <si>
    <t>5031107797</t>
  </si>
  <si>
    <t>011PK3L2H0ECD2BA1SA662LAES00F09L</t>
  </si>
  <si>
    <t>27:46</t>
  </si>
  <si>
    <t>Help with Factory reset.</t>
  </si>
  <si>
    <t>Education of the issue and the TS performed._x000D_
Logical approach for the TS performed.</t>
  </si>
  <si>
    <t>Need for better probing._x000D_
Instructions could have been phrased better._x000D_
Need for addressing the customer's past experience with appropriate acknowledgement and empathy.</t>
  </si>
  <si>
    <t>5031553755</t>
  </si>
  <si>
    <t>011PK3L2H0ECD2BA1SA662LAES00QBVO</t>
  </si>
  <si>
    <t>21:59</t>
  </si>
  <si>
    <t xml:space="preserve">Crisp instructions._x000D_
Appropriate probing._x000D_
Clear path to the solution, and explanation of the same to the customer._x000D_
_x000D_
</t>
  </si>
  <si>
    <t xml:space="preserve">Need to work on providing appropriate strokes to the customer - Education of issue and TS performed._x000D_
Can improve on the lexis. _x000D_
Can phrase the acknowledgement better._x000D_
</t>
  </si>
  <si>
    <t>8CG8429QYY</t>
  </si>
  <si>
    <t>011PK3L2H0ECD2BA1SA662LAES015AA0</t>
  </si>
  <si>
    <t xml:space="preserve">Customer called in to get information about the USB port_x000D_
Engineer checked the information &amp; provided the same to the customer_x000D_
</t>
  </si>
  <si>
    <t>No QC associated to the Omen unit</t>
  </si>
  <si>
    <t>5031764545</t>
  </si>
  <si>
    <t>011PK3L2H0ECD2BA1SA662LAES010JM1</t>
  </si>
  <si>
    <t>34:11</t>
  </si>
  <si>
    <t>Clear and crisp inputs _x000D_
Appropriate questions asked._x000D_
Logical approach on the TS and actions performed.</t>
  </si>
  <si>
    <t>Need to operate from the tech level of the customer._x000D_
Can improve on the acknowledgement. _x000D_
Can do better with keeping the call conversational. _x000D_
Need for rapport building conversations.</t>
  </si>
  <si>
    <t>5032060605</t>
  </si>
  <si>
    <t>011PK3L2H0ECD2BA1SA662LAES018V9H</t>
  </si>
  <si>
    <t>17:51</t>
  </si>
  <si>
    <t xml:space="preserve">Customer called in for No boot_x000D_
Hard reset done. _x000D_
No charging light when charger is plugged in. _x000D_
Tried connecting the charger to different wall out let - no go_x000D_
Customer was informed to check with different charger &amp; callback was offered_x000D_
Customer &amp; Product details was verified_x000D_
Case ID &amp; HP Direct # was provided_x000D_
Set the expectations of repair_x000D_
</t>
  </si>
  <si>
    <t>5032363118</t>
  </si>
  <si>
    <t>011PK3L2H0ECD2BA1SA662LAES01I7G0</t>
  </si>
  <si>
    <t>28:58</t>
  </si>
  <si>
    <t>Clear education of actions and TS ._x000D_
Details collected at appropriate time._x000D_
Thorough verification for issue isolation.</t>
  </si>
  <si>
    <t>Need for rapport building conversation to make an impact on the customer's mood._x000D_
Call close can be better.</t>
  </si>
  <si>
    <t>5032516821</t>
  </si>
  <si>
    <t>011PK3L2H0ECD2BA1SA662LAES01N86K</t>
  </si>
  <si>
    <t>35:35</t>
  </si>
  <si>
    <t>System Recovery Issue</t>
  </si>
  <si>
    <t xml:space="preserve">Adequate education of actions._x000D_
Clear instructions._x000D_
Sense of Urgency  shown._x000D_
Asked questions to identify the Ease of effort and Product Quality Issues_x000D_
</t>
  </si>
  <si>
    <t xml:space="preserve">Need for conversation beyond TS and probing - rapport building_x000D_
</t>
  </si>
  <si>
    <t>5032046733</t>
  </si>
  <si>
    <t>011PK3L2H0ECD2BA1SA662LAES01TAJ4</t>
  </si>
  <si>
    <t xml:space="preserve">Customer Called in for System Performance Issue_x000D_
Engineer verified the TS done by the previous engineer_x000D_
Offered System Restore &amp; Data back Up_x000D_
Set the right expectations_x000D_
Cx said he will call back _x000D_
</t>
  </si>
  <si>
    <t>5032822053</t>
  </si>
  <si>
    <t>011PK3L2H0ECD2BA1SA662LAES020O4G</t>
  </si>
  <si>
    <t>41:58</t>
  </si>
  <si>
    <t xml:space="preserve">Performance issue / Windows Error </t>
  </si>
  <si>
    <t>Accurate probing._x000D_
Clear and crisp instructions for TS _x000D_
Matched the tech level of the Customer._x000D_
Educated the actions performed.</t>
  </si>
  <si>
    <t>Can do better with the assurance of support._x000D_
Need to work on providing precise information to the customer.</t>
  </si>
  <si>
    <t>15147557264</t>
  </si>
  <si>
    <t>0077BVJKSGEHPBPJ1SA662LAES012F9E</t>
  </si>
  <si>
    <t>13:08</t>
  </si>
  <si>
    <t xml:space="preserve">Customer informed that he is facing over heating issues on the brand new unit_x000D_
Cx had the same problem with the previous unit &amp; had got it replaced_x000D_
Engineer provided the required details_x000D_
</t>
  </si>
  <si>
    <t>No QC documentation found</t>
  </si>
  <si>
    <t>5035030155</t>
  </si>
  <si>
    <t>0077BVJKSGEHPBPJ1SA662LAES0184S8</t>
  </si>
  <si>
    <t xml:space="preserve">USB C port close to hinge is damaged/bent, cosmetic damage at the left corner on the PC, close to hinge. _x000D_
Customer says unit was dropped. Informed customer about data loss and box validity, cx agreed. _x000D_
_x000D_
Engineer verified the Cx &amp; Product information _x000D_
Set the right expectations, Data backup, include the charger_x000D_
Provided both the Service Options, tracker info_x000D_
HP Direct # was provided_x000D_
KCI informed_x000D_
</t>
  </si>
  <si>
    <t>Engineer need to try to build rapport</t>
  </si>
  <si>
    <t>suhail.ahmed.mulla@hp.com, rajib.choudhury@hp.com,_x000D_
shivakumar.u.s@hp.com;Narayanan, sankara.b.narayanan@hp.com</t>
  </si>
  <si>
    <t>5035943046</t>
  </si>
  <si>
    <t>01GUNF69NSEKN9SE1SA662LAES00KA55</t>
  </si>
  <si>
    <t xml:space="preserve"> Cannot perform Windows update. BIOS update needed error comes up. </t>
  </si>
  <si>
    <t xml:space="preserve">Engineer was very clear and professional on the call. LMI was initiated a BIOS was verified and updated. Windows update was initiated. Case was flagged as well. </t>
  </si>
  <si>
    <t>Engineer should have informed that He will cb to ensure the unit is working fine. It is better not to ask if we can callback, instead informed that we will personally cb to confirm that unit is working fine.</t>
  </si>
  <si>
    <t>5036053302</t>
  </si>
  <si>
    <t>01GUNF69NSEKN9SE1SA662LAES00NDEI</t>
  </si>
  <si>
    <t>35:20</t>
  </si>
  <si>
    <t>Education of issue and the actions performed._x000D_
probing on point _x000D_
clear and crisp instructions._x000D_
Additional information shared with the customer with a display of tech ability and also self help advise provided._x000D_
Customer kept informed._x000D_
Thorough with the TS performed as well.</t>
  </si>
  <si>
    <t>Can do better with words used for acknowledgement._x000D_
Can avoid using fillers like "Yeah"_x000D_
Can improve in building conversation with the customer in between the TS.</t>
  </si>
  <si>
    <t>5035738364</t>
  </si>
  <si>
    <t>01GUNF69NSEKN9SE1SA662LAES01927G</t>
  </si>
  <si>
    <t xml:space="preserve">Customer called in says PC was stuck at recovery process. </t>
  </si>
  <si>
    <t xml:space="preserve">Good communication. </t>
  </si>
  <si>
    <t xml:space="preserve">Engineer missed on disabling secure boot. _x000D_
Please refer to "Disable secure boot" from this HP document: https://support.hp.com/my-en/document/c04758961_x000D_
_x000D_
Secondly, this case was registered in Pinnacle as CSO Order update while cx called in for help with stuck recovery. </t>
  </si>
  <si>
    <t>5037032595</t>
  </si>
  <si>
    <t>01GUNF69NSEKN9SE1SA662LAES01L8P6</t>
  </si>
  <si>
    <t xml:space="preserve">Good acknowledgement and assurance on the call._x000D_
Clear education of the issue and the TS performed._x000D_
Clear instructions and good rate of speech </t>
  </si>
  <si>
    <t>Should show increased empathy for the customer as she is a feeler.</t>
  </si>
  <si>
    <t>5037957478</t>
  </si>
  <si>
    <t xml:space="preserve">01GUNF69NSEKN9SE1SA662LAES02GEMG </t>
  </si>
  <si>
    <t>34 mins 15 sec</t>
  </si>
  <si>
    <t>Agent was calm, educated well and understood the issue- also before setting up the repair he checked if the issue is with unit or charger to avoid unnecessary repair.</t>
  </si>
  <si>
    <t>Overall it was a good call.</t>
  </si>
  <si>
    <t>5038989736</t>
  </si>
  <si>
    <t>01GUNF69NSEKN9SE1SA662LAES03ECHP</t>
  </si>
  <si>
    <t>33 mins 8 sec</t>
  </si>
  <si>
    <t>USB PORT ISSUE</t>
  </si>
  <si>
    <t>Customer gave email id as fitsum_tariku@bcit.ca and agent verified the righr email but updated in cdax as fitsum.tariku@bcit.ca</t>
  </si>
  <si>
    <t xml:space="preserve">Agent was very calm and understanding with the customer, made customer understand for wait time, and too the complete ownership and guided while educating too about the issue, set the right expectation with support. </t>
  </si>
  <si>
    <t xml:space="preserve">Email id was confirmed but updated wrong in CDAX tool, apart from this call was good. </t>
  </si>
  <si>
    <t>90005331</t>
  </si>
  <si>
    <t>chaitra.s1@hp.com</t>
  </si>
  <si>
    <t>5028533445 - Test</t>
  </si>
  <si>
    <t>019C1TGUMKE5J68O1SA662LAES01KOHR</t>
  </si>
  <si>
    <t>16:08</t>
  </si>
  <si>
    <t xml:space="preserve">"Customer called in for Display issue (CID) on OOW unit_x000D_
Charges was informed &amp; customer agreed_x000D_
Customer &amp; product details was verified_x000D_
PCI compliance followed_x000D_
HP Direct number was provided to the customer"_x000D_
</t>
  </si>
  <si>
    <t xml:space="preserve">Service repair option should have been explained, with data backup  &amp; whether to include accessories or not_x000D_
</t>
  </si>
  <si>
    <t>CND8460F2K</t>
  </si>
  <si>
    <t>019C1TGUMKE5J68O1SA662LAES033C85_2019</t>
  </si>
  <si>
    <t>24:19</t>
  </si>
  <si>
    <t xml:space="preserve">Customer called in for Folia unit &amp; informed that the leather would peel off_x000D_
Engineer Confirmed that there is no CID from Cx_x000D_
Engineer verified the customer &amp; product information_x000D_
Customer was provided HP mail id to send the picture of the unit_x000D_
</t>
  </si>
  <si>
    <t xml:space="preserve">Check on the usage of Hold_x000D_
HP direct number was not provided to the customer_x000D_
No Documentation_x000D_
Exception – As there is difference in the Product#_x000D_
Please follow up on the case_x000D_
</t>
  </si>
  <si>
    <t>5029631654</t>
  </si>
  <si>
    <t>019C1TGUMKE5J68O1SA662LAES02O0JF</t>
  </si>
  <si>
    <t>26:03</t>
  </si>
  <si>
    <t>No Boot - 3F0 Error</t>
  </si>
  <si>
    <t>Logical approach for the TS._x000D_
Professional call_x000D_
Ensured a total ownership.</t>
  </si>
  <si>
    <t xml:space="preserve">Need to initiate rapport building conversations. _x000D_
Lack of education of the TS being asked to be performed._x000D_
Better choice of words </t>
  </si>
  <si>
    <t>5029949226</t>
  </si>
  <si>
    <t>019C1TGUMKE5J68O1SA662LAES034H98</t>
  </si>
  <si>
    <t>18:43</t>
  </si>
  <si>
    <t>Display/Fingerprint reader/Rubber Feet</t>
  </si>
  <si>
    <t>Showed understanding of customer's tech ability._x000D_
Effective probing._x000D_
Quick isolation and resolution provided.</t>
  </si>
  <si>
    <t xml:space="preserve">Need to set expectations about the time consumed for placing the order. _x000D_
</t>
  </si>
  <si>
    <t>Could have sounded to be on top of the issue and also set expectations about the TAT of the order placing process. Should keep the customer in the know. _x000D_
Could have explained the time frame for the systems upgrade.</t>
  </si>
  <si>
    <t>5030671276</t>
  </si>
  <si>
    <t>019C1TGUMKE5J68O1SA662LAES03T7VH_2019</t>
  </si>
  <si>
    <t xml:space="preserve">Customer called for touchpad issue post repair_x000D_
Engineer provided the service options &amp; picked the unit for repair_x000D_
Ease of effort followed by asking the phone number_x000D_
CSO &amp; tracking info provided to customer along with the HP direct #_x000D_
</t>
  </si>
  <si>
    <t>5030390461</t>
  </si>
  <si>
    <t>019C1TGUMKE5J68O1SA662LAES03JM59</t>
  </si>
  <si>
    <t>Wi-Fi Connectivity Issue</t>
  </si>
  <si>
    <t xml:space="preserve">Logical approach_x000D_
Clear tone._x000D_
</t>
  </si>
  <si>
    <t>Need to provide a reasoning for the data collected and also educate the reason for the performed actions._x000D_
choice of words can be better._x000D_
Can indulge in rapport building conversation.</t>
  </si>
  <si>
    <t>5029389616</t>
  </si>
  <si>
    <t>011PK3L2H0ECD2BA1SA662LAES007G2Q</t>
  </si>
  <si>
    <t>18:38</t>
  </si>
  <si>
    <t xml:space="preserve">Non Technical </t>
  </si>
  <si>
    <t xml:space="preserve">Customer received replacement unit &amp; wanted the Carepack to be updated on the new unit which was provided by TCO as the SWOP_x000D_
_x000D_
Engineer probed to check on the information_x000D_
Verified the customer &amp; Product details _x000D_
</t>
  </si>
  <si>
    <t xml:space="preserve">No Documentation_x000D_
_x000D_
No callback_x000D_
</t>
  </si>
  <si>
    <t>5031304005</t>
  </si>
  <si>
    <t>011PK3L2H0ECD2BA1SA662LAES00IM7U</t>
  </si>
  <si>
    <t>51:09</t>
  </si>
  <si>
    <t xml:space="preserve">Technically aware of the actions needed to be taken._x000D_
Collected customer's information at appropriate time._x000D_
</t>
  </si>
  <si>
    <t xml:space="preserve">Can include appropriate empathy in the conversation._x000D_
Need to keep the customer informed about the actions performed along with the TS performed._x000D_
</t>
  </si>
  <si>
    <t>5029360136</t>
  </si>
  <si>
    <t>019C1TGUMKE5J68O1SA662LAES02FEF0</t>
  </si>
  <si>
    <t xml:space="preserve">Customer called in for Fan issue_x000D_
90B error on Carp unit even after BIOS update_x000D_
Engineer informed Service options &amp; picked the unit in for repair_x000D_
Customer &amp; Product details were verified_x000D_
Warranty information was checked_x000D_
Helped the customer to set the PIN on the unit_x000D_
Case ID &amp; CSO provided to the customer_x000D_
</t>
  </si>
  <si>
    <t xml:space="preserve">Engineer need to check on the usage of time_x000D_
Data backup must be informed to the customer(Exception given)_x000D_
</t>
  </si>
  <si>
    <t>5032027522</t>
  </si>
  <si>
    <t>011PK3L2H0ECD2BA1SA662LAES017BCI</t>
  </si>
  <si>
    <t xml:space="preserve">Customer called in for Fan issue_x000D_
Engineer informed about the repair charges_x000D_
</t>
  </si>
  <si>
    <t>Carp SPR 1.X -HP Spectre x360 13 (G) – Know Issue_x000D_
Engineer need to escalate the case to CEM to repair the unit for free_x000D_
_x000D_
Need to check on the usage of time</t>
  </si>
  <si>
    <t>5032404123</t>
  </si>
  <si>
    <t>011PK3L2H0ECD2BA1SA662LAES01J40M</t>
  </si>
  <si>
    <t>12:40</t>
  </si>
  <si>
    <t>Overheating / Assembly Issue</t>
  </si>
  <si>
    <t>Clear tone._x000D_
Good rate of speech. _x000D_
Quick solution provided.</t>
  </si>
  <si>
    <t>Can have a positive tone._x000D_
Can educate on the consequence of actions._x000D_
Could have offered to perform TS on the issue first._x000D_
Need to rephrase statements made for customers understanding.</t>
  </si>
  <si>
    <t>5032638000</t>
  </si>
  <si>
    <t>011PK3L2H0ECD2BA1SA662LAES01QFHP</t>
  </si>
  <si>
    <t>29:45</t>
  </si>
  <si>
    <t>High pitch noise from the PC.</t>
  </si>
  <si>
    <t>Professional call._x000D_
Education of actions clear._x000D_
To the point and crisp information shared.</t>
  </si>
  <si>
    <t>Need to keep the call conversational, apart from the TS and the probing.</t>
  </si>
  <si>
    <t>5033014999</t>
  </si>
  <si>
    <t>011PK3L2H0ECD2BA1SA662LAES025UKT</t>
  </si>
  <si>
    <t>18:16</t>
  </si>
  <si>
    <t xml:space="preserve">cx called stating that she accidentally roped her computer when connected to adapter and the adapter pin is broken_x000D_
checked with cx if the port is damaged, no the unit works fine it is just the adapter_x000D_
_x000D_
Engineer verified the Customer &amp; Product information_x000D_
Set the right expectations &amp; placed the order_x000D_
_x000D_
Carepack purchase online_x000D_
#3100233074_x000D_
H379412657_x000D_
</t>
  </si>
  <si>
    <t xml:space="preserve">Engineer need to check on the Usage of time_x000D_
_x000D_
Engineer informed that she will send the email with the details but failed_x000D_
</t>
  </si>
  <si>
    <t>5033154563</t>
  </si>
  <si>
    <t>011PK3L2H0ECD2BA1SA662LAES02AGVU</t>
  </si>
  <si>
    <t>42:51</t>
  </si>
  <si>
    <t xml:space="preserve">Microphone malfunctioning </t>
  </si>
  <si>
    <t xml:space="preserve">Clear tone and good rate of speech._x000D_
Professional call. </t>
  </si>
  <si>
    <t>Need for education of actions and TS performed._x000D_
Active listening - Need to be aware that the audio test does not identify microphone issues. _x000D_
Need to keep the customer informed._x000D_
Should educate the customer the need for prolonged holds.</t>
  </si>
  <si>
    <t>5033534423</t>
  </si>
  <si>
    <t>011PK3L2H0ECD2BA1SA662LAES02GLK8</t>
  </si>
  <si>
    <t>15:38</t>
  </si>
  <si>
    <t xml:space="preserve">Fan makes loud noise and unit overheats_x000D_
Received a call from re-repair queue. Cx informed that he was asked to contact us_x000D_
  cx had issues with fan making loud noise and unit overheating for which he had sent the unit in for repair already and           Fans, heat sink and base was replaced but cx has the same issue post repair as well _x000D_
Repair was set up already hence consulted TL sankar and informed cx about escalating the case to case manager_x000D_
_x000D_
Good Communication &amp; call handling skills_x000D_
Set the expectations &amp; escalated the case_x000D_
Verified the customer &amp; product details_x000D_
_x000D_
</t>
  </si>
  <si>
    <t>Check on the usage of time(Dead air, Hold time)</t>
  </si>
  <si>
    <t>5034634786</t>
  </si>
  <si>
    <t>0077BVJKSGEHPBPJ1SA662LAES00S3BJ</t>
  </si>
  <si>
    <t>21:46</t>
  </si>
  <si>
    <t xml:space="preserve">Customer informed that the unit doesn’t work_x000D_
He was promised callback at 11:00am but got call around 11pm_x000D_
Engineer apologized_x000D_
Tried recovery F11 but it failed_x000D_
Offered Cloud recovery &amp; Cx was not happy_x000D_
Case was escalated as Cx was frustrated with the unit_x000D_
</t>
  </si>
  <si>
    <t xml:space="preserve">Customer was not able to follow the engineer_x000D_
F12 was said instead of F11 for recovery_x000D_
</t>
  </si>
  <si>
    <t>5035288739</t>
  </si>
  <si>
    <t>016HCQJS48EHP37C20A662LAES01EC7A</t>
  </si>
  <si>
    <t xml:space="preserve">Cx called in for Touchpad issue_x000D_
Engineer ran test – passed &amp; updated the drivers _x000D_
Issue resolved_x000D_
Callback scheduled to confirm resolution_x000D_
Cx &amp; Product details verified &amp; set the right expectations_x000D_
</t>
  </si>
  <si>
    <t>5036263479</t>
  </si>
  <si>
    <t>01GUNF69NSEKN9SE1SA662LAES00TVG3</t>
  </si>
  <si>
    <t>15:02</t>
  </si>
  <si>
    <t>Volume bar and BSOD error</t>
  </si>
  <si>
    <t xml:space="preserve">Inbound call ID is 01GUNF69NSEKN9SE1SA662LAES00TVG3_x000D_
The outbound call ID is 01GUNF69NSEKN9SE1SA662LAES00ULLG_x000D_
</t>
  </si>
  <si>
    <t>Avoid dead air</t>
  </si>
  <si>
    <t>60060116</t>
  </si>
  <si>
    <t>ranjeetha.s@hp.com</t>
  </si>
  <si>
    <t>5029720463</t>
  </si>
  <si>
    <t>684536095</t>
  </si>
  <si>
    <t>Good one._x000D_
Engineer paraphrased and understood the issue.</t>
  </si>
  <si>
    <t>5029846295</t>
  </si>
  <si>
    <t>Created cso after t/s._x000D_
Good at  informing about warranty</t>
  </si>
  <si>
    <t>Previous case review._x000D_
Need to keep customers informed about repair process.</t>
  </si>
  <si>
    <t>5030529090</t>
  </si>
  <si>
    <t>688390568</t>
  </si>
  <si>
    <t>Engineer called back upon disconnect</t>
  </si>
  <si>
    <t>Could involve a supervisor</t>
  </si>
  <si>
    <t>5030634482</t>
  </si>
  <si>
    <t>bulge on the surface of the case</t>
  </si>
  <si>
    <t>created cso after reviewing the issue.</t>
  </si>
  <si>
    <t>5030925245</t>
  </si>
  <si>
    <t>690311674</t>
  </si>
  <si>
    <t>52:00</t>
  </si>
  <si>
    <t>CMOS battery not working</t>
  </si>
  <si>
    <t>Could have educated the customer about the process boundary. Example.  Like CMOS battery is not customer replaceable part. hence we cannot send it &amp; bench is needed._x000D_
_x000D_
Could have shown empathy</t>
  </si>
  <si>
    <t>5031244927</t>
  </si>
  <si>
    <t>Resolved-Order created. Follow WISE</t>
  </si>
  <si>
    <t>created cso after t/s and consulting TL.</t>
  </si>
  <si>
    <t>5031562181</t>
  </si>
  <si>
    <t>693167594</t>
  </si>
  <si>
    <t>SD card stuck</t>
  </si>
  <si>
    <t>Educated well about Bench repair_x000D_
Overall a good chat._x000D_
Convinced for repair</t>
  </si>
  <si>
    <t xml:space="preserve">No Assurance &amp; empathy._x000D_
Need to work on Persona identification._x000D_
</t>
  </si>
  <si>
    <t>5031765369</t>
  </si>
  <si>
    <t xml:space="preserve">90B </t>
  </si>
  <si>
    <t xml:space="preserve">Issue was identified and cso was created._x000D_
</t>
  </si>
  <si>
    <t xml:space="preserve">pay attention for grammar. </t>
  </si>
  <si>
    <t xml:space="preserve">shaik.ali@hp.com; sunny.daniel@hp.com; palash.bera@hp.com; raghavendra.s1@hp.com_x000D_
</t>
  </si>
  <si>
    <t>5032517546</t>
  </si>
  <si>
    <t>697306447</t>
  </si>
  <si>
    <t>Display issue. fan crackle</t>
  </si>
  <si>
    <t xml:space="preserve">Good one._x000D_
Explained everything well._x000D_
Kept the customer informed._x000D_
</t>
  </si>
  <si>
    <t xml:space="preserve">Empathy and assurance missing_x000D_
</t>
  </si>
  <si>
    <t>5032918248</t>
  </si>
  <si>
    <t>90B FAN</t>
  </si>
  <si>
    <t>Identify, Isolate, Resolve by creating cso.</t>
  </si>
  <si>
    <t>KCI missing on the chat for repair process.</t>
  </si>
  <si>
    <t>699134508</t>
  </si>
  <si>
    <t>Warranty dispute</t>
  </si>
  <si>
    <t xml:space="preserve">Assured the customer._x000D_
Did gave him correct information about warranty/support._x000D_
</t>
  </si>
  <si>
    <t>5032848088</t>
  </si>
  <si>
    <t>699130668</t>
  </si>
  <si>
    <t>Unit restarting</t>
  </si>
  <si>
    <t>Handled well._x000D_
Did educate about the 30 days box validity.</t>
  </si>
  <si>
    <t>5033169914</t>
  </si>
  <si>
    <t xml:space="preserve">RGB Light </t>
  </si>
  <si>
    <t>Issue was addressed._x000D_
Case was logged.</t>
  </si>
  <si>
    <t>Sales Opportunity missed._x000D_
Email follow up was needed too._x000D_
Call back activity need to be created.</t>
  </si>
  <si>
    <t>5035644666</t>
  </si>
  <si>
    <t xml:space="preserve">Issue was addressed._x000D_
Provided the needed instructions._x000D_
 </t>
  </si>
  <si>
    <t>5036133288</t>
  </si>
  <si>
    <t xml:space="preserve">Issue was identified and addressed._x000D_
CSO was created._x000D_
Newton disclaimer/KCI was covered._x000D_
</t>
  </si>
  <si>
    <t xml:space="preserve">Need to be effective in having 2-way communication. </t>
  </si>
  <si>
    <t>5038827599</t>
  </si>
  <si>
    <t xml:space="preserve">Issue was addressed_x000D_
CSO was created._x000D_
Troubleshooting was done._x000D_
</t>
  </si>
  <si>
    <t>Sales opp Missed._x000D_
Applied the right Stroke Economy		_x000D_
Precise documentation needed</t>
  </si>
  <si>
    <t>5036889395</t>
  </si>
  <si>
    <t>715413174</t>
  </si>
  <si>
    <t xml:space="preserve">90(B) Fan Error </t>
  </si>
  <si>
    <t xml:space="preserve">Education of the issue._x000D_
Adequate probing._x000D_
</t>
  </si>
  <si>
    <t>Can do better with setting expectations about the TS and the repair process.</t>
  </si>
  <si>
    <t>5037115640</t>
  </si>
  <si>
    <t xml:space="preserve">distorted speaker </t>
  </si>
  <si>
    <t>Issue was resolved on the same chat_x000D_
case was documented well</t>
  </si>
  <si>
    <t xml:space="preserve"> For laptop computers, from the built-in keyboard, press Fn + Esc._x000D_
Effective probing missed_x000D_
Stroke Economy missed_x000D_
Sales Opp missed</t>
  </si>
  <si>
    <t>5037595145</t>
  </si>
  <si>
    <t>No Video-Beep Codes</t>
  </si>
  <si>
    <t xml:space="preserve">Issue was troubleshooted and set up repair_x000D_
Newton disclaimer was given_x000D_
</t>
  </si>
  <si>
    <t>Sales opp missed_x000D_
Pay attention to grammar_x000D_
avoid any other info to be shared to cx.</t>
  </si>
  <si>
    <t>5038144721</t>
  </si>
  <si>
    <t>720596622</t>
  </si>
  <si>
    <t>22 mins</t>
  </si>
  <si>
    <t xml:space="preserve">battery issue </t>
  </si>
  <si>
    <t xml:space="preserve">Agent checked for previous case history to know exactly what the issue is and what next can be done, set the right expectation and also guided customer well. </t>
  </si>
  <si>
    <t>Overall it was a good chat interaction.</t>
  </si>
  <si>
    <t>5038833267</t>
  </si>
  <si>
    <t>723466927</t>
  </si>
  <si>
    <t>7 mins</t>
  </si>
  <si>
    <t>Doubt on USB c port which one to use to charging</t>
  </si>
  <si>
    <t>Agent probed and made customer understood the issue and cleared the doubt, did the right job.</t>
  </si>
  <si>
    <t>Please check for unit experience.</t>
  </si>
  <si>
    <t>24069913</t>
  </si>
  <si>
    <t>satish.chandershekar@hp.com</t>
  </si>
  <si>
    <t>5029837697</t>
  </si>
  <si>
    <t>019C1TGUMKE5J68O1SA662LAES0340DK_2019</t>
  </si>
  <si>
    <t>15:52</t>
  </si>
  <si>
    <t xml:space="preserve">Customer called in for Pen Button issue_x000D_
Engineer verified that the issue is HW &amp; needful was done to ship the replacement_x000D_
Customer &amp; Product details was verified_x000D_
When call got dropped, engineer called back the customer _x000D_
</t>
  </si>
  <si>
    <t xml:space="preserve">Engineer could have built rapport with the customer_x000D_
Need to check on the dead air_x000D_
</t>
  </si>
  <si>
    <t>5030669483</t>
  </si>
  <si>
    <t>019C1TGUMKE5J68O1SA662LAES03T4C1</t>
  </si>
  <si>
    <t>14:17</t>
  </si>
  <si>
    <t xml:space="preserve">Customer called in for burnt smell on the unit_x000D_
Engineer verified the customer &amp; Product details_x000D_
Oder placed, CSO given to customer_x000D_
</t>
  </si>
  <si>
    <t xml:space="preserve">We will not back up the data – do not say we will try; rather say we will not be able to back up the data_x000D_
Check the usage of time_x000D_
Provide both the service options to the customer_x000D_
HP direct number not given to the customer_x000D_
</t>
  </si>
  <si>
    <t>5031179887</t>
  </si>
  <si>
    <t>011PK3L2H0ECD2BA1SA662LAES00ENKM</t>
  </si>
  <si>
    <t>22:42</t>
  </si>
  <si>
    <t>Logical approach to the TS _x000D_
Clear instructions.</t>
  </si>
  <si>
    <t xml:space="preserve">appropriate acknowledgement and empathy missing._x000D_
Need for education of actions and also the TS performed._x000D_
Can keep the call conversational._x000D_
Need to use appropriate hold procedure to eliminate prolonged silence. _x000D_
</t>
  </si>
  <si>
    <t>5032038278</t>
  </si>
  <si>
    <t>011PK3L2H0ECD2BA1SA662LAES017OP8</t>
  </si>
  <si>
    <t>21:07</t>
  </si>
  <si>
    <t xml:space="preserve">Customer called in for the Pop issues_x000D_
Engineer took LMI &amp; cleared the cookies, checked the settings &amp; updated the BIOS_x000D_
Customer &amp; Product details was verified_x000D_
</t>
  </si>
  <si>
    <t xml:space="preserve">Engineer need to build rapport with the customer_x000D_
_x000D_
HP Direct number &amp; Case ID must be provided to the customer_x000D_
</t>
  </si>
  <si>
    <t>5032241409</t>
  </si>
  <si>
    <t>011PK3L2H0ECD2BA1SA662LAES01EMAQ</t>
  </si>
  <si>
    <t>14:25</t>
  </si>
  <si>
    <t>Liquid Spill : Keyboard issue</t>
  </si>
  <si>
    <t>Need to keep the customer informed._x000D_
Should use hold procedure to ensure customer is aware._x000D_
Need to keep the call conversational to avoid prolonged silence._x000D_
Need to use appropriate damage diagnostics for the repair cost. (Liquid spill cannot be $441.90)</t>
  </si>
  <si>
    <t>5032205102</t>
  </si>
  <si>
    <t>011PK3L2H0ECD2BA1SA662LAES01D3LJ</t>
  </si>
  <si>
    <t>18:59</t>
  </si>
  <si>
    <t xml:space="preserve">Customer called in for Display issue_x000D_
Engineer confirmed its HW &amp; informed about the repair options_x000D_
Customer &amp; Product details was verified_x000D_
</t>
  </si>
  <si>
    <t xml:space="preserve">Update: FedEx will not pick up the Box, customer need to drop it at the FedEx location even for B11NR1_x000D_
Need to explain in detail the B11NRI Service options_x000D_
Check on the usage of time_x000D_
</t>
  </si>
  <si>
    <t>5032540586</t>
  </si>
  <si>
    <t>011PK3L2H0ECD2BA1SA662LAES01O9UM</t>
  </si>
  <si>
    <t>08:19</t>
  </si>
  <si>
    <t>Leather peeling off</t>
  </si>
  <si>
    <t>Quick isolation of issue and solution provided._x000D_
To the point and precise information shared.</t>
  </si>
  <si>
    <t>Need for better acknowledgement and assurance of support._x000D_
Need for conversation beyond TS and probing questions._x000D_
Need for better choice of words.</t>
  </si>
  <si>
    <t>5032956615</t>
  </si>
  <si>
    <t>011PK3L2H0ECD2BA1SA662LAES024BFH</t>
  </si>
  <si>
    <t>16:27</t>
  </si>
  <si>
    <t xml:space="preserve">Cx called in for No Power - Caps light Blinking_x000D_
Picked up the unit for repair._x000D_
Engineer verified the Customer &amp; Product details_x000D_
</t>
  </si>
  <si>
    <t xml:space="preserve">Engineer failed to apply the right strokes(Cx was unhappy &amp; was concerned as she did not have any option but to send the he unit for repair)_x000D_
Engineer failed to explain the Service Options_x000D_
Engineer should avoid saying that this happens in most of the computers_x000D_
</t>
  </si>
  <si>
    <t>5033159687</t>
  </si>
  <si>
    <t>011PK3L2H0ECD2BA1SA662LAES02ARPG</t>
  </si>
  <si>
    <t>18:08</t>
  </si>
  <si>
    <t>Audio Issue - Speaker malfunction</t>
  </si>
  <si>
    <t xml:space="preserve">Clear and crisp speech._x000D_
Logical approach for the TS performed and actions taken._x000D_
</t>
  </si>
  <si>
    <t xml:space="preserve">Should improve on acknowledgement._x000D_
Should work on the conversation beyond TS and Issue resolution._x000D_
Can do better with the education of the issue and the TS performed._x000D_
Need to sound a lively and energetic </t>
  </si>
  <si>
    <t>5CC8211416</t>
  </si>
  <si>
    <t>0077BVJKSGEHPBPJ1SA662LAES010F5E</t>
  </si>
  <si>
    <t>Customer called to get the product key</t>
  </si>
  <si>
    <t xml:space="preserve">Check on the usage of hold_x000D_
No QC created_x000D_
Customer is Beginner Ben, engineer failed apply strokes_x000D_
Cx was referred to Store_x000D_
</t>
  </si>
  <si>
    <t>5035241040</t>
  </si>
  <si>
    <t>0077BVJKSGEHPBPJ1SA662LAES01EH16</t>
  </si>
  <si>
    <t>Customer called to check for stylus pen_x000D_
Customer was referred to shopping team</t>
  </si>
  <si>
    <t xml:space="preserve">No Documentation_x000D_
Need to check on the dead air_x000D_
Need to match persona_x000D_
</t>
  </si>
  <si>
    <t>5036038203</t>
  </si>
  <si>
    <t>01GUNF69NSEKN9SE1SA662LAES00NDGE</t>
  </si>
  <si>
    <t>6:19</t>
  </si>
  <si>
    <t xml:space="preserve">CSO # not provided to the cx._x000D_
CSo created on normal factory warranty when cx claimed she has an ADP which was not registered. Engineer did transfer the call to carepack team but should have setup the CSO once the carepack was registered. because in case the repair center finds an accidental damage then the carepack will not reflect in the CSO which is already created. </t>
  </si>
  <si>
    <t>5037176266</t>
  </si>
  <si>
    <t>01GUNF69NSEKN9SE1SA662LAES01PCHQ</t>
  </si>
  <si>
    <t>54:14</t>
  </si>
  <si>
    <t>Camera Malfunctioning</t>
  </si>
  <si>
    <t>To the point troubleshooting._x000D_
Logical approach for the TS performed.</t>
  </si>
  <si>
    <t>Need sound lively on call, better tone._x000D_
Can do better with rapport building._x000D_
Needs to improve on education the issue and the TS performed._x000D_
Need to avoid prolonged hold and need to converse with the customer. _x000D_
Need to work on the acknowledgement and assurance to the customer. _x000D_
Should indulge in communication beyond the TS suggested.</t>
  </si>
  <si>
    <t>5037373739</t>
  </si>
  <si>
    <t>01GUNF69NSEKN9SE1SA662LAES01V6S4</t>
  </si>
  <si>
    <t>30:08</t>
  </si>
  <si>
    <t>HP did not fix my laptop when you were supposed to months ago both hardware and software issues appeared after you returned the device</t>
  </si>
  <si>
    <t xml:space="preserve">Engineer gauged the cx experience as not a happy camper and offered to escalated to Case Manager. </t>
  </si>
  <si>
    <t xml:space="preserve">Cx requested cb at 12 noon Mountain time and engineer agreed. But there were no traces of cb. _x000D_
</t>
  </si>
  <si>
    <t>Cx is not happy based on past experience. Hence is not a beginner ben.</t>
  </si>
  <si>
    <t>5038049830</t>
  </si>
  <si>
    <t>01GUNF69NSEKN9SE1SA662LAES02ISLQ</t>
  </si>
  <si>
    <t xml:space="preserve">19 mins 4 sec </t>
  </si>
  <si>
    <t xml:space="preserve">Fan sound issue </t>
  </si>
  <si>
    <t xml:space="preserve">NA </t>
  </si>
  <si>
    <t xml:space="preserve">Agent was calm and was attentive on the call, he understood the issue and guided cx very well also educated and cleared customer's doubt, overall a good call. </t>
  </si>
  <si>
    <t xml:space="preserve">Should have offered a call back for better resolution check </t>
  </si>
  <si>
    <t>24069911</t>
  </si>
  <si>
    <t>satwika.purushotham@hp.com</t>
  </si>
  <si>
    <t>5030379324</t>
  </si>
  <si>
    <t>Did troubleshoot the issue.</t>
  </si>
  <si>
    <t>Please avoid usage of " Alright"._x000D_
Set right expectation about repair._x000D_
Provide  complete repair info._x000D_
Provide assurance to customer in the chat.</t>
  </si>
  <si>
    <t>5030694382</t>
  </si>
  <si>
    <t xml:space="preserve">resolution code should have being parts created not order created. </t>
  </si>
  <si>
    <t>CSO created after troubleshooting._x000D_
Case documentation was good.</t>
  </si>
  <si>
    <t>Case Subject ?_x000D_
There was sales Opportunity.</t>
  </si>
  <si>
    <t>5030220830</t>
  </si>
  <si>
    <t>687132239</t>
  </si>
  <si>
    <t>"Grievance" was not address properly._x000D_
Empathy missing</t>
  </si>
  <si>
    <t>5030950205</t>
  </si>
  <si>
    <t>690406715</t>
  </si>
  <si>
    <t>Key popped out</t>
  </si>
  <si>
    <t>Explained the bench repair pretty well.</t>
  </si>
  <si>
    <t>5031000832</t>
  </si>
  <si>
    <t xml:space="preserve">USB-C ports </t>
  </si>
  <si>
    <t>update case subject_x000D_
Provide repair details completely to customer. _x000D_
Effortless Experience needed in the chat.</t>
  </si>
  <si>
    <t>5031914733</t>
  </si>
  <si>
    <t>694584211</t>
  </si>
  <si>
    <t xml:space="preserve">Engineer sounded confident while reasoning out the cause of the issue._x000D_
Convinced the customer for troubleshooting through remote access._x000D_
</t>
  </si>
  <si>
    <t>Need to work on Persona identification_x000D_
Could have offered callback rather than asking customer to callback.</t>
  </si>
  <si>
    <t>5031181925</t>
  </si>
  <si>
    <t>edge</t>
  </si>
  <si>
    <t xml:space="preserve">issue was identified._x000D_
Did t/s and following up </t>
  </si>
  <si>
    <t>Choice of words/spacing in the chat conversation</t>
  </si>
  <si>
    <t>5032539262</t>
  </si>
  <si>
    <t>697393037</t>
  </si>
  <si>
    <t>Unable to update bios</t>
  </si>
  <si>
    <t xml:space="preserve">Did asked for addition query/issue._x000D_
</t>
  </si>
  <si>
    <t>5032774680</t>
  </si>
  <si>
    <t>698422019</t>
  </si>
  <si>
    <t>Unable to run windows update</t>
  </si>
  <si>
    <t>Handled well._x000D_
Assured issue resolution._x000D_
Good one</t>
  </si>
  <si>
    <t>5033034657</t>
  </si>
  <si>
    <t>Positive positioning abt repair._x000D_
Need to apply the right Stroke Economy.</t>
  </si>
  <si>
    <t>5032972548</t>
  </si>
  <si>
    <t>699327008</t>
  </si>
  <si>
    <t>36:00</t>
  </si>
  <si>
    <t>Keyboard mouse not working</t>
  </si>
  <si>
    <t>Engineer confirmed the issue and benched the unit without wasting customer's mind._x000D_
Handled well._x000D_
Good one.</t>
  </si>
  <si>
    <t>60064357</t>
  </si>
  <si>
    <t>rohit.saxena1@hp.com</t>
  </si>
  <si>
    <t>5028842718 - Test</t>
  </si>
  <si>
    <t>019C1TGUMKE5J68O1SA662LAES01UNC4</t>
  </si>
  <si>
    <t>32:40</t>
  </si>
  <si>
    <t xml:space="preserve">"Customer called in for No Boot_x000D_
Engineer verified the customer &amp; Product details_x000D_
Did guide customer to troubleshoot_x000D_
System Test passed_x000D_
Initiated recovery from Cloud _x000D_
Ownership taken &amp; offered callback_x000D_
Issue resolved &amp; case was flagged"_x000D_
</t>
  </si>
  <si>
    <t xml:space="preserve">"Engineer need to update the Alt number on the records as well – 8037779311_x000D_
Engineer can build rapport with the customer while running the test or downloading the Cloud recovery_x000D_
HP Direct number must be provided in the first call itself though call back was promised"_x000D_
</t>
  </si>
  <si>
    <t>5029392412</t>
  </si>
  <si>
    <t>019C1TGUMKE5J68O1SA662LAES02GUV6</t>
  </si>
  <si>
    <t>19:06</t>
  </si>
  <si>
    <t xml:space="preserve">"Engineer verified the customer &amp; Product details_x000D_
Customer called in for No boot after windows updates_x000D_
Engineer tried Hard reset, different Display no go. Checked CMOS reset issue was resolved_x000D_
Case ID &amp; Direct number was shared_x000D_
Warranty information provided to the customer_x000D_
Matched customer skill level"_x000D_
_x000D_
_x000D_
_x000D_
_x000D_
_x000D_
_x000D_
_x000D_
_x000D_
_x000D_
_x000D_
_x000D_
</t>
  </si>
  <si>
    <t xml:space="preserve">Customer &amp; Product details must be collected at the beginning of the call_x000D_
_x000D_
_x000D_
_x000D_
_x000D_
_x000D_
_x000D_
_x000D_
_x000D_
_x000D_
_x000D_
_x000D_
</t>
  </si>
  <si>
    <t>5029846352</t>
  </si>
  <si>
    <t>019C1TGUMKE5J68O1SA662LAES031O02_2019</t>
  </si>
  <si>
    <t xml:space="preserve">Customer called in for Touchpad issue_x000D_
Engineer did guide customer to run F2 test &amp; confirmed its HW issue with failure ID_x000D_
Customer verified the customer &amp; Product details_x000D_
Set the expectations of repair with cost_x000D_
Customer wanted free repair &amp; case was escalated to TCO_x000D_
Case ID was provided to the customer_x000D_
</t>
  </si>
  <si>
    <t xml:space="preserve">Issue was reported when unit was under warranty hence the repair process would be free of cost_x000D_
Customer informed that previous engineer did not run UEFI test before_x000D_
Check on the usage of hold_x000D_
</t>
  </si>
  <si>
    <t>5029657157</t>
  </si>
  <si>
    <t>019C1TGUMKE5J68O1SA662LAES03SBVB_2019</t>
  </si>
  <si>
    <t>14:31</t>
  </si>
  <si>
    <t xml:space="preserve">Customer called in to get help on the Logitech mouse_x000D_
Engineer set the expectations that issue could be with the mouse_x000D_
USB port Functionality was tested on unit – which passed_x000D_
_x000D_
</t>
  </si>
  <si>
    <t xml:space="preserve">No QC logged Engineer took the remote of the unit_x000D_
The Logitech mouse works fine on Sony unit but not on Spectre_x000D_
</t>
  </si>
  <si>
    <t>5031056443</t>
  </si>
  <si>
    <t>011PK3L2H0ECD2BA1SA662LAES00BB61</t>
  </si>
  <si>
    <t>14:11</t>
  </si>
  <si>
    <t>Unit disfigured - Battery swelling</t>
  </si>
  <si>
    <t>Clear and crisp instructions._x000D_
Quick isolation and solution, Kept the customer informed._x000D_
Showcased a sense of urgency.</t>
  </si>
  <si>
    <t>Can address the customer's concern about the time consumed for the repair._x000D_
Need to use the hold procedure to eliminate prolonged silence._x000D_
Should allow the customer to make his point.</t>
  </si>
  <si>
    <t>BNPV7664-01</t>
  </si>
  <si>
    <t>011PK3L2H0ECD2BA1SA662LAES015AL7</t>
  </si>
  <si>
    <t>15:20</t>
  </si>
  <si>
    <t xml:space="preserve">Customer called in to check the status of the CSO BNPV7664-01_x000D_
Customer informed that the case is escalated &amp; mail sent to the TLs_x000D_
</t>
  </si>
  <si>
    <t xml:space="preserve">No notes updated in CSO(Tool Issue, mail sent)_x000D_
Check on the usage of time_x000D_
</t>
  </si>
  <si>
    <t>8cg9011b2w</t>
  </si>
  <si>
    <t>011PK3L2H0ECD2BA1SA662LAES01CCL8</t>
  </si>
  <si>
    <t>16:49</t>
  </si>
  <si>
    <t>No Case Log found(QC)</t>
  </si>
  <si>
    <t xml:space="preserve">Customer called to check on the Speaker on the monitor for OMEN by HP Obelisk Desktop 875-0014_x000D_
Engineer educated Cx that there will be no speakers on the Monitors_x000D_
</t>
  </si>
  <si>
    <t>No QC details found</t>
  </si>
  <si>
    <t>5032410514</t>
  </si>
  <si>
    <t>011PK3L2H0ECD2BA1SA662LAES01JIOQ</t>
  </si>
  <si>
    <t xml:space="preserve">Appropriate probing done._x000D_
Education of actions performed._x000D_
Clear and crisp instructions._x000D_
</t>
  </si>
  <si>
    <t>Can avoid prolonged silence by using hold procedure. _x000D_
Need to ask the customer questions regarding the Ease of effort and Product quality._x000D_
Need for rapport building conversation to change the mood of the customer.</t>
  </si>
  <si>
    <t>5032606555</t>
  </si>
  <si>
    <t>011PK3L2H0ECD2BA1SA662LAES01Q5GO</t>
  </si>
  <si>
    <t>44:35</t>
  </si>
  <si>
    <t>OOB - Overheating.</t>
  </si>
  <si>
    <t>Set expectations about the task undertaken._x000D_
 Clear tone and rate of speech._x000D_
Logical approach for the TS being performed.</t>
  </si>
  <si>
    <t xml:space="preserve">Need to work on better assurance of support._x000D_
Need to keep the call conversational and avoid prolonged silence._x000D_
Need to explain actions performed better. _x000D_
Need for attentiveness on call. </t>
  </si>
  <si>
    <t>MS Office</t>
  </si>
  <si>
    <t>011PK3L2H0ECD2BA1SA662LAES020OL6</t>
  </si>
  <si>
    <t xml:space="preserve">Customer called in to check about the MS Office &amp; details of the SD Card_x000D_
Engineer checked &amp; Provided the details_x000D_
</t>
  </si>
  <si>
    <t>No information of the QC - 5032828968 Provided by the Engineer</t>
  </si>
  <si>
    <t>5034913400</t>
  </si>
  <si>
    <t>0077BVJKSGEHPBPJ1SA662LAES014QQI</t>
  </si>
  <si>
    <t xml:space="preserve">cx said that the battery is not charging_x000D_
asked cx to update the bios-restarted pc-working_x000D_
stayed on call for some time -battery charging fine_x000D_
_x000D_
Engineer verified the CX &amp; Product Details_x000D_
Resolved Issue_x000D_
</t>
  </si>
  <si>
    <t>Engineer need to check on the dead air_x000D_
LMI should be taken for ease of effort of the CX_x000D_
Callback could have been offered</t>
  </si>
  <si>
    <t>5035505303</t>
  </si>
  <si>
    <t>01GUNF69NSEKN9SE1SA662LAES006FHD</t>
  </si>
  <si>
    <t>15:22</t>
  </si>
  <si>
    <t xml:space="preserve">No boot asked cx to perform hard reset, cbr and cmos reset -same issue_x000D_
Offered repair -cx denied _x000D_
Engineer confirmed issue with HW_x000D_
Set the expectations of repair_x000D_
</t>
  </si>
  <si>
    <t>Engineer could have tried to build rapport</t>
  </si>
  <si>
    <t>5036219198</t>
  </si>
  <si>
    <t>01GUNF69NSEKN9SE1SA662LAES00THE6</t>
  </si>
  <si>
    <t>23:52</t>
  </si>
  <si>
    <t>Windows 10 won't update.</t>
  </si>
  <si>
    <t>Excellent customer handling skills. _x000D_
High energy levels on call</t>
  </si>
  <si>
    <t>5037037542</t>
  </si>
  <si>
    <t>01GUNF69NSEKN9SE1SA662LAES01LHSU</t>
  </si>
  <si>
    <t>20:54</t>
  </si>
  <si>
    <t>Recovery attempt failed using USB recovery media</t>
  </si>
  <si>
    <t xml:space="preserve">Engineer rightly escalated the case further as cx demanded a replacement. </t>
  </si>
  <si>
    <t xml:space="preserve">Cx informed that the instructions say to disconnect the recovery media, but engineer informed that no need to disconnect it. _x000D_
</t>
  </si>
  <si>
    <t>90006121</t>
  </si>
  <si>
    <t>rohith.sen.s@hp.com</t>
  </si>
  <si>
    <t>5029500561</t>
  </si>
  <si>
    <t>683546073</t>
  </si>
  <si>
    <t>Empathy missing_x000D_
Need to work on Persona Identification</t>
  </si>
  <si>
    <t>5029189144</t>
  </si>
  <si>
    <t>682247230</t>
  </si>
  <si>
    <t>76:00</t>
  </si>
  <si>
    <t>bios update</t>
  </si>
  <si>
    <t>Need to work on Persona Identification_x000D_
No Assurance</t>
  </si>
  <si>
    <t>5028875324</t>
  </si>
  <si>
    <t>680714069</t>
  </si>
  <si>
    <t>106:00</t>
  </si>
  <si>
    <t>Engineer showed empathy and assurance</t>
  </si>
  <si>
    <t>5029174739</t>
  </si>
  <si>
    <t>682191828</t>
  </si>
  <si>
    <t>Unit Overheating issue</t>
  </si>
  <si>
    <t>Engineer could have offered troubleshooting first and then repair._x000D_
Need to work on Persona identification.</t>
  </si>
  <si>
    <t>5031699219</t>
  </si>
  <si>
    <t>693641626</t>
  </si>
  <si>
    <t>HDD issue</t>
  </si>
  <si>
    <t xml:space="preserve">Finished the chat quickly_x000D_
</t>
  </si>
  <si>
    <t>Need to work on Persona identification_x000D_
No Empathy</t>
  </si>
  <si>
    <t>5031709417</t>
  </si>
  <si>
    <t>Issue was identified and cso was created</t>
  </si>
  <si>
    <t>There was sales Opportunity._x000D_
Effortless Experience need attention from engineer.</t>
  </si>
  <si>
    <t>5031952122</t>
  </si>
  <si>
    <t>Black Screen of Death</t>
  </si>
  <si>
    <t xml:space="preserve">issue was t/s and followed up._x000D_
</t>
  </si>
  <si>
    <t>Effective CRM utilization-follow up._x000D_
Was there hardware test done?</t>
  </si>
  <si>
    <t>5032532754</t>
  </si>
  <si>
    <t>697364795</t>
  </si>
  <si>
    <t>66</t>
  </si>
  <si>
    <t xml:space="preserve">Handled customer well._x000D_
answered all the questions._x000D_
</t>
  </si>
  <si>
    <t>Did not gave correct information about warranty in the first go._x000D_
Could have educated customer in a much better way about Omen command center.</t>
  </si>
  <si>
    <t>5032842651</t>
  </si>
  <si>
    <t>698677714</t>
  </si>
  <si>
    <t>Unit does not boot, beeps.</t>
  </si>
  <si>
    <t>Showed Empathy &amp; Assurance_x000D_
Offered callback due to tool glitch upon placing order.</t>
  </si>
  <si>
    <t>5033093071</t>
  </si>
  <si>
    <t>Fan not working</t>
  </si>
  <si>
    <t>case documentation was done</t>
  </si>
  <si>
    <t>Effortless Experience/Effective probing/Speed of Resolution missing._x000D_
Demonstrate a sense of Urgency was not seen in the chat.</t>
  </si>
  <si>
    <t>5033183431</t>
  </si>
  <si>
    <t>700243000</t>
  </si>
  <si>
    <t xml:space="preserve">Engineer did </t>
  </si>
  <si>
    <t>Could have probed more to understand the cause of the issue or tried CBR and power drain.</t>
  </si>
  <si>
    <t>5033459306</t>
  </si>
  <si>
    <t xml:space="preserve">Battery failure </t>
  </si>
  <si>
    <t>Did create cso after issue identification._x000D_
Documented the case.</t>
  </si>
  <si>
    <t xml:space="preserve">All cx had one query: how to avoid the situation._x000D_
There was no clear info shared to cx which showed that there was no willingness._x000D_
 Below is the info which could have been shared:_x000D_
Re-calibrate Battery_x000D_
Unplug at Full Battery_x000D_
Power Drain._x000D_
Test battery once in a while._x000D_
_x000D_
Pay attention to grammar._x000D_
Stroke Economy was missed._x000D_
</t>
  </si>
  <si>
    <t>5034706454</t>
  </si>
  <si>
    <t xml:space="preserve">static noise </t>
  </si>
  <si>
    <t>Issue was identified and resolved._x000D_
Case was documented.</t>
  </si>
  <si>
    <t>Sales Opportunity missed.</t>
  </si>
  <si>
    <t>5035500825</t>
  </si>
  <si>
    <t>Crack Screen-POP Process</t>
  </si>
  <si>
    <t xml:space="preserve">Issue was addressed very well._x000D_
Set right expectation._x000D_
Case was documented._x000D_
</t>
  </si>
  <si>
    <t>Effortless Experience missing._x000D_
Sales Opportunity miss_x000D_
set right call back expectation.</t>
  </si>
  <si>
    <t>5036155996</t>
  </si>
  <si>
    <t xml:space="preserve">INACCESSIBLE_BOOT_DEVICE </t>
  </si>
  <si>
    <t>positive stand up for assurance._x000D_
Newton disclaimer was given to cx</t>
  </si>
  <si>
    <t>pay attention to spacing and hyphen in chat sessions._x000D_
There was sales Opportunity</t>
  </si>
  <si>
    <t>5036743968</t>
  </si>
  <si>
    <t>714790013</t>
  </si>
  <si>
    <t xml:space="preserve">Omen Command Center - Lighting </t>
  </si>
  <si>
    <t>Logical approach to the TS performed._x000D_
Quick solution.</t>
  </si>
  <si>
    <t>Can indulge in rapport building conversation._x000D_
Can do better with acknowledgement and assurance._x000D_
Could have kept the customer informed about the actions performed.</t>
  </si>
  <si>
    <t>5037112365</t>
  </si>
  <si>
    <t xml:space="preserve">Educated about issue resolution_x000D_
Case was documented precisely._x000D_
 </t>
  </si>
  <si>
    <t>Sales opp missed_x000D_
Effectiveness needed for sales pitch</t>
  </si>
  <si>
    <t>5037666896</t>
  </si>
  <si>
    <t xml:space="preserve">Case was documented._x000D_
Newton disclaimer was given_x000D_
Set right expectation about repair tat._x000D_
</t>
  </si>
  <si>
    <t>Effective probing and Logical approach and trouble shooting steps missed._x000D_
Need to follow Advisory ID: c06215716_x000D_
Sales opp missed as well</t>
  </si>
  <si>
    <t>5038058024</t>
  </si>
  <si>
    <t>720294328</t>
  </si>
  <si>
    <t>Kept the conversation to the point like the customer expected it to be._x000D_
Clear and crisp instructions. _x000D_
Adequate probing._x000D_
Appropriate acknowledgement and assurance portrayed to the customer.</t>
  </si>
  <si>
    <t>Can do better with the identification of the persona and implementing strokes accordingly.</t>
  </si>
  <si>
    <t>5038257736</t>
  </si>
  <si>
    <t>721163952</t>
  </si>
  <si>
    <t>1 hr 9 mins</t>
  </si>
  <si>
    <t xml:space="preserve">Agent was calm and patience on the chat, understood the issue, guided customer well, also offered to call back for confirmation. </t>
  </si>
  <si>
    <t xml:space="preserve">Try asking customer for his past experience with hp and product for better customer understanding. </t>
  </si>
  <si>
    <t>5039083754</t>
  </si>
  <si>
    <t xml:space="preserve">Issue was addressed._x000D_
Logical troubleshooting was done._x000D_
Educated about troubleshooting steps._x000D_
Newton disclaimer was given_x000D_
Support link was shared._x000D_
</t>
  </si>
  <si>
    <t xml:space="preserve">Should have probed about warranty._x000D_
</t>
  </si>
  <si>
    <t>24015579</t>
  </si>
  <si>
    <t>mohammad.shabaz@hp.com</t>
  </si>
  <si>
    <t>5029598955</t>
  </si>
  <si>
    <t>684380244</t>
  </si>
  <si>
    <t>flickering taskbar</t>
  </si>
  <si>
    <t>Sentence construction._x000D_
Did not educate the customer in effective way._x000D_
No empathy</t>
  </si>
  <si>
    <t>60075505</t>
  </si>
  <si>
    <t>abdul.kadar.shaikh@hp.com</t>
  </si>
  <si>
    <t>5028712633 - Test</t>
  </si>
  <si>
    <t>019C1TGUMKE5J68O1SA662LAES01Q0S3</t>
  </si>
  <si>
    <t>23:26</t>
  </si>
  <si>
    <t xml:space="preserve">"Customer called in for 90B Fan error._x000D_
BIOS was updated, issue persist_x000D_
Engineer verified the customer &amp; product details_x000D_
POP – Issue. Process followed(Asked Cx to mail the copy of the receipt to hppic.com)_x000D_
LMI was offered_x000D_
Order placed to pick the unit in for repair &amp; explained the service options_x000D_
Case ID, CSO &amp; HP Direct number provided to the customer"_x000D_
</t>
  </si>
  <si>
    <t>5028929758</t>
  </si>
  <si>
    <t>019C1TGUMKE5J68O1SA662LAES021B8A</t>
  </si>
  <si>
    <t xml:space="preserve">"Customer informed that he had sent the unit in for repair for the touchpad issue_x000D_
Even after the service the Touchpad doesn’t work &amp; Cx is asking for replacement_x000D_
Customer &amp; Product details were verified_x000D_
SWOP was offered to the customer_x000D_
Service Options explained to the customer_x000D_
CSO, New Case ID &amp; HP# was provided to the customer"_x000D_
_x000D_
_x000D_
_x000D_
_x000D_
_x000D_
_x000D_
_x000D_
_x000D_
_x000D_
_x000D_
_x000D_
</t>
  </si>
  <si>
    <t xml:space="preserve">"Engineer need to check on the usage of time_x000D_
Engineer need to avoid saying OK Mutiple times_x000D_
Case could have been escalated_x000D_
Customer not happy, even if its second repair if TCO had placed the order, the impact on the customer would be different_x000D_
Customer was informed that the case can be escalated with the Service center team_x000D_
Engineer need to match the customer skill level"_x000D_
_x000D_
_x000D_
_x000D_
_x000D_
_x000D_
_x000D_
_x000D_
_x000D_
_x000D_
_x000D_
_x000D_
</t>
  </si>
  <si>
    <t>5029443890</t>
  </si>
  <si>
    <t>019C1TGUMKE5J68O1SA662LAES02NUUN</t>
  </si>
  <si>
    <t>25:16</t>
  </si>
  <si>
    <t>Clear and crisp instructions._x000D_
Logical approach to the TS._x000D_
Provided precise information.</t>
  </si>
  <si>
    <t xml:space="preserve">Could educate the customer about the TS being performed, so that he understands the reason for the action performed._x000D_
_x000D_
Need to use the Hold option for prolonged silences, references._x000D_
_x000D_
</t>
  </si>
  <si>
    <t>019C1TGUMKE5J68O1SA662LAES0317VA_2019</t>
  </si>
  <si>
    <t>29:48</t>
  </si>
  <si>
    <t xml:space="preserve">Customer called in for Broken Screen for OOW unit_x000D_
Engineer verified the customer &amp; Product details_x000D_
Set the expectations of repair &amp; processed the order_x000D_
PCI compliance was followed_x000D_
Matched the customer skill level_x000D_
</t>
  </si>
  <si>
    <t xml:space="preserve">Engineer need to check on dead air_x000D_
Engineer can try to build rapport with the customer_x000D_
</t>
  </si>
  <si>
    <t>5029699435</t>
  </si>
  <si>
    <t>019C1TGUMKE5J68O1SA662LAES02Q6G7</t>
  </si>
  <si>
    <t>17:32</t>
  </si>
  <si>
    <t xml:space="preserve">Appropriate acknowledgement._x000D_
Clear and Crisp tone._x000D_
Education of the TS suggested._x000D_
Clear explanation of the service types and the options available and why certain options are not. </t>
  </si>
  <si>
    <t>can indulge in rapport building conversations.</t>
  </si>
  <si>
    <t>5029037554</t>
  </si>
  <si>
    <t>019C1TGUMKE5J68O1SA662LAES03BMI8</t>
  </si>
  <si>
    <t>13:05</t>
  </si>
  <si>
    <t>Windows Kernel Issue</t>
  </si>
  <si>
    <t>Education of the situation to the customer._x000D_
Clear and crisp tone.</t>
  </si>
  <si>
    <t>Need for precise information to be shared on the call._x000D_
could be better with the choice of words to showcase urgency of action on the call.</t>
  </si>
  <si>
    <t>5030486391</t>
  </si>
  <si>
    <t>019C1TGUMKE5J68O1SA662LAES03MSBQ_2019</t>
  </si>
  <si>
    <t xml:space="preserve">Customer called in for 90B Fan error_x000D_
Engineer set the expectation that it could be Firmware or HW issue &amp; then Updated the BIOS_x000D_
Issue Resolved_x000D_
&amp; confirmed after callback_x000D_
Engineer explained customer the impact of Updates on the unit_x000D_
Customer &amp; Product details was verified_x000D_
</t>
  </si>
  <si>
    <t xml:space="preserve">Callback was scheduled for the next day &amp; was missed – no Documentation_x000D_
_x000D_
HP Direct# must be provided to the customer_x000D_
</t>
  </si>
  <si>
    <t>5031304179</t>
  </si>
  <si>
    <t>011PK3L2H0ECD2BA1SA662LAES00IMN2</t>
  </si>
  <si>
    <t>01:03:12</t>
  </si>
  <si>
    <t>Change sign -in options</t>
  </si>
  <si>
    <t>Clear and crisp tone._x000D_
Education of additional features._x000D_
Operating from the customer's tech level.</t>
  </si>
  <si>
    <t xml:space="preserve">Need to showcase empathy and compassion for the customer._x000D_
Can indulge in rapport building conversations._x000D_
More pleasant tone could be beneficial.  </t>
  </si>
  <si>
    <t>5031420715</t>
  </si>
  <si>
    <t>011PK3L2H0ECD2BA1SA662LAES00LQR8</t>
  </si>
  <si>
    <t xml:space="preserve">Clear and crisp instructions._x000D_
Logical approach for the TS performed and accurate probing done for the issue._x000D_
Complete ownership taken._x000D_
great tone of assistance._x000D_
</t>
  </si>
  <si>
    <t>Can do better with the acknowledgement, and can place the repair a positive way.</t>
  </si>
  <si>
    <t>5031803743</t>
  </si>
  <si>
    <t>011PK3L2H0ECD2BA1SA662LAES011BDF</t>
  </si>
  <si>
    <t xml:space="preserve">Customer called in for No boot_x000D_
Engineer did power drain, CBR no go_x000D_
Repair was offered &amp; unit benched_x000D_
Customer &amp; Product details verified_x000D_
CSO details provided to the customer_x000D_
</t>
  </si>
  <si>
    <t>Not Applicable</t>
  </si>
  <si>
    <t>5032231537</t>
  </si>
  <si>
    <t>011PK3L2H0ECD2BA1SA662LAES01EAPR</t>
  </si>
  <si>
    <t>35:13</t>
  </si>
  <si>
    <t>Screw found under shift key</t>
  </si>
  <si>
    <t>Clear and crisp tone._x000D_
Appropriate probing and education of actions._x000D_
Provided all options at hand to ensure ease of effort to the customer.</t>
  </si>
  <si>
    <t xml:space="preserve">Need to work on avoiding prolonged silence._x000D_
</t>
  </si>
  <si>
    <t>5032204143</t>
  </si>
  <si>
    <t>011PK3L2H0ECD2BA1SA662LAES01D0HG</t>
  </si>
  <si>
    <t>15:40</t>
  </si>
  <si>
    <t xml:space="preserve">Customer called in for HDMI port issue_x000D_
Engineer confirmed its HW issue_x000D_
Customer &amp; Product details verified_x000D_
Unit OOW &amp; Cx denied for the charges_x000D_
</t>
  </si>
  <si>
    <t>5032575047</t>
  </si>
  <si>
    <t>011PK3L2H0ECD2BA1SA662LAES01OJU0</t>
  </si>
  <si>
    <t>31:55</t>
  </si>
  <si>
    <t xml:space="preserve">Logical approach to find the solution._x000D_
Educated the actions taken and also the TS performed._x000D_
Provided clarity on the situation and kept all options open._x000D_
</t>
  </si>
  <si>
    <t>Keep the microphone away from the face to avoid breathing sounds._x000D_
Can work on rapport building conversation._x000D_
Need to use hold procedure to avoid prolonged silence.</t>
  </si>
  <si>
    <t>5032846041</t>
  </si>
  <si>
    <t>011PK3L2H0ECD2BA1SA662LAES021KK2</t>
  </si>
  <si>
    <t>22:36</t>
  </si>
  <si>
    <t>Buzzing Noise / 90(B) Fan Error</t>
  </si>
  <si>
    <t xml:space="preserve">Educated about the actions performed._x000D_
Logical reasoning provided for the steps and actions taken._x000D_
</t>
  </si>
  <si>
    <t>Can do better with the assurance of support and acknowledgement._x000D_
Can explain repair options better.</t>
  </si>
  <si>
    <t>5032882833</t>
  </si>
  <si>
    <t>011PK3L2H0ECD2BA1SA662LAES0210R7</t>
  </si>
  <si>
    <t xml:space="preserve">Customer called for the help on running the updates_x000D_
Customer  gave incorrect SN#_x000D_
5CD8507LZ0_x000D_
Instead of _x000D_
5CD8507LZ8_x000D_
</t>
  </si>
  <si>
    <t xml:space="preserve">Customer had to repeat the information_x000D_
Ease of effort to pull up the records using the Ph#, email address _x000D_
Engineer need to take ownership to callback the CX_x000D_
No QC created on_x000D_
CAYDEN CROSS_x000D_
Engineer should have tried Fn+ESc_x000D_
</t>
  </si>
  <si>
    <t>5034123904</t>
  </si>
  <si>
    <t>0077BVJKSGEHPBPJ1SA662LAES00DSEC</t>
  </si>
  <si>
    <t>25:24</t>
  </si>
  <si>
    <t xml:space="preserve">Customer called in for Cracked Screen &amp; Dent_x000D_
Engineer set the expectations of repair_x000D_
Verified the CX &amp; Product Details_x000D_
Email with the Cost shared with the cx_x000D_
</t>
  </si>
  <si>
    <t>Engineer need to check on the usage of time_x000D_
Could have built rapport with the Customer</t>
  </si>
  <si>
    <t>5035160371</t>
  </si>
  <si>
    <t>0077BVJKSGEHPBPJ1SA662LAES01BLPT</t>
  </si>
  <si>
    <t xml:space="preserve">Cx nb has a cracked screen. Offered repair. Cx agreed as has adp_x000D_
Right side of the screen has a hairline crack; vertical crack from top to bottom_x000D_
_x000D_
Engineer verified the Information &amp; Set the right expectations &amp; placed the order_x000D_
</t>
  </si>
  <si>
    <t xml:space="preserve">Engineer need to match Customer’s Persona – Build rapport when Cx asked if she is speaking to Virtual agent or real person_x000D_
Customer was curious, checked support location, Support options etc _x000D_
Though engineer later opened up_x000D_
</t>
  </si>
  <si>
    <t>5035166178</t>
  </si>
  <si>
    <t>0077BVJKSGEHPBPJ1SA662LAES01CFM6</t>
  </si>
  <si>
    <t>28:54</t>
  </si>
  <si>
    <t>Windows Error - BSOD</t>
  </si>
  <si>
    <t>Appropriate acknowledgement._x000D_
Adequate probing. _x000D_
Logical approach towards the TS performed._x000D_
Clear instructions provided._x000D_
Educated the customer about the actions performed._x000D_
Appropriate ownership taken.</t>
  </si>
  <si>
    <t>Need to initiate conversation immediately after the call is answered._x000D_
Can do better with rapport building.</t>
  </si>
  <si>
    <t>suhail.ahmed.mulla@hp.com; rajib.choudhury@hp.com; sankara.b.narayanan@hp.com</t>
  </si>
  <si>
    <t>5036045069</t>
  </si>
  <si>
    <t>01GUNF69NSEKN9SE1SA662LAES00MUEE</t>
  </si>
  <si>
    <t>Liquid spillage - no power</t>
  </si>
  <si>
    <t xml:space="preserve">Engineer verified the address and email address correctly. OOW repair was explained and discount of $100 offered. </t>
  </si>
  <si>
    <t xml:space="preserve">Engineer could have explained about the re-repair warranty. </t>
  </si>
  <si>
    <t>5036602049</t>
  </si>
  <si>
    <t>01GUNF69NSEKN9SE1SA662LAES017UM5</t>
  </si>
  <si>
    <t>Windows Issue - Sleep Mode</t>
  </si>
  <si>
    <t>Education about the issue. _x000D_
Good technical awareness._x000D_
Good assurance and acknowledgement_x000D_
Showcased a sense of urgency.</t>
  </si>
  <si>
    <t>N/A</t>
  </si>
  <si>
    <t>5036733974</t>
  </si>
  <si>
    <t>01GUNF69NSEKN9SE1SA662LAES01C322</t>
  </si>
  <si>
    <t>Cx needs email about OOW repair cost</t>
  </si>
  <si>
    <t xml:space="preserve">Good communication skills. _x000D_
</t>
  </si>
  <si>
    <t>Phone# 4257782405 not updated in Cdax cx info page</t>
  </si>
  <si>
    <t>5037081090</t>
  </si>
  <si>
    <t>01GUNF69NSEKN9SE1SA662LAES01MN7A</t>
  </si>
  <si>
    <t>17 mins 25 sec</t>
  </si>
  <si>
    <t>NO POWER ISSUE</t>
  </si>
  <si>
    <t>Agent dint update the phone no( 6177632727)which was given, have updated the home no (2789526399)</t>
  </si>
  <si>
    <t>Energy was consistent on the call, Agent was listening and understood the customer and issue, explained about the repair process, overall good call.</t>
  </si>
  <si>
    <t>While collecting or confirming the customer details please insure to make changed in CDAX tool as well, the number updated was the home number not the phone no, or try to update both the number if provided for better customer track.</t>
  </si>
  <si>
    <t>5038047284</t>
  </si>
  <si>
    <t>01GUNF69NSEKN9SE1SA662LAES02IOMO</t>
  </si>
  <si>
    <t>35:33</t>
  </si>
  <si>
    <t xml:space="preserve">Engineer checked with cx that he did not have the direct# and shared the direct# for Premium support._x000D_
Engineer took LMI which helps save time._x000D_
Steps were explained to the cx during the LMI session._x000D_
Cx was briefed about the plus points of the unit. _x000D_
Cx was asked if there were any other issues existed. </t>
  </si>
  <si>
    <t>24014225</t>
  </si>
  <si>
    <t>rajesh.anil.shanbhag@hp.com</t>
  </si>
  <si>
    <t>5029894735</t>
  </si>
  <si>
    <t>Did t/s and created cso.</t>
  </si>
  <si>
    <t>provide customer repair info completely.</t>
  </si>
  <si>
    <t>5030697269</t>
  </si>
  <si>
    <t xml:space="preserve">RE-repair Display </t>
  </si>
  <si>
    <t>5029834752</t>
  </si>
  <si>
    <t>685360657</t>
  </si>
  <si>
    <t>Good one._x000D_
Did educate the customer</t>
  </si>
  <si>
    <t>5031287843</t>
  </si>
  <si>
    <t xml:space="preserve">Recovery Related  </t>
  </si>
  <si>
    <t>created cso after t/s.</t>
  </si>
  <si>
    <t>5031308940</t>
  </si>
  <si>
    <t>692074746</t>
  </si>
  <si>
    <t>Could have shown empathy._x000D_
Engineer not on the same page with customer._x000D_
Could have educated the customer about the issue to ease him.</t>
  </si>
  <si>
    <t>Sopori, Deepak</t>
  </si>
  <si>
    <t>5031744047</t>
  </si>
  <si>
    <t>693780697</t>
  </si>
  <si>
    <t>Missed opportunity to appreciate the customer's loyalty towards Hp@11.38_x000D_
Did not answer the question @12:00 on "Are you connected"._x000D_
Did not connect with customer's emotion._x000D_
Need to work on Persona identification.</t>
  </si>
  <si>
    <t xml:space="preserve">Keybaard backlit </t>
  </si>
  <si>
    <t>issue was identified and troubleshooting was done..</t>
  </si>
  <si>
    <t>Follow-up/Call Back Commitment-missing._x000D_
Spelling-Punctuation, Grammar._x000D_
Willingness to assist was not showing up.</t>
  </si>
  <si>
    <t>5032540614</t>
  </si>
  <si>
    <t>697399700</t>
  </si>
  <si>
    <t>Unable to install bios update</t>
  </si>
  <si>
    <t xml:space="preserve">Engineer offered extra help._x000D_
Attempted rapport building._x000D_
Offered on chat stay for windows update completion._x000D_
</t>
  </si>
  <si>
    <t>5032825940</t>
  </si>
  <si>
    <t>698606439</t>
  </si>
  <si>
    <t>Noisy fan</t>
  </si>
  <si>
    <t>Educated him about the troubleshooting._x000D_
and offered bench option as well.</t>
  </si>
  <si>
    <t xml:space="preserve">Need to work on Persona identification._x000D_
Could have informed we don't have loner option._x000D_
_x000D_
_x000D_
</t>
  </si>
  <si>
    <t>5033137700</t>
  </si>
  <si>
    <t xml:space="preserve">KCI was done .. very impressive. </t>
  </si>
  <si>
    <t>Effective probing missing for the issue</t>
  </si>
  <si>
    <t>5033153538</t>
  </si>
  <si>
    <t>700148028</t>
  </si>
  <si>
    <t>search function not working</t>
  </si>
  <si>
    <t xml:space="preserve">Handled well._x000D_
Fixed the issue quickly._x000D_
</t>
  </si>
  <si>
    <t xml:space="preserve">Need to work on Persona identification._x000D_
Sentence construction @ 9:52_x000D_
_x000D_
</t>
  </si>
  <si>
    <t>5034108829</t>
  </si>
  <si>
    <t>software updates -noisy Fan</t>
  </si>
  <si>
    <t>Issue was addressed well._x000D_
Engineer documented the case log.</t>
  </si>
  <si>
    <t xml:space="preserve">Sales Opportunity missed._x000D_
</t>
  </si>
  <si>
    <t>5035069378</t>
  </si>
  <si>
    <t>Screen Resolution</t>
  </si>
  <si>
    <t xml:space="preserve">Demonstrate a sense of Urgency._x000D_
Issue was resolved._x000D_
</t>
  </si>
  <si>
    <t xml:space="preserve">Sales opportunity missed._x000D_
Effortless Experience missed._x000D_
</t>
  </si>
  <si>
    <t>5036078606</t>
  </si>
  <si>
    <t>accidental damage cover-keyboard</t>
  </si>
  <si>
    <t xml:space="preserve">Very impressive way of providing Hal/regular opt to customer._x000D_
</t>
  </si>
  <si>
    <t>Newton customer comm need to be updated.</t>
  </si>
  <si>
    <t>5036967490</t>
  </si>
  <si>
    <t>715680275</t>
  </si>
  <si>
    <t>1:20:00</t>
  </si>
  <si>
    <t>Windows update failed</t>
  </si>
  <si>
    <t>Set appropriate expectations._x000D_
Adequate assurance provided.</t>
  </si>
  <si>
    <t xml:space="preserve">Can do better with the education of the issue and the TS performed. _x000D_
</t>
  </si>
  <si>
    <t>5037110409</t>
  </si>
  <si>
    <t>battery plugged in, not charging</t>
  </si>
  <si>
    <t>Very good chat with customer_x000D_
Issue was identified and address_x000D_
Educated cx about the issue resolution</t>
  </si>
  <si>
    <t>Create sales offer in C-Dax</t>
  </si>
  <si>
    <t>5037463753</t>
  </si>
  <si>
    <t xml:space="preserve">Educated cx about troubleshooting._x000D_
Set right expectation about repair._x000D_
Newton disclaimer was given_x000D_
</t>
  </si>
  <si>
    <t xml:space="preserve">Pay attention for grammar_x000D_
Good informed about followup._x000D_
However, need to set time line for closure to cx's case._x000D_
_x000D_
_x000D_
</t>
  </si>
  <si>
    <t>5037609897</t>
  </si>
  <si>
    <t>718378860</t>
  </si>
  <si>
    <t>OS crash</t>
  </si>
  <si>
    <t xml:space="preserve">Clear and logical approach for the ts performed. _x000D_
</t>
  </si>
  <si>
    <t xml:space="preserve">Need to educate the customer about the purpose of the action performed. _x000D_
Assurance can be better._x000D_
Can keep the chat more interactive </t>
  </si>
  <si>
    <t>5038003510</t>
  </si>
  <si>
    <t>720098361</t>
  </si>
  <si>
    <t>Keyboard Back-light Malfunction</t>
  </si>
  <si>
    <t xml:space="preserve">good choice of words _x000D_
no unwanted delays. _x000D_
</t>
  </si>
  <si>
    <t>probing can be done on an elaborate manner to eliminate all possibilities._x000D_
Should form complete sentences._x000D_
Can indulge in conversation beyond the TS performed.</t>
  </si>
  <si>
    <t>5038752894</t>
  </si>
  <si>
    <t>0xc0000098</t>
  </si>
  <si>
    <t xml:space="preserve">Educated about the issue._x000D_
Provided the rite troubleshooting steps._x000D_
</t>
  </si>
  <si>
    <t xml:space="preserve">Need to provide positive statements in the chat session._x000D_
</t>
  </si>
  <si>
    <t>24037999</t>
  </si>
  <si>
    <t>saurabh.sharma1@hp.com</t>
  </si>
  <si>
    <t>5029939023</t>
  </si>
  <si>
    <t>019C1TGUMKE5J68O1SA662LAES034LNU_2019</t>
  </si>
  <si>
    <t xml:space="preserve">Customer called in for Overheating issue &amp; wanted to speak to the case manager_x000D_
Call was connected to SAQUIB_x000D_
</t>
  </si>
  <si>
    <t xml:space="preserve">Engineer need to check on the usage of hold_x000D_
Need to apologies when required_x000D_
No Documentation_x000D_
Transfer  procedure not followed_x000D_
</t>
  </si>
  <si>
    <t>5024241553</t>
  </si>
  <si>
    <t>019C1TGUMKE5J68O1SA662LAES03T6GI_2019</t>
  </si>
  <si>
    <t xml:space="preserve">Customer called in for Battery charging issue_x000D_
Engineer did guide the customer to run the updates_x000D_
Verified the customer &amp; product details_x000D_
Set the expectations of repair_x000D_
</t>
  </si>
  <si>
    <t xml:space="preserve">Information not documented_x000D_
Customer said she would be going on a trip_x000D_
</t>
  </si>
  <si>
    <t>5031436248</t>
  </si>
  <si>
    <t>011PK3L2H0ECD2BA1SA662LAES00MPI2</t>
  </si>
  <si>
    <t>48:39</t>
  </si>
  <si>
    <t>logical approach for the TS performed._x000D_
Education of actions performed and education about the issue._x000D_
Attempted to keep the call conversational.</t>
  </si>
  <si>
    <t>Need to improve on showcase of empathy on the unit._x000D_
Need to have  clarity in the instructions._x000D_
Can use hold procedure more._x000D_
can operate with a clearer tone.</t>
  </si>
  <si>
    <t>Fernandes, Rhea Maurice</t>
  </si>
  <si>
    <t>5031916804</t>
  </si>
  <si>
    <t>011PK3L2H0ECD2BA1SA662LAES014RAC</t>
  </si>
  <si>
    <t>Touch Screen</t>
  </si>
  <si>
    <t xml:space="preserve">Customer called in for Ghost touch issues_x000D_
Engineer took the remote &amp; updated the BIOS &amp; Drivers_x000D_
Engineer explained customer about the resolution &amp; Troubleshooting steps_x000D_
</t>
  </si>
  <si>
    <t xml:space="preserve">Missed the callback commitment_x000D_
As customer is keen on tasks (Seasoned Sam) engineer failed to match by not adhering to the callback_x000D_
</t>
  </si>
  <si>
    <t>As customer is keen on tasks (Seasoned Sam) engineer failed to match by not adhering to the callback</t>
  </si>
  <si>
    <t>5032283076</t>
  </si>
  <si>
    <t>011PK3L2H0ECD2BA1SA662LAES01FC2L</t>
  </si>
  <si>
    <t>09:42</t>
  </si>
  <si>
    <t xml:space="preserve">Accurate probing._x000D_
Quick isolation and solution provided._x000D_
</t>
  </si>
  <si>
    <t>Need maintain a professional tone on call. _x000D_
Needs better choice of words.</t>
  </si>
  <si>
    <t>5031286480</t>
  </si>
  <si>
    <t>011PK3L2H0ECD2BA1SA662LAES0144FF</t>
  </si>
  <si>
    <t>21:55</t>
  </si>
  <si>
    <t xml:space="preserve">Customer called in for help on Touch pad Issue &amp; Adapter concern _x000D_
Engineer checked on the drivers_x000D_
</t>
  </si>
  <si>
    <t xml:space="preserve">Check on Ease of effort. Customer had to explain issue again though there was documentation_x000D_
Missed callback commitment_x000D_
Resolution was not confirmed on the same call_x000D_
Engineer could have checked on the Touchpad customization_x000D_
Check on the dead air_x000D_
</t>
  </si>
  <si>
    <t>5032972828</t>
  </si>
  <si>
    <t>HDD Smart Imminent Failure</t>
  </si>
  <si>
    <t>case was documented._x000D_
cso was created after t.s</t>
  </si>
  <si>
    <t>pay attention for grammar.</t>
  </si>
  <si>
    <t>5034249364</t>
  </si>
  <si>
    <t>Issue after 1903 update</t>
  </si>
  <si>
    <t>took lmi and tried to update drivers._x000D_
Case was logged</t>
  </si>
  <si>
    <t>There are no right Stroke Economy applied.</t>
  </si>
  <si>
    <t>5035560434</t>
  </si>
  <si>
    <t>Screen Brightness</t>
  </si>
  <si>
    <t>Tool issue</t>
  </si>
  <si>
    <t>Did try to take LMI</t>
  </si>
  <si>
    <t>Use USD for case creation and logging</t>
  </si>
  <si>
    <t>5036077923</t>
  </si>
  <si>
    <t>Menu button</t>
  </si>
  <si>
    <t>Engineer created Part5 for  B22NS2 service</t>
  </si>
  <si>
    <t xml:space="preserve">Issue was identified_x000D_
Created cso_x000D_
Case was documented._x000D_
</t>
  </si>
  <si>
    <t>Incorrect cso was created._x000D_
Resolution to cx's unit was incorrect</t>
  </si>
  <si>
    <t>5036774559</t>
  </si>
  <si>
    <t>715081149</t>
  </si>
  <si>
    <t>2:30:00</t>
  </si>
  <si>
    <t>Clear statements made._x000D_
Adequate probing.</t>
  </si>
  <si>
    <t>Can do better with acknowledgement and assurance. _x000D_
Can indulge in rapport building conversation.</t>
  </si>
  <si>
    <t>5037241392</t>
  </si>
  <si>
    <t xml:space="preserve">Issue resolution was quick_x000D_
case was documented the same_x000D_
</t>
  </si>
  <si>
    <t>Sales opp missed_x000D_
Get bttr info for call back</t>
  </si>
  <si>
    <t>5037669916</t>
  </si>
  <si>
    <t xml:space="preserve">vertical black lines </t>
  </si>
  <si>
    <t xml:space="preserve">Repair options were given to cx_x000D_
Newton disclaimer was given to cx._x000D_
</t>
  </si>
  <si>
    <t>Effective probing needed_x000D_
Effective CRM utilization missed.</t>
  </si>
  <si>
    <t>5038199566</t>
  </si>
  <si>
    <t>720778798</t>
  </si>
  <si>
    <t>58 mins</t>
  </si>
  <si>
    <t xml:space="preserve">Agent understood issue and directed customer accordingly, explained what next to be done. </t>
  </si>
  <si>
    <t xml:space="preserve">Should have offered follow up resolution check for better issue resolution and customer understanding. </t>
  </si>
  <si>
    <t>5038847860</t>
  </si>
  <si>
    <t xml:space="preserve">Issue was identified._x000D_
Took lmi with cx permission._x000D_
Did rite troubleshooting._x000D_
</t>
  </si>
  <si>
    <t xml:space="preserve">Keep customers informed._x000D_
Respond accordingly to cx_x000D_
Sales Opp Missed._x000D_
</t>
  </si>
  <si>
    <t>24063501</t>
  </si>
  <si>
    <t>prakruthi.shetty@hp.com</t>
  </si>
  <si>
    <t>5030005631</t>
  </si>
  <si>
    <t>019C1TGUMKE5J68O1SA662LAES03625N_2019</t>
  </si>
  <si>
    <t xml:space="preserve">  27:52</t>
  </si>
  <si>
    <t xml:space="preserve">Customer called to for Stylus issue._x000D_
Engineer verified the customer &amp; Product information_x000D_
Created new Case, provided the number &amp; HP direct phone number_x000D_
</t>
  </si>
  <si>
    <t xml:space="preserve">Engineer need to check on the usage of hold_x000D_
Initially Incorrect expectation set that the Order will be placed_x000D_
Engineer need to check on the tone(Laughing)_x000D_
Engineer need to document what was explained on the call about the collateral information.(Sending the Defective part back) _x000D_
Need to set the expectation that this case will be closed &amp; new one will be created once she calls back_x000D_
</t>
  </si>
  <si>
    <t>5030818725</t>
  </si>
  <si>
    <t>011PK3L2H0ECD2BA1SA662LAES002KGR_2019</t>
  </si>
  <si>
    <t>15:34</t>
  </si>
  <si>
    <t xml:space="preserve">Customer called in for Spectre Folio leather issue_x000D_
Engineer verified the customer &amp; Product details_x000D_
Order was placed_x000D_
Case ID, CSO was provided_x000D_
</t>
  </si>
  <si>
    <t xml:space="preserve">Engineer need to provide both the Service options_x000D_
Engineer need to check on the Usage of time_x000D_
HP direct number must be given_x000D_
</t>
  </si>
  <si>
    <t>5032110828</t>
  </si>
  <si>
    <t>011PK3L2H0ECD2BA1SA662LAES01ABKG_2019</t>
  </si>
  <si>
    <t xml:space="preserve">Customer informed that the HDMI port doesn’t work._x000D_
Verified customer &amp; Product details_x000D_
</t>
  </si>
  <si>
    <t xml:space="preserve">Engineer need to provide both the service options_x000D_
_x000D_
Customer had to repeat the information_x000D_
</t>
  </si>
  <si>
    <t>5032285730</t>
  </si>
  <si>
    <t>011PK3L2H0ECD2BA1SA662LAES01FDRJ</t>
  </si>
  <si>
    <t>HPSA - BIOS Update</t>
  </si>
  <si>
    <t>Good rate of Speech._x000D_
Speaks specifics of the issue._x000D_
Additional help and explanation about the same._x000D_
Complete ownership taken._x000D_
Good call as a whole.</t>
  </si>
  <si>
    <t xml:space="preserve">Did not use the opportunity to rapport build with customer, to create a feel good factor. _x000D_
Could have set expectations about the TS performed._x000D_
</t>
  </si>
  <si>
    <t>5032525987</t>
  </si>
  <si>
    <t>011PK3L2H0ECD2BA1SA662LAES01NGFF</t>
  </si>
  <si>
    <t>HPSA Update</t>
  </si>
  <si>
    <t xml:space="preserve">Clear and crisp _x000D_
Good rate of speech._x000D_
Explained the issue and TS clearly. _x000D_
</t>
  </si>
  <si>
    <t xml:space="preserve">Need for rapport building conversation. _x000D_
Need to for better acknowledgement and assurance of support._x000D_
Can do better with choice of words._x000D_
Need to be confident and assertive </t>
  </si>
  <si>
    <t>5033039126</t>
  </si>
  <si>
    <t>011PK3L2H0ECD2BA1SA662LAES029KBQ</t>
  </si>
  <si>
    <t>17:57</t>
  </si>
  <si>
    <t xml:space="preserve">Cx said that the mute button led on the pc is not working _x000D_
Did BIOS update _x000D_
Did keyboard driver reinstallation _x000D_
Did Nvidia and intel audio driver reinstallation _x000D_
Issue was resolved_x000D_
_x000D_
Engineer verified the information &amp; resolved the issue_x000D_
</t>
  </si>
  <si>
    <t>Engineer could have built rapport with the customer_x000D_
Engineer failed to create a callback event</t>
  </si>
  <si>
    <t>5033157521</t>
  </si>
  <si>
    <t>011PK3L2H0ECD2BA1SA662LAES02AMT7</t>
  </si>
  <si>
    <t>Touch pad Issue</t>
  </si>
  <si>
    <t>Good rate of speech  and professional approach.</t>
  </si>
  <si>
    <t xml:space="preserve">Need to work on the assurance and acknowledgement as well._x000D_
Need to educate the customer about the information being shared._x000D_
</t>
  </si>
  <si>
    <t>5034959693</t>
  </si>
  <si>
    <t>0077BVJKSGEHPBPJ1SA662LAES015LOK</t>
  </si>
  <si>
    <t>19:16</t>
  </si>
  <si>
    <t xml:space="preserve">There is no audio on the computer even after reinstalling the os._x000D_
Hence arranging the unit for repair._x000D_
Verified Cx &amp; Product details_x000D_
</t>
  </si>
  <si>
    <t xml:space="preserve">Dead air_x000D_
Engineer need to match the customer skill_x000D_
</t>
  </si>
  <si>
    <t>5034431334</t>
  </si>
  <si>
    <t>01GUNF69NSEKN9SE1SA662LAES006JGS</t>
  </si>
  <si>
    <t xml:space="preserve">Customer called in for assistance to update the BIOS_x000D_
Engineer did guide the customer to troubleshoot_x000D_
</t>
  </si>
  <si>
    <t>No Documentation_x000D_
No follow to confirm the resolution</t>
  </si>
  <si>
    <t>5036215657</t>
  </si>
  <si>
    <t>01GUNF69NSEKN9SE1SA662LAES00T1F0</t>
  </si>
  <si>
    <t>12:52</t>
  </si>
  <si>
    <t>Display Issue/Port Issue</t>
  </si>
  <si>
    <t>Pleasant opening._x000D_
Professional attitude displayed. _x000D_
quick solution.</t>
  </si>
  <si>
    <t xml:space="preserve">Need to paraphrase the issue to ensure complete understanding for both parties._x000D_
Could have asked how the damage occurred. _x000D_
</t>
  </si>
  <si>
    <t>5036072060</t>
  </si>
  <si>
    <t>01GUNF69NSEKN9SE1SA662LAES00O3LI</t>
  </si>
  <si>
    <t>13:56</t>
  </si>
  <si>
    <t>liquid spillage/no power</t>
  </si>
  <si>
    <t xml:space="preserve">Notes not mentioned to not touch the hard drive during the repair. In future if cx calls in to inquire then there will not be any such notes present from us. _x000D_
Engineer could have mentioned that if required the Hard drive may be replaced and at that point we cannot guarantee the data backup. </t>
  </si>
  <si>
    <t>5036824555</t>
  </si>
  <si>
    <t>01GUNF69NSEKN9SE1SA662LAES01EFOM</t>
  </si>
  <si>
    <t>23:46</t>
  </si>
  <si>
    <t>cx is not able to power on the computer.</t>
  </si>
  <si>
    <t>Engineer did try her best to troubleshoot the issue.</t>
  </si>
  <si>
    <t xml:space="preserve">Case not logged in Pinnacle. _x000D_
Suggestion - Engineer has to sound more confident on call where the customer are demanding. </t>
  </si>
  <si>
    <t>5037109558</t>
  </si>
  <si>
    <t>01GUNF69NSEKN9SE1SA662LAES01O2KF</t>
  </si>
  <si>
    <t>37:03</t>
  </si>
  <si>
    <t xml:space="preserve">Windows Update issues </t>
  </si>
  <si>
    <t xml:space="preserve">Clear and crisp tone._x000D_
Instructions are to the point._x000D_
Quick solution. _x000D_
</t>
  </si>
  <si>
    <t xml:space="preserve">Can do better with the acknowledgement and assurance._x000D_
Can do better with the education of the issue and TS performed. _x000D_
</t>
  </si>
  <si>
    <t>5038215611</t>
  </si>
  <si>
    <t>01GUNF69NSEKN9SE1SA662LAES02OL5D</t>
  </si>
  <si>
    <t>11 mins 59 sec</t>
  </si>
  <si>
    <t>fan noise</t>
  </si>
  <si>
    <t>Agent was calm and was active listening to customer._x000D_
Agent set the right expectation with repair as unit is oow and also service warranty._x000D_
Agent mentioned about escalating case as it will be 2nd repair and in last 3 months there was repair done.</t>
  </si>
  <si>
    <t>24032935</t>
  </si>
  <si>
    <t>balu.shyam@hp.com</t>
  </si>
  <si>
    <t>5029718483</t>
  </si>
  <si>
    <t>684533049</t>
  </si>
  <si>
    <t>Front Panel LED not working</t>
  </si>
  <si>
    <t>Correct isolation</t>
  </si>
  <si>
    <t>5029775337</t>
  </si>
  <si>
    <t xml:space="preserve">Identify, Isolate and resolved the issue by cso creation._x000D_
</t>
  </si>
  <si>
    <t>HAL option should have given._x000D_
Data back up need to be mentioned.</t>
  </si>
  <si>
    <t>5029778357</t>
  </si>
  <si>
    <t>684738096</t>
  </si>
  <si>
    <t>Engineer educated the customer._x000D_
Good one.</t>
  </si>
  <si>
    <t>No empathy &amp; assurance</t>
  </si>
  <si>
    <t>5030027576</t>
  </si>
  <si>
    <t xml:space="preserve">sleep mode </t>
  </si>
  <si>
    <t>Good @ troubleshooting and fixing the issue.</t>
  </si>
  <si>
    <t>There was sales Opportunity._x000D_
Case subject was not updated</t>
  </si>
  <si>
    <t>5030864395</t>
  </si>
  <si>
    <t>Drive c full.</t>
  </si>
  <si>
    <t>Set right expectation about the issue._x000D_
Follow up was created for the resolution</t>
  </si>
  <si>
    <t>5030952530</t>
  </si>
  <si>
    <t>690418658</t>
  </si>
  <si>
    <t>unit not charging</t>
  </si>
  <si>
    <t>Conversed well with the customer._x000D_
Well synchronization in terms of thoughts and thinking._x000D_
Did offer follow up callback to check on the issue._x000D_
Good chat.</t>
  </si>
  <si>
    <t>5031554019</t>
  </si>
  <si>
    <t>693148026</t>
  </si>
  <si>
    <t>68:00</t>
  </si>
  <si>
    <t>cooling fan error</t>
  </si>
  <si>
    <t>Showed sympathy and Ownership._x000D_
Good chat.</t>
  </si>
  <si>
    <t>5032109401</t>
  </si>
  <si>
    <t xml:space="preserve">Keyboard Backlight </t>
  </si>
  <si>
    <t>Issue was identified._x000D_
CSO was created.</t>
  </si>
  <si>
    <t>Keep customers informed clearly about repair process._x000D_
Need to apply the right Stroke Economy.</t>
  </si>
  <si>
    <t>5032307911</t>
  </si>
  <si>
    <t xml:space="preserve">Repair process be to shared to cx._x000D_
Willingness to assist is not seen in the chat._x000D_
</t>
  </si>
  <si>
    <t>5032530493</t>
  </si>
  <si>
    <t>697353938</t>
  </si>
  <si>
    <t>99:00</t>
  </si>
  <si>
    <t>Ggost touch</t>
  </si>
  <si>
    <t>Educated the customer about the process._x000D_
Explained everything in details</t>
  </si>
  <si>
    <t>5033129923</t>
  </si>
  <si>
    <t>700054066</t>
  </si>
  <si>
    <t>62:00</t>
  </si>
  <si>
    <t>K key fell out</t>
  </si>
  <si>
    <t xml:space="preserve">Educate him about the bench and setup right expectation about key replacement._x000D_
</t>
  </si>
  <si>
    <t xml:space="preserve">Missing empathy and assurance._x000D_
 </t>
  </si>
  <si>
    <t>5033214459</t>
  </si>
  <si>
    <t>700355296</t>
  </si>
  <si>
    <t>touchscreen issue</t>
  </si>
  <si>
    <t>Engineer convinced for warranty upgrade_x000D_
Did educate the customer._x000D_
Handled well.</t>
  </si>
  <si>
    <t>5034654473</t>
  </si>
  <si>
    <t xml:space="preserve">atikmdag.sys </t>
  </si>
  <si>
    <t>Issue was identified._x000D_
Case was documented.</t>
  </si>
  <si>
    <t xml:space="preserve">Pay attention for probing/isolation._x000D_
Appreciate customer time._x000D_
</t>
  </si>
  <si>
    <t>5035362998</t>
  </si>
  <si>
    <t>Issue was addressed._x000D_
Case logged.</t>
  </si>
  <si>
    <t>Review previous cases._x000D_
When tool was intermittent, there was need to inform customer._x000D_
there was sales opp. missed.</t>
  </si>
  <si>
    <t xml:space="preserve">5036231882 </t>
  </si>
  <si>
    <t>keyboardtouchpad</t>
  </si>
  <si>
    <t>Issue was addressed._x000D_
case was addressed.</t>
  </si>
  <si>
    <t>5036487133</t>
  </si>
  <si>
    <t>Issue was addressed_x000D_
Good at comm. with cx</t>
  </si>
  <si>
    <t>5036912332</t>
  </si>
  <si>
    <t>715510824</t>
  </si>
  <si>
    <t>Reactor Mouse lighting</t>
  </si>
  <si>
    <t xml:space="preserve">Engineer was specific to the issue._x000D_
Clear logical approach for the TS suggested._x000D_
</t>
  </si>
  <si>
    <t>Can do better to educate the customer about the actions performed.</t>
  </si>
  <si>
    <t>5037157336</t>
  </si>
  <si>
    <t xml:space="preserve">Issue was troubleshooted_x000D_
Case was documented_x000D_
</t>
  </si>
  <si>
    <t xml:space="preserve">Effortless Experience/Effective probing  missing._x000D_
positive Language/Willingness to assist need to be improved._x000D_
_x000D_
	</t>
  </si>
  <si>
    <t>5037624485</t>
  </si>
  <si>
    <t>718398066</t>
  </si>
  <si>
    <t xml:space="preserve">Complete support. _x000D_
Clear and crisp instructions_x000D_
kept the customer informed about the actions being taken. _x000D_
Logical approach for the TS performed._x000D_
Good choice of words_x000D_
</t>
  </si>
  <si>
    <t xml:space="preserve">Can do better with initial probing </t>
  </si>
  <si>
    <t>5036770049</t>
  </si>
  <si>
    <t>719012169</t>
  </si>
  <si>
    <t>24 mins</t>
  </si>
  <si>
    <t>Active pen does not work</t>
  </si>
  <si>
    <t xml:space="preserve">Overall agent was on the same page with the customer, was calm and polite, probed and understood the issue </t>
  </si>
  <si>
    <t xml:space="preserve">Could have gathered information about his experience with the HP unit to check how he feel about us for better prediction of survey type  </t>
  </si>
  <si>
    <t>5038069157</t>
  </si>
  <si>
    <t>720340687</t>
  </si>
  <si>
    <t>2:10:00</t>
  </si>
  <si>
    <t>Good acknowledgement and assurance._x000D_
Good probing of the issue._x000D_
Clear instruction._x000D_
Kept the customer informed about the actions performed._x000D_
Choice of words  and grammar was accurate.</t>
  </si>
  <si>
    <t xml:space="preserve">setting extractions can be practiced but it was not required in this instance. </t>
  </si>
  <si>
    <t>90013421</t>
  </si>
  <si>
    <t>simeon.roshan.h@hp.com</t>
  </si>
  <si>
    <t>5039237249</t>
  </si>
  <si>
    <t>Trackpad Failure ID</t>
  </si>
  <si>
    <t xml:space="preserve">CSO was created after troubleshooting._x000D_
</t>
  </si>
  <si>
    <t>Effortless Experience_x000D_
Effective probing_x000D_
Customer Handling skills need to improve_x000D_
Need to apply the right Stroke Economy</t>
  </si>
  <si>
    <t>60075506</t>
  </si>
  <si>
    <t>sumita.somanathan@hp.com</t>
  </si>
  <si>
    <t>5028556945</t>
  </si>
  <si>
    <t>679338010</t>
  </si>
  <si>
    <t xml:space="preserve">Engineer assured assistance._x000D_
Shown empathy also._x000D_
</t>
  </si>
  <si>
    <t>5029882071</t>
  </si>
  <si>
    <t>touch screen pen</t>
  </si>
  <si>
    <t>Did t/s and created cso</t>
  </si>
  <si>
    <t>5030489715</t>
  </si>
  <si>
    <t>688242383</t>
  </si>
  <si>
    <t>noisy fan</t>
  </si>
  <si>
    <t>Engineer assured the customer.</t>
  </si>
  <si>
    <t>5029485824</t>
  </si>
  <si>
    <t>HPSA-Omen Command Center</t>
  </si>
  <si>
    <t>Created cso after troubleshooting was done</t>
  </si>
  <si>
    <t>there was sales Opportunity._x000D_
Have check on spacing in the chat.</t>
  </si>
  <si>
    <t>5030978039</t>
  </si>
  <si>
    <t>690512993</t>
  </si>
  <si>
    <t xml:space="preserve">Engineer educate the customer._x000D_
</t>
  </si>
  <si>
    <t>No empathy_x000D_
No Assurance</t>
  </si>
  <si>
    <t>5031618574</t>
  </si>
  <si>
    <t>693367685</t>
  </si>
  <si>
    <t>Rubber strip peeling</t>
  </si>
  <si>
    <t xml:space="preserve">Engineer did exactly what was needed._x000D_
good one._x000D_
</t>
  </si>
  <si>
    <t>5031613555</t>
  </si>
  <si>
    <t>POP Process</t>
  </si>
  <si>
    <t>issue was addressed well._x000D_
Following up the case good.</t>
  </si>
  <si>
    <t>5032026955</t>
  </si>
  <si>
    <t>695098615</t>
  </si>
  <si>
    <t>GPU not working</t>
  </si>
  <si>
    <t xml:space="preserve">Should have informed the fraudulent cases early._x000D_
Should have been flexible in putting the points. </t>
  </si>
  <si>
    <t xml:space="preserve">Identified the right persona._x000D_
</t>
  </si>
  <si>
    <t>Engineer assumed its a notebook however it was a desktop computer._x000D_
Did not ask customer whether the faulty GPU is in the computer before offering the troubleshooting._x000D_
Customer hinted towards GPU replacement only, rather than Bench repair still engineer_x000D_
asked expectation._x000D_
Sentence construction. For example. Rather than using  “You have to” please use  “we may need to” or “ If you could”._x000D_
Engineer tried to enforce bench to the customer._x000D_
Gave incorrect reason to bench the computer._x000D_
The fraudulent information should have been communicated early to avoid confusion.</t>
  </si>
  <si>
    <t>Communication, expectation</t>
  </si>
  <si>
    <t xml:space="preserve">GPU dead </t>
  </si>
  <si>
    <t>ownership miss</t>
  </si>
  <si>
    <t>Provided the resolution</t>
  </si>
  <si>
    <t>Did not apply the right Stroke Economy._x000D_
Willingness to assist was not seen in the chat._x000D_
Lack of Customer Handling skills._x000D_
Lack of effective probing._x000D_
Demonstrate a sense of Urgency.</t>
  </si>
  <si>
    <t>5032488796</t>
  </si>
  <si>
    <t>697170118</t>
  </si>
  <si>
    <t>care pack registration</t>
  </si>
  <si>
    <t>Could have called Care Pack dept.</t>
  </si>
  <si>
    <t xml:space="preserve">Engineer was courteous and polite_x000D_
</t>
  </si>
  <si>
    <t>Could have shown empathy for trouble._x000D_
Engineer should have helped customer in care pack registration first hand_x000D_
Gave partial information about customer needs to call to care pack dept. (Customers can call however we can also call and get it done its within scope of support).</t>
  </si>
  <si>
    <t>5033156562</t>
  </si>
  <si>
    <t>Issue was identified and provided right resolution.</t>
  </si>
  <si>
    <t>Provide detailed info to cx</t>
  </si>
  <si>
    <t>5033075096</t>
  </si>
  <si>
    <t>700146686</t>
  </si>
  <si>
    <t>Chrome shadow on screen</t>
  </si>
  <si>
    <t>Engineer greeted well. Showed empathy._x000D_
Engineer is polite through out the chat._x000D_
Handled well.</t>
  </si>
  <si>
    <t>5033445205</t>
  </si>
  <si>
    <t>Adapter Defective</t>
  </si>
  <si>
    <t xml:space="preserve">Resolution was quick which is good._x000D_
Case was documented._x000D_
Resolution code was correct. </t>
  </si>
  <si>
    <t xml:space="preserve">Repair process need to be shared to cx._x000D_
There was sales opportunity._x000D_
</t>
  </si>
  <si>
    <t>5034032887</t>
  </si>
  <si>
    <t>0077BVJKSGEHPBPJ1SA662LAES00B07Q</t>
  </si>
  <si>
    <t>4:53</t>
  </si>
  <si>
    <t xml:space="preserve">Cooling fan </t>
  </si>
  <si>
    <t xml:space="preserve">Issue was identified._x000D_
Probed well and troubleshooting._x000D_
</t>
  </si>
  <si>
    <t>case log shows overheating issue._x000D_
Chat log shows cooling fan._x000D_
Documentation of case log doesn't shows call back activity.</t>
  </si>
  <si>
    <t>5034749580</t>
  </si>
  <si>
    <t>Issue was addressed very well._x000D_
Case was documented well._x000D_
Set right expectation about follow up</t>
  </si>
  <si>
    <t>Sales Opportunity missed._x000D_
Provide case no to customer.</t>
  </si>
  <si>
    <t>5035342720</t>
  </si>
  <si>
    <t>Engineer did not showcase ownership</t>
  </si>
  <si>
    <t xml:space="preserve">Issue was addressed._x000D_
Set right expectation about issue-resolution._x000D_
</t>
  </si>
  <si>
    <t>For recovery related issue, there was need for followup._x000D_
Engineer needs to assure the customer of willingness _x000D_
There was sales Opportunity miss</t>
  </si>
  <si>
    <t>5035870578</t>
  </si>
  <si>
    <t>engineer should follow up the case.</t>
  </si>
  <si>
    <t xml:space="preserve">Set right expectation about issue/repair_x000D_
Case was documented,_x000D_
Troubleshooting was done </t>
  </si>
  <si>
    <t>Ownership was missing._x000D_
Sales opp missing.</t>
  </si>
  <si>
    <t>5037108017</t>
  </si>
  <si>
    <t xml:space="preserve">Assurance was good in the chat._x000D_
Follow up email was good_x000D_
</t>
  </si>
  <si>
    <t xml:space="preserve">Pinnacle entry was not complete_x000D_
</t>
  </si>
  <si>
    <t>5037106535</t>
  </si>
  <si>
    <t>716355169</t>
  </si>
  <si>
    <t>Overheating/Shutdown issue</t>
  </si>
  <si>
    <t xml:space="preserve">Kept the chat conversational._x000D_
Good probing._x000D_
Good Assurance and was approachable._x000D_
</t>
  </si>
  <si>
    <t xml:space="preserve">Need to work on the sense of urgency and avoid delays in the chat._x000D_
Need to use the Cdax notes template._x000D_
</t>
  </si>
  <si>
    <t>5037648248</t>
  </si>
  <si>
    <t>Windows 10</t>
  </si>
  <si>
    <t>Issue was identified_x000D_
Troubleshooting was done_x000D_
Educated about the issue resolution_x000D_
Informed about follow up</t>
  </si>
  <si>
    <t xml:space="preserve">Pay attention on Apostrophe/spacing_x000D_
Sales opp missed_x000D_
</t>
  </si>
  <si>
    <t>21780853</t>
  </si>
  <si>
    <t>manjunath.srinivas@hp.com</t>
  </si>
  <si>
    <t>5030031135</t>
  </si>
  <si>
    <t>019C1TGUMKE5J68O1SA662LAES037H73_2019</t>
  </si>
  <si>
    <t>56:41</t>
  </si>
  <si>
    <t xml:space="preserve">Customer called in for Graphics card failure. He is a tech &amp; has checked with other good GPU &amp; it works on this unit_x000D_
Engineer verified the customer &amp; Product information_x000D_
Set the Expectations of Collateral_x000D_
PCI compliance followed_x000D_
Order details , Case ID _x000D_
HP Direct number was informed_x000D_
</t>
  </si>
  <si>
    <t>5030032226</t>
  </si>
  <si>
    <t>019C1TGUMKE5J68O1SA662LAES037H73</t>
  </si>
  <si>
    <t>graphic card failure</t>
  </si>
  <si>
    <t xml:space="preserve">asked the right questions._x000D_
showed a sense of urgency </t>
  </si>
  <si>
    <t>need to allow the customer to speak.</t>
  </si>
  <si>
    <t>5030519596</t>
  </si>
  <si>
    <t>019C1TGUMKE5J68O1SA662LAES03OP31</t>
  </si>
  <si>
    <t>01:08:14</t>
  </si>
  <si>
    <t>Keyboard issue</t>
  </si>
  <si>
    <t>Clear and logical instructions._x000D_
Reasoning for questions asked.</t>
  </si>
  <si>
    <t>Can indulge in rapport building conversation._x000D_
Can also showcase appropriate empathy and compassion._x000D_
Need for better active listening.</t>
  </si>
  <si>
    <t>Can indulge in rapport building conversation._x000D_
Can also showcase appropriate empathy and compassion.</t>
  </si>
  <si>
    <t>5030678960</t>
  </si>
  <si>
    <t>019C1TGUMKE5J68O1SA662LAES03TOEI_2019</t>
  </si>
  <si>
    <t>17:38</t>
  </si>
  <si>
    <t xml:space="preserve">Customer called in to purchase the Care pack warranty_x000D_
Customer &amp; Product details was verified_x000D_
Good call handling skills_x000D_
Set the right expectations of Repair_x000D_
GT Check done_x000D_
</t>
  </si>
  <si>
    <t>5030864631</t>
  </si>
  <si>
    <t>011PK3L2H0ECD2BA1SA662LAES00F9RH</t>
  </si>
  <si>
    <t>21:20</t>
  </si>
  <si>
    <t>Delayed repair.</t>
  </si>
  <si>
    <t>Complete ownership taken._x000D_
Provided precise and clear information.</t>
  </si>
  <si>
    <t>Need for appropriate empathy on call.</t>
  </si>
  <si>
    <t>5031762665</t>
  </si>
  <si>
    <t>011PK3L2H0ECD2BA1SA662LAES010JAD</t>
  </si>
  <si>
    <t>17:14</t>
  </si>
  <si>
    <t xml:space="preserve">Customer called to get the details to get the MBD_x000D_
Engineer checked the details &amp; informed Cx that unit must be shipped to Service center for repair_x000D_
Set the right expectations_x000D_
Verified the customer &amp; Product details_x000D_
</t>
  </si>
  <si>
    <t>011PK3L2H0ECD2BA1SA662LAES01GN61</t>
  </si>
  <si>
    <t>01:19:23</t>
  </si>
  <si>
    <t>Recovery Failure</t>
  </si>
  <si>
    <t>Clear and crisp instructions and educations of options available._x000D_
Logical approach.</t>
  </si>
  <si>
    <t xml:space="preserve">Can avoid discussing the routing mechanism and difference teams within premium support. _x000D_
Can do better with the rapport building process to change the tone of the call._x000D_
Required CRM task not performed. </t>
  </si>
  <si>
    <t>5cc8411396</t>
  </si>
  <si>
    <t>011PK3L2H0ECD2BA1SA662LAES01C96V</t>
  </si>
  <si>
    <t>No Documentation(NCLF)</t>
  </si>
  <si>
    <t xml:space="preserve">5cc8411396_x000D_
Customer called to get the support for the Omen unit. He wanted to check on the HDMI ports &amp; connection to the Monitor_x000D_
</t>
  </si>
  <si>
    <t xml:space="preserve">No Documentation(NCLF)_x000D_
No callback offered, support # not provided_x000D_
</t>
  </si>
  <si>
    <t>5032599022</t>
  </si>
  <si>
    <t>011PK3L2H0ECD2BA1SA662LAES01Q0U0</t>
  </si>
  <si>
    <t>42:05</t>
  </si>
  <si>
    <t>Thorough investigation._x000D_
Clear and to the point instructions given._x000D_
Good to know information provided._x000D_
Clear tone.</t>
  </si>
  <si>
    <t xml:space="preserve">Can elaborate on the TS performed._x000D_
Can indulge in rapport building conversation. - Conversation beyond the TS and probing._x000D_
</t>
  </si>
  <si>
    <t>Omen Games</t>
  </si>
  <si>
    <t>011PK3L2H0ECD2BA1SA662LAES023N3K</t>
  </si>
  <si>
    <t>14:42</t>
  </si>
  <si>
    <t xml:space="preserve">Customer called in for Omen Support – Games compatibility_x000D_
Customer informed that she bought the unit on Friday(14th Jun)_x000D_
Engineer suggested cx to install the updates_x000D_
</t>
  </si>
  <si>
    <t xml:space="preserve">Engineer said that we don’t support Omen_x000D_
Customer was not able to understand engineer &amp; asked him to repeat _x000D_
Unit details not captured_x000D_
</t>
  </si>
  <si>
    <t>5034914930</t>
  </si>
  <si>
    <t>0077BVJKSGEHPBPJ1SA662LAES014S4R</t>
  </si>
  <si>
    <t>18:02</t>
  </si>
  <si>
    <t>Customer called in for No Boot on brand new unit_x000D_
Engineer set the expectations</t>
  </si>
  <si>
    <t>5035414441</t>
  </si>
  <si>
    <t>01GUNF69NSEKN9SE1SA662LAES003CSB</t>
  </si>
  <si>
    <t xml:space="preserve">Cust called and said the unit is not powering on unable to use 2 days old unit._x000D_
CBR- System Rebooted and working fine Running Windows update on the background,_x000D_
showed the HPSA to install updates, cust said they will take care_x000D_
_x000D_
Engineer verified the information_x000D_
Resolved the issue_x000D_
Set the right expectations_x000D_
Educated the Customer about the Product &amp; Carepack warranty_x000D_
_x000D_
</t>
  </si>
  <si>
    <t>Could have built rapport</t>
  </si>
  <si>
    <t>5036058518</t>
  </si>
  <si>
    <t>01GUNF69NSEKN9SE1SA662LAES00NP1H</t>
  </si>
  <si>
    <t>14:29</t>
  </si>
  <si>
    <t xml:space="preserve">Cx appreciated the help received. _x000D_
Engineer updated all cx information in the case. </t>
  </si>
  <si>
    <t xml:space="preserve">Engineer assumed that unit does not power on. But cx clarified that unit power on. Before attempting a CBR, Engineer should have tried to boot to BIOS and check if the display comes up. Because cx informed that he could hear Windows login. This indicates that the unit is fine and the issue is only with the display. _x000D_
Prediction not marked in Pinnacle. </t>
  </si>
  <si>
    <t>5036678233</t>
  </si>
  <si>
    <t>01GUNF69NSEKN9SE1SA662LAES01AL75</t>
  </si>
  <si>
    <t>1:13:53</t>
  </si>
  <si>
    <t>Good positive language and paraphrasing._x000D_
Great acknowledgement t the customer throughout the call._x000D_
Logical approach on the TS performed.</t>
  </si>
  <si>
    <t>Customer had to repeat case number multiple times._x000D_
A reduced rate of speech could be better.</t>
  </si>
  <si>
    <t>5037674952</t>
  </si>
  <si>
    <t>01GUNF69NSEKN9SE1SA662LAES0251KO</t>
  </si>
  <si>
    <t>1:39:26</t>
  </si>
  <si>
    <t>BSOD - Windows error</t>
  </si>
  <si>
    <t>Professional Call_x000D_
Good confident opening._x000D_
Adequate probing._x000D_
logical approach for the TS performed._x000D_
Detailed documentation</t>
  </si>
  <si>
    <t>Educations of actions and the TS performed._x000D_
Could have had rapport building casual conversation with the customer as he would have been open to small talk._x000D_
Can do better with acknowledgement and assurance._x000D_
Need to work on the stop code which can help in isolation of the issue</t>
  </si>
  <si>
    <t>5037192259</t>
  </si>
  <si>
    <t>01GUNF69NSEKN9SE1SA662LAES01QL6C</t>
  </si>
  <si>
    <t>28:14</t>
  </si>
  <si>
    <t>Windows updates Issue</t>
  </si>
  <si>
    <t xml:space="preserve">Engineer kept the cx engaged and informed about the steps being performed. _x000D_
Engineer did offer cb to confirm issue resolution and assured the cx well. </t>
  </si>
  <si>
    <t>Phone# 2086517501 not updated by Engineer. Engineer informed about survey feedback. Rate of speech is on the higher side.</t>
  </si>
  <si>
    <t>5038058680</t>
  </si>
  <si>
    <t>01GUNF69NSEKN9SE1SA662LAES02JC3H</t>
  </si>
  <si>
    <t>1 hr 7 mins 53 sec</t>
  </si>
  <si>
    <t>Display Flickering issue</t>
  </si>
  <si>
    <t xml:space="preserve">Agent probed and while troubleshooting he educated customer and reasoned out well, also cleared customers doubts and set the right expectation for follow up, overall it was a great call. </t>
  </si>
  <si>
    <t>20302346</t>
  </si>
  <si>
    <t>sudhanva.m-n@hp.com</t>
  </si>
  <si>
    <t>5029893865</t>
  </si>
  <si>
    <t>created cso for rubber feet._x000D_
did troubleshoot for the overheating issue</t>
  </si>
  <si>
    <t xml:space="preserve">document precisely </t>
  </si>
  <si>
    <t>5030232514</t>
  </si>
  <si>
    <t xml:space="preserve">overheats </t>
  </si>
  <si>
    <t>Did complete troubleshooting steps and created cso.</t>
  </si>
  <si>
    <t xml:space="preserve">provide HAL too customer._x000D_
</t>
  </si>
  <si>
    <t>5030402199</t>
  </si>
  <si>
    <t>687782504</t>
  </si>
  <si>
    <t>Omen light not working</t>
  </si>
  <si>
    <t xml:space="preserve">Did fix the issue and addressed the other issues also._x000D_
Showed empathy._x000D_
Overall a good chat._x000D_
</t>
  </si>
  <si>
    <t>Took time to understand the issue</t>
  </si>
  <si>
    <t>m.n.sudhanva@hp.com</t>
  </si>
  <si>
    <t>5030502194</t>
  </si>
  <si>
    <t>688304331</t>
  </si>
  <si>
    <t>Browser not working</t>
  </si>
  <si>
    <t>5030668916</t>
  </si>
  <si>
    <t>689095812</t>
  </si>
  <si>
    <t>Need to tell customer its a hardware issue before asking shipping address._x000D_
Sentence construction "How many days old is this computer" rather engineer can use_x000D_
"how old is this computer".</t>
  </si>
  <si>
    <t>5030982697</t>
  </si>
  <si>
    <t xml:space="preserve">high pitch beeping noise </t>
  </si>
  <si>
    <t>issue was identified and t/s was done._x000D_
Follow up was created too.</t>
  </si>
  <si>
    <t>5031305078</t>
  </si>
  <si>
    <t>692055203</t>
  </si>
  <si>
    <t>HDD not detected</t>
  </si>
  <si>
    <t>Engineer was clear and precise._x000D_
Showed empathy and assurance.</t>
  </si>
  <si>
    <t>5031752604</t>
  </si>
  <si>
    <t>694023848</t>
  </si>
  <si>
    <t>CMOS checksum error</t>
  </si>
  <si>
    <t xml:space="preserve">Informed customer about Bios update._x000D_
Went extra mile and fixed secondary issue also._x000D_
</t>
  </si>
  <si>
    <t>Engineer could shown empathy upon knowing customer is physically challenged.</t>
  </si>
  <si>
    <t>5031932999</t>
  </si>
  <si>
    <t xml:space="preserve">Webcam </t>
  </si>
  <si>
    <t xml:space="preserve">Issue was identified and troubleshooting._x000D_
Offered call back._x000D_
_x000D_
</t>
  </si>
  <si>
    <t>Keep the chat more interactive._x000D_
Apply the right Stroke Economy</t>
  </si>
  <si>
    <t>5032524235</t>
  </si>
  <si>
    <t>697325129</t>
  </si>
  <si>
    <t>SSD Upgrade</t>
  </si>
  <si>
    <t>Offered immediate callback for further support.</t>
  </si>
  <si>
    <t>5032756728</t>
  </si>
  <si>
    <t>Windows 1903 update</t>
  </si>
  <si>
    <t>Issue was identified and t/s was done._x000D_
Very good at follow up assurance.</t>
  </si>
  <si>
    <t xml:space="preserve">Try to avoid asking same Q twice._x000D_
Pay attention to word check._x000D_
</t>
  </si>
  <si>
    <t>698329396</t>
  </si>
  <si>
    <t>Showed empathy and assured the customer</t>
  </si>
  <si>
    <t xml:space="preserve">Sentence construction @ 8:54. "How old is the computer" can be used, later corrected._x000D_
Engineer should mention the reason of calling._x000D_
</t>
  </si>
  <si>
    <t>5032883577</t>
  </si>
  <si>
    <t>698784589</t>
  </si>
  <si>
    <t>97:00</t>
  </si>
  <si>
    <t>Unit restarts automatically</t>
  </si>
  <si>
    <t>Showed empathy and assurance._x000D_
Probed well.</t>
  </si>
  <si>
    <t xml:space="preserve">Need to work on Persona identification._x000D_
</t>
  </si>
  <si>
    <t>5033647401</t>
  </si>
  <si>
    <t xml:space="preserve">Issue was addressed._x000D_
Follow up was done._x000D_
</t>
  </si>
  <si>
    <t>pay attention to spacing/spell check</t>
  </si>
  <si>
    <t>5034686918</t>
  </si>
  <si>
    <t>not charge above 90%</t>
  </si>
  <si>
    <t>Issue was addressed correctly</t>
  </si>
  <si>
    <t>Follow up of the case needed</t>
  </si>
  <si>
    <t>5035790602</t>
  </si>
  <si>
    <t>Keyboard and touchscreen</t>
  </si>
  <si>
    <t>issue was resolved._x000D_
Assurances and empathized was given to cx._x000D_
Set right expectation about resolution.</t>
  </si>
  <si>
    <t xml:space="preserve">sales opp. missed_x000D_
</t>
  </si>
  <si>
    <t>5036131479</t>
  </si>
  <si>
    <t>Screen Blank</t>
  </si>
  <si>
    <t xml:space="preserve">Issue was identified and cso was created._x000D_
Informed cx about repair options_x000D_
Case was documented._x000D_
</t>
  </si>
  <si>
    <t xml:space="preserve">Pay attention to grammar._x000D_
</t>
  </si>
  <si>
    <t>5036806372</t>
  </si>
  <si>
    <t>Webcam</t>
  </si>
  <si>
    <t>Issue resolution was quick_x000D_
Case was documented well precise</t>
  </si>
  <si>
    <t xml:space="preserve">Sales opp missed_x000D_
</t>
  </si>
  <si>
    <t>5036954770</t>
  </si>
  <si>
    <t>crackling speaker</t>
  </si>
  <si>
    <t xml:space="preserve">Acknowledged customer concern._x000D_
Issue was resolved on the same chat_x000D_
Case no was shared and support link was given to cx for future reference </t>
  </si>
  <si>
    <t>sales opp missed_x000D_
Pay attention for spacing</t>
  </si>
  <si>
    <t>5036954770_</t>
  </si>
  <si>
    <t>715618393</t>
  </si>
  <si>
    <t xml:space="preserve">Clear and crisp interaction._x000D_
Appropriate probing._x000D_
Logical approach for the TS and also complete ownership._x000D_
</t>
  </si>
  <si>
    <t xml:space="preserve">Can do better with the education of issue and the TS performed._x000D_
</t>
  </si>
  <si>
    <t>5037778184</t>
  </si>
  <si>
    <t>719079060</t>
  </si>
  <si>
    <t>13 mins</t>
  </si>
  <si>
    <t>Windows 1903 updates issue</t>
  </si>
  <si>
    <t>Agent set the right expectation and understood the issue, did what wes expected.</t>
  </si>
  <si>
    <t xml:space="preserve">90026472 </t>
  </si>
  <si>
    <t>swathi.tejavath1@hp.com</t>
  </si>
  <si>
    <t>5037243539</t>
  </si>
  <si>
    <t>Issue was addressed_x000D_
Case was documented._x000D_
Newton disclaimer was given</t>
  </si>
  <si>
    <t>case subject was not updated_x000D_
probe to know the part to be shipped</t>
  </si>
  <si>
    <t>90026472</t>
  </si>
  <si>
    <t>5037178641</t>
  </si>
  <si>
    <t>716578930</t>
  </si>
  <si>
    <t>Good assurance statements used._x000D_
Logical TS performed.</t>
  </si>
  <si>
    <t>Need to work on sentence construction._x000D_
Need to indulge in conversation beyond the TS performed. _x000D_
Can do better with the education of actions performed.</t>
  </si>
  <si>
    <t>5037743293</t>
  </si>
  <si>
    <t>Battery Charging</t>
  </si>
  <si>
    <t>Issue was addressed._x000D_
Repair was setup._x000D_
Newton disclaimer was given</t>
  </si>
  <si>
    <t xml:space="preserve">Pay attention for 	Effortless Experience._x000D_
Pay attention on spacing/choice of words._x000D_
</t>
  </si>
  <si>
    <t>5038050266</t>
  </si>
  <si>
    <t>720254358</t>
  </si>
  <si>
    <t>Stylus Pen Issue</t>
  </si>
  <si>
    <t xml:space="preserve">Clear and and crisp statements and questions. _x000D_
</t>
  </si>
  <si>
    <t>Need to keep the customer informed about the actions performed and the reasoning for every action taken.</t>
  </si>
  <si>
    <t>5037068747</t>
  </si>
  <si>
    <t>716209281</t>
  </si>
  <si>
    <t>Display Flicker issue</t>
  </si>
  <si>
    <t>Fantastic probing._x000D_
Crisp and clean lexis._x000D_
Instructions on point.</t>
  </si>
  <si>
    <t>Could have engaged in conversation beyond the technical TS._x000D_
Need to work on empathetic statements_x000D_
Engineer mentioned that the issue was non-existent on external monitors giving confirmation that the LCD had issues._x000D_
Customer wanted to know if she would connect back to the engineer again it was left unanswered.</t>
  </si>
  <si>
    <t>5037160530</t>
  </si>
  <si>
    <t>Video Setting</t>
  </si>
  <si>
    <t>Amazing way customer was handled._x000D_
Cx was laid off from his job and was address well by engineer_x000D_
Issue resolution was done._x000D_
sales opp was done</t>
  </si>
  <si>
    <t>Case Subject need to be updated_x000D_
Pay attention to grammar</t>
  </si>
  <si>
    <t>5037588145</t>
  </si>
  <si>
    <t xml:space="preserve">Issue was addressed._x000D_
reviewed the troubleshooting._x000D_
</t>
  </si>
  <si>
    <t xml:space="preserve">Sales opp missed._x000D_
KCI/data backup was missed_x000D_
</t>
  </si>
  <si>
    <t>5037578985</t>
  </si>
  <si>
    <t>Issue was addressed._x000D_
Troubleshooting was done._x000D_
Educated cx about the same.</t>
  </si>
  <si>
    <t>There is no sales offer created _x000D_
Pay attention for grammar</t>
  </si>
  <si>
    <t>5037975019</t>
  </si>
  <si>
    <t>719766479</t>
  </si>
  <si>
    <t>Inquiry about Warranty</t>
  </si>
  <si>
    <t>Choice of words on point with proper punctuation.</t>
  </si>
  <si>
    <t xml:space="preserve">Can do better with paraphrasing the issue for better understanding._x000D_
Need to attend the customer's priority issue first._x000D_
</t>
  </si>
  <si>
    <t>5038382004</t>
  </si>
  <si>
    <t>721572846</t>
  </si>
  <si>
    <t xml:space="preserve">1 hr 4 mins </t>
  </si>
  <si>
    <t>Game crash without error</t>
  </si>
  <si>
    <t>Agent probed well and understood the issue, guided cx for steps which where not followed last time customer contacted.</t>
  </si>
  <si>
    <t xml:space="preserve">Follow up was not done for issue resolution and customer prediction. </t>
  </si>
  <si>
    <t>24069916</t>
  </si>
  <si>
    <t>tejashree.b.o@hp.com</t>
  </si>
  <si>
    <t>5030108430</t>
  </si>
  <si>
    <t>Fan-Overheating</t>
  </si>
  <si>
    <t>Elevated case as per customer request.</t>
  </si>
  <si>
    <t>please review the previous cases._x000D_
avoid repeating the steps.</t>
  </si>
  <si>
    <t>5030341101</t>
  </si>
  <si>
    <t>Update Win 10</t>
  </si>
  <si>
    <t>Good communication._x000D_
Good at troubleshooting.</t>
  </si>
  <si>
    <t>5030909609</t>
  </si>
  <si>
    <t>690244933</t>
  </si>
  <si>
    <t>Unit not working</t>
  </si>
  <si>
    <t xml:space="preserve">Sentence construction._x000D_
No empathy._x000D_
</t>
  </si>
  <si>
    <t>5031547066</t>
  </si>
  <si>
    <t>693118480</t>
  </si>
  <si>
    <t>Could have explained Bench process in better way._x000D_
Neglected customer's question._x000D_
No empathy</t>
  </si>
  <si>
    <t>Tech ability and Professionalism</t>
  </si>
  <si>
    <t>5031866756</t>
  </si>
  <si>
    <t xml:space="preserve">issue was identified._x000D_
Cso was created._x000D_
</t>
  </si>
  <si>
    <t>Repair process needed to explain</t>
  </si>
  <si>
    <t>5032054940</t>
  </si>
  <si>
    <t>antivirus software WEBROOT</t>
  </si>
  <si>
    <t>Engineer was aware of the Product and Utilized HP Support options effectively._x000D_
Identified the right Persona._x000D_
Applied the right Stroke Economy</t>
  </si>
  <si>
    <t xml:space="preserve">Effortless Experience missing._x000D_
Need to have a check for spelling-Punctuation._x000D_
</t>
  </si>
  <si>
    <t>5032467111</t>
  </si>
  <si>
    <t>697105574</t>
  </si>
  <si>
    <t>Engineer handled him well. Convinced for bench procedd.</t>
  </si>
  <si>
    <t>5032471392</t>
  </si>
  <si>
    <t>697122029</t>
  </si>
  <si>
    <t xml:space="preserve">Did not inform about repair details._x000D_
</t>
  </si>
  <si>
    <t>@ 5:02 Rather than asking customer to explain issue engineer could have checked the case and replicated the details._x000D_
@ 5:05 engineer said its ok while customer was explain the issues and the step he has tried upon engineer's request. That is incorrect._x000D_
Engineer should acknowledge the information and thank him._x000D_
Upon benching the unit engineer should inform customer all the information like TAT, Box packaging material repair etc.</t>
  </si>
  <si>
    <t>Communication and  Education</t>
  </si>
  <si>
    <t>5033232652</t>
  </si>
  <si>
    <t>issue was t.s and then created cso.</t>
  </si>
  <si>
    <t>Effective probing missed._x000D_
pay attention: spell check</t>
  </si>
  <si>
    <t>5034244793</t>
  </si>
  <si>
    <t>BIOS update</t>
  </si>
  <si>
    <t xml:space="preserve">Demonstrate a sense of Urgency was missing._x000D_
Willingness to assist customer was missing._x000D_
_x000D_
</t>
  </si>
  <si>
    <t>5035241580</t>
  </si>
  <si>
    <t xml:space="preserve">Issue was resolved in the same chat._x000D_
Case was documented._x000D_
Case no was provided._x000D_
Showcases patience and waited to get resolution. </t>
  </si>
  <si>
    <t xml:space="preserve">There was sales Opportunity missed._x000D_
Try to use simple sentence/ word in chat._x000D_
</t>
  </si>
  <si>
    <t>5035740619</t>
  </si>
  <si>
    <t>Screen Flicker</t>
  </si>
  <si>
    <t xml:space="preserve">CSO was created after issue identification </t>
  </si>
  <si>
    <t>Effective probing missing._x000D_
Sales opp missed.</t>
  </si>
  <si>
    <t>5037112003</t>
  </si>
  <si>
    <t>716378018</t>
  </si>
  <si>
    <t>Warranty Information</t>
  </si>
  <si>
    <t>Customer could have been provided the details of the process. _x000D_
Could have defined the specific process of the warranty registration. _x000D_
exceed 4 mins before response. _x000D_
asked for information multiple times._x000D_
multiple mistakes in sentence construction and  choice of words._x000D_
Case notes not as per the template.</t>
  </si>
  <si>
    <t>5037131582</t>
  </si>
  <si>
    <t>Omen Keys</t>
  </si>
  <si>
    <t xml:space="preserve">Issue was addressed_x000D_
Provided support website for future reference </t>
  </si>
  <si>
    <t xml:space="preserve">Pay attention for effective com munition with cx._x000D_
Case Subject need to be updated_x000D_
</t>
  </si>
  <si>
    <t>5037621581</t>
  </si>
  <si>
    <t xml:space="preserve">Display </t>
  </si>
  <si>
    <t>Issue was troubleshooted._x000D_
CSO was created.Newton disclaimer was given.</t>
  </si>
  <si>
    <t xml:space="preserve">Case subject need to be updated_x000D_
Sales opp missed._x000D_
Pay attention for spacing in chat session._x000D_
KCI is missing-  An email will be sent to you shortly with additional details and status updates. We will also send text messages for shipment updates. Did you provide me the best email address and mobile number for receiving these status updates?_x000D_
</t>
  </si>
  <si>
    <t>24032574</t>
  </si>
  <si>
    <t>swathi.tejavath@hp.com</t>
  </si>
  <si>
    <t>5029895512</t>
  </si>
  <si>
    <t>As per customer request, created cso</t>
  </si>
  <si>
    <t xml:space="preserve">Should have consulted case with a mentor._x000D_
Offered SWOP_x000D_
</t>
  </si>
  <si>
    <t>5030162060</t>
  </si>
  <si>
    <t xml:space="preserve"> touch screen- HDMI port-touch pad</t>
  </si>
  <si>
    <t>extensive troubleshooting done.</t>
  </si>
  <si>
    <t>No Sales offering ?</t>
  </si>
  <si>
    <t>5029377976</t>
  </si>
  <si>
    <t>684039393</t>
  </si>
  <si>
    <t>windows activarion</t>
  </si>
  <si>
    <t>Should thank the customer for giving time to read case._x000D_
"Spacing" in the sentence needs to be checked._x000D_
Engineer got quite precise with the phone number and the time factor</t>
  </si>
  <si>
    <t>5031309393</t>
  </si>
  <si>
    <t>692076689</t>
  </si>
  <si>
    <t>U key popped out</t>
  </si>
  <si>
    <t xml:space="preserve">Engineer did what was asked/expected in no time._x000D_
</t>
  </si>
  <si>
    <t>5031632229</t>
  </si>
  <si>
    <t>693421794</t>
  </si>
  <si>
    <t>90b fan error</t>
  </si>
  <si>
    <t>Engineer could have setup the service and asked customer to send the computer after a week's time as the box is good for 30 days.</t>
  </si>
  <si>
    <t xml:space="preserve">Answered all the questions._x000D_
Handled well._x000D_
</t>
  </si>
  <si>
    <t xml:space="preserve">No Empathy &amp; Assurance_x000D_
Sentence construction @ 12.24_x000D_
Rather than using the words like "I have to" which sounds like command please use "may I " or "we may need to"._x000D_
</t>
  </si>
  <si>
    <t>5031743941</t>
  </si>
  <si>
    <t>Hello-keyboard</t>
  </si>
  <si>
    <t xml:space="preserve">Issue was identified and created cso._x000D_
_x000D_
</t>
  </si>
  <si>
    <t>sentence formation need attention._x000D_
There was sales opportunity._x000D_
Did you try to check for privacy switch.</t>
  </si>
  <si>
    <t>5031995571</t>
  </si>
  <si>
    <t>CPu utilization high</t>
  </si>
  <si>
    <t xml:space="preserve">Issue identified and created cso with explained repair process._x000D_
</t>
  </si>
  <si>
    <t xml:space="preserve">Demonstrate a sense of Urgency._x000D_
</t>
  </si>
  <si>
    <t>5032308086</t>
  </si>
  <si>
    <t>696512820</t>
  </si>
  <si>
    <t>Unable to run recovery</t>
  </si>
  <si>
    <t xml:space="preserve">technically matched with customer._x000D_
Did educate the customer._x000D_
</t>
  </si>
  <si>
    <t>5032899169</t>
  </si>
  <si>
    <t>699064979</t>
  </si>
  <si>
    <t xml:space="preserve">Handled well._x000D_
Good one._x000D_
</t>
  </si>
  <si>
    <t>Could have probed more on how did customer performed test ie via F2 hardware diagnostic or PC diagnostic test and could have tried alternate way._x000D_
Could have shown Empathy &amp; Assurance</t>
  </si>
  <si>
    <t>5033159368</t>
  </si>
  <si>
    <t>speaker</t>
  </si>
  <si>
    <t>issue was identified and CSO was created.</t>
  </si>
  <si>
    <t xml:space="preserve">Provide complete repair info to cx._x000D_
Pay attention to grammar._x000D_
</t>
  </si>
  <si>
    <t>5033219257</t>
  </si>
  <si>
    <t>700364843</t>
  </si>
  <si>
    <t>Headphone jack not working</t>
  </si>
  <si>
    <t>Engineer went along with the customer and benched the computer.</t>
  </si>
  <si>
    <t>Need to work on Persona identification_x000D_
Could have shown empathy and assurance</t>
  </si>
  <si>
    <t>5033457632</t>
  </si>
  <si>
    <t>Screen Flickering</t>
  </si>
  <si>
    <t>created cso after t.s_x000D_
case was documented after t.s</t>
  </si>
  <si>
    <t xml:space="preserve">pay attention to hyphen /spacing/apostrophe._x000D_
There was sales opportunity </t>
  </si>
  <si>
    <t>5034247336</t>
  </si>
  <si>
    <t>Case was documented._x000D_
Issue was addressed</t>
  </si>
  <si>
    <t>Sales Opportunity missed._x000D_
Call back activity was not created.</t>
  </si>
  <si>
    <t>5035398069</t>
  </si>
  <si>
    <t>product Spec</t>
  </si>
  <si>
    <t xml:space="preserve">Issue was address well._x000D_
</t>
  </si>
  <si>
    <t>Precise documentation needed._x000D_
Need to follow up the case._x000D_
Customer's one query was not addressed._x000D_
There was opportunity for sales too</t>
  </si>
  <si>
    <t>5035560288</t>
  </si>
  <si>
    <t>System Fan Error</t>
  </si>
  <si>
    <t>issue was identified_x000D_
case was documented_x000D_
cso was created</t>
  </si>
  <si>
    <t>Sales opp missed._x000D_
effortless Experience missing_x000D_
Willingness to assist missing</t>
  </si>
  <si>
    <t>60065070</t>
  </si>
  <si>
    <t>mohamed.umar@hp.com</t>
  </si>
  <si>
    <t>5029696952</t>
  </si>
  <si>
    <t>684424001</t>
  </si>
  <si>
    <t>54:00</t>
  </si>
  <si>
    <t>Sleep issue</t>
  </si>
  <si>
    <t>5029693047</t>
  </si>
  <si>
    <t>684405364</t>
  </si>
  <si>
    <t>85:00</t>
  </si>
  <si>
    <t>Win update not working</t>
  </si>
  <si>
    <t>Engineer attempted to educate the customer.</t>
  </si>
  <si>
    <t>Effective approach missing</t>
  </si>
  <si>
    <t>5029754676</t>
  </si>
  <si>
    <t>Power Cord damage</t>
  </si>
  <si>
    <t>Did create cso after having through check about the issue.</t>
  </si>
  <si>
    <t xml:space="preserve">Case Subject need to be updated._x000D_
Review previous CSOs._x000D_
</t>
  </si>
  <si>
    <t>5030348213</t>
  </si>
  <si>
    <t>687630895</t>
  </si>
  <si>
    <t>Recovery failed</t>
  </si>
  <si>
    <t>Showed empathy.</t>
  </si>
  <si>
    <t>5030206024</t>
  </si>
  <si>
    <t>External Monitor</t>
  </si>
  <si>
    <t>Resolved the issue with troubleshooting._x000D_
Good customer handling skills</t>
  </si>
  <si>
    <t>5031002242</t>
  </si>
  <si>
    <t>WiFi</t>
  </si>
  <si>
    <t xml:space="preserve">Issue was fixed. _x000D_
Follow up was done._x000D_
SWOP was given </t>
  </si>
  <si>
    <t>document the issues precisely in the case log</t>
  </si>
  <si>
    <t>690596492</t>
  </si>
  <si>
    <t>wifi not working</t>
  </si>
  <si>
    <t>Educated the customer._x000D_
Showed empathy</t>
  </si>
  <si>
    <t>5030939024</t>
  </si>
  <si>
    <t>690375105</t>
  </si>
  <si>
    <t xml:space="preserve">Engineer communicated on  the same pattern._x000D_
</t>
  </si>
  <si>
    <t>Could have educated in a better was way about loner option._x000D_
Could have optimized the Bench process information then cascaded along with assurance.</t>
  </si>
  <si>
    <t>5030369013</t>
  </si>
  <si>
    <t xml:space="preserve">Windows update 1809 </t>
  </si>
  <si>
    <t xml:space="preserve">Good at  issue resolution _x000D_
</t>
  </si>
  <si>
    <t>there was sales opportunity. _x000D_
Please work on it.</t>
  </si>
  <si>
    <t>5031382190</t>
  </si>
  <si>
    <t>692331865</t>
  </si>
  <si>
    <t>90B fan eeeor</t>
  </si>
  <si>
    <t>Benched the unit as no step was needed._x000D_
Showed empathy</t>
  </si>
  <si>
    <t>5033066431</t>
  </si>
  <si>
    <t xml:space="preserve">Created cso after t.s_x000D_
</t>
  </si>
  <si>
    <t>Need to provide repair info to cx._x000D_
Pay attention to grammar</t>
  </si>
  <si>
    <t>5030933596</t>
  </si>
  <si>
    <t>690331984</t>
  </si>
  <si>
    <t>charger issue</t>
  </si>
  <si>
    <t>Showed empathy and assurance</t>
  </si>
  <si>
    <t>Could have proactively offered callback._x000D_
Could have convinced the customer in better way,_x000D_
Need to work on Persona identification</t>
  </si>
  <si>
    <t>5034107849</t>
  </si>
  <si>
    <t xml:space="preserve"> Windows 1903</t>
  </si>
  <si>
    <t xml:space="preserve">issue was fixed and offered call back._x000D_
</t>
  </si>
  <si>
    <t>5034679362</t>
  </si>
  <si>
    <t>Battery Failed</t>
  </si>
  <si>
    <t>Issue was addressed._x000D_
CSO was created and disclaimer was given.</t>
  </si>
  <si>
    <t>60016742</t>
  </si>
  <si>
    <t>ashish.upreti@hp.com</t>
  </si>
  <si>
    <t>5028725367 - test</t>
  </si>
  <si>
    <t>019C1TGUMKE5J68O1SA662LAES01QTBJ</t>
  </si>
  <si>
    <t>28:35</t>
  </si>
  <si>
    <t xml:space="preserve">"Customer called in for No Boot – Black Screen_x000D_
Customer had tried with different charger no go_x000D_
Set the right expectations of Warranty_x000D_
Unit OOW, charges were informed &amp; bench order placed_x000D_
Customer &amp; Product Details was verified_x000D_
PCI Compliance followed_x000D_
Rapport built with Customer"_x000D_
</t>
  </si>
  <si>
    <t xml:space="preserve">"Engineer need to check on the energy Levels while greeting the customer_x000D_
Engineer need to check on the usage of time_x000D_
Engineer was not able to provide information of the Service center_x000D_
Need to look up the Service center  Address details from Newton_x000D_
QASC_x000D_
name	HP SERVICE CENTER_x000D_
address	41652 BOSCELL ROAD_x000D_
 	DOCK #3_x000D_
 	_x000D_
 	_x000D_
city state zip	FREMONT,CA 94538_x000D_
telephone	800-474-6836_x000D_
fax	_x000D_
wrty val fax	800-563-4860_x000D_
_x000D_
_x000D_
B11HR1	BOX HAL PICKUP &amp; REPAIR, EXPRESS SHIP T1	412.99 USD	0_x000D_
Service Option was not provided"_x000D_
</t>
  </si>
  <si>
    <t>5027921995</t>
  </si>
  <si>
    <t>019C1TGUMKE5J68O1SA662LAES02FPCO</t>
  </si>
  <si>
    <t xml:space="preserve">Customer informed that he had sent the unit for 90B Fan error_x000D_
At service center Fan &amp; Battery was replaced_x000D_
Customer was concerned that the Fan does not run while the unit is plugged in but would run later_x000D_
Engineer informed that the Fan if functioning quite normal_x000D_
Engineer verified the customer &amp; Product details_x000D_
</t>
  </si>
  <si>
    <t xml:space="preserve">Engineer need to check on the energy level_x000D_
No Documentation from the Engineer_x000D_
Engineer need to check on the usage of time_x000D_
</t>
  </si>
  <si>
    <t>5029959209</t>
  </si>
  <si>
    <t>019C1TGUMKE5J68O1SA662LAES035804_2019</t>
  </si>
  <si>
    <t xml:space="preserve">Customer called in for No Boot issue_x000D_
Troubleshoot Hard Reset &amp; CBR no go_x000D_
Engineer confirmed its HW issue &amp; set the expectations of repair_x000D_
Verified the customer &amp; Product details_x000D_
PCI compliance was followed_x000D_
</t>
  </si>
  <si>
    <t>5029714980</t>
  </si>
  <si>
    <t>019C1TGUMKE5J68O1SA662LAES02R6HL</t>
  </si>
  <si>
    <t>Ac adapter malfunctioning</t>
  </si>
  <si>
    <t>Asked the right questions._x000D_
adequate lexis used.</t>
  </si>
  <si>
    <t>Acknowledgment and assurance required._x000D_
Need to keep the conversation ticking._x000D_
Should avoid mention Replacement as an option of the carepack warranty.</t>
  </si>
  <si>
    <t>5030098692</t>
  </si>
  <si>
    <t>019C1TGUMKE5J68O1SA662LAES039NJG</t>
  </si>
  <si>
    <t>08:55</t>
  </si>
  <si>
    <t xml:space="preserve">Educated the customer about the TS prescribed. _x000D_
</t>
  </si>
  <si>
    <t>Need to open the call better. _x000D_
Better choice of words.</t>
  </si>
  <si>
    <t>5030277654</t>
  </si>
  <si>
    <t>019C1TGUMKE5J68O1SA662LAES03FD32</t>
  </si>
  <si>
    <t>24:05</t>
  </si>
  <si>
    <t xml:space="preserve">Worked based on the previous  interaction and did not ask the customer to explain the situation. </t>
  </si>
  <si>
    <t>Customer need to be kept informed about the delay._x000D_
Need to work on rephrasing statements for better understanding of the customer.</t>
  </si>
  <si>
    <t>Communication - Education and keeping the customer informed.</t>
  </si>
  <si>
    <t>5030711032</t>
  </si>
  <si>
    <t>019C1TGUMKE5J68O1SA662LAES03V0LJ_2019</t>
  </si>
  <si>
    <t xml:space="preserve">Customer called in for 90B Fan error_x000D_
Engineer checked in Vents &amp; did Hard Reset_x000D_
Customer &amp; Product details was verified_x000D_
</t>
  </si>
  <si>
    <t xml:space="preserve">Engineer need to check on the tone &amp; headset_x000D_
No information about the BIOS version &amp; the update_x000D_
Check on the usage of hold_x000D_
HP Direct# not provided_x000D_
All the service options were not offered_x000D_
</t>
  </si>
  <si>
    <t>5031097565</t>
  </si>
  <si>
    <t>011PK3L2H0ECD2BA1SA662LAES00C0U5</t>
  </si>
  <si>
    <t>25:05</t>
  </si>
  <si>
    <t>Appropriate probing done._x000D_
Clear and crisp tone_x000D_
Kept the customer informed.</t>
  </si>
  <si>
    <t>Need for empathetic conversation._x000D_
Rapport building opportunities can be utilized._x000D_
better acknowledgement can be given to customer.</t>
  </si>
  <si>
    <t>5031491272</t>
  </si>
  <si>
    <t>011PK3L2H0ECD2BA1SA662LAES00OC69</t>
  </si>
  <si>
    <t>20:07</t>
  </si>
  <si>
    <t>Black Screen</t>
  </si>
  <si>
    <t>Did identified the issue and created cso._x000D_
Provided HAL option to customer : good_x000D_
Good @ providing the contact number. _x000D_
Good @ informing about sales Opportunity.</t>
  </si>
  <si>
    <t xml:space="preserve">Avoid dead air or acknowledge why you are silent on the call._x000D_
Provide data back/loss as well_x000D_
Provide the support link._x000D_
Inform customer about cso email._x000D_
</t>
  </si>
  <si>
    <t>5031634268</t>
  </si>
  <si>
    <t>011PK3L2H0ECD2BA1SA662LAES00SUVA</t>
  </si>
  <si>
    <t>Boot device not found - 3F0</t>
  </si>
  <si>
    <t>Clear tone and appropriate rate of speech._x000D_
Appropriate reasoning and education of the issue and the action suggested.</t>
  </si>
  <si>
    <t xml:space="preserve">Can do better with the basic acknowledgement._x000D_
A positive tone would be an added advantage._x000D_
</t>
  </si>
  <si>
    <t>011PK3L2H0ECD2BA1SA662LAES01EJ3G</t>
  </si>
  <si>
    <t>12:16</t>
  </si>
  <si>
    <t>Appropriate probing and logical approach.</t>
  </si>
  <si>
    <t>Need for appropriate acknowledgement and empathy._x000D_
Need to educate actions performed._x000D_
Can keep the call conversational._x000D_
Need for appropriate ownership to be taken.</t>
  </si>
  <si>
    <t>5032540126</t>
  </si>
  <si>
    <t>011PK3L2H0ECD2BA1SA662LAES01O8U6</t>
  </si>
  <si>
    <t>26:38</t>
  </si>
  <si>
    <t>HPSA Updates</t>
  </si>
  <si>
    <t>Educated customer about the issue and the TS performed._x000D_
Logical approach for the TS performed._x000D_
Professional Call</t>
  </si>
  <si>
    <t xml:space="preserve">Need to have positive and energetic tone._x000D_
Should create a call back event in the CRM._x000D_
Can do better with rapport building conversation. </t>
  </si>
  <si>
    <t>5032593066</t>
  </si>
  <si>
    <t>011PK3L2H0ECD2BA1SA662LAES01PMKV</t>
  </si>
  <si>
    <t xml:space="preserve">Customer called in for No Boot_x000D_
Engineer Set the right expectations_x000D_
special instructions EOL_HW - GAOR - 1975 - 5/8/2019_x000D_
</t>
  </si>
  <si>
    <t xml:space="preserve">Initial Tone was low_x000D_
Engineer need to check on the use of Time_x000D_
</t>
  </si>
  <si>
    <t>5CD9217VZF</t>
  </si>
  <si>
    <t>0077BVJKSGEHPBPJ1SA662LAES00U1PV</t>
  </si>
  <si>
    <t>14:46</t>
  </si>
  <si>
    <t xml:space="preserve">Customer called in for Cracked Screen &amp; Dent_x000D_
Engineer set the expectations of repair_x000D_
Verified the CX &amp; Product Details_x000D_
Email with the Cost shared with the cx_x000D_
Customer informed that the USB port is not working_x000D_
Engineer confirmed there is no HW issue on the unit_x000D_
</t>
  </si>
  <si>
    <t>5035110084</t>
  </si>
  <si>
    <t>0077BVJKSGEHPBPJ1SA662LAES01AO58</t>
  </si>
  <si>
    <t xml:space="preserve">Cx having no boot issue / blue screen_x000D_
Did hard reset &amp; cbr, tried running f2 test. No go_x000D_
_x000D_
Engineer verified the Customer &amp; Product Details_x000D_
PCI Compliance was followed_x000D_
</t>
  </si>
  <si>
    <t xml:space="preserve">Engineer need to check on the Energy levels_x000D_
Callback Event not scheduled_x000D_
</t>
  </si>
  <si>
    <t>5036267443</t>
  </si>
  <si>
    <t xml:space="preserve">  21:55   01GUNF69NSEKN9SE1SA662LAES00U4VB</t>
  </si>
  <si>
    <t>battery bulging</t>
  </si>
  <si>
    <t xml:space="preserve">Though initially CDAX did not provide the correc details with the serial no. Engineer verified and then registered the serial no,. for the correct cx. </t>
  </si>
  <si>
    <t>Change your headset.</t>
  </si>
  <si>
    <t>5036539704</t>
  </si>
  <si>
    <t>01GUNF69NSEKN9SE1SA662LAES013Q8M</t>
  </si>
  <si>
    <t>01:42:40</t>
  </si>
  <si>
    <t>Education of the issue and the TS performed._x000D_
Assurance provided adequately._x000D_
appropriate probing done._x000D_
Provided extra mile support with additional information and full system check.</t>
  </si>
  <si>
    <t>Can probe more about the issue before requesting for remote access._x000D_
Dead air should be avoided._x000D_
Can do better with the choice of words and grammatical composition._x000D_
Could invite the customer into a conversation with open -ended questions._x000D_
Should avoid making commitments to the customer that cannot be kept. _x000D_
No callback event created.</t>
  </si>
  <si>
    <t>5036590104</t>
  </si>
  <si>
    <t>01GUNF69NSEKN9SE1SA662LAES017CG9</t>
  </si>
  <si>
    <t>AC adpater faulty</t>
  </si>
  <si>
    <t>Email not verified</t>
  </si>
  <si>
    <t>Case not logged in Pinnacle. Engineer was not aware of the charger type used in this product. Cx clarified that it is a whole adapater (type C)</t>
  </si>
  <si>
    <t>5037033624</t>
  </si>
  <si>
    <t>01GUNF69NSEKN9SE1SA662LAES01L8GU</t>
  </si>
  <si>
    <t>33:08</t>
  </si>
  <si>
    <t>Appropriate probing done._x000D_
Good assurance of support. _x000D_
Presented a picture of what could be the issue with the unit._x000D_
Education of issue and possible solution._x000D_
Need to work on the unit_x000D_
provided additional tips to the customer.</t>
  </si>
  <si>
    <t xml:space="preserve">Callback event not created. _x000D_
</t>
  </si>
  <si>
    <t>5038683723</t>
  </si>
  <si>
    <t>01GUNF69NSEKN9SE1SA662LAES0359GR</t>
  </si>
  <si>
    <t>1hr 34 mins 19 sec</t>
  </si>
  <si>
    <t>Overall the call was really good, issue was taken care, agent probed and educated customer about the update, there was rapport building and agent set the right expectation for customer.</t>
  </si>
  <si>
    <t xml:space="preserve">There was a long mute in between the call for 25 mins and then 8 mins, just make sure if customer is extrovert or introvert talk to them respectively.  </t>
  </si>
  <si>
    <t>90005322</t>
  </si>
  <si>
    <t>chaitra.v@hp.com</t>
  </si>
  <si>
    <t>5029321312</t>
  </si>
  <si>
    <t>019C1TGUMKE5J68O1SA662LAES02E57V</t>
  </si>
  <si>
    <t>23:39</t>
  </si>
  <si>
    <t xml:space="preserve">"Customer called in for label for shipping the unit to the service center_x000D_
Customer was not happy with service &amp; wanted to speak to the US tech &amp; Supervisor_x000D_
Engineer apologized for the inconvenience  caused &amp; tried to deescalate the case_x000D_
Case was elevated to TL"_x000D_
_x000D_
_x000D_
_x000D_
_x000D_
_x000D_
_x000D_
_x000D_
_x000D_
_x000D_
_x000D_
_x000D_
</t>
  </si>
  <si>
    <t xml:space="preserve">"Engineer need to check on the Dead Air &amp; usage of time_x000D_
Engineer was not aware that Arm can be raised to send the shipping label via email initially_x000D_
Engineer need to match customer skill level"_x000D_
_x000D_
_x000D_
_x000D_
_x000D_
_x000D_
_x000D_
_x000D_
_x000D_
_x000D_
_x000D_
_x000D_
</t>
  </si>
  <si>
    <t>5028520531</t>
  </si>
  <si>
    <t>019C1TGUMKE5J68O1SA662LAES01K0UP</t>
  </si>
  <si>
    <t>24:13</t>
  </si>
  <si>
    <t xml:space="preserve">"Customer called in to get assistance to install games on her Omen Computer_x000D_
Customer &amp; Product Details was verified_x000D_
Warranty info was checked &amp; POP process followed to update the warranty_x000D_
Case ID was provided to the customer_x000D_
LMI was taken by the engineer_x000D_
Callback offered to check on the resolution"_x000D_
_x000D_
_x000D_
_x000D_
_x000D_
_x000D_
_x000D_
_x000D_
_x000D_
_x000D_
_x000D_
_x000D_
</t>
  </si>
  <si>
    <t xml:space="preserve">HP Direct number must be provided to the customer_x000D_
_x000D_
_x000D_
_x000D_
_x000D_
_x000D_
_x000D_
_x000D_
_x000D_
_x000D_
_x000D_
_x000D_
</t>
  </si>
  <si>
    <t>5029642751</t>
  </si>
  <si>
    <t>019C1TGUMKE5J68O1SA662LAES02OIJN</t>
  </si>
  <si>
    <t>29:17</t>
  </si>
  <si>
    <t xml:space="preserve">Provide precise steps_x000D_
clear and crisp instructions._x000D_
Logical approach_x000D_
Professional call </t>
  </si>
  <si>
    <t>Can introduce a conversational approach to allow to the customer to open up.</t>
  </si>
  <si>
    <t>5029903709</t>
  </si>
  <si>
    <t>019C1TGUMKE5J68O1SA662LAES033MQ3_2019</t>
  </si>
  <si>
    <t>28:42</t>
  </si>
  <si>
    <t xml:space="preserve">Customer called in for Flickering issue on the screen_x000D_
Engineer offered repair, but customer wanted replacement &amp; the case to be escalated _x000D_
Engineer tried to convince customer &amp; verified the customer &amp; Product details_x000D_
Case was documented &amp; escalated to TCO_x000D_
Engineer was calm &amp; composed when Customer was Irate_x000D_
Engineer apologized for the inconvenience caused_x000D_
</t>
  </si>
  <si>
    <t>5029658811</t>
  </si>
  <si>
    <t>019C1TGUMKE5J68O1SA662LAES02PJ28</t>
  </si>
  <si>
    <t>28:34</t>
  </si>
  <si>
    <t xml:space="preserve">Clear tone _x000D_
good rate of speech_x000D_
</t>
  </si>
  <si>
    <t>Need to keep the call conversational._x000D_
appropriate acknowledgements could improve the customer's mood.</t>
  </si>
  <si>
    <t>019C1TGUMKE5J68O1SA662LAES03UMO9_2019</t>
  </si>
  <si>
    <t>21:22</t>
  </si>
  <si>
    <t xml:space="preserve">Customer called in for Adapter to use in Europe_x000D_
Engineer probed to check on the information_x000D_
</t>
  </si>
  <si>
    <t xml:space="preserve">Customer had to repeat the information_x000D_
Customer &amp; Product details was not collected_x000D_
HP direct number had to be given to the customer_x000D_
</t>
  </si>
  <si>
    <t>5030270627</t>
  </si>
  <si>
    <t>019C1TGUMKE5J68O1SA662LAES03F0A7</t>
  </si>
  <si>
    <t>Clear and crisp tone. _x000D_
Logical approach to the TS.</t>
  </si>
  <si>
    <t xml:space="preserve">Need for appropriate acknowledgement._x000D_
Need to educate to the customer about the actions performed and the rational behind them._x000D_
</t>
  </si>
  <si>
    <t xml:space="preserve">Could explain the TS being performed and explain the reason for the questions asked as the customer is a thinker. </t>
  </si>
  <si>
    <t>5030959764</t>
  </si>
  <si>
    <t>011PK3L2H0ECD2BA1SA662LAES0084FN</t>
  </si>
  <si>
    <t>21:42</t>
  </si>
  <si>
    <t>Clear and crisp tone._x000D_
TS was apt and to the point. _x000D_
All basic information required was shared.</t>
  </si>
  <si>
    <t>Could have showcased better empathy on multiple occasions._x000D_
Need to elaborate on situations and make the customer understand the logic behind a particular task.</t>
  </si>
  <si>
    <t>5029384172</t>
  </si>
  <si>
    <t>011PK3L2H0ECD2BA1SA662LAES00PJNP</t>
  </si>
  <si>
    <t>sleep mode</t>
  </si>
  <si>
    <t xml:space="preserve">Issue was resolved._x000D_
Follow up was created._x000D_
</t>
  </si>
  <si>
    <t xml:space="preserve">Need to gather information effortlessly._x000D_
Document precisely._x000D_
_x000D_
</t>
  </si>
  <si>
    <t>5031619667</t>
  </si>
  <si>
    <t>011PK3L2H0ECD2BA1SA662LAES00SB1H</t>
  </si>
  <si>
    <t>40:48</t>
  </si>
  <si>
    <t>Graphics Card Issue</t>
  </si>
  <si>
    <t xml:space="preserve">Appropriate questions asked. _x000D_
</t>
  </si>
  <si>
    <t>Can work on better acknowledgement._x000D_
Need to work on managing prolonged silence.  _x000D_
Need to keep the customer informed about the actions being performed.</t>
  </si>
  <si>
    <t>5032209984</t>
  </si>
  <si>
    <t>011PK3L2H0ECD2BA1SA662LAES01CTLM</t>
  </si>
  <si>
    <t>17:04</t>
  </si>
  <si>
    <t xml:space="preserve">Customer called to inform that the hinges are gold color post repair while it was supposed to be rose gold_x000D_
Engineer offered SWOP for the miss from the Service center_x000D_
Set the right expectations of replacement on repair_x000D_
</t>
  </si>
  <si>
    <t>5032086265</t>
  </si>
  <si>
    <t>011PK3L2H0ECD2BA1SA662LAES01F2LB</t>
  </si>
  <si>
    <t>51:26</t>
  </si>
  <si>
    <t>Wifi Connectivity Issue</t>
  </si>
  <si>
    <t xml:space="preserve">Clear and crisp tone. _x000D_
Great rate of speech._x000D_
Logical approach for the TS._x000D_
Extremely professional._x000D_
showcased a sense of urgency. </t>
  </si>
  <si>
    <t xml:space="preserve">Can be more forthcoming to support customer._x000D_
Can personalize the call with more rapport building conversations._x000D_
</t>
  </si>
  <si>
    <t>5032288101</t>
  </si>
  <si>
    <t>011PK3L2H0ECD2BA1SA662LAES01FHE2</t>
  </si>
  <si>
    <t>24:06</t>
  </si>
  <si>
    <t xml:space="preserve">The case doesn’t qualify for a QC_x000D_
INW Spectre Brand new unit &amp; T/S was done_x000D_
</t>
  </si>
  <si>
    <t>Cx called in stating that he was unable to install updates on HPSA._x000D_
Engineer took LMI &amp; Updated HPSA and installed all updates._x000D_
Engineer verified the Warranty on the unit, Cx &amp; Product details_x000D_
Good Communication</t>
  </si>
  <si>
    <t xml:space="preserve">The case doesn’t qualify for a QC_x000D_
INW Spectre Brand new unit &amp; T/S was done_x000D_
Engineer could have built rapport while running the updates initially_x000D_
</t>
  </si>
  <si>
    <t>5033018411</t>
  </si>
  <si>
    <t>011PK3L2H0ECD2BA1SA662LAES0262RU</t>
  </si>
  <si>
    <t xml:space="preserve">Professional Call_x000D_
Neat and clear instructions, TS and probing in a logical manner._x000D_
</t>
  </si>
  <si>
    <t xml:space="preserve">Need for better assurance and acknowledgement._x000D_
Should do better with the conversations beyond TS and issue resolution, which can have good impact on the customer's feelings._x000D_
</t>
  </si>
  <si>
    <t>5034650843</t>
  </si>
  <si>
    <t>0077BVJKSGEHPBPJ1SA662LAES00T3F2</t>
  </si>
  <si>
    <t>26:34</t>
  </si>
  <si>
    <t xml:space="preserve">Cx called in stating that the screen freezes with color changes and fades away._x000D_
PC responds only when it is restarted._x000D_
PC was purchased from HP store with Order # H328522977._x000D_
1)Performed Hard Reset_x000D_
2)Ran System(Fast) Test - Test Passed._x000D_
3)Ran Memory module(Fast) Test - Test Passed._x000D_
4)Initiated Feature update to WIN 10,version 1903_x000D_
Scheduled Followup call at 01:00 am on 26/07/2019.BTTR : After 3 pm(EST)_x000D_
_x000D_
_x000D_
Good communication &amp; Call handling skills_x000D_
Verified the Cx &amp; Product Details_x000D_
Informed about the Warranty_x000D_
Performed right T/S steps_x000D_
Offer LMI_x000D_
Ownership demonstrated by scheduling a callback_x000D_
_x000D_
</t>
  </si>
  <si>
    <t>5035283922</t>
  </si>
  <si>
    <t>016HCQJS48EHP37C20A662LAES01E4P0</t>
  </si>
  <si>
    <t xml:space="preserve">Cx called in stating that he was unable to install 1903 update as it gives an error to update the system BIOS._x000D_
1)Updated BIOS from hp.com_x000D_
2)Initiated Feature update to Windows,version 1903._x000D_
Followup call scheduled at 11:30 pm on 07/08/2019._x000D_
Offered Carepack_x000D_
_x000D_
Engineer updated BIOS &amp; Initiated windows 1903 update by taking LMI_x000D_
Set the right expectations_x000D_
Follow up call was scheduled_x000D_
_x000D_
</t>
  </si>
  <si>
    <t>5036264861</t>
  </si>
  <si>
    <t>01GUNF69NSEKN9SE1SA662LAES00U1IS</t>
  </si>
  <si>
    <t>Handled a difficult cx well. _x000D_
Good job in clarifying the warranty info.</t>
  </si>
  <si>
    <t>5036088807</t>
  </si>
  <si>
    <t>01GUNF69NSEKN9SE1SA662LAES00PEHL</t>
  </si>
  <si>
    <t>30:04</t>
  </si>
  <si>
    <t>Set expectations about the actions needed to be performed to resolve the issue._x000D_
Pleasant tone employed._x000D_
Clear and crisp instructions._x000D_
Quick solution provided.</t>
  </si>
  <si>
    <t xml:space="preserve">Can indulge in rapport building conversation._x000D_
Can do better with the education of the issue and the TS suggested. </t>
  </si>
  <si>
    <t>5036770804</t>
  </si>
  <si>
    <t>01GUNF69NSEKN9SE1SA662LAES01DM2N</t>
  </si>
  <si>
    <t>21:18</t>
  </si>
  <si>
    <t>Keyboard not word... Mouse pad not working</t>
  </si>
  <si>
    <t xml:space="preserve">Engineer isolated the issue well and offered cb but cx declined. </t>
  </si>
  <si>
    <t xml:space="preserve">Engineer could have run only the keyboard and touchpad test. Other tests like the system test was not required._x000D_
Case not logged in Pinnacle (exception given as Pinnacle was down)._x000D_
</t>
  </si>
  <si>
    <t>5036961752</t>
  </si>
  <si>
    <t>01GUNF69NSEKN9SE1SA662LAES01IOI1</t>
  </si>
  <si>
    <t>48:13</t>
  </si>
  <si>
    <t>Clear tone._x000D_
Good rate of speech and crisp instructions. _x000D_
Education of issue and the actions being performed._x000D_
Professional call.</t>
  </si>
  <si>
    <t xml:space="preserve">Could indulge in rapport building conversation, which could have changed the customers mindset. _x000D_
There was a need for better assurance. _x000D_
Could have positively positioned the TS process </t>
  </si>
  <si>
    <t>5038501435</t>
  </si>
  <si>
    <t>01GUNF69NSEKN9SE1SA662LAES030QN4</t>
  </si>
  <si>
    <t>32 mins 40 sec</t>
  </si>
  <si>
    <t>WIN Update Issue</t>
  </si>
  <si>
    <t xml:space="preserve">Agent probed and identified the issue and educated as well for the update, cleared all doubts of customer and set the right expectation while resolving, also offered warranty upgrade, agent did check for previous interaction with hp for better prediction. </t>
  </si>
  <si>
    <t>20372609</t>
  </si>
  <si>
    <t>vasantha.lakshmi-v@hp.com</t>
  </si>
  <si>
    <t>case number not provided</t>
  </si>
  <si>
    <t>01GUNF69NSEKN9SE1SA662LAES00SH8S</t>
  </si>
  <si>
    <t>6:33</t>
  </si>
  <si>
    <t>Followup call</t>
  </si>
  <si>
    <t>Engineer should have offered a cb instead of the cx calling us back</t>
  </si>
  <si>
    <t>24063500</t>
  </si>
  <si>
    <t>akash.k.vinay@hp.com</t>
  </si>
  <si>
    <t>5029996950</t>
  </si>
  <si>
    <t>019C1TGUMKE5J68O1SA662LAES035QAN_2019</t>
  </si>
  <si>
    <t>27:08</t>
  </si>
  <si>
    <t xml:space="preserve">Customer called in for Cracked Screen &amp; wanted to send it for repair_x000D_
Engineer verified the customer &amp; Product details_x000D_
Set the Expectations of Repair &amp; Charges_x000D_
Engineer failed to build rapport at the beginning of the call but later discussing about the Omen unit he bought from HP_x000D_
Case ID was provided to the customer_x000D_
</t>
  </si>
  <si>
    <t xml:space="preserve">5029996927(No Notes) &amp; 5029996950 Two cases created for the same issue_x000D_
No Email sent to the customer – Case ID &amp; HP Direct number_x000D_
Engineer need to check on the usage of hold_x000D_
HAL option was not offered_x000D_
HP Direct number was not provided_x000D_
</t>
  </si>
  <si>
    <t>5030566769</t>
  </si>
  <si>
    <t>019C1TGUMKE5J68O1SA662LAES03Q36U_2019</t>
  </si>
  <si>
    <t xml:space="preserve">Customer called to check the price to send the unit in for repair_x000D_
Engineer verified the GT, NPS, Customer &amp; Product details_x000D_
New case was created _x000D_
</t>
  </si>
  <si>
    <t xml:space="preserve">Need to check on the usage of time_x000D_
We are not supposed to email the cost to the customer even if he requests_x000D_
Case ID must be provided to the customer_x000D_
</t>
  </si>
  <si>
    <t>5031275660</t>
  </si>
  <si>
    <t>011PK3L2H0ECD2BA1SA662LAES00H9B4</t>
  </si>
  <si>
    <t>27:10</t>
  </si>
  <si>
    <t xml:space="preserve">Logical Approach for the TS performed._x000D_
Clear tone and good rate of speech._x000D_
</t>
  </si>
  <si>
    <t xml:space="preserve">Can open in a positive manner._x000D_
Active listening on call required._x000D_
Need to educate the customer about the actions and TS performed._x000D_
Can indulge in rapport building conversation._x000D_
FedEx is our primary shipper in the US._x000D_
</t>
  </si>
  <si>
    <t>5031488085</t>
  </si>
  <si>
    <t>011PK3L2H0ECD2BA1SA662LAES016TJG</t>
  </si>
  <si>
    <t>20:12</t>
  </si>
  <si>
    <t>No Documentation on Order Log</t>
  </si>
  <si>
    <t xml:space="preserve">Customer called to check on the status of CSO Order &amp; purchase the Warranty_x000D_
Engineer provided the data &amp; set the expectations of warranty_x000D_
</t>
  </si>
  <si>
    <t xml:space="preserve">Ease of effort not followed_x000D_
Engineer need to ask phone to check for the records for the repeat caller_x000D_
_x000D_
No Documentation on BNPR8442. Customer called to check if the order is still valid._x000D_
_x000D_
Check on dead air_x000D_
</t>
  </si>
  <si>
    <t>5032230944</t>
  </si>
  <si>
    <t>011PK3L2H0ECD2BA1SA662LAES01E9NK</t>
  </si>
  <si>
    <t>01:25:12</t>
  </si>
  <si>
    <t>Audio / Battery Issue</t>
  </si>
  <si>
    <t xml:space="preserve">Logical probing._x000D_
Appropriate rate of speech._x000D_
</t>
  </si>
  <si>
    <t xml:space="preserve">Need for appropriate acknowledgement and assurance._x000D_
Should provide specific information  and educate the customer about actions performed._x000D_
Need for the customer to be kept informed._x000D_
Can indulge in rapport building and keep the call conversational._x000D_
A better tone would be beneficial._x000D_
</t>
  </si>
  <si>
    <t>_x000D_
rajib.choudhury@hp.com;raja.rajan.kalidasan@hp.com;sankara.b.narayanan@hp.com;shivakumar.u.s@hp.com;suhail.ahmed.mulla@hp.com</t>
  </si>
  <si>
    <t>5032201156</t>
  </si>
  <si>
    <t>011PK3L2H0ECD2BA1SA662LAES01CQV2</t>
  </si>
  <si>
    <t xml:space="preserve">CND8426bcf_x000D_
Customer called in for No Boot issue(3FO error)_x000D_
Engineer documented the information &amp; escalated the case_x000D_
</t>
  </si>
  <si>
    <t xml:space="preserve">Can avoid the phrase” Let me come to the conclusion”_x000D_
Engineer need to stand by HP Products &amp; assurance has to be provided to the customer_x000D_
Check on dead air_x000D_
</t>
  </si>
  <si>
    <t>5032204132</t>
  </si>
  <si>
    <t>011PK3L2H0ECD2BA1SA662LAES01CVLK</t>
  </si>
  <si>
    <t>23:43</t>
  </si>
  <si>
    <t xml:space="preserve">5032204132_x000D_
Customer called in for No Boot_x000D_
Engineer did the power drain post which unit did restart_x000D_
BIOS was updated &amp; issue was resolved_x000D_
Callback event created &amp; offered to confirm the resolution _x000D_
Customer &amp; Product details was verified_x000D_
BTTR was captured_x000D_
Ease of effort – LMI was taken_x000D_
</t>
  </si>
  <si>
    <t>5032527148</t>
  </si>
  <si>
    <t>011PK3L2H0ECD2BA1SA662LAES01NJFL</t>
  </si>
  <si>
    <t>Hinges Misaligned.</t>
  </si>
  <si>
    <t>Unit and customer details collected appropriately._x000D_
Logical approach for TS and Probing._x000D_
Clear tone and good rate of speech.</t>
  </si>
  <si>
    <t>Need for better assurance and acknowledgement._x000D_
Need for active listening._x000D_
Need for education of actions performed._x000D_
Need to use hold procedure.</t>
  </si>
  <si>
    <t>5033121587</t>
  </si>
  <si>
    <t>011PK3L2H0ECD2BA1SA662LAES028T3M</t>
  </si>
  <si>
    <t>18:35</t>
  </si>
  <si>
    <t xml:space="preserve">Cx gets an issue as DLL error and cannot open Microsoft word documents_x000D_
Engineer did windows &amp; BIOS update _x000D_
T/S on the regedit _x000D_
Call get disconnected &amp; Ob call is made_x000D_
Solution provided_x000D_
</t>
  </si>
  <si>
    <t xml:space="preserve">Engineer need to schedule a callback event to confirm the issue resolution_x000D_
Check on the usage of time_x000D_
</t>
  </si>
  <si>
    <t>5033442259</t>
  </si>
  <si>
    <t>0147HA77HSEGF1VH1SAM62LAES003KJO</t>
  </si>
  <si>
    <t>21:12</t>
  </si>
  <si>
    <t>Logical approach for the TS performed.</t>
  </si>
  <si>
    <t>Need for better acknowledgement and assurances._x000D_
Need to educate about the actions and TS suggestions._x000D_
Need to be better with the better with the rebuttals._x000D_
Call closure not done.</t>
  </si>
  <si>
    <t>5034888908</t>
  </si>
  <si>
    <t>0077BVJKSGEHPBPJ1SA662LAES0141EA</t>
  </si>
  <si>
    <t>No power issues. There is no light next to the charging port._x000D_
Tried a different power adapter. Still no go. Bntz1125-01_x000D_
H378895067 - got the Carepack registered to the unit _x000D_
Engineer verified the Cx's information_x000D_
Updated Carepack</t>
  </si>
  <si>
    <t>Usage of hold</t>
  </si>
  <si>
    <t>5035227917</t>
  </si>
  <si>
    <t>0077BVJKSGEHPBPJ1SA662LAES01DP43</t>
  </si>
  <si>
    <t>19:59</t>
  </si>
  <si>
    <t xml:space="preserve">cu says there is an adapter failure _x000D_
64XXSX-98B9NS-MFPW3F-CIEA03_x000D_
_x000D_
Engineer could have run the diagnostics test &amp; calibration  to isolate the issue_x000D_
</t>
  </si>
  <si>
    <t>Need to empathize when required_x000D_
Check on the dead air_x000D_
KCI had to be informed</t>
  </si>
  <si>
    <t>5035699711</t>
  </si>
  <si>
    <t>01GUNF69NSEKN9SE1SA662LAES00C49M</t>
  </si>
  <si>
    <t xml:space="preserve">Appropriate probing done _x000D_
Logical approach for TS done _x000D_
</t>
  </si>
  <si>
    <t xml:space="preserve">Need to indulge in conversations beyond the TS._x000D_
Need to educate the actions performed._x000D_
</t>
  </si>
  <si>
    <t>60016723</t>
  </si>
  <si>
    <t>vignesh.vishnu@hp.com</t>
  </si>
  <si>
    <t>5029707026</t>
  </si>
  <si>
    <t>Did create cso after reviewing the issue.</t>
  </si>
  <si>
    <t>HAL option need to be provided.</t>
  </si>
  <si>
    <t>5029845390</t>
  </si>
  <si>
    <t>685434554</t>
  </si>
  <si>
    <t>Not booting, bad dispolay</t>
  </si>
  <si>
    <t xml:space="preserve">No empathy_x000D_
No assurance_x000D_
</t>
  </si>
  <si>
    <t>5030176860</t>
  </si>
  <si>
    <t>Did troubleshoot the issue._x000D_
Created cso for the issue._x000D_
Provided repair disclaimers</t>
  </si>
  <si>
    <t xml:space="preserve">Keep the sentences/statements simple._x000D_
HAL option to be given._x000D_
There was sales Opportunity </t>
  </si>
  <si>
    <t>5030512232</t>
  </si>
  <si>
    <t>688353347</t>
  </si>
  <si>
    <t xml:space="preserve">Recovery failed </t>
  </si>
  <si>
    <t xml:space="preserve">Engineer assured the customer._x000D_
</t>
  </si>
  <si>
    <t>No empathy._x000D_
Did not provide adequate technical information.</t>
  </si>
  <si>
    <t>5031046085</t>
  </si>
  <si>
    <t>690728158</t>
  </si>
  <si>
    <t>Engineer isolated the issue in no time</t>
  </si>
  <si>
    <t>Could have shown empathy_x000D_
No Assurance</t>
  </si>
  <si>
    <t>5031494139</t>
  </si>
  <si>
    <t>692732420</t>
  </si>
  <si>
    <t>Create recovery media</t>
  </si>
  <si>
    <t xml:space="preserve">Engineer need to mention the reason first as to why he needs the physical address the ask for it._x000D_
</t>
  </si>
  <si>
    <t>5031700521</t>
  </si>
  <si>
    <t>Escalation-HDD error</t>
  </si>
  <si>
    <t xml:space="preserve">Good at elevating the case. </t>
  </si>
  <si>
    <t xml:space="preserve">Gathered information effortlessly._x000D_
Spacing/comma need to used in the sentence. </t>
  </si>
  <si>
    <t xml:space="preserve">5031989295 </t>
  </si>
  <si>
    <t>Performance Lag</t>
  </si>
  <si>
    <t>customer did mention about chat had disconnected. engineer should have shown owner ship via assurance</t>
  </si>
  <si>
    <t>Took LMI and updated the missing drivers.</t>
  </si>
  <si>
    <t>Effortless Experience missing_x000D_
Customer Handling skills missing._x000D_
Did not apply right Stroke Economy</t>
  </si>
  <si>
    <t>5032539607</t>
  </si>
  <si>
    <t>697394523</t>
  </si>
  <si>
    <t>Omen led not working</t>
  </si>
  <si>
    <t xml:space="preserve">Approached the issue logically. </t>
  </si>
  <si>
    <t xml:space="preserve">No empathy._x000D_
Could have asked for remote earlier than sending the link to install the application._x000D_
</t>
  </si>
  <si>
    <t>5033079501</t>
  </si>
  <si>
    <t xml:space="preserve"> beeps codes</t>
  </si>
  <si>
    <t>pay attention for grammar._x000D_
simplify the repair info to customer.</t>
  </si>
  <si>
    <t>5033085931</t>
  </si>
  <si>
    <t>699715267</t>
  </si>
  <si>
    <t>Rubber feet peeling off</t>
  </si>
  <si>
    <t xml:space="preserve">Engineer precisely catered customer's request as he asked._x000D_
</t>
  </si>
  <si>
    <t>5033165830</t>
  </si>
  <si>
    <t>700199733</t>
  </si>
  <si>
    <t>Screen flashes before loading game</t>
  </si>
  <si>
    <t>Assured the customer._x000D_
Tried all the possible steps to fix.</t>
  </si>
  <si>
    <t>Engineer should first tell the reason of asking the personal details like name address etc for placing order and then take the details, it shouldn't be vice versa.</t>
  </si>
  <si>
    <t>5034248598</t>
  </si>
  <si>
    <t>HPSA</t>
  </si>
  <si>
    <t>did troubleshoot and resolved the issue._x000D_
Provided support link and contact no.</t>
  </si>
  <si>
    <t xml:space="preserve">sales Opportunity missed._x000D_
Effortless Experience missing._x000D_
Pay attention to spell check/spacing. </t>
  </si>
  <si>
    <t>5034238966</t>
  </si>
  <si>
    <t>install HPSA</t>
  </si>
  <si>
    <t>issue was resolved and case was documented.</t>
  </si>
  <si>
    <t>pay attention to grammar._x000D_
sales Opportunity missed.</t>
  </si>
  <si>
    <t>5035240599</t>
  </si>
  <si>
    <t>016HCQJS48EHP37C20A662LAES01F0TN</t>
  </si>
  <si>
    <t>01:20</t>
  </si>
  <si>
    <t xml:space="preserve">Microphone </t>
  </si>
  <si>
    <t>Issue was addressed._x000D_
Follow up was done next day.</t>
  </si>
  <si>
    <t xml:space="preserve">Pay attention on Communication with cx._x000D_
Precise case documentation needed._x000D_
</t>
  </si>
  <si>
    <t>5035920498</t>
  </si>
  <si>
    <t xml:space="preserve">Graphics Card </t>
  </si>
  <si>
    <t xml:space="preserve">Issue was addressed._x000D_
case was documented._x000D_
</t>
  </si>
  <si>
    <t xml:space="preserve">Sales opp missed._x000D_
Gathered information effortlessly missed._x000D_
</t>
  </si>
  <si>
    <t>5037175450</t>
  </si>
  <si>
    <t xml:space="preserve">Issue was addressed_x000D_
Case was documented well_x000D_
</t>
  </si>
  <si>
    <t xml:space="preserve">Case subject need to be updated </t>
  </si>
  <si>
    <t>5037122154</t>
  </si>
  <si>
    <t>716633365</t>
  </si>
  <si>
    <t xml:space="preserve">logical approach for the TS performed. _x000D_
</t>
  </si>
  <si>
    <t>Acknowledgement could be better._x000D_
Customer's queries not addressed. _x000D_
Engineer could have empathized with the customer better. _x000D_
Should set expectations and work from there.</t>
  </si>
  <si>
    <t>5036278057</t>
  </si>
  <si>
    <t xml:space="preserve">Touch-pad unresponsive </t>
  </si>
  <si>
    <t>Issue was reviewed and cso was created._x000D_
Newton disclaimer was given to cx.</t>
  </si>
  <si>
    <t xml:space="preserve">Sales opp missed._x000D_
Pay attention on written Communication._x000D_
_x000D_
</t>
  </si>
  <si>
    <t>21682021</t>
  </si>
  <si>
    <t>martin.woodward@hp.com</t>
  </si>
  <si>
    <t>Case number not provided</t>
  </si>
  <si>
    <t>01GUNF69NSEKN9SE1SA662LAES00V3T9</t>
  </si>
  <si>
    <t>5:16</t>
  </si>
  <si>
    <t xml:space="preserve">Engineer provided the direct number to call us back. </t>
  </si>
  <si>
    <t xml:space="preserve">Engineer should have offered cb rather than cx calling is back. </t>
  </si>
  <si>
    <t>EffortlessExp%</t>
  </si>
  <si>
    <t>EffectiveCRMUtil%</t>
  </si>
  <si>
    <t>FCR%</t>
  </si>
  <si>
    <t>DemonstrateUrgency%</t>
  </si>
  <si>
    <t>EffProbing%</t>
  </si>
  <si>
    <t>LogAppr_TrblShtnStp%</t>
  </si>
  <si>
    <t>CustHndlnSkls%</t>
  </si>
  <si>
    <t>PosLang%</t>
  </si>
  <si>
    <t>Attitude%</t>
  </si>
  <si>
    <t>Compliance%</t>
  </si>
  <si>
    <t>IdentifiedRightPersona%</t>
  </si>
  <si>
    <t>EaseOfEffort</t>
  </si>
  <si>
    <t>SpeedOfResolution</t>
  </si>
  <si>
    <t>TechAbility</t>
  </si>
  <si>
    <t>Professionalism</t>
  </si>
  <si>
    <t>AppliedRightStrokeEconomy%</t>
  </si>
  <si>
    <t>Average of EaseOfEffort</t>
  </si>
  <si>
    <t>Persona</t>
  </si>
  <si>
    <t>StrokeEconomy</t>
  </si>
  <si>
    <t>Average of SpeedOfResolution</t>
  </si>
  <si>
    <t>Average of TechAbility</t>
  </si>
  <si>
    <t>Average of Communication</t>
  </si>
  <si>
    <t>Average of Professionalism</t>
  </si>
  <si>
    <t>Average of Persona</t>
  </si>
  <si>
    <t>Average of StrokeEconomy</t>
  </si>
  <si>
    <t>Anand, John William</t>
  </si>
  <si>
    <t>Sum of CusCrit%</t>
  </si>
  <si>
    <t>Sum of BusCrit%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</si>
</sst>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0" fontId="0" fillId="0" borderId="0" xfId="0" applyAlignment="1"/>
    <xf numFmtId="0" fontId="0" fillId="0" borderId="0" xfId="1" applyNumberFormat="1" applyFont="1" applyAlignment="1"/>
    <xf numFmtId="9" fontId="0" fillId="2" borderId="0" xfId="1" applyFont="1" applyFill="1" applyAlignment="1"/>
    <xf numFmtId="14" fontId="0" fillId="0" borderId="0" xfId="0" applyNumberFormat="1" applyAlignment="1"/>
    <xf numFmtId="9" fontId="0" fillId="0" borderId="0" xfId="1" applyFont="1" applyAlignment="1"/>
  </cellXfs>
  <cellStyles count="2">
    <cellStyle name="Normal" xfId="0" builtinId="0"/>
    <cellStyle name="Percent" xfId="1" builtinId="5"/>
  </cellStyles>
  <dxfs count="7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m/d/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 Nikhil (CW)" refreshedDate="43907.667028124997" createdVersion="6" refreshedVersion="6" minRefreshableVersion="3" recordCount="1452" xr:uid="{86ABE1FF-3A11-47D0-8372-C6D022EACCF9}">
  <cacheSource type="worksheet">
    <worksheetSource ref="A1:BW1453" sheet="DATA"/>
  </cacheSource>
  <cacheFields count="75">
    <cacheField name="HP_Week" numFmtId="0">
      <sharedItems/>
    </cacheField>
    <cacheField name="Cal_Week" numFmtId="0">
      <sharedItems count="33">
        <s v="12"/>
        <s v="14"/>
        <s v="15"/>
        <s v="16"/>
        <s v="17"/>
        <s v="19"/>
        <s v="20"/>
        <s v="21"/>
        <s v="22"/>
        <s v="13"/>
        <s v="23"/>
        <s v="24"/>
        <s v="25"/>
        <s v="30"/>
        <s v="32"/>
        <s v="36"/>
        <s v="37"/>
        <s v="38"/>
        <s v="39"/>
        <s v="18"/>
        <s v="27"/>
        <s v="28"/>
        <s v="31"/>
        <s v="34"/>
        <s v="35"/>
        <s v="41"/>
        <s v="40"/>
        <s v="26"/>
        <s v="33"/>
        <s v="29"/>
        <s v="43"/>
        <s v="44"/>
        <s v="42"/>
      </sharedItems>
    </cacheField>
    <cacheField name="C_Month" numFmtId="0">
      <sharedItems count="8">
        <s v="Mar"/>
        <s v="Apr"/>
        <s v="May"/>
        <s v="Jun"/>
        <s v="Jul"/>
        <s v="Aug"/>
        <s v="Sep"/>
        <s v="Oct"/>
      </sharedItems>
    </cacheField>
    <cacheField name="Quarter" numFmtId="0">
      <sharedItems/>
    </cacheField>
    <cacheField name="Year" numFmtId="0">
      <sharedItems containsSemiMixedTypes="0" containsString="0" containsNumber="1" containsInteger="1" minValue="2019" maxValue="2019"/>
    </cacheField>
    <cacheField name="QAName" numFmtId="0">
      <sharedItems count="6">
        <s v="Raj, Navyatha M"/>
        <s v="K, Nitesh Krishna"/>
        <s v="Ali, Ashfaq"/>
        <s v="Kazi, Muinuddin"/>
        <s v="Iqubal, MdAsif"/>
        <s v="Tomar, Deepti"/>
      </sharedItems>
    </cacheField>
    <cacheField name="QAMail" numFmtId="0">
      <sharedItems containsBlank="1"/>
    </cacheField>
    <cacheField name="CustomerType" numFmtId="0">
      <sharedItems/>
    </cacheField>
    <cacheField name="BusinessUnit" numFmtId="0">
      <sharedItems/>
    </cacheField>
    <cacheField name="DeliveryType" numFmtId="0">
      <sharedItems count="4">
        <s v="Voice"/>
        <s v="Chat"/>
        <s v="--Choose--"/>
        <s v="SCM"/>
      </sharedItems>
    </cacheField>
    <cacheField name="Month" numFmtId="0">
      <sharedItems/>
    </cacheField>
    <cacheField name="EmployeeID" numFmtId="0">
      <sharedItems/>
    </cacheField>
    <cacheField name="Employee_Name" numFmtId="0">
      <sharedItems count="99">
        <s v=", Immanuel Matthew"/>
        <s v="A S, Srilakshmi"/>
        <s v="Aayush, Mayank"/>
        <s v="Akash K Vinay"/>
        <s v="AKASH,K VINAY"/>
        <s v="Akhil , P"/>
        <s v="Ali, Ashfaq"/>
        <s v="Anish , V.N"/>
        <s v="Appalal, Anurag"/>
        <s v="Ashvi Peter Paul, Francis"/>
        <s v="Ayesha, Syeda"/>
        <s v="Bhai Dharnojwala, Zoher Abbas"/>
        <s v="Bhoye, Sanjaykumar"/>
        <s v="C K, Dechamma"/>
        <s v="Chakraborty, Atreyee"/>
        <s v="Chanda, Smrity Nandan"/>
        <s v="D, Kavyashree"/>
        <s v="D, SOWMYA"/>
        <s v="Dass, D Deva Prabhagar"/>
        <s v="Desai, Praveen Keshavrao"/>
        <s v="Devi, Lavanya"/>
        <s v="Dilin,Dilip"/>
        <s v="Dilip, Dilin"/>
        <s v="DINESH, G."/>
        <s v="G, Bopanna A"/>
        <s v="H R, Shiva Shankar"/>
        <s v="Hansda, Michael N"/>
        <s v="Harshitha, Samaiahgari"/>
        <s v="Hasan, Masroor"/>
        <s v="Immanuel Matthew"/>
        <s v="Inbaraj, Paul Asir"/>
        <s v="Iqubal, MdAsif"/>
        <s v="Jayam, Maheshwaran"/>
        <s v="Joshi, Milind"/>
        <s v="K C, Dilip Kumar"/>
        <s v="K R, SAI SAGAR"/>
        <s v="K, Jone"/>
        <s v="K, Madhusudhan"/>
        <s v="K, Nitesh Krishna"/>
        <s v="Kalambhatti, Ramprasad"/>
        <s v="Karim, Md Saba"/>
        <s v="KARMAKAR, ABHIJIT"/>
        <s v="Karthish , G"/>
        <s v="Khan, Irfan"/>
        <s v="Koushik, Swaroop"/>
        <s v="Kovvuru, Chandra Mohan"/>
        <s v="Kumar, Amit"/>
        <s v="Kumar, Dilip"/>
        <s v="Kuriakose, Korah"/>
        <s v="M N, Deepalakshmi"/>
        <s v="M, Bhavika"/>
        <s v="Madhavan Sada, Anand"/>
        <s v="Madyapagol, Vilas Namdev"/>
        <s v="Mahawar, Anjali"/>
        <s v="Maheshwaran,Jayam"/>
        <s v="Manhas, Naveen"/>
        <s v="Mathew Thomas, Shawn"/>
        <s v="Mohan, Jishnu"/>
        <s v="Nair, Akshay"/>
        <s v="NIDISH,H S"/>
        <s v="P, Kavyashree"/>
        <s v="P, Pravitha"/>
        <s v="Panem, Sunil"/>
        <s v="Paul, Animesh"/>
        <s v="Peter Malekar, Ravi"/>
        <s v="Prabhu, Vishal Ashok"/>
        <s v="R, Nikhil"/>
        <s v="Raju C, Santosh"/>
        <s v="Raju, Shankar"/>
        <s v="Ravuru, Nalini"/>
        <s v="S, Alok"/>
        <s v="S, Bharath"/>
        <s v="S, Chaitra"/>
        <s v="S, Ranjeetha"/>
        <s v="Satish , Chandershekar"/>
        <s v="Satwika , Purushotham"/>
        <s v="Saxena, Rohit"/>
        <s v="Sen S, Rohith"/>
        <s v="Shabaz, Mohammad"/>
        <s v="Shaikh, Abdul Kadar"/>
        <s v="Shanbhag, Rajesh Anil"/>
        <s v="Sharma, Saurabh"/>
        <s v="Shetty, Prakruthi"/>
        <s v="Shyam,Balu"/>
        <s v="Simeon Roshan H"/>
        <s v="Somanathan, Sumita"/>
        <s v="Srinivas, Manjunath"/>
        <s v="Sudhanva, M N"/>
        <s v="Swathi,Tejavath"/>
        <s v="Syeda,Ayesha"/>
        <s v="Tejashree , B.O"/>
        <s v="Tejavath,Swathi"/>
        <s v="Umar, Mohamed"/>
        <s v="Upreti, Ashish"/>
        <s v="V, Chaitra"/>
        <s v="V, Vasantha Lakshmi"/>
        <s v="Vinay, Akash k"/>
        <s v="Vishnu, Vignesh"/>
        <s v="Woodward, Martin J"/>
      </sharedItems>
    </cacheField>
    <cacheField name="Employee_Mail" numFmtId="0">
      <sharedItems/>
    </cacheField>
    <cacheField name="Reporting_Manager" numFmtId="0">
      <sharedItems containsBlank="1"/>
    </cacheField>
    <cacheField name="TeamName" numFmtId="0">
      <sharedItems containsBlank="1"/>
    </cacheField>
    <cacheField name="StakeHolderEmail" numFmtId="0">
      <sharedItems/>
    </cacheField>
    <cacheField name="EvaluationDate" numFmtId="14">
      <sharedItems containsSemiMixedTypes="0" containsNonDate="0" containsDate="1" containsString="0" minDate="2019-03-22T00:00:00" maxDate="2019-10-29T00:00:00"/>
    </cacheField>
    <cacheField name="CaseID" numFmtId="0">
      <sharedItems/>
    </cacheField>
    <cacheField name="CallDate" numFmtId="14">
      <sharedItems containsSemiMixedTypes="0" containsNonDate="0" containsDate="1" containsString="0" minDate="1899-12-31T00:00:00" maxDate="2019-10-29T00:00:00"/>
    </cacheField>
    <cacheField name="CallID_SR_ID" numFmtId="0">
      <sharedItems/>
    </cacheField>
    <cacheField name="CallDuration" numFmtId="0">
      <sharedItems/>
    </cacheField>
    <cacheField name="CaseType" numFmtId="0">
      <sharedItems/>
    </cacheField>
    <cacheField name="ProblemDescription" numFmtId="0">
      <sharedItems/>
    </cacheField>
    <cacheField name="ProductLine" numFmtId="0">
      <sharedItems/>
    </cacheField>
    <cacheField name="AuditCount" numFmtId="0">
      <sharedItems containsSemiMixedTypes="0" containsString="0" containsNumber="1" containsInteger="1" minValue="2" maxValue="11230"/>
    </cacheField>
    <cacheField name="PersonaIdentified" numFmtId="0">
      <sharedItems/>
    </cacheField>
    <cacheField name="ProficiencyLevel" numFmtId="0">
      <sharedItems/>
    </cacheField>
    <cacheField name="Prediction" numFmtId="0">
      <sharedItems/>
    </cacheField>
    <cacheField name="NonCompliance" numFmtId="0">
      <sharedItems containsBlank="1"/>
    </cacheField>
    <cacheField name="NonComplianceDetail" numFmtId="0">
      <sharedItems containsBlank="1"/>
    </cacheField>
    <cacheField name="TotalCompliance" numFmtId="0">
      <sharedItems containsSemiMixedTypes="0" containsString="0" containsNumber="1" minValue="0" maxValue="100"/>
    </cacheField>
    <cacheField name="CustCritical" numFmtId="0">
      <sharedItems containsSemiMixedTypes="0" containsString="0" containsNumber="1" minValue="0" maxValue="75"/>
    </cacheField>
    <cacheField name="BusCritical" numFmtId="0">
      <sharedItems containsSemiMixedTypes="0" containsString="0" containsNumber="1" minValue="0" maxValue="25"/>
    </cacheField>
    <cacheField name="Highlights" numFmtId="0">
      <sharedItems longText="1"/>
    </cacheField>
    <cacheField name="Opportunities" numFmtId="0">
      <sharedItems longText="1"/>
    </cacheField>
    <cacheField name="EffortlessExp" numFmtId="0">
      <sharedItems/>
    </cacheField>
    <cacheField name="EffectiveCRMUtil" numFmtId="0">
      <sharedItems/>
    </cacheField>
    <cacheField name="FCR" numFmtId="0">
      <sharedItems/>
    </cacheField>
    <cacheField name="DemonstrateUrgency" numFmtId="0">
      <sharedItems/>
    </cacheField>
    <cacheField name="EffProbing" numFmtId="0">
      <sharedItems/>
    </cacheField>
    <cacheField name="LogAppr_TrblShtnStp" numFmtId="0">
      <sharedItems/>
    </cacheField>
    <cacheField name="CustHndlnSkls" numFmtId="0">
      <sharedItems/>
    </cacheField>
    <cacheField name="PosLang" numFmtId="0">
      <sharedItems/>
    </cacheField>
    <cacheField name="Attitude" numFmtId="0">
      <sharedItems/>
    </cacheField>
    <cacheField name="Compliance" numFmtId="0">
      <sharedItems/>
    </cacheField>
    <cacheField name="IdentifiedRightPersona" numFmtId="0">
      <sharedItems/>
    </cacheField>
    <cacheField name="AppliedRightStrokeEconomy" numFmtId="0">
      <sharedItems/>
    </cacheField>
    <cacheField name="TraQue1_StrokeApp" numFmtId="0">
      <sharedItems/>
    </cacheField>
    <cacheField name="TraQue2_PCI_Compliance" numFmtId="0">
      <sharedItems/>
    </cacheField>
    <cacheField name="TraQue3" numFmtId="0">
      <sharedItems/>
    </cacheField>
    <cacheField name="TraQue4" numFmtId="0">
      <sharedItems containsBlank="1"/>
    </cacheField>
    <cacheField name="TraQue5" numFmtId="0">
      <sharedItems containsBlank="1"/>
    </cacheField>
    <cacheField name="AuditStatus" numFmtId="0">
      <sharedItems/>
    </cacheField>
    <cacheField name="MaxBusCrit" numFmtId="0">
      <sharedItems containsSemiMixedTypes="0" containsString="0" containsNumber="1" containsInteger="1" minValue="25" maxValue="25"/>
    </cacheField>
    <cacheField name="MaxCusCrit" numFmtId="0">
      <sharedItems containsSemiMixedTypes="0" containsString="0" containsNumber="1" containsInteger="1" minValue="75" maxValue="75"/>
    </cacheField>
    <cacheField name="EffortlessExp%" numFmtId="0">
      <sharedItems containsSemiMixedTypes="0" containsString="0" containsNumber="1" minValue="0" maxValue="5"/>
    </cacheField>
    <cacheField name="EffectiveCRMUtil%" numFmtId="0">
      <sharedItems containsSemiMixedTypes="0" containsString="0" containsNumber="1" minValue="0" maxValue="5"/>
    </cacheField>
    <cacheField name="FCR%" numFmtId="0">
      <sharedItems containsSemiMixedTypes="0" containsString="0" containsNumber="1" minValue="0" maxValue="5"/>
    </cacheField>
    <cacheField name="DemonstrateUrgency%" numFmtId="0">
      <sharedItems containsSemiMixedTypes="0" containsString="0" containsNumber="1" minValue="0" maxValue="10"/>
    </cacheField>
    <cacheField name="EffProbing%" numFmtId="0">
      <sharedItems containsSemiMixedTypes="0" containsString="0" containsNumber="1" minValue="0" maxValue="10"/>
    </cacheField>
    <cacheField name="LogAppr_TrblShtnStp%" numFmtId="0">
      <sharedItems containsSemiMixedTypes="0" containsString="0" containsNumber="1" minValue="0" maxValue="10"/>
    </cacheField>
    <cacheField name="CustHndlnSkls%" numFmtId="0">
      <sharedItems containsSemiMixedTypes="0" containsString="0" containsNumber="1" minValue="0" maxValue="5"/>
    </cacheField>
    <cacheField name="PosLang%" numFmtId="0">
      <sharedItems containsSemiMixedTypes="0" containsString="0" containsNumber="1" minValue="0" maxValue="5"/>
    </cacheField>
    <cacheField name="Attitude%" numFmtId="0">
      <sharedItems containsSemiMixedTypes="0" containsString="0" containsNumber="1" minValue="0" maxValue="5"/>
    </cacheField>
    <cacheField name="Compliance%" numFmtId="0">
      <sharedItems containsSemiMixedTypes="0" containsString="0" containsNumber="1" minValue="0" maxValue="20"/>
    </cacheField>
    <cacheField name="IdentifiedRightPersona%" numFmtId="0">
      <sharedItems containsSemiMixedTypes="0" containsString="0" containsNumber="1" minValue="0" maxValue="10"/>
    </cacheField>
    <cacheField name="AppliedRightStrokeEconomy%" numFmtId="0">
      <sharedItems containsSemiMixedTypes="0" containsString="0" containsNumber="1" minValue="0" maxValue="10"/>
    </cacheField>
    <cacheField name="EaseOfEffort" numFmtId="9">
      <sharedItems containsSemiMixedTypes="0" containsString="0" containsNumber="1" minValue="0" maxValue="1"/>
    </cacheField>
    <cacheField name="SpeedOfResolution" numFmtId="9">
      <sharedItems containsSemiMixedTypes="0" containsString="0" containsNumber="1" minValue="0" maxValue="1"/>
    </cacheField>
    <cacheField name="TechAbility" numFmtId="9">
      <sharedItems containsSemiMixedTypes="0" containsString="0" containsNumber="1" minValue="0" maxValue="1"/>
    </cacheField>
    <cacheField name="Communication" numFmtId="9">
      <sharedItems containsSemiMixedTypes="0" containsString="0" containsNumber="1" minValue="0" maxValue="1"/>
    </cacheField>
    <cacheField name="Professionalism" numFmtId="9">
      <sharedItems containsSemiMixedTypes="0" containsString="0" containsNumber="1" minValue="0" maxValue="1"/>
    </cacheField>
    <cacheField name="Persona" numFmtId="9">
      <sharedItems containsSemiMixedTypes="0" containsString="0" containsNumber="1" minValue="0" maxValue="1"/>
    </cacheField>
    <cacheField name="StrokeEconomy" numFmtId="9">
      <sharedItems containsSemiMixedTypes="0" containsString="0" containsNumb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 Nikhil (CW)" refreshedDate="43908.820046527777" backgroundQuery="1" createdVersion="6" refreshedVersion="6" minRefreshableVersion="3" recordCount="2119" xr:uid="{7F6F46FC-FF2B-456D-9667-05CD1B66B684}">
  <cacheSource type="external" connectionId="2"/>
  <cacheFields count="58">
    <cacheField name="HP_Week" numFmtId="0">
      <sharedItems/>
    </cacheField>
    <cacheField name="Cal_Week" numFmtId="0">
      <sharedItems count="53">
        <s v="12"/>
        <s v="13"/>
        <s v="14"/>
        <s v="15"/>
        <s v="16"/>
        <s v="17"/>
        <s v="18"/>
        <s v="19"/>
        <s v="20"/>
        <s v="21"/>
        <s v="22"/>
        <s v="23"/>
        <s v="24"/>
        <s v="25"/>
        <s v="26"/>
        <s v="27"/>
        <s v="28"/>
        <s v="29"/>
        <s v="30"/>
        <s v="31"/>
        <s v="32"/>
        <s v="33"/>
        <s v="34"/>
        <s v="35"/>
        <s v="36"/>
        <s v="37"/>
        <s v="38"/>
        <s v="39"/>
        <s v="40"/>
        <s v="41"/>
        <s v="42"/>
        <s v="43"/>
        <s v="44"/>
        <s v="45"/>
        <s v="46"/>
        <s v="47"/>
        <s v="48"/>
        <s v="49"/>
        <s v="50"/>
        <s v="51"/>
        <s v="52"/>
        <s v="53"/>
        <s v="1"/>
        <s v="2"/>
        <s v="3"/>
        <s v="4"/>
        <s v="5"/>
        <s v="6"/>
        <s v="7"/>
        <s v="8"/>
        <s v="9"/>
        <s v="10"/>
        <s v="11"/>
      </sharedItems>
    </cacheField>
    <cacheField name="C_Month" numFmtId="0">
      <sharedItems count="12">
        <s v="Mar"/>
        <s v="Apr"/>
        <s v="May"/>
        <s v="Jun"/>
        <s v="Jul"/>
        <s v="Aug"/>
        <s v="Sep"/>
        <s v="Oct"/>
        <s v="Nov"/>
        <s v="Dec"/>
        <s v="Jan"/>
        <s v="Feb"/>
      </sharedItems>
    </cacheField>
    <cacheField name="Quarter" numFmtId="0">
      <sharedItems count="4">
        <s v="Q2"/>
        <s v="Q3"/>
        <s v="Q4"/>
        <s v="Q1"/>
      </sharedItems>
    </cacheField>
    <cacheField name="Year" numFmtId="0">
      <sharedItems containsSemiMixedTypes="0" containsString="0" containsNumber="1" containsInteger="1" minValue="2019" maxValue="2020" count="2">
        <n v="2019"/>
        <n v="2020"/>
      </sharedItems>
    </cacheField>
    <cacheField name="QAName" numFmtId="0">
      <sharedItems count="8">
        <s v="Raj, Navyatha M"/>
        <s v="Iqubal, MdAsif"/>
        <s v="K, Nitesh Krishna"/>
        <s v="Ali, Ashfaq"/>
        <s v="Hansda, Michael N"/>
        <s v="Kazi, Muinuddin"/>
        <s v="Anand, John William"/>
        <s v="Tomar, Deepti"/>
      </sharedItems>
    </cacheField>
    <cacheField name="QAMail" numFmtId="0">
      <sharedItems containsBlank="1" count="9">
        <m/>
        <s v="mdasif.iqubal@hp.com"/>
        <s v="ashfaq.ali@hp.com"/>
        <s v="nitesh.krishna.k1@hp.com"/>
        <s v="navyatha.m.raj@hp.com"/>
        <s v="michael.hansda@hp.com"/>
        <s v="muinuddin.kazi@hp.com"/>
        <s v="john.william@hp.com"/>
        <s v="deepti.tomar@hp.com"/>
      </sharedItems>
    </cacheField>
    <cacheField name="CustomerType" numFmtId="0">
      <sharedItems count="3">
        <s v="Consumer"/>
        <s v="Commercial"/>
        <s v="--Choose--"/>
      </sharedItems>
    </cacheField>
    <cacheField name="BusinessUnit" numFmtId="0">
      <sharedItems count="5">
        <s v="PC"/>
        <s v="CSC"/>
        <s v="--Choose--"/>
        <s v="Print"/>
        <s v="Mobility"/>
      </sharedItems>
    </cacheField>
    <cacheField name="DeliveryType" numFmtId="0">
      <sharedItems count="4">
        <s v="Voice"/>
        <s v="Chat"/>
        <s v="SCM"/>
        <s v="--Choose--"/>
      </sharedItems>
    </cacheField>
    <cacheField name="Month" numFmtId="0">
      <sharedItems count="12">
        <s v="Mar"/>
        <s v="Apr"/>
        <s v="May"/>
        <s v="Jun"/>
        <s v="Jan"/>
        <s v="Jul"/>
        <s v="Nov"/>
        <s v="Aug"/>
        <s v="Sep"/>
        <s v="Oct"/>
        <s v="Dec"/>
        <s v="Feb"/>
      </sharedItems>
    </cacheField>
    <cacheField name="EmployeeID" numFmtId="0">
      <sharedItems/>
    </cacheField>
    <cacheField name="Employee_Name" numFmtId="0">
      <sharedItems count="133">
        <s v="Kovvuru, Chandra Mohan"/>
        <s v="Nair, Akshay"/>
        <s v="S, Alok"/>
        <s v="P, Kavyashree"/>
        <s v="Hasan, Masroor"/>
        <s v="S, Bharath"/>
        <s v="S, Chaitra"/>
        <s v="Ashvi Peter Paul, Francis"/>
        <s v="K, Madhusudhan"/>
        <s v="Chakraborty, Atreyee"/>
        <s v="Mahawar, Anjali"/>
        <s v="K, Jone"/>
        <s v="Madyapagol, Vilas Namdev"/>
        <s v=", Immanuel Matthew"/>
        <s v="P, Pravitha"/>
        <s v="Bhoye, Sanjaykumar"/>
        <s v="Shaikh, Abdul Kadar"/>
        <s v="Upreti, Ashish"/>
        <s v="KARMAKAR, ABHIJIT"/>
        <s v="Saxena, Rohit"/>
        <s v="Raju, Shankar"/>
        <s v="Jayam, Maheshwaran"/>
        <s v="A S, Srilakshmi"/>
        <s v="D, SOWMYA"/>
        <s v="V, Chaitra"/>
        <s v="Bhai Dharnojwala, Zoher Abbas"/>
        <s v="Kuriakose, Korah"/>
        <s v="Khan, Irfan"/>
        <s v="Ravuru, Nalini"/>
        <s v="Kalambhatti, Ramprasad"/>
        <s v="Paul, Animesh"/>
        <s v="Shyam,Balu"/>
        <s v="Karim, Md Saba"/>
        <s v="C K, Dechamma"/>
        <s v="DINESH, G."/>
        <s v="M N, Deepalakshmi"/>
        <s v="Umar, Mohamed"/>
        <s v="Ayesha, Syeda"/>
        <s v="Inbaraj, Paul Asir"/>
        <s v="Manhas, Naveen"/>
        <s v="Kumar, Dilip"/>
        <s v="D, Kavyashree"/>
        <s v="Chanda, Smrity Nandan"/>
        <s v="Dilip, Dilin"/>
        <s v="Vishnu, Vignesh"/>
        <s v="Raju C, Santosh"/>
        <s v="K R, SAI SAGAR"/>
        <s v="Koushik, Swaroop"/>
        <s v="Panem, Sunil"/>
        <s v="G, Bopanna A"/>
        <s v="Joshi, Milind"/>
        <s v="S, Ranjeetha"/>
        <s v="H R, Shiva Shankar"/>
        <s v="Prabhu, Vishal Ashok"/>
        <s v="Sharma, Saurabh"/>
        <s v="Vinay, Akash k"/>
        <s v="Mohan, Jishnu"/>
        <s v="Desai, Praveen Keshavrao"/>
        <s v="Peter Malekar, Ravi"/>
        <s v="Shetty, Prakruthi"/>
        <s v="M, Bhavika"/>
        <s v="Srinivas, Manjunath"/>
        <s v="Shabaz, Mohammad"/>
        <s v="K C, Dilip Kumar"/>
        <s v="Dass, D Deva Prabhagar"/>
        <s v="Aayush, Mayank"/>
        <s v="Akhil , P"/>
        <s v="Shanbhag, Rajesh Anil"/>
        <s v="Anish , V.N"/>
        <s v="Tejavath,Swathi"/>
        <s v="Devi, Lavanya"/>
        <s v="Karthish , G"/>
        <s v="Sudhanva, M N"/>
        <s v="Kumar, Amit"/>
        <s v="Somanathan, Sumita"/>
        <s v="Appalal, Anurag"/>
        <s v="Mathew Thomas, Shawn"/>
        <s v="Satwika , Purushotham"/>
        <s v="Tejashree , B.O"/>
        <s v="Sen S, Rohith"/>
        <s v="Satish , Chandershekar"/>
        <s v="K, Nitesh Krishna"/>
        <s v="R, Nikhil"/>
        <s v="Immanuel Matthew"/>
        <s v="Maheshwaran,Jayam"/>
        <s v="Ali, Ashfaq"/>
        <s v="NIDISH,H S"/>
        <s v="Harshitha, Samaiahgari"/>
        <s v="Woodward, Martin J"/>
        <s v="V, Vasantha Lakshmi"/>
        <s v="Akash K Vinay"/>
        <s v="Raj, Navyatha M"/>
        <s v="Hansda, Michael N"/>
        <s v="Swathi,Tejavath"/>
        <s v="Syeda,Ayesha"/>
        <s v="Dilin,Dilip"/>
        <s v="AKASH,K VINAY"/>
        <s v="Iqubal, MdAsif"/>
        <s v="Madhavan Sada, Anand"/>
        <s v="Simeon Roshan H"/>
        <s v="KUMARI, SNEHA"/>
        <s v="Vishaak, Shyam"/>
        <s v="Shankar,Raju M"/>
        <s v="Namburi, Bhanupriya"/>
        <s v="ULLAIN, KHURRATH"/>
        <s v="K, Kavyananda"/>
        <s v="BHARADWAJ, SURABHI"/>
        <s v="DEEPA NARAYAN"/>
        <s v="ROY, SAUMYA"/>
        <s v="K R, Naksha"/>
        <s v="Singh, Rajbir"/>
        <s v="B, Monisha"/>
        <s v="Hafiz, Shahrukh"/>
        <s v="Gayathri R"/>
        <s v="Shaikh, Ataullah Hadi"/>
        <s v="B V, Praveen"/>
        <s v="Tomar, Deepti"/>
        <s v="Animesh,Paul"/>
        <s v="Darshan,Shivakumar"/>
        <s v="Yashaswini,Gururaj"/>
        <s v="Suhas,Ramachandra"/>
        <s v="Poornima,Suresh"/>
        <s v="Sandeep,Kokilan"/>
        <s v="Sameera,Kodukulla"/>
        <s v="Monisha J,Chandrashekar"/>
        <s v="Yamini,Santhosh"/>
        <s v="Syed,Maaz"/>
        <s v="Surya Vinayaga Murthy,K"/>
        <s v="BHUSAN, SUBHASHISH"/>
        <s v="Rai, Nikita"/>
        <s v="VIGNESH K"/>
        <s v="Srivastava, Priyanka"/>
        <s v="Bhabna Mohapatra"/>
      </sharedItems>
    </cacheField>
    <cacheField name="Employee_Mail" numFmtId="0">
      <sharedItems/>
    </cacheField>
    <cacheField name="Reporting_Manager" numFmtId="0">
      <sharedItems containsBlank="1" count="16">
        <m/>
        <s v="Ali, Shaik BS"/>
        <s v="DSouza, Aovien Cletus"/>
        <s v="K, Shanthypriya"/>
        <s v="Sopori, Deepak"/>
        <s v="Rani, Malathy"/>
        <s v="Fernandes, Rhea Maurice"/>
        <s v="Jacob, Mathew"/>
        <s v="Choudhury, Rajib"/>
        <s v="R, Sudhindra"/>
        <s v="Kumar, Naveen"/>
        <s v="M S, Shruthi"/>
        <s v="V.P, Sachin"/>
        <s v="Ashwini, Rachel M"/>
        <s v="Kumar, Ravi Channegowda"/>
        <s v="Dsouza, Melwyn"/>
      </sharedItems>
    </cacheField>
    <cacheField name="TeamName" numFmtId="0">
      <sharedItems containsBlank="1" count="11">
        <m/>
        <s v="Premium Voice"/>
        <s v="--Choose--"/>
        <s v=""/>
        <s v="Premium Chat"/>
        <s v="PS RD/DSO"/>
        <s v="Social Media"/>
        <s v="Mobility"/>
        <s v="PS FL Voice"/>
        <s v="Universal Core Ops"/>
        <s v="PS Chat"/>
      </sharedItems>
    </cacheField>
    <cacheField name="StakeHolderEmail" numFmtId="0">
      <sharedItems/>
    </cacheField>
    <cacheField name="EvaluationDate" numFmtId="0">
      <sharedItems containsSemiMixedTypes="0" containsNonDate="0" containsDate="1" containsString="0" minDate="2019-03-22T00:00:00" maxDate="2020-03-19T00:00:00"/>
    </cacheField>
    <cacheField name="CaseID" numFmtId="0">
      <sharedItems/>
    </cacheField>
    <cacheField name="CallDate" numFmtId="0">
      <sharedItems containsSemiMixedTypes="0" containsNonDate="0" containsDate="1" containsString="0" minDate="1899-12-31T00:00:00" maxDate="2020-03-17T00:00:00"/>
    </cacheField>
    <cacheField name="CallID_SR_ID" numFmtId="0">
      <sharedItems/>
    </cacheField>
    <cacheField name="CallDuration" numFmtId="0">
      <sharedItems/>
    </cacheField>
    <cacheField name="CaseType" numFmtId="0">
      <sharedItems count="5">
        <s v="Remote"/>
        <s v="Service Centre"/>
        <s v="CSR"/>
        <s v="--Choose--"/>
        <s v="Quick Log"/>
      </sharedItems>
    </cacheField>
    <cacheField name="ProblemDescription" numFmtId="0">
      <sharedItems/>
    </cacheField>
    <cacheField name="ProductLine" numFmtId="0">
      <sharedItems count="3">
        <s v="Spectre"/>
        <s v="Omen"/>
        <s v="--Choose--"/>
      </sharedItems>
    </cacheField>
    <cacheField name="AuditCount" numFmtId="0">
      <sharedItems containsSemiMixedTypes="0" containsString="0" containsNumber="1" containsInteger="1" minValue="2" maxValue="23550"/>
    </cacheField>
    <cacheField name="PersonaIdentified" numFmtId="0">
      <sharedItems count="13">
        <s v="Focused Fred"/>
        <s v="Beginner Ben"/>
        <s v="Leisure Liam"/>
        <s v="Seasoned Sam"/>
        <s v="--Choose--"/>
        <s v="At home Hanna"/>
        <s v="Upgrade Ursala"/>
        <s v="Leisure Liam - ISTP"/>
        <s v="Seasoned Sam - ISTJ"/>
        <s v="Beginner Ben - ENPT"/>
        <s v="At Home Hanna - ENFP"/>
        <s v="Focused Fred - ISTJ"/>
        <s v="Upgrade Ursala - ENFJ"/>
      </sharedItems>
    </cacheField>
    <cacheField name="ProficiencyLevel" numFmtId="0">
      <sharedItems count="6">
        <s v="Expert"/>
        <s v="Advanced"/>
        <s v="Effective"/>
        <s v="Novice"/>
        <s v="Emerging"/>
        <s v=""/>
      </sharedItems>
    </cacheField>
    <cacheField name="Prediction" numFmtId="0">
      <sharedItems count="4">
        <s v="Promoter"/>
        <s v="Detractor"/>
        <s v="Passive"/>
        <s v="--Choose--"/>
      </sharedItems>
    </cacheField>
    <cacheField name="NonCompliance" numFmtId="0">
      <sharedItems containsBlank="1" count="14">
        <m/>
        <s v="--Choose--"/>
        <s v="Incomplete/Documentation"/>
        <s v="Incorrect Email Address"/>
        <s v="Survey Solicitation"/>
        <s v="Incomplete/Incorrect resolution"/>
        <s v="Incorrect Closure"/>
        <s v="No Call or Log Found"/>
        <s v="NA"/>
        <s v="Ownership"/>
        <s v="NPS/RPL"/>
        <s v="Rude/Unprofessional Behavior"/>
        <s v="Fabrication/Incorrect Documentation"/>
        <s v="Speaking negative of competitors/Co-workers"/>
      </sharedItems>
    </cacheField>
    <cacheField name="NonComplianceDetail" numFmtId="0">
      <sharedItems containsBlank="1"/>
    </cacheField>
    <cacheField name="TotalCompliance" numFmtId="0">
      <sharedItems containsSemiMixedTypes="0" containsString="0" containsNumber="1" minValue="0" maxValue="100" count="24">
        <n v="100"/>
        <n v="95"/>
        <n v="85"/>
        <n v="65"/>
        <n v="80"/>
        <n v="70"/>
        <n v="90"/>
        <n v="75"/>
        <n v="60"/>
        <n v="40"/>
        <n v="50"/>
        <n v="0"/>
        <n v="55"/>
        <n v="35"/>
        <n v="82.5"/>
        <n v="97.5"/>
        <n v="92.5"/>
        <n v="87.5"/>
        <n v="77.5"/>
        <n v="57.5"/>
        <n v="72.5"/>
        <n v="67.5"/>
        <n v="62.5"/>
        <n v="42.5"/>
      </sharedItems>
    </cacheField>
    <cacheField name="CustCritical" numFmtId="0">
      <sharedItems containsSemiMixedTypes="0" containsString="0" containsNumber="1" minValue="0" maxValue="75" count="19">
        <n v="75"/>
        <n v="70"/>
        <n v="60"/>
        <n v="65"/>
        <n v="55"/>
        <n v="40"/>
        <n v="50"/>
        <n v="45"/>
        <n v="30"/>
        <n v="35"/>
        <n v="0"/>
        <n v="25"/>
        <n v="57.5"/>
        <n v="72.5"/>
        <n v="67.5"/>
        <n v="62.5"/>
        <n v="52.5"/>
        <n v="42.5"/>
        <n v="47.5"/>
      </sharedItems>
    </cacheField>
    <cacheField name="BusCritical" numFmtId="0">
      <sharedItems containsSemiMixedTypes="0" containsString="0" containsNumber="1" minValue="0" maxValue="25" count="9">
        <n v="25"/>
        <n v="5"/>
        <n v="20"/>
        <n v="0"/>
        <n v="15"/>
        <n v="12.5"/>
        <n v="10"/>
        <n v="22.5"/>
        <n v="2.5"/>
      </sharedItems>
    </cacheField>
    <cacheField name="Highlights" numFmtId="0">
      <sharedItems longText="1"/>
    </cacheField>
    <cacheField name="Opportunities" numFmtId="0">
      <sharedItems longText="1"/>
    </cacheField>
    <cacheField name="EffortlessExp" numFmtId="0">
      <sharedItems count="4">
        <s v="Yes"/>
        <s v="No"/>
        <s v="--Choose--"/>
        <s v="Partial"/>
      </sharedItems>
    </cacheField>
    <cacheField name="EffectiveCRMUtil" numFmtId="0">
      <sharedItems count="4">
        <s v="Yes"/>
        <s v="No"/>
        <s v="--Choose--"/>
        <s v="Partial"/>
      </sharedItems>
    </cacheField>
    <cacheField name="FCR" numFmtId="0">
      <sharedItems count="5">
        <s v="Yes"/>
        <s v="No"/>
        <s v="--Choose--"/>
        <s v="Partial"/>
        <s v="NA"/>
      </sharedItems>
    </cacheField>
    <cacheField name="DemonstrateUrgency" numFmtId="0">
      <sharedItems count="4">
        <s v="Yes"/>
        <s v="No"/>
        <s v="--Choose--"/>
        <s v="Partial"/>
      </sharedItems>
    </cacheField>
    <cacheField name="EffProbing" numFmtId="0">
      <sharedItems count="4">
        <s v="Yes"/>
        <s v="No"/>
        <s v="--Choose--"/>
        <s v="Partial"/>
      </sharedItems>
    </cacheField>
    <cacheField name="LogAppr_TrblShtnStp" numFmtId="0">
      <sharedItems count="4">
        <s v="Yes"/>
        <s v="No"/>
        <s v="--Choose--"/>
        <s v="Partial"/>
      </sharedItems>
    </cacheField>
    <cacheField name="CustHndlnSkls" numFmtId="0">
      <sharedItems count="4">
        <s v="Yes"/>
        <s v="No"/>
        <s v="--Choose--"/>
        <s v="Partial"/>
      </sharedItems>
    </cacheField>
    <cacheField name="PosLang" numFmtId="0">
      <sharedItems count="4">
        <s v="Yes"/>
        <s v="No"/>
        <s v="--Choose--"/>
        <s v="Partial"/>
      </sharedItems>
    </cacheField>
    <cacheField name="Attitude" numFmtId="0">
      <sharedItems count="4">
        <s v="Yes"/>
        <s v="No"/>
        <s v="--Choose--"/>
        <s v="Partial"/>
      </sharedItems>
    </cacheField>
    <cacheField name="Compliance" numFmtId="0">
      <sharedItems count="4">
        <s v="Yes"/>
        <s v="No"/>
        <s v="--Choose--"/>
        <s v="Partial"/>
      </sharedItems>
    </cacheField>
    <cacheField name="IdentifiedRightPersona" numFmtId="0">
      <sharedItems count="4">
        <s v="Yes"/>
        <s v="No"/>
        <s v="--Choose--"/>
        <s v="Partial"/>
      </sharedItems>
    </cacheField>
    <cacheField name="AppliedRightStrokeEconomy" numFmtId="0">
      <sharedItems count="4">
        <s v="Yes"/>
        <s v="No"/>
        <s v="--Choose--"/>
        <s v="Partial"/>
      </sharedItems>
    </cacheField>
    <cacheField name="TraQue1_StrokeApp" numFmtId="0">
      <sharedItems/>
    </cacheField>
    <cacheField name="TraQue2_PCI_Compliance" numFmtId="0">
      <sharedItems count="4">
        <s v="--Choose--"/>
        <s v="Yes"/>
        <s v="No"/>
        <s v="NA"/>
      </sharedItems>
    </cacheField>
    <cacheField name="TraQue3" numFmtId="0">
      <sharedItems count="3">
        <s v="Yes"/>
        <s v="NA"/>
        <s v="No"/>
      </sharedItems>
    </cacheField>
    <cacheField name="TraQue4" numFmtId="0">
      <sharedItems containsBlank="1" count="5">
        <m/>
        <s v="NA"/>
        <s v="Yes"/>
        <s v=""/>
        <s v="No"/>
      </sharedItems>
    </cacheField>
    <cacheField name="TraQue5" numFmtId="0">
      <sharedItems containsBlank="1" count="5">
        <m/>
        <s v="NA"/>
        <s v=""/>
        <s v="Yes"/>
        <s v="No"/>
      </sharedItems>
    </cacheField>
    <cacheField name="AuditStatus" numFmtId="0">
      <sharedItems count="4">
        <s v="Audited and Auto Accepted"/>
        <s v="Audited and Accepted by Agent"/>
        <s v="Audited and Disputed by Agent"/>
        <s v="Audit Updated and Accepted by Agent"/>
      </sharedItems>
    </cacheField>
    <cacheField name="MaxBusCrit" numFmtId="0">
      <sharedItems containsSemiMixedTypes="0" containsString="0" containsNumber="1" containsInteger="1" minValue="25" maxValue="25" count="1">
        <n v="25"/>
      </sharedItems>
    </cacheField>
    <cacheField name="MaxCusCrit" numFmtId="0">
      <sharedItems containsSemiMixedTypes="0" containsString="0" containsNumber="1" containsInteger="1" minValue="75" maxValue="75" count="1">
        <n v="75"/>
      </sharedItems>
    </cacheField>
    <cacheField name="CusCrit%" numFmtId="0" formula=" SUM(CustCritical )/SUM(MaxCusCrit )" databaseField="0"/>
    <cacheField name="BusCrit%" numFmtId="0" formula=" SUM(BusCritical )/SUM(MaxBusCrit )"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2">
  <r>
    <s v="WK20"/>
    <x v="0"/>
    <x v="0"/>
    <s v="Q2"/>
    <n v="2019"/>
    <x v="0"/>
    <m/>
    <s v="Consumer"/>
    <s v="PC"/>
    <x v="0"/>
    <s v="Mar"/>
    <s v="90012818"/>
    <x v="0"/>
    <s v="immanuel.matthew1@hp.com"/>
    <m/>
    <m/>
    <s v="rajib.choudhury@hp.com;raja.rajan.kalidasan@hp.com;sankara.b.narayanan@hp.com;shivakumar.u.s@hp.com;suhail.ahmed.mulla@hp.com"/>
    <d v="2019-03-22T00:00:00"/>
    <s v="5029065049"/>
    <d v="2019-03-21T00:00:00"/>
    <s v="019C1TGUMKE5J68O1SA662LAES0264AS"/>
    <s v="20:44"/>
    <s v="Remote"/>
    <s v="Touchpad"/>
    <s v="Spectre"/>
    <n v="29"/>
    <s v="Beginner Ben"/>
    <s v="Expert"/>
    <s v="Promoter"/>
    <m/>
    <m/>
    <n v="100"/>
    <n v="75"/>
    <n v="25"/>
    <s v="Customer called in for Touchpad issue._x000d__x000a_Engineer verified the customer &amp; product details_x000d__x000a_HW test failed for Touchpad_x000d__x000a_Unit OOW – Service charges was informed_x000d__x000a_Customer didn’t agree for the service_x000d__x000a_Engineer followed the process &amp; closed the case_x000d__x000a_Warranty info was verified_x000d__x000a__x000d__x000a_"/>
    <s v=""/>
    <s v="Yes"/>
    <s v="Yes"/>
    <s v="Yes"/>
    <s v="Yes"/>
    <s v="Yes"/>
    <s v="Yes"/>
    <s v="Yes"/>
    <s v="Yes"/>
    <s v="Yes"/>
    <s v="Yes"/>
    <s v="Yes"/>
    <s v="Yes"/>
    <s v=""/>
    <s v="Yes"/>
    <s v="Yes"/>
    <m/>
    <m/>
    <s v="Audited and Accepted by Agent"/>
    <n v="25"/>
    <n v="75"/>
    <n v="5"/>
    <n v="5"/>
    <n v="5"/>
    <n v="10"/>
    <n v="10"/>
    <n v="10"/>
    <n v="5"/>
    <n v="5"/>
    <n v="5"/>
    <n v="20"/>
    <n v="10"/>
    <n v="10"/>
    <n v="1"/>
    <n v="1"/>
    <n v="1"/>
    <n v="1"/>
    <n v="1"/>
    <n v="1"/>
    <n v="1"/>
  </r>
  <r>
    <s v="WK20"/>
    <x v="0"/>
    <x v="0"/>
    <s v="Q2"/>
    <n v="2019"/>
    <x v="0"/>
    <m/>
    <s v="Consumer"/>
    <s v="PC"/>
    <x v="0"/>
    <s v="Mar"/>
    <s v="90012818"/>
    <x v="0"/>
    <s v="immanuel.matthew1@hp.com"/>
    <m/>
    <m/>
    <s v="navyatha.m.raj@hp.com"/>
    <d v="2019-03-22T00:00:00"/>
    <s v="5028511291 - Test"/>
    <d v="2019-03-09T00:00:00"/>
    <s v="019C1TGUMKE5J68O1SA662LAES01JO6J"/>
    <s v="29:21"/>
    <s v="Remote"/>
    <s v="Bluetooth"/>
    <s v="Spectre"/>
    <n v="2"/>
    <s v="Beginner Ben"/>
    <s v="Effective"/>
    <s v="Promoter"/>
    <m/>
    <m/>
    <n v="80"/>
    <n v="75"/>
    <n v="5"/>
    <s v="&quot;Customer called in for Bluetooth Mouse connectivity issue._x000d__x000a_No option to toggle the on &amp; Off_x000d__x000a_Engineer assured resolution &amp; took LMI_x000d__x000a_With Ease of effort updated the drivers &amp; resolved the issue_x000d__x000a_Customer &amp; Product information was verified_x000d__x000a_Disclaimer given while taking remote_x000d__x000a_Engineer Stood by HP product_x000d__x000a_Matched the customer’s persona – Beginner ben – was patient &amp; educated the customer_x000d__x000a_HP direct support # &amp; Case ID was provided&quot;_x000d__x000a_"/>
    <s v="&quot;While greeting the customer, use the phrase “Premium Support”_x000d__x000a_Secondary contact # was not updated - 6502691737 - Bruce&quot;_x000d__x000a_"/>
    <s v="Yes"/>
    <s v="Yes"/>
    <s v="Yes"/>
    <s v="Yes"/>
    <s v="Yes"/>
    <s v="Yes"/>
    <s v="Yes"/>
    <s v="Yes"/>
    <s v="Yes"/>
    <s v="No"/>
    <s v="Yes"/>
    <s v="Yes"/>
    <s v=""/>
    <s v="Yes"/>
    <s v="Yes"/>
    <m/>
    <m/>
    <s v="Audited and Disputed by Agent"/>
    <n v="25"/>
    <n v="75"/>
    <n v="5"/>
    <n v="5"/>
    <n v="5"/>
    <n v="10"/>
    <n v="10"/>
    <n v="10"/>
    <n v="5"/>
    <n v="5"/>
    <n v="5"/>
    <n v="0"/>
    <n v="10"/>
    <n v="10"/>
    <n v="1"/>
    <n v="1"/>
    <n v="1"/>
    <n v="1"/>
    <n v="0.2"/>
    <n v="1"/>
    <n v="1"/>
  </r>
  <r>
    <s v="WK22"/>
    <x v="1"/>
    <x v="1"/>
    <s v="Q2"/>
    <n v="2019"/>
    <x v="1"/>
    <m/>
    <s v="Consumer"/>
    <s v="PC"/>
    <x v="0"/>
    <s v="Apr"/>
    <s v="90012818"/>
    <x v="0"/>
    <s v="immanuel.matthew1@hp.com"/>
    <m/>
    <m/>
    <s v="rajib.choudhury@hp.com"/>
    <d v="2019-04-05T00:00:00"/>
    <s v="5029587569"/>
    <d v="2019-04-01T00:00:00"/>
    <s v="019C1TGUMKE5J68O1SA662LAES02N6EE"/>
    <s v="22:22"/>
    <s v="Service Centre"/>
    <s v="Display Issue"/>
    <s v="Spectre"/>
    <n v="78"/>
    <s v="Leisure Liam"/>
    <s v="Advanced"/>
    <s v="Promoter"/>
    <m/>
    <m/>
    <n v="90"/>
    <n v="65"/>
    <n v="25"/>
    <s v="Understanding and paraphrasing of the issue._x000d__x000a_Logical approach._x000d__x000a_Appropriate acknowledgement provided."/>
    <s v="Can introduce rapport building conversation._x000d__x000a_"/>
    <s v="Yes"/>
    <s v="Yes"/>
    <s v="Yes"/>
    <s v="Yes"/>
    <s v="Yes"/>
    <s v="Yes"/>
    <s v="Yes"/>
    <s v="Yes"/>
    <s v="Yes"/>
    <s v="Yes"/>
    <s v="No"/>
    <s v="Yes"/>
    <s v=""/>
    <s v="Yes"/>
    <s v="Yes"/>
    <m/>
    <m/>
    <s v="Audited and Accepted by Agent"/>
    <n v="25"/>
    <n v="75"/>
    <n v="5"/>
    <n v="5"/>
    <n v="5"/>
    <n v="10"/>
    <n v="10"/>
    <n v="10"/>
    <n v="5"/>
    <n v="5"/>
    <n v="5"/>
    <n v="20"/>
    <n v="0"/>
    <n v="10"/>
    <n v="1"/>
    <n v="1"/>
    <n v="1"/>
    <n v="1"/>
    <n v="1"/>
    <n v="0"/>
    <n v="1"/>
  </r>
  <r>
    <s v="WK23"/>
    <x v="2"/>
    <x v="1"/>
    <s v="Q2"/>
    <n v="2019"/>
    <x v="0"/>
    <m/>
    <s v="Consumer"/>
    <s v="PC"/>
    <x v="0"/>
    <s v="Apr"/>
    <s v="90012818"/>
    <x v="0"/>
    <s v="immanuel.matthew1@hp.com"/>
    <m/>
    <m/>
    <s v="rajib.choudhury@hp.com;raja.rajan.kalidasan@hp.com;sankara.b.narayanan@hp.com;shivakumar.u.s@hp.com;suhail.ahmed.mulla@hp.com"/>
    <d v="2019-04-08T00:00:00"/>
    <s v="5029721803"/>
    <d v="2019-04-04T00:00:00"/>
    <s v="019C1TGUMKE5J68O1SA662LAES02RGPT_2019"/>
    <s v="25:47"/>
    <s v="Remote"/>
    <s v="OS Issues"/>
    <s v="Spectre"/>
    <n v="66"/>
    <s v="Seasoned Sam"/>
    <s v="Advanced"/>
    <s v="Promoter"/>
    <m/>
    <m/>
    <n v="90"/>
    <n v="70"/>
    <n v="20"/>
    <s v="Customer called in update the BIOS on the Brand-new unit._x000d__x000a_Engineer did guide customer to update the BIOS_x000d__x000a_Callback was offered to check on the resolution_x000d__x000a_Verified the customer &amp; Product details_x000d__x000a_GT &amp; NPS checked_x000d__x000a_Warranty was verified_x000d__x000a_HP Direct number was provided_x000d__x000a_"/>
    <s v="Customer’s information must be collected at the beginning of the call &amp; not at 18:00 min_x000d__x000a_Ease of effort was not checked_x000d__x000a_No Email sent to the customer_x000d__x000a_"/>
    <s v="No"/>
    <s v="No"/>
    <s v="Yes"/>
    <s v="Yes"/>
    <s v="Yes"/>
    <s v="Yes"/>
    <s v="Yes"/>
    <s v="Yes"/>
    <s v="Yes"/>
    <s v="Yes"/>
    <s v="Yes"/>
    <s v="Yes"/>
    <s v=""/>
    <s v="Yes"/>
    <s v="Yes"/>
    <m/>
    <m/>
    <s v="Audit Updated and Accepted by Agent"/>
    <n v="25"/>
    <n v="75"/>
    <n v="0"/>
    <n v="0"/>
    <n v="5"/>
    <n v="10"/>
    <n v="10"/>
    <n v="10"/>
    <n v="5"/>
    <n v="5"/>
    <n v="5"/>
    <n v="20"/>
    <n v="10"/>
    <n v="10"/>
    <n v="0"/>
    <n v="1"/>
    <n v="1"/>
    <n v="1"/>
    <n v="1"/>
    <n v="1"/>
    <n v="1"/>
  </r>
  <r>
    <s v="WK24"/>
    <x v="3"/>
    <x v="1"/>
    <s v="Q2"/>
    <n v="2019"/>
    <x v="1"/>
    <m/>
    <s v="Consumer"/>
    <s v="PC"/>
    <x v="0"/>
    <s v="Apr"/>
    <s v="90012818"/>
    <x v="0"/>
    <s v="immanuel.matthew1@hp.com"/>
    <m/>
    <m/>
    <s v="rajib.choudhury@hp.com"/>
    <d v="2019-04-15T00:00:00"/>
    <s v="5029959220"/>
    <d v="2019-04-10T00:00:00"/>
    <s v="019C1TGUMKE5J68O1SA662LAES0356M3"/>
    <s v="23:42"/>
    <s v="Remote"/>
    <s v="Touchpad issue - Multiple Service orders "/>
    <s v="Spectre"/>
    <n v="188"/>
    <s v="Beginner Ben"/>
    <s v="Expert"/>
    <s v="Promoter"/>
    <m/>
    <m/>
    <n v="100"/>
    <n v="75"/>
    <n v="25"/>
    <s v="Appropriate acknowledgements. _x000d__x000a_Assurance of support."/>
    <s v="Can collect more information regarding the issue._x000d__x000a_"/>
    <s v="Yes"/>
    <s v="Yes"/>
    <s v="Yes"/>
    <s v="Yes"/>
    <s v="Yes"/>
    <s v="Yes"/>
    <s v="Yes"/>
    <s v="Yes"/>
    <s v="Yes"/>
    <s v="Yes"/>
    <s v="Yes"/>
    <s v="Yes"/>
    <s v=""/>
    <s v="Yes"/>
    <s v="Yes"/>
    <m/>
    <m/>
    <s v="Audited and Accepted by Agent"/>
    <n v="25"/>
    <n v="75"/>
    <n v="5"/>
    <n v="5"/>
    <n v="5"/>
    <n v="10"/>
    <n v="10"/>
    <n v="10"/>
    <n v="5"/>
    <n v="5"/>
    <n v="5"/>
    <n v="20"/>
    <n v="10"/>
    <n v="10"/>
    <n v="1"/>
    <n v="1"/>
    <n v="1"/>
    <n v="1"/>
    <n v="1"/>
    <n v="1"/>
    <n v="1"/>
  </r>
  <r>
    <s v="WK25"/>
    <x v="4"/>
    <x v="1"/>
    <s v="Q2"/>
    <n v="2019"/>
    <x v="0"/>
    <m/>
    <s v="Consumer"/>
    <s v="PC"/>
    <x v="0"/>
    <s v="Apr"/>
    <s v="90012818"/>
    <x v="0"/>
    <s v="immanuel.matthew1@hp.com"/>
    <m/>
    <m/>
    <s v="rajib.choudhury@hp.com;raja.rajan.kalidasan@hp.com;sankara.b.narayanan@hp.com;shivakumar.u.s@hp.com;suhail.ahmed.mulla@hp.com"/>
    <d v="2019-04-25T00:00:00"/>
    <s v="5030234692"/>
    <d v="2019-04-17T00:00:00"/>
    <s v="019C1TGUMKE5J68O1SA662LAES03EKM1_2019"/>
    <s v="23:16"/>
    <s v="Service Centre"/>
    <s v="Rubber Feet"/>
    <s v="Spectre"/>
    <n v="1225"/>
    <s v="Beginner Ben"/>
    <s v="Emerging"/>
    <s v="Passive"/>
    <s v="--Choose--"/>
    <s v=""/>
    <n v="80"/>
    <n v="70"/>
    <n v="5"/>
    <s v="Customer called in for front Rubber feet issue_x000d__x000a_Engineer verified its not induced damage, checked the customer &amp; Product details_x000d__x000a_Order placed to pick the unit in for repair_x000d__x000a_Direct# given to the customer_x000d__x000a_"/>
    <s v="Need to set the expectations of Induced damage if found from Service center that there will be charge_x000d__x000a_Check on usage of time_x000d__x000a_HAL option not provided to the customer_x000d__x000a_B11HR1_x0009_BOX HAL PICKUP &amp; REPAIR, EXPRESS SHIP T1_x0009_1_x0009_0_x000d__x000a_Data backup must be informed_x000d__x000a_"/>
    <s v="Yes"/>
    <s v="Yes"/>
    <s v="Yes"/>
    <s v="Yes"/>
    <s v="Yes"/>
    <s v="Yes"/>
    <s v="Yes"/>
    <s v="Yes"/>
    <s v="Yes"/>
    <s v="No"/>
    <s v="Yes"/>
    <s v="Yes"/>
    <s v=""/>
    <s v="No"/>
    <s v="Yes"/>
    <m/>
    <m/>
    <s v="Audit Updated and Accepted by Agent"/>
    <n v="25"/>
    <n v="75"/>
    <n v="5"/>
    <n v="5"/>
    <n v="5"/>
    <n v="10"/>
    <n v="10"/>
    <n v="10"/>
    <n v="5"/>
    <n v="5"/>
    <n v="5"/>
    <n v="0"/>
    <n v="10"/>
    <n v="10"/>
    <n v="1"/>
    <n v="1"/>
    <n v="1"/>
    <n v="1"/>
    <n v="0.2"/>
    <n v="1"/>
    <n v="1"/>
  </r>
  <r>
    <s v="WK27"/>
    <x v="5"/>
    <x v="2"/>
    <s v="Q3"/>
    <n v="2019"/>
    <x v="1"/>
    <m/>
    <s v="Consumer"/>
    <s v="PC"/>
    <x v="0"/>
    <s v="Apr"/>
    <s v="90012818"/>
    <x v="0"/>
    <s v="immanuel.matthew1@hp.com"/>
    <m/>
    <m/>
    <s v="rajib.choudhury@hp.com; suhail.ahmed.mulla@hp.com; sankara.b.narayanan@hp.com; shivakumar.u.s@hp.com; raja.rajan.kalidasan@hp.com"/>
    <d v="2019-05-06T00:00:00"/>
    <s v="5030180263"/>
    <d v="2019-04-16T00:00:00"/>
    <s v="019C1TGUMKE5J68O1SA662LAES03CKLQ"/>
    <s v="37:33"/>
    <s v="Remote"/>
    <s v="Windows Error after login."/>
    <s v="Spectre"/>
    <n v="1368"/>
    <s v="Beginner Ben"/>
    <s v="Emerging"/>
    <s v="Passive"/>
    <s v="--Choose--"/>
    <s v=""/>
    <n v="75"/>
    <n v="50"/>
    <n v="25"/>
    <s v="Clear instructions._x000d__x000a_ Professional Call_x000d__x000a_"/>
    <s v="Could provide appropriate acknowledgements._x000d__x000a_Could provide assistance to find the SN._x000d__x000a_Could explain the issue better as the customer is an intuitive person._x000d__x000a_Logical reasoning for the issue could be better."/>
    <s v="Yes"/>
    <s v="Yes"/>
    <s v="Yes"/>
    <s v="Yes"/>
    <s v="Yes"/>
    <s v="Yes"/>
    <s v="Yes"/>
    <s v="No"/>
    <s v="Yes"/>
    <s v="Yes"/>
    <s v="No"/>
    <s v="No"/>
    <s v="Could explain the issue better as the customer is an intuitive person._x000d__x000a_Logical reasoning for the issue could be better."/>
    <s v="NA"/>
    <s v="NA"/>
    <m/>
    <m/>
    <s v="Audited and Accepted by Agent"/>
    <n v="25"/>
    <n v="75"/>
    <n v="5"/>
    <n v="5"/>
    <n v="5"/>
    <n v="10"/>
    <n v="10"/>
    <n v="10"/>
    <n v="5"/>
    <n v="0"/>
    <n v="5"/>
    <n v="20"/>
    <n v="0"/>
    <n v="0"/>
    <n v="1"/>
    <n v="1"/>
    <n v="1"/>
    <n v="0.5"/>
    <n v="1"/>
    <n v="0"/>
    <n v="0"/>
  </r>
  <r>
    <s v="WK28"/>
    <x v="6"/>
    <x v="2"/>
    <s v="Q3"/>
    <n v="2019"/>
    <x v="1"/>
    <m/>
    <s v="Consumer"/>
    <s v="PC"/>
    <x v="0"/>
    <s v="May"/>
    <s v="90012818"/>
    <x v="0"/>
    <s v="immanuel.matthew1@hp.com"/>
    <m/>
    <m/>
    <s v="rajib.choudhury@hp.com; suhail.ahmed.mulla@hp.com; sankara.b.narayanan@hp.com; shivakumar.u.s@hp.com; raja.rajan.kalidasan@hp.com"/>
    <d v="2019-05-16T00:00:00"/>
    <s v="5031064140"/>
    <d v="2019-05-07T00:00:00"/>
    <s v="011PK3L2H0ECD2BA1SA662LAES00BMC4"/>
    <s v="34:58"/>
    <s v="Service Centre"/>
    <s v="LCD Crack"/>
    <s v="Spectre"/>
    <n v="1465"/>
    <s v="Leisure Liam"/>
    <s v="Effective"/>
    <s v="Promoter"/>
    <s v="--Choose--"/>
    <s v=""/>
    <n v="80"/>
    <n v="55"/>
    <n v="25"/>
    <s v="Clear tone._x000d__x000a_Logical and structured approach in taking actions to resolve the issue._x000d__x000a_"/>
    <s v="Can provide better acknowledgements and assurance of support._x000d__x000a_Need for empathy on call to humanize it._x000d__x000a_Can elaborate and rephrase instructions for customer's better understanding. "/>
    <s v="Yes"/>
    <s v="Yes"/>
    <s v="Yes"/>
    <s v="Yes"/>
    <s v="Yes"/>
    <s v="Yes"/>
    <s v="Yes"/>
    <s v="Yes"/>
    <s v="Yes"/>
    <s v="Yes"/>
    <s v="No"/>
    <s v="No"/>
    <s v=""/>
    <s v="NA"/>
    <s v="NA"/>
    <m/>
    <m/>
    <s v="Audit Updated and Accepted by Agent"/>
    <n v="25"/>
    <n v="75"/>
    <n v="5"/>
    <n v="5"/>
    <n v="5"/>
    <n v="10"/>
    <n v="10"/>
    <n v="10"/>
    <n v="5"/>
    <n v="5"/>
    <n v="5"/>
    <n v="20"/>
    <n v="0"/>
    <n v="0"/>
    <n v="1"/>
    <n v="1"/>
    <n v="1"/>
    <n v="1"/>
    <n v="1"/>
    <n v="0"/>
    <n v="0"/>
  </r>
  <r>
    <s v="WK29"/>
    <x v="7"/>
    <x v="2"/>
    <s v="Q3"/>
    <n v="2019"/>
    <x v="0"/>
    <s v="navyatha.m.raj@hp.com"/>
    <s v="Consumer"/>
    <s v="PC"/>
    <x v="0"/>
    <s v="May"/>
    <s v="90012818"/>
    <x v="0"/>
    <s v="immanuel.matthew1@hp.com"/>
    <s v="DSouza, Aovien Cletus"/>
    <m/>
    <s v="rajib.choudhury@hp.com;raja.rajan.kalidasan@hp.com;sankara.b.narayanan@hp.com;shivakumar.u.s@hp.com;suhail.ahmed.mulla@hp.com"/>
    <d v="2019-05-23T00:00:00"/>
    <s v="5031815595"/>
    <d v="2019-05-23T00:00:00"/>
    <s v="011PK3L2H0ECD2BA1SA662LAES0122C7"/>
    <s v="22:50"/>
    <s v="Remote"/>
    <s v="Display"/>
    <s v="Spectre"/>
    <n v="3538"/>
    <s v="Beginner Ben - ENPT"/>
    <s v="Advanced"/>
    <s v="Promoter"/>
    <s v="Incorrect Closure"/>
    <s v="Error in Non Compliance field - Please ignore"/>
    <n v="95"/>
    <n v="70"/>
    <n v="25"/>
    <s v="Customer called in for Display issue._x000d__x000a_Engineer created the case &amp; offered callback to check on the same_x000d__x000a_"/>
    <s v="Its not a HW issue _x000d__x000a_Need to probe if the issue happens while using any specific programs_x000d__x000a_"/>
    <s v="Yes"/>
    <s v="Yes"/>
    <s v="Yes"/>
    <s v="Yes"/>
    <s v="Yes"/>
    <s v="Yes"/>
    <s v="No"/>
    <s v="Yes"/>
    <s v="Yes"/>
    <s v="Yes"/>
    <s v="Yes"/>
    <s v="Yes"/>
    <s v=""/>
    <s v="NA"/>
    <s v="NA"/>
    <m/>
    <m/>
    <s v="Audited and Auto Accepted"/>
    <n v="25"/>
    <n v="75"/>
    <n v="5"/>
    <n v="5"/>
    <n v="5"/>
    <n v="10"/>
    <n v="10"/>
    <n v="10"/>
    <n v="0"/>
    <n v="5"/>
    <n v="5"/>
    <n v="20"/>
    <n v="10"/>
    <n v="10"/>
    <n v="1"/>
    <n v="1"/>
    <n v="1"/>
    <n v="0.5"/>
    <n v="1"/>
    <n v="1"/>
    <n v="1"/>
  </r>
  <r>
    <s v="WK30"/>
    <x v="8"/>
    <x v="2"/>
    <s v="Q3"/>
    <n v="2019"/>
    <x v="1"/>
    <s v="nitesh.krishna.k1@hp.com"/>
    <s v="Consumer"/>
    <s v="PC"/>
    <x v="0"/>
    <s v="May"/>
    <s v="90012818"/>
    <x v="0"/>
    <s v="immanuel.matthew1@hp.com"/>
    <s v="DSouza, Aovien Cletus"/>
    <m/>
    <s v="rajib.choudhury@hp.com; suhail.ahmed.mulla@hp.com; sankara.b.narayanan@hp.com; shivakumar.u.s@hp.com; raja.rajan.kalidasan@hp.com"/>
    <d v="2019-05-31T00:00:00"/>
    <s v="5031694291"/>
    <d v="2019-05-21T00:00:00"/>
    <s v="011PK3L2H0ECD2BA1SA662LAES00UKT7"/>
    <s v="21:17"/>
    <s v="Remote"/>
    <s v="Brightness Issue"/>
    <s v="Spectre"/>
    <n v="3621"/>
    <s v="Leisure Liam - ISTP"/>
    <s v="Advanced"/>
    <s v="Promoter"/>
    <s v="Incorrect Closure"/>
    <s v="Resolution code incorrect."/>
    <n v="90"/>
    <n v="65"/>
    <n v="25"/>
    <s v="Appropriate probing._x000d__x000a_Communicated at the same tech level as the customer."/>
    <s v="Need to work on acknowledgement. _x000d__x000a_Can do better with keeping the call conversational."/>
    <s v="Yes"/>
    <s v="Yes"/>
    <s v="Yes"/>
    <s v="Yes"/>
    <s v="Yes"/>
    <s v="Yes"/>
    <s v="Yes"/>
    <s v="Yes"/>
    <s v="Yes"/>
    <s v="Yes"/>
    <s v="No"/>
    <s v="Yes"/>
    <s v=""/>
    <s v="NA"/>
    <s v="NA"/>
    <m/>
    <m/>
    <s v="Audited and Auto Accepted"/>
    <n v="25"/>
    <n v="75"/>
    <n v="5"/>
    <n v="5"/>
    <n v="5"/>
    <n v="10"/>
    <n v="10"/>
    <n v="10"/>
    <n v="5"/>
    <n v="5"/>
    <n v="5"/>
    <n v="20"/>
    <n v="0"/>
    <n v="10"/>
    <n v="1"/>
    <n v="1"/>
    <n v="1"/>
    <n v="1"/>
    <n v="1"/>
    <n v="0"/>
    <n v="1"/>
  </r>
  <r>
    <s v="WK20"/>
    <x v="0"/>
    <x v="0"/>
    <s v="Q2"/>
    <n v="2019"/>
    <x v="0"/>
    <m/>
    <s v="Consumer"/>
    <s v="PC"/>
    <x v="0"/>
    <s v="Mar"/>
    <s v="90006328"/>
    <x v="1"/>
    <s v="srilakshmi.a.s@hp.com"/>
    <m/>
    <m/>
    <s v="rajib.choudhury@hp.com;raja.rajan.kalidasan@hp.com;sankara.b.narayanan@hp.com;shivakumar.u.s@hp.com;suhail.ahmed.mulla@hp.com"/>
    <d v="2019-03-23T00:00:00"/>
    <s v="5029113801"/>
    <d v="2019-03-22T00:00:00"/>
    <s v="019C1TGUMKE5J68O1SA662LAES027OTK"/>
    <s v="15:04"/>
    <s v="Remote"/>
    <s v="OS"/>
    <s v="Spectre"/>
    <n v="35"/>
    <s v="Beginner Ben"/>
    <s v="Expert"/>
    <s v="Promoter"/>
    <m/>
    <m/>
    <n v="100"/>
    <n v="75"/>
    <n v="25"/>
    <s v="Customer wanted to perform reset on the unit so that she can hand it over to her son_x000d__x000a_Engineer did guide the customer to initiate recovery &amp; offered a callback_x000d__x000a_Verified the customer &amp; Product details_x000d__x000a_Case ID &amp; HP Direct # provided to customer_x000d__x000a_Follow up call given to the customer"/>
    <s v=""/>
    <s v="Yes"/>
    <s v="Yes"/>
    <s v="Yes"/>
    <s v="Yes"/>
    <s v="Yes"/>
    <s v="Yes"/>
    <s v="Yes"/>
    <s v="Yes"/>
    <s v="Yes"/>
    <s v="Yes"/>
    <s v="Yes"/>
    <s v="Yes"/>
    <s v=""/>
    <s v="Yes"/>
    <s v="Yes"/>
    <m/>
    <m/>
    <s v="Audited and Accepted by Agent"/>
    <n v="25"/>
    <n v="75"/>
    <n v="5"/>
    <n v="5"/>
    <n v="5"/>
    <n v="10"/>
    <n v="10"/>
    <n v="10"/>
    <n v="5"/>
    <n v="5"/>
    <n v="5"/>
    <n v="20"/>
    <n v="10"/>
    <n v="10"/>
    <n v="1"/>
    <n v="1"/>
    <n v="1"/>
    <n v="1"/>
    <n v="1"/>
    <n v="1"/>
    <n v="1"/>
  </r>
  <r>
    <s v="WK21"/>
    <x v="9"/>
    <x v="0"/>
    <s v="Q2"/>
    <n v="2019"/>
    <x v="0"/>
    <m/>
    <s v="Consumer"/>
    <s v="PC"/>
    <x v="0"/>
    <s v="Mar"/>
    <s v="90006328"/>
    <x v="1"/>
    <s v="srilakshmi.a.s@hp.com"/>
    <m/>
    <m/>
    <s v="rajib.choudhury@hp.com;raja.rajan.kalidasan@hp.com;sankara.b.narayanan@hp.com;shivakumar.u.s@hp.com;suhail.ahmed.mulla@hp.com"/>
    <d v="2019-03-29T00:00:00"/>
    <s v="5028534543 Test"/>
    <d v="2019-03-11T00:00:00"/>
    <s v="019C1TGUMKE5J68O1SA662LAES01KQ64"/>
    <s v="29:50"/>
    <s v="Remote"/>
    <s v="Fan"/>
    <s v="Spectre"/>
    <n v="8"/>
    <s v="Beginner Ben"/>
    <s v="Advanced"/>
    <s v="Promoter"/>
    <m/>
    <m/>
    <n v="95"/>
    <n v="70"/>
    <n v="25"/>
    <s v="&quot;Customer facing Fan &amp; overheating issue after installing the Printers_x000d__x000a_Engineer checked the BIOS version &amp; later updated the BIOS – Issue was resolved_x000d__x000a_Initiated HPSA updates _x000d__x000a_Customer &amp; Product details was verified_x000d__x000a_Engineer matched customer skill level_x000d__x000a_Educated customer of keeping the case under observation &amp; offered call back_x000d__x000a_Case was flagged&quot;_x000d__x000a_"/>
    <s v="&quot;Engineer could have taken LMI to provide ease of effort to the customer_x000d__x000a__x000d__x000a_Though Email is shot Case ID &amp; HP direct number must be provided to the customer&quot;_x000d__x000a_"/>
    <s v="No"/>
    <s v="Yes"/>
    <s v="Yes"/>
    <s v="Yes"/>
    <s v="Yes"/>
    <s v="Yes"/>
    <s v="Yes"/>
    <s v="Yes"/>
    <s v="Yes"/>
    <s v="Yes"/>
    <s v="Yes"/>
    <s v="Yes"/>
    <s v=""/>
    <s v="Yes"/>
    <s v="Yes"/>
    <m/>
    <m/>
    <s v="Audit Updated and Accepted by Agent"/>
    <n v="25"/>
    <n v="75"/>
    <n v="0"/>
    <n v="5"/>
    <n v="5"/>
    <n v="10"/>
    <n v="10"/>
    <n v="10"/>
    <n v="5"/>
    <n v="5"/>
    <n v="5"/>
    <n v="20"/>
    <n v="10"/>
    <n v="10"/>
    <n v="0.5"/>
    <n v="1"/>
    <n v="1"/>
    <n v="1"/>
    <n v="1"/>
    <n v="1"/>
    <n v="1"/>
  </r>
  <r>
    <s v="WK23"/>
    <x v="2"/>
    <x v="1"/>
    <s v="Q2"/>
    <n v="2019"/>
    <x v="0"/>
    <m/>
    <s v="Consumer"/>
    <s v="PC"/>
    <x v="0"/>
    <s v="Apr"/>
    <s v="90006328"/>
    <x v="1"/>
    <s v="srilakshmi.a.s@hp.com"/>
    <m/>
    <m/>
    <s v="rajib.choudhury@hp.com;raja.rajan.kalidasan@hp.com;sankara.b.narayanan@hp.com;shivakumar.u.s@hp.com;suhail.ahmed.mulla@hp.com"/>
    <d v="2019-04-08T00:00:00"/>
    <s v="8cg8455xqn"/>
    <d v="2019-04-07T00:00:00"/>
    <s v="019C1TGUMKE5J68O1SA662LAES02VAI3_2019"/>
    <s v="  16:50"/>
    <s v="Remote"/>
    <s v="Display"/>
    <s v="Omen"/>
    <n v="95"/>
    <s v="Seasoned Sam"/>
    <s v="Expert"/>
    <s v="Promoter"/>
    <m/>
    <m/>
    <n v="100"/>
    <n v="75"/>
    <n v="25"/>
    <s v="Customer called in for Display issue on the brand-new Omen unit._x000d__x000a_Graphic card failed as there were lines on the screen_x000d__x000a_Set the expectations of repair &amp; replacement policy_x000d__x000a_Customer informed he will get InTouch with ASP_x000d__x000a_Engineer probed to get more information_x000d__x000a_Customer &amp; Product information was verified_x000d__x000a_Exception for No Documentation_x000d__x000a_"/>
    <s v=""/>
    <s v="Yes"/>
    <s v="Yes"/>
    <s v="Yes"/>
    <s v="Yes"/>
    <s v="Yes"/>
    <s v="Yes"/>
    <s v="Yes"/>
    <s v="Yes"/>
    <s v="Yes"/>
    <s v="Yes"/>
    <s v="Yes"/>
    <s v="Yes"/>
    <s v=""/>
    <s v="Yes"/>
    <s v="Yes"/>
    <m/>
    <m/>
    <s v="Audited and Auto Accepted"/>
    <n v="25"/>
    <n v="75"/>
    <n v="5"/>
    <n v="5"/>
    <n v="5"/>
    <n v="10"/>
    <n v="10"/>
    <n v="10"/>
    <n v="5"/>
    <n v="5"/>
    <n v="5"/>
    <n v="20"/>
    <n v="10"/>
    <n v="10"/>
    <n v="1"/>
    <n v="1"/>
    <n v="1"/>
    <n v="1"/>
    <n v="1"/>
    <n v="1"/>
    <n v="1"/>
  </r>
  <r>
    <s v="WK23"/>
    <x v="2"/>
    <x v="1"/>
    <s v="Q2"/>
    <n v="2019"/>
    <x v="1"/>
    <m/>
    <s v="Consumer"/>
    <s v="PC"/>
    <x v="0"/>
    <s v="Apr"/>
    <s v="90006328"/>
    <x v="1"/>
    <s v="srilakshmi.a.s@hp.com"/>
    <m/>
    <m/>
    <s v="rajib.choudhury@hp.com"/>
    <d v="2019-04-12T00:00:00"/>
    <s v="5029756303"/>
    <d v="2019-04-04T00:00:00"/>
    <s v="019C1TGUMKE5J68O1SA662LAES02RP8O"/>
    <s v="41:13"/>
    <s v="Remote"/>
    <s v="Fan Error 90(B)"/>
    <s v="Spectre"/>
    <n v="163"/>
    <s v="Beginner Ben"/>
    <s v="Effective"/>
    <s v="Passive"/>
    <m/>
    <m/>
    <n v="85"/>
    <n v="60"/>
    <n v="25"/>
    <s v="Good rate of speech._x000d__x000a_logical approach on the unit."/>
    <s v="Requires education of TS and also the Issue itself._x000d__x000a_Need to show case empathy and appropriate acknowledgement."/>
    <s v="Yes"/>
    <s v="Yes"/>
    <s v="Yes"/>
    <s v="Yes"/>
    <s v="Yes"/>
    <s v="Yes"/>
    <s v="Yes"/>
    <s v="No"/>
    <s v="Yes"/>
    <s v="Yes"/>
    <s v="Yes"/>
    <s v="No"/>
    <s v="Communication"/>
    <s v="Yes"/>
    <s v="Yes"/>
    <m/>
    <m/>
    <s v="Audited and Auto Accepted"/>
    <n v="25"/>
    <n v="75"/>
    <n v="5"/>
    <n v="5"/>
    <n v="5"/>
    <n v="10"/>
    <n v="10"/>
    <n v="10"/>
    <n v="5"/>
    <n v="0"/>
    <n v="5"/>
    <n v="20"/>
    <n v="10"/>
    <n v="0"/>
    <n v="1"/>
    <n v="1"/>
    <n v="1"/>
    <n v="0.5"/>
    <n v="1"/>
    <n v="1"/>
    <n v="0"/>
  </r>
  <r>
    <s v="WK24"/>
    <x v="3"/>
    <x v="1"/>
    <s v="Q2"/>
    <n v="2019"/>
    <x v="1"/>
    <m/>
    <s v="Consumer"/>
    <s v="PC"/>
    <x v="0"/>
    <s v="Apr"/>
    <s v="90006328"/>
    <x v="1"/>
    <s v="srilakshmi.a.s@hp.com"/>
    <m/>
    <m/>
    <s v="rajib.choudhury@hp.com"/>
    <d v="2019-04-15T00:00:00"/>
    <s v="5030012970"/>
    <d v="2019-04-11T00:00:00"/>
    <s v="019C1TGUMKE5J68O1SA662LAES036EJD"/>
    <s v="11:13"/>
    <s v="Remote"/>
    <s v="Battery - Plugged in, Not charging"/>
    <s v="Spectre"/>
    <n v="212"/>
    <s v="Leisure Liam"/>
    <s v="Novice"/>
    <s v="Passive"/>
    <m/>
    <m/>
    <n v="65"/>
    <n v="40"/>
    <n v="25"/>
    <s v="Clear Instructions._x000d__x000a_Good rate of speech."/>
    <s v="Need to put customer's issue as priority._x000d__x000a_Need for assurance of support and acknowledgement._x000d__x000a_Can educate the customer about the actions  performed. _x000d__x000a_Require to show compassion. "/>
    <s v="No"/>
    <s v="Yes"/>
    <s v="Yes"/>
    <s v="Yes"/>
    <s v="Yes"/>
    <s v="Yes"/>
    <s v="No"/>
    <s v="No"/>
    <s v="Yes"/>
    <s v="Yes"/>
    <s v="No"/>
    <s v="No"/>
    <s v="Communication, Tech ability"/>
    <s v="Yes"/>
    <s v="Yes"/>
    <m/>
    <m/>
    <s v="Audited and Disputed by Agent"/>
    <n v="25"/>
    <n v="75"/>
    <n v="0"/>
    <n v="5"/>
    <n v="5"/>
    <n v="10"/>
    <n v="10"/>
    <n v="10"/>
    <n v="0"/>
    <n v="0"/>
    <n v="5"/>
    <n v="20"/>
    <n v="0"/>
    <n v="0"/>
    <n v="0.5"/>
    <n v="1"/>
    <n v="1"/>
    <n v="0"/>
    <n v="1"/>
    <n v="0"/>
    <n v="0"/>
  </r>
  <r>
    <s v="WK25"/>
    <x v="4"/>
    <x v="1"/>
    <s v="Q2"/>
    <n v="2019"/>
    <x v="0"/>
    <m/>
    <s v="Consumer"/>
    <s v="PC"/>
    <x v="0"/>
    <s v="Apr"/>
    <s v="90006328"/>
    <x v="1"/>
    <s v="srilakshmi.a.s@hp.com"/>
    <m/>
    <m/>
    <s v="rajib.choudhury@hp.com;raja.rajan.kalidasan@hp.com;sankara.b.narayanan@hp.com;shivakumar.u.s@hp.com;suhail.ahmed.mulla@hp.com"/>
    <d v="2019-04-26T00:00:00"/>
    <s v="5UK31AV"/>
    <d v="2019-04-26T00:00:00"/>
    <s v="019C1TGUMKE5J68O1SA662LAES03SAG6_2019"/>
    <s v="16:51"/>
    <s v="Remote"/>
    <s v="OS"/>
    <s v="Spectre"/>
    <n v="1296"/>
    <s v="Seasoned Sam"/>
    <s v="Effective"/>
    <s v="Passive"/>
    <s v="--Choose--"/>
    <s v=""/>
    <n v="80"/>
    <n v="55"/>
    <n v="25"/>
    <s v="Customer called in to check if the Spectre unit can support 1TB SSD. _x000d__x000a_Customer was informed that the unit was upgradable &amp; can clone the OS from the current SSD through USB cable port or Thunderbolt port cable to 1TB_x000d__x000a_Customer was informed that BIOS will recognize both the drive_x000d__x000a_Customer was Irate hence S/N was not collected_x000d__x000a_"/>
    <s v="Delay in greeting the customer_x000d__x000a__x000d__x000a_Check the usage of hold/mute_x000d__x000a__x000d__x000a_Answer to the point – Spectre does not have a RJ45 port &amp; then say he needs to use Adapter for the same_x000d__x000a__x000d__x000a_HP Spectre Direct number was not provided to the customer_x000d__x000a_"/>
    <s v="No"/>
    <s v="Yes"/>
    <s v="Yes"/>
    <s v="Yes"/>
    <s v="Yes"/>
    <s v="Yes"/>
    <s v="No"/>
    <s v="Yes"/>
    <s v="Yes"/>
    <s v="Yes"/>
    <s v="Yes"/>
    <s v="No"/>
    <s v=""/>
    <s v="NA"/>
    <s v="NA"/>
    <m/>
    <m/>
    <s v="Audited and Auto Accepted"/>
    <n v="25"/>
    <n v="75"/>
    <n v="0"/>
    <n v="5"/>
    <n v="5"/>
    <n v="10"/>
    <n v="10"/>
    <n v="10"/>
    <n v="0"/>
    <n v="5"/>
    <n v="5"/>
    <n v="20"/>
    <n v="10"/>
    <n v="0"/>
    <n v="0.5"/>
    <n v="1"/>
    <n v="1"/>
    <n v="0.5"/>
    <n v="1"/>
    <n v="1"/>
    <n v="0"/>
  </r>
  <r>
    <s v="WK27"/>
    <x v="5"/>
    <x v="2"/>
    <s v="Q3"/>
    <n v="2019"/>
    <x v="1"/>
    <m/>
    <s v="Consumer"/>
    <s v="PC"/>
    <x v="0"/>
    <s v="Apr"/>
    <s v="90006328"/>
    <x v="1"/>
    <s v="srilakshmi.a.s@hp.com"/>
    <m/>
    <m/>
    <s v="rajib.choudhury@hp.com; suhail.ahmed.mulla@hp.com; sankara.b.narayanan@hp.com; shivakumar.u.s@hp.com; raja.rajan.kalidasan@hp.com"/>
    <d v="2019-05-06T00:00:00"/>
    <s v="5030566752"/>
    <d v="2019-04-25T00:00:00"/>
    <s v="019C1TGUMKE5J68O1SA662LAES03PV3F"/>
    <s v="48:57"/>
    <s v="Remote"/>
    <s v="Warranty / Installation issues."/>
    <s v="Spectre"/>
    <n v="1369"/>
    <s v="Beginner Ben"/>
    <s v="Effective"/>
    <s v="Passive"/>
    <s v="--Choose--"/>
    <s v=""/>
    <n v="80"/>
    <n v="55"/>
    <n v="25"/>
    <s v="Focused on the customer's issue first."/>
    <s v="Need to work on acknowledgement and education._x000d__x000a_Customer can be kept informed about the actions taken."/>
    <s v="Yes"/>
    <s v="Yes"/>
    <s v="Yes"/>
    <s v="Yes"/>
    <s v="Yes"/>
    <s v="Yes"/>
    <s v="No"/>
    <s v="No"/>
    <s v="Yes"/>
    <s v="Yes"/>
    <s v="Yes"/>
    <s v="No"/>
    <s v="Education of issue and reasoning for actions taken._x000d__x000a_Can indulge in rapport building conversation. "/>
    <s v="NA"/>
    <s v="NA"/>
    <m/>
    <m/>
    <s v="Audited and Auto Accepted"/>
    <n v="25"/>
    <n v="75"/>
    <n v="5"/>
    <n v="5"/>
    <n v="5"/>
    <n v="10"/>
    <n v="10"/>
    <n v="10"/>
    <n v="0"/>
    <n v="0"/>
    <n v="5"/>
    <n v="20"/>
    <n v="10"/>
    <n v="0"/>
    <n v="1"/>
    <n v="1"/>
    <n v="1"/>
    <n v="0"/>
    <n v="1"/>
    <n v="1"/>
    <n v="0"/>
  </r>
  <r>
    <s v="WK28"/>
    <x v="6"/>
    <x v="2"/>
    <s v="Q3"/>
    <n v="2019"/>
    <x v="1"/>
    <m/>
    <s v="Consumer"/>
    <s v="PC"/>
    <x v="0"/>
    <s v="May"/>
    <s v="90006328"/>
    <x v="1"/>
    <s v="srilakshmi.a.s@hp.com"/>
    <m/>
    <m/>
    <s v="rajib.choudhury@hp.com; suhail.ahmed.mulla@hp.com; sankara.b.narayanan@hp.com; shivakumar.u.s@hp.com; raja.rajan.kalidasan@hp.com"/>
    <d v="2019-05-16T00:00:00"/>
    <s v="5030983241"/>
    <d v="2019-05-05T00:00:00"/>
    <s v="011PK3L2H0ECD2BA1SA662LAES0093BS"/>
    <s v="16:57"/>
    <s v="Service Centre"/>
    <s v="Battery Swollen"/>
    <s v="Spectre"/>
    <n v="1466"/>
    <s v="Leisure Liam"/>
    <s v="Emerging"/>
    <s v="Passive"/>
    <s v="--Choose--"/>
    <s v=""/>
    <n v="75"/>
    <n v="50"/>
    <n v="25"/>
    <s v="Clear tone._x000d__x000a_Good rate of speech_x000d__x000a_Logical questions and TS "/>
    <s v="Need to focus on the customer's issue first._x000d__x000a_Need for appropriate acknowledgement to the customer._x000d__x000a_Empathetic conversation will go a long way in appeasing  the customer._x000d__x000a_Need to educate the actions performed._x000d__x000a_Need to work on the choice of words._x000d__x000a_Attentiveness on call."/>
    <s v="No"/>
    <s v="Yes"/>
    <s v="Yes"/>
    <s v="Yes"/>
    <s v="Yes"/>
    <s v="Yes"/>
    <s v="No"/>
    <s v="No"/>
    <s v="Yes"/>
    <s v="Yes"/>
    <s v="Yes"/>
    <s v="No"/>
    <s v=""/>
    <s v="NA"/>
    <s v="NA"/>
    <m/>
    <m/>
    <s v="Audited and Auto Accepted"/>
    <n v="25"/>
    <n v="75"/>
    <n v="0"/>
    <n v="5"/>
    <n v="5"/>
    <n v="10"/>
    <n v="10"/>
    <n v="10"/>
    <n v="0"/>
    <n v="0"/>
    <n v="5"/>
    <n v="20"/>
    <n v="10"/>
    <n v="0"/>
    <n v="0.5"/>
    <n v="1"/>
    <n v="1"/>
    <n v="0"/>
    <n v="1"/>
    <n v="1"/>
    <n v="0"/>
  </r>
  <r>
    <s v="WK28"/>
    <x v="6"/>
    <x v="2"/>
    <s v="Q3"/>
    <n v="2019"/>
    <x v="2"/>
    <m/>
    <s v="Consumer"/>
    <s v="CSC"/>
    <x v="0"/>
    <s v="May"/>
    <s v="90006328"/>
    <x v="1"/>
    <s v="srilakshmi.a.s@hp.com"/>
    <m/>
    <m/>
    <s v="rajib.choudhury@hp.com ;_x000d__x000a_raja.rajan.kalidasan@hp.com ;_x000d__x000a_suhail.ahmed.mulla@hp.com ;_x000d__x000a_sankara.b.narayanan@hp.com ;_x000d__x000a_shivakumar.u.s@hp.com ;"/>
    <d v="2019-05-16T00:00:00"/>
    <s v="5031483486"/>
    <d v="2019-05-14T00:00:00"/>
    <s v="011PK3L2H0ECD2BA1SA662LAES00NQH1"/>
    <s v="19:15"/>
    <s v="Service Centre"/>
    <s v="PC randomly shutdown"/>
    <s v="Spectre"/>
    <n v="1473"/>
    <s v="Leisure Liam"/>
    <s v="Advanced"/>
    <s v="Promoter"/>
    <s v="--Choose--"/>
    <s v=""/>
    <n v="90"/>
    <n v="65"/>
    <n v="25"/>
    <s v="Issue identified and created cso._x000d__x000a_Good @ data loss/backup. _x000d__x000a_Repair info was shared. "/>
    <s v="There was sales Opportunity._x000d__x000a_HAL option should be given to customer._x000d__x000a_Be elaborate about data backup/loss._x000d__x000a_Inform customer about cso email. "/>
    <s v="Yes"/>
    <s v="Yes"/>
    <s v="Yes"/>
    <s v="Yes"/>
    <s v="Yes"/>
    <s v="No"/>
    <s v="Yes"/>
    <s v="Yes"/>
    <s v="Yes"/>
    <s v="Yes"/>
    <s v="Yes"/>
    <s v="Yes"/>
    <s v=""/>
    <s v="NA"/>
    <s v="Yes"/>
    <m/>
    <m/>
    <s v="Audited and Accepted by Agent"/>
    <n v="25"/>
    <n v="75"/>
    <n v="5"/>
    <n v="5"/>
    <n v="5"/>
    <n v="10"/>
    <n v="10"/>
    <n v="0"/>
    <n v="5"/>
    <n v="5"/>
    <n v="5"/>
    <n v="20"/>
    <n v="10"/>
    <n v="10"/>
    <n v="1"/>
    <n v="1"/>
    <n v="0.5"/>
    <n v="1"/>
    <n v="1"/>
    <n v="1"/>
    <n v="1"/>
  </r>
  <r>
    <s v="WK30"/>
    <x v="8"/>
    <x v="2"/>
    <s v="Q3"/>
    <n v="2019"/>
    <x v="1"/>
    <s v="nitesh.krishna.k1@hp.com"/>
    <s v="Consumer"/>
    <s v="PC"/>
    <x v="0"/>
    <s v="May"/>
    <s v="90006328"/>
    <x v="1"/>
    <s v="srilakshmi.a.s@hp.com"/>
    <s v="DSouza, Aovien Cletus"/>
    <m/>
    <s v="rajib.choudhury@hp.com; suhail.ahmed.mulla@hp.com; sankara.b.narayanan@hp.com; shivakumar.u.s@hp.com; raja.rajan.kalidasan@hp.com"/>
    <d v="2019-05-31T00:00:00"/>
    <s v="5031743337"/>
    <d v="2019-05-21T00:00:00"/>
    <s v="011PK3L2H0ECD2BA1SA662LAES00VJJG"/>
    <s v="23:40"/>
    <s v="Service Centre"/>
    <s v="Fan Malfunctioning - 90(B)"/>
    <s v="Spectre"/>
    <n v="3625"/>
    <s v="Leisure Liam - ISTP"/>
    <s v="Emerging"/>
    <s v="Promoter"/>
    <s v="NA"/>
    <s v="NA"/>
    <n v="75"/>
    <n v="50"/>
    <n v="25"/>
    <s v="Appropriate probing._x000d__x000a_Improvement in the call opening."/>
    <s v="Can do better with keeping the customer informed._x000d__x000a_Need to be clear with the instructions._x000d__x000a_Can have a better tone._x000d__x000a_Need for education of the issue and the actions performed."/>
    <s v="Yes"/>
    <s v="Yes"/>
    <s v="Yes"/>
    <s v="Yes"/>
    <s v="Yes"/>
    <s v="Yes"/>
    <s v="No"/>
    <s v="Yes"/>
    <s v="Yes"/>
    <s v="Yes"/>
    <s v="No"/>
    <s v="No"/>
    <s v=""/>
    <s v="NA"/>
    <s v="NA"/>
    <m/>
    <m/>
    <s v="Audited and Auto Accepted"/>
    <n v="25"/>
    <n v="75"/>
    <n v="5"/>
    <n v="5"/>
    <n v="5"/>
    <n v="10"/>
    <n v="10"/>
    <n v="10"/>
    <n v="0"/>
    <n v="5"/>
    <n v="5"/>
    <n v="20"/>
    <n v="0"/>
    <n v="0"/>
    <n v="1"/>
    <n v="1"/>
    <n v="1"/>
    <n v="0.5"/>
    <n v="1"/>
    <n v="0"/>
    <n v="0"/>
  </r>
  <r>
    <s v="WK30"/>
    <x v="8"/>
    <x v="3"/>
    <s v="Q3"/>
    <n v="2019"/>
    <x v="0"/>
    <s v="navyatha.m.raj@hp.com"/>
    <s v="Consumer"/>
    <s v="PC"/>
    <x v="0"/>
    <s v="May"/>
    <s v="90006328"/>
    <x v="1"/>
    <s v="srilakshmi.a.s@hp.com"/>
    <s v="DSouza, Aovien Cletus"/>
    <m/>
    <s v="rajib.choudhury@hp.com;raja.rajan.kalidasan@hp.com;sankara.b.narayanan@hp.com;shivakumar.u.s@hp.com;suhail.ahmed.mulla@hp.com"/>
    <d v="2019-06-01T00:00:00"/>
    <s v="5032165923 "/>
    <d v="2019-05-31T00:00:00"/>
    <s v="011PK3L2H0ECD2BA1SA662LAES01C8II"/>
    <s v="17:35"/>
    <s v="Service Centre"/>
    <s v="Keyboard"/>
    <s v="Spectre"/>
    <n v="3631"/>
    <s v="Beginner Ben - ENPT"/>
    <s v="Advanced"/>
    <s v="Promoter"/>
    <s v="NA"/>
    <s v="NA"/>
    <n v="90"/>
    <n v="75"/>
    <n v="5"/>
    <s v="Customer called to inform that she spilled liquid on the keyboard &amp; its sticky_x000d__x000a_Engineer set the expectations of repair_x000d__x000a_BNRD6413, 5032165923 &amp; _x000d__x000a_HP Direct number was provided_x000d__x000a_"/>
    <s v="Engineer need to focus on active listening_x000d__x000a_HAL service option not provided to the customer_x000d__x000a_"/>
    <s v="No"/>
    <s v="Yes"/>
    <s v="Yes"/>
    <s v="Yes"/>
    <s v="Yes"/>
    <s v="Yes"/>
    <s v="No"/>
    <s v="Yes"/>
    <s v="Yes"/>
    <s v="Yes"/>
    <s v="Yes"/>
    <s v="Yes"/>
    <s v=""/>
    <s v="No"/>
    <s v="NA"/>
    <m/>
    <m/>
    <s v="Audited and Accepted by Agent"/>
    <n v="25"/>
    <n v="75"/>
    <n v="0"/>
    <n v="5"/>
    <n v="5"/>
    <n v="10"/>
    <n v="10"/>
    <n v="10"/>
    <n v="0"/>
    <n v="5"/>
    <n v="5"/>
    <n v="20"/>
    <n v="10"/>
    <n v="10"/>
    <n v="0.5"/>
    <n v="1"/>
    <n v="1"/>
    <n v="0.5"/>
    <n v="1"/>
    <n v="1"/>
    <n v="1"/>
  </r>
  <r>
    <s v="WK30"/>
    <x v="8"/>
    <x v="3"/>
    <s v="Q3"/>
    <n v="2019"/>
    <x v="0"/>
    <s v="navyatha.m.raj@hp.com"/>
    <s v="Consumer"/>
    <s v="PC"/>
    <x v="0"/>
    <s v="May"/>
    <s v="90006328"/>
    <x v="1"/>
    <s v="srilakshmi.a.s@hp.com"/>
    <s v="DSouza, Aovien Cletus"/>
    <m/>
    <s v="rajib.choudhury@hp.com;raja.rajan.kalidasan@hp.com;sankara.b.narayanan@hp.com;shivakumar.u.s@hp.com;suhail.ahmed.mulla@hp.com"/>
    <d v="2019-06-01T00:00:00"/>
    <s v="5032165923 "/>
    <d v="2019-05-31T00:00:00"/>
    <s v="011PK3L2H0ECD2BA1SA662LAES01C8II"/>
    <s v="17:35"/>
    <s v="Service Centre"/>
    <s v="Keyboard"/>
    <s v="Spectre"/>
    <n v="3630"/>
    <s v="Beginner Ben - ENPT"/>
    <s v="Advanced"/>
    <s v="Promoter"/>
    <s v="NA"/>
    <s v="NA"/>
    <n v="90"/>
    <n v="65"/>
    <n v="25"/>
    <s v="Customer called to inform that she spilled liquid on the keyboard &amp; its sticky_x000d__x000a_Engineer set the expectations of repair_x000d__x000a_BNRD6413, 5032165923 &amp; _x000d__x000a_HP Direct number was provided_x000d__x000a_"/>
    <s v="Engineer need to focus on active listening_x000d__x000a_HAL service option not provided to the customer_x000d__x000a_"/>
    <s v="No"/>
    <s v="Yes"/>
    <s v="Yes"/>
    <s v="Yes"/>
    <s v="Yes"/>
    <s v="Yes"/>
    <s v="No"/>
    <s v="Yes"/>
    <s v="Yes"/>
    <s v="Yes"/>
    <s v="Yes"/>
    <s v="Yes"/>
    <s v=""/>
    <s v="No"/>
    <s v="NA"/>
    <m/>
    <m/>
    <s v="Audited and Accepted by Agent"/>
    <n v="25"/>
    <n v="75"/>
    <n v="0"/>
    <n v="5"/>
    <n v="5"/>
    <n v="10"/>
    <n v="10"/>
    <n v="10"/>
    <n v="0"/>
    <n v="5"/>
    <n v="5"/>
    <n v="20"/>
    <n v="10"/>
    <n v="10"/>
    <n v="0.5"/>
    <n v="1"/>
    <n v="1"/>
    <n v="0.5"/>
    <n v="1"/>
    <n v="1"/>
    <n v="1"/>
  </r>
  <r>
    <s v="WK31"/>
    <x v="10"/>
    <x v="3"/>
    <s v="Q3"/>
    <n v="2019"/>
    <x v="1"/>
    <s v="nitesh.krishna.k1@hp.com"/>
    <s v="Consumer"/>
    <s v="PC"/>
    <x v="0"/>
    <s v="Jun"/>
    <s v="90006328"/>
    <x v="1"/>
    <s v="srilakshmi.a.s@hp.com"/>
    <s v="Choudhury, Rajib"/>
    <s v="Premium Voice"/>
    <s v="rajib.choudhury@hp.com; suhail.ahmed.mulla@hp.com; sankara.b.narayanan@hp.com; shivakumar.u.s@hp.com; raja.rajan.kalidasan@hp.com"/>
    <d v="2019-06-07T00:00:00"/>
    <s v="5032366622"/>
    <d v="2019-06-04T00:00:00"/>
    <s v="011PK3L2H0ECD2BA1SA662LAES01IE04"/>
    <s v="10:26"/>
    <s v="Remote"/>
    <s v="Windows Update Issue"/>
    <s v="Spectre"/>
    <n v="3700"/>
    <s v="Leisure Liam - ISTP"/>
    <s v="Effective"/>
    <s v="Promoter"/>
    <s v="NA"/>
    <s v="NA"/>
    <n v="80"/>
    <n v="55"/>
    <n v="25"/>
    <s v="Crisp and confident instructions provided._x000d__x000a_Quick solution."/>
    <s v="Need for acknowledgement and assurance._x000d__x000a_Need for education of actions and the TS performed._x000d__x000a_Could include conversations apart from the TS and the issue to change the mood of the customer. "/>
    <s v="Yes"/>
    <s v="Yes"/>
    <s v="Yes"/>
    <s v="Yes"/>
    <s v="Yes"/>
    <s v="Yes"/>
    <s v="No"/>
    <s v="No"/>
    <s v="Yes"/>
    <s v="Yes"/>
    <s v="Yes"/>
    <s v="No"/>
    <s v=""/>
    <s v="NA"/>
    <s v="NA"/>
    <m/>
    <m/>
    <s v="Audited and Auto Accepted"/>
    <n v="25"/>
    <n v="75"/>
    <n v="5"/>
    <n v="5"/>
    <n v="5"/>
    <n v="10"/>
    <n v="10"/>
    <n v="10"/>
    <n v="0"/>
    <n v="0"/>
    <n v="5"/>
    <n v="20"/>
    <n v="10"/>
    <n v="0"/>
    <n v="1"/>
    <n v="1"/>
    <n v="1"/>
    <n v="0"/>
    <n v="1"/>
    <n v="1"/>
    <n v="0"/>
  </r>
  <r>
    <s v="WK32"/>
    <x v="11"/>
    <x v="3"/>
    <s v="Q3"/>
    <n v="2019"/>
    <x v="1"/>
    <s v="nitesh.krishna.k1@hp.com"/>
    <s v="Consumer"/>
    <s v="PC"/>
    <x v="0"/>
    <s v="Jun"/>
    <s v="90006328"/>
    <x v="1"/>
    <s v="srilakshmi.a.s@hp.com"/>
    <s v="Choudhury, Rajib"/>
    <s v="Premium Voice"/>
    <s v="rajib.choudhury@hp.com; suhail.ahmed.mulla@hp.com; sankara.b.narayanan@hp.com; shivakumar.u.s@hp.com; raja.rajan.kalidasan@hp.com"/>
    <d v="2019-06-12T00:00:00"/>
    <s v="5032515845"/>
    <d v="2019-06-08T00:00:00"/>
    <s v="011PK3L2H0ECD2BA1SA662LAES01NR0G"/>
    <s v="18:21"/>
    <s v="Service Centre"/>
    <s v="Boot Loop "/>
    <s v="Omen"/>
    <n v="3733"/>
    <s v="Leisure Liam - ISTP"/>
    <s v="Emerging"/>
    <s v="Passive"/>
    <s v="NA"/>
    <s v="NA"/>
    <n v="75"/>
    <n v="50"/>
    <n v="25"/>
    <s v="Clear and crisp tone._x000d__x000a_Logical approach for the probing and TS._x000d__x000a__x000d__x000a_"/>
    <s v="Need for better acknowledgement and assurance of support._x000d__x000a_Active listening required._x000d__x000a_Need to keep the customer informed of the actions and TS performed. _x000d__x000a_Need to paraphrase and elaborate on the instructions."/>
    <s v="Yes"/>
    <s v="Yes"/>
    <s v="Yes"/>
    <s v="Yes"/>
    <s v="Yes"/>
    <s v="Yes"/>
    <s v="No"/>
    <s v="Yes"/>
    <s v="Yes"/>
    <s v="Yes"/>
    <s v="No"/>
    <s v="No"/>
    <s v=""/>
    <s v="NA"/>
    <s v="NA"/>
    <m/>
    <m/>
    <s v="Audited and Auto Accepted"/>
    <n v="25"/>
    <n v="75"/>
    <n v="5"/>
    <n v="5"/>
    <n v="5"/>
    <n v="10"/>
    <n v="10"/>
    <n v="10"/>
    <n v="0"/>
    <n v="5"/>
    <n v="5"/>
    <n v="20"/>
    <n v="0"/>
    <n v="0"/>
    <n v="1"/>
    <n v="1"/>
    <n v="1"/>
    <n v="0.5"/>
    <n v="1"/>
    <n v="0"/>
    <n v="0"/>
  </r>
  <r>
    <s v="WK33"/>
    <x v="12"/>
    <x v="3"/>
    <s v="Q3"/>
    <n v="2019"/>
    <x v="0"/>
    <s v="navyatha.m.raj@hp.com"/>
    <s v="Consumer"/>
    <s v="PC"/>
    <x v="0"/>
    <s v="Jun"/>
    <s v="90006328"/>
    <x v="1"/>
    <s v="srilakshmi.a.s@hp.com"/>
    <s v="Choudhury, Rajib"/>
    <s v="Premium Voice"/>
    <s v="rajib.choudhury@hp.com;raja.rajan.kalidasan@hp.com;sankara.b.narayanan@hp.com;shivakumar.u.s@hp.com;suhail.ahmed.mulla@hp.com"/>
    <d v="2019-06-21T00:00:00"/>
    <s v="5032714113"/>
    <d v="2019-06-13T00:00:00"/>
    <s v="011PK3L2H0ECD2BA1SA662LAES01T6J0"/>
    <s v="16:51"/>
    <s v="Service Centre"/>
    <s v="Battery"/>
    <s v="Spectre"/>
    <n v="3815"/>
    <s v="Seasoned Sam - ISTJ"/>
    <s v="Expert"/>
    <s v="Promoter"/>
    <s v="NA"/>
    <s v="NA"/>
    <n v="100"/>
    <n v="75"/>
    <n v="25"/>
    <s v="CX called for Battery issue_x000d__x000a_Engineer took LMI did calibration &amp; Battery test_x000d__x000a_Callback scheduled_x000d__x000a_Case ID &amp; HP Phone number was provided to the customer_x000d__x000a_"/>
    <s v="NA"/>
    <s v="Yes"/>
    <s v="Yes"/>
    <s v="Yes"/>
    <s v="Yes"/>
    <s v="Yes"/>
    <s v="Yes"/>
    <s v="Yes"/>
    <s v="Yes"/>
    <s v="Yes"/>
    <s v="Yes"/>
    <s v="Yes"/>
    <s v="Yes"/>
    <s v=""/>
    <s v="NA"/>
    <s v="Yes"/>
    <m/>
    <m/>
    <s v="Audited and Auto Accepted"/>
    <n v="25"/>
    <n v="75"/>
    <n v="5"/>
    <n v="5"/>
    <n v="5"/>
    <n v="10"/>
    <n v="10"/>
    <n v="10"/>
    <n v="5"/>
    <n v="5"/>
    <n v="5"/>
    <n v="20"/>
    <n v="10"/>
    <n v="10"/>
    <n v="1"/>
    <n v="1"/>
    <n v="1"/>
    <n v="1"/>
    <n v="1"/>
    <n v="1"/>
    <n v="1"/>
  </r>
  <r>
    <s v="WK38"/>
    <x v="13"/>
    <x v="4"/>
    <s v="Q3"/>
    <n v="2019"/>
    <x v="0"/>
    <s v="navyatha.m.raj@hp.com"/>
    <s v="Consumer"/>
    <s v="PC"/>
    <x v="0"/>
    <s v="Jul"/>
    <s v="90006328"/>
    <x v="1"/>
    <s v="srilakshmi.a.s@hp.com"/>
    <s v="Choudhury, Rajib"/>
    <s v="Premium Voice"/>
    <s v="rajib.choudhury@hp.com;sankara.b.narayanan@hp.com;shivakumar.u.s@hp.com;suhail.ahmed.mulla@hp.com"/>
    <d v="2019-07-25T00:00:00"/>
    <s v="5034645802"/>
    <d v="2019-07-25T00:00:00"/>
    <s v="0077BVJKSGEHPBPJ1SA662LAES00SQSF"/>
    <s v="23:23"/>
    <s v="Remote"/>
    <s v="No Boot"/>
    <s v="Spectre"/>
    <n v="4869"/>
    <s v="Seasoned Sam - ISTJ"/>
    <s v="Effective"/>
    <s v="Passive"/>
    <s v="NA"/>
    <s v="NA"/>
    <n v="85"/>
    <n v="60"/>
    <n v="25"/>
    <s v="Not able to boot -Issue_x000d__x000a_Prev tech offered repair for $529.64_x000d__x000a_Cx was not happy about the total charges _x000d__x000a_Approached Sankar and gave 35% offer got it down to $459.03_x000d__x000a_Cx wanted an email to be sent _x000d__x000a_She said she will check with a local store about it _x000d__x000a_Cx doesn’t  need any follow up _x000d__x000a_Hence closing the case as DNAP_x000d__x000a__x000d__x000a_Engineer set the right set the expectations of repair_x000d__x000a__x000d__x000a_"/>
    <s v="Need to match Cx’s persona. Follow ease of effort_x000d__x000a_Check on the usage of effort_x000d__x000a_"/>
    <s v="Yes"/>
    <s v="Yes"/>
    <s v="Yes"/>
    <s v="Yes"/>
    <s v="Yes"/>
    <s v="Yes"/>
    <s v="No"/>
    <s v="Yes"/>
    <s v="Yes"/>
    <s v="Yes"/>
    <s v="Yes"/>
    <s v="No"/>
    <s v=""/>
    <s v="NA"/>
    <s v="NA"/>
    <m/>
    <m/>
    <s v="Audited and Auto Accepted"/>
    <n v="25"/>
    <n v="75"/>
    <n v="5"/>
    <n v="5"/>
    <n v="5"/>
    <n v="10"/>
    <n v="10"/>
    <n v="10"/>
    <n v="0"/>
    <n v="5"/>
    <n v="5"/>
    <n v="20"/>
    <n v="10"/>
    <n v="0"/>
    <n v="1"/>
    <n v="1"/>
    <n v="1"/>
    <n v="0.5"/>
    <n v="1"/>
    <n v="1"/>
    <n v="0"/>
  </r>
  <r>
    <s v="WK40"/>
    <x v="14"/>
    <x v="5"/>
    <s v="Q4"/>
    <n v="2019"/>
    <x v="0"/>
    <s v="navyatha.m.raj@hp.com"/>
    <s v="Consumer"/>
    <s v="PC"/>
    <x v="0"/>
    <s v="Aug"/>
    <s v="90006328"/>
    <x v="1"/>
    <s v="srilakshmi.a.s@hp.com"/>
    <s v="Choudhury, Rajib"/>
    <s v="Premium Voice"/>
    <s v="rajib.choudhury@hp.com;sankara.b.narayanan@hp.com;shivakumar.u.s@hp.com;suhail.ahmed.mulla@hp.com"/>
    <d v="2019-08-06T00:00:00"/>
    <s v="5035073954"/>
    <d v="2019-08-02T00:00:00"/>
    <s v="0077BVJKSGEHPBPJ1SA662LAES0193VV"/>
    <s v="16:14"/>
    <s v="Remote"/>
    <s v="Port"/>
    <s v="Spectre"/>
    <n v="4922"/>
    <s v="Leisure Liam - ISTP"/>
    <s v="Advanced"/>
    <s v="Passive"/>
    <s v="NA"/>
    <s v="NA"/>
    <n v="90"/>
    <n v="65"/>
    <n v="25"/>
    <s v="Customer called in for Status on the Order_x000d__x000a_Engineer verified the information &amp; escalated the case to CEM_x000d__x000a_"/>
    <s v="Ease of Effort – ask for Cx phone# as he is a repeat caller_x000d__x000a_Check on the usage of hold_x000d__x000a_"/>
    <s v="No"/>
    <s v="Yes"/>
    <s v="Yes"/>
    <s v="Yes"/>
    <s v="Yes"/>
    <s v="Yes"/>
    <s v="No"/>
    <s v="Yes"/>
    <s v="Yes"/>
    <s v="Yes"/>
    <s v="Yes"/>
    <s v="Yes"/>
    <s v=""/>
    <s v="NA"/>
    <s v="NA"/>
    <s v="NA"/>
    <s v="NA"/>
    <s v="Audited and Auto Accepted"/>
    <n v="25"/>
    <n v="75"/>
    <n v="0"/>
    <n v="5"/>
    <n v="5"/>
    <n v="10"/>
    <n v="10"/>
    <n v="10"/>
    <n v="0"/>
    <n v="5"/>
    <n v="5"/>
    <n v="20"/>
    <n v="10"/>
    <n v="10"/>
    <n v="0.5"/>
    <n v="1"/>
    <n v="1"/>
    <n v="0.5"/>
    <n v="1"/>
    <n v="1"/>
    <n v="1"/>
  </r>
  <r>
    <s v="WK44"/>
    <x v="15"/>
    <x v="6"/>
    <s v="Q4"/>
    <n v="2019"/>
    <x v="3"/>
    <s v="muinuddin.kazi@hp.com"/>
    <s v="Consumer"/>
    <s v="PC"/>
    <x v="0"/>
    <s v="Aug"/>
    <s v="90006328"/>
    <x v="1"/>
    <s v="srilakshmi.a.s@hp.com"/>
    <s v="Choudhury, Rajib"/>
    <s v="Premium Voice"/>
    <s v="rajib.choudhury@hp.com; suhail.ahmed.mulla@hp.com; sankara.b.narayanan@hp.com; shivakumar.u.s@hp.com"/>
    <d v="2019-09-02T00:00:00"/>
    <s v="5036223240"/>
    <d v="2019-08-28T00:00:00"/>
    <s v="01GUNF69NSEKN9SE1SA662LAES00TF61"/>
    <s v="22:41"/>
    <s v="Remote"/>
    <s v="Battery issue"/>
    <s v="Spectre"/>
    <n v="5070"/>
    <s v="Beginner Ben - ENPT"/>
    <s v="Advanced"/>
    <s v="Passive"/>
    <s v="NA"/>
    <s v="NA"/>
    <n v="95"/>
    <n v="70"/>
    <n v="25"/>
    <s v="NA"/>
    <s v="Do not mute when cx is asking something. Please provide an instant reply. _x000d__x000a_Cx mentioned that there is another issue which he will explain after they're done with the battery issue. But engineer did not acknowledge this and said that she just wanted cx to download and run the app to take remote access._x000d__x000a_Engineer should have checked the OS version (32 bit or 64 bit) when cx had issues with the OS being 32 bit."/>
    <s v="Yes"/>
    <s v="Yes"/>
    <s v="Yes"/>
    <s v="Yes"/>
    <s v="Yes"/>
    <s v="Yes"/>
    <s v="No"/>
    <s v="Yes"/>
    <s v="Yes"/>
    <s v="Yes"/>
    <s v="Yes"/>
    <s v="Yes"/>
    <s v=""/>
    <s v="NA"/>
    <s v="NA"/>
    <s v="NA"/>
    <s v="NA"/>
    <s v="Audited and Auto Accepted"/>
    <n v="25"/>
    <n v="75"/>
    <n v="5"/>
    <n v="5"/>
    <n v="5"/>
    <n v="10"/>
    <n v="10"/>
    <n v="10"/>
    <n v="0"/>
    <n v="5"/>
    <n v="5"/>
    <n v="20"/>
    <n v="10"/>
    <n v="10"/>
    <n v="1"/>
    <n v="1"/>
    <n v="1"/>
    <n v="0.5"/>
    <n v="1"/>
    <n v="1"/>
    <n v="1"/>
  </r>
  <r>
    <s v="WK45"/>
    <x v="16"/>
    <x v="6"/>
    <s v="Q4"/>
    <n v="2019"/>
    <x v="1"/>
    <s v="nitesh.krishna.k1@hp.com"/>
    <s v="Consumer"/>
    <s v="PC"/>
    <x v="0"/>
    <s v="Sep"/>
    <s v="90006328"/>
    <x v="1"/>
    <s v="srilakshmi.a.s@hp.com"/>
    <s v="Choudhury, Rajib"/>
    <s v="Premium Voice"/>
    <s v="rajib.choudhury@hp.com; suhail.ahmed.mulla@hp.com; sankara.b.narayanan@hp.com; shivakumar.u.s@hp.com; raja.rajan.kalidasan@hp.com"/>
    <d v="2019-09-08T00:00:00"/>
    <s v="5036740703"/>
    <d v="2019-09-07T00:00:00"/>
    <s v="01GUNF69NSEKN9SE1SA662LAES01CH71"/>
    <s v="25:53"/>
    <s v="Remote"/>
    <s v="system performance "/>
    <s v="Spectre"/>
    <n v="7084"/>
    <s v="Beginner Ben - ENPT"/>
    <s v="Emerging"/>
    <s v="Passive"/>
    <s v="NA"/>
    <s v="NA"/>
    <n v="77.5"/>
    <n v="52.5"/>
    <n v="25"/>
    <s v="Good rate of speech_x000d__x000a_logical approach for the TS performed with a sense of urgency."/>
    <s v="Need for better acknowledgement._x000d__x000a_Need to guide the customer to the serial number better, with better tone._x000d__x000a_Need to operate at the tech level of the customer. _x000d__x000a_Need to indulge in conversation beyond the TS. _x000d__x000a_"/>
    <s v="Yes"/>
    <s v="Yes"/>
    <s v="Yes"/>
    <s v="Yes"/>
    <s v="Yes"/>
    <s v="Yes"/>
    <s v="Yes"/>
    <s v="Partial"/>
    <s v="Yes"/>
    <s v="Yes"/>
    <s v="No"/>
    <s v="No"/>
    <s v=""/>
    <s v="NA"/>
    <s v="NA"/>
    <s v="NA"/>
    <s v="NA"/>
    <s v="Audited and Auto Accepted"/>
    <n v="25"/>
    <n v="75"/>
    <n v="5"/>
    <n v="5"/>
    <n v="5"/>
    <n v="10"/>
    <n v="10"/>
    <n v="10"/>
    <n v="5"/>
    <n v="2.5"/>
    <n v="5"/>
    <n v="20"/>
    <n v="0"/>
    <n v="0"/>
    <n v="1"/>
    <n v="1"/>
    <n v="1"/>
    <n v="0.75"/>
    <n v="1"/>
    <n v="0"/>
    <n v="0"/>
  </r>
  <r>
    <s v="WK46"/>
    <x v="17"/>
    <x v="6"/>
    <s v="Q4"/>
    <n v="2019"/>
    <x v="1"/>
    <s v="nitesh.krishna.k1@hp.com"/>
    <s v="Consumer"/>
    <s v="PC"/>
    <x v="0"/>
    <s v="Sep"/>
    <s v="90006328"/>
    <x v="1"/>
    <s v="srilakshmi.a.s@hp.com"/>
    <s v="Choudhury, Rajib"/>
    <s v="Premium Voice"/>
    <s v="rajib.choudhury@hp.com; suhail.ahmed.mulla@hp.com; sankara.b.narayanan@hp.com; shivakumar.u.s@hp.com; raja.rajan.kalidasan@hp.com"/>
    <d v="2019-09-19T00:00:00"/>
    <s v="5037160144"/>
    <d v="2019-09-16T00:00:00"/>
    <s v="01GUNF69NSEKN9SE1SA662LAES01OUI7"/>
    <s v="16:15"/>
    <s v="Remote"/>
    <s v="Windows 10 Update "/>
    <s v="Spectre"/>
    <n v="7157"/>
    <s v="Leisure Liam - ISTP"/>
    <s v="Expert"/>
    <s v="Promoter"/>
    <s v="NA"/>
    <s v="NA"/>
    <n v="100"/>
    <n v="75"/>
    <n v="25"/>
    <s v="Pleasant tone _x000d__x000a_Guided the customer well._x000d__x000a_Complete assurance provided, with acknowledgment and assurance. _x000d__x000a_Good education of the issue and the TS performed. "/>
    <s v="Can do better with the conversation with an introvert, could have discussed more about the unit. "/>
    <s v="Yes"/>
    <s v="Yes"/>
    <s v="Yes"/>
    <s v="Yes"/>
    <s v="Yes"/>
    <s v="Yes"/>
    <s v="Yes"/>
    <s v="Yes"/>
    <s v="Yes"/>
    <s v="Yes"/>
    <s v="Yes"/>
    <s v="Yes"/>
    <s v=""/>
    <s v="NA"/>
    <s v="NA"/>
    <s v="NA"/>
    <s v="NA"/>
    <s v="Audited and Accepted by Agent"/>
    <n v="25"/>
    <n v="75"/>
    <n v="5"/>
    <n v="5"/>
    <n v="5"/>
    <n v="10"/>
    <n v="10"/>
    <n v="10"/>
    <n v="5"/>
    <n v="5"/>
    <n v="5"/>
    <n v="20"/>
    <n v="10"/>
    <n v="10"/>
    <n v="1"/>
    <n v="1"/>
    <n v="1"/>
    <n v="1"/>
    <n v="1"/>
    <n v="1"/>
    <n v="1"/>
  </r>
  <r>
    <s v="WK47"/>
    <x v="18"/>
    <x v="6"/>
    <s v="Q4"/>
    <n v="2019"/>
    <x v="3"/>
    <s v="muinuddin.kazi@hp.com"/>
    <s v="Consumer"/>
    <s v="PC"/>
    <x v="0"/>
    <s v="Sep"/>
    <s v="90006328"/>
    <x v="1"/>
    <s v="srilakshmi.a.s@hp.com"/>
    <s v="Choudhury, Rajib"/>
    <s v="Premium Voice"/>
    <s v="rajib.choudhury@hp.com; suhail.ahmed.mulla@hp.com; sankara.b.narayanan@hp.com; shivakumar.u.s@hp.com"/>
    <d v="2019-09-28T00:00:00"/>
    <s v="5037321717"/>
    <d v="2019-09-19T00:00:00"/>
    <s v="01GUNF69NSEKN9SE1SA662LAES01U23U"/>
    <s v="20:09"/>
    <s v="Remote"/>
    <s v="no display"/>
    <s v="Spectre"/>
    <n v="10152"/>
    <s v="Leisure Liam - ISTP"/>
    <s v="Advanced"/>
    <s v="Passive"/>
    <s v="NA"/>
    <s v="NA"/>
    <n v="97.5"/>
    <n v="72.5"/>
    <n v="25"/>
    <s v="NA"/>
    <s v="Engineer sounds commanding on the call. Need to use please, sure, thank you, etc statements while conversing with cx. "/>
    <s v="Yes"/>
    <s v="Yes"/>
    <s v="Yes"/>
    <s v="Yes"/>
    <s v="Yes"/>
    <s v="Yes"/>
    <s v="Yes"/>
    <s v="Yes"/>
    <s v="Partial"/>
    <s v="Yes"/>
    <s v="Yes"/>
    <s v="Yes"/>
    <s v=""/>
    <s v="NA"/>
    <s v="NA"/>
    <s v="NA"/>
    <s v="NA"/>
    <s v="Audited and Auto Accepted"/>
    <n v="25"/>
    <n v="75"/>
    <n v="5"/>
    <n v="5"/>
    <n v="5"/>
    <n v="10"/>
    <n v="10"/>
    <n v="10"/>
    <n v="5"/>
    <n v="5"/>
    <n v="2.5"/>
    <n v="20"/>
    <n v="10"/>
    <n v="10"/>
    <n v="1"/>
    <n v="1"/>
    <n v="1"/>
    <n v="1"/>
    <n v="0.9"/>
    <n v="1"/>
    <n v="1"/>
  </r>
  <r>
    <s v="WK24"/>
    <x v="3"/>
    <x v="1"/>
    <s v="Q2"/>
    <n v="2019"/>
    <x v="2"/>
    <m/>
    <s v="Consumer"/>
    <s v="CSC"/>
    <x v="1"/>
    <s v="Apr"/>
    <s v="90011940"/>
    <x v="2"/>
    <s v="mayank.aayush@hp.com"/>
    <m/>
    <m/>
    <s v="shaik.ali@hp.com_x000d__x000a_raghavendra.s1@hp.com_x000d__x000a_palash.bera@hp.com_x000d__x000a_sunny.daniel@hp.com"/>
    <d v="2019-04-15T00:00:00"/>
    <s v="5029754870"/>
    <d v="2019-04-09T00:00:00"/>
    <s v="-"/>
    <s v="-"/>
    <s v="Service Centre"/>
    <s v="90B"/>
    <s v="Spectre"/>
    <n v="197"/>
    <s v="Focused Fred"/>
    <s v="Effective"/>
    <s v="Passive"/>
    <m/>
    <m/>
    <n v="85"/>
    <n v="60"/>
    <n v="25"/>
    <s v="Created cso after reviewing the issue."/>
    <s v="HAL should have provided to customer._x000d__x000a_Customer did provide all the info."/>
    <s v="Yes"/>
    <s v="Yes"/>
    <s v="Yes"/>
    <s v="Yes"/>
    <s v="No"/>
    <s v="Yes"/>
    <s v="Yes"/>
    <s v="No"/>
    <s v="Yes"/>
    <s v="Yes"/>
    <s v="Yes"/>
    <s v="Yes"/>
    <s v=""/>
    <s v="Yes"/>
    <s v="Yes"/>
    <m/>
    <m/>
    <s v="Audited and Auto Accepted"/>
    <n v="25"/>
    <n v="75"/>
    <n v="5"/>
    <n v="5"/>
    <n v="5"/>
    <n v="10"/>
    <n v="0"/>
    <n v="10"/>
    <n v="5"/>
    <n v="0"/>
    <n v="5"/>
    <n v="20"/>
    <n v="10"/>
    <n v="10"/>
    <n v="1"/>
    <n v="1"/>
    <n v="0.5"/>
    <n v="0.5"/>
    <n v="1"/>
    <n v="1"/>
    <n v="1"/>
  </r>
  <r>
    <s v="WK26"/>
    <x v="19"/>
    <x v="1"/>
    <s v="Q2"/>
    <n v="2019"/>
    <x v="2"/>
    <m/>
    <s v="Consumer"/>
    <s v="CSC"/>
    <x v="1"/>
    <s v="Apr"/>
    <s v="90011940"/>
    <x v="2"/>
    <s v="mayank.aayush@hp.com"/>
    <m/>
    <m/>
    <s v=" shaik.ali@hp.com_x000d__x000a_raghavendra.s1@hp.com_x000d__x000a_palash.bera@hp.com_x000d__x000a_sunny.daniel@hp.com"/>
    <d v="2019-04-29T00:00:00"/>
    <s v="5030424954"/>
    <d v="2019-04-24T00:00:00"/>
    <s v=""/>
    <s v=""/>
    <s v="Service Centre"/>
    <s v="cooling fan "/>
    <s v="Spectre"/>
    <n v="1320"/>
    <s v="Beginner Ben"/>
    <s v="Advanced"/>
    <s v="Passive"/>
    <s v="--Choose--"/>
    <s v=""/>
    <n v="95"/>
    <n v="70"/>
    <n v="25"/>
    <s v="Created cso after troubleshooting."/>
    <s v=""/>
    <s v="Yes"/>
    <s v="Yes"/>
    <s v="Yes"/>
    <s v="Yes"/>
    <s v="Yes"/>
    <s v="Yes"/>
    <s v="Yes"/>
    <s v="No"/>
    <s v="Yes"/>
    <s v="Yes"/>
    <s v="Yes"/>
    <s v="Yes"/>
    <s v=""/>
    <s v="NA"/>
    <s v="Yes"/>
    <m/>
    <m/>
    <s v="Audited and Auto Accepted"/>
    <n v="25"/>
    <n v="75"/>
    <n v="5"/>
    <n v="5"/>
    <n v="5"/>
    <n v="10"/>
    <n v="10"/>
    <n v="10"/>
    <n v="5"/>
    <n v="0"/>
    <n v="5"/>
    <n v="20"/>
    <n v="10"/>
    <n v="10"/>
    <n v="1"/>
    <n v="1"/>
    <n v="1"/>
    <n v="0.5"/>
    <n v="1"/>
    <n v="1"/>
    <n v="1"/>
  </r>
  <r>
    <s v="WK29"/>
    <x v="7"/>
    <x v="2"/>
    <s v="Q3"/>
    <n v="2019"/>
    <x v="2"/>
    <m/>
    <s v="Consumer"/>
    <s v="CSC"/>
    <x v="1"/>
    <s v="May"/>
    <s v="90011940"/>
    <x v="2"/>
    <s v="mayank.aayush@hp.com"/>
    <m/>
    <m/>
    <s v="shaik.ali@hp.com_x000d__x000a_raghavendra.s1@hp.com_x000d__x000a_palash.bera@hp.com_x000d__x000a_sunny.daniel@hp.com_x000d__x000a_"/>
    <d v="2019-05-20T00:00:00"/>
    <s v="5031344765"/>
    <d v="2019-05-13T00:00:00"/>
    <s v=""/>
    <s v=""/>
    <s v="Remote"/>
    <s v="crackling sound"/>
    <s v="Spectre"/>
    <n v="1507"/>
    <s v="Seasoned Sam"/>
    <s v="Advanced"/>
    <s v="Passive"/>
    <s v="--Choose--"/>
    <s v=""/>
    <n v="90"/>
    <n v="65"/>
    <n v="25"/>
    <s v="Issue was resolved._x000d__x000a_Follow up created. "/>
    <s v="Case Subject need to be updated._x000d__x000a_Positive Language needed in the chat."/>
    <s v="Yes"/>
    <s v="Yes"/>
    <s v="Yes"/>
    <s v="Yes"/>
    <s v="Yes"/>
    <s v="Yes"/>
    <s v="Yes"/>
    <s v="No"/>
    <s v="No"/>
    <s v="Yes"/>
    <s v="Yes"/>
    <s v="Yes"/>
    <s v=""/>
    <s v="NA"/>
    <s v="NA"/>
    <m/>
    <m/>
    <s v="Audited and Auto Accepted"/>
    <n v="25"/>
    <n v="75"/>
    <n v="5"/>
    <n v="5"/>
    <n v="5"/>
    <n v="10"/>
    <n v="10"/>
    <n v="10"/>
    <n v="5"/>
    <n v="0"/>
    <n v="0"/>
    <n v="20"/>
    <n v="10"/>
    <n v="10"/>
    <n v="1"/>
    <n v="1"/>
    <n v="1"/>
    <n v="0.5"/>
    <n v="0.8"/>
    <n v="1"/>
    <n v="1"/>
  </r>
  <r>
    <s v="WK30"/>
    <x v="8"/>
    <x v="2"/>
    <s v="Q3"/>
    <n v="2019"/>
    <x v="2"/>
    <s v="ashfaq.ali@hp.com"/>
    <s v="Consumer"/>
    <s v="CSC"/>
    <x v="1"/>
    <s v="May"/>
    <s v="90011940"/>
    <x v="2"/>
    <s v="mayank.aayush@hp.com"/>
    <s v="Ali, Shaik BS"/>
    <m/>
    <s v="shaik.ali@hp.com;_x000d__x000a_raghavendra.s1@hp.com;_x000d__x000a_palash.bera@hp.com;_x000d__x000a_sunny.daniel@hp.com;"/>
    <d v="2019-05-27T00:00:00"/>
    <s v="5031791564"/>
    <d v="2019-05-23T00:00:00"/>
    <s v="-"/>
    <s v="-"/>
    <s v="Remote"/>
    <s v="dead pixels on screen"/>
    <s v="Omen"/>
    <n v="3568"/>
    <s v="Seasoned Sam - ISTJ"/>
    <s v="Advanced"/>
    <s v="Passive"/>
    <s v="NA"/>
    <s v="NA"/>
    <n v="95"/>
    <n v="70"/>
    <n v="25"/>
    <s v="issue was identified and cso was created."/>
    <s v="Gathered information effortlessly missing"/>
    <s v="No"/>
    <s v="Yes"/>
    <s v="Yes"/>
    <s v="Yes"/>
    <s v="Yes"/>
    <s v="Yes"/>
    <s v="Yes"/>
    <s v="Yes"/>
    <s v="Yes"/>
    <s v="Yes"/>
    <s v="Yes"/>
    <s v="Yes"/>
    <s v=""/>
    <s v="NA"/>
    <s v="NA"/>
    <m/>
    <m/>
    <s v="Audited and Auto Accepted"/>
    <n v="25"/>
    <n v="75"/>
    <n v="0"/>
    <n v="5"/>
    <n v="5"/>
    <n v="10"/>
    <n v="10"/>
    <n v="10"/>
    <n v="5"/>
    <n v="5"/>
    <n v="5"/>
    <n v="20"/>
    <n v="10"/>
    <n v="10"/>
    <n v="0.5"/>
    <n v="1"/>
    <n v="1"/>
    <n v="1"/>
    <n v="1"/>
    <n v="1"/>
    <n v="1"/>
  </r>
  <r>
    <s v="WK31"/>
    <x v="10"/>
    <x v="3"/>
    <s v="Q3"/>
    <n v="2019"/>
    <x v="2"/>
    <s v="ashfaq.ali@hp.com"/>
    <s v="Consumer"/>
    <s v="CSC"/>
    <x v="1"/>
    <s v="Jun"/>
    <s v="90011940"/>
    <x v="2"/>
    <s v="mayank.aayush@hp.com"/>
    <s v="Ali, Shaik BS"/>
    <s v="Premium Chat"/>
    <s v="shaik.ali@hp.com;_x000d__x000a_raghavendra.s1@hp.com;_x000d__x000a_palash.bera@hp.com;_x000d__x000a_sunny.daniel@hp.com;"/>
    <d v="2019-06-07T00:00:00"/>
    <s v="5032239354"/>
    <d v="2019-06-02T00:00:00"/>
    <s v="-"/>
    <s v="-"/>
    <s v="Service Centre"/>
    <s v="multiple issues"/>
    <s v="Spectre"/>
    <n v="3697"/>
    <s v="Seasoned Sam - ISTJ"/>
    <s v="Effective"/>
    <s v="Passive"/>
    <s v="NA"/>
    <s v="NA"/>
    <n v="85"/>
    <n v="60"/>
    <n v="25"/>
    <s v="Issue was identified and did t/s._x000d__x000a_Following up the case."/>
    <s v="Pay attention to grammar._x000d__x000a_Apply the right Stroke Economy"/>
    <s v="Yes"/>
    <s v="Yes"/>
    <s v="Yes"/>
    <s v="Yes"/>
    <s v="Yes"/>
    <s v="Yes"/>
    <s v="Yes"/>
    <s v="No"/>
    <s v="Yes"/>
    <s v="Yes"/>
    <s v="Yes"/>
    <s v="No"/>
    <s v=""/>
    <s v="NA"/>
    <s v="NA"/>
    <m/>
    <m/>
    <s v="Audited and Auto Accepted"/>
    <n v="25"/>
    <n v="75"/>
    <n v="5"/>
    <n v="5"/>
    <n v="5"/>
    <n v="10"/>
    <n v="10"/>
    <n v="10"/>
    <n v="5"/>
    <n v="0"/>
    <n v="5"/>
    <n v="20"/>
    <n v="10"/>
    <n v="0"/>
    <n v="1"/>
    <n v="1"/>
    <n v="1"/>
    <n v="0.5"/>
    <n v="1"/>
    <n v="1"/>
    <n v="0"/>
  </r>
  <r>
    <s v="WK33"/>
    <x v="12"/>
    <x v="3"/>
    <s v="Q3"/>
    <n v="2019"/>
    <x v="4"/>
    <s v="mdasif.iqubal@hp.com"/>
    <s v="Consumer"/>
    <s v="PC"/>
    <x v="1"/>
    <s v="Jun"/>
    <s v="90011940"/>
    <x v="2"/>
    <s v="mayank.aayush@hp.com"/>
    <s v="Ali, Shaik BS"/>
    <s v="Premium Chat"/>
    <s v="shaik.ali@hp.com; sunny.daniel@hp.com; palash.bera@hp.com; raghavendra.s1@hp.com"/>
    <d v="2019-06-19T00:00:00"/>
    <s v="5032239354"/>
    <d v="2019-06-03T00:00:00"/>
    <s v="696083924"/>
    <s v="40:00"/>
    <s v="Remote"/>
    <s v="OS issue"/>
    <s v="Spectre"/>
    <n v="3785"/>
    <s v="Beginner Ben - ENPT"/>
    <s v="Effective"/>
    <s v="Promoter"/>
    <s v="NA"/>
    <s v="NA"/>
    <n v="80"/>
    <n v="55"/>
    <n v="25"/>
    <s v="Engineer handled the customer well._x000d__x000a_Improved way of support"/>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3"/>
    <x v="12"/>
    <x v="3"/>
    <s v="Q3"/>
    <n v="2019"/>
    <x v="4"/>
    <s v="mdasif.iqubal@hp.com"/>
    <s v="Consumer"/>
    <s v="PC"/>
    <x v="1"/>
    <s v="Jun"/>
    <s v="90011940"/>
    <x v="2"/>
    <s v="mayank.aayush@hp.com"/>
    <s v="Ali, Shaik BS"/>
    <s v="Premium Chat"/>
    <s v="shaik.ali@hp.com; sunny.daniel@hp.com; palash.bera@hp.com; raghavendra.s1@hp.com"/>
    <d v="2019-06-22T00:00:00"/>
    <s v="5031791564"/>
    <d v="2019-05-22T00:00:00"/>
    <s v="694125874"/>
    <s v="33:00"/>
    <s v="Service Centre"/>
    <s v="Dead pixel"/>
    <s v="Omen"/>
    <n v="3822"/>
    <s v="Focused Fred - ISTJ"/>
    <s v="Expert"/>
    <s v="Passive"/>
    <s v="NA"/>
    <s v="NA"/>
    <n v="100"/>
    <n v="75"/>
    <n v="25"/>
    <s v="Educated the customer about the repair process."/>
    <s v="Could have shown empathy and Assurance"/>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4"/>
    <s v="mdasif.iqubal@hp.com"/>
    <s v="Consumer"/>
    <s v="PC"/>
    <x v="1"/>
    <s v="Jun"/>
    <s v="90011940"/>
    <x v="2"/>
    <s v="mayank.aayush@hp.com"/>
    <s v="Ali, Shaik BS"/>
    <s v="Premium Chat"/>
    <s v="shaik.ali@hp.com; sunny.daniel@hp.com; palash.bera@hp.com; raghavendra.s1@hp.com"/>
    <d v="2019-07-01T00:00:00"/>
    <s v="5033162933"/>
    <d v="2019-06-30T00:00:00"/>
    <s v="700187304"/>
    <s v="26:00"/>
    <s v="Service Centre"/>
    <s v="No Boot"/>
    <s v="Omen"/>
    <n v="4807"/>
    <s v="Beginner Ben - ENPT"/>
    <s v="Effective"/>
    <s v="Passive"/>
    <s v="NA"/>
    <s v="NA"/>
    <n v="80"/>
    <n v="55"/>
    <n v="25"/>
    <s v="Diagnosed quickly."/>
    <s v="Could have shown empathy and assurance_x000d__x000a_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2"/>
    <s v="ashfaq.ali@hp.com"/>
    <s v="Consumer"/>
    <s v="CSC"/>
    <x v="1"/>
    <s v="Jun"/>
    <s v="90011940"/>
    <x v="2"/>
    <s v="mayank.aayush@hp.com"/>
    <s v="Ali, Shaik BS"/>
    <s v="Premium Chat"/>
    <s v="shaik.ali@hp.com;_x000d__x000a_raghavendra.s1@hp.com;_x000d__x000a_palash.bera@hp.com;_x000d__x000a_sunny.daniel@hp.com;"/>
    <d v="2019-07-02T00:00:00"/>
    <s v="5033349052"/>
    <d v="2019-06-28T00:00:00"/>
    <s v="-"/>
    <s v="-"/>
    <s v="Service Centre"/>
    <s v="Keyboard"/>
    <s v="Spectre"/>
    <n v="4822"/>
    <s v="Leisure Liam - ISTP"/>
    <s v="Advanced"/>
    <s v="Passive"/>
    <s v="NA"/>
    <s v="NA"/>
    <n v="95"/>
    <n v="70"/>
    <n v="25"/>
    <s v="Cso was created after probing well._x000d__x000a_Case was documented too."/>
    <s v="pay attention to grammar."/>
    <s v="Yes"/>
    <s v="Yes"/>
    <s v="Yes"/>
    <s v="Yes"/>
    <s v="Yes"/>
    <s v="Yes"/>
    <s v="Yes"/>
    <s v="No"/>
    <s v="Yes"/>
    <s v="Yes"/>
    <s v="Yes"/>
    <s v="Yes"/>
    <s v=""/>
    <s v="NA"/>
    <s v="Yes"/>
    <m/>
    <m/>
    <s v="Audited and Auto Accepted"/>
    <n v="25"/>
    <n v="75"/>
    <n v="5"/>
    <n v="5"/>
    <n v="5"/>
    <n v="10"/>
    <n v="10"/>
    <n v="10"/>
    <n v="5"/>
    <n v="0"/>
    <n v="5"/>
    <n v="20"/>
    <n v="10"/>
    <n v="10"/>
    <n v="1"/>
    <n v="1"/>
    <n v="1"/>
    <n v="0.5"/>
    <n v="1"/>
    <n v="1"/>
    <n v="1"/>
  </r>
  <r>
    <s v="WK36"/>
    <x v="21"/>
    <x v="4"/>
    <s v="Q3"/>
    <n v="2019"/>
    <x v="2"/>
    <s v="ashfaq.ali@hp.com"/>
    <s v="Consumer"/>
    <s v="CSC"/>
    <x v="1"/>
    <s v="Jul"/>
    <s v="90011940"/>
    <x v="2"/>
    <s v="mayank.aayush@hp.com"/>
    <s v="Ali, Shaik BS"/>
    <s v="Premium Chat"/>
    <s v="shaik.ali@hp.com_x000d__x000a_raghavendra.s1@hp.com_x000d__x000a_palash.bera@hp.com_x000d__x000a_sunny.daniel@hp.com"/>
    <d v="2019-07-08T00:00:00"/>
    <s v="5033741731"/>
    <d v="2019-07-02T00:00:00"/>
    <s v="-"/>
    <s v="-"/>
    <s v="Remote"/>
    <s v="3F5 error"/>
    <s v="Omen"/>
    <n v="4834"/>
    <s v="Seasoned Sam - ISTJ"/>
    <s v="Advanced"/>
    <s v="Promoter"/>
    <s v="NA"/>
    <s v="NA"/>
    <n v="95"/>
    <n v="70"/>
    <n v="25"/>
    <s v="Did probe the issue and troubleshooted the issue._x000d__x000a_Follow up was carried out._x000d__x000a_"/>
    <s v="pay attention to grammar"/>
    <s v="Yes"/>
    <s v="Yes"/>
    <s v="Yes"/>
    <s v="Yes"/>
    <s v="Yes"/>
    <s v="Yes"/>
    <s v="Yes"/>
    <s v="No"/>
    <s v="Yes"/>
    <s v="Yes"/>
    <s v="Yes"/>
    <s v="Yes"/>
    <s v=""/>
    <s v="NA"/>
    <s v="NA"/>
    <m/>
    <m/>
    <s v="Audited and Auto Accepted"/>
    <n v="25"/>
    <n v="75"/>
    <n v="5"/>
    <n v="5"/>
    <n v="5"/>
    <n v="10"/>
    <n v="10"/>
    <n v="10"/>
    <n v="5"/>
    <n v="0"/>
    <n v="5"/>
    <n v="20"/>
    <n v="10"/>
    <n v="10"/>
    <n v="1"/>
    <n v="1"/>
    <n v="1"/>
    <n v="0.5"/>
    <n v="1"/>
    <n v="1"/>
    <n v="1"/>
  </r>
  <r>
    <s v="WK39"/>
    <x v="22"/>
    <x v="4"/>
    <s v="Q3"/>
    <n v="2019"/>
    <x v="2"/>
    <s v="ashfaq.ali@hp.com"/>
    <s v="Consumer"/>
    <s v="CSC"/>
    <x v="1"/>
    <s v="Jul"/>
    <s v="90011940"/>
    <x v="2"/>
    <s v="mayank.aayush@hp.com"/>
    <s v="Ali, Shaik BS"/>
    <s v="Premium Chat"/>
    <s v="shaik.ali@hp.com;_x000d__x000a_raghavendra.s1@hp.com;_x000d__x000a_palash.bera@hp.com;_x000d__x000a_sunny.daniel@hp.com; "/>
    <d v="2019-07-31T00:00:00"/>
    <s v="5034778312"/>
    <d v="2019-07-26T00:00:00"/>
    <s v="-"/>
    <s v="-"/>
    <s v="Remote"/>
    <s v="win update"/>
    <s v="Spectre"/>
    <n v="4890"/>
    <s v="Leisure Liam - ISTP"/>
    <s v="Advanced"/>
    <s v="Passive"/>
    <s v="NA"/>
    <s v="NA"/>
    <n v="90"/>
    <n v="70"/>
    <n v="20"/>
    <s v="Issue was addressed._x000d__x000a_When chat got disconnected._x000d__x000a_tried to reach voice mail/email to cx"/>
    <s v="precise documentation needed"/>
    <s v="Yes"/>
    <s v="No"/>
    <s v="Yes"/>
    <s v="Yes"/>
    <s v="Yes"/>
    <s v="Yes"/>
    <s v="Yes"/>
    <s v="Yes"/>
    <s v="No"/>
    <s v="Yes"/>
    <s v="Yes"/>
    <s v="Yes"/>
    <s v=""/>
    <s v="NA"/>
    <s v="NA"/>
    <m/>
    <m/>
    <s v="Audited and Auto Accepted"/>
    <n v="25"/>
    <n v="75"/>
    <n v="5"/>
    <n v="0"/>
    <n v="5"/>
    <n v="10"/>
    <n v="10"/>
    <n v="10"/>
    <n v="5"/>
    <n v="5"/>
    <n v="0"/>
    <n v="20"/>
    <n v="10"/>
    <n v="10"/>
    <n v="0.5"/>
    <n v="1"/>
    <n v="1"/>
    <n v="1"/>
    <n v="0.8"/>
    <n v="1"/>
    <n v="1"/>
  </r>
  <r>
    <s v="WK42"/>
    <x v="23"/>
    <x v="5"/>
    <s v="Q4"/>
    <n v="2019"/>
    <x v="2"/>
    <s v="ashfaq.ali@hp.com"/>
    <s v="Consumer"/>
    <s v="CSC"/>
    <x v="1"/>
    <s v="Aug"/>
    <s v="90011940"/>
    <x v="2"/>
    <s v="mayank.aayush@hp.com"/>
    <s v="Ali, Shaik BS"/>
    <s v="Premium Chat"/>
    <s v="shaik.ali@hp.com;_x000d__x000a_raghavendra.s1@hp.com;_x000d__x000a_palash.bera@hp.com;_x000d__x000a_sunny.daniel@hp.com;"/>
    <d v="2019-08-23T00:00:00"/>
    <s v="5035693962"/>
    <d v="2019-08-16T00:00:00"/>
    <s v="-"/>
    <s v="-"/>
    <s v="Remote"/>
    <s v="_x0009_Windows update _x0009_"/>
    <s v="Spectre"/>
    <n v="4985"/>
    <s v="Beginner Ben - ENPT"/>
    <s v="Advanced"/>
    <s v="Promoter"/>
    <s v="NA"/>
    <s v="NA"/>
    <n v="90"/>
    <n v="75"/>
    <n v="15"/>
    <s v="Good at assurance for issue/resolution._x000d__x000a_Good at educating cx about the steps performed._x000d__x000a_"/>
    <s v="Missed on updating cx phone no_x000d__x000a_Sales opp. Missed._x000d__x000a_"/>
    <s v="Yes"/>
    <s v="Yes"/>
    <s v="Yes"/>
    <s v="Yes"/>
    <s v="Yes"/>
    <s v="Yes"/>
    <s v="Yes"/>
    <s v="Yes"/>
    <s v="Yes"/>
    <s v="Partial"/>
    <s v="Yes"/>
    <s v="Yes"/>
    <s v=""/>
    <s v="NA"/>
    <s v="Yes"/>
    <s v="No"/>
    <s v="NA"/>
    <s v="Audited and Auto Accepted"/>
    <n v="25"/>
    <n v="75"/>
    <n v="5"/>
    <n v="5"/>
    <n v="5"/>
    <n v="10"/>
    <n v="10"/>
    <n v="10"/>
    <n v="5"/>
    <n v="5"/>
    <n v="5"/>
    <n v="2.5"/>
    <n v="10"/>
    <n v="10"/>
    <n v="1"/>
    <n v="1"/>
    <n v="1"/>
    <n v="1"/>
    <n v="0.3"/>
    <n v="1"/>
    <n v="1"/>
  </r>
  <r>
    <s v="WK43"/>
    <x v="24"/>
    <x v="5"/>
    <s v="Q4"/>
    <n v="2019"/>
    <x v="2"/>
    <s v="ashfaq.ali@hp.com"/>
    <s v="Consumer"/>
    <s v="PC"/>
    <x v="0"/>
    <s v="Aug"/>
    <s v="90011940"/>
    <x v="2"/>
    <s v="mayank.aayush@hp.com"/>
    <s v="Ali, Shaik BS"/>
    <s v="Premium Chat"/>
    <s v="shaik.ali@hp.com;_x000d__x000a_raghavendra.s1@hp.com;_x000d__x000a_palash.bera@hp.com;_x000d__x000a_sunny.daniel@hp.com;_x000d__x000a_ashfaq.ali@hp.com;"/>
    <d v="2019-08-31T00:00:00"/>
    <s v="5036066992"/>
    <d v="2019-08-27T00:00:00"/>
    <s v="-"/>
    <s v="-"/>
    <s v="Remote"/>
    <s v="OS corrupted"/>
    <s v="Omen"/>
    <n v="5053"/>
    <s v="Leisure Liam - ISTP"/>
    <s v="Advanced"/>
    <s v="Passive"/>
    <s v="NA"/>
    <s v="NA"/>
    <n v="92.5"/>
    <n v="67.5"/>
    <n v="25"/>
    <s v="Issue was addressed._x000d__x000a_Case was documented well"/>
    <s v="Pay attention for grammar _x000d__x000a_Sales Opp missed"/>
    <s v="Yes"/>
    <s v="Yes"/>
    <s v="Yes"/>
    <s v="Yes"/>
    <s v="Yes"/>
    <s v="Yes"/>
    <s v="Yes"/>
    <s v="Partial"/>
    <s v="Yes"/>
    <s v="Yes"/>
    <s v="Partial"/>
    <s v="Yes"/>
    <s v=""/>
    <s v="NA"/>
    <s v="Yes"/>
    <s v="No"/>
    <s v="NA"/>
    <s v="Audited and Auto Accepted"/>
    <n v="25"/>
    <n v="75"/>
    <n v="5"/>
    <n v="5"/>
    <n v="5"/>
    <n v="10"/>
    <n v="10"/>
    <n v="10"/>
    <n v="5"/>
    <n v="2.5"/>
    <n v="5"/>
    <n v="20"/>
    <n v="2.5"/>
    <n v="10"/>
    <n v="1"/>
    <n v="1"/>
    <n v="1"/>
    <n v="0.75"/>
    <n v="1"/>
    <n v="0.25"/>
    <n v="1"/>
  </r>
  <r>
    <s v="WK45"/>
    <x v="16"/>
    <x v="6"/>
    <s v="Q4"/>
    <n v="2019"/>
    <x v="2"/>
    <s v="ashfaq.ali@hp.com"/>
    <s v="Consumer"/>
    <s v="CSC"/>
    <x v="1"/>
    <s v="Sep"/>
    <s v="90011940"/>
    <x v="2"/>
    <s v="mayank.aayush@hp.com"/>
    <s v="Ali, Shaik BS"/>
    <s v="Premium Chat"/>
    <s v="shaik.ali@hp.com;_x000d__x000a_raghavendra.s1@hp.com;_x000d__x000a_palash.bera@hp.com;_x000d__x000a_sunny.daniel@hp.com;_x000d__x000a_ashfaq.ali@hp.com;"/>
    <d v="2019-09-12T00:00:00"/>
    <s v="5036794305"/>
    <d v="2019-09-09T00:00:00"/>
    <s v="01GUNF69NSEKN9SE1SA662LAES01E1C0"/>
    <s v="48:03"/>
    <s v="Remote"/>
    <s v="Wins Update"/>
    <s v="Spectre"/>
    <n v="7105"/>
    <s v="At Home Hanna - ENFP"/>
    <s v="Advanced"/>
    <s v="Passive"/>
    <s v="NA"/>
    <s v="NA"/>
    <n v="90"/>
    <n v="70"/>
    <n v="20"/>
    <s v="When chat got disconnected, reached cx via phone._x000d__x000a_Speed of resolution was good_x000d__x000a_Demonstrate a sense of Urgency_x000d__x000a_Educated cx about issue_x000d__x000a_set right expectation abt resolution _x000d__x000a_Sales pitch was done "/>
    <s v="Need to be interactive with cx_x000d__x000a_Pinnacle entry missed_x000d__x000a_Warranty issue was not addressed_x000d__x000a_Case follow up needed"/>
    <s v="Partial"/>
    <s v="No"/>
    <s v="Yes"/>
    <s v="Yes"/>
    <s v="Yes"/>
    <s v="Yes"/>
    <s v="Yes"/>
    <s v="Partial"/>
    <s v="Yes"/>
    <s v="Yes"/>
    <s v="Yes"/>
    <s v="Yes"/>
    <s v=""/>
    <s v="NA"/>
    <s v="Yes"/>
    <s v="Yes"/>
    <s v="NA"/>
    <s v="Audited and Auto Accepted"/>
    <n v="25"/>
    <n v="75"/>
    <n v="2.5"/>
    <n v="0"/>
    <n v="5"/>
    <n v="10"/>
    <n v="10"/>
    <n v="10"/>
    <n v="5"/>
    <n v="2.5"/>
    <n v="5"/>
    <n v="20"/>
    <n v="10"/>
    <n v="10"/>
    <n v="0.25"/>
    <n v="1"/>
    <n v="1"/>
    <n v="0.75"/>
    <n v="1"/>
    <n v="1"/>
    <n v="1"/>
  </r>
  <r>
    <s v="WK46"/>
    <x v="17"/>
    <x v="6"/>
    <s v="Q4"/>
    <n v="2019"/>
    <x v="2"/>
    <s v="ashfaq.ali@hp.com"/>
    <s v="Consumer"/>
    <s v="CSC"/>
    <x v="1"/>
    <s v="Sep"/>
    <s v="90011940"/>
    <x v="2"/>
    <s v="mayank.aayush@hp.com"/>
    <s v="Ali, Shaik BS"/>
    <s v="Premium Chat"/>
    <s v="shaik.ali@hp.com;_x000d__x000a_raghavendra.s1@hp.com;_x000d__x000a_palash.bera@hp.com;_x000d__x000a_sunny.daniel@hp.com;_x000d__x000a_ashfaq.ali@hp.com;"/>
    <d v="2019-09-20T00:00:00"/>
    <s v="5036428746"/>
    <d v="2019-09-17T00:00:00"/>
    <s v="-"/>
    <s v="-"/>
    <s v="Remote"/>
    <s v="HP Cloud Recovery"/>
    <s v="Spectre"/>
    <n v="8169"/>
    <s v="Seasoned Sam - ISTJ"/>
    <s v="Advanced"/>
    <s v="Promoter"/>
    <s v="NA"/>
    <s v="NA"/>
    <n v="95"/>
    <n v="70"/>
    <n v="25"/>
    <s v="Did seek permission for assistance_x000d__x000a_Set expectation about data backup-recovery_x000d__x000a_Provided t/s steps and performed_x000d__x000a_Assured customer of resolution_x000d__x000a_Had 2-way conversation_x000d__x000a_"/>
    <s v="Pay attention on grammar._x000d__x000a_Sales opp missed_x000d__x000a_Did you update case in pinnacle ?"/>
    <s v="Yes"/>
    <s v="Yes"/>
    <s v="Yes"/>
    <s v="Yes"/>
    <s v="Yes"/>
    <s v="Yes"/>
    <s v="Yes"/>
    <s v="Partial"/>
    <s v="Partial"/>
    <s v="Yes"/>
    <s v="Yes"/>
    <s v="Yes"/>
    <s v=""/>
    <s v="NA"/>
    <s v="Yes"/>
    <s v="No"/>
    <s v="No"/>
    <s v="Audited and Auto Accepted"/>
    <n v="25"/>
    <n v="75"/>
    <n v="5"/>
    <n v="5"/>
    <n v="5"/>
    <n v="10"/>
    <n v="10"/>
    <n v="10"/>
    <n v="5"/>
    <n v="2.5"/>
    <n v="2.5"/>
    <n v="20"/>
    <n v="10"/>
    <n v="10"/>
    <n v="1"/>
    <n v="1"/>
    <n v="1"/>
    <n v="0.75"/>
    <n v="0.9"/>
    <n v="1"/>
    <n v="1"/>
  </r>
  <r>
    <s v="WK47"/>
    <x v="18"/>
    <x v="6"/>
    <s v="Q4"/>
    <n v="2019"/>
    <x v="1"/>
    <s v="nitesh.krishna.k1@hp.com"/>
    <s v="Consumer"/>
    <s v="PC"/>
    <x v="1"/>
    <s v="Sep"/>
    <s v="90011940"/>
    <x v="2"/>
    <s v="mayank.aayush@hp.com"/>
    <s v="Ali, Shaik BS"/>
    <s v="Premium Chat"/>
    <s v="raghavendra.s1@hp.com_x000d__x000a_sunny.daniel@hp.com_x000d__x000a_palash.bera@hp.com_x000d__x000a_shaik.ali@hp.com"/>
    <d v="2019-09-28T00:00:00"/>
    <s v="5037472317"/>
    <d v="2019-09-22T00:00:00"/>
    <s v="717725231"/>
    <s v="25:00"/>
    <s v="Remote"/>
    <s v="Perform Recovery "/>
    <s v="Omen"/>
    <n v="10166"/>
    <s v="Beginner Ben - ENPT"/>
    <s v="Emerging"/>
    <s v="Promoter"/>
    <s v="NA"/>
    <s v="NA"/>
    <n v="77.5"/>
    <n v="52.5"/>
    <n v="25"/>
    <s v="clear thought process._x000d__x000a_logical approach for TS _x000d__x000a_actionable TS with a sense of urgency._x000d__x000a_"/>
    <s v="Chat opening could be better._x000d__x000a_Could paraphrase the issue better._x000d__x000a_Could improve on the acknowledgment and assurance provided to the customer._x000d__x000a_probing could be better"/>
    <s v="Yes"/>
    <s v="Yes"/>
    <s v="Yes"/>
    <s v="Yes"/>
    <s v="Yes"/>
    <s v="Yes"/>
    <s v="Partial"/>
    <s v="Yes"/>
    <s v="Yes"/>
    <s v="Yes"/>
    <s v="No"/>
    <s v="No"/>
    <s v=""/>
    <s v="NA"/>
    <s v="NA"/>
    <s v="NA"/>
    <s v="NA"/>
    <s v="Audited and Disputed by Agent"/>
    <n v="25"/>
    <n v="75"/>
    <n v="5"/>
    <n v="5"/>
    <n v="5"/>
    <n v="10"/>
    <n v="10"/>
    <n v="10"/>
    <n v="2.5"/>
    <n v="5"/>
    <n v="5"/>
    <n v="20"/>
    <n v="0"/>
    <n v="0"/>
    <n v="1"/>
    <n v="1"/>
    <n v="1"/>
    <n v="0.75"/>
    <n v="1"/>
    <n v="0"/>
    <n v="0"/>
  </r>
  <r>
    <s v="WK49"/>
    <x v="25"/>
    <x v="7"/>
    <s v="Q4"/>
    <n v="2019"/>
    <x v="2"/>
    <s v="ashfaq.ali@hp.com"/>
    <s v="Consumer"/>
    <s v="CSC"/>
    <x v="1"/>
    <s v="Sep"/>
    <s v="90011940"/>
    <x v="2"/>
    <s v="mayank.aayush@hp.com"/>
    <s v="Ali, Shaik BS"/>
    <s v="Premium Chat"/>
    <s v="ashfaq.ali@hp.com_x000d__x000a_shaik.ali@hp.com_x000d__x000a_raghavendra.s1@hp.com_x000d__x000a_palash.bera@hp.com_x000d__x000a_sunny.daniel@hp.com"/>
    <d v="2019-10-09T00:00:00"/>
    <s v="5038301217"/>
    <d v="2019-10-09T00:00:00"/>
    <s v="-"/>
    <s v="-"/>
    <s v="Remote"/>
    <s v="Win Update"/>
    <s v="Spectre"/>
    <n v="10233"/>
    <s v="Focused Fred - ISTJ"/>
    <s v="Advanced"/>
    <s v="Passive"/>
    <s v="NA"/>
    <s v="NA"/>
    <n v="97.5"/>
    <n v="72.5"/>
    <n v="25"/>
    <s v="Issue resolution was done_x000d__x000a_Pitched for sales_x000d__x000a_Provided support no_x000d__x000a_Created follow up"/>
    <s v="Pay attention for comma/spacing"/>
    <s v="Yes"/>
    <s v="Yes"/>
    <s v="Yes"/>
    <s v="Yes"/>
    <s v="Yes"/>
    <s v="Yes"/>
    <s v="Yes"/>
    <s v="Partial"/>
    <s v="Yes"/>
    <s v="Yes"/>
    <s v="Yes"/>
    <s v="Yes"/>
    <s v=""/>
    <s v="NA"/>
    <s v="Yes"/>
    <s v="Yes"/>
    <s v="Yes"/>
    <s v="Audited and Auto Accepted"/>
    <n v="25"/>
    <n v="75"/>
    <n v="5"/>
    <n v="5"/>
    <n v="5"/>
    <n v="10"/>
    <n v="10"/>
    <n v="10"/>
    <n v="5"/>
    <n v="2.5"/>
    <n v="5"/>
    <n v="20"/>
    <n v="10"/>
    <n v="10"/>
    <n v="1"/>
    <n v="1"/>
    <n v="1"/>
    <n v="0.75"/>
    <n v="1"/>
    <n v="1"/>
    <n v="1"/>
  </r>
  <r>
    <s v="WK45"/>
    <x v="16"/>
    <x v="6"/>
    <s v="Q4"/>
    <n v="2019"/>
    <x v="1"/>
    <s v="nitesh.krishna.k1@hp.com"/>
    <s v="Consumer"/>
    <s v="PC"/>
    <x v="0"/>
    <s v="Sep"/>
    <s v="90026459"/>
    <x v="3"/>
    <s v="akash.kvinay@hp.com"/>
    <s v="Choudhury, Rajib"/>
    <s v="Premium Voice"/>
    <s v="rajib.choudhury@hp.com; suhail.ahmed.mulla@hp.com; sankara.b.narayanan@hp.com; shivakumar.u.s@hp.com; raja.rajan.kalidasan@hp.com"/>
    <d v="2019-09-09T00:00:00"/>
    <s v="5036538994"/>
    <d v="2019-09-03T00:00:00"/>
    <s v="01GUNF69NSEKN9SE1SA662LAES0168HB"/>
    <s v="43:17"/>
    <s v="Remote"/>
    <s v="Basic test - Performance Check"/>
    <s v="Spectre"/>
    <n v="7093"/>
    <s v="Leisure Liam - ISTP"/>
    <s v="Advanced"/>
    <s v="Promoter"/>
    <s v="NA"/>
    <s v="NA"/>
    <n v="92.5"/>
    <n v="67.5"/>
    <n v="25"/>
    <s v="Logical approach for the TS performed._x000d__x000a_adequate probing._x000d__x000a_Clear instructions for the TS performed."/>
    <s v="A conversational approach on the call could be beneficial._x000d__x000a_Need to educate the customer about the actions performed._x000d__x000a_Choice of words could be better."/>
    <s v="Yes"/>
    <s v="Yes"/>
    <s v="Yes"/>
    <s v="Yes"/>
    <s v="Yes"/>
    <s v="Yes"/>
    <s v="Yes"/>
    <s v="Partial"/>
    <s v="Yes"/>
    <s v="Yes"/>
    <s v="Yes"/>
    <s v="Partial"/>
    <s v=""/>
    <s v="NA"/>
    <s v="NA"/>
    <s v="NA"/>
    <s v="NA"/>
    <s v="Audited and Auto Accepted"/>
    <n v="25"/>
    <n v="75"/>
    <n v="5"/>
    <n v="5"/>
    <n v="5"/>
    <n v="10"/>
    <n v="10"/>
    <n v="10"/>
    <n v="5"/>
    <n v="2.5"/>
    <n v="5"/>
    <n v="20"/>
    <n v="10"/>
    <n v="2.5"/>
    <n v="1"/>
    <n v="1"/>
    <n v="1"/>
    <n v="0.75"/>
    <n v="1"/>
    <n v="1"/>
    <n v="0.25"/>
  </r>
  <r>
    <s v="WK45"/>
    <x v="16"/>
    <x v="6"/>
    <s v="Q4"/>
    <n v="2019"/>
    <x v="3"/>
    <s v="muinuddin.kazi@hp.com"/>
    <s v="Consumer"/>
    <s v="PC"/>
    <x v="0"/>
    <s v="Sep"/>
    <s v="90026459"/>
    <x v="3"/>
    <s v="akash.kvinay@hp.com"/>
    <s v="Choudhury, Rajib"/>
    <s v="Premium Voice"/>
    <s v="rajib.choudhury@hp.com; suhail.ahmed.mulla@hp.com; sankara.b.narayanan@hp.com; shivakumar.u.s@hp.com"/>
    <d v="2019-09-10T00:00:00"/>
    <s v="5036539828"/>
    <d v="2019-09-04T00:00:00"/>
    <s v="01GUNF69NSEKN9SE1SA662LAES016BJ8"/>
    <s v="14:50"/>
    <s v="Remote"/>
    <s v="Re-repair"/>
    <s v="Spectre"/>
    <n v="7099"/>
    <s v="Seasoned Sam - ISTJ"/>
    <s v="Advanced"/>
    <s v="Detractor"/>
    <s v="NA"/>
    <s v="NA"/>
    <n v="90"/>
    <n v="75"/>
    <n v="15"/>
    <s v="Good job in checking previous repair history and escalating the case."/>
    <s v="Case not logged in Pinnacle. "/>
    <s v="Yes"/>
    <s v="Yes"/>
    <s v="Yes"/>
    <s v="Yes"/>
    <s v="Yes"/>
    <s v="Yes"/>
    <s v="Yes"/>
    <s v="Yes"/>
    <s v="Yes"/>
    <s v="Partial"/>
    <s v="Yes"/>
    <s v="Yes"/>
    <s v=""/>
    <s v="NA"/>
    <s v="NA"/>
    <s v="NA"/>
    <s v="NA"/>
    <s v="Audited and Auto Accepted"/>
    <n v="25"/>
    <n v="75"/>
    <n v="5"/>
    <n v="5"/>
    <n v="5"/>
    <n v="10"/>
    <n v="10"/>
    <n v="10"/>
    <n v="5"/>
    <n v="5"/>
    <n v="5"/>
    <n v="2.5"/>
    <n v="10"/>
    <n v="10"/>
    <n v="1"/>
    <n v="1"/>
    <n v="1"/>
    <n v="1"/>
    <n v="0.3"/>
    <n v="1"/>
    <n v="1"/>
  </r>
  <r>
    <s v="WK45"/>
    <x v="16"/>
    <x v="6"/>
    <s v="Q4"/>
    <n v="2019"/>
    <x v="3"/>
    <s v="muinuddin.kazi@hp.com"/>
    <s v="Consumer"/>
    <s v="PC"/>
    <x v="0"/>
    <s v="Aug"/>
    <s v="90026459"/>
    <x v="3"/>
    <s v="akash.kvinay@hp.com"/>
    <s v="Choudhury, Rajib"/>
    <s v="Premium Voice"/>
    <s v="rajib.choudhury@hp.com; suhail.ahmed.mulla@hp.com; sankara.b.narayanan@hp.com; shivakumar.u.s@hp.com"/>
    <d v="2019-09-13T00:00:00"/>
    <s v="5036206778"/>
    <d v="2019-08-27T00:00:00"/>
    <s v="01GUNF69NSEKN9SE1SA662LAES00SFFE"/>
    <s v="15:14"/>
    <s v="CSR"/>
    <s v="Touchpad issue"/>
    <s v="Spectre"/>
    <n v="5009"/>
    <s v="Leisure Liam - ISTP"/>
    <s v="Novice"/>
    <s v="Detractor"/>
    <s v="Incomplete/Documentation"/>
    <s v="Case notes absent. Exception given because of tool issue. Discussed with Lead Sankara"/>
    <n v="87.5"/>
    <n v="62.5"/>
    <n v="25"/>
    <s v="Callback offered to confirm issue resolution"/>
    <s v="Engineer should set the expectation before initiating the troubleshooting. Secondly, Steps should be explained like for example what will be the outcome. On this call, cx was asked to perform a hard reset and after sometime cx asked is it supposed to do something._x000d__x000a__x000d__x000a_Also, cx wanted to know what was the cause for the touchpad to malfunction. Engineer replied stating that the static charge in the unit caused this. Cx asked that he never had this problem with any of his other computers and how often does he have to perform a hard reset to avoid the touchpad issue. Engineer replied to get back to us if the issue persists or he could callback. _x000d__x000a__x000d__x000a_Reasoning for the issue was not logical. Case notes absent. "/>
    <s v="Yes"/>
    <s v="Yes"/>
    <s v="Partial"/>
    <s v="Yes"/>
    <s v="No"/>
    <s v="Yes"/>
    <s v="Yes"/>
    <s v="Yes"/>
    <s v="Yes"/>
    <s v="Yes"/>
    <s v="No"/>
    <s v="No"/>
    <s v="Cx was a thinker and needed proper explanation about the issue. Somewhere cx felt that a hard reset alone may not fix the issue permanently. "/>
    <s v="NA"/>
    <s v="NA"/>
    <s v="NA"/>
    <s v="NA"/>
    <s v="Audit Updated and Accepted by Agent"/>
    <n v="25"/>
    <n v="75"/>
    <n v="5"/>
    <n v="5"/>
    <n v="2.5"/>
    <n v="10"/>
    <n v="0"/>
    <n v="10"/>
    <n v="5"/>
    <n v="5"/>
    <n v="5"/>
    <n v="20"/>
    <n v="0"/>
    <n v="0"/>
    <n v="1"/>
    <n v="0.83333333333333337"/>
    <n v="0.5"/>
    <n v="1"/>
    <n v="1"/>
    <n v="0"/>
    <n v="0"/>
  </r>
  <r>
    <s v="WK48"/>
    <x v="26"/>
    <x v="7"/>
    <s v="Q4"/>
    <n v="2019"/>
    <x v="5"/>
    <s v="deepti.tomar@hp.com"/>
    <s v="Consumer"/>
    <s v="PC"/>
    <x v="0"/>
    <s v="Sep"/>
    <s v="90026459"/>
    <x v="4"/>
    <s v="akash.kvinay@hp.com"/>
    <s v="Choudhury, Rajib"/>
    <s v="Premium Voice"/>
    <s v="suhail.ahmed.mulla@hp.com_x000d__x000a_shivakumar.u.s@hp.com_x000d__x000a_sankara.b.narayanan@hp.com"/>
    <d v="2019-10-01T00:00:00"/>
    <s v="5037177156"/>
    <d v="2019-09-16T00:00:00"/>
    <s v="01GUNF69NSEKN9SE1SA662LAES01PLGR"/>
    <s v=" 21 mins 52 sec"/>
    <s v="Service Centre"/>
    <s v="system board failure"/>
    <s v="Spectre"/>
    <n v="10189"/>
    <s v="Leisure Liam - ISTP"/>
    <s v="Effective"/>
    <s v="Passive"/>
    <s v="Incorrect Email Address"/>
    <s v="Email was not confirmed back to the customer, email address given was- bryant.tsdg@gmail.com"/>
    <n v="85"/>
    <n v="70"/>
    <n v="15"/>
    <s v="Agent understood customer and educated about the issue cause,  active listening was there."/>
    <s v="Please confirm email address after collecting, wrong email was captured, also while giving the TAT for the repair please break it down and explain how many days it will take for the box to be delivered to cx door step and how many days for repair and shipped out to cx again, try to inform cx  before going on mute or hold for a longer time duration "/>
    <s v="Yes"/>
    <s v="Yes"/>
    <s v="Yes"/>
    <s v="Partial"/>
    <s v="Yes"/>
    <s v="Yes"/>
    <s v="Yes"/>
    <s v="Yes"/>
    <s v="Yes"/>
    <s v="Partial"/>
    <s v="Yes"/>
    <s v="Yes"/>
    <s v=""/>
    <s v="NA"/>
    <s v="NA"/>
    <s v="NA"/>
    <s v="NA"/>
    <s v="Audited and Auto Accepted"/>
    <n v="25"/>
    <n v="75"/>
    <n v="5"/>
    <n v="5"/>
    <n v="5"/>
    <n v="2.5"/>
    <n v="10"/>
    <n v="10"/>
    <n v="5"/>
    <n v="5"/>
    <n v="5"/>
    <n v="2.5"/>
    <n v="10"/>
    <n v="10"/>
    <n v="1"/>
    <n v="0.5"/>
    <n v="1"/>
    <n v="1"/>
    <n v="0.3"/>
    <n v="1"/>
    <n v="1"/>
  </r>
  <r>
    <s v="WK48"/>
    <x v="26"/>
    <x v="7"/>
    <s v="Q4"/>
    <n v="2019"/>
    <x v="3"/>
    <s v="muinuddin.kazi@hp.com"/>
    <s v="Consumer"/>
    <s v="PC"/>
    <x v="0"/>
    <s v="Sep"/>
    <s v="90026459"/>
    <x v="4"/>
    <s v="akash.kvinay@hp.com"/>
    <s v="Choudhury, Rajib"/>
    <s v="Premium Voice"/>
    <s v="rajib.choudhury@hp.com; suhail.ahmed.mulla@hp.com; sankara.b.narayanan@hp.com; shivakumar.u.s@hp.com"/>
    <d v="2019-10-05T00:00:00"/>
    <s v="5037924602"/>
    <d v="2019-10-01T00:00:00"/>
    <s v="01GUNF69NSEKN9SE1SA662LAES02ESI7"/>
    <s v="21:34"/>
    <s v="Remote"/>
    <s v="90 b fan error after liquid spillage"/>
    <s v="Spectre"/>
    <n v="10217"/>
    <s v="At Home Hanna - ENFP"/>
    <s v="Advanced"/>
    <s v="Passive"/>
    <s v="NA"/>
    <s v="NA"/>
    <n v="95"/>
    <n v="75"/>
    <n v="20"/>
    <s v="Engineer offered discount and was trying to help the cx. Also proactive followup was offered on call. "/>
    <s v="Engineer offered to keep the case for a day and followup with her. _x000d__x000a_Cx asked for a cb same evening and cb commitment was missed and cx was called back on 5th Oct."/>
    <s v="Yes"/>
    <s v="No"/>
    <s v="Yes"/>
    <s v="Yes"/>
    <s v="Yes"/>
    <s v="Yes"/>
    <s v="Yes"/>
    <s v="Yes"/>
    <s v="Yes"/>
    <s v="Yes"/>
    <s v="Yes"/>
    <s v="Yes"/>
    <s v=""/>
    <s v="NA"/>
    <s v="Yes"/>
    <s v="Yes"/>
    <s v="No"/>
    <s v="Audited and Auto Accepted"/>
    <n v="25"/>
    <n v="75"/>
    <n v="5"/>
    <n v="0"/>
    <n v="5"/>
    <n v="10"/>
    <n v="10"/>
    <n v="10"/>
    <n v="5"/>
    <n v="5"/>
    <n v="5"/>
    <n v="20"/>
    <n v="10"/>
    <n v="10"/>
    <n v="0.5"/>
    <n v="1"/>
    <n v="1"/>
    <n v="1"/>
    <n v="1"/>
    <n v="1"/>
    <n v="1"/>
  </r>
  <r>
    <s v="WK24"/>
    <x v="3"/>
    <x v="1"/>
    <s v="Q2"/>
    <n v="2019"/>
    <x v="2"/>
    <m/>
    <s v="--Choose--"/>
    <s v="--Choose--"/>
    <x v="2"/>
    <s v="Apr"/>
    <s v="24069914"/>
    <x v="5"/>
    <s v="akhil.p@hp.com"/>
    <m/>
    <m/>
    <s v="shaik.ali@hp.com_x000d__x000a_raghavendra.s1@hp.com_x000d__x000a_palash.bera@hp.com_x000d__x000a_sunny.daniel@hp.com"/>
    <d v="2019-04-15T00:00:00"/>
    <s v="5029889398"/>
    <d v="2019-04-09T00:00:00"/>
    <s v="-"/>
    <s v="-"/>
    <s v="Service Centre"/>
    <s v="90B"/>
    <s v="Spectre"/>
    <n v="198"/>
    <s v="Seasoned Sam"/>
    <s v="Effective"/>
    <s v="Passive"/>
    <m/>
    <m/>
    <n v="80"/>
    <n v="75"/>
    <n v="5"/>
    <s v="Did troubleshooting and promised for cso."/>
    <s v="no case log found"/>
    <s v="Yes"/>
    <s v="Yes"/>
    <s v="Yes"/>
    <s v="Yes"/>
    <s v="Yes"/>
    <s v="Yes"/>
    <s v="Yes"/>
    <s v="Yes"/>
    <s v="Yes"/>
    <s v="No"/>
    <s v="Yes"/>
    <s v="Yes"/>
    <s v=""/>
    <s v="Yes"/>
    <s v="Yes"/>
    <m/>
    <m/>
    <s v="Audited and Auto Accepted"/>
    <n v="25"/>
    <n v="75"/>
    <n v="5"/>
    <n v="5"/>
    <n v="5"/>
    <n v="10"/>
    <n v="10"/>
    <n v="10"/>
    <n v="5"/>
    <n v="5"/>
    <n v="5"/>
    <n v="0"/>
    <n v="10"/>
    <n v="10"/>
    <n v="1"/>
    <n v="1"/>
    <n v="1"/>
    <n v="1"/>
    <n v="0.2"/>
    <n v="1"/>
    <n v="1"/>
  </r>
  <r>
    <s v="WK25"/>
    <x v="4"/>
    <x v="1"/>
    <s v="Q2"/>
    <n v="2019"/>
    <x v="4"/>
    <m/>
    <s v="Consumer"/>
    <s v="PC"/>
    <x v="1"/>
    <s v="Apr"/>
    <s v="24069914"/>
    <x v="5"/>
    <s v="akhil.p@hp.com"/>
    <m/>
    <m/>
    <s v="shaik.ali@hp.com; sunny.daniel@hp.com; palash.bera@hp.com; raghavendra.s1@hp.com"/>
    <d v="2019-04-22T00:00:00"/>
    <s v="5030015443"/>
    <d v="2019-04-12T00:00:00"/>
    <s v="686214186"/>
    <s v="103:00"/>
    <s v="Service Centre"/>
    <s v="ghost touch"/>
    <s v="Spectre"/>
    <n v="1265"/>
    <s v="Leisure Liam"/>
    <s v="Effective"/>
    <s v="Passive"/>
    <s v="--Choose--"/>
    <s v=""/>
    <n v="85"/>
    <n v="60"/>
    <n v="25"/>
    <s v="Overall good one."/>
    <s v="No empathy_x000d__x000a_No assurance_x000d__x000a_Incorrect word usage_x000d__x000a_Need to explain the reason for any action._x000d__x000a_Need to work on persona implementation"/>
    <s v="Yes"/>
    <s v="Yes"/>
    <s v="Yes"/>
    <s v="Yes"/>
    <s v="Yes"/>
    <s v="Yes"/>
    <s v="No"/>
    <s v="Yes"/>
    <s v="Yes"/>
    <s v="Yes"/>
    <s v="Yes"/>
    <s v="No"/>
    <s v=""/>
    <s v="NA"/>
    <s v="NA"/>
    <m/>
    <m/>
    <s v="Audited and Auto Accepted"/>
    <n v="25"/>
    <n v="75"/>
    <n v="5"/>
    <n v="5"/>
    <n v="5"/>
    <n v="10"/>
    <n v="10"/>
    <n v="10"/>
    <n v="0"/>
    <n v="5"/>
    <n v="5"/>
    <n v="20"/>
    <n v="10"/>
    <n v="0"/>
    <n v="1"/>
    <n v="1"/>
    <n v="1"/>
    <n v="0.5"/>
    <n v="1"/>
    <n v="1"/>
    <n v="0"/>
  </r>
  <r>
    <s v="WK25"/>
    <x v="4"/>
    <x v="1"/>
    <s v="Q2"/>
    <n v="2019"/>
    <x v="4"/>
    <m/>
    <s v="Consumer"/>
    <s v="PC"/>
    <x v="1"/>
    <s v="Apr"/>
    <s v="24069914"/>
    <x v="5"/>
    <s v="akhil.p@hp.com"/>
    <m/>
    <m/>
    <s v="shaik.ali@hp.com; sunny.daniel@hp.com; palash.bera@hp.com; raghavendra.s1@hp.com"/>
    <d v="2019-04-22T00:00:00"/>
    <s v="5030380437"/>
    <d v="2019-04-19T00:00:00"/>
    <s v="687704388"/>
    <s v="10:00"/>
    <s v="Remote"/>
    <s v="twisted charger"/>
    <s v="Spectre"/>
    <n v="1267"/>
    <s v="Beginner Ben"/>
    <s v="Expert"/>
    <s v="Passive"/>
    <s v="--Choose--"/>
    <s v=""/>
    <n v="100"/>
    <n v="75"/>
    <n v="25"/>
    <s v="Did educate the customer."/>
    <s v="No empathy_x000d__x000a_Engineer did what was correct however could have consulted TL to be precise on these scenarios. "/>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24069914"/>
    <x v="5"/>
    <s v="akhil.p@hp.com"/>
    <m/>
    <m/>
    <s v=" shaik.ali@hp.com_x000d__x000a_raghavendra.s1@hp.com_x000d__x000a_palash.bera@hp.com_x000d__x000a_sunny.daniel@hp.com"/>
    <d v="2019-04-29T00:00:00"/>
    <s v="5030619177"/>
    <d v="2019-04-27T00:00:00"/>
    <s v=""/>
    <s v=""/>
    <s v="Service Centre"/>
    <s v="not charging"/>
    <s v="Spectre"/>
    <n v="1332"/>
    <s v="Focused Fred"/>
    <s v="Advanced"/>
    <s v="Passive"/>
    <s v="--Choose--"/>
    <s v=""/>
    <n v="90"/>
    <n v="65"/>
    <n v="25"/>
    <s v="Reviewed the issue and troubleshooting_x000d__x000a_After created cso._x000d__x000a_Provided repair details to customer. "/>
    <s v=""/>
    <s v="Yes"/>
    <s v="Yes"/>
    <s v="Yes"/>
    <s v="Yes"/>
    <s v="Yes"/>
    <s v="Yes"/>
    <s v="Yes"/>
    <s v="No"/>
    <s v="No"/>
    <s v="Yes"/>
    <s v="Yes"/>
    <s v="Yes"/>
    <s v=""/>
    <s v="NA"/>
    <s v="Yes"/>
    <m/>
    <m/>
    <s v="Audited and Auto Accepted"/>
    <n v="25"/>
    <n v="75"/>
    <n v="5"/>
    <n v="5"/>
    <n v="5"/>
    <n v="10"/>
    <n v="10"/>
    <n v="10"/>
    <n v="5"/>
    <n v="0"/>
    <n v="0"/>
    <n v="20"/>
    <n v="10"/>
    <n v="10"/>
    <n v="1"/>
    <n v="1"/>
    <n v="1"/>
    <n v="0.5"/>
    <n v="0.8"/>
    <n v="1"/>
    <n v="1"/>
  </r>
  <r>
    <s v="WK26"/>
    <x v="19"/>
    <x v="1"/>
    <s v="Q2"/>
    <n v="2019"/>
    <x v="4"/>
    <m/>
    <s v="Consumer"/>
    <s v="PC"/>
    <x v="1"/>
    <s v="Apr"/>
    <s v="24069914"/>
    <x v="5"/>
    <s v="akhil.p@hp.com"/>
    <m/>
    <m/>
    <s v="shaik.ali@hp.com; sunny.daniel@hp.com; palash.bera@hp.com; raghavendra.s1@hp.com"/>
    <d v="2019-04-29T00:00:00"/>
    <s v="5030240882"/>
    <d v="2019-04-27T00:00:00"/>
    <s v="689123932"/>
    <s v="34:00"/>
    <s v="Service Centre"/>
    <s v="Unit crashes"/>
    <s v="Spectre"/>
    <n v="1343"/>
    <s v="Seasoned Sam"/>
    <s v="Effective"/>
    <s v="Passive"/>
    <s v="--Choose--"/>
    <s v=""/>
    <n v="80"/>
    <n v="55"/>
    <n v="25"/>
    <s v=""/>
    <s v="Need to acknowledge/answer customer's  reaction."/>
    <s v="Yes"/>
    <s v="Yes"/>
    <s v="Yes"/>
    <s v="Yes"/>
    <s v="Yes"/>
    <s v="Yes"/>
    <s v="Yes"/>
    <s v="Yes"/>
    <s v="Yes"/>
    <s v="Yes"/>
    <s v="No"/>
    <s v="No"/>
    <s v=""/>
    <s v="NA"/>
    <s v="NA"/>
    <m/>
    <m/>
    <s v="Audited and Auto Accepted"/>
    <n v="25"/>
    <n v="75"/>
    <n v="5"/>
    <n v="5"/>
    <n v="5"/>
    <n v="10"/>
    <n v="10"/>
    <n v="10"/>
    <n v="5"/>
    <n v="5"/>
    <n v="5"/>
    <n v="20"/>
    <n v="0"/>
    <n v="0"/>
    <n v="1"/>
    <n v="1"/>
    <n v="1"/>
    <n v="1"/>
    <n v="1"/>
    <n v="0"/>
    <n v="0"/>
  </r>
  <r>
    <s v="WK27"/>
    <x v="5"/>
    <x v="2"/>
    <s v="Q3"/>
    <n v="2019"/>
    <x v="2"/>
    <m/>
    <s v="Commercial"/>
    <s v="CSC"/>
    <x v="1"/>
    <s v="May"/>
    <s v="24069914"/>
    <x v="5"/>
    <s v="akhil.p@hp.com"/>
    <m/>
    <m/>
    <s v="shaik.ali@hp.com_x000d__x000a_raghavendra.s1@hp.com_x000d__x000a_palash.bera@hp.com_x000d__x000a_sunny.daniel@hp.com_x000d__x000a_"/>
    <d v="2019-05-06T00:00:00"/>
    <s v="5030857092"/>
    <d v="2019-05-02T00:00:00"/>
    <s v=""/>
    <s v=""/>
    <s v="Service Centre"/>
    <s v="Adapter"/>
    <s v="Spectre"/>
    <n v="1375"/>
    <s v="Focused Fred"/>
    <s v="Effective"/>
    <s v="Passive"/>
    <s v="Incomplete/Incorrect resolution"/>
    <s v="Resolved-Order created --should be Resolved-partcreated"/>
    <n v="85"/>
    <n v="60"/>
    <n v="25"/>
    <s v="created cso as customer requested."/>
    <s v="Keep customers informed about repair process._x000d__x000a_Positive Language missing to address cx concern._x000d__x000a_Gathered information effortlessly._x000d__x000a_Review Previous CSOs BNFF175701-BNFF181401"/>
    <s v="No"/>
    <s v="Yes"/>
    <s v="Yes"/>
    <s v="Yes"/>
    <s v="Yes"/>
    <s v="Yes"/>
    <s v="No"/>
    <s v="No"/>
    <s v="Yes"/>
    <s v="Yes"/>
    <s v="Yes"/>
    <s v="Yes"/>
    <s v=""/>
    <s v="NA"/>
    <s v="Yes"/>
    <m/>
    <m/>
    <s v="Audited and Accepted by Agent"/>
    <n v="25"/>
    <n v="75"/>
    <n v="0"/>
    <n v="5"/>
    <n v="5"/>
    <n v="10"/>
    <n v="10"/>
    <n v="10"/>
    <n v="0"/>
    <n v="0"/>
    <n v="5"/>
    <n v="20"/>
    <n v="10"/>
    <n v="10"/>
    <n v="0.5"/>
    <n v="1"/>
    <n v="1"/>
    <n v="0"/>
    <n v="1"/>
    <n v="1"/>
    <n v="1"/>
  </r>
  <r>
    <s v="WK28"/>
    <x v="6"/>
    <x v="2"/>
    <s v="Q3"/>
    <n v="2019"/>
    <x v="4"/>
    <m/>
    <s v="Consumer"/>
    <s v="PC"/>
    <x v="1"/>
    <s v="May"/>
    <s v="24069914"/>
    <x v="5"/>
    <s v="akhil.p@hp.com"/>
    <m/>
    <m/>
    <s v="shaik.ali@hp.com; sunny.daniel@hp.com; palash.bera@hp.com; raghavendra.s1@hp.com"/>
    <d v="2019-05-17T00:00:00"/>
    <s v="5031294692"/>
    <d v="2019-05-10T00:00:00"/>
    <s v="692019806"/>
    <s v="24:00"/>
    <s v="Service Centre"/>
    <s v="Memory issue"/>
    <s v="Omen"/>
    <n v="1491"/>
    <s v="Beginner Ben"/>
    <s v="Effective"/>
    <s v="Promoter"/>
    <s v="--Choose--"/>
    <s v=""/>
    <n v="80"/>
    <n v="55"/>
    <n v="25"/>
    <s v="Bench was placed adequately._x000d__x000a_Customer is fine with that."/>
    <s v=""/>
    <s v="Yes"/>
    <s v="Yes"/>
    <s v="Yes"/>
    <s v="Yes"/>
    <s v="Yes"/>
    <s v="Yes"/>
    <s v="Yes"/>
    <s v="Yes"/>
    <s v="Yes"/>
    <s v="Yes"/>
    <s v="No"/>
    <s v="No"/>
    <s v=""/>
    <s v="NA"/>
    <s v="NA"/>
    <m/>
    <m/>
    <s v="Audited and Auto Accepted"/>
    <n v="25"/>
    <n v="75"/>
    <n v="5"/>
    <n v="5"/>
    <n v="5"/>
    <n v="10"/>
    <n v="10"/>
    <n v="10"/>
    <n v="5"/>
    <n v="5"/>
    <n v="5"/>
    <n v="20"/>
    <n v="0"/>
    <n v="0"/>
    <n v="1"/>
    <n v="1"/>
    <n v="1"/>
    <n v="1"/>
    <n v="1"/>
    <n v="0"/>
    <n v="0"/>
  </r>
  <r>
    <s v="WK29"/>
    <x v="7"/>
    <x v="2"/>
    <s v="Q3"/>
    <n v="2019"/>
    <x v="4"/>
    <s v="mdasif.iqubal@hp.com"/>
    <s v="Consumer"/>
    <s v="PC"/>
    <x v="1"/>
    <s v="May"/>
    <s v="24069914"/>
    <x v="5"/>
    <s v="akhil.p@hp.com"/>
    <s v="Ali, Shaik BS"/>
    <m/>
    <s v="shaik.ali@hp.com; sunny.daniel@hp.com; palash.bera@hp.com; raghavendra.s1@hp.com"/>
    <d v="2019-05-24T00:00:00"/>
    <s v="5031294692"/>
    <d v="2019-05-10T00:00:00"/>
    <s v="692019806"/>
    <s v="23:00"/>
    <s v="Service Centre"/>
    <s v="No Boot"/>
    <s v="Spectre"/>
    <n v="3548"/>
    <s v="Beginner Ben - ENPT"/>
    <s v="Effective"/>
    <s v="Promoter"/>
    <s v="Incomplete/Incorrect resolution"/>
    <s v="Gave incorrect information about Data back up form. HP has stopped data back up process long back, should remove it from Bench repair template/script."/>
    <n v="80"/>
    <n v="55"/>
    <n v="25"/>
    <s v="Made it quick for customer."/>
    <s v="Could have shown empathy and Assurance _x000d__x000a_Need to work on Persona identification._x000d__x000a_Could have asked bout memory error._x000d__x000a__x000d__x000a_"/>
    <s v="Yes"/>
    <s v="Yes"/>
    <s v="Yes"/>
    <s v="Yes"/>
    <s v="Yes"/>
    <s v="Yes"/>
    <s v="Yes"/>
    <s v="Yes"/>
    <s v="Yes"/>
    <s v="Yes"/>
    <s v="No"/>
    <s v="No"/>
    <s v=""/>
    <s v="NA"/>
    <s v="NA"/>
    <m/>
    <m/>
    <s v="Audited and Auto Accepted"/>
    <n v="25"/>
    <n v="75"/>
    <n v="5"/>
    <n v="5"/>
    <n v="5"/>
    <n v="10"/>
    <n v="10"/>
    <n v="10"/>
    <n v="5"/>
    <n v="5"/>
    <n v="5"/>
    <n v="20"/>
    <n v="0"/>
    <n v="0"/>
    <n v="1"/>
    <n v="1"/>
    <n v="1"/>
    <n v="1"/>
    <n v="1"/>
    <n v="0"/>
    <n v="0"/>
  </r>
  <r>
    <s v="WK30"/>
    <x v="8"/>
    <x v="3"/>
    <s v="Q3"/>
    <n v="2019"/>
    <x v="2"/>
    <s v="ashfaq.ali@hp.com"/>
    <s v="Consumer"/>
    <s v="CSC"/>
    <x v="1"/>
    <s v="May"/>
    <s v="24069914"/>
    <x v="5"/>
    <s v="akhil.p@hp.com"/>
    <s v="Ali, Shaik BS"/>
    <m/>
    <s v="shaik.ali@hp.com;_x000d__x000a_raghavendra.s1@hp.com;_x000d__x000a_palash.bera@hp.com;_x000d__x000a_sunny.daniel@hp.com;"/>
    <d v="2019-06-01T00:00:00"/>
    <s v="5030862209"/>
    <d v="2019-05-14T00:00:00"/>
    <s v="-"/>
    <s v="-"/>
    <s v="Remote"/>
    <s v="No Power"/>
    <s v="Spectre"/>
    <n v="3640"/>
    <s v="Seasoned Sam - ISTJ"/>
    <s v="Advanced"/>
    <s v="Promoter"/>
    <s v="NA"/>
    <s v="NA"/>
    <n v="95"/>
    <n v="70"/>
    <n v="25"/>
    <s v="Issue was resolved-followed up the case"/>
    <s v="Pronunciation/Spelling-Punctuation, Grammar, Tone, Choice of words"/>
    <s v="Yes"/>
    <s v="Yes"/>
    <s v="Yes"/>
    <s v="Yes"/>
    <s v="Yes"/>
    <s v="Yes"/>
    <s v="Yes"/>
    <s v="No"/>
    <s v="Yes"/>
    <s v="Yes"/>
    <s v="Yes"/>
    <s v="Yes"/>
    <s v=""/>
    <s v="NA"/>
    <s v="NA"/>
    <m/>
    <m/>
    <s v="Audited and Auto Accepted"/>
    <n v="25"/>
    <n v="75"/>
    <n v="5"/>
    <n v="5"/>
    <n v="5"/>
    <n v="10"/>
    <n v="10"/>
    <n v="10"/>
    <n v="5"/>
    <n v="0"/>
    <n v="5"/>
    <n v="20"/>
    <n v="10"/>
    <n v="10"/>
    <n v="1"/>
    <n v="1"/>
    <n v="1"/>
    <n v="0.5"/>
    <n v="1"/>
    <n v="1"/>
    <n v="1"/>
  </r>
  <r>
    <s v="WK31"/>
    <x v="10"/>
    <x v="3"/>
    <s v="Q3"/>
    <n v="2019"/>
    <x v="2"/>
    <s v="ashfaq.ali@hp.com"/>
    <s v="Consumer"/>
    <s v="CSC"/>
    <x v="1"/>
    <s v="Jun"/>
    <s v="24069914"/>
    <x v="5"/>
    <s v="akhil.p@hp.com"/>
    <s v="Ali, Shaik BS"/>
    <s v="Premium Chat"/>
    <s v="shaik.ali@hp.com;_x000d__x000a_raghavendra.s1@hp.com;_x000d__x000a_palash.bera@hp.com;_x000d__x000a_sunny.daniel@hp.com;_x000d__x000a_"/>
    <d v="2019-06-07T00:00:00"/>
    <s v="5032461881"/>
    <d v="2019-06-04T00:00:00"/>
    <s v="-"/>
    <s v="-"/>
    <s v="Remote"/>
    <s v="Stylus Pen."/>
    <s v="Spectre"/>
    <n v="3698"/>
    <s v="Beginner Ben - ENPT"/>
    <s v="Effective"/>
    <s v="Passive"/>
    <s v="Incomplete/Documentation"/>
    <s v="incomplete documentation"/>
    <n v="80"/>
    <n v="75"/>
    <n v="5"/>
    <s v="how to use Stylus Pen was shown to cx._x000d__x000a_Provided right info."/>
    <s v="Incorrect documentation was done."/>
    <s v="Yes"/>
    <s v="Yes"/>
    <s v="Yes"/>
    <s v="Yes"/>
    <s v="Yes"/>
    <s v="Yes"/>
    <s v="Yes"/>
    <s v="Yes"/>
    <s v="Yes"/>
    <s v="No"/>
    <s v="Yes"/>
    <s v="Yes"/>
    <s v=""/>
    <s v="NA"/>
    <s v="NA"/>
    <m/>
    <m/>
    <s v="Audited and Auto Accepted"/>
    <n v="25"/>
    <n v="75"/>
    <n v="5"/>
    <n v="5"/>
    <n v="5"/>
    <n v="10"/>
    <n v="10"/>
    <n v="10"/>
    <n v="5"/>
    <n v="5"/>
    <n v="5"/>
    <n v="0"/>
    <n v="10"/>
    <n v="10"/>
    <n v="1"/>
    <n v="1"/>
    <n v="1"/>
    <n v="1"/>
    <n v="0.2"/>
    <n v="1"/>
    <n v="1"/>
  </r>
  <r>
    <s v="WK32"/>
    <x v="11"/>
    <x v="3"/>
    <s v="Q3"/>
    <n v="2019"/>
    <x v="4"/>
    <s v="mdasif.iqubal@hp.com"/>
    <s v="Consumer"/>
    <s v="PC"/>
    <x v="1"/>
    <s v="Jun"/>
    <s v="24069914"/>
    <x v="5"/>
    <s v="akhil.p@hp.com"/>
    <s v="Ali, Shaik BS"/>
    <s v="Premium Voice"/>
    <s v="shaik.ali@hp.com; sunny.daniel@hp.com; palash.bera@hp.com; raghavendra.s1@hp.com"/>
    <d v="2019-06-11T00:00:00"/>
    <s v="5032461881"/>
    <d v="2019-06-06T00:00:00"/>
    <s v="697078446"/>
    <s v="29:00"/>
    <s v="Remote"/>
    <s v="Stylus not working"/>
    <s v="Spectre"/>
    <n v="3724"/>
    <s v="Leisure Liam - ISTP"/>
    <s v="Emerging"/>
    <s v="Detractor"/>
    <s v="Incomplete/Incorrect resolution"/>
    <s v="Could have checked the product details whether stylus was shipped with the computer or purchased separately using Standalone newton and Hp.com "/>
    <n v="75"/>
    <n v="50"/>
    <n v="25"/>
    <s v="Engineer did answer the query._x000d__x000a_Offered callback for ease of customer."/>
    <s v="Customer was dominant._x000d__x000a_Asked series of question which wasn't answered._x000d__x000a__x000d__x000a__x000d__x000a_"/>
    <s v="No"/>
    <s v="Yes"/>
    <s v="Yes"/>
    <s v="Yes"/>
    <s v="Yes"/>
    <s v="Yes"/>
    <s v="Yes"/>
    <s v="Yes"/>
    <s v="Yes"/>
    <s v="Yes"/>
    <s v="No"/>
    <s v="No"/>
    <s v=""/>
    <s v="NA"/>
    <s v="NA"/>
    <m/>
    <m/>
    <s v="Audited and Auto Accepted"/>
    <n v="25"/>
    <n v="75"/>
    <n v="0"/>
    <n v="5"/>
    <n v="5"/>
    <n v="10"/>
    <n v="10"/>
    <n v="10"/>
    <n v="5"/>
    <n v="5"/>
    <n v="5"/>
    <n v="20"/>
    <n v="0"/>
    <n v="0"/>
    <n v="0.5"/>
    <n v="1"/>
    <n v="1"/>
    <n v="1"/>
    <n v="1"/>
    <n v="0"/>
    <n v="0"/>
  </r>
  <r>
    <s v="WK33"/>
    <x v="12"/>
    <x v="3"/>
    <s v="Q3"/>
    <n v="2019"/>
    <x v="4"/>
    <s v="mdasif.iqubal@hp.com"/>
    <s v="Consumer"/>
    <s v="PC"/>
    <x v="1"/>
    <s v="Jun"/>
    <s v="24069914"/>
    <x v="5"/>
    <s v="akhil.p@hp.com"/>
    <s v="Ali, Shaik BS"/>
    <s v="Premium Chat"/>
    <s v="shaik.ali@hp.com; sunny.daniel@hp.com; palash.bera@hp.com; raghavendra.s1@hp.com"/>
    <d v="2019-06-19T00:00:00"/>
    <s v="5032783240"/>
    <d v="2019-06-14T00:00:00"/>
    <s v="698613927"/>
    <s v="34:00"/>
    <s v="Service Centre"/>
    <s v="Recovery not working"/>
    <s v="Spectre"/>
    <n v="3794"/>
    <s v="Leisure Liam - ISTP"/>
    <s v="Effective"/>
    <s v="Passive"/>
    <s v="NA"/>
    <s v="NA"/>
    <n v="80"/>
    <n v="55"/>
    <n v="25"/>
    <s v="Did what was needed._x000d__x000a_"/>
    <s v=" Need to work on Persona identification._x000d__x000a_Could have probed more on the issue"/>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4"/>
    <s v="mdasif.iqubal@hp.com"/>
    <s v="Consumer"/>
    <s v="PC"/>
    <x v="1"/>
    <s v="Jun"/>
    <s v="24069914"/>
    <x v="5"/>
    <s v="akhil.p@hp.com"/>
    <s v="Ali, Shaik BS"/>
    <s v="Premium Chat"/>
    <s v="shaik.ali@hp.com; sunny.daniel@hp.com; palash.bera@hp.com; raghavendra.s1@hp.com"/>
    <d v="2019-06-26T00:00:00"/>
    <s v="5033167512"/>
    <d v="2019-06-23T00:00:00"/>
    <s v="700208275"/>
    <s v="40:00"/>
    <s v="Remote"/>
    <s v="Query about SD card"/>
    <s v="Spectre"/>
    <n v="4770"/>
    <s v="Beginner Ben - ENPT"/>
    <s v="Novice"/>
    <s v="Detractor"/>
    <s v="Ownership"/>
    <s v="Engineer did not give the information customer was looking rather took very long time to understand the request."/>
    <n v="65"/>
    <n v="40"/>
    <n v="25"/>
    <s v="NA"/>
    <s v="@ 1:35 Customer asked about SD card, engineer gave RAM information._x000d__x000a_@ 1:41 Engineer gave information about SSD which wasn't asked._x000d__x000a_@ 1:41 engineer asked does he want an external sd card._x000d__x000a_@ 1:43 engineer told customer there is 1 microSD media card reader._x000d__x000a_@ 1:58 engineer says customer can upgrade it to 1 TB. (partial correct)_x000d__x000a_All of them are incorrect._x000d__x000a_engineer also mentioned he cannot call, however he could have called to identify the needed information."/>
    <s v="No"/>
    <s v="Yes"/>
    <s v="No"/>
    <s v="Yes"/>
    <s v="Yes"/>
    <s v="Yes"/>
    <s v="No"/>
    <s v="Yes"/>
    <s v="Yes"/>
    <s v="Yes"/>
    <s v="No"/>
    <s v="No"/>
    <s v=""/>
    <s v="NA"/>
    <s v="NA"/>
    <m/>
    <m/>
    <s v="Audited and Disputed by Agent"/>
    <n v="25"/>
    <n v="75"/>
    <n v="0"/>
    <n v="5"/>
    <n v="0"/>
    <n v="10"/>
    <n v="10"/>
    <n v="10"/>
    <n v="0"/>
    <n v="5"/>
    <n v="5"/>
    <n v="20"/>
    <n v="0"/>
    <n v="0"/>
    <n v="0.5"/>
    <n v="0.66666666666666663"/>
    <n v="1"/>
    <n v="0.5"/>
    <n v="1"/>
    <n v="0"/>
    <n v="0"/>
  </r>
  <r>
    <s v="WK35"/>
    <x v="20"/>
    <x v="4"/>
    <s v="Q3"/>
    <n v="2019"/>
    <x v="2"/>
    <s v="ashfaq.ali@hp.com"/>
    <s v="Consumer"/>
    <s v="CSC"/>
    <x v="1"/>
    <s v="Jun"/>
    <s v="24069914"/>
    <x v="5"/>
    <s v="akhil.p@hp.com"/>
    <s v="Ali, Shaik BS"/>
    <s v="Premium Chat"/>
    <s v="shaik.ali@hp.com;_x000d__x000a_raghavendra.s1@hp.com;_x000d__x000a_palash.bera@hp.com;_x000d__x000a_sunny.daniel@hp.com;"/>
    <d v="2019-07-02T00:00:00"/>
    <s v="5033279274"/>
    <d v="2019-06-30T00:00:00"/>
    <s v="-"/>
    <s v="-"/>
    <s v="Service Centre"/>
    <s v="cooling fan "/>
    <s v="Spectre"/>
    <n v="4825"/>
    <s v="Seasoned Sam - ISTJ"/>
    <s v="Advanced"/>
    <s v="Promoter"/>
    <s v="NA"/>
    <s v="NA"/>
    <n v="95"/>
    <n v="70"/>
    <n v="25"/>
    <s v="Good at showcasing ownership._x000d__x000a_As cx had 2 units with issues which was addressed._x000d__x000a_5033279274-5033276812"/>
    <s v="have a check on spacing the chat script._x000d__x000a_"/>
    <s v="Yes"/>
    <s v="Yes"/>
    <s v="Yes"/>
    <s v="Yes"/>
    <s v="Yes"/>
    <s v="Yes"/>
    <s v="Yes"/>
    <s v="No"/>
    <s v="Yes"/>
    <s v="Yes"/>
    <s v="Yes"/>
    <s v="Yes"/>
    <s v=""/>
    <s v="NA"/>
    <s v="Yes"/>
    <m/>
    <m/>
    <s v="Audited and Auto Accepted"/>
    <n v="25"/>
    <n v="75"/>
    <n v="5"/>
    <n v="5"/>
    <n v="5"/>
    <n v="10"/>
    <n v="10"/>
    <n v="10"/>
    <n v="5"/>
    <n v="0"/>
    <n v="5"/>
    <n v="20"/>
    <n v="10"/>
    <n v="10"/>
    <n v="1"/>
    <n v="1"/>
    <n v="1"/>
    <n v="0.5"/>
    <n v="1"/>
    <n v="1"/>
    <n v="1"/>
  </r>
  <r>
    <s v="WK38"/>
    <x v="13"/>
    <x v="4"/>
    <s v="Q3"/>
    <n v="2019"/>
    <x v="2"/>
    <s v="ashfaq.ali@hp.com"/>
    <s v="Consumer"/>
    <s v="CSC"/>
    <x v="1"/>
    <s v="Jul"/>
    <s v="24069914"/>
    <x v="5"/>
    <s v="akhil.p@hp.com"/>
    <s v="Ali, Shaik BS"/>
    <s v="Premium Chat"/>
    <s v="shaik.ali@hp.com;_x000d__x000a_raghavendra.s1@hp.com;_x000d__x000a_palash.bera@hp.com;_x000d__x000a_sunny.daniel@hp.com;"/>
    <d v="2019-07-22T00:00:00"/>
    <s v="5034248915"/>
    <d v="2019-07-18T00:00:00"/>
    <s v="-"/>
    <s v="-"/>
    <s v="Remote"/>
    <s v="Brightness "/>
    <s v="Spectre"/>
    <n v="4847"/>
    <s v="Leisure Liam - ISTP"/>
    <s v="Effective"/>
    <s v="Passive"/>
    <s v="NA"/>
    <s v="NA"/>
    <n v="85"/>
    <n v="65"/>
    <n v="20"/>
    <s v="Issue was documented._x000d__x000a_Troubleshooting was done"/>
    <s v="Call back activity was not created._x000d__x000a_There was a need for precise documentation_x000d__x000a__x000d__x000a_"/>
    <s v="Yes"/>
    <s v="No"/>
    <s v="Yes"/>
    <s v="Yes"/>
    <s v="Yes"/>
    <s v="Yes"/>
    <s v="No"/>
    <s v="No"/>
    <s v="Yes"/>
    <s v="Yes"/>
    <s v="Yes"/>
    <s v="Yes"/>
    <s v=""/>
    <s v="NA"/>
    <s v="NA"/>
    <m/>
    <m/>
    <s v="Audited and Auto Accepted"/>
    <n v="25"/>
    <n v="75"/>
    <n v="5"/>
    <n v="0"/>
    <n v="5"/>
    <n v="10"/>
    <n v="10"/>
    <n v="10"/>
    <n v="0"/>
    <n v="0"/>
    <n v="5"/>
    <n v="20"/>
    <n v="10"/>
    <n v="10"/>
    <n v="0.5"/>
    <n v="1"/>
    <n v="1"/>
    <n v="0"/>
    <n v="1"/>
    <n v="1"/>
    <n v="1"/>
  </r>
  <r>
    <s v="WK41"/>
    <x v="28"/>
    <x v="5"/>
    <s v="Q4"/>
    <n v="2019"/>
    <x v="2"/>
    <s v="ashfaq.ali@hp.com"/>
    <s v="Consumer"/>
    <s v="CSC"/>
    <x v="1"/>
    <s v="Aug"/>
    <s v="24069914"/>
    <x v="5"/>
    <s v="akhil.p@hp.com"/>
    <s v="Ali, Shaik BS"/>
    <s v="Premium Chat"/>
    <s v="shaik.ali@hp.com;_x000d__x000a_raghavendra.s1@hp.com;_x000d__x000a_palash.bera@hp.com;_x000d__x000a_sunny.daniel@hp.com;"/>
    <d v="2019-08-12T00:00:00"/>
    <s v="5035109171"/>
    <d v="2019-08-09T00:00:00"/>
    <s v="-"/>
    <s v="-"/>
    <s v="Remote"/>
    <s v="Charging"/>
    <s v="Spectre"/>
    <n v="4949"/>
    <s v="Beginner Ben - ENPT"/>
    <s v="Advanced"/>
    <s v="Passive"/>
    <s v="NA"/>
    <s v="NA"/>
    <n v="95"/>
    <n v="70"/>
    <n v="25"/>
    <s v="Issue was resolved on time,_x000d__x000a_Case was documented._x000d__x000a_Provided case no and link to customer"/>
    <s v="There was sales Opportunity._x000d__x000a_"/>
    <s v="Yes"/>
    <s v="Yes"/>
    <s v="Yes"/>
    <s v="Yes"/>
    <s v="Yes"/>
    <s v="Yes"/>
    <s v="Yes"/>
    <s v="No"/>
    <s v="Yes"/>
    <s v="Yes"/>
    <s v="Yes"/>
    <s v="Yes"/>
    <s v=""/>
    <s v="NA"/>
    <s v="Yes"/>
    <s v="No"/>
    <s v="NA"/>
    <s v="Audited and Auto Accepted"/>
    <n v="25"/>
    <n v="75"/>
    <n v="5"/>
    <n v="5"/>
    <n v="5"/>
    <n v="10"/>
    <n v="10"/>
    <n v="10"/>
    <n v="5"/>
    <n v="0"/>
    <n v="5"/>
    <n v="20"/>
    <n v="10"/>
    <n v="10"/>
    <n v="1"/>
    <n v="1"/>
    <n v="1"/>
    <n v="0.5"/>
    <n v="1"/>
    <n v="1"/>
    <n v="1"/>
  </r>
  <r>
    <s v="WK43"/>
    <x v="24"/>
    <x v="5"/>
    <s v="Q4"/>
    <n v="2019"/>
    <x v="2"/>
    <s v="ashfaq.ali@hp.com"/>
    <s v="Consumer"/>
    <s v="CSC"/>
    <x v="1"/>
    <s v="Aug"/>
    <s v="24069914"/>
    <x v="5"/>
    <s v="akhil.p@hp.com"/>
    <s v="Ali, Shaik BS"/>
    <s v="Premium Chat"/>
    <s v="shaik.ali@hp.com;_x000d__x000a_raghavendra.s1@hp.com;_x000d__x000a_palash.bera@hp.com;_x000d__x000a_sunny.daniel@hp.com;_x000d__x000a_ashfaq.ali@hp.com;"/>
    <d v="2019-08-31T00:00:00"/>
    <s v="5036205912"/>
    <d v="2019-08-28T00:00:00"/>
    <s v="-"/>
    <s v="-"/>
    <s v="Service Centre"/>
    <s v="keyboard "/>
    <s v="Omen"/>
    <n v="5052"/>
    <s v="Seasoned Sam - ISTJ"/>
    <s v="Advanced"/>
    <s v="Passive"/>
    <s v="NA"/>
    <s v="NA"/>
    <n v="97.5"/>
    <n v="72.5"/>
    <n v="25"/>
    <s v="Repair info was given_x000d__x000a_Newton disclaimer was given_x000d__x000a_"/>
    <s v="Pay attention for grammar_x000d__x000a_Sales opp missed"/>
    <s v="Yes"/>
    <s v="Yes"/>
    <s v="Yes"/>
    <s v="Yes"/>
    <s v="Yes"/>
    <s v="Yes"/>
    <s v="Yes"/>
    <s v="Partial"/>
    <s v="Yes"/>
    <s v="Yes"/>
    <s v="Yes"/>
    <s v="Yes"/>
    <s v=""/>
    <s v="NA"/>
    <s v="Yes"/>
    <s v="Yes"/>
    <s v="NA"/>
    <s v="Audited and Auto Accepted"/>
    <n v="25"/>
    <n v="75"/>
    <n v="5"/>
    <n v="5"/>
    <n v="5"/>
    <n v="10"/>
    <n v="10"/>
    <n v="10"/>
    <n v="5"/>
    <n v="2.5"/>
    <n v="5"/>
    <n v="20"/>
    <n v="10"/>
    <n v="10"/>
    <n v="1"/>
    <n v="1"/>
    <n v="1"/>
    <n v="0.75"/>
    <n v="1"/>
    <n v="1"/>
    <n v="1"/>
  </r>
  <r>
    <s v="WK44"/>
    <x v="15"/>
    <x v="6"/>
    <s v="Q4"/>
    <n v="2019"/>
    <x v="2"/>
    <s v="ashfaq.ali@hp.com"/>
    <s v="Consumer"/>
    <s v="CSC"/>
    <x v="1"/>
    <s v="Sep"/>
    <s v="24069914"/>
    <x v="5"/>
    <s v="akhil.p@hp.com"/>
    <s v="Ali, Shaik BS"/>
    <s v="Premium Chat"/>
    <s v="shaik.ali@hp.com;_x000d__x000a_raghavendra.s1@hp.com;_x000d__x000a_palash.bera@hp.com;_x000d__x000a_sunny.daniel@hp.com;_x000d__x000a_ashfaq.ali@hp.com;"/>
    <d v="2019-09-07T00:00:00"/>
    <s v="5036732487"/>
    <d v="2019-09-06T00:00:00"/>
    <s v="-"/>
    <s v="-"/>
    <s v="Remote"/>
    <s v="Post Repair Overheating"/>
    <s v="Spectre"/>
    <n v="7077"/>
    <s v="Leisure Liam - ISTP"/>
    <s v="Effective"/>
    <s v="Passive"/>
    <s v="NA"/>
    <s v="NA"/>
    <n v="87.5"/>
    <n v="65"/>
    <n v="22.5"/>
    <s v="Issue was resolved._x000d__x000a_Case was document._x000d__x000a_Resolution was  given in the same chat._x000d__x000a_"/>
    <s v="Get the info about Call Back Commitment._x000d__x000a_Positive Language needed._x000d__x000a_Sales opp missed._x000d__x000a_"/>
    <s v="Yes"/>
    <s v="Partial"/>
    <s v="Yes"/>
    <s v="Yes"/>
    <s v="Yes"/>
    <s v="Yes"/>
    <s v="Partial"/>
    <s v="No"/>
    <s v="Partial"/>
    <s v="Yes"/>
    <s v="Yes"/>
    <s v="Yes"/>
    <s v=""/>
    <s v="NA"/>
    <s v="Yes"/>
    <s v="No"/>
    <s v="No"/>
    <s v="Audited and Auto Accepted"/>
    <n v="25"/>
    <n v="75"/>
    <n v="5"/>
    <n v="2.5"/>
    <n v="5"/>
    <n v="10"/>
    <n v="10"/>
    <n v="10"/>
    <n v="2.5"/>
    <n v="0"/>
    <n v="2.5"/>
    <n v="20"/>
    <n v="10"/>
    <n v="10"/>
    <n v="0.75"/>
    <n v="1"/>
    <n v="1"/>
    <n v="0.25"/>
    <n v="0.9"/>
    <n v="1"/>
    <n v="1"/>
  </r>
  <r>
    <s v="WK45"/>
    <x v="16"/>
    <x v="6"/>
    <s v="Q4"/>
    <n v="2019"/>
    <x v="1"/>
    <s v="nitesh.krishna.k1@hp.com"/>
    <s v="Consumer"/>
    <s v="PC"/>
    <x v="1"/>
    <s v="Sep"/>
    <s v="24069914"/>
    <x v="5"/>
    <s v="akhil.p@hp.com"/>
    <s v="Ali, Shaik BS"/>
    <s v="Premium Chat"/>
    <s v="raghavendra.s1@hp.com_x000d__x000a_sunny.daniel@hp.com_x000d__x000a_palash.bera@hp.com_x000d__x000a_shaik.ali@hp.com"/>
    <d v="2019-09-10T00:00:00"/>
    <s v="5036331554"/>
    <d v="2019-09-07T00:00:00"/>
    <s v="715015198"/>
    <s v="42:00"/>
    <s v="Remote"/>
    <s v="Battery Issue"/>
    <s v="Spectre"/>
    <n v="7103"/>
    <s v="Focused Fred - ISTJ"/>
    <s v="Effective"/>
    <s v="Passive"/>
    <s v="NA"/>
    <s v="NA"/>
    <n v="80"/>
    <n v="55"/>
    <n v="25"/>
    <s v="Logical approach for the TS performed._x000d__x000a_"/>
    <s v="Need to work on Acknowledgement and assurance to the customer._x000d__x000a_Need to keep the customer informed and also educate about the actions performed._x000d__x000a_Customer's queries were left unanswered._x000d__x000a_Could have asked more details regarding the issue to understand the cause of the issue."/>
    <s v="Yes"/>
    <s v="Yes"/>
    <s v="Yes"/>
    <s v="Partial"/>
    <s v="Yes"/>
    <s v="Yes"/>
    <s v="No"/>
    <s v="Yes"/>
    <s v="Yes"/>
    <s v="Yes"/>
    <s v="Yes"/>
    <s v="No"/>
    <s v=""/>
    <s v="NA"/>
    <s v="NA"/>
    <s v="NA"/>
    <s v="NA"/>
    <s v="Audited and Auto Accepted"/>
    <n v="25"/>
    <n v="75"/>
    <n v="5"/>
    <n v="5"/>
    <n v="5"/>
    <n v="2.5"/>
    <n v="10"/>
    <n v="10"/>
    <n v="0"/>
    <n v="5"/>
    <n v="5"/>
    <n v="20"/>
    <n v="10"/>
    <n v="0"/>
    <n v="1"/>
    <n v="0.5"/>
    <n v="1"/>
    <n v="0.5"/>
    <n v="1"/>
    <n v="1"/>
    <n v="0"/>
  </r>
  <r>
    <s v="WK46"/>
    <x v="17"/>
    <x v="6"/>
    <s v="Q4"/>
    <n v="2019"/>
    <x v="2"/>
    <s v="ashfaq.ali@hp.com"/>
    <s v="Consumer"/>
    <s v="CSC"/>
    <x v="1"/>
    <s v="Sep"/>
    <s v="24069914"/>
    <x v="5"/>
    <s v="akhil.p@hp.com"/>
    <s v="Ali, Shaik BS"/>
    <s v="Premium Chat"/>
    <s v="shaik.ali@hp.com;_x000d__x000a_raghavendra.s1@hp.com;_x000d__x000a_palash.bera@hp.com;_x000d__x000a_sunny.daniel@hp.com;_x000d__x000a_ashfaq.ali@hp.com;"/>
    <d v="2019-09-20T00:00:00"/>
    <s v="5037184012"/>
    <d v="2019-09-17T00:00:00"/>
    <s v="-"/>
    <s v="-"/>
    <s v="Remote"/>
    <s v="Frequent Packet Loss "/>
    <s v="Omen"/>
    <n v="8170"/>
    <s v="Upgrade Ursala - ENFJ"/>
    <s v="Effective"/>
    <s v="Passive"/>
    <s v="NA"/>
    <s v="NA"/>
    <n v="87.5"/>
    <n v="62.5"/>
    <n v="25"/>
    <s v="Issue was addressed_x000d__x000a_Case was documented_x000d__x000a_Provided case no along with support website._x000d__x000a__x000d__x000a_"/>
    <s v="Effective probing needed_x000d__x000a_Update on tech issues_x000d__x000a_Sales opp missed_x000d__x000a_"/>
    <s v="Yes"/>
    <s v="Yes"/>
    <s v="Partial"/>
    <s v="Yes"/>
    <s v="Partial"/>
    <s v="Partial"/>
    <s v="Yes"/>
    <s v="Yes"/>
    <s v="Yes"/>
    <s v="Yes"/>
    <s v="Yes"/>
    <s v="Yes"/>
    <s v=""/>
    <s v="NA"/>
    <s v="Yes"/>
    <s v="No"/>
    <s v="No"/>
    <s v="Audited and Accepted by Agent"/>
    <n v="25"/>
    <n v="75"/>
    <n v="5"/>
    <n v="5"/>
    <n v="2.5"/>
    <n v="10"/>
    <n v="2.5"/>
    <n v="2.5"/>
    <n v="5"/>
    <n v="5"/>
    <n v="5"/>
    <n v="20"/>
    <n v="10"/>
    <n v="10"/>
    <n v="1"/>
    <n v="0.83333333333333337"/>
    <n v="0.25"/>
    <n v="1"/>
    <n v="1"/>
    <n v="1"/>
    <n v="1"/>
  </r>
  <r>
    <s v="WK47"/>
    <x v="18"/>
    <x v="6"/>
    <s v="Q4"/>
    <n v="2019"/>
    <x v="1"/>
    <s v="nitesh.krishna.k1@hp.com"/>
    <s v="Consumer"/>
    <s v="PC"/>
    <x v="1"/>
    <s v="Sep"/>
    <s v="24069914"/>
    <x v="5"/>
    <s v="akhil.p@hp.com"/>
    <s v="Ali, Shaik BS"/>
    <s v="Premium Chat"/>
    <s v="raghavendra.s1@hp.com_x000d__x000a_sunny.daniel@hp.com_x000d__x000a_palash.bera@hp.com_x000d__x000a_shaik.ali@hp.com"/>
    <d v="2019-09-28T00:00:00"/>
    <s v="5037478505"/>
    <d v="2019-09-22T00:00:00"/>
    <s v="717752403"/>
    <s v="2:00:00"/>
    <s v="Remote"/>
    <s v="Windows Update Issue"/>
    <s v="Spectre"/>
    <n v="10170"/>
    <s v="Beginner Ben - ENPT"/>
    <s v="Effective"/>
    <s v="Promoter"/>
    <s v="NA"/>
    <s v="NA"/>
    <n v="85"/>
    <n v="60"/>
    <n v="25"/>
    <s v="Good acknowledgement and assurance._x000d__x000a_good choice of words._x000d__x000a_"/>
    <s v="Can educate the situation to the customer and the TS performed during the closing of the chat."/>
    <s v="Yes"/>
    <s v="Yes"/>
    <s v="Yes"/>
    <s v="Yes"/>
    <s v="Yes"/>
    <s v="Yes"/>
    <s v="Yes"/>
    <s v="Yes"/>
    <s v="Yes"/>
    <s v="Yes"/>
    <s v="No"/>
    <s v="Partial"/>
    <s v=""/>
    <s v="NA"/>
    <s v="NA"/>
    <s v="NA"/>
    <s v="NA"/>
    <s v="Audited and Auto Accepted"/>
    <n v="25"/>
    <n v="75"/>
    <n v="5"/>
    <n v="5"/>
    <n v="5"/>
    <n v="10"/>
    <n v="10"/>
    <n v="10"/>
    <n v="5"/>
    <n v="5"/>
    <n v="5"/>
    <n v="20"/>
    <n v="0"/>
    <n v="2.5"/>
    <n v="1"/>
    <n v="1"/>
    <n v="1"/>
    <n v="1"/>
    <n v="1"/>
    <n v="0"/>
    <n v="0.25"/>
  </r>
  <r>
    <s v="WK48"/>
    <x v="26"/>
    <x v="7"/>
    <s v="Q4"/>
    <n v="2019"/>
    <x v="5"/>
    <s v="deepti.tomar@hp.com"/>
    <s v="Consumer"/>
    <s v="PC"/>
    <x v="1"/>
    <s v="Sep"/>
    <s v="24069914"/>
    <x v="5"/>
    <s v="akhil.p@hp.com"/>
    <s v="Ali, Shaik BS"/>
    <s v="Premium Chat"/>
    <s v="palash.bera@hp.com_x000d__x000a_raghavendra.s1@hp.com_x000d__x000a_sunny.daniel@hp.com_x000d__x000a_"/>
    <d v="2019-10-02T00:00:00"/>
    <s v="5037171372"/>
    <d v="2019-09-16T00:00:00"/>
    <s v="716544474"/>
    <s v="43 mins"/>
    <s v="Service Centre"/>
    <s v="boot issues "/>
    <s v="Spectre"/>
    <n v="10190"/>
    <s v="Leisure Liam - ISTP"/>
    <s v="Advanced"/>
    <s v="Passive"/>
    <s v="NA"/>
    <s v="NA"/>
    <n v="90"/>
    <n v="65"/>
    <n v="25"/>
    <s v="Agent focused on issue resolution and after trying basic steps he dint waste time and offered repair and explained everything about the process and options available "/>
    <s v="Before trying any steps with customer to resolve issue, try to check if customer have tried any steps themselves for better understanding "/>
    <s v="Yes"/>
    <s v="Yes"/>
    <s v="Yes"/>
    <s v="Yes"/>
    <s v="Yes"/>
    <s v="Yes"/>
    <s v="Yes"/>
    <s v="Yes"/>
    <s v="Yes"/>
    <s v="Yes"/>
    <s v="No"/>
    <s v="Yes"/>
    <s v=""/>
    <s v="NA"/>
    <s v="NA"/>
    <s v="NA"/>
    <s v="NA"/>
    <s v="Audited and Accepted by Agent"/>
    <n v="25"/>
    <n v="75"/>
    <n v="5"/>
    <n v="5"/>
    <n v="5"/>
    <n v="10"/>
    <n v="10"/>
    <n v="10"/>
    <n v="5"/>
    <n v="5"/>
    <n v="5"/>
    <n v="20"/>
    <n v="0"/>
    <n v="10"/>
    <n v="1"/>
    <n v="1"/>
    <n v="1"/>
    <n v="1"/>
    <n v="1"/>
    <n v="0"/>
    <n v="1"/>
  </r>
  <r>
    <s v="WK48"/>
    <x v="26"/>
    <x v="7"/>
    <s v="Q4"/>
    <n v="2019"/>
    <x v="2"/>
    <s v="ashfaq.ali@hp.com"/>
    <s v="Consumer"/>
    <s v="CSC"/>
    <x v="1"/>
    <s v="Oct"/>
    <s v="24069914"/>
    <x v="5"/>
    <s v="akhil.p@hp.com"/>
    <s v="Ali, Shaik BS"/>
    <s v="Premium Chat"/>
    <s v="ashfaq.ali@hp.com;_x000d__x000a_shaik.ali@hp.com;_x000d__x000a_raghavendra.s1@hp.com;_x000d__x000a_palash.bera@hp.com;_x000d__x000a_sunny.daniel@hp.com;"/>
    <d v="2019-10-04T00:00:00"/>
    <s v="5037443936"/>
    <d v="2019-10-04T00:00:00"/>
    <s v="-"/>
    <s v="-"/>
    <s v="Service Centre"/>
    <s v="2:2 Beep Codes"/>
    <s v="Omen"/>
    <n v="10201"/>
    <s v="At Home Hanna - ENFP"/>
    <s v="Effective"/>
    <s v="Passive"/>
    <s v="NA"/>
    <s v="NA"/>
    <n v="85"/>
    <n v="70"/>
    <n v="15"/>
    <s v="Issue was addressed._x000d__x000a_Case was edited and used for CSO creation._x000d__x000a_Newton disclaimer was given to cx._x000d__x000a_"/>
    <s v="Case Subject need to be updated._x000d__x000a_Precise case documentation needed_x000d__x000a_Pay attention for spacing in chat session with cx._x000d__x000a_"/>
    <s v="Partial"/>
    <s v="Yes"/>
    <s v="Yes"/>
    <s v="Yes"/>
    <s v="Yes"/>
    <s v="Yes"/>
    <s v="Yes"/>
    <s v="Partial"/>
    <s v="Yes"/>
    <s v="Partial"/>
    <s v="Yes"/>
    <s v="Yes"/>
    <s v=""/>
    <s v="NA"/>
    <s v="NA"/>
    <s v="NA"/>
    <s v="NA"/>
    <s v="Audited and Accepted by Agent"/>
    <n v="25"/>
    <n v="75"/>
    <n v="2.5"/>
    <n v="5"/>
    <n v="5"/>
    <n v="10"/>
    <n v="10"/>
    <n v="10"/>
    <n v="5"/>
    <n v="2.5"/>
    <n v="5"/>
    <n v="2.5"/>
    <n v="10"/>
    <n v="10"/>
    <n v="0.75"/>
    <n v="1"/>
    <n v="1"/>
    <n v="0.75"/>
    <n v="0.3"/>
    <n v="1"/>
    <n v="1"/>
  </r>
  <r>
    <s v="WK48"/>
    <x v="26"/>
    <x v="7"/>
    <s v="Q4"/>
    <n v="2019"/>
    <x v="1"/>
    <s v="nitesh.krishna.k1@hp.com"/>
    <s v="Consumer"/>
    <s v="PC"/>
    <x v="1"/>
    <s v="Oct"/>
    <s v="24069914"/>
    <x v="5"/>
    <s v="akhil.p@hp.com"/>
    <s v="Ali, Shaik BS"/>
    <s v="Premium Chat"/>
    <s v="raghavendra.s1@hp.com_x000d__x000a_sunny.daniel@hp.com_x000d__x000a_palash.bera@hp.com_x000d__x000a_shaik.ali@hp.com"/>
    <d v="2019-10-05T00:00:00"/>
    <s v="5037991406"/>
    <d v="2019-10-02T00:00:00"/>
    <s v="720338802"/>
    <s v="32:00"/>
    <s v="Remote"/>
    <s v="USB port malfunction"/>
    <s v="Spectre"/>
    <n v="10226"/>
    <s v="Upgrade Ursala - ENFJ"/>
    <s v="Advanced"/>
    <s v="Passive"/>
    <s v="NA"/>
    <s v="NA"/>
    <n v="95"/>
    <n v="70"/>
    <n v="25"/>
    <s v="Good probing._x000d__x000a_Clear and crisp instructions._x000d__x000a_"/>
    <s v="Can do better with the interaction with the customer. _x000d__x000a_Should set expectations of the actions  being performed."/>
    <s v="Yes"/>
    <s v="Yes"/>
    <s v="Yes"/>
    <s v="Yes"/>
    <s v="Yes"/>
    <s v="Yes"/>
    <s v="Yes"/>
    <s v="Yes"/>
    <s v="Yes"/>
    <s v="Yes"/>
    <s v="Yes"/>
    <s v="Partial"/>
    <s v=""/>
    <s v="NA"/>
    <s v="NA"/>
    <s v="NA"/>
    <s v="NA"/>
    <s v="Audited and Auto Accepted"/>
    <n v="25"/>
    <n v="75"/>
    <n v="5"/>
    <n v="5"/>
    <n v="5"/>
    <n v="10"/>
    <n v="10"/>
    <n v="10"/>
    <n v="5"/>
    <n v="5"/>
    <n v="5"/>
    <n v="20"/>
    <n v="10"/>
    <n v="2.5"/>
    <n v="1"/>
    <n v="1"/>
    <n v="1"/>
    <n v="1"/>
    <n v="1"/>
    <n v="1"/>
    <n v="0.25"/>
  </r>
  <r>
    <s v="WK38"/>
    <x v="13"/>
    <x v="4"/>
    <s v="Q3"/>
    <n v="2019"/>
    <x v="2"/>
    <s v="ashfaq.ali@hp.com"/>
    <s v="Consumer"/>
    <s v="Print"/>
    <x v="3"/>
    <s v="Nov"/>
    <s v="21930071"/>
    <x v="6"/>
    <s v="ashfaq.ali@hp.com"/>
    <s v="K, Shanthypriya"/>
    <s v="Premium Chat"/>
    <s v="ashfaq.ali@hp.com;"/>
    <d v="2019-07-22T00:00:00"/>
    <s v="32341243414"/>
    <d v="2019-07-09T00:00:00"/>
    <s v="-"/>
    <s v="-"/>
    <s v="Remote"/>
    <s v="no boot"/>
    <s v="Omen"/>
    <n v="4857"/>
    <s v="Beginner Ben - ENPT"/>
    <s v="Advanced"/>
    <s v="Promoter"/>
    <s v="No Call or Log Found"/>
    <s v="n ocall"/>
    <n v="90"/>
    <n v="65"/>
    <n v="25"/>
    <s v="- Missed Opportunities"/>
    <s v="- Missed Opportunities"/>
    <s v="Yes"/>
    <s v="Yes"/>
    <s v="Yes"/>
    <s v="Yes"/>
    <s v="No"/>
    <s v="Yes"/>
    <s v="Yes"/>
    <s v="Yes"/>
    <s v="Yes"/>
    <s v="Yes"/>
    <s v="Yes"/>
    <s v="Yes"/>
    <s v="- Missed Opportunities"/>
    <s v="NA"/>
    <s v="NA"/>
    <m/>
    <m/>
    <s v="Audited and Auto Accepted"/>
    <n v="25"/>
    <n v="75"/>
    <n v="5"/>
    <n v="5"/>
    <n v="5"/>
    <n v="10"/>
    <n v="0"/>
    <n v="10"/>
    <n v="5"/>
    <n v="5"/>
    <n v="5"/>
    <n v="20"/>
    <n v="10"/>
    <n v="10"/>
    <n v="1"/>
    <n v="1"/>
    <n v="0.5"/>
    <n v="1"/>
    <n v="1"/>
    <n v="1"/>
    <n v="1"/>
  </r>
  <r>
    <s v="WK43"/>
    <x v="24"/>
    <x v="5"/>
    <s v="Q4"/>
    <n v="2019"/>
    <x v="2"/>
    <s v="ashfaq.ali@hp.com"/>
    <s v="Consumer"/>
    <s v="CSC"/>
    <x v="3"/>
    <s v="Sep"/>
    <s v="21930071"/>
    <x v="6"/>
    <s v="ashfaq.ali@hp.com"/>
    <s v="K, Shanthypriya"/>
    <s v="Premium Voice"/>
    <s v="ashfaq.ali@hp.com"/>
    <d v="2019-08-27T00:00:00"/>
    <s v="5000000000"/>
    <d v="2019-06-05T00:00:00"/>
    <s v="-"/>
    <s v="-"/>
    <s v="Remote"/>
    <s v="boot"/>
    <s v="Spectre"/>
    <n v="5000"/>
    <s v="Seasoned Sam - ISTJ"/>
    <s v="Advanced"/>
    <s v="Detractor"/>
    <s v="NA"/>
    <s v="no emails"/>
    <n v="92.5"/>
    <n v="67.5"/>
    <n v="25"/>
    <s v="na"/>
    <s v="na"/>
    <s v="Yes"/>
    <s v="Yes"/>
    <s v="Yes"/>
    <s v="Partial"/>
    <s v="Yes"/>
    <s v="Yes"/>
    <s v="Yes"/>
    <s v="Partial"/>
    <s v="Yes"/>
    <s v="Yes"/>
    <s v="Yes"/>
    <s v="Yes"/>
    <s v=""/>
    <s v="NA"/>
    <s v="NA"/>
    <s v="NA"/>
    <s v="NA"/>
    <s v="Audited and Auto Accepted"/>
    <n v="25"/>
    <n v="75"/>
    <n v="5"/>
    <n v="5"/>
    <n v="5"/>
    <n v="2.5"/>
    <n v="10"/>
    <n v="10"/>
    <n v="5"/>
    <n v="2.5"/>
    <n v="5"/>
    <n v="20"/>
    <n v="10"/>
    <n v="10"/>
    <n v="1"/>
    <n v="0.5"/>
    <n v="1"/>
    <n v="0.75"/>
    <n v="1"/>
    <n v="1"/>
    <n v="1"/>
  </r>
  <r>
    <s v="WK24"/>
    <x v="3"/>
    <x v="1"/>
    <s v="Q2"/>
    <n v="2019"/>
    <x v="2"/>
    <m/>
    <s v="Consumer"/>
    <s v="CSC"/>
    <x v="1"/>
    <s v="Apr"/>
    <s v="24069915"/>
    <x v="7"/>
    <s v="anish.v.n@hp.com"/>
    <m/>
    <m/>
    <s v="shaik.ali@hp.com_x000d__x000a_raghavendra.s1@hp.com_x000d__x000a_palash.bera@hp.com_x000d__x000a_sunny.daniel@hp.com"/>
    <d v="2019-04-15T00:00:00"/>
    <s v="5029718125_x0009_"/>
    <d v="2019-04-04T00:00:00"/>
    <s v="-"/>
    <s v="-"/>
    <s v="Service Centre"/>
    <s v="Order Query"/>
    <s v="Spectre"/>
    <n v="201"/>
    <s v="Seasoned Sam"/>
    <s v="Effective"/>
    <s v="Passive"/>
    <m/>
    <m/>
    <n v="85"/>
    <n v="60"/>
    <n v="25"/>
    <s v="created cso for shipping parts"/>
    <s v="need to provide info about repair info."/>
    <s v="No"/>
    <s v="Yes"/>
    <s v="Yes"/>
    <s v="Yes"/>
    <s v="Yes"/>
    <s v="Yes"/>
    <s v="No"/>
    <s v="No"/>
    <s v="Yes"/>
    <s v="Yes"/>
    <s v="Yes"/>
    <s v="Yes"/>
    <s v=""/>
    <s v="Yes"/>
    <s v="Yes"/>
    <m/>
    <m/>
    <s v="Audited and Accepted by Agent"/>
    <n v="25"/>
    <n v="75"/>
    <n v="0"/>
    <n v="5"/>
    <n v="5"/>
    <n v="10"/>
    <n v="10"/>
    <n v="10"/>
    <n v="0"/>
    <n v="0"/>
    <n v="5"/>
    <n v="20"/>
    <n v="10"/>
    <n v="10"/>
    <n v="0.5"/>
    <n v="1"/>
    <n v="1"/>
    <n v="0"/>
    <n v="1"/>
    <n v="1"/>
    <n v="1"/>
  </r>
  <r>
    <s v="WK26"/>
    <x v="19"/>
    <x v="1"/>
    <s v="Q2"/>
    <n v="2019"/>
    <x v="2"/>
    <m/>
    <s v="Consumer"/>
    <s v="CSC"/>
    <x v="1"/>
    <s v="Apr"/>
    <s v="24069915"/>
    <x v="7"/>
    <s v="anish.v.n@hp.com"/>
    <m/>
    <m/>
    <s v=" shaik.ali@hp.com_x000d__x000a_raghavendra.s1@hp.com_x000d__x000a_palash.bera@hp.com_x000d__x000a_sunny.daniel@hp.com"/>
    <d v="2019-04-29T00:00:00"/>
    <s v="5030402223"/>
    <d v="2019-04-22T00:00:00"/>
    <s v=""/>
    <s v=""/>
    <s v="Service Centre"/>
    <s v="Accidental damage"/>
    <s v="Omen"/>
    <n v="1329"/>
    <s v="Beginner Ben"/>
    <s v="Advanced"/>
    <s v="Passive"/>
    <s v="--Choose--"/>
    <s v=""/>
    <n v="95"/>
    <n v="70"/>
    <n v="25"/>
    <s v="Good at sales offering and converting into a sales"/>
    <s v="spacing/spell check need to be addressed "/>
    <s v="Yes"/>
    <s v="Yes"/>
    <s v="Yes"/>
    <s v="Yes"/>
    <s v="Yes"/>
    <s v="Yes"/>
    <s v="Yes"/>
    <s v="No"/>
    <s v="Yes"/>
    <s v="Yes"/>
    <s v="Yes"/>
    <s v="Yes"/>
    <s v=""/>
    <s v="NA"/>
    <s v="Yes"/>
    <m/>
    <m/>
    <s v="Audited and Accepted by Agent"/>
    <n v="25"/>
    <n v="75"/>
    <n v="5"/>
    <n v="5"/>
    <n v="5"/>
    <n v="10"/>
    <n v="10"/>
    <n v="10"/>
    <n v="5"/>
    <n v="0"/>
    <n v="5"/>
    <n v="20"/>
    <n v="10"/>
    <n v="10"/>
    <n v="1"/>
    <n v="1"/>
    <n v="1"/>
    <n v="0.5"/>
    <n v="1"/>
    <n v="1"/>
    <n v="1"/>
  </r>
  <r>
    <s v="WK27"/>
    <x v="5"/>
    <x v="2"/>
    <s v="Q3"/>
    <n v="2019"/>
    <x v="2"/>
    <m/>
    <s v="Consumer"/>
    <s v="CSC"/>
    <x v="1"/>
    <s v="May"/>
    <s v="24069915"/>
    <x v="7"/>
    <s v="anish.v.n@hp.com"/>
    <m/>
    <m/>
    <s v="shaik.ali@hp.com_x000d__x000a_raghavendra.s1@hp.com_x000d__x000a_palash.bera@hp.com_x000d__x000a_sunny.daniel@hp.com"/>
    <d v="2019-05-06T00:00:00"/>
    <s v="5030865035"/>
    <d v="2019-05-02T00:00:00"/>
    <s v=""/>
    <s v=""/>
    <s v="Service Centre"/>
    <s v="90B fan"/>
    <s v="Spectre"/>
    <n v="1378"/>
    <s v="Seasoned Sam"/>
    <s v="Advanced"/>
    <s v="Promoter"/>
    <s v="--Choose--"/>
    <s v=""/>
    <n v="95"/>
    <n v="70"/>
    <n v="25"/>
    <s v="created cso after review of the issue"/>
    <s v="should have provided cso no to customer"/>
    <s v="Yes"/>
    <s v="Yes"/>
    <s v="Yes"/>
    <s v="Yes"/>
    <s v="Yes"/>
    <s v="Yes"/>
    <s v="Yes"/>
    <s v="Yes"/>
    <s v="No"/>
    <s v="Yes"/>
    <s v="Yes"/>
    <s v="Yes"/>
    <s v=""/>
    <s v="NA"/>
    <s v="NA"/>
    <m/>
    <m/>
    <s v="Audited and Accepted by Agent"/>
    <n v="25"/>
    <n v="75"/>
    <n v="5"/>
    <n v="5"/>
    <n v="5"/>
    <n v="10"/>
    <n v="10"/>
    <n v="10"/>
    <n v="5"/>
    <n v="5"/>
    <n v="0"/>
    <n v="20"/>
    <n v="10"/>
    <n v="10"/>
    <n v="1"/>
    <n v="1"/>
    <n v="1"/>
    <n v="1"/>
    <n v="0.8"/>
    <n v="1"/>
    <n v="1"/>
  </r>
  <r>
    <s v="WK27"/>
    <x v="5"/>
    <x v="2"/>
    <s v="Q3"/>
    <n v="2019"/>
    <x v="4"/>
    <m/>
    <s v="Consumer"/>
    <s v="PC"/>
    <x v="1"/>
    <s v="May"/>
    <s v="24069915"/>
    <x v="7"/>
    <s v="anish.v.n@hp.com"/>
    <m/>
    <m/>
    <s v="shaik.ali@hp.com; sunny.daniel@hp.com; palash.bera@hp.com; raghavendra.s1@hp.com"/>
    <d v="2019-05-09T00:00:00"/>
    <s v="5029649725"/>
    <d v="2019-04-04T00:00:00"/>
    <s v="684281547"/>
    <s v="27:00"/>
    <s v="Service Centre"/>
    <s v="Screen cracked"/>
    <s v="Spectre"/>
    <n v="1407"/>
    <s v="Beginner Ben"/>
    <s v="Expert"/>
    <s v="Promoter"/>
    <s v="--Choose--"/>
    <s v=""/>
    <n v="100"/>
    <n v="75"/>
    <n v="25"/>
    <s v="Engineer went along with the customer and setup the service. Ease Of Effort factor."/>
    <s v=""/>
    <s v="Yes"/>
    <s v="Yes"/>
    <s v="Yes"/>
    <s v="Yes"/>
    <s v="Yes"/>
    <s v="Yes"/>
    <s v="Yes"/>
    <s v="Yes"/>
    <s v="Yes"/>
    <s v="Yes"/>
    <s v="Yes"/>
    <s v="Yes"/>
    <s v=""/>
    <s v="NA"/>
    <s v="NA"/>
    <m/>
    <m/>
    <s v="Audit Updated and Accepted by Agent"/>
    <n v="25"/>
    <n v="75"/>
    <n v="5"/>
    <n v="5"/>
    <n v="5"/>
    <n v="10"/>
    <n v="10"/>
    <n v="10"/>
    <n v="5"/>
    <n v="5"/>
    <n v="5"/>
    <n v="20"/>
    <n v="10"/>
    <n v="10"/>
    <n v="1"/>
    <n v="1"/>
    <n v="1"/>
    <n v="1"/>
    <n v="1"/>
    <n v="1"/>
    <n v="1"/>
  </r>
  <r>
    <s v="WK28"/>
    <x v="6"/>
    <x v="2"/>
    <s v="Q3"/>
    <n v="2019"/>
    <x v="4"/>
    <m/>
    <s v="Consumer"/>
    <s v="PC"/>
    <x v="1"/>
    <s v="May"/>
    <s v="24069915"/>
    <x v="7"/>
    <s v="anish.v.n@hp.com"/>
    <m/>
    <m/>
    <s v="shaik.ali@hp.com; sunny.daniel@hp.com; palash.bera@hp.com; raghavendra.s1@hp.com"/>
    <d v="2019-05-16T00:00:00"/>
    <s v="5031237457"/>
    <d v="2019-05-09T00:00:00"/>
    <s v="691597889"/>
    <s v="16:00"/>
    <s v="Service Centre"/>
    <s v="rubber feet falling"/>
    <s v="Spectre"/>
    <n v="1482"/>
    <s v="Leisure Liam"/>
    <s v="Effective"/>
    <s v="Promoter"/>
    <s v="--Choose--"/>
    <s v=""/>
    <n v="80"/>
    <n v="55"/>
    <n v="25"/>
    <s v="Part replacement was communicated well, customer accepted that as well._x000d__x000a_"/>
    <s v=""/>
    <s v="Yes"/>
    <s v="Yes"/>
    <s v="Yes"/>
    <s v="Yes"/>
    <s v="Yes"/>
    <s v="Yes"/>
    <s v="Yes"/>
    <s v="Yes"/>
    <s v="Yes"/>
    <s v="Yes"/>
    <s v="No"/>
    <s v="No"/>
    <s v=""/>
    <s v="NA"/>
    <s v="NA"/>
    <m/>
    <m/>
    <s v="Audited and Accepted by Agent"/>
    <n v="25"/>
    <n v="75"/>
    <n v="5"/>
    <n v="5"/>
    <n v="5"/>
    <n v="10"/>
    <n v="10"/>
    <n v="10"/>
    <n v="5"/>
    <n v="5"/>
    <n v="5"/>
    <n v="20"/>
    <n v="0"/>
    <n v="0"/>
    <n v="1"/>
    <n v="1"/>
    <n v="1"/>
    <n v="1"/>
    <n v="1"/>
    <n v="0"/>
    <n v="0"/>
  </r>
  <r>
    <s v="WK29"/>
    <x v="7"/>
    <x v="2"/>
    <s v="Q3"/>
    <n v="2019"/>
    <x v="4"/>
    <s v="mdasif.iqubal@hp.com"/>
    <s v="Consumer"/>
    <s v="PC"/>
    <x v="1"/>
    <s v="May"/>
    <s v="24069915"/>
    <x v="7"/>
    <s v="anish.v.n@hp.com"/>
    <s v="Ali, Shaik BS"/>
    <m/>
    <s v="shaik.ali@hp.com; sunny.daniel@hp.com; palash.bera@hp.com; raghavendra.s1@hp.com"/>
    <d v="2019-05-23T00:00:00"/>
    <s v="5031632328 "/>
    <d v="2019-05-19T00:00:00"/>
    <s v="693421560"/>
    <s v="45:00"/>
    <s v="Service Centre"/>
    <s v="Display issue"/>
    <s v="Spectre"/>
    <n v="3545"/>
    <s v="Focused Fred - ISTJ"/>
    <s v="Effective"/>
    <s v="Detractor"/>
    <s v="Incomplete/Incorrect resolution"/>
    <s v="Incorrect resolution"/>
    <n v="80"/>
    <n v="55"/>
    <n v="25"/>
    <s v="NA"/>
    <s v="Could have consulted TL or escalated to CEM._x000d__x000a_Example of mango is not professional._x000d__x000a_Its more like forcing/pestering than convincing the customer for bench repair."/>
    <s v="Yes"/>
    <s v="Yes"/>
    <s v="Yes"/>
    <s v="Yes"/>
    <s v="Yes"/>
    <s v="Yes"/>
    <s v="No"/>
    <s v="No"/>
    <s v="Yes"/>
    <s v="Yes"/>
    <s v="Yes"/>
    <s v="No"/>
    <s v="Professional and Communication"/>
    <s v="NA"/>
    <s v="NA"/>
    <m/>
    <m/>
    <s v="Audited and Auto Accepted"/>
    <n v="25"/>
    <n v="75"/>
    <n v="5"/>
    <n v="5"/>
    <n v="5"/>
    <n v="10"/>
    <n v="10"/>
    <n v="10"/>
    <n v="0"/>
    <n v="0"/>
    <n v="5"/>
    <n v="20"/>
    <n v="10"/>
    <n v="0"/>
    <n v="1"/>
    <n v="1"/>
    <n v="1"/>
    <n v="0"/>
    <n v="1"/>
    <n v="1"/>
    <n v="0"/>
  </r>
  <r>
    <s v="WK30"/>
    <x v="8"/>
    <x v="2"/>
    <s v="Q3"/>
    <n v="2019"/>
    <x v="2"/>
    <s v="ashfaq.ali@hp.com"/>
    <s v="Consumer"/>
    <s v="CSC"/>
    <x v="1"/>
    <s v="May"/>
    <s v="24069915"/>
    <x v="7"/>
    <s v="anish.v.n@hp.com"/>
    <s v="Ali, Shaik BS"/>
    <m/>
    <s v="shaik.ali@hp.com;_x000d__x000a_raghavendra.s1@hp.com;_x000d__x000a_palash.bera@hp.com;_x000d__x000a_sunny.daniel@hp.com;"/>
    <d v="2019-05-30T00:00:00"/>
    <s v="5032106152"/>
    <d v="2019-05-28T00:00:00"/>
    <s v="-"/>
    <s v="-"/>
    <s v="Service Centre"/>
    <s v="Refund"/>
    <s v="Spectre"/>
    <n v="3576"/>
    <s v="Focused Fred - ISTJ"/>
    <s v="Novice"/>
    <s v="Detractor"/>
    <s v="NA"/>
    <s v="NA"/>
    <n v="50"/>
    <n v="25"/>
    <n v="25"/>
    <s v="Identified the right Persona._x000d__x000a_Issue was identified._x000d__x000a_Did follow Compliance process._x000d__x000a_"/>
    <s v="Demonstrate a sense of Urgency._x000d__x000a_Effortless Experience._x000d__x000a_Customer Handling skills._x000d__x000a_Positive Language._x000d__x000a_Attitude._x000d__x000a_Applied the right Stroke Economy."/>
    <s v="No"/>
    <s v="Yes"/>
    <s v="Yes"/>
    <s v="No"/>
    <s v="No"/>
    <s v="Yes"/>
    <s v="No"/>
    <s v="No"/>
    <s v="No"/>
    <s v="Yes"/>
    <s v="Yes"/>
    <s v="No"/>
    <s v=""/>
    <s v="NA"/>
    <s v="NA"/>
    <m/>
    <m/>
    <s v="Audited and Auto Accepted"/>
    <n v="25"/>
    <n v="75"/>
    <n v="0"/>
    <n v="5"/>
    <n v="5"/>
    <n v="0"/>
    <n v="0"/>
    <n v="10"/>
    <n v="0"/>
    <n v="0"/>
    <n v="0"/>
    <n v="20"/>
    <n v="10"/>
    <n v="0"/>
    <n v="0.5"/>
    <n v="0.33333333333333331"/>
    <n v="0.5"/>
    <n v="0"/>
    <n v="0.8"/>
    <n v="1"/>
    <n v="0"/>
  </r>
  <r>
    <s v="WK32"/>
    <x v="11"/>
    <x v="3"/>
    <s v="Q3"/>
    <n v="2019"/>
    <x v="4"/>
    <s v="mdasif.iqubal@hp.com"/>
    <s v="Consumer"/>
    <s v="PC"/>
    <x v="1"/>
    <s v="Jun"/>
    <s v="24069915"/>
    <x v="7"/>
    <s v="anish.v.n@hp.com"/>
    <s v="Ali, Shaik BS"/>
    <s v="Premium Chat"/>
    <s v="shaik.ali@hp.com; sunny.daniel@hp.com; palash.bera@hp.com; raghavendra.s1@hp.com"/>
    <d v="2019-06-13T00:00:00"/>
    <s v="5032111719"/>
    <d v="2019-05-29T00:00:00"/>
    <s v="695427996"/>
    <s v="30:00"/>
    <s v="Service Centre"/>
    <s v="cooling fan error 90B"/>
    <s v="Spectre"/>
    <n v="3755"/>
    <s v="Seasoned Sam - ISTJ"/>
    <s v="Effective"/>
    <s v="Passive"/>
    <s v="Incomplete/Incorrect resolution"/>
    <s v="Engineer needs to correct the newton repair template, we don't do data back and no such form is sent in the box. Its stopped long back."/>
    <n v="80"/>
    <n v="55"/>
    <n v="25"/>
    <s v="Did setup the expectation first hand if the steps doesn't fix the issue then he will bench the unit."/>
    <s v="Sentence construction. Need to use question mark or a proper statement @ 3:31_x000d__x000a_Engineer needs to correct the newton repair template, we don't do data back and no such form is sent in the box. Its stopped long back._x000d__x000a_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24"/>
    <x v="3"/>
    <x v="1"/>
    <s v="Q2"/>
    <n v="2019"/>
    <x v="4"/>
    <m/>
    <s v="Consumer"/>
    <s v="PC"/>
    <x v="1"/>
    <s v="Apr"/>
    <s v="24063346"/>
    <x v="8"/>
    <s v="anurag.appalal@hp.com"/>
    <m/>
    <m/>
    <s v="shaik.ali@hp.com; sunny.daniel@hp.com; palash.bera@hp.com; raghavendra.s1@hp.com"/>
    <d v="2019-04-17T00:00:00"/>
    <s v="5029725437"/>
    <d v="2019-04-03T00:00:00"/>
    <s v="684546199"/>
    <s v="143:00"/>
    <s v="Remote"/>
    <s v="face recognition not working"/>
    <s v="Spectre"/>
    <n v="1227"/>
    <s v="Beginner Ben"/>
    <s v="Expert"/>
    <s v="Promoter"/>
    <s v="--Choose--"/>
    <s v=""/>
    <n v="100"/>
    <n v="75"/>
    <n v="25"/>
    <s v="Engineer educated the customer_x000d__x000a_matched customer persona_x000d__x000a_Good one_x000d__x000a_"/>
    <s v=""/>
    <s v="Yes"/>
    <s v="Yes"/>
    <s v="Yes"/>
    <s v="Yes"/>
    <s v="Yes"/>
    <s v="Yes"/>
    <s v="Yes"/>
    <s v="Yes"/>
    <s v="Yes"/>
    <s v="Yes"/>
    <s v="Yes"/>
    <s v="Yes"/>
    <s v=""/>
    <s v="NA"/>
    <s v="NA"/>
    <m/>
    <m/>
    <s v="Audited and Auto Accepted"/>
    <n v="25"/>
    <n v="75"/>
    <n v="5"/>
    <n v="5"/>
    <n v="5"/>
    <n v="10"/>
    <n v="10"/>
    <n v="10"/>
    <n v="5"/>
    <n v="5"/>
    <n v="5"/>
    <n v="20"/>
    <n v="10"/>
    <n v="10"/>
    <n v="1"/>
    <n v="1"/>
    <n v="1"/>
    <n v="1"/>
    <n v="1"/>
    <n v="1"/>
    <n v="1"/>
  </r>
  <r>
    <s v="WK25"/>
    <x v="4"/>
    <x v="1"/>
    <s v="Q2"/>
    <n v="2019"/>
    <x v="2"/>
    <m/>
    <s v="Consumer"/>
    <s v="CSC"/>
    <x v="1"/>
    <s v="Apr"/>
    <s v="24063346"/>
    <x v="8"/>
    <s v="anurag.appalal@hp.com"/>
    <m/>
    <m/>
    <s v="shaik.ali@hp.com_x000d__x000a_raghavendra.s1@hp.com_x000d__x000a_palash.bera@hp.com_x000d__x000a_sunny.daniel@hp.com"/>
    <d v="2019-04-22T00:00:00"/>
    <s v="5029722384"/>
    <d v="2019-04-09T00:00:00"/>
    <s v="-"/>
    <s v="-"/>
    <s v="Service Centre"/>
    <s v="Vertical Lines"/>
    <s v="Spectre"/>
    <n v="210"/>
    <s v="Beginner Ben"/>
    <s v="Advanced"/>
    <s v="Promoter"/>
    <m/>
    <m/>
    <n v="95"/>
    <n v="70"/>
    <n v="25"/>
    <s v="created cso after troubleshooting the issue"/>
    <s v="HAL option should have given to cx"/>
    <s v="Yes"/>
    <s v="Yes"/>
    <s v="Yes"/>
    <s v="Yes"/>
    <s v="Yes"/>
    <s v="Yes"/>
    <s v="Yes"/>
    <s v="No"/>
    <s v="Yes"/>
    <s v="Yes"/>
    <s v="Yes"/>
    <s v="Yes"/>
    <s v=""/>
    <s v="Yes"/>
    <s v="Yes"/>
    <m/>
    <m/>
    <s v="Audit Updated and Accepted by Agent"/>
    <n v="25"/>
    <n v="75"/>
    <n v="5"/>
    <n v="5"/>
    <n v="5"/>
    <n v="10"/>
    <n v="10"/>
    <n v="10"/>
    <n v="5"/>
    <n v="0"/>
    <n v="5"/>
    <n v="20"/>
    <n v="10"/>
    <n v="10"/>
    <n v="1"/>
    <n v="1"/>
    <n v="1"/>
    <n v="0.5"/>
    <n v="1"/>
    <n v="1"/>
    <n v="1"/>
  </r>
  <r>
    <s v="WK25"/>
    <x v="4"/>
    <x v="1"/>
    <s v="Q2"/>
    <n v="2019"/>
    <x v="4"/>
    <m/>
    <s v="Consumer"/>
    <s v="PC"/>
    <x v="1"/>
    <s v="Apr"/>
    <s v="24063346"/>
    <x v="8"/>
    <s v="anurag.appalal@hp.com"/>
    <m/>
    <m/>
    <s v="shaik.ali@hp.com; sunny.daniel@hp.com; palash.bera@hp.com; raghavendra.s1@hp.com"/>
    <d v="2019-04-26T00:00:00"/>
    <s v="5030517315"/>
    <d v="2019-04-23T00:00:00"/>
    <s v="688372056"/>
    <s v="28:00"/>
    <s v="Remote"/>
    <s v="speaker not working"/>
    <s v="Spectre"/>
    <n v="1303"/>
    <s v="Beginner Ben"/>
    <s v="Expert"/>
    <s v="Promoter"/>
    <s v="--Choose--"/>
    <s v=""/>
    <n v="100"/>
    <n v="75"/>
    <n v="25"/>
    <s v="Good one"/>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24063346"/>
    <x v="8"/>
    <s v="anurag.appalal@hp.com"/>
    <m/>
    <m/>
    <s v=" shaik.ali@hp.com_x000d__x000a_raghavendra.s1@hp.com_x000d__x000a_palash.bera@hp.com_x000d__x000a_sunny.daniel@hp.com"/>
    <d v="2019-04-29T00:00:00"/>
    <s v="5028941762"/>
    <d v="2019-04-20T00:00:00"/>
    <s v=""/>
    <s v=""/>
    <s v="Remote"/>
    <s v="camera  - audio "/>
    <s v="Spectre"/>
    <n v="1322"/>
    <s v="Beginner Ben"/>
    <s v="Advanced"/>
    <s v="Promoter"/>
    <s v="--Choose--"/>
    <s v=""/>
    <n v="95"/>
    <n v="70"/>
    <n v="25"/>
    <s v="Resolved the issue quickly via lmi"/>
    <s v="there was sales Opportunity?"/>
    <s v="Yes"/>
    <s v="Yes"/>
    <s v="Yes"/>
    <s v="Yes"/>
    <s v="Yes"/>
    <s v="Yes"/>
    <s v="Yes"/>
    <s v="No"/>
    <s v="Yes"/>
    <s v="Yes"/>
    <s v="Yes"/>
    <s v="Yes"/>
    <s v=""/>
    <s v="NA"/>
    <s v="NA"/>
    <m/>
    <m/>
    <s v="Audited and Auto Accepted"/>
    <n v="25"/>
    <n v="75"/>
    <n v="5"/>
    <n v="5"/>
    <n v="5"/>
    <n v="10"/>
    <n v="10"/>
    <n v="10"/>
    <n v="5"/>
    <n v="0"/>
    <n v="5"/>
    <n v="20"/>
    <n v="10"/>
    <n v="10"/>
    <n v="1"/>
    <n v="1"/>
    <n v="1"/>
    <n v="0.5"/>
    <n v="1"/>
    <n v="1"/>
    <n v="1"/>
  </r>
  <r>
    <s v="WK26"/>
    <x v="19"/>
    <x v="1"/>
    <s v="Q2"/>
    <n v="2019"/>
    <x v="4"/>
    <m/>
    <s v="Consumer"/>
    <s v="PC"/>
    <x v="0"/>
    <s v="Apr"/>
    <s v="24063346"/>
    <x v="8"/>
    <s v="anurag.appalal@hp.com"/>
    <m/>
    <m/>
    <s v="shaik.ali@hp.com; sunny.daniel@hp.com; palash.bera@hp.com; raghavendra.s1@hp.com"/>
    <d v="2019-04-29T00:00:00"/>
    <s v="5030630055"/>
    <d v="2019-04-26T00:00:00"/>
    <s v="688782108"/>
    <s v="35:00"/>
    <s v="Remote"/>
    <s v="Unable to setup windows "/>
    <s v="Spectre"/>
    <n v="1338"/>
    <s v="Beginner Ben"/>
    <s v="Expert"/>
    <s v="Passive"/>
    <s v="--Choose--"/>
    <s v=""/>
    <n v="100"/>
    <n v="75"/>
    <n v="25"/>
    <s v=""/>
    <s v="Could have assured the customer as he said he is frustrated twice."/>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2"/>
    <m/>
    <s v="Consumer"/>
    <s v="CSC"/>
    <x v="1"/>
    <s v="May"/>
    <s v="24063346"/>
    <x v="8"/>
    <s v="anurag.appalal@hp.com"/>
    <m/>
    <m/>
    <s v="shaik.ali@hp.com_x000d__x000a_raghavendra.s1@hp.com_x000d__x000a_palash.bera@hp.com_x000d__x000a_sunny.daniel@hp.com"/>
    <d v="2019-05-06T00:00:00"/>
    <s v="5030966490"/>
    <d v="2019-05-04T00:00:00"/>
    <s v=""/>
    <s v=""/>
    <s v="Service Centre"/>
    <s v="Power cord"/>
    <s v="Spectre"/>
    <n v="1379"/>
    <s v="Beginner Ben"/>
    <s v="Advanced"/>
    <s v="Promoter"/>
    <s v="Incomplete/Incorrect resolution"/>
    <s v="resolved order created"/>
    <n v="90"/>
    <n v="65"/>
    <n v="25"/>
    <s v="created cso after review"/>
    <s v="There was sales opportunity._x000d__x000a_for 1WU65AV, there were 3 parts need to be shipped as promised. _x000d__x000a_213349-015_x000d__x000a_860209-850_x000d__x000a_854702-001 _x000d__x000a__x000d__x000a_"/>
    <s v="Yes"/>
    <s v="Yes"/>
    <s v="Yes"/>
    <s v="Yes"/>
    <s v="Yes"/>
    <s v="Yes"/>
    <s v="No"/>
    <s v="No"/>
    <s v="Yes"/>
    <s v="Yes"/>
    <s v="Yes"/>
    <s v="Yes"/>
    <s v=""/>
    <s v="NA"/>
    <s v="Yes"/>
    <m/>
    <m/>
    <s v="Audited and Auto Accepted"/>
    <n v="25"/>
    <n v="75"/>
    <n v="5"/>
    <n v="5"/>
    <n v="5"/>
    <n v="10"/>
    <n v="10"/>
    <n v="10"/>
    <n v="0"/>
    <n v="0"/>
    <n v="5"/>
    <n v="20"/>
    <n v="10"/>
    <n v="10"/>
    <n v="1"/>
    <n v="1"/>
    <n v="1"/>
    <n v="0"/>
    <n v="1"/>
    <n v="1"/>
    <n v="1"/>
  </r>
  <r>
    <s v="WK28"/>
    <x v="6"/>
    <x v="2"/>
    <s v="Q3"/>
    <n v="2019"/>
    <x v="4"/>
    <m/>
    <s v="Consumer"/>
    <s v="PC"/>
    <x v="1"/>
    <s v="May"/>
    <s v="24063346"/>
    <x v="8"/>
    <s v="anurag.appalal@hp.com"/>
    <m/>
    <m/>
    <s v="shaik.ali@hp.com; sunny.daniel@hp.com; palash.bera@hp.com; raghavendra.s1@hp.com"/>
    <d v="2019-05-16T00:00:00"/>
    <s v="5031296286"/>
    <d v="2019-05-10T00:00:00"/>
    <s v="692026594"/>
    <s v="40:00"/>
    <s v="Service Centre"/>
    <s v="Unit not charging"/>
    <s v="Spectre"/>
    <n v="1486"/>
    <s v="Beginner Ben"/>
    <s v="Expert"/>
    <s v="Promoter"/>
    <s v="--Choose--"/>
    <s v=""/>
    <n v="100"/>
    <n v="75"/>
    <n v="25"/>
    <s v="Customer appeared fine when informed about Bench._x000d__x000a_Good one._x000d__x000a_"/>
    <s v=""/>
    <s v="Yes"/>
    <s v="Yes"/>
    <s v="Yes"/>
    <s v="Yes"/>
    <s v="Yes"/>
    <s v="Yes"/>
    <s v="Yes"/>
    <s v="Yes"/>
    <s v="Yes"/>
    <s v="Yes"/>
    <s v="Yes"/>
    <s v="Yes"/>
    <s v=""/>
    <s v="NA"/>
    <s v="NA"/>
    <m/>
    <m/>
    <s v="Audited and Accepted by Agent"/>
    <n v="25"/>
    <n v="75"/>
    <n v="5"/>
    <n v="5"/>
    <n v="5"/>
    <n v="10"/>
    <n v="10"/>
    <n v="10"/>
    <n v="5"/>
    <n v="5"/>
    <n v="5"/>
    <n v="20"/>
    <n v="10"/>
    <n v="10"/>
    <n v="1"/>
    <n v="1"/>
    <n v="1"/>
    <n v="1"/>
    <n v="1"/>
    <n v="1"/>
    <n v="1"/>
  </r>
  <r>
    <s v="WK29"/>
    <x v="7"/>
    <x v="2"/>
    <s v="Q3"/>
    <n v="2019"/>
    <x v="4"/>
    <s v="mdasif.iqubal@hp.com"/>
    <s v="Consumer"/>
    <s v="PC"/>
    <x v="1"/>
    <s v="May"/>
    <s v="24063346"/>
    <x v="8"/>
    <s v="anurag.appalal@hp.com"/>
    <s v="Ali, Shaik BS"/>
    <m/>
    <s v="shaik.ali@hp.com; sunny.daniel@hp.com; palash.bera@hp.com; raghavendra.s1@hp.com"/>
    <d v="2019-05-23T00:00:00"/>
    <s v="5031645302"/>
    <d v="2019-05-19T00:00:00"/>
    <s v="693452534"/>
    <s v="12:00"/>
    <s v="Remote"/>
    <s v="Camera not working"/>
    <s v="Spectre"/>
    <n v="3540"/>
    <s v="Beginner Ben - ENPT"/>
    <s v="Expert"/>
    <s v="Promoter"/>
    <s v="Incomplete/Documentation"/>
    <s v="Not applicable"/>
    <n v="100"/>
    <n v="75"/>
    <n v="25"/>
    <s v="Quick and simple _x000d__x000a_Smart support._x000d__x000a_"/>
    <s v="Sentence cannot be used as question &quot;You are unable to open camera in any application correct&quot;"/>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24063346"/>
    <x v="8"/>
    <s v="anurag.appalal@hp.com"/>
    <s v="Ali, Shaik BS"/>
    <m/>
    <s v="shaik.ali@hp.com;_x000d__x000a_raghavendra.s1@hp.com;_x000d__x000a_palash.bera@hp.com;_x000d__x000a_sunny.daniel@hp.com;"/>
    <d v="2019-05-30T00:00:00"/>
    <s v="5032058356"/>
    <d v="2019-05-28T00:00:00"/>
    <s v="-"/>
    <s v="-"/>
    <s v="Remote"/>
    <s v="Noisy Fan"/>
    <s v="Omen"/>
    <n v="3577"/>
    <s v="Leisure Liam - ISTP"/>
    <s v="Effective"/>
    <s v="Passive"/>
    <s v="NA"/>
    <s v="NA"/>
    <n v="85"/>
    <n v="65"/>
    <n v="20"/>
    <s v="issue was resolved._x000d__x000a_Set right expectation about resolution."/>
    <s v="There was sales opportunity._x000d__x000a_Follow up process to be clear."/>
    <s v="Yes"/>
    <s v="No"/>
    <s v="Yes"/>
    <s v="Yes"/>
    <s v="Yes"/>
    <s v="Yes"/>
    <s v="Yes"/>
    <s v="Yes"/>
    <s v="Yes"/>
    <s v="Yes"/>
    <s v="Yes"/>
    <s v="No"/>
    <s v=""/>
    <s v="NA"/>
    <s v="NA"/>
    <m/>
    <m/>
    <s v="Audited and Auto Accepted"/>
    <n v="25"/>
    <n v="75"/>
    <n v="5"/>
    <n v="0"/>
    <n v="5"/>
    <n v="10"/>
    <n v="10"/>
    <n v="10"/>
    <n v="5"/>
    <n v="5"/>
    <n v="5"/>
    <n v="20"/>
    <n v="10"/>
    <n v="0"/>
    <n v="0.5"/>
    <n v="1"/>
    <n v="1"/>
    <n v="1"/>
    <n v="1"/>
    <n v="1"/>
    <n v="0"/>
  </r>
  <r>
    <s v="WK32"/>
    <x v="11"/>
    <x v="3"/>
    <s v="Q3"/>
    <n v="2019"/>
    <x v="2"/>
    <s v="ashfaq.ali@hp.com"/>
    <s v="Consumer"/>
    <s v="CSC"/>
    <x v="1"/>
    <s v="Jun"/>
    <s v="24063346"/>
    <x v="8"/>
    <s v="anurag.appalal@hp.com"/>
    <s v="Ali, Shaik BS"/>
    <s v="Premium Chat"/>
    <s v="shaik.ali@hp.com_x000d__x000a_raghavendra.s1@hp.com_x000d__x000a_palash.bera@hp.com_x000d__x000a_sunny.daniel@hp.com"/>
    <d v="2019-06-10T00:00:00"/>
    <s v="24063346"/>
    <d v="2019-06-05T00:00:00"/>
    <s v="-"/>
    <s v="-"/>
    <s v="Service Centre"/>
    <s v="Touchscreen "/>
    <s v="Spectre"/>
    <n v="3710"/>
    <s v="Beginner Ben - ENPT"/>
    <s v="Effective"/>
    <s v="Passive"/>
    <s v="NA"/>
    <s v="NA"/>
    <n v="85"/>
    <n v="60"/>
    <n v="25"/>
    <s v="Issue was identified._x000d__x000a_Created cso for the same."/>
    <s v="Willingness to assist showed negative as cx waited for your reply about 10mins._x000d__x000a_Provide data backup-loss to cx proactively."/>
    <s v="Yes"/>
    <s v="Yes"/>
    <s v="Yes"/>
    <s v="Yes"/>
    <s v="Yes"/>
    <s v="Yes"/>
    <s v="No"/>
    <s v="No"/>
    <s v="No"/>
    <s v="Yes"/>
    <s v="Yes"/>
    <s v="Yes"/>
    <s v=""/>
    <s v="NA"/>
    <s v="Yes"/>
    <m/>
    <m/>
    <s v="Audited and Disputed by Agent"/>
    <n v="25"/>
    <n v="75"/>
    <n v="5"/>
    <n v="5"/>
    <n v="5"/>
    <n v="10"/>
    <n v="10"/>
    <n v="10"/>
    <n v="0"/>
    <n v="0"/>
    <n v="0"/>
    <n v="20"/>
    <n v="10"/>
    <n v="10"/>
    <n v="1"/>
    <n v="1"/>
    <n v="1"/>
    <n v="0"/>
    <n v="0.8"/>
    <n v="1"/>
    <n v="1"/>
  </r>
  <r>
    <s v="WK32"/>
    <x v="11"/>
    <x v="3"/>
    <s v="Q3"/>
    <n v="2019"/>
    <x v="4"/>
    <s v="mdasif.iqubal@hp.com"/>
    <s v="Consumer"/>
    <s v="PC"/>
    <x v="1"/>
    <s v="Jun"/>
    <s v="24063346"/>
    <x v="8"/>
    <s v="anurag.appalal@hp.com"/>
    <s v="Ali, Shaik BS"/>
    <s v="Premium Chat"/>
    <s v="shaik.ali@hp.com; sunny.daniel@hp.com; palash.bera@hp.com; raghavendra.s1@hp.com"/>
    <d v="2019-06-10T00:00:00"/>
    <s v="5032517439"/>
    <d v="2019-06-07T00:00:00"/>
    <s v="697306299"/>
    <s v="21:00"/>
    <s v="Remote"/>
    <s v="Bios update for win update"/>
    <s v="Spectre"/>
    <n v="3717"/>
    <s v="Beginner Ben - ENPT"/>
    <s v="Expert"/>
    <s v="Promoter"/>
    <s v="NA"/>
    <s v="NA"/>
    <n v="100"/>
    <n v="75"/>
    <n v="25"/>
    <s v="Engineer did paraphrase and sent the link._x000d__x000a_Ownership:- Offered waiting on chat however customer denied."/>
    <s v="NA"/>
    <s v="Yes"/>
    <s v="Yes"/>
    <s v="Yes"/>
    <s v="Yes"/>
    <s v="Yes"/>
    <s v="Yes"/>
    <s v="Yes"/>
    <s v="Yes"/>
    <s v="Yes"/>
    <s v="Yes"/>
    <s v="Yes"/>
    <s v="Yes"/>
    <s v=""/>
    <s v="NA"/>
    <s v="NA"/>
    <m/>
    <m/>
    <s v="Audited and Accepted by Agent"/>
    <n v="25"/>
    <n v="75"/>
    <n v="5"/>
    <n v="5"/>
    <n v="5"/>
    <n v="10"/>
    <n v="10"/>
    <n v="10"/>
    <n v="5"/>
    <n v="5"/>
    <n v="5"/>
    <n v="20"/>
    <n v="10"/>
    <n v="10"/>
    <n v="1"/>
    <n v="1"/>
    <n v="1"/>
    <n v="1"/>
    <n v="1"/>
    <n v="1"/>
    <n v="1"/>
  </r>
  <r>
    <s v="WK33"/>
    <x v="12"/>
    <x v="3"/>
    <s v="Q3"/>
    <n v="2019"/>
    <x v="4"/>
    <s v="mdasif.iqubal@hp.com"/>
    <s v="Consumer"/>
    <s v="PC"/>
    <x v="1"/>
    <s v="Jun"/>
    <s v="24063346"/>
    <x v="8"/>
    <s v="anurag.appalal@hp.com"/>
    <s v="Ali, Shaik BS"/>
    <s v="Premium Chat"/>
    <s v="shaik.ali@hp.com; sunny.daniel@hp.com; palash.bera@hp.com; raghavendra.s1@hp.com"/>
    <d v="2019-06-19T00:00:00"/>
    <s v="5032833056"/>
    <d v="2019-06-14T00:00:00"/>
    <s v="698630096"/>
    <s v="27:00"/>
    <s v="Remote"/>
    <s v="Unit not charging"/>
    <s v="Spectre"/>
    <n v="3792"/>
    <s v="Beginner Ben - ENPT"/>
    <s v="Expert"/>
    <s v="Promoter"/>
    <s v="NA"/>
    <s v="NA"/>
    <n v="100"/>
    <n v="75"/>
    <n v="25"/>
    <s v="Explained the troubleshooting step._x000d__x000a_Informed him about warranty._x000d__x000a_Handled the customer well._x000d__x000a_Good one."/>
    <s v="na"/>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4"/>
    <s v="mdasif.iqubal@hp.com"/>
    <s v="Consumer"/>
    <s v="PC"/>
    <x v="1"/>
    <s v="Jun"/>
    <s v="24063346"/>
    <x v="8"/>
    <s v="anurag.appalal@hp.com"/>
    <s v="Ali, Shaik BS"/>
    <s v="Premium Chat"/>
    <s v="shaik.ali@hp.com; sunny.daniel@hp.com; palash.bera@hp.com; raghavendra.s1@hp.com"/>
    <d v="2019-06-25T00:00:00"/>
    <s v="5033177299"/>
    <d v="2019-06-23T00:00:00"/>
    <s v="700234456"/>
    <s v="40:00"/>
    <s v="Remote"/>
    <s v="Battery not working"/>
    <s v="Spectre"/>
    <n v="4767"/>
    <s v="Beginner Ben - ENPT"/>
    <s v="Expert"/>
    <s v="Promoter"/>
    <s v="NA"/>
    <s v="NA"/>
    <n v="100"/>
    <n v="75"/>
    <n v="25"/>
    <s v="Engineer educated well on the issue._x000d__x000a_Assured assistance _x000d__x000a_Good chat."/>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2"/>
    <s v="ashfaq.ali@hp.com"/>
    <s v="Consumer"/>
    <s v="CSC"/>
    <x v="1"/>
    <s v="Jun"/>
    <s v="24063346"/>
    <x v="8"/>
    <s v="anurag.appalal@hp.com"/>
    <s v="Ali, Shaik BS"/>
    <s v="Premium Chat"/>
    <s v="shaik.ali@hp.com;_x000d__x000a_raghavendra.s1@hp.com;_x000d__x000a_palash.bera@hp.com;_x000d__x000a_sunny.daniel@hp.com;"/>
    <d v="2019-07-01T00:00:00"/>
    <s v="5033411045"/>
    <d v="2019-06-26T00:00:00"/>
    <s v="-"/>
    <s v="-"/>
    <s v="CSR"/>
    <s v="Adapter"/>
    <s v="Spectre"/>
    <n v="4816"/>
    <s v="Leisure Liam - ISTP"/>
    <s v="Advanced"/>
    <s v="Promoter"/>
    <s v="Incomplete/Incorrect resolution"/>
    <s v="parts created not resolved order created"/>
    <n v="90"/>
    <n v="65"/>
    <n v="25"/>
    <s v="Issue was identified and created csr order for it."/>
    <s v="Keep customers informed in terms of csr disclaimer need to be shared."/>
    <s v="No"/>
    <s v="Yes"/>
    <s v="Yes"/>
    <s v="Yes"/>
    <s v="Yes"/>
    <s v="Yes"/>
    <s v="No"/>
    <s v="Yes"/>
    <s v="Yes"/>
    <s v="Yes"/>
    <s v="Yes"/>
    <s v="Yes"/>
    <s v=""/>
    <s v="NA"/>
    <s v="Yes"/>
    <m/>
    <m/>
    <s v="Audited and Auto Accepted"/>
    <n v="25"/>
    <n v="75"/>
    <n v="0"/>
    <n v="5"/>
    <n v="5"/>
    <n v="10"/>
    <n v="10"/>
    <n v="10"/>
    <n v="0"/>
    <n v="5"/>
    <n v="5"/>
    <n v="20"/>
    <n v="10"/>
    <n v="10"/>
    <n v="0.5"/>
    <n v="1"/>
    <n v="1"/>
    <n v="0.5"/>
    <n v="1"/>
    <n v="1"/>
    <n v="1"/>
  </r>
  <r>
    <s v="WK20"/>
    <x v="0"/>
    <x v="0"/>
    <s v="Q2"/>
    <n v="2019"/>
    <x v="0"/>
    <m/>
    <s v="Consumer"/>
    <s v="PC"/>
    <x v="0"/>
    <s v="Mar"/>
    <s v="90005330"/>
    <x v="9"/>
    <s v="francis.ashvi.peter.paul@hp.com"/>
    <m/>
    <m/>
    <s v="rajib.choudhury@hp.com;raja.rajan.kalidasan@hp.com;sankara.b.narayanan@hp.com;shivakumar.u.s@hp.com;suhail.ahmed.mulla@hp.com"/>
    <d v="2019-03-22T00:00:00"/>
    <s v="5028521363 - Test"/>
    <d v="2019-03-10T00:00:00"/>
    <s v="019C1TGUMKE5J68O1SA662LAES01K2FU"/>
    <s v="20:40"/>
    <s v="Service Centre"/>
    <s v="No Boot"/>
    <s v="Omen"/>
    <n v="15"/>
    <s v="Focused Fred"/>
    <s v="Emerging"/>
    <s v="Detractor"/>
    <m/>
    <m/>
    <n v="70"/>
    <n v="65"/>
    <n v="5"/>
    <s v="&quot;Customer called in for Fan issue ( 90B) , BIOS updated, and issue persists_x000d__x000a_Customer &amp; Product details was verified_x000d__x000a_Service Options was provided &amp; Explained_x000d__x000a_Assured resolution_x000d__x000a_Good communication&quot;_x000d__x000a_"/>
    <s v="&quot;Engineer need to check on the usage of hold_x000d__x000a_Engineer should be able to track the information from Newton rather than asking customer to provide the repair details_x000d__x000a_Engineer to provide the case ID &amp; follow up with the customer rather than asking him to call back_x000d__x000a_No records of outbound call &amp; customer denying about the repair charges&quot;_x000d__x000a__x000d__x000a_"/>
    <s v="No"/>
    <s v="Yes"/>
    <s v="Yes"/>
    <s v="Yes"/>
    <s v="Yes"/>
    <s v="Yes"/>
    <s v="No"/>
    <s v="Yes"/>
    <s v="Yes"/>
    <s v="No"/>
    <s v="Yes"/>
    <s v="Yes"/>
    <s v=""/>
    <s v="Yes"/>
    <s v="Yes"/>
    <m/>
    <m/>
    <s v="Audited and Auto Accepted"/>
    <n v="25"/>
    <n v="75"/>
    <n v="0"/>
    <n v="5"/>
    <n v="5"/>
    <n v="10"/>
    <n v="10"/>
    <n v="10"/>
    <n v="0"/>
    <n v="5"/>
    <n v="5"/>
    <n v="0"/>
    <n v="10"/>
    <n v="10"/>
    <n v="0.5"/>
    <n v="1"/>
    <n v="1"/>
    <n v="0.5"/>
    <n v="0.2"/>
    <n v="1"/>
    <n v="1"/>
  </r>
  <r>
    <s v="WK21"/>
    <x v="9"/>
    <x v="0"/>
    <s v="Q2"/>
    <n v="2019"/>
    <x v="0"/>
    <m/>
    <s v="Consumer"/>
    <s v="PC"/>
    <x v="0"/>
    <s v="Mar"/>
    <s v="90005330"/>
    <x v="9"/>
    <s v="francis.ashvi.peter.paul@hp.com"/>
    <m/>
    <m/>
    <s v="rajib.choudhury@hp.com;raja.rajan.kalidasan@hp.com;sankara.b.narayanan@hp.com;shivakumar.u.s@hp.com;suhail.ahmed.mulla@hp.com"/>
    <d v="2019-03-28T00:00:00"/>
    <s v="5029375166"/>
    <d v="2019-03-27T00:00:00"/>
    <s v="019C1TGUMKE5J68O1SA662LAES02FUQ7"/>
    <s v="19:29"/>
    <s v="Service Centre"/>
    <s v="Bezel"/>
    <s v="Spectre"/>
    <n v="42"/>
    <s v="Beginner Ben"/>
    <s v="Advanced"/>
    <s v="Promoter"/>
    <m/>
    <m/>
    <n v="95"/>
    <n v="70"/>
    <n v="25"/>
    <s v="Customer informed that the base of the unit falls off even after the repair_x000d__x000a_Engineer verified the customer &amp; Product details_x000d__x000a_Explained the service options &amp; placed the order_x000d__x000a_SWOP was offered as cx was worried about the warranty_x000d__x000a_Good call handling skills-built rapport with the customer_x000d__x000a_Case ID &amp; CSO was provided to the customer_x000d__x000a_"/>
    <s v="Engineer need to check on the usage of hold"/>
    <s v="Yes"/>
    <s v="Yes"/>
    <s v="Yes"/>
    <s v="Yes"/>
    <s v="Yes"/>
    <s v="Yes"/>
    <s v="No"/>
    <s v="Yes"/>
    <s v="Yes"/>
    <s v="Yes"/>
    <s v="Yes"/>
    <s v="Yes"/>
    <s v=""/>
    <s v="Yes"/>
    <s v="Yes"/>
    <m/>
    <m/>
    <s v="Audited and Auto Accepted"/>
    <n v="25"/>
    <n v="75"/>
    <n v="5"/>
    <n v="5"/>
    <n v="5"/>
    <n v="10"/>
    <n v="10"/>
    <n v="10"/>
    <n v="0"/>
    <n v="5"/>
    <n v="5"/>
    <n v="20"/>
    <n v="10"/>
    <n v="10"/>
    <n v="1"/>
    <n v="1"/>
    <n v="1"/>
    <n v="0.5"/>
    <n v="1"/>
    <n v="1"/>
    <n v="1"/>
  </r>
  <r>
    <s v="WK22"/>
    <x v="1"/>
    <x v="1"/>
    <s v="Q2"/>
    <n v="2019"/>
    <x v="1"/>
    <m/>
    <s v="Consumer"/>
    <s v="PC"/>
    <x v="0"/>
    <s v="Apr"/>
    <s v="90005330"/>
    <x v="9"/>
    <s v="francis.ashvi.peter.paul@hp.com"/>
    <m/>
    <m/>
    <s v="rajib.choudhury@hp.com"/>
    <d v="2019-04-04T00:00:00"/>
    <s v="5029581522"/>
    <d v="2019-04-01T00:00:00"/>
    <s v="019C1TGUMKE5J68O1SA662LAES02MRI7"/>
    <s v="01:24:04"/>
    <s v="Remote"/>
    <s v="System Performance"/>
    <s v="Spectre"/>
    <n v="65"/>
    <s v="Beginner Ben"/>
    <s v="Advanced"/>
    <s v="Promoter"/>
    <m/>
    <m/>
    <n v="90"/>
    <n v="65"/>
    <n v="25"/>
    <s v="Setting expectations._x000d__x000a_Adequate acknowledgements._x000d__x000a_Education of the issue and the TS performed._x000d__x000a_Pleasant tone on call."/>
    <s v="Should avoid a prolonged monologue. "/>
    <s v="Yes"/>
    <s v="Yes"/>
    <s v="Yes"/>
    <s v="Yes"/>
    <s v="Yes"/>
    <s v="Yes"/>
    <s v="Yes"/>
    <s v="Yes"/>
    <s v="Yes"/>
    <s v="Yes"/>
    <s v="No"/>
    <s v="Yes"/>
    <s v="NA"/>
    <s v="Yes"/>
    <s v="Yes"/>
    <m/>
    <m/>
    <s v="Audited and Auto Accepted"/>
    <n v="25"/>
    <n v="75"/>
    <n v="5"/>
    <n v="5"/>
    <n v="5"/>
    <n v="10"/>
    <n v="10"/>
    <n v="10"/>
    <n v="5"/>
    <n v="5"/>
    <n v="5"/>
    <n v="20"/>
    <n v="0"/>
    <n v="10"/>
    <n v="1"/>
    <n v="1"/>
    <n v="1"/>
    <n v="1"/>
    <n v="1"/>
    <n v="0"/>
    <n v="1"/>
  </r>
  <r>
    <s v="WK23"/>
    <x v="2"/>
    <x v="1"/>
    <s v="Q2"/>
    <n v="2019"/>
    <x v="0"/>
    <m/>
    <s v="Consumer"/>
    <s v="PC"/>
    <x v="0"/>
    <s v="Apr"/>
    <s v="90005330"/>
    <x v="9"/>
    <s v="francis.ashvi.peter.paul@hp.com"/>
    <m/>
    <m/>
    <s v="rajib.choudhury@hp.com;raja.rajan.kalidasan@hp.com;sankara.b.narayanan@hp.com;shivakumar.u.s@hp.com;suhail.ahmed.mulla@hp.com"/>
    <d v="2019-04-11T00:00:00"/>
    <s v="5029966393"/>
    <d v="2019-04-10T00:00:00"/>
    <s v="019C1TGUMKE5J68O1SA662LAES035L9L_2019"/>
    <s v="  17:33"/>
    <s v="Service Centre"/>
    <s v="Hinges"/>
    <s v="Spectre"/>
    <n v="122"/>
    <s v="Beginner Ben"/>
    <s v="Expert"/>
    <s v="Promoter"/>
    <m/>
    <m/>
    <n v="100"/>
    <n v="75"/>
    <n v="25"/>
    <s v="Cx wanted to send the Unit for repair for Hinges issue_x000d__x000a_Verified the customer &amp; Product details_x000d__x000a_Set the expectations of repair &amp; order was placed_x000d__x000a_Provided HP Direct number_x000d__x000a_"/>
    <s v="Customer was asked to repeat the information at the beginning(Active Listening)_x000d__x000a_If it’s the repeat caller – ask for the Phone number_x000d__x000a_2035567310_x000d__x000a_Engineer need to check on the usage of time_x000d__x000a_"/>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1"/>
    <m/>
    <s v="Consumer"/>
    <s v="PC"/>
    <x v="0"/>
    <s v="Apr"/>
    <s v="90005330"/>
    <x v="9"/>
    <s v="francis.ashvi.peter.paul@hp.com"/>
    <m/>
    <m/>
    <s v="rajib.choudhury@hp.com"/>
    <d v="2019-04-15T00:00:00"/>
    <s v="5029964899"/>
    <d v="2019-04-10T00:00:00"/>
    <s v="019C1TGUMKE5J68O1SA662LAES035J3V"/>
    <s v="15:03"/>
    <s v="Service Centre"/>
    <s v="Display issue "/>
    <s v="Spectre"/>
    <n v="185"/>
    <s v="Leisure Liam"/>
    <s v="Advanced"/>
    <s v="Promoter"/>
    <m/>
    <m/>
    <n v="90"/>
    <n v="65"/>
    <n v="25"/>
    <s v="Set expectations_x000d__x000a_Education actions being performed._x000d__x000a_Descriptive instructions and reasoning. "/>
    <s v="Can keep the call conversational."/>
    <s v="Yes"/>
    <s v="Yes"/>
    <s v="Yes"/>
    <s v="Yes"/>
    <s v="Yes"/>
    <s v="Yes"/>
    <s v="Yes"/>
    <s v="Yes"/>
    <s v="Yes"/>
    <s v="Yes"/>
    <s v="No"/>
    <s v="Yes"/>
    <s v=""/>
    <s v="Yes"/>
    <s v="Yes"/>
    <m/>
    <m/>
    <s v="Audited and Accepted by Agent"/>
    <n v="25"/>
    <n v="75"/>
    <n v="5"/>
    <n v="5"/>
    <n v="5"/>
    <n v="10"/>
    <n v="10"/>
    <n v="10"/>
    <n v="5"/>
    <n v="5"/>
    <n v="5"/>
    <n v="20"/>
    <n v="0"/>
    <n v="10"/>
    <n v="1"/>
    <n v="1"/>
    <n v="1"/>
    <n v="1"/>
    <n v="1"/>
    <n v="0"/>
    <n v="1"/>
  </r>
  <r>
    <s v="WK25"/>
    <x v="4"/>
    <x v="1"/>
    <s v="Q2"/>
    <n v="2019"/>
    <x v="1"/>
    <m/>
    <s v="Consumer"/>
    <s v="PC"/>
    <x v="0"/>
    <s v="Apr"/>
    <s v="90005330"/>
    <x v="9"/>
    <s v="francis.ashvi.peter.paul@hp.com"/>
    <m/>
    <m/>
    <s v="rajib.choudhury@hp.com"/>
    <d v="2019-04-22T00:00:00"/>
    <s v="5030113085"/>
    <d v="2019-04-15T00:00:00"/>
    <s v="019C1TGUMKE5J68O1SA662LAES03AGIV"/>
    <s v="41:17"/>
    <s v="Remote"/>
    <s v="Battery does not last long."/>
    <s v="Spectre"/>
    <n v="1266"/>
    <s v="Beginner Ben"/>
    <s v="Expert"/>
    <s v="Promoter"/>
    <s v="--Choose--"/>
    <s v=""/>
    <n v="100"/>
    <n v="75"/>
    <n v="25"/>
    <s v="Great tone and choice or words._x000d__x000a_Customer information collection._x000d__x000a_Setting expectations and letting know about the actions planned."/>
    <s v="stand by product. "/>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0"/>
    <m/>
    <s v="Consumer"/>
    <s v="PC"/>
    <x v="0"/>
    <s v="Apr"/>
    <s v="90005330"/>
    <x v="9"/>
    <s v="francis.ashvi.peter.paul@hp.com"/>
    <m/>
    <m/>
    <s v="rajib.choudhury@hp.com;raja.rajan.kalidasan@hp.com;sankara.b.narayanan@hp.com;shivakumar.u.s@hp.com;suhail.ahmed.mulla@hp.com"/>
    <d v="2019-04-28T00:00:00"/>
    <s v="5cd9088l7T"/>
    <d v="2019-04-24T00:00:00"/>
    <s v="019C1TGUMKE5J68O1SA662LAES03OM34_2019"/>
    <s v="18:31"/>
    <s v="Remote"/>
    <s v="No Boot"/>
    <s v="Spectre"/>
    <n v="1310"/>
    <s v="Beginner Ben"/>
    <s v="Effective"/>
    <s v="Passive"/>
    <s v="--Choose--"/>
    <s v=""/>
    <n v="80"/>
    <n v="75"/>
    <n v="5"/>
    <s v="Customer called for no boot issue on the brand-new unit_x000d__x000a_Engineer probed to check on the issue_x000d__x000a_Performed HW test_x000d__x000a_"/>
    <s v="No QC logged_x000d__x000a_Engineer need to perform required test, troubleshoot  &amp; then later inform/ guide customer to BestBuy for replacement or refund &amp; not at the very beginning of the call_x000d__x000a_Engineer was pushing customer to BestBuy instead of exhausting complete test from our end_x000d__x000a_Customer had to proactively ask engineer to help her to perform recovery_x000d__x000a_HW test was done &amp; it had passed_x000d__x000a_"/>
    <s v="Yes"/>
    <s v="Yes"/>
    <s v="Yes"/>
    <s v="Yes"/>
    <s v="Yes"/>
    <s v="Yes"/>
    <s v="Yes"/>
    <s v="Yes"/>
    <s v="Yes"/>
    <s v="No"/>
    <s v="Yes"/>
    <s v="Yes"/>
    <s v=""/>
    <s v="NA"/>
    <s v="NA"/>
    <m/>
    <m/>
    <s v="Audited and Auto Accepted"/>
    <n v="25"/>
    <n v="75"/>
    <n v="5"/>
    <n v="5"/>
    <n v="5"/>
    <n v="10"/>
    <n v="10"/>
    <n v="10"/>
    <n v="5"/>
    <n v="5"/>
    <n v="5"/>
    <n v="0"/>
    <n v="10"/>
    <n v="10"/>
    <n v="1"/>
    <n v="1"/>
    <n v="1"/>
    <n v="1"/>
    <n v="0.2"/>
    <n v="1"/>
    <n v="1"/>
  </r>
  <r>
    <s v="WK28"/>
    <x v="6"/>
    <x v="2"/>
    <s v="Q3"/>
    <n v="2019"/>
    <x v="0"/>
    <m/>
    <s v="Consumer"/>
    <s v="PC"/>
    <x v="0"/>
    <s v="May"/>
    <s v="90005330"/>
    <x v="9"/>
    <s v="francis.ashvi.peter.paul@hp.com"/>
    <m/>
    <m/>
    <s v="rajib.choudhury@hp.com;raja.rajan.kalidasan@hp.com;sankara.b.narayanan@hp.com;shivakumar.u.s@hp.com;suhail.ahmed.mulla@hp.com"/>
    <d v="2019-05-14T00:00:00"/>
    <s v="Headset"/>
    <d v="2019-05-12T00:00:00"/>
    <s v="011PK3L2H0ECD2BA1SA662LAES00J3SO"/>
    <s v="18:40"/>
    <s v="Remote"/>
    <s v="Headset"/>
    <s v="Spectre"/>
    <n v="1445"/>
    <s v="Focused Fred"/>
    <s v="Advanced"/>
    <s v="Promoter"/>
    <s v="--Choose--"/>
    <s v=""/>
    <n v="95"/>
    <n v="70"/>
    <n v="25"/>
    <s v="Customer called in for assistance on the Headset_x000d__x000a__x000d__x000a_Engineer probed to check on the issue_x000d__x000a_Confirmed that other Devices working fine &amp; that there is no issue with the USB port_x000d__x000a__x000d__x000a_Confirmed the unit is not Spectre (The Cx details must be collected at the beginning of the call)_x000d__x000a_"/>
    <s v="Check on the usage of hold"/>
    <s v="Yes"/>
    <s v="Yes"/>
    <s v="Yes"/>
    <s v="Yes"/>
    <s v="Yes"/>
    <s v="Yes"/>
    <s v="No"/>
    <s v="Yes"/>
    <s v="Yes"/>
    <s v="Yes"/>
    <s v="Yes"/>
    <s v="Yes"/>
    <s v=""/>
    <s v="NA"/>
    <s v="NA"/>
    <m/>
    <m/>
    <s v="Audited and Accepted by Agent"/>
    <n v="25"/>
    <n v="75"/>
    <n v="5"/>
    <n v="5"/>
    <n v="5"/>
    <n v="10"/>
    <n v="10"/>
    <n v="10"/>
    <n v="0"/>
    <n v="5"/>
    <n v="5"/>
    <n v="20"/>
    <n v="10"/>
    <n v="10"/>
    <n v="1"/>
    <n v="1"/>
    <n v="1"/>
    <n v="0.5"/>
    <n v="1"/>
    <n v="1"/>
    <n v="1"/>
  </r>
  <r>
    <s v="WK28"/>
    <x v="6"/>
    <x v="2"/>
    <s v="Q3"/>
    <n v="2019"/>
    <x v="1"/>
    <m/>
    <s v="Consumer"/>
    <s v="PC"/>
    <x v="0"/>
    <s v="May"/>
    <s v="90005330"/>
    <x v="9"/>
    <s v="francis.ashvi.peter.paul@hp.com"/>
    <m/>
    <m/>
    <s v="rajib.choudhury@hp.com; suhail.ahmed.mulla@hp.com; sankara.b.narayanan@hp.com; shivakumar.u.s@hp.com; raja.rajan.kalidasan@hp.com"/>
    <d v="2019-05-15T00:00:00"/>
    <s v="5031171437"/>
    <d v="2019-05-08T00:00:00"/>
    <s v="011PK3L2H0ECD2BA1SA662LAES00E72Q"/>
    <s v="22:29"/>
    <s v="Service Centre"/>
    <s v="Keyboard Issue - Liquid Spillage"/>
    <s v="Spectre"/>
    <n v="1452"/>
    <s v="Leisure Liam"/>
    <s v="Advanced"/>
    <s v="--Choose--"/>
    <s v="--Choose--"/>
    <s v=""/>
    <n v="90"/>
    <n v="65"/>
    <n v="25"/>
    <s v="Appropriate probing._x000d__x000a_Education of the actions performed._x000d__x000a_Provided precise information as per requirement._x000d__x000a_Good choice of words._x000d__x000a_Professional Call"/>
    <s v="Need to keep the customer informed about the delays involved._x000d__x000a_"/>
    <s v="Yes"/>
    <s v="Yes"/>
    <s v="Yes"/>
    <s v="Yes"/>
    <s v="Yes"/>
    <s v="Yes"/>
    <s v="Yes"/>
    <s v="Yes"/>
    <s v="Yes"/>
    <s v="Yes"/>
    <s v="No"/>
    <s v="Yes"/>
    <s v=""/>
    <s v="NA"/>
    <s v="NA"/>
    <m/>
    <m/>
    <s v="Audited and Accepted by Agent"/>
    <n v="25"/>
    <n v="75"/>
    <n v="5"/>
    <n v="5"/>
    <n v="5"/>
    <n v="10"/>
    <n v="10"/>
    <n v="10"/>
    <n v="5"/>
    <n v="5"/>
    <n v="5"/>
    <n v="20"/>
    <n v="0"/>
    <n v="10"/>
    <n v="1"/>
    <n v="1"/>
    <n v="1"/>
    <n v="1"/>
    <n v="1"/>
    <n v="0"/>
    <n v="1"/>
  </r>
  <r>
    <s v="WK29"/>
    <x v="7"/>
    <x v="2"/>
    <s v="Q3"/>
    <n v="2019"/>
    <x v="1"/>
    <s v="nitesh.krishna.k1@hp.com"/>
    <s v="Consumer"/>
    <s v="PC"/>
    <x v="0"/>
    <s v="May"/>
    <s v="90005330"/>
    <x v="9"/>
    <s v="francis.ashvi.peter.paul@hp.com"/>
    <s v="DSouza, Aovien Cletus"/>
    <m/>
    <s v="rajib.choudhury@hp.com; suhail.ahmed.mulla@hp.com; sankara.b.narayanan@hp.com; shivakumar.u.s@hp.com; raja.rajan.kalidasan@hp.com"/>
    <d v="2019-05-23T00:00:00"/>
    <s v="5031307033"/>
    <d v="2019-05-12T00:00:00"/>
    <s v="011PK3L2H0ECD2BA1SA662LAES00ISI7"/>
    <s v="29:59"/>
    <s v="Service Centre"/>
    <s v="Ac Adapter issue"/>
    <s v="Spectre"/>
    <n v="3543"/>
    <s v="Beginner Ben - ENPT"/>
    <s v="Expert"/>
    <s v="Promoter"/>
    <s v="NA"/>
    <s v="NA"/>
    <n v="100"/>
    <n v="75"/>
    <n v="25"/>
    <s v="Polite tone._x000d__x000a_Excellent use of lexis._x000d__x000a_Good probing._x000d__x000a_Logical approach for TS._x000d__x000a_Quick isolation and solution._x000d__x000a_"/>
    <s v="Can phrase acknowledgement better._x000d__x000a__x000d__x000a_"/>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0"/>
    <s v="navyatha.m.raj@hp.com"/>
    <s v="Consumer"/>
    <s v="PC"/>
    <x v="0"/>
    <s v="May"/>
    <s v="90005330"/>
    <x v="9"/>
    <s v="francis.ashvi.peter.paul@hp.com"/>
    <s v="DSouza, Aovien Cletus"/>
    <m/>
    <s v="rajib.choudhury@hp.com;raja.rajan.kalidasan@hp.com;sankara.b.narayanan@hp.com;shivakumar.u.s@hp.com;suhail.ahmed.mulla@hp.com"/>
    <d v="2019-05-31T00:00:00"/>
    <s v="5031623118"/>
    <d v="2019-05-30T00:00:00"/>
    <s v="011PK3L2H0ECD2BA1SA662LAES01BH2F"/>
    <s v="25:52"/>
    <s v="Service Centre"/>
    <s v="No Boot"/>
    <s v="Spectre"/>
    <n v="3620"/>
    <s v="Seasoned Sam - ISTJ"/>
    <s v="Advanced"/>
    <s v="Promoter"/>
    <s v="NA"/>
    <s v="NA"/>
    <n v="95"/>
    <n v="70"/>
    <n v="25"/>
    <s v="Customer called in for No Boot._x000d__x000a_HDD test passed &amp; recovery was done still no go_x000d__x000a_Engineer set the expectations of replacement &amp; repair_x000d__x000a_Good communication skills_x000d__x000a_"/>
    <s v="Need to check on the usage of time"/>
    <s v="Yes"/>
    <s v="Yes"/>
    <s v="Yes"/>
    <s v="Yes"/>
    <s v="Yes"/>
    <s v="Yes"/>
    <s v="No"/>
    <s v="Yes"/>
    <s v="Yes"/>
    <s v="Yes"/>
    <s v="Yes"/>
    <s v="Yes"/>
    <s v=""/>
    <s v="NA"/>
    <s v="NA"/>
    <m/>
    <m/>
    <s v="Audited and Auto Accepted"/>
    <n v="25"/>
    <n v="75"/>
    <n v="5"/>
    <n v="5"/>
    <n v="5"/>
    <n v="10"/>
    <n v="10"/>
    <n v="10"/>
    <n v="0"/>
    <n v="5"/>
    <n v="5"/>
    <n v="20"/>
    <n v="10"/>
    <n v="10"/>
    <n v="1"/>
    <n v="1"/>
    <n v="1"/>
    <n v="0.5"/>
    <n v="1"/>
    <n v="1"/>
    <n v="1"/>
  </r>
  <r>
    <s v="WK35"/>
    <x v="20"/>
    <x v="4"/>
    <s v="Q3"/>
    <n v="2019"/>
    <x v="0"/>
    <s v="navyatha.m.raj@hp.com"/>
    <s v="Consumer"/>
    <s v="PC"/>
    <x v="0"/>
    <s v="Jun"/>
    <s v="90005330"/>
    <x v="9"/>
    <s v="francis.ashvi.peter.paul@hp.com"/>
    <s v="Choudhury, Rajib"/>
    <s v="Premium Voice"/>
    <s v="rajib.choudhury@hp.com;raja.rajan.kalidasan@hp.com;sankara.b.narayanan@hp.com;shivakumar.u.s@hp.com;suhail.ahmed.mulla@hp.com"/>
    <d v="2019-07-03T00:00:00"/>
    <s v="5033338826"/>
    <d v="2019-06-27T00:00:00"/>
    <s v="0147HA77HSEGF1VH1SAM62LAES000U0E"/>
    <s v="59:32"/>
    <s v="Remote"/>
    <s v="No Boot"/>
    <s v="Spectre"/>
    <n v="4829"/>
    <s v="Beginner Ben - ENPT"/>
    <s v="Expert"/>
    <s v="Promoter"/>
    <s v="NA"/>
    <s v="NA"/>
    <n v="100"/>
    <n v="75"/>
    <n v="25"/>
    <s v="Customer called in for No boot issue on the Brand-new Unit_x000d__x000a_Engineer confirmed HW issue &amp; offered repair_x000d__x000a_Customer wanted to get the replacement &amp; call was connected to the HHO_x000d__x000a_Verified the Customer &amp; Product details &amp; set the right expectations_x000d__x000a__x000d__x000a_"/>
    <s v="NA"/>
    <s v="Yes"/>
    <s v="Yes"/>
    <s v="Yes"/>
    <s v="Yes"/>
    <s v="Yes"/>
    <s v="Yes"/>
    <s v="Yes"/>
    <s v="Yes"/>
    <s v="Yes"/>
    <s v="Yes"/>
    <s v="Yes"/>
    <s v="Yes"/>
    <s v=""/>
    <s v="NA"/>
    <s v="NA"/>
    <m/>
    <m/>
    <s v="Audited and Auto Accepted"/>
    <n v="25"/>
    <n v="75"/>
    <n v="5"/>
    <n v="5"/>
    <n v="5"/>
    <n v="10"/>
    <n v="10"/>
    <n v="10"/>
    <n v="5"/>
    <n v="5"/>
    <n v="5"/>
    <n v="20"/>
    <n v="10"/>
    <n v="10"/>
    <n v="1"/>
    <n v="1"/>
    <n v="1"/>
    <n v="1"/>
    <n v="1"/>
    <n v="1"/>
    <n v="1"/>
  </r>
  <r>
    <s v="WK44"/>
    <x v="15"/>
    <x v="6"/>
    <s v="Q4"/>
    <n v="2019"/>
    <x v="3"/>
    <s v="muinuddin.kazi@hp.com"/>
    <s v="Consumer"/>
    <s v="PC"/>
    <x v="0"/>
    <s v="Aug"/>
    <s v="90005330"/>
    <x v="9"/>
    <s v="francis.ashvi.peter.paul@hp.com"/>
    <s v="Choudhury, Rajib"/>
    <s v="Premium Voice"/>
    <s v="rajib.choudhury@hp.com; suhail.ahmed.mulla@hp.com; sankara.b.narayanan@hp.com; shivakumar.u.s@hp.com"/>
    <d v="2019-09-04T00:00:00"/>
    <s v="case not created"/>
    <d v="2019-08-28T00:00:00"/>
    <s v="01GUNF69NSEKN9SE1SA662LAES00UH4M"/>
    <s v="14:59"/>
    <s v="CSR"/>
    <s v="asking for Login password"/>
    <s v="Spectre"/>
    <n v="5072"/>
    <s v="At Home Hanna - ENFP"/>
    <s v="Effective"/>
    <s v="Passive"/>
    <s v="No Call or Log Found"/>
    <s v="NA because Engineer had handled an escalation. "/>
    <n v="100"/>
    <n v="75"/>
    <n v="25"/>
    <s v="Good communication"/>
    <s v="NA"/>
    <s v="Yes"/>
    <s v="Yes"/>
    <s v="Yes"/>
    <s v="Yes"/>
    <s v="Yes"/>
    <s v="Yes"/>
    <s v="Yes"/>
    <s v="Yes"/>
    <s v="Yes"/>
    <s v="Yes"/>
    <s v="Yes"/>
    <s v="Yes"/>
    <s v="NA"/>
    <s v="NA"/>
    <s v="NA"/>
    <s v="NA"/>
    <s v="NA"/>
    <s v="Audit Updated and Accepted by Agent"/>
    <n v="25"/>
    <n v="75"/>
    <n v="5"/>
    <n v="5"/>
    <n v="5"/>
    <n v="10"/>
    <n v="10"/>
    <n v="10"/>
    <n v="5"/>
    <n v="5"/>
    <n v="5"/>
    <n v="20"/>
    <n v="10"/>
    <n v="10"/>
    <n v="1"/>
    <n v="1"/>
    <n v="1"/>
    <n v="1"/>
    <n v="1"/>
    <n v="1"/>
    <n v="1"/>
  </r>
  <r>
    <s v="WK22"/>
    <x v="1"/>
    <x v="1"/>
    <s v="Q2"/>
    <n v="2019"/>
    <x v="4"/>
    <m/>
    <s v="Consumer"/>
    <s v="PC"/>
    <x v="1"/>
    <s v="Apr"/>
    <s v="24043103"/>
    <x v="10"/>
    <s v="syeda.ayesha@hp.com"/>
    <m/>
    <m/>
    <s v="shaik.ali@hp.com; sunny.daniel@hp.com; palash.bera@hp.com; raghavendra.s1@hp.com"/>
    <d v="2019-04-05T00:00:00"/>
    <s v="5029693523"/>
    <d v="2019-04-03T00:00:00"/>
    <s v="684407701"/>
    <s v="10:00"/>
    <s v="Remote"/>
    <s v="How to remove the card"/>
    <s v="Spectre"/>
    <n v="84"/>
    <s v="Focused Fred"/>
    <s v="Effective"/>
    <s v="Detractor"/>
    <m/>
    <m/>
    <n v="80"/>
    <n v="55"/>
    <n v="25"/>
    <s v=""/>
    <s v="No empathy._x000d__x000a_Engineer wasn't able to provide the information quickly._x000d__x000a_"/>
    <s v="Yes"/>
    <s v="Yes"/>
    <s v="Yes"/>
    <s v="Yes"/>
    <s v="Yes"/>
    <s v="Yes"/>
    <s v="Yes"/>
    <s v="Yes"/>
    <s v="Yes"/>
    <s v="Yes"/>
    <s v="No"/>
    <s v="No"/>
    <s v=""/>
    <s v="Yes"/>
    <s v="Yes"/>
    <m/>
    <m/>
    <s v="Audited and Auto Accepted"/>
    <n v="25"/>
    <n v="75"/>
    <n v="5"/>
    <n v="5"/>
    <n v="5"/>
    <n v="10"/>
    <n v="10"/>
    <n v="10"/>
    <n v="5"/>
    <n v="5"/>
    <n v="5"/>
    <n v="20"/>
    <n v="0"/>
    <n v="0"/>
    <n v="1"/>
    <n v="1"/>
    <n v="1"/>
    <n v="1"/>
    <n v="1"/>
    <n v="0"/>
    <n v="0"/>
  </r>
  <r>
    <s v="WK23"/>
    <x v="2"/>
    <x v="1"/>
    <s v="Q2"/>
    <n v="2019"/>
    <x v="2"/>
    <m/>
    <s v="Consumer"/>
    <s v="CSC"/>
    <x v="1"/>
    <s v="Apr"/>
    <s v="24043103"/>
    <x v="10"/>
    <s v="syeda.ayesha@hp.com"/>
    <m/>
    <m/>
    <s v="shaik.ali@hp.com ;_x000d__x000a_raghavendra.s1@hp.com ;_x000d__x000a_palash.bera@hp.com ;_x000d__x000a_sunny.daniel@hp.com ;"/>
    <d v="2019-04-08T00:00:00"/>
    <s v="5029389227"/>
    <d v="2019-04-03T00:00:00"/>
    <s v="NA"/>
    <s v="NA"/>
    <s v="Service Centre"/>
    <s v="Blank Display"/>
    <s v="Spectre"/>
    <n v="107"/>
    <s v="Focused Fred"/>
    <s v="Effective"/>
    <s v="Detractor"/>
    <m/>
    <m/>
    <n v="85"/>
    <n v="60"/>
    <n v="25"/>
    <s v="Did create the cso after reviewing the issue"/>
    <s v="Demonstrate a sense of Urgency"/>
    <s v="Yes"/>
    <s v="Yes"/>
    <s v="Yes"/>
    <s v="No"/>
    <s v="Yes"/>
    <s v="Yes"/>
    <s v="Yes"/>
    <s v="No"/>
    <s v="Yes"/>
    <s v="Yes"/>
    <s v="Yes"/>
    <s v="Yes"/>
    <s v=""/>
    <s v="Yes"/>
    <s v="Yes"/>
    <m/>
    <m/>
    <s v="Audited and Accepted by Agent"/>
    <n v="25"/>
    <n v="75"/>
    <n v="5"/>
    <n v="5"/>
    <n v="5"/>
    <n v="0"/>
    <n v="10"/>
    <n v="10"/>
    <n v="5"/>
    <n v="0"/>
    <n v="5"/>
    <n v="20"/>
    <n v="10"/>
    <n v="10"/>
    <n v="1"/>
    <n v="0.33333333333333331"/>
    <n v="1"/>
    <n v="0.5"/>
    <n v="1"/>
    <n v="1"/>
    <n v="1"/>
  </r>
  <r>
    <s v="WK23"/>
    <x v="2"/>
    <x v="1"/>
    <s v="Q2"/>
    <n v="2019"/>
    <x v="4"/>
    <m/>
    <s v="Consumer"/>
    <s v="PC"/>
    <x v="0"/>
    <s v="Apr"/>
    <s v="24043103"/>
    <x v="10"/>
    <s v="syeda.ayesha@hp.com"/>
    <m/>
    <m/>
    <s v="shaik.ali@hp.com; sunny.daniel@hp.com; palash.bera@hp.com; raghavendra.s1@hp.com"/>
    <d v="2019-04-12T00:00:00"/>
    <s v="5029829877"/>
    <d v="2019-04-08T00:00:00"/>
    <s v="685331519"/>
    <s v="28:00"/>
    <s v="Service Centre"/>
    <s v="screen cracked"/>
    <s v="Spectre"/>
    <n v="141"/>
    <s v="Leisure Liam"/>
    <s v="Effective"/>
    <s v="Promoter"/>
    <m/>
    <m/>
    <n v="80"/>
    <n v="55"/>
    <n v="25"/>
    <s v="Confident."/>
    <s v="Need to work on Persona identification_x000d__x000a_No empathy"/>
    <s v="Yes"/>
    <s v="Yes"/>
    <s v="Yes"/>
    <s v="Yes"/>
    <s v="Yes"/>
    <s v="Yes"/>
    <s v="Yes"/>
    <s v="Yes"/>
    <s v="Yes"/>
    <s v="Yes"/>
    <s v="No"/>
    <s v="No"/>
    <s v=""/>
    <s v="Yes"/>
    <s v="Yes"/>
    <m/>
    <m/>
    <s v="Audited and Auto Accepted"/>
    <n v="25"/>
    <n v="75"/>
    <n v="5"/>
    <n v="5"/>
    <n v="5"/>
    <n v="10"/>
    <n v="10"/>
    <n v="10"/>
    <n v="5"/>
    <n v="5"/>
    <n v="5"/>
    <n v="20"/>
    <n v="0"/>
    <n v="0"/>
    <n v="1"/>
    <n v="1"/>
    <n v="1"/>
    <n v="1"/>
    <n v="1"/>
    <n v="0"/>
    <n v="0"/>
  </r>
  <r>
    <s v="WK25"/>
    <x v="4"/>
    <x v="1"/>
    <s v="Q2"/>
    <n v="2019"/>
    <x v="2"/>
    <m/>
    <s v="Consumer"/>
    <s v="CSC"/>
    <x v="1"/>
    <s v="Apr"/>
    <s v="24043103"/>
    <x v="10"/>
    <s v="syeda.ayesha@hp.com"/>
    <m/>
    <m/>
    <s v="shaik.ali@hp.com_x000d__x000a_raghavendra.s1@hp.com_x000d__x000a_palash.bera@hp.com_x000d__x000a_sunny.daniel@hp.com_x000d__x000a_"/>
    <d v="2019-04-22T00:00:00"/>
    <s v="5030323390"/>
    <d v="2019-04-16T00:00:00"/>
    <s v=""/>
    <s v=""/>
    <s v="Service Centre"/>
    <s v="Network Card failure"/>
    <s v="Omen"/>
    <n v="1256"/>
    <s v="Seasoned Sam"/>
    <s v="Effective"/>
    <s v="Detractor"/>
    <s v="--Choose--"/>
    <s v=""/>
    <n v="85"/>
    <n v="60"/>
    <n v="25"/>
    <s v="Did review the previous cases"/>
    <s v="Demonstrate a sense of Urgency._x000d__x000a_Use Positive Language in the chat "/>
    <s v="Yes"/>
    <s v="Yes"/>
    <s v="Yes"/>
    <s v="No"/>
    <s v="Yes"/>
    <s v="Yes"/>
    <s v="Yes"/>
    <s v="No"/>
    <s v="Yes"/>
    <s v="Yes"/>
    <s v="Yes"/>
    <s v="Yes"/>
    <s v=""/>
    <s v="NA"/>
    <s v="Yes"/>
    <m/>
    <m/>
    <s v="Audited and Auto Accepted"/>
    <n v="25"/>
    <n v="75"/>
    <n v="5"/>
    <n v="5"/>
    <n v="5"/>
    <n v="0"/>
    <n v="10"/>
    <n v="10"/>
    <n v="5"/>
    <n v="0"/>
    <n v="5"/>
    <n v="20"/>
    <n v="10"/>
    <n v="10"/>
    <n v="1"/>
    <n v="0.33333333333333331"/>
    <n v="1"/>
    <n v="0.5"/>
    <n v="1"/>
    <n v="1"/>
    <n v="1"/>
  </r>
  <r>
    <s v="WK25"/>
    <x v="4"/>
    <x v="1"/>
    <s v="Q2"/>
    <n v="2019"/>
    <x v="4"/>
    <m/>
    <s v="Consumer"/>
    <s v="PC"/>
    <x v="1"/>
    <s v="Apr"/>
    <s v="24043103"/>
    <x v="10"/>
    <s v="syeda.ayesha@hp.com"/>
    <m/>
    <m/>
    <s v="shaik.ali@hp.com; sunny.daniel@hp.com; palash.bera@hp.com; raghavendra.s1@hp.com"/>
    <d v="2019-04-25T00:00:00"/>
    <s v="5030421003"/>
    <d v="2019-04-22T00:00:00"/>
    <s v="688017904"/>
    <s v="217:00"/>
    <s v="Remote"/>
    <s v="Setting new comp"/>
    <s v="Omen"/>
    <n v="1286"/>
    <s v="Upgrade Ursala"/>
    <s v="Expert"/>
    <s v="Promoter"/>
    <s v="--Choose--"/>
    <s v=""/>
    <n v="100"/>
    <n v="75"/>
    <n v="25"/>
    <s v="Excellent Work Ayesha_x000d__x000a_Awesome Energy Passion and Ownership are showcased by Engineer._x000d__x000a_Blended so every well with the customer._x000d__x000a_Great Enthusiasm._x000d__x000a_This is an unparalleled support._x000d__x000a_"/>
    <s v=""/>
    <s v="Yes"/>
    <s v="Yes"/>
    <s v="Yes"/>
    <s v="Yes"/>
    <s v="Yes"/>
    <s v="Yes"/>
    <s v="Yes"/>
    <s v="Yes"/>
    <s v="Yes"/>
    <s v="Yes"/>
    <s v="Yes"/>
    <s v="Yes"/>
    <s v=""/>
    <s v="NA"/>
    <s v="NA"/>
    <m/>
    <m/>
    <s v="Audited and Accepted by Agent"/>
    <n v="25"/>
    <n v="75"/>
    <n v="5"/>
    <n v="5"/>
    <n v="5"/>
    <n v="10"/>
    <n v="10"/>
    <n v="10"/>
    <n v="5"/>
    <n v="5"/>
    <n v="5"/>
    <n v="20"/>
    <n v="10"/>
    <n v="10"/>
    <n v="1"/>
    <n v="1"/>
    <n v="1"/>
    <n v="1"/>
    <n v="1"/>
    <n v="1"/>
    <n v="1"/>
  </r>
  <r>
    <s v="WK28"/>
    <x v="6"/>
    <x v="2"/>
    <s v="Q3"/>
    <n v="2019"/>
    <x v="4"/>
    <m/>
    <s v="Consumer"/>
    <s v="PC"/>
    <x v="1"/>
    <s v="May"/>
    <s v="24043103"/>
    <x v="10"/>
    <s v="syeda.ayesha@hp.com"/>
    <m/>
    <m/>
    <s v="shaik.ali@hp.com; sunny.daniel@hp.com; palash.bera@hp.com; raghavendra.s1@hp.com"/>
    <d v="2019-05-15T00:00:00"/>
    <s v="5030895156"/>
    <d v="2019-05-02T00:00:00"/>
    <s v="690167954"/>
    <s v="57:00"/>
    <s v="Service Centre"/>
    <s v="Unit not booting"/>
    <s v="Spectre"/>
    <n v="1453"/>
    <s v="Seasoned Sam"/>
    <s v="Expert"/>
    <s v="Passive"/>
    <s v="--Choose--"/>
    <s v=""/>
    <n v="100"/>
    <n v="75"/>
    <n v="25"/>
    <s v=""/>
    <s v="Could have shown empathy._x000d__x000a_No Assurance"/>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4"/>
    <s v="mdasif.iqubal@hp.com"/>
    <s v="Consumer"/>
    <s v="PC"/>
    <x v="1"/>
    <s v="May"/>
    <s v="24043103"/>
    <x v="10"/>
    <s v="syeda.ayesha@hp.com"/>
    <s v="Ali, Shaik BS"/>
    <m/>
    <s v="shaik.ali@hp.com; sunny.daniel@hp.com; palash.bera@hp.com; raghavendra.s1@hp.com"/>
    <d v="2019-05-22T00:00:00"/>
    <s v="5031535097"/>
    <d v="2019-05-16T00:00:00"/>
    <s v="693053465"/>
    <s v="15:00"/>
    <s v="Service Centre"/>
    <s v="HDD 3f0"/>
    <s v="Omen"/>
    <n v="3529"/>
    <s v="Seasoned Sam - ISTJ"/>
    <s v="Expert"/>
    <s v="Passive"/>
    <s v="--Choose--"/>
    <s v=""/>
    <n v="100"/>
    <n v="75"/>
    <n v="25"/>
    <s v="Educated and setup correct information"/>
    <s v=""/>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24043103"/>
    <x v="10"/>
    <s v="syeda.ayesha@hp.com"/>
    <s v="Ali, Shaik BS"/>
    <m/>
    <s v="shaik.ali@hp.com;_x000d__x000a_raghavendra.s1@hp.com;_x000d__x000a_palash.bera@hp.com;_x000d__x000a_sunny.daniel@hp.com;"/>
    <d v="2019-05-27T00:00:00"/>
    <s v="5031785832"/>
    <d v="2019-05-21T00:00:00"/>
    <s v="-"/>
    <s v="-"/>
    <s v="Remote"/>
    <s v="caps lock key LED blinks"/>
    <s v="Spectre"/>
    <n v="3565"/>
    <s v="At Home Hanna - ENFP"/>
    <s v="Expert"/>
    <s v="Passive"/>
    <s v="NA"/>
    <s v="NA"/>
    <n v="100"/>
    <n v="75"/>
    <n v="25"/>
    <s v="Offered TS assistance._x000d__x000a_"/>
    <s v="Create follow up if any time specified._x000d__x000a_"/>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24043103"/>
    <x v="10"/>
    <s v="syeda.ayesha@hp.com"/>
    <s v="Ali, Shaik BS"/>
    <m/>
    <s v="shaik.ali@hp.com;_x000d__x000a_raghavendra.s1@hp.com;_x000d__x000a_palash.bera@hp.com;_x000d__x000a_sunny.daniel@hp.com;"/>
    <d v="2019-05-31T00:00:00"/>
    <s v="5032028982"/>
    <d v="2019-05-28T00:00:00"/>
    <s v="-"/>
    <s v="-"/>
    <s v="Service Centre"/>
    <s v="not boot"/>
    <s v="Spectre"/>
    <n v="3614"/>
    <s v="At Home Hanna - ENFP"/>
    <s v="Expert"/>
    <s v="Promoter"/>
    <s v="NA"/>
    <s v="NA"/>
    <n v="100"/>
    <n v="75"/>
    <n v="25"/>
    <s v="Effortless Experience._x000d__x000a_Identified the right Persona._x000d__x000a_"/>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24043103"/>
    <x v="10"/>
    <s v="syeda.ayesha@hp.com"/>
    <s v="Ali, Shaik BS"/>
    <s v="Premium Chat"/>
    <s v="shaik.ali@hp.com; sunny.daniel@hp.com; palash.bera@hp.com; raghavendra.s1@hp.com"/>
    <d v="2019-06-18T00:00:00"/>
    <s v="5032890454"/>
    <d v="2019-06-17T00:00:00"/>
    <s v="699020405"/>
    <s v="46:00"/>
    <s v="Remote"/>
    <s v="external GPU not working"/>
    <s v="Omen"/>
    <n v="3782"/>
    <s v="Upgrade Ursala - ENFJ"/>
    <s v="Effective"/>
    <s v="Passive"/>
    <s v="NA"/>
    <s v="NA"/>
    <n v="80"/>
    <n v="55"/>
    <n v="25"/>
    <s v="Engineer handled the customer well. Educate about alternate way. Gave positive rebuttal_x000d__x000a_"/>
    <s v="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2"/>
    <s v="ashfaq.ali@hp.com"/>
    <s v="Consumer"/>
    <s v="CSC"/>
    <x v="1"/>
    <s v="Jun"/>
    <s v="24043103"/>
    <x v="10"/>
    <s v="syeda.ayesha@hp.com"/>
    <s v="Ali, Shaik BS"/>
    <s v="Premium Chat"/>
    <s v="shaik.ali@hp.com;_x000d__x000a_raghavendra.s1@hp.com;_x000d__x000a_palash.bera@hp.com;_x000d__x000a_sunny.daniel@hp.com; "/>
    <d v="2019-06-24T00:00:00"/>
    <s v="5033148985"/>
    <d v="2019-06-20T00:00:00"/>
    <s v="--"/>
    <s v="---"/>
    <s v="Service Centre"/>
    <s v="CID-Screen"/>
    <s v="Spectre"/>
    <n v="4742"/>
    <s v="Focused Fred - ISTJ"/>
    <s v="Advanced"/>
    <s v="Promoter"/>
    <s v="NA"/>
    <s v="NA"/>
    <n v="90"/>
    <n v="65"/>
    <n v="25"/>
    <s v="issue was addressed well._x000d__x000a_CSO was created."/>
    <s v="Simplify the repair process for better understanding of it._x000d__x000a_"/>
    <s v="Yes"/>
    <s v="Yes"/>
    <s v="Yes"/>
    <s v="Yes"/>
    <s v="Yes"/>
    <s v="Yes"/>
    <s v="No"/>
    <s v="No"/>
    <s v="Yes"/>
    <s v="Yes"/>
    <s v="Yes"/>
    <s v="Yes"/>
    <s v=""/>
    <s v="NA"/>
    <s v="NA"/>
    <m/>
    <m/>
    <s v="Audited and Auto Accepted"/>
    <n v="25"/>
    <n v="75"/>
    <n v="5"/>
    <n v="5"/>
    <n v="5"/>
    <n v="10"/>
    <n v="10"/>
    <n v="10"/>
    <n v="0"/>
    <n v="0"/>
    <n v="5"/>
    <n v="20"/>
    <n v="10"/>
    <n v="10"/>
    <n v="1"/>
    <n v="1"/>
    <n v="1"/>
    <n v="0"/>
    <n v="1"/>
    <n v="1"/>
    <n v="1"/>
  </r>
  <r>
    <s v="WK34"/>
    <x v="27"/>
    <x v="3"/>
    <s v="Q3"/>
    <n v="2019"/>
    <x v="4"/>
    <s v="mdasif.iqubal@hp.com"/>
    <s v="Consumer"/>
    <s v="PC"/>
    <x v="1"/>
    <s v="Jun"/>
    <s v="90025542"/>
    <x v="10"/>
    <s v="syeda.ayesha1@hp.com"/>
    <s v="Ali, Shaik BS"/>
    <s v="Premium Chat"/>
    <s v="shaik.ali@hp.com; sunny.daniel@hp.com; palash.bera@hp.com; raghavendra.s1@hp.com"/>
    <d v="2019-06-24T00:00:00"/>
    <s v="5033116645"/>
    <d v="2019-06-21T00:00:00"/>
    <s v="699789049"/>
    <s v="20:00"/>
    <s v="Service Centre"/>
    <s v="unit case is bluged out"/>
    <s v="Spectre"/>
    <n v="4748"/>
    <s v="Leisure Liam - ISTP"/>
    <s v="Effective"/>
    <s v="Promoter"/>
    <s v="NA"/>
    <s v="NA"/>
    <n v="80"/>
    <n v="55"/>
    <n v="25"/>
    <s v="Acted upon customer expectation_x000d__x000a_Handled well."/>
    <s v="Need to work on Persona identification"/>
    <s v="Yes"/>
    <s v="Yes"/>
    <s v="Yes"/>
    <s v="Yes"/>
    <s v="Yes"/>
    <s v="Yes"/>
    <s v="Yes"/>
    <s v="Yes"/>
    <s v="Yes"/>
    <s v="Yes"/>
    <s v="No"/>
    <s v="No"/>
    <s v=""/>
    <s v="Yes"/>
    <s v="NA"/>
    <m/>
    <m/>
    <s v="Audited and Auto Accepted"/>
    <n v="25"/>
    <n v="75"/>
    <n v="5"/>
    <n v="5"/>
    <n v="5"/>
    <n v="10"/>
    <n v="10"/>
    <n v="10"/>
    <n v="5"/>
    <n v="5"/>
    <n v="5"/>
    <n v="20"/>
    <n v="0"/>
    <n v="0"/>
    <n v="1"/>
    <n v="1"/>
    <n v="1"/>
    <n v="1"/>
    <n v="1"/>
    <n v="0"/>
    <n v="0"/>
  </r>
  <r>
    <s v="WK35"/>
    <x v="20"/>
    <x v="4"/>
    <s v="Q3"/>
    <n v="2019"/>
    <x v="4"/>
    <s v="mdasif.iqubal@hp.com"/>
    <s v="Consumer"/>
    <s v="PC"/>
    <x v="1"/>
    <s v="Jun"/>
    <s v="90025542"/>
    <x v="10"/>
    <s v="syeda.ayesha1@hp.com"/>
    <s v="Ali, Shaik BS"/>
    <s v="Premium Chat"/>
    <s v="shaik.ali@hp.com; sunny.daniel@hp.com; palash.bera@hp.com; raghavendra.s1@hp.com"/>
    <d v="2019-07-01T00:00:00"/>
    <s v="5033212324"/>
    <d v="2019-06-24T00:00:00"/>
    <s v="700332085"/>
    <s v="22:00"/>
    <s v="Remote"/>
    <s v="webcam not working"/>
    <s v="Spectre"/>
    <n v="4812"/>
    <s v="Beginner Ben - ENPT"/>
    <s v="Effective"/>
    <s v="Promoter"/>
    <s v="NA"/>
    <s v="NA"/>
    <n v="80"/>
    <n v="55"/>
    <n v="25"/>
    <s v="Engineer fixed the issue in no time."/>
    <s v="Persona identificatio"/>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2"/>
    <s v="ashfaq.ali@hp.com"/>
    <s v="Consumer"/>
    <s v="CSC"/>
    <x v="1"/>
    <s v="Jun"/>
    <s v="90025542"/>
    <x v="10"/>
    <s v="syeda.ayesha1@hp.com"/>
    <s v="Ali, Shaik BS"/>
    <s v="Premium Chat"/>
    <s v="shaik.ali@hp.com;_x000d__x000a_raghavendra.s1@hp.com;_x000d__x000a_palash.bera@hp.com;_x000d__x000a_sunny.daniel@hp.com;"/>
    <d v="2019-07-01T00:00:00"/>
    <s v="5033479002"/>
    <d v="2019-06-26T00:00:00"/>
    <s v="-"/>
    <s v="-"/>
    <s v="Service Centre"/>
    <s v="Beep Codes"/>
    <s v="Omen"/>
    <n v="4814"/>
    <s v="Leisure Liam - ISTP"/>
    <s v="Advanced"/>
    <s v="Passive"/>
    <s v="NA"/>
    <s v="NA"/>
    <n v="90"/>
    <n v="65"/>
    <n v="25"/>
    <s v="Created cso after t.s_x000d__x000a_T.S was complete and detailed._x000d__x000a_"/>
    <s v="repair info was incomplete"/>
    <s v="Yes"/>
    <s v="Yes"/>
    <s v="Yes"/>
    <s v="Yes"/>
    <s v="Yes"/>
    <s v="Yes"/>
    <s v="No"/>
    <s v="No"/>
    <s v="Yes"/>
    <s v="Yes"/>
    <s v="Yes"/>
    <s v="Yes"/>
    <s v=""/>
    <s v="NA"/>
    <s v="Yes"/>
    <m/>
    <m/>
    <s v="Audited and Auto Accepted"/>
    <n v="25"/>
    <n v="75"/>
    <n v="5"/>
    <n v="5"/>
    <n v="5"/>
    <n v="10"/>
    <n v="10"/>
    <n v="10"/>
    <n v="0"/>
    <n v="0"/>
    <n v="5"/>
    <n v="20"/>
    <n v="10"/>
    <n v="10"/>
    <n v="1"/>
    <n v="1"/>
    <n v="1"/>
    <n v="0"/>
    <n v="1"/>
    <n v="1"/>
    <n v="1"/>
  </r>
  <r>
    <s v="WK39"/>
    <x v="22"/>
    <x v="4"/>
    <s v="Q3"/>
    <n v="2019"/>
    <x v="2"/>
    <s v="ashfaq.ali@hp.com"/>
    <s v="Consumer"/>
    <s v="CSC"/>
    <x v="1"/>
    <s v="Jul"/>
    <s v="90025542"/>
    <x v="10"/>
    <s v="syeda.ayesha1@hp.com"/>
    <s v="Ali, Shaik BS"/>
    <s v="Premium Chat"/>
    <s v="shaik.ali@hp.com;_x000d__x000a_raghavendra.s1@hp.com;_x000d__x000a_palash.bera@hp.com;_x000d__x000a_sunny.daniel@hp.com;"/>
    <d v="2019-07-29T00:00:00"/>
    <s v="5034501937"/>
    <d v="2019-07-22T00:00:00"/>
    <s v="-"/>
    <s v="-"/>
    <s v="Remote"/>
    <s v="Win Update"/>
    <s v="Spectre"/>
    <n v="4884"/>
    <s v="At Home Hanna - ENFP"/>
    <s v="Effective"/>
    <s v="Passive"/>
    <s v="NA"/>
    <s v="NA"/>
    <n v="85"/>
    <n v="65"/>
    <n v="20"/>
    <s v="Issue was identified and troubleshooting was done even after there was tool issue."/>
    <s v="Keep customer informed about the issue with lmi and your assistance without it too._x000d__x000a_Positive position yourself._x000d__x000a_Follow up call should have done._x000d__x000a_"/>
    <s v="Yes"/>
    <s v="No"/>
    <s v="No"/>
    <s v="Yes"/>
    <s v="Yes"/>
    <s v="Yes"/>
    <s v="No"/>
    <s v="Yes"/>
    <s v="Yes"/>
    <s v="Yes"/>
    <s v="Yes"/>
    <s v="Yes"/>
    <s v=""/>
    <s v="NA"/>
    <s v="NA"/>
    <m/>
    <m/>
    <s v="Audited and Auto Accepted"/>
    <n v="25"/>
    <n v="75"/>
    <n v="5"/>
    <n v="0"/>
    <n v="0"/>
    <n v="10"/>
    <n v="10"/>
    <n v="10"/>
    <n v="0"/>
    <n v="5"/>
    <n v="5"/>
    <n v="20"/>
    <n v="10"/>
    <n v="10"/>
    <n v="0.5"/>
    <n v="0.66666666666666663"/>
    <n v="1"/>
    <n v="0.5"/>
    <n v="1"/>
    <n v="1"/>
    <n v="1"/>
  </r>
  <r>
    <s v="WK41"/>
    <x v="28"/>
    <x v="5"/>
    <s v="Q4"/>
    <n v="2019"/>
    <x v="2"/>
    <s v="ashfaq.ali@hp.com"/>
    <s v="Consumer"/>
    <s v="CSC"/>
    <x v="1"/>
    <s v="Aug"/>
    <s v="90025542"/>
    <x v="10"/>
    <s v="syeda.ayesha1@hp.com"/>
    <s v="Ali, Shaik BS"/>
    <s v="Premium Chat"/>
    <s v="shaik.ali@hp.com;_x000d__x000a_raghavendra.s1@hp.com;_x000d__x000a_palash.bera@hp.com;_x000d__x000a_sunny.daniel@hp.com;"/>
    <d v="2019-08-12T00:00:00"/>
    <s v="5035215722"/>
    <d v="2019-08-08T00:00:00"/>
    <s v="0077BVJKSGEHPBPJ1SA662LAES01D6LO"/>
    <s v="1:47"/>
    <s v="Remote"/>
    <s v="Mouse Cursor"/>
    <s v="Spectre"/>
    <n v="4943"/>
    <s v="At Home Hanna - ENFP"/>
    <s v="Advanced"/>
    <s v="Passive"/>
    <s v="NA"/>
    <s v="NA"/>
    <n v="90"/>
    <n v="70"/>
    <n v="20"/>
    <s v="Issue was addressed._x000d__x000a_Case was documented well._x000d__x000a_Called customer -set right expectation. "/>
    <s v="Pay attention to grammar._x000d__x000a_When follow up is informed, have sure its meet._x000d__x000a_"/>
    <s v="Yes"/>
    <s v="No"/>
    <s v="Partial"/>
    <s v="Yes"/>
    <s v="Yes"/>
    <s v="Yes"/>
    <s v="Yes"/>
    <s v="Partial"/>
    <s v="Yes"/>
    <s v="Yes"/>
    <s v="Yes"/>
    <s v="Yes"/>
    <s v=""/>
    <s v="NA"/>
    <s v="No"/>
    <s v="NA"/>
    <s v="NA"/>
    <s v="Audited and Auto Accepted"/>
    <n v="25"/>
    <n v="75"/>
    <n v="5"/>
    <n v="0"/>
    <n v="2.5"/>
    <n v="10"/>
    <n v="10"/>
    <n v="10"/>
    <n v="5"/>
    <n v="2.5"/>
    <n v="5"/>
    <n v="20"/>
    <n v="10"/>
    <n v="10"/>
    <n v="0.5"/>
    <n v="0.83333333333333337"/>
    <n v="1"/>
    <n v="0.75"/>
    <n v="1"/>
    <n v="1"/>
    <n v="1"/>
  </r>
  <r>
    <s v="WK42"/>
    <x v="23"/>
    <x v="5"/>
    <s v="Q4"/>
    <n v="2019"/>
    <x v="2"/>
    <s v="ashfaq.ali@hp.com"/>
    <s v="Consumer"/>
    <s v="CSC"/>
    <x v="1"/>
    <s v="Aug"/>
    <s v="90025542"/>
    <x v="10"/>
    <s v="syeda.ayesha1@hp.com"/>
    <s v="Ali, Shaik BS"/>
    <s v="Premium Chat"/>
    <s v="shaik.ali@hp.com;_x000d__x000a_raghavendra.s1@hp.com;_x000d__x000a_palash.bera@hp.com;_x000d__x000a_sunny.daniel@hp.com;"/>
    <d v="2019-08-23T00:00:00"/>
    <s v="5035849778"/>
    <d v="2019-08-21T00:00:00"/>
    <s v="-"/>
    <s v="-"/>
    <s v="Remote"/>
    <s v="Battery Drains"/>
    <s v="Spectre"/>
    <n v="4991"/>
    <s v="Seasoned Sam - ISTJ"/>
    <s v="Advanced"/>
    <s v="Passive"/>
    <s v="NA"/>
    <s v="NA"/>
    <n v="92.5"/>
    <n v="67.5"/>
    <n v="25"/>
    <s v="Issue was identified._x000d__x000a_Case log was updated._x000d__x000a_"/>
    <s v="Probe effectively_x000d__x000a_Pay attention for spacing in chat sessions."/>
    <s v="Yes"/>
    <s v="Yes"/>
    <s v="Yes"/>
    <s v="Yes"/>
    <s v="Partial"/>
    <s v="Yes"/>
    <s v="Yes"/>
    <s v="Yes"/>
    <s v="Partial"/>
    <s v="Yes"/>
    <s v="Yes"/>
    <s v="Yes"/>
    <s v=""/>
    <s v="NA"/>
    <s v="NA"/>
    <s v="NA"/>
    <s v="NA"/>
    <s v="Audited and Auto Accepted"/>
    <n v="25"/>
    <n v="75"/>
    <n v="5"/>
    <n v="5"/>
    <n v="5"/>
    <n v="10"/>
    <n v="2.5"/>
    <n v="10"/>
    <n v="5"/>
    <n v="5"/>
    <n v="2.5"/>
    <n v="20"/>
    <n v="10"/>
    <n v="10"/>
    <n v="1"/>
    <n v="1"/>
    <n v="0.625"/>
    <n v="1"/>
    <n v="0.9"/>
    <n v="1"/>
    <n v="1"/>
  </r>
  <r>
    <s v="WK21"/>
    <x v="9"/>
    <x v="0"/>
    <s v="Q2"/>
    <n v="2019"/>
    <x v="0"/>
    <m/>
    <s v="Consumer"/>
    <s v="PC"/>
    <x v="0"/>
    <s v="Mar"/>
    <s v="90005324"/>
    <x v="11"/>
    <s v="zoher.abbas.bhai.dharnojwala@hp.com"/>
    <m/>
    <m/>
    <s v="rajib.choudhury@hp.com;raja.rajan.kalidasan@hp.com;sankara.b.narayanan@hp.com;shivakumar.u.s@hp.com;suhail.ahmed.mulla@hp.com"/>
    <d v="2019-03-29T00:00:00"/>
    <s v="5029362431"/>
    <d v="2019-03-27T00:00:00"/>
    <s v="019C1TGUMKE5J68O1SA662LAES02F8SA"/>
    <s v="26:19"/>
    <s v="Remote"/>
    <s v="No Boot"/>
    <s v="Spectre"/>
    <n v="43"/>
    <s v="Beginner Ben"/>
    <s v="Advanced"/>
    <s v="Promoter"/>
    <m/>
    <m/>
    <n v="95"/>
    <n v="60"/>
    <n v="25"/>
    <s v="Customer called in for blue screen issue on the unit_x000d__x000a_Engineer verified the customer &amp; Product details_x000d__x000a_Engineer checked the HW test – passed. Tried system restore failed hence Recovery was initiated _x000d__x000a_Case documented_x000d__x000a_Callback was offered_x000d__x000a_"/>
    <s v="Engineer need to provide HP Direct number as well"/>
    <s v="No"/>
    <s v="Yes"/>
    <s v="Yes"/>
    <s v="Yes"/>
    <s v="Yes"/>
    <s v="Yes"/>
    <s v="Yes"/>
    <s v="Yes"/>
    <s v="Yes"/>
    <s v="Yes"/>
    <s v="Yes"/>
    <s v="Yes"/>
    <s v=""/>
    <s v="Yes"/>
    <s v="Yes"/>
    <m/>
    <m/>
    <s v="Audit Updated and Accepted by Agent"/>
    <n v="25"/>
    <n v="75"/>
    <n v="0"/>
    <n v="5"/>
    <n v="5"/>
    <n v="10"/>
    <n v="10"/>
    <n v="10"/>
    <n v="5"/>
    <n v="5"/>
    <n v="5"/>
    <n v="20"/>
    <n v="10"/>
    <n v="10"/>
    <n v="0.5"/>
    <n v="1"/>
    <n v="1"/>
    <n v="1"/>
    <n v="1"/>
    <n v="1"/>
    <n v="1"/>
  </r>
  <r>
    <s v="WK21"/>
    <x v="9"/>
    <x v="0"/>
    <s v="Q2"/>
    <n v="2019"/>
    <x v="0"/>
    <m/>
    <s v="Consumer"/>
    <s v="PC"/>
    <x v="0"/>
    <s v="Mar"/>
    <s v="90005324"/>
    <x v="11"/>
    <s v="zoher.abbas.bhai.dharnojwala@hp.com"/>
    <m/>
    <m/>
    <s v=";"/>
    <d v="2019-03-29T00:00:00"/>
    <s v="5CD747BDRP"/>
    <d v="2019-03-06T00:00:00"/>
    <s v="019C1TGUMKE5J68O1SA662LAES01CF3C"/>
    <s v="17:56"/>
    <s v="Remote"/>
    <s v="Sound"/>
    <s v="Spectre"/>
    <n v="60"/>
    <s v="Seasoned Sam"/>
    <s v="Novice"/>
    <s v="Detractor"/>
    <m/>
    <m/>
    <n v="50"/>
    <n v="50"/>
    <n v="0"/>
    <s v="&quot;Customer informed that he has sound issue on the OOW unit_x000d__x000a__x000d__x000a_Engineer checked the F2 test to confirm no issue on the HW. Tried playing auido in youtube &amp; its intermittent_x000d__x000a__x000d__x000a_Informed we need to reset the unit &amp; asked customer to back up the unit&quot;_x000d__x000a__x000d__x000a__x000d__x000a__x000d__x000a__x000d__x000a__x000d__x000a__x000d__x000a__x000d__x000a__x000d__x000a__x000d__x000a__x000d__x000a__x000d__x000a_"/>
    <s v="&quot;Engineer need to check the headset – breathing or adjustment of the headset heard_x000d__x000a_Engineer could have checked on the BIOS &amp; Updates on the units_x000d__x000a_Recvery was suggested &amp; engineer should have followed up with the customer_x000d__x000a_Engineer was made to repeat the information_x000d__x000a__x000d__x000a_Engineer need to match the customer skill level_x000d__x000a__x000d__x000a_No case ID nor HP number was provided to the customer_x000d__x000a_No Documention&quot;_x000d__x000a__x000d__x000a__x000d__x000a__x000d__x000a__x000d__x000a__x000d__x000a__x000d__x000a__x000d__x000a__x000d__x000a__x000d__x000a__x000d__x000a__x000d__x000a_"/>
    <s v="No"/>
    <s v="No"/>
    <s v="Yes"/>
    <s v="Yes"/>
    <s v="Yes"/>
    <s v="No"/>
    <s v="No"/>
    <s v="No"/>
    <s v="Yes"/>
    <s v="No"/>
    <s v="Yes"/>
    <s v="Yes"/>
    <s v=""/>
    <s v="Yes"/>
    <s v="Yes"/>
    <m/>
    <m/>
    <s v="Audited and Auto Accepted"/>
    <n v="25"/>
    <n v="75"/>
    <n v="0"/>
    <n v="0"/>
    <n v="5"/>
    <n v="10"/>
    <n v="10"/>
    <n v="0"/>
    <n v="0"/>
    <n v="0"/>
    <n v="5"/>
    <n v="0"/>
    <n v="10"/>
    <n v="10"/>
    <n v="0"/>
    <n v="1"/>
    <n v="0.5"/>
    <n v="0"/>
    <n v="0.2"/>
    <n v="1"/>
    <n v="1"/>
  </r>
  <r>
    <s v="WK23"/>
    <x v="2"/>
    <x v="1"/>
    <s v="Q2"/>
    <n v="2019"/>
    <x v="1"/>
    <m/>
    <s v="Consumer"/>
    <s v="PC"/>
    <x v="0"/>
    <s v="Apr"/>
    <s v="90005324"/>
    <x v="11"/>
    <s v="zoher.abbas.bhai.dharnojwala@hp.com"/>
    <m/>
    <m/>
    <s v="rajib.choudhury@hp.com"/>
    <d v="2019-04-10T00:00:00"/>
    <s v="5029593556"/>
    <d v="2019-04-02T00:00:00"/>
    <s v="019C1TGUMKE5J68O1SA662LAES02NJL1"/>
    <s v="18:32"/>
    <s v="Remote"/>
    <s v="Fan Issue 90(B)"/>
    <s v="Spectre"/>
    <n v="114"/>
    <s v="Leisure Liam"/>
    <s v="Effective"/>
    <s v="Passive"/>
    <m/>
    <m/>
    <n v="85"/>
    <n v="60"/>
    <n v="25"/>
    <s v="Logical approach._x000d__x000a_Clear and crisp information shared."/>
    <s v="Need for keeping the customer engaged at all times. _x000d__x000a_Need to provide appropriate acknowledgement and educated about the issue and the TS performed._x000d__x000a_Could also set expectations."/>
    <s v="Yes"/>
    <s v="Yes"/>
    <s v="Yes"/>
    <s v="Yes"/>
    <s v="Yes"/>
    <s v="Yes"/>
    <s v="Yes"/>
    <s v="No"/>
    <s v="Yes"/>
    <s v="Yes"/>
    <s v="Yes"/>
    <s v="No"/>
    <s v="Communication"/>
    <s v="Yes"/>
    <s v="Yes"/>
    <m/>
    <m/>
    <s v="Audited and Auto Accepted"/>
    <n v="25"/>
    <n v="75"/>
    <n v="5"/>
    <n v="5"/>
    <n v="5"/>
    <n v="10"/>
    <n v="10"/>
    <n v="10"/>
    <n v="5"/>
    <n v="0"/>
    <n v="5"/>
    <n v="20"/>
    <n v="10"/>
    <n v="0"/>
    <n v="1"/>
    <n v="1"/>
    <n v="1"/>
    <n v="0.5"/>
    <n v="1"/>
    <n v="1"/>
    <n v="0"/>
  </r>
  <r>
    <s v="WK23"/>
    <x v="2"/>
    <x v="1"/>
    <s v="Q2"/>
    <n v="2019"/>
    <x v="0"/>
    <m/>
    <s v="Consumer"/>
    <s v="PC"/>
    <x v="0"/>
    <s v="Apr"/>
    <s v="90005324"/>
    <x v="11"/>
    <s v="zoher.abbas.bhai.dharnojwala@hp.com"/>
    <m/>
    <m/>
    <s v="rajib.choudhury@hp.com;raja.rajan.kalidasan@hp.com;sankara.b.narayanan@hp.com;shivakumar.u.s@hp.com;suhail.ahmed.mulla@hp.com"/>
    <d v="2019-04-12T00:00:00"/>
    <s v="5029964499"/>
    <d v="2019-04-11T00:00:00"/>
    <s v="019C1TGUMKE5J68O1SA662LAES035IDC_2019"/>
    <s v="  28:43"/>
    <s v="Service Centre"/>
    <s v="Fan"/>
    <s v="Spectre"/>
    <n v="123"/>
    <s v="Beginner Ben"/>
    <s v="Advanced"/>
    <s v="Promoter"/>
    <m/>
    <m/>
    <n v="95"/>
    <n v="70"/>
    <n v="25"/>
    <s v="Customer informed that he is getting cooling fan error_x000d__x000a_Engineer verified the customer &amp; Product details_x000d__x000a_Verified the Warranty info_x000d__x000a_Troubleshoot – Performed BIOS update. Issue not resolved &amp; unit was benched_x000d__x000a_Set the expectations of repair_x000d__x000a_Explained about the warranty &amp; Order details was provided to the customer_x000d__x000a_"/>
    <s v="Engineer need to check on the usage of hold"/>
    <s v="Yes"/>
    <s v="Yes"/>
    <s v="Yes"/>
    <s v="Yes"/>
    <s v="Yes"/>
    <s v="Yes"/>
    <s v="No"/>
    <s v="Yes"/>
    <s v="Yes"/>
    <s v="Yes"/>
    <s v="Yes"/>
    <s v="Yes"/>
    <s v=""/>
    <s v="Yes"/>
    <s v="Yes"/>
    <m/>
    <m/>
    <s v="Audit Updated and Accepted by Agent"/>
    <n v="25"/>
    <n v="75"/>
    <n v="5"/>
    <n v="5"/>
    <n v="5"/>
    <n v="10"/>
    <n v="10"/>
    <n v="10"/>
    <n v="0"/>
    <n v="5"/>
    <n v="5"/>
    <n v="20"/>
    <n v="10"/>
    <n v="10"/>
    <n v="1"/>
    <n v="1"/>
    <n v="1"/>
    <n v="0.5"/>
    <n v="1"/>
    <n v="1"/>
    <n v="1"/>
  </r>
  <r>
    <s v="WK24"/>
    <x v="3"/>
    <x v="1"/>
    <s v="Q2"/>
    <n v="2019"/>
    <x v="1"/>
    <m/>
    <s v="Consumer"/>
    <s v="PC"/>
    <x v="0"/>
    <s v="Apr"/>
    <s v="90005324"/>
    <x v="11"/>
    <s v="zoher.abbas.bhai.dharnojwala@hp.com"/>
    <m/>
    <m/>
    <s v="rajib.choudhury@hp.com"/>
    <d v="2019-04-16T00:00:00"/>
    <s v="5030019493"/>
    <d v="2019-04-11T00:00:00"/>
    <s v="019C1TGUMKE5J68O1SA662LAES036QQJ"/>
    <s v="30:02"/>
    <s v="Service Centre"/>
    <s v="Charging Port Issue"/>
    <s v="Spectre"/>
    <n v="234"/>
    <s v="At home Hanna"/>
    <s v="Advanced"/>
    <s v="Passive"/>
    <m/>
    <m/>
    <n v="95"/>
    <n v="70"/>
    <n v="25"/>
    <s v="Professional call._x000d__x000a_provided the best support options._x000d__x000a_"/>
    <s v="Need for appropriate acknowledgement to the customer._x000d__x000a_Need for rapport building conversation."/>
    <s v="Yes"/>
    <s v="Yes"/>
    <s v="Yes"/>
    <s v="Yes"/>
    <s v="Yes"/>
    <s v="Yes"/>
    <s v="Yes"/>
    <s v="No"/>
    <s v="Yes"/>
    <s v="Yes"/>
    <s v="Yes"/>
    <s v="Yes"/>
    <s v="Could use some empathetic statements."/>
    <s v="Yes"/>
    <s v="Yes"/>
    <m/>
    <m/>
    <s v="Audited and Auto Accepted"/>
    <n v="25"/>
    <n v="75"/>
    <n v="5"/>
    <n v="5"/>
    <n v="5"/>
    <n v="10"/>
    <n v="10"/>
    <n v="10"/>
    <n v="5"/>
    <n v="0"/>
    <n v="5"/>
    <n v="20"/>
    <n v="10"/>
    <n v="10"/>
    <n v="1"/>
    <n v="1"/>
    <n v="1"/>
    <n v="0.5"/>
    <n v="1"/>
    <n v="1"/>
    <n v="1"/>
  </r>
  <r>
    <s v="WK26"/>
    <x v="19"/>
    <x v="1"/>
    <s v="Q2"/>
    <n v="2019"/>
    <x v="0"/>
    <m/>
    <s v="Consumer"/>
    <s v="PC"/>
    <x v="0"/>
    <s v="Apr"/>
    <s v="90005324"/>
    <x v="11"/>
    <s v="zoher.abbas.bhai.dharnojwala@hp.com"/>
    <m/>
    <m/>
    <s v="rajib.choudhury@hp.com;raja.rajan.kalidasan@hp.com;sankara.b.narayanan@hp.com;shivakumar.u.s@hp.com;suhail.ahmed.mulla@hp.com"/>
    <d v="2019-04-29T00:00:00"/>
    <s v="NA"/>
    <d v="2019-04-28T00:00:00"/>
    <s v="019C1TGUMKE5J68O1SA662LAES03UJH6_2019"/>
    <s v="19:09"/>
    <s v="Remote"/>
    <s v="Battery"/>
    <s v="Spectre"/>
    <n v="1311"/>
    <s v="Beginner Ben"/>
    <s v="Emerging"/>
    <s v="Passive"/>
    <s v="--Choose--"/>
    <s v=""/>
    <n v="75"/>
    <n v="70"/>
    <n v="5"/>
    <s v="Customer called in about a New Unit &amp; had questions of Battery &amp; accessing the New Drive_x000d__x000a_Engineer probed to check on the information_x000d__x000a_HP Direct number shared_x000d__x000a_"/>
    <s v="Customer &amp; Product details was not collected_x000d__x000a_Case not created_x000d__x000a_Link of Battery Optimization could be shared &amp; explained to customer _x000d__x000a_Ease of effort not followed when customer had difficulty in finding the C Drive_x000d__x000a_"/>
    <s v="No"/>
    <s v="Yes"/>
    <s v="Yes"/>
    <s v="Yes"/>
    <s v="Yes"/>
    <s v="Yes"/>
    <s v="Yes"/>
    <s v="Yes"/>
    <s v="Yes"/>
    <s v="No"/>
    <s v="Yes"/>
    <s v="Yes"/>
    <s v=""/>
    <s v="NA"/>
    <s v="NA"/>
    <m/>
    <m/>
    <s v="Audited and Disputed by Agent"/>
    <n v="25"/>
    <n v="75"/>
    <n v="0"/>
    <n v="5"/>
    <n v="5"/>
    <n v="10"/>
    <n v="10"/>
    <n v="10"/>
    <n v="5"/>
    <n v="5"/>
    <n v="5"/>
    <n v="0"/>
    <n v="10"/>
    <n v="10"/>
    <n v="0.5"/>
    <n v="1"/>
    <n v="1"/>
    <n v="1"/>
    <n v="0.2"/>
    <n v="1"/>
    <n v="1"/>
  </r>
  <r>
    <s v="WK27"/>
    <x v="5"/>
    <x v="2"/>
    <s v="Q3"/>
    <n v="2019"/>
    <x v="1"/>
    <m/>
    <s v="Consumer"/>
    <s v="PC"/>
    <x v="0"/>
    <s v="Apr"/>
    <s v="90005324"/>
    <x v="11"/>
    <s v="zoher.abbas.bhai.dharnojwala@hp.com"/>
    <m/>
    <m/>
    <s v="rajib.choudhury@hp.com; suhail.ahmed.mulla@hp.com; sankara.b.narayanan@hp.com; shivakumar.u.s@hp.com; raja.rajan.kalidasan@hp.com"/>
    <d v="2019-05-06T00:00:00"/>
    <s v="5030392157"/>
    <d v="2019-04-21T00:00:00"/>
    <s v="019C1TGUMKE5J68O1SA662LAES03JUJ3"/>
    <s v="18:28"/>
    <s v="Service Centre"/>
    <s v="Combo audio port malfunction."/>
    <s v="Spectre"/>
    <n v="1388"/>
    <s v="Seasoned Sam"/>
    <s v="Effective"/>
    <s v="Promoter"/>
    <s v="--Choose--"/>
    <s v=""/>
    <n v="80"/>
    <n v="55"/>
    <n v="25"/>
    <s v="Clear tone _x000d__x000a_Logical approach for the TS."/>
    <s v="Need for appropriate acknowledgement._x000d__x000a_Need to keep the call conversational."/>
    <s v="Yes"/>
    <s v="Yes"/>
    <s v="Yes"/>
    <s v="Yes"/>
    <s v="Yes"/>
    <s v="Yes"/>
    <s v="No"/>
    <s v="No"/>
    <s v="Yes"/>
    <s v="Yes"/>
    <s v="No"/>
    <s v="Yes"/>
    <s v=""/>
    <s v="NA"/>
    <s v="NA"/>
    <m/>
    <m/>
    <s v="Audited and Auto Accepted"/>
    <n v="25"/>
    <n v="75"/>
    <n v="5"/>
    <n v="5"/>
    <n v="5"/>
    <n v="10"/>
    <n v="10"/>
    <n v="10"/>
    <n v="0"/>
    <n v="0"/>
    <n v="5"/>
    <n v="20"/>
    <n v="0"/>
    <n v="10"/>
    <n v="1"/>
    <n v="1"/>
    <n v="1"/>
    <n v="0"/>
    <n v="1"/>
    <n v="0"/>
    <n v="1"/>
  </r>
  <r>
    <s v="WK28"/>
    <x v="6"/>
    <x v="2"/>
    <s v="Q3"/>
    <n v="2019"/>
    <x v="0"/>
    <m/>
    <s v="Consumer"/>
    <s v="PC"/>
    <x v="0"/>
    <s v="May"/>
    <s v="90005324"/>
    <x v="11"/>
    <s v="zoher.abbas.bhai.dharnojwala@hp.com"/>
    <m/>
    <m/>
    <s v="rajib.choudhury@hp.com;raja.rajan.kalidasan@hp.com;sankara.b.narayanan@hp.com;shivakumar.u.s@hp.com;suhail.ahmed.mulla@hp.com"/>
    <d v="2019-05-14T00:00:00"/>
    <s v="8CG8446J6X"/>
    <d v="2019-05-13T00:00:00"/>
    <s v="011PK3L2H0ECD2BA1SA662LAES00JCQC"/>
    <s v="16:02"/>
    <s v="Remote"/>
    <s v="No Boot"/>
    <s v="Omen"/>
    <n v="1441"/>
    <s v="Seasoned Sam"/>
    <s v="Effective"/>
    <s v="Detractor"/>
    <s v="No Call or Log Found"/>
    <s v=""/>
    <n v="80"/>
    <n v="75"/>
    <n v="5"/>
    <s v="Customer called in for No boot_x000d__x000a__x000d__x000a_Engineer probed to check on the unit &amp; informed that we need to pick the unit in for repair_x000d__x000a_"/>
    <s v="No Documentation_x000d__x000a__x000d__x000a_Customer was asked to callback _x000d__x000a_"/>
    <s v="Yes"/>
    <s v="Yes"/>
    <s v="Yes"/>
    <s v="Yes"/>
    <s v="Yes"/>
    <s v="Yes"/>
    <s v="Yes"/>
    <s v="Yes"/>
    <s v="Yes"/>
    <s v="No"/>
    <s v="Yes"/>
    <s v="Yes"/>
    <s v=""/>
    <s v="NA"/>
    <s v="NA"/>
    <m/>
    <m/>
    <s v="Audited and Auto Accepted"/>
    <n v="25"/>
    <n v="75"/>
    <n v="5"/>
    <n v="5"/>
    <n v="5"/>
    <n v="10"/>
    <n v="10"/>
    <n v="10"/>
    <n v="5"/>
    <n v="5"/>
    <n v="5"/>
    <n v="0"/>
    <n v="10"/>
    <n v="10"/>
    <n v="1"/>
    <n v="1"/>
    <n v="1"/>
    <n v="1"/>
    <n v="0.2"/>
    <n v="1"/>
    <n v="1"/>
  </r>
  <r>
    <s v="WK28"/>
    <x v="6"/>
    <x v="2"/>
    <s v="Q3"/>
    <n v="2019"/>
    <x v="1"/>
    <m/>
    <s v="Consumer"/>
    <s v="PC"/>
    <x v="0"/>
    <s v="May"/>
    <s v="90005324"/>
    <x v="11"/>
    <s v="zoher.abbas.bhai.dharnojwala@hp.com"/>
    <m/>
    <m/>
    <s v="rajib.choudhury@hp.com; suhail.ahmed.mulla@hp.com; sankara.b.narayanan@hp.com; shivakumar.u.s@hp.com; raja.rajan.kalidasan@hp.com"/>
    <d v="2019-05-16T00:00:00"/>
    <s v="5031365086"/>
    <d v="2019-05-13T00:00:00"/>
    <s v="011PK3L2H0ECD2BA1SA662LAES00KAGD"/>
    <s v="16:51"/>
    <s v="Service Centre"/>
    <s v="Charging LED always on"/>
    <s v="Spectre"/>
    <n v="1485"/>
    <s v="Leisure Liam"/>
    <s v="Effective"/>
    <s v="Promoter"/>
    <s v="--Choose--"/>
    <s v=""/>
    <n v="85"/>
    <n v="60"/>
    <n v="25"/>
    <s v="Logical approach to the TS performed._x000d__x000a_To the point with a sense of urgency."/>
    <s v="Can open call with a lively tone._x000d__x000a_Better choice of words needed._x000d__x000a_Need for active listening and attentiveness on call._x000d__x000a_Should educate about the issue and elaborate on the TS suggested ._x000d__x000a_Can indulge in rapport building conversation."/>
    <s v="Yes"/>
    <s v="Yes"/>
    <s v="Yes"/>
    <s v="Yes"/>
    <s v="Yes"/>
    <s v="Yes"/>
    <s v="No"/>
    <s v="Yes"/>
    <s v="Yes"/>
    <s v="Yes"/>
    <s v="Yes"/>
    <s v="No"/>
    <s v=""/>
    <s v="NA"/>
    <s v="NA"/>
    <m/>
    <m/>
    <s v="Audited and Auto Accepted"/>
    <n v="25"/>
    <n v="75"/>
    <n v="5"/>
    <n v="5"/>
    <n v="5"/>
    <n v="10"/>
    <n v="10"/>
    <n v="10"/>
    <n v="0"/>
    <n v="5"/>
    <n v="5"/>
    <n v="20"/>
    <n v="10"/>
    <n v="0"/>
    <n v="1"/>
    <n v="1"/>
    <n v="1"/>
    <n v="0.5"/>
    <n v="1"/>
    <n v="1"/>
    <n v="0"/>
  </r>
  <r>
    <s v="WK30"/>
    <x v="8"/>
    <x v="2"/>
    <s v="Q3"/>
    <n v="2019"/>
    <x v="0"/>
    <s v="navyatha.m.raj@hp.com"/>
    <s v="Consumer"/>
    <s v="PC"/>
    <x v="0"/>
    <s v="May"/>
    <s v="90005324"/>
    <x v="11"/>
    <s v="zoher.abbas.bhai.dharnojwala@hp.com"/>
    <s v="DSouza, Aovien Cletus"/>
    <m/>
    <s v="rajib.choudhury@hp.com;raja.rajan.kalidasan@hp.com;sankara.b.narayanan@hp.com;shivakumar.u.s@hp.com;suhail.ahmed.mulla@hp.com"/>
    <d v="2019-05-31T00:00:00"/>
    <s v="5032171863"/>
    <d v="2019-05-31T00:00:00"/>
    <s v="011PK3L2H0ECD2BA1SA662LAES01CDOP"/>
    <s v="29:03"/>
    <s v="Remote"/>
    <s v="Mixed Reality Headset"/>
    <s v="Spectre"/>
    <n v="3613"/>
    <s v="Seasoned Sam - ISTJ"/>
    <s v="Advanced"/>
    <s v="Promoter"/>
    <s v="NA"/>
    <s v="NA"/>
    <n v="95"/>
    <n v="70"/>
    <n v="25"/>
    <s v="Customer called in for HP Windows Mixed Reality Headset - cable missing_x000d__x000a_Unit verified the information &amp; as unit was OOW offered the part for a price_x000d__x000a_Cx denied &amp; case closed as DNAP_x000d__x000a_"/>
    <s v="Check on the usage of time"/>
    <s v="Yes"/>
    <s v="Yes"/>
    <s v="Yes"/>
    <s v="Yes"/>
    <s v="Yes"/>
    <s v="Yes"/>
    <s v="No"/>
    <s v="Yes"/>
    <s v="Yes"/>
    <s v="Yes"/>
    <s v="Yes"/>
    <s v="Yes"/>
    <s v=""/>
    <s v="NA"/>
    <s v="NA"/>
    <m/>
    <m/>
    <s v="Audited and Auto Accepted"/>
    <n v="25"/>
    <n v="75"/>
    <n v="5"/>
    <n v="5"/>
    <n v="5"/>
    <n v="10"/>
    <n v="10"/>
    <n v="10"/>
    <n v="0"/>
    <n v="5"/>
    <n v="5"/>
    <n v="20"/>
    <n v="10"/>
    <n v="10"/>
    <n v="1"/>
    <n v="1"/>
    <n v="1"/>
    <n v="0.5"/>
    <n v="1"/>
    <n v="1"/>
    <n v="1"/>
  </r>
  <r>
    <s v="WK31"/>
    <x v="10"/>
    <x v="3"/>
    <s v="Q3"/>
    <n v="2019"/>
    <x v="1"/>
    <s v="nitesh.krishna.k1@hp.com"/>
    <s v="Consumer"/>
    <s v="PC"/>
    <x v="0"/>
    <s v="Jun"/>
    <s v="90005324"/>
    <x v="11"/>
    <s v="zoher.abbas.bhai.dharnojwala@hp.com"/>
    <s v="Choudhury, Rajib"/>
    <s v="Premium Voice"/>
    <s v="rajib.choudhury@hp.com; suhail.ahmed.mulla@hp.com; sankara.b.narayanan@hp.com; shivakumar.u.s@hp.com; raja.rajan.kalidasan@hp.com"/>
    <d v="2019-06-07T00:00:00"/>
    <s v="5032417343"/>
    <d v="2019-06-05T00:00:00"/>
    <s v="011PK3L2H0ECD2BA1SA662LAES01K0K6"/>
    <s v="25:13"/>
    <s v="Remote"/>
    <s v="Battery Issue"/>
    <s v="Spectre"/>
    <n v="3704"/>
    <s v="Beginner Ben - ENPT"/>
    <s v="Advanced"/>
    <s v="Promoter"/>
    <s v="NA"/>
    <s v="NA"/>
    <n v="90"/>
    <n v="65"/>
    <n v="25"/>
    <s v="Positive opening._x000d__x000a_Appropriate probing and logical TS performed."/>
    <s v="Can do better with the assurance of support. _x000d__x000a_Instructions can be simpler._x000d__x000a_Need for rapport building conversation to improve customer mood."/>
    <s v="Yes"/>
    <s v="Yes"/>
    <s v="Yes"/>
    <s v="Yes"/>
    <s v="Yes"/>
    <s v="Yes"/>
    <s v="Yes"/>
    <s v="Yes"/>
    <s v="Yes"/>
    <s v="Yes"/>
    <s v="Yes"/>
    <s v="No"/>
    <s v=""/>
    <s v="NA"/>
    <s v="NA"/>
    <m/>
    <m/>
    <s v="Audited and Auto Accepted"/>
    <n v="25"/>
    <n v="75"/>
    <n v="5"/>
    <n v="5"/>
    <n v="5"/>
    <n v="10"/>
    <n v="10"/>
    <n v="10"/>
    <n v="5"/>
    <n v="5"/>
    <n v="5"/>
    <n v="20"/>
    <n v="10"/>
    <n v="0"/>
    <n v="1"/>
    <n v="1"/>
    <n v="1"/>
    <n v="1"/>
    <n v="1"/>
    <n v="1"/>
    <n v="0"/>
  </r>
  <r>
    <s v="WK32"/>
    <x v="11"/>
    <x v="3"/>
    <s v="Q3"/>
    <n v="2019"/>
    <x v="1"/>
    <s v="nitesh.krishna.k1@hp.com"/>
    <s v="Consumer"/>
    <s v="PC"/>
    <x v="0"/>
    <s v="Jun"/>
    <s v="90005324"/>
    <x v="11"/>
    <s v="zoher.abbas.bhai.dharnojwala@hp.com"/>
    <s v="Choudhury, Rajib"/>
    <s v="Premium Voice"/>
    <s v="rajib.choudhury@hp.com; suhail.ahmed.mulla@hp.com; sankara.b.narayanan@hp.com; shivakumar.u.s@hp.com; raja.rajan.kalidasan@hp.com"/>
    <d v="2019-06-13T00:00:00"/>
    <s v="5032656109"/>
    <d v="2019-06-11T00:00:00"/>
    <s v="011PK3L2H0ECD2BA1SA662LAES01RHA2"/>
    <s v="17:43"/>
    <s v="Remote"/>
    <s v="No Display"/>
    <s v="Spectre"/>
    <n v="3751"/>
    <s v="Leisure Liam - ISTP"/>
    <s v="Effective"/>
    <s v="Promoter"/>
    <s v="Incomplete/Documentation"/>
    <s v="Incorrect Documentation."/>
    <n v="85"/>
    <n v="60"/>
    <n v="25"/>
    <s v="Sense of urgency _x000d__x000a_To the point and crisp instructions._x000d__x000a_Quick isolation and identification of solution."/>
    <s v="Can have a better opening._x000d__x000a_Need for better acknowledgement and assurance._x000d__x000a_Can indulge in conversations beyond the TS and the probing._x000d__x000a_Case notes and TS performed on call do not match "/>
    <s v="Yes"/>
    <s v="Yes"/>
    <s v="Yes"/>
    <s v="Yes"/>
    <s v="Yes"/>
    <s v="Yes"/>
    <s v="Yes"/>
    <s v="No"/>
    <s v="Yes"/>
    <s v="Yes"/>
    <s v="Yes"/>
    <s v="No"/>
    <s v=""/>
    <s v="NA"/>
    <s v="NA"/>
    <m/>
    <m/>
    <s v="Audited and Auto Accepted"/>
    <n v="25"/>
    <n v="75"/>
    <n v="5"/>
    <n v="5"/>
    <n v="5"/>
    <n v="10"/>
    <n v="10"/>
    <n v="10"/>
    <n v="5"/>
    <n v="0"/>
    <n v="5"/>
    <n v="20"/>
    <n v="10"/>
    <n v="0"/>
    <n v="1"/>
    <n v="1"/>
    <n v="1"/>
    <n v="0.5"/>
    <n v="1"/>
    <n v="1"/>
    <n v="0"/>
  </r>
  <r>
    <s v="WK32"/>
    <x v="11"/>
    <x v="3"/>
    <s v="Q3"/>
    <n v="2019"/>
    <x v="0"/>
    <s v="navyatha.m.raj@hp.com"/>
    <s v="Consumer"/>
    <s v="PC"/>
    <x v="0"/>
    <s v="Jun"/>
    <s v="90005324"/>
    <x v="11"/>
    <s v="zoher.abbas.bhai.dharnojwala@hp.com"/>
    <s v="Choudhury, Rajib"/>
    <s v="Premium Voice"/>
    <s v="rajib.choudhury@hp.com;raja.rajan.kalidasan@hp.com;sankara.b.narayanan@hp.com;shivakumar.u.s@hp.com;suhail.ahmed.mulla@hp.com"/>
    <d v="2019-06-13T00:00:00"/>
    <s v="5032714187"/>
    <d v="2019-06-13T00:00:00"/>
    <s v="011PK3L2H0ECD2BA1SA662LAES01T7DO"/>
    <s v="25:53"/>
    <s v="Service Centre"/>
    <s v="Display"/>
    <s v="Spectre"/>
    <n v="3763"/>
    <s v="Focused Fred - ISTJ"/>
    <s v="Advanced"/>
    <s v="Promoter"/>
    <s v="NA"/>
    <s v="NA"/>
    <n v="95"/>
    <n v="70"/>
    <n v="25"/>
    <s v="Customer called in for Display issue due to CID_x000d__x000a_Engineer verified the customer &amp; Product details _x000d__x000a_Set the expectations of repair &amp; placed the order_x000d__x000a_PCI compliance followed_x000d__x000a_"/>
    <s v="Check on the usage of hold"/>
    <s v="Yes"/>
    <s v="Yes"/>
    <s v="Yes"/>
    <s v="Yes"/>
    <s v="Yes"/>
    <s v="Yes"/>
    <s v="No"/>
    <s v="Yes"/>
    <s v="Yes"/>
    <s v="Yes"/>
    <s v="Yes"/>
    <s v="Yes"/>
    <s v=""/>
    <s v="Yes"/>
    <s v="Yes"/>
    <m/>
    <m/>
    <s v="Audited and Auto Accepted"/>
    <n v="25"/>
    <n v="75"/>
    <n v="5"/>
    <n v="5"/>
    <n v="5"/>
    <n v="10"/>
    <n v="10"/>
    <n v="10"/>
    <n v="0"/>
    <n v="5"/>
    <n v="5"/>
    <n v="20"/>
    <n v="10"/>
    <n v="10"/>
    <n v="1"/>
    <n v="1"/>
    <n v="1"/>
    <n v="0.5"/>
    <n v="1"/>
    <n v="1"/>
    <n v="1"/>
  </r>
  <r>
    <s v="WK35"/>
    <x v="20"/>
    <x v="3"/>
    <s v="Q3"/>
    <n v="2019"/>
    <x v="1"/>
    <s v="nitesh.krishna.k1@hp.com"/>
    <s v="Consumer"/>
    <s v="PC"/>
    <x v="0"/>
    <s v="Jun"/>
    <s v="90005324"/>
    <x v="11"/>
    <s v="zoher.abbas.bhai.dharnojwala@hp.com"/>
    <s v="Choudhury, Rajib"/>
    <s v="Premium Voice"/>
    <s v="rajib.choudhury@hp.com; suhail.ahmed.mulla@hp.com; sankara.b.narayanan@hp.com; shivakumar.u.s@hp.com; raja.rajan.kalidasan@hp.com"/>
    <d v="2019-06-30T00:00:00"/>
    <s v="5033444381"/>
    <d v="2019-06-28T00:00:00"/>
    <s v="0147HA77HSEGF1VH1SAM62LAES003PCV"/>
    <s v="13:07"/>
    <s v="Remote"/>
    <s v="Display Issue"/>
    <s v="Spectre"/>
    <n v="4793"/>
    <s v="Leisure Liam - ISTP"/>
    <s v="Effective"/>
    <s v="Passive"/>
    <s v="NA"/>
    <s v="NA"/>
    <n v="80"/>
    <n v="55"/>
    <n v="25"/>
    <s v="Clear and tone._x000d__x000a_Logical approach for the TS "/>
    <s v="Need to acknowledge the issue and also give appropriate assurance._x000d__x000a_Would be appropriate to pitch for a warranty after issue resolution._x000d__x000a_Need for education of  TS suggested."/>
    <s v="Yes"/>
    <s v="Yes"/>
    <s v="Yes"/>
    <s v="Yes"/>
    <s v="Yes"/>
    <s v="Yes"/>
    <s v="Yes"/>
    <s v="Yes"/>
    <s v="Yes"/>
    <s v="Yes"/>
    <s v="No"/>
    <s v="No"/>
    <s v=""/>
    <s v="NA"/>
    <s v="NA"/>
    <m/>
    <m/>
    <s v="Audited and Auto Accepted"/>
    <n v="25"/>
    <n v="75"/>
    <n v="5"/>
    <n v="5"/>
    <n v="5"/>
    <n v="10"/>
    <n v="10"/>
    <n v="10"/>
    <n v="5"/>
    <n v="5"/>
    <n v="5"/>
    <n v="20"/>
    <n v="0"/>
    <n v="0"/>
    <n v="1"/>
    <n v="1"/>
    <n v="1"/>
    <n v="1"/>
    <n v="1"/>
    <n v="0"/>
    <n v="0"/>
  </r>
  <r>
    <s v="WK38"/>
    <x v="13"/>
    <x v="4"/>
    <s v="Q3"/>
    <n v="2019"/>
    <x v="0"/>
    <s v="navyatha.m.raj@hp.com"/>
    <s v="Consumer"/>
    <s v="PC"/>
    <x v="0"/>
    <s v="Jul"/>
    <s v="90005324"/>
    <x v="11"/>
    <s v="zoher.abbas.bhai.dharnojwala@hp.com"/>
    <s v="Choudhury, Rajib"/>
    <s v="Premium Voice"/>
    <s v="rajib.choudhury@hp.com;sankara.b.narayanan@hp.com;shivakumar.u.s@hp.com;suhail.ahmed.mulla@hp.com"/>
    <d v="2019-07-25T00:00:00"/>
    <s v="5034634835"/>
    <d v="2019-07-24T00:00:00"/>
    <s v="0077BVJKSGEHPBPJ1SA662LAES00S5CL"/>
    <s v="18:20"/>
    <s v="Service Centre"/>
    <s v="Power Cord"/>
    <s v="Spectre"/>
    <n v="4862"/>
    <s v="Seasoned Sam - ISTJ"/>
    <s v="Effective"/>
    <s v="Passive"/>
    <s v="NA"/>
    <s v="NA"/>
    <n v="85"/>
    <n v="60"/>
    <n v="25"/>
    <s v="Customer informed that she has received only adapter but not power cord_x000d__x000a__x000d__x000a_Engineer informed that she is charged only for Adapter_x000d__x000a_Customer wanted the power cord hence order was placed after verifying the information_x000d__x000a_"/>
    <s v="Engineer need to check on the dead air &amp; usage of hold_x000d__x000a_Engineer need to empathize - persona_x000d__x000a_"/>
    <s v="Yes"/>
    <s v="Yes"/>
    <s v="Yes"/>
    <s v="Yes"/>
    <s v="Yes"/>
    <s v="Yes"/>
    <s v="No"/>
    <s v="Yes"/>
    <s v="Yes"/>
    <s v="Yes"/>
    <s v="Yes"/>
    <s v="No"/>
    <s v=""/>
    <s v="NA"/>
    <s v="NA"/>
    <m/>
    <m/>
    <s v="Audited and Auto Accepted"/>
    <n v="25"/>
    <n v="75"/>
    <n v="5"/>
    <n v="5"/>
    <n v="5"/>
    <n v="10"/>
    <n v="10"/>
    <n v="10"/>
    <n v="0"/>
    <n v="5"/>
    <n v="5"/>
    <n v="20"/>
    <n v="10"/>
    <n v="0"/>
    <n v="1"/>
    <n v="1"/>
    <n v="1"/>
    <n v="0.5"/>
    <n v="1"/>
    <n v="1"/>
    <n v="0"/>
  </r>
  <r>
    <s v="WK40"/>
    <x v="14"/>
    <x v="5"/>
    <s v="Q4"/>
    <n v="2019"/>
    <x v="0"/>
    <s v="navyatha.m.raj@hp.com"/>
    <s v="Consumer"/>
    <s v="PC"/>
    <x v="0"/>
    <s v="Aug"/>
    <s v="90005324"/>
    <x v="11"/>
    <s v="zoher.abbas.bhai.dharnojwala@hp.com"/>
    <s v="Choudhury, Rajib"/>
    <s v="Premium Voice"/>
    <s v="rajib.choudhury@hp.com;sankara.b.narayanan@hp.com;shivakumar.u.s@hp.com;suhail.ahmed.mulla@hp.com"/>
    <d v="2019-08-09T00:00:00"/>
    <s v="5035292651"/>
    <d v="2019-08-08T00:00:00"/>
    <s v="016HCQJS48EHP37C20A662LAES01ELED"/>
    <s v="14:04"/>
    <s v="Service Centre"/>
    <s v="Display"/>
    <s v="Spectre"/>
    <n v="4938"/>
    <s v="Focused Fred - ISTJ"/>
    <s v="Effective"/>
    <s v="Promoter"/>
    <s v="NA"/>
    <s v="NA"/>
    <n v="95"/>
    <n v="70"/>
    <n v="25"/>
    <s v="Customer called in for display issue_x000d__x000a_Engineer confirmed HW &amp; picked the unit in for service"/>
    <s v="Mask only the card information_x000d__x000a_Match the customer's persona"/>
    <s v="No"/>
    <s v="Yes"/>
    <s v="Yes"/>
    <s v="Yes"/>
    <s v="Yes"/>
    <s v="Yes"/>
    <s v="Partial"/>
    <s v="Yes"/>
    <s v="Yes"/>
    <s v="Yes"/>
    <s v="Yes"/>
    <s v="Partial"/>
    <s v=""/>
    <s v="Yes"/>
    <s v="NA"/>
    <s v="NA"/>
    <s v="NA"/>
    <s v="Audit Updated and Accepted by Agent"/>
    <n v="25"/>
    <n v="75"/>
    <n v="0"/>
    <n v="5"/>
    <n v="5"/>
    <n v="10"/>
    <n v="10"/>
    <n v="10"/>
    <n v="2.5"/>
    <n v="5"/>
    <n v="5"/>
    <n v="20"/>
    <n v="10"/>
    <n v="2.5"/>
    <n v="0.5"/>
    <n v="1"/>
    <n v="1"/>
    <n v="0.75"/>
    <n v="1"/>
    <n v="1"/>
    <n v="0.25"/>
  </r>
  <r>
    <s v="WK43"/>
    <x v="24"/>
    <x v="5"/>
    <s v="Q4"/>
    <n v="2019"/>
    <x v="1"/>
    <s v="nitesh.krishna.k1@hp.com"/>
    <s v="Consumer"/>
    <s v="PC"/>
    <x v="0"/>
    <s v="Aug"/>
    <s v="90005324"/>
    <x v="11"/>
    <s v="zoher.abbas.bhai.dharnojwala@hp.com"/>
    <s v="Choudhury, Rajib"/>
    <s v="Premium Voice"/>
    <s v="rajib.choudhury@hp.com; suhail.ahmed.mulla@hp.com; sankara.b.narayanan@hp.com; shivakumar.u.s@hp.com; raja.rajan.kalidasan@hp.com"/>
    <d v="2019-08-31T00:00:00"/>
    <s v="5035990494"/>
    <d v="2019-08-22T00:00:00"/>
    <s v="01GUNF69NSEKN9SE1SA662LAES00L39R"/>
    <s v="29:21"/>
    <s v="Service Centre"/>
    <s v="Charger Malfunction"/>
    <s v="Spectre"/>
    <n v="5038"/>
    <s v="At Home Hanna - ENFP"/>
    <s v="Effective"/>
    <s v="Promoter"/>
    <s v="NA"/>
    <s v="NA"/>
    <n v="80"/>
    <n v="55"/>
    <n v="25"/>
    <s v="Professional call._x000d__x000a_"/>
    <s v="Acknowledgement and assurance is sub par._x000d__x000a_Conversation not engaging and a lot of dead air noticed._x000d__x000a_Can do better with the rate of speech._x000d__x000a_Can do better with understanding the issue by asking appropriate questions."/>
    <s v="Yes"/>
    <s v="Yes"/>
    <s v="Yes"/>
    <s v="Partial"/>
    <s v="Partial"/>
    <s v="Yes"/>
    <s v="Yes"/>
    <s v="Yes"/>
    <s v="Yes"/>
    <s v="Yes"/>
    <s v="Yes"/>
    <s v="No"/>
    <s v=""/>
    <s v="NA"/>
    <s v="NA"/>
    <s v="NA"/>
    <s v="NA"/>
    <s v="Audited and Auto Accepted"/>
    <n v="25"/>
    <n v="75"/>
    <n v="5"/>
    <n v="5"/>
    <n v="5"/>
    <n v="2.5"/>
    <n v="2.5"/>
    <n v="10"/>
    <n v="5"/>
    <n v="5"/>
    <n v="5"/>
    <n v="20"/>
    <n v="10"/>
    <n v="0"/>
    <n v="1"/>
    <n v="0.5"/>
    <n v="0.625"/>
    <n v="1"/>
    <n v="1"/>
    <n v="1"/>
    <n v="0"/>
  </r>
  <r>
    <s v="WK44"/>
    <x v="15"/>
    <x v="6"/>
    <s v="Q4"/>
    <n v="2019"/>
    <x v="3"/>
    <s v="muinuddin.kazi@hp.com"/>
    <s v="Consumer"/>
    <s v="PC"/>
    <x v="0"/>
    <s v="Aug"/>
    <s v="90005324"/>
    <x v="11"/>
    <s v="zoher.abbas.bhai.dharnojwala@hp.com"/>
    <s v="Choudhury, Rajib"/>
    <s v="Premium Voice"/>
    <s v="rajib.choudhury@hp.com; suhail.ahmed.mulla@hp.com; sankara.b.narayanan@hp.com; shivakumar.u.s@hp.com"/>
    <d v="2019-09-02T00:00:00"/>
    <s v="5036347915"/>
    <d v="2019-08-30T00:00:00"/>
    <s v="01GUNF69NSEKN9SE1SA662LAES0114QR"/>
    <s v="11:44"/>
    <s v="Service Centre"/>
    <s v="Ac adapter failure"/>
    <s v="Omen"/>
    <n v="5068"/>
    <s v="Beginner Ben - ENPT"/>
    <s v="Effective"/>
    <s v="Passive"/>
    <s v="NA"/>
    <s v="NA"/>
    <n v="87.5"/>
    <n v="72.5"/>
    <n v="15"/>
    <s v="Engineer verified the failure ID and shipped the ac adapter for a charge"/>
    <s v="Case logged in in Pinnacle._x000d__x000a_Engineer missed on informing that power cord will not be shipped. _x000d__x000a_Mic needs to be away as the breathing sound is loud. _x000d__x000a_Also Engineer needs to reduce the rate of speech as cx asked couple of times to repeat what Engineer said. "/>
    <s v="Yes"/>
    <s v="Yes"/>
    <s v="Yes"/>
    <s v="Yes"/>
    <s v="Yes"/>
    <s v="Yes"/>
    <s v="Partial"/>
    <s v="Yes"/>
    <s v="Yes"/>
    <s v="Partial"/>
    <s v="Yes"/>
    <s v="Yes"/>
    <s v=""/>
    <s v="Yes"/>
    <s v="Yes"/>
    <s v="Yes"/>
    <s v="Yes"/>
    <s v="Audited and Auto Accepted"/>
    <n v="25"/>
    <n v="75"/>
    <n v="5"/>
    <n v="5"/>
    <n v="5"/>
    <n v="10"/>
    <n v="10"/>
    <n v="10"/>
    <n v="2.5"/>
    <n v="5"/>
    <n v="5"/>
    <n v="2.5"/>
    <n v="10"/>
    <n v="10"/>
    <n v="1"/>
    <n v="1"/>
    <n v="1"/>
    <n v="0.75"/>
    <n v="0.3"/>
    <n v="1"/>
    <n v="1"/>
  </r>
  <r>
    <s v="WK47"/>
    <x v="18"/>
    <x v="6"/>
    <s v="Q4"/>
    <n v="2019"/>
    <x v="3"/>
    <s v="muinuddin.kazi@hp.com"/>
    <s v="Consumer"/>
    <s v="PC"/>
    <x v="0"/>
    <s v="Sep"/>
    <s v="90005324"/>
    <x v="11"/>
    <s v="zoher.abbas.bhai.dharnojwala@hp.com"/>
    <s v="Choudhury, Rajib"/>
    <s v="Premium Voice"/>
    <s v="rajib.choudhury@hp.com; suhail.ahmed.mulla@hp.com; sankara.b.narayanan@hp.com; shivakumar.u.s@hp.com_x000d__x000a_"/>
    <d v="2019-09-28T00:00:00"/>
    <s v="5037258840"/>
    <d v="2019-09-18T00:00:00"/>
    <s v="01GUNF69NSEKN9SE1SA662LAES01SFQ8"/>
    <s v="20:56"/>
    <s v="Service Centre"/>
    <s v="active pen issue"/>
    <s v="Spectre"/>
    <n v="10155"/>
    <s v="At Home Hanna - ENFP"/>
    <s v="Advanced"/>
    <s v="Passive"/>
    <s v="NA"/>
    <s v="NA"/>
    <n v="92.5"/>
    <n v="67.5"/>
    <n v="25"/>
    <s v="Good job in getting the discount. "/>
    <s v="Rate of speech is on higher side. Engineer offered a carepack initially without checking whether it is available or not. After explaining the carepack and cx agreein gto it, engineer informed that the carepack has faded out. Cx mentioned that another similar stylus pen of another similar unit is not working on this unit. Engineer did not troubleshoot that. "/>
    <s v="Yes"/>
    <s v="Yes"/>
    <s v="Yes"/>
    <s v="Yes"/>
    <s v="Yes"/>
    <s v="Yes"/>
    <s v="No"/>
    <s v="Partial"/>
    <s v="Yes"/>
    <s v="Yes"/>
    <s v="Yes"/>
    <s v="Yes"/>
    <s v=""/>
    <s v="Yes"/>
    <s v="Yes"/>
    <s v="Yes"/>
    <s v="Yes"/>
    <s v="Audited and Auto Accepted"/>
    <n v="25"/>
    <n v="75"/>
    <n v="5"/>
    <n v="5"/>
    <n v="5"/>
    <n v="10"/>
    <n v="10"/>
    <n v="10"/>
    <n v="0"/>
    <n v="2.5"/>
    <n v="5"/>
    <n v="20"/>
    <n v="10"/>
    <n v="10"/>
    <n v="1"/>
    <n v="1"/>
    <n v="1"/>
    <n v="0.25"/>
    <n v="1"/>
    <n v="1"/>
    <n v="1"/>
  </r>
  <r>
    <s v="WK49"/>
    <x v="25"/>
    <x v="7"/>
    <s v="Q4"/>
    <n v="2019"/>
    <x v="5"/>
    <s v="deepti.tomar@hp.com"/>
    <s v="Consumer"/>
    <s v="PC"/>
    <x v="0"/>
    <s v="Oct"/>
    <s v="90005324"/>
    <x v="11"/>
    <s v="zoher.abbas.bhai.dharnojwala@hp.com"/>
    <s v="Choudhury, Rajib"/>
    <s v="Premium Voice"/>
    <s v="suhail.ahmed.mulla@hp.com_x000d__x000a_shivakumar.u.s@hp.com_x000d__x000a_sankara.b.narayanan@hp.com"/>
    <d v="2019-10-11T00:00:00"/>
    <s v="5037940980"/>
    <d v="2019-10-01T00:00:00"/>
    <s v="01GUNF69NSEKN9SE1SA662LAES02FFOJ"/>
    <s v="36 mins 20 sec"/>
    <s v="Remote"/>
    <s v="system updates"/>
    <s v="Spectre"/>
    <n v="11191"/>
    <s v="Beginner Ben - ENPT"/>
    <s v="Advanced"/>
    <s v="Promoter"/>
    <s v="NA"/>
    <s v="NA"/>
    <n v="95"/>
    <n v="70"/>
    <n v="25"/>
    <s v="Call started well, overall good energy and set the right expectation, customer was easy going and agent did rappo building, educated and explained about benefits of ADP. "/>
    <s v="Try to be active on the call when customer went on mute and came back agent dint reply for sometime and customer almost though she lost the connection."/>
    <s v="Yes"/>
    <s v="Yes"/>
    <s v="Yes"/>
    <s v="Partial"/>
    <s v="Yes"/>
    <s v="Yes"/>
    <s v="Yes"/>
    <s v="Yes"/>
    <s v="Yes"/>
    <s v="Yes"/>
    <s v="Yes"/>
    <s v="Yes"/>
    <s v=""/>
    <s v="NA"/>
    <s v="NA"/>
    <s v="NA"/>
    <s v="NA"/>
    <s v="Audited and Auto Accepted"/>
    <n v="25"/>
    <n v="75"/>
    <n v="5"/>
    <n v="5"/>
    <n v="5"/>
    <n v="2.5"/>
    <n v="10"/>
    <n v="10"/>
    <n v="5"/>
    <n v="5"/>
    <n v="5"/>
    <n v="20"/>
    <n v="10"/>
    <n v="10"/>
    <n v="1"/>
    <n v="0.5"/>
    <n v="1"/>
    <n v="1"/>
    <n v="1"/>
    <n v="1"/>
    <n v="1"/>
  </r>
  <r>
    <s v="WK20"/>
    <x v="0"/>
    <x v="0"/>
    <s v="Q2"/>
    <n v="2019"/>
    <x v="0"/>
    <m/>
    <s v="Consumer"/>
    <s v="PC"/>
    <x v="0"/>
    <s v="Mar"/>
    <s v="90006310"/>
    <x v="12"/>
    <s v="sanjaykumar.bhoye@hp.com"/>
    <m/>
    <m/>
    <s v="rajib.choudhury@hp.com;raja.rajan.kalidasan@hp.com;sankara.b.narayanan@hp.com;shivakumar.u.s@hp.com;suhail.ahmed.mulla@hp.com"/>
    <d v="2019-03-22T00:00:00"/>
    <s v="5028535037 - test"/>
    <d v="2019-03-11T00:00:00"/>
    <s v="019C1TGUMKE5J68O1SA662LAES01KQSI"/>
    <s v="23:04"/>
    <s v="Remote"/>
    <s v="Bluetooth"/>
    <s v="Spectre"/>
    <n v="10"/>
    <s v="Beginner Ben"/>
    <s v="Advanced"/>
    <s v="Promoter"/>
    <m/>
    <m/>
    <n v="90"/>
    <n v="65"/>
    <n v="25"/>
    <s v="&quot;Engineer collected the customer &amp; Product details_x000d__x000a_Verified the email address &amp; updated the right one_x000d__x000a_Ease of Effort – LMI was taken_x000d__x000a_Engineer checked the Bluetooth drivers,  windows update &amp; system restore _x000d__x000a_Case ID was provided &quot;_x000d__x000a_"/>
    <s v="&quot;Engineer should have offered provided HP Direct number_x000d__x000a__x000d__x000a_Check on the dead air. _x000d__x000a_Could have built rapport with customer (Beginner Ben)_x000d__x000a__x000d__x000a_Rather than giving callback options to customer engineer to offer callback to customer rather than asking him to call us back_x000d__x000a__x000d__x000a_Initially engineer informed customer that the unit doesn’t support Bluetooth_x000d__x000a__x000d__x000a_Engineer to probe more on the Bluetooth device used &amp; check if that is working in another unit_x000d__x000a_Check on the Batteries in the Bluetooth Mouse_x000d__x000a__x000d__x000a_https://support.hp.com/gb-en/drivers/selfservice/hp-spectre-folio-13-ak0000-laptop-pc/23238146/model/24514963_x000d__x000a__x000d__x000a_https://support.hp.com/in-en/document/c03429630_x000d__x000a__x000d__x000a_https://support.hp.com/in-en/document/c06100754_x000d__x000a_&quot;_x000d__x000a_"/>
    <s v="No"/>
    <s v="Yes"/>
    <s v="Yes"/>
    <s v="Yes"/>
    <s v="Yes"/>
    <s v="Yes"/>
    <s v="No"/>
    <s v="Yes"/>
    <s v="Yes"/>
    <s v="Yes"/>
    <s v="Yes"/>
    <s v="Yes"/>
    <s v=""/>
    <s v="Yes"/>
    <s v="Yes"/>
    <m/>
    <m/>
    <s v="Audited and Accepted by Agent"/>
    <n v="25"/>
    <n v="75"/>
    <n v="0"/>
    <n v="5"/>
    <n v="5"/>
    <n v="10"/>
    <n v="10"/>
    <n v="10"/>
    <n v="0"/>
    <n v="5"/>
    <n v="5"/>
    <n v="20"/>
    <n v="10"/>
    <n v="10"/>
    <n v="0.5"/>
    <n v="1"/>
    <n v="1"/>
    <n v="0.5"/>
    <n v="1"/>
    <n v="1"/>
    <n v="1"/>
  </r>
  <r>
    <s v="WK21"/>
    <x v="9"/>
    <x v="0"/>
    <s v="Q2"/>
    <n v="2019"/>
    <x v="0"/>
    <m/>
    <s v="Consumer"/>
    <s v="PC"/>
    <x v="0"/>
    <s v="Mar"/>
    <s v="90006310"/>
    <x v="12"/>
    <s v="sanjaykumar.bhoye@hp.com"/>
    <m/>
    <m/>
    <s v="rajib.choudhury@hp.com;raja.rajan.kalidasan@hp.com;sankara.b.narayanan@hp.com;shivakumar.u.s@hp.com;suhail.ahmed.mulla@hp.com"/>
    <d v="2019-03-26T00:00:00"/>
    <s v="5029196917"/>
    <d v="2019-03-25T00:00:00"/>
    <s v="019C1TGUMKE5J68O1SA662LAES02ASO4"/>
    <s v="21:03"/>
    <s v="Remote"/>
    <s v="Oculus"/>
    <s v="Omen"/>
    <n v="37"/>
    <s v="Beginner Ben"/>
    <s v="Emerging"/>
    <s v="Passive"/>
    <m/>
    <m/>
    <n v="75"/>
    <n v="75"/>
    <n v="0"/>
    <s v="Customer called in for Oculus rift support on Omen unit_x000d__x000a_Engineer created the contact card_x000d__x000a_Customer &amp; Product details was verified_x000d__x000a_ _x000d__x000a_"/>
    <s v="Greeting was at 11th min_x000d__x000a_Engineer need to check on the usage of time_x000d__x000a_The unit’s specs can be checked from BOM in CDAX_x000d__x000a_Engineer could have tried checking the settings before referring the customer to return the unit_x000d__x000a_Customer wanted to reset the unit &amp; engineer did guide cx to Recovery but no documentation_x000d__x000a_HP Direct number was not provided to the customer_x000d__x000a_"/>
    <s v="Yes"/>
    <s v="No"/>
    <s v="Yes"/>
    <s v="Yes"/>
    <s v="Yes"/>
    <s v="Yes"/>
    <s v="Yes"/>
    <s v="Yes"/>
    <s v="Yes"/>
    <s v="No"/>
    <s v="Yes"/>
    <s v="Yes"/>
    <s v=""/>
    <s v="Yes"/>
    <s v="Yes"/>
    <m/>
    <m/>
    <s v="Audited and Accepted by Agent"/>
    <n v="25"/>
    <n v="75"/>
    <n v="5"/>
    <n v="0"/>
    <n v="5"/>
    <n v="10"/>
    <n v="10"/>
    <n v="10"/>
    <n v="5"/>
    <n v="5"/>
    <n v="5"/>
    <n v="0"/>
    <n v="10"/>
    <n v="10"/>
    <n v="0.5"/>
    <n v="1"/>
    <n v="1"/>
    <n v="1"/>
    <n v="0.2"/>
    <n v="1"/>
    <n v="1"/>
  </r>
  <r>
    <s v="WK22"/>
    <x v="1"/>
    <x v="1"/>
    <s v="Q2"/>
    <n v="2019"/>
    <x v="1"/>
    <m/>
    <s v="Consumer"/>
    <s v="PC"/>
    <x v="0"/>
    <s v="Apr"/>
    <s v="90006310"/>
    <x v="12"/>
    <s v="sanjaykumar.bhoye@hp.com"/>
    <m/>
    <m/>
    <s v="rajib.choudhury@hp.com"/>
    <d v="2019-04-05T00:00:00"/>
    <s v="5029636612"/>
    <d v="2019-04-03T00:00:00"/>
    <s v="019C1TGUMKE5J68O1SA662LAES02POB2"/>
    <s v="34:50"/>
    <s v="Remote"/>
    <s v="Windows Reinstallation"/>
    <s v="Spectre"/>
    <n v="82"/>
    <s v="Beginner Ben"/>
    <s v="Effective"/>
    <s v="Passive"/>
    <m/>
    <m/>
    <n v="80"/>
    <n v="55"/>
    <n v="25"/>
    <s v="Clear and crisp instructions._x000d__x000a_Logical approach."/>
    <s v="Need to educate the actions and TS performed._x000d__x000a_Need to showcase appropriate empathy and acknowledgement."/>
    <s v="Yes"/>
    <s v="Yes"/>
    <s v="Yes"/>
    <s v="Yes"/>
    <s v="Yes"/>
    <s v="Yes"/>
    <s v="No"/>
    <s v="No"/>
    <s v="Yes"/>
    <s v="Yes"/>
    <s v="No"/>
    <s v="Yes"/>
    <s v=""/>
    <s v="Yes"/>
    <s v="Yes"/>
    <m/>
    <m/>
    <s v="Audited and Auto Accepted"/>
    <n v="25"/>
    <n v="75"/>
    <n v="5"/>
    <n v="5"/>
    <n v="5"/>
    <n v="10"/>
    <n v="10"/>
    <n v="10"/>
    <n v="0"/>
    <n v="0"/>
    <n v="5"/>
    <n v="20"/>
    <n v="0"/>
    <n v="10"/>
    <n v="1"/>
    <n v="1"/>
    <n v="1"/>
    <n v="0"/>
    <n v="1"/>
    <n v="0"/>
    <n v="1"/>
  </r>
  <r>
    <s v="WK23"/>
    <x v="2"/>
    <x v="1"/>
    <s v="Q2"/>
    <n v="2019"/>
    <x v="0"/>
    <m/>
    <s v="Consumer"/>
    <s v="PC"/>
    <x v="0"/>
    <s v="Apr"/>
    <s v="90006310"/>
    <x v="12"/>
    <s v="sanjaykumar.bhoye@hp.com"/>
    <m/>
    <m/>
    <s v="rajib.choudhury@hp.com;raja.rajan.kalidasan@hp.com;sankara.b.narayanan@hp.com;shivakumar.u.s@hp.com;suhail.ahmed.mulla@hp.com"/>
    <d v="2019-04-08T00:00:00"/>
    <s v="5029271386"/>
    <d v="2019-04-07T00:00:00"/>
    <s v="019C1TGUMKE5J68O1SA662LAES02V5OF_2019"/>
    <s v="  14:45"/>
    <s v="Remote"/>
    <s v="Display"/>
    <s v="Omen"/>
    <n v="97"/>
    <s v="Leisure Liam"/>
    <s v="Expert"/>
    <s v="Promoter"/>
    <m/>
    <m/>
    <n v="100"/>
    <n v="75"/>
    <n v="25"/>
    <s v="Customer called in to get information as to how to connect to the Hub _x000d__x000a_Engineer verified the information &amp; connected the call to the accessory( respective) team_x000d__x000a_Exception on Documentation due to tool issue_x000d__x000a_"/>
    <s v=""/>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1"/>
    <m/>
    <s v="Consumer"/>
    <s v="PC"/>
    <x v="0"/>
    <s v="Apr"/>
    <s v="90006310"/>
    <x v="12"/>
    <s v="sanjaykumar.bhoye@hp.com"/>
    <m/>
    <m/>
    <s v="rajib.choudhury@hp.com"/>
    <d v="2019-04-16T00:00:00"/>
    <s v="5030099391"/>
    <d v="2019-04-13T00:00:00"/>
    <s v="019C1TGUMKE5J68O1SA662LAES039OH7"/>
    <s v="17:13"/>
    <s v="Remote"/>
    <s v="Pop-Up Notifications"/>
    <s v="Spectre"/>
    <n v="226"/>
    <s v="At home Hanna"/>
    <s v="Advanced"/>
    <s v="Promoter"/>
    <m/>
    <m/>
    <n v="90"/>
    <n v="65"/>
    <n v="25"/>
    <s v="Assurance of support._x000d__x000a_Professional call._x000d__x000a_Additional information shared."/>
    <s v="Need to work on choice of words._x000d__x000a_Could indulge in rapport building conversation._x000d__x000a_"/>
    <s v="Yes"/>
    <s v="Yes"/>
    <s v="Yes"/>
    <s v="Yes"/>
    <s v="Yes"/>
    <s v="Yes"/>
    <s v="Yes"/>
    <s v="Yes"/>
    <s v="Yes"/>
    <s v="Yes"/>
    <s v="No"/>
    <s v="Yes"/>
    <s v=""/>
    <s v="Yes"/>
    <s v="Yes"/>
    <m/>
    <m/>
    <s v="Audited and Auto Accepted"/>
    <n v="25"/>
    <n v="75"/>
    <n v="5"/>
    <n v="5"/>
    <n v="5"/>
    <n v="10"/>
    <n v="10"/>
    <n v="10"/>
    <n v="5"/>
    <n v="5"/>
    <n v="5"/>
    <n v="20"/>
    <n v="0"/>
    <n v="10"/>
    <n v="1"/>
    <n v="1"/>
    <n v="1"/>
    <n v="1"/>
    <n v="1"/>
    <n v="0"/>
    <n v="1"/>
  </r>
  <r>
    <s v="WK25"/>
    <x v="4"/>
    <x v="1"/>
    <s v="Q2"/>
    <n v="2019"/>
    <x v="1"/>
    <m/>
    <s v="Consumer"/>
    <s v="PC"/>
    <x v="0"/>
    <s v="Apr"/>
    <s v="90006310"/>
    <x v="12"/>
    <s v="sanjaykumar.bhoye@hp.com"/>
    <m/>
    <m/>
    <s v="rajib.choudhury@hp.com"/>
    <d v="2019-04-21T00:00:00"/>
    <s v="5030159233"/>
    <d v="2019-04-15T00:00:00"/>
    <s v="019C1TGUMKE5J68O1SA662LAES03BAFD"/>
    <s v="25:42"/>
    <s v="Service Centre"/>
    <s v="Fan Error 90(B)"/>
    <s v="Spectre"/>
    <n v="1239"/>
    <s v="Leisure Liam"/>
    <s v="Advanced"/>
    <s v="Promoter"/>
    <s v="--Choose--"/>
    <s v=""/>
    <n v="90"/>
    <n v="65"/>
    <n v="25"/>
    <s v="Clear and crisp tone._x000d__x000a_Set expectations. "/>
    <s v="Education of issue and actions needed. _x000d__x000a_Can be precise about the TS._x000d__x000a_Should keep the customer engaged in a conversation. "/>
    <s v="Yes"/>
    <s v="Yes"/>
    <s v="Yes"/>
    <s v="Yes"/>
    <s v="Yes"/>
    <s v="Yes"/>
    <s v="Yes"/>
    <s v="Yes"/>
    <s v="Yes"/>
    <s v="Yes"/>
    <s v="No"/>
    <s v="Yes"/>
    <s v=""/>
    <s v="NA"/>
    <s v="NA"/>
    <m/>
    <m/>
    <s v="Audited and Auto Accepted"/>
    <n v="25"/>
    <n v="75"/>
    <n v="5"/>
    <n v="5"/>
    <n v="5"/>
    <n v="10"/>
    <n v="10"/>
    <n v="10"/>
    <n v="5"/>
    <n v="5"/>
    <n v="5"/>
    <n v="20"/>
    <n v="0"/>
    <n v="10"/>
    <n v="1"/>
    <n v="1"/>
    <n v="1"/>
    <n v="1"/>
    <n v="1"/>
    <n v="0"/>
    <n v="1"/>
  </r>
  <r>
    <s v="WK27"/>
    <x v="5"/>
    <x v="2"/>
    <s v="Q3"/>
    <n v="2019"/>
    <x v="1"/>
    <m/>
    <s v="Consumer"/>
    <s v="PC"/>
    <x v="0"/>
    <s v="Apr"/>
    <s v="90006310"/>
    <x v="12"/>
    <s v="sanjaykumar.bhoye@hp.com"/>
    <m/>
    <m/>
    <s v="rajib.choudhury@hp.com; suhail.ahmed.mulla@hp.com; sankara.b.narayanan@hp.com; shivakumar.u.s@hp.com; raja.rajan.kalidasan@hp.com"/>
    <d v="2019-05-07T00:00:00"/>
    <s v="5030745316"/>
    <d v="2019-04-29T00:00:00"/>
    <s v="011PK3L2H0ECD2BA1SA662LAES0005RH"/>
    <s v="13:34"/>
    <s v="Remote"/>
    <s v="high pitched noise from the unit "/>
    <s v="Spectre"/>
    <n v="1397"/>
    <s v="At home Hanna"/>
    <s v="Advanced"/>
    <s v="Promoter"/>
    <s v="--Choose--"/>
    <s v=""/>
    <n v="90"/>
    <n v="65"/>
    <n v="25"/>
    <s v="Clear and crisp tone._x000d__x000a_attentiveness and awareness of situation."/>
    <s v="Could be more empathetic on the call._x000d__x000a_Could indulge in rapport building conversations._x000d__x000a_Need to avoid giving out process details which is not required to share._x000d__x000a_"/>
    <s v="Yes"/>
    <s v="Yes"/>
    <s v="Yes"/>
    <s v="Yes"/>
    <s v="Yes"/>
    <s v="Yes"/>
    <s v="Yes"/>
    <s v="Yes"/>
    <s v="Yes"/>
    <s v="Yes"/>
    <s v="Yes"/>
    <s v="No"/>
    <s v=""/>
    <s v="NA"/>
    <s v="NA"/>
    <m/>
    <m/>
    <s v="Audited and Auto Accepted"/>
    <n v="25"/>
    <n v="75"/>
    <n v="5"/>
    <n v="5"/>
    <n v="5"/>
    <n v="10"/>
    <n v="10"/>
    <n v="10"/>
    <n v="5"/>
    <n v="5"/>
    <n v="5"/>
    <n v="20"/>
    <n v="10"/>
    <n v="0"/>
    <n v="1"/>
    <n v="1"/>
    <n v="1"/>
    <n v="1"/>
    <n v="1"/>
    <n v="1"/>
    <n v="0"/>
  </r>
  <r>
    <s v="WK29"/>
    <x v="7"/>
    <x v="2"/>
    <s v="Q3"/>
    <n v="2019"/>
    <x v="1"/>
    <s v="nitesh.krishna.k1@hp.com"/>
    <s v="Consumer"/>
    <s v="PC"/>
    <x v="0"/>
    <s v="May"/>
    <s v="90006310"/>
    <x v="12"/>
    <s v="sanjaykumar.bhoye@hp.com"/>
    <s v="DSouza, Aovien Cletus"/>
    <m/>
    <s v="rajib.choudhury@hp.com; suhail.ahmed.mulla@hp.com; sankara.b.narayanan@hp.com; shivakumar.u.s@hp.com; raja.rajan.kalidasan@hp.com"/>
    <d v="2019-05-22T00:00:00"/>
    <s v="5031353513"/>
    <d v="2019-05-13T00:00:00"/>
    <s v="011PK3L2H0ECD2BA1SA662LAES00JM9S"/>
    <s v="18:39"/>
    <s v="Service Centre"/>
    <s v="Display Flicker"/>
    <s v="Spectre"/>
    <n v="3527"/>
    <s v="Leisure Liam - ISTP"/>
    <s v="Advanced"/>
    <s v="Promoter"/>
    <s v="--Choose--"/>
    <s v=""/>
    <n v="90"/>
    <n v="65"/>
    <n v="25"/>
    <s v="Tonally clear and crisp. _x000d__x000a_Quick isolation of the issue._x000d__x000a_"/>
    <s v="Need to work on empathy._x000d__x000a_Better education of actions can be done._x000d__x000a_Rapport building attempts can be made."/>
    <s v="Yes"/>
    <s v="Yes"/>
    <s v="Yes"/>
    <s v="Yes"/>
    <s v="Yes"/>
    <s v="Yes"/>
    <s v="Yes"/>
    <s v="Yes"/>
    <s v="Yes"/>
    <s v="Yes"/>
    <s v="Yes"/>
    <s v="No"/>
    <s v=""/>
    <s v="NA"/>
    <s v="NA"/>
    <m/>
    <m/>
    <s v="Audited and Auto Accepted"/>
    <n v="25"/>
    <n v="75"/>
    <n v="5"/>
    <n v="5"/>
    <n v="5"/>
    <n v="10"/>
    <n v="10"/>
    <n v="10"/>
    <n v="5"/>
    <n v="5"/>
    <n v="5"/>
    <n v="20"/>
    <n v="10"/>
    <n v="0"/>
    <n v="1"/>
    <n v="1"/>
    <n v="1"/>
    <n v="1"/>
    <n v="1"/>
    <n v="1"/>
    <n v="0"/>
  </r>
  <r>
    <s v="WK29"/>
    <x v="7"/>
    <x v="2"/>
    <s v="Q3"/>
    <n v="2019"/>
    <x v="0"/>
    <s v="navyatha.m.raj@hp.com"/>
    <s v="Consumer"/>
    <s v="PC"/>
    <x v="0"/>
    <s v="May"/>
    <s v="90006310"/>
    <x v="12"/>
    <s v="sanjaykumar.bhoye@hp.com"/>
    <s v="DSouza, Aovien Cletus"/>
    <m/>
    <s v="rajib.choudhury@hp.com;raja.rajan.kalidasan@hp.com;sankara.b.narayanan@hp.com;shivakumar.u.s@hp.com;suhail.ahmed.mulla@hp.com"/>
    <d v="2019-05-23T00:00:00"/>
    <s v="5031676969"/>
    <d v="2019-05-21T00:00:00"/>
    <s v="011PK3L2H0ECD2BA1SA662LAES00V4C2_2019"/>
    <s v="17:15"/>
    <s v="Remote"/>
    <s v="Recovery"/>
    <s v="Spectre"/>
    <n v="3535"/>
    <s v="Focused Fred - ISTJ"/>
    <s v="Advanced"/>
    <s v="Passive"/>
    <s v="Ownership"/>
    <s v="Error - Non Compliance"/>
    <n v="95"/>
    <n v="75"/>
    <n v="20"/>
    <s v="Customer called in to get the help on recovery_x000d__x000a_Recovery was initiated but was getting the blue screen with error No disk_x000d__x000a_Later recovery was initiated_x000d__x000a_"/>
    <s v="Callback was offered &amp; but later asked customer to callback_x000d__x000a_BTTR &amp; Alternate Phone number need to be collected_x000d__x000a_"/>
    <s v="Yes"/>
    <s v="No"/>
    <s v="Yes"/>
    <s v="Yes"/>
    <s v="Yes"/>
    <s v="Yes"/>
    <s v="Yes"/>
    <s v="Yes"/>
    <s v="Yes"/>
    <s v="Yes"/>
    <s v="Yes"/>
    <s v="Yes"/>
    <s v=""/>
    <s v="NA"/>
    <s v="NA"/>
    <m/>
    <m/>
    <s v="Audited and Auto Accepted"/>
    <n v="25"/>
    <n v="75"/>
    <n v="5"/>
    <n v="0"/>
    <n v="5"/>
    <n v="10"/>
    <n v="10"/>
    <n v="10"/>
    <n v="5"/>
    <n v="5"/>
    <n v="5"/>
    <n v="20"/>
    <n v="10"/>
    <n v="10"/>
    <n v="0.5"/>
    <n v="1"/>
    <n v="1"/>
    <n v="1"/>
    <n v="1"/>
    <n v="1"/>
    <n v="1"/>
  </r>
  <r>
    <s v="WK30"/>
    <x v="8"/>
    <x v="2"/>
    <s v="Q3"/>
    <n v="2019"/>
    <x v="0"/>
    <m/>
    <s v="Consumer"/>
    <s v="PC"/>
    <x v="0"/>
    <s v="Apr"/>
    <s v="90006310"/>
    <x v="12"/>
    <s v="sanjaykumar.bhoye@hp.com"/>
    <m/>
    <m/>
    <s v="rajib.choudhury@hp.com;raja.rajan.kalidasan@hp.com;sankara.b.narayanan@hp.com;shivakumar.u.s@hp.com;suhail.ahmed.mulla@hp.com"/>
    <d v="2019-05-29T00:00:00"/>
    <s v="5030500218"/>
    <d v="2019-04-23T00:00:00"/>
    <s v="019C1TGUMKE5J68O1SA662LAES03NK0L_2019"/>
    <s v="25:09"/>
    <s v="Remote"/>
    <s v="OS"/>
    <s v="Spectre"/>
    <n v="1300"/>
    <s v="Focused Fred"/>
    <s v="Expert"/>
    <s v="Promoter"/>
    <s v="--Choose--"/>
    <s v=""/>
    <n v="100"/>
    <n v="75"/>
    <n v="25"/>
    <s v="Customer facing issue while uploading the file_x000d__x000a_Engineer took LMI &amp; checked the settings, System File Checker, reset the app &amp; restarted Unit_x000d__x000a_Customer had to leave hence Callback was offered_x000d__x000a_Engineer matched the customer skill level_x000d__x000a_"/>
    <s v=""/>
    <s v="Yes"/>
    <s v="Yes"/>
    <s v="Yes"/>
    <s v="Yes"/>
    <s v="Yes"/>
    <s v="Yes"/>
    <s v="Yes"/>
    <s v="Yes"/>
    <s v="Yes"/>
    <s v="Yes"/>
    <s v="Yes"/>
    <s v="Yes"/>
    <s v=""/>
    <s v="NA"/>
    <s v="NA"/>
    <m/>
    <m/>
    <s v="Audit Updated and Accepted by Agent"/>
    <n v="25"/>
    <n v="75"/>
    <n v="5"/>
    <n v="5"/>
    <n v="5"/>
    <n v="10"/>
    <n v="10"/>
    <n v="10"/>
    <n v="5"/>
    <n v="5"/>
    <n v="5"/>
    <n v="20"/>
    <n v="10"/>
    <n v="10"/>
    <n v="1"/>
    <n v="1"/>
    <n v="1"/>
    <n v="1"/>
    <n v="1"/>
    <n v="1"/>
    <n v="1"/>
  </r>
  <r>
    <s v="WK30"/>
    <x v="8"/>
    <x v="3"/>
    <s v="Q3"/>
    <n v="2019"/>
    <x v="0"/>
    <s v="navyatha.m.raj@hp.com"/>
    <s v="Consumer"/>
    <s v="PC"/>
    <x v="0"/>
    <s v="May"/>
    <s v="90006310"/>
    <x v="12"/>
    <s v="sanjaykumar.bhoye@hp.com"/>
    <s v="DSouza, Aovien Cletus"/>
    <m/>
    <s v="rajib.choudhury@hp.com;raja.rajan.kalidasan@hp.com;sankara.b.narayanan@hp.com;shivakumar.u.s@hp.com;suhail.ahmed.mulla@hp.com"/>
    <d v="2019-06-01T00:00:00"/>
    <s v="5032200761"/>
    <d v="2019-05-31T00:00:00"/>
    <s v="011PK3L2H0ECD2BA1SA662LAES01CRS0"/>
    <s v="19:39"/>
    <s v="Service Centre"/>
    <s v="Fan"/>
    <s v="Spectre"/>
    <n v="3632"/>
    <s v="Beginner Ben - ENPT"/>
    <s v="Emerging"/>
    <s v="Passive"/>
    <s v="NA"/>
    <s v="NA"/>
    <n v="75"/>
    <n v="70"/>
    <n v="5"/>
    <s v="Customer called in for the Fan issue even after the BIOS Update_x000d__x000a_Engineer verified the customer &amp; Product details &amp; placed the order_x000d__x000a_"/>
    <s v="7-9 Business days is the incorrect TAT_x000d__x000a_(5-6 Biz days is the right one)_x000d__x000a_HAL was not offered_x000d__x000a_Engineer need to check on the usage of hold_x000d__x000a_Customer had to repeat the information_x000d__x000a_"/>
    <s v="Yes"/>
    <s v="Yes"/>
    <s v="Yes"/>
    <s v="Yes"/>
    <s v="Yes"/>
    <s v="Yes"/>
    <s v="No"/>
    <s v="Yes"/>
    <s v="Yes"/>
    <s v="No"/>
    <s v="Yes"/>
    <s v="Yes"/>
    <s v=""/>
    <s v="No"/>
    <s v="NA"/>
    <m/>
    <m/>
    <s v="Audited and Auto Accepted"/>
    <n v="25"/>
    <n v="75"/>
    <n v="5"/>
    <n v="5"/>
    <n v="5"/>
    <n v="10"/>
    <n v="10"/>
    <n v="10"/>
    <n v="0"/>
    <n v="5"/>
    <n v="5"/>
    <n v="0"/>
    <n v="10"/>
    <n v="10"/>
    <n v="1"/>
    <n v="1"/>
    <n v="1"/>
    <n v="0.5"/>
    <n v="0.2"/>
    <n v="1"/>
    <n v="1"/>
  </r>
  <r>
    <s v="WK31"/>
    <x v="10"/>
    <x v="3"/>
    <s v="Q3"/>
    <n v="2019"/>
    <x v="1"/>
    <s v="nitesh.krishna.k1@hp.com"/>
    <s v="Consumer"/>
    <s v="PC"/>
    <x v="0"/>
    <s v="Jun"/>
    <s v="90006310"/>
    <x v="12"/>
    <s v="sanjaykumar.bhoye@hp.com"/>
    <s v="Choudhury, Rajib"/>
    <s v="Premium Voice"/>
    <s v="rajib.choudhury@hp.com; suhail.ahmed.mulla@hp.com; sankara.b.narayanan@hp.com; shivakumar.u.s@hp.com; raja.rajan.kalidasan@hp.com"/>
    <d v="2019-06-07T00:00:00"/>
    <s v="5032394132"/>
    <d v="2019-06-05T00:00:00"/>
    <s v="011PK3L2H0ECD2BA1SA662LAES01IM9B"/>
    <s v="40:29"/>
    <s v="Remote"/>
    <s v="HPSA Updates "/>
    <s v="Spectre"/>
    <n v="3692"/>
    <s v="Leisure Liam - ISTP"/>
    <s v="Expert"/>
    <s v="Promoter"/>
    <s v="NA"/>
    <s v="NA"/>
    <n v="100"/>
    <n v="75"/>
    <n v="25"/>
    <s v="Sense of Urgency_x000d__x000a_Clear and crisp instructions_x000d__x000a_Logical approach in questioning and TS performed."/>
    <s v="Need for a lively tone. "/>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0"/>
    <s v="navyatha.m.raj@hp.com"/>
    <s v="Consumer"/>
    <s v="PC"/>
    <x v="0"/>
    <s v="Jun"/>
    <s v="90006310"/>
    <x v="12"/>
    <s v="sanjaykumar.bhoye@hp.com"/>
    <s v="Choudhury, Rajib"/>
    <s v="Premium Voice"/>
    <s v="rajib.choudhury@hp.com;raja.rajan.kalidasan@hp.com;sankara.b.narayanan@hp.com;shivakumar.u.s@hp.com;suhail.ahmed.mulla@hp.com"/>
    <d v="2019-06-21T00:00:00"/>
    <s v="5032839627"/>
    <d v="2019-06-15T00:00:00"/>
    <s v="011PK3L2H0ECD2BA1SA662LAES021642"/>
    <s v="17:49"/>
    <s v="Service Centre"/>
    <s v="SSD"/>
    <s v="Spectre"/>
    <n v="3816"/>
    <s v="Seasoned Sam - ISTJ"/>
    <s v="Advanced"/>
    <s v="Promoter"/>
    <s v="NA"/>
    <s v="NA"/>
    <n v="90"/>
    <n v="65"/>
    <n v="25"/>
    <s v="Hdd failure- UCB7XT-9J69M6-MFPW3F-60VNO3_x000d__x000a_cx called in saying he just got the pc from repair(SSD was replaced)_x000d__x000a_Engineer verified issue with SSD_x000d__x000a_Tried to collect data asking if he games a lot(rapport)_x000d__x000a_Stood by HP product_x000d__x000a_"/>
    <s v="Need to check on the dead air_x000d__x000a_Ease of effort – Check the details from Newton instead of asking the customer of the previous Order_x000d__x000a_KCI missed_x000d__x000a_"/>
    <s v="No"/>
    <s v="Yes"/>
    <s v="Yes"/>
    <s v="Yes"/>
    <s v="Yes"/>
    <s v="Yes"/>
    <s v="No"/>
    <s v="Yes"/>
    <s v="Yes"/>
    <s v="Yes"/>
    <s v="Yes"/>
    <s v="Yes"/>
    <s v=""/>
    <s v="NA"/>
    <s v="Yes"/>
    <m/>
    <m/>
    <s v="Audited and Auto Accepted"/>
    <n v="25"/>
    <n v="75"/>
    <n v="0"/>
    <n v="5"/>
    <n v="5"/>
    <n v="10"/>
    <n v="10"/>
    <n v="10"/>
    <n v="0"/>
    <n v="5"/>
    <n v="5"/>
    <n v="20"/>
    <n v="10"/>
    <n v="10"/>
    <n v="0.5"/>
    <n v="1"/>
    <n v="1"/>
    <n v="0.5"/>
    <n v="1"/>
    <n v="1"/>
    <n v="1"/>
  </r>
  <r>
    <s v="WK34"/>
    <x v="27"/>
    <x v="3"/>
    <s v="Q3"/>
    <n v="2019"/>
    <x v="1"/>
    <s v="nitesh.krishna.k1@hp.com"/>
    <s v="Consumer"/>
    <s v="PC"/>
    <x v="0"/>
    <s v="Jun"/>
    <s v="90006310"/>
    <x v="12"/>
    <s v="sanjaykumar.bhoye@hp.com"/>
    <s v="Choudhury, Rajib"/>
    <s v="Premium Voice"/>
    <s v="rajib.choudhury@hp.com; suhail.ahmed.mulla@hp.com; sankara.b.narayanan@hp.com; shivakumar.u.s@hp.com; raja.rajan.kalidasan@hp.com"/>
    <d v="2019-06-25T00:00:00"/>
    <s v="5032756143"/>
    <d v="2019-06-13T00:00:00"/>
    <s v="011PK3L2H0ECD2BA1SA662LAES01TTHE"/>
    <s v="20:27"/>
    <s v="Remote"/>
    <s v="Audio issue"/>
    <s v="Spectre"/>
    <n v="4757"/>
    <s v="Focused Fred - ISTJ"/>
    <s v="Effective"/>
    <s v="Passive"/>
    <s v="NA"/>
    <s v="NA"/>
    <n v="85"/>
    <n v="65"/>
    <n v="20"/>
    <s v="Crisp instructions._x000d__x000a_To the point and clear._x000d__x000a_Kept the customer in loop while performing TS using a logical approach."/>
    <s v="Can do better with rebuttals._x000d__x000a_Could have set expectations about the time frame. _x000d__x000a_Need to create callback events as per customer's requirements."/>
    <s v="Yes"/>
    <s v="No"/>
    <s v="Yes"/>
    <s v="Yes"/>
    <s v="Yes"/>
    <s v="Yes"/>
    <s v="Yes"/>
    <s v="Yes"/>
    <s v="Yes"/>
    <s v="Yes"/>
    <s v="No"/>
    <s v="Yes"/>
    <s v=""/>
    <s v="NA"/>
    <s v="NA"/>
    <m/>
    <m/>
    <s v="Audited and Auto Accepted"/>
    <n v="25"/>
    <n v="75"/>
    <n v="5"/>
    <n v="0"/>
    <n v="5"/>
    <n v="10"/>
    <n v="10"/>
    <n v="10"/>
    <n v="5"/>
    <n v="5"/>
    <n v="5"/>
    <n v="20"/>
    <n v="0"/>
    <n v="10"/>
    <n v="0.5"/>
    <n v="1"/>
    <n v="1"/>
    <n v="1"/>
    <n v="1"/>
    <n v="0"/>
    <n v="1"/>
  </r>
  <r>
    <s v="WK34"/>
    <x v="27"/>
    <x v="3"/>
    <s v="Q3"/>
    <n v="2019"/>
    <x v="1"/>
    <s v="nitesh.krishna.k1@hp.com"/>
    <s v="Consumer"/>
    <s v="PC"/>
    <x v="0"/>
    <s v="Jul"/>
    <s v="90006310"/>
    <x v="12"/>
    <s v="sanjaykumar.bhoye@hp.com"/>
    <s v="Choudhury, Rajib"/>
    <s v="Premium Voice"/>
    <s v="rajib.choudhury@hp.com; suhail.ahmed.mulla@hp.com; sankara.b.narayanan@hp.com; shivakumar.u.s@hp.com; raja.rajan.kalidasan@hp.com"/>
    <d v="2019-06-27T00:00:00"/>
    <s v="5032945693"/>
    <d v="2019-06-18T00:00:00"/>
    <s v="011PK3L2H0ECD2BA1SA662LAES023TNS"/>
    <s v="15:27"/>
    <s v="Service Centre"/>
    <s v="Fan Noise"/>
    <s v="Spectre"/>
    <n v="4777"/>
    <s v="Leisure Liam - ISTP"/>
    <s v="Effective"/>
    <s v="Promoter"/>
    <s v="NA"/>
    <s v="NA"/>
    <n v="85"/>
    <n v="60"/>
    <n v="25"/>
    <s v="Adequate probing of the issue._x000d__x000a_Clear instruction provided."/>
    <s v="Need have conversation beyond the TS and issue resolution._x000d__x000a_Need to take ownership of the issue and provide complete solution to the customer._x000d__x000a_Can provide "/>
    <s v="Yes"/>
    <s v="Yes"/>
    <s v="No"/>
    <s v="Yes"/>
    <s v="Yes"/>
    <s v="Yes"/>
    <s v="Yes"/>
    <s v="Yes"/>
    <s v="Yes"/>
    <s v="Yes"/>
    <s v="Yes"/>
    <s v="No"/>
    <s v=""/>
    <s v="NA"/>
    <s v="NA"/>
    <m/>
    <m/>
    <s v="Audited and Auto Accepted"/>
    <n v="25"/>
    <n v="75"/>
    <n v="5"/>
    <n v="5"/>
    <n v="0"/>
    <n v="10"/>
    <n v="10"/>
    <n v="10"/>
    <n v="5"/>
    <n v="5"/>
    <n v="5"/>
    <n v="20"/>
    <n v="10"/>
    <n v="0"/>
    <n v="1"/>
    <n v="0.66666666666666663"/>
    <n v="1"/>
    <n v="1"/>
    <n v="1"/>
    <n v="1"/>
    <n v="0"/>
  </r>
  <r>
    <s v="WK38"/>
    <x v="13"/>
    <x v="4"/>
    <s v="Q3"/>
    <n v="2019"/>
    <x v="0"/>
    <s v="navyatha.m.raj@hp.com"/>
    <s v="Consumer"/>
    <s v="PC"/>
    <x v="0"/>
    <s v="Jul"/>
    <s v="90006310"/>
    <x v="12"/>
    <s v="sanjaykumar.bhoye@hp.com"/>
    <s v="Choudhury, Rajib"/>
    <s v="Premium Voice"/>
    <s v="rajib.choudhury@hp.com;sankara.b.narayanan@hp.com;shivakumar.u.s@hp.com;suhail.ahmed.mulla@hp.com"/>
    <d v="2019-07-25T00:00:00"/>
    <s v="5034638138"/>
    <d v="2019-07-25T00:00:00"/>
    <s v="0077BVJKSGEHPBPJ1SA662LAES00SC7R"/>
    <s v="17:05"/>
    <s v="Service Centre"/>
    <s v="Display"/>
    <s v="Spectre"/>
    <n v="4870"/>
    <s v="Focused Fred - ISTJ"/>
    <s v="Advanced"/>
    <s v="Passive"/>
    <s v="NA"/>
    <s v="NA"/>
    <n v="95"/>
    <n v="70"/>
    <n v="25"/>
    <s v="Cx called in saying the screen flickers and sometimes don’t_x000d__x000a_Unit benched_x000d__x000a_Engineer set the expectations of the repair_x000d__x000a_PCI Compliance Followed"/>
    <s v="Confirm the HW issue in the BIOS "/>
    <s v="Yes"/>
    <s v="Yes"/>
    <s v="No"/>
    <s v="Yes"/>
    <s v="Yes"/>
    <s v="Yes"/>
    <s v="Yes"/>
    <s v="Yes"/>
    <s v="Yes"/>
    <s v="Yes"/>
    <s v="Yes"/>
    <s v="Yes"/>
    <s v=""/>
    <s v="NA"/>
    <s v="NA"/>
    <m/>
    <m/>
    <s v="Audited and Accepted by Agent"/>
    <n v="25"/>
    <n v="75"/>
    <n v="5"/>
    <n v="5"/>
    <n v="0"/>
    <n v="10"/>
    <n v="10"/>
    <n v="10"/>
    <n v="5"/>
    <n v="5"/>
    <n v="5"/>
    <n v="20"/>
    <n v="10"/>
    <n v="10"/>
    <n v="1"/>
    <n v="0.66666666666666663"/>
    <n v="1"/>
    <n v="1"/>
    <n v="1"/>
    <n v="1"/>
    <n v="1"/>
  </r>
  <r>
    <s v="WK40"/>
    <x v="14"/>
    <x v="5"/>
    <s v="Q4"/>
    <n v="2019"/>
    <x v="0"/>
    <s v="navyatha.m.raj@hp.com"/>
    <s v="Consumer"/>
    <s v="PC"/>
    <x v="0"/>
    <s v="Aug"/>
    <s v="90006310"/>
    <x v="12"/>
    <s v="sanjaykumar.bhoye@hp.com"/>
    <s v="Choudhury, Rajib"/>
    <s v="Premium Voice"/>
    <s v="rajib.choudhury@hp.com;sankara.b.narayanan@hp.com;shivakumar.u.s@hp.com;suhail.ahmed.mulla@hp.com"/>
    <d v="2019-08-06T00:00:00"/>
    <s v="5035155184"/>
    <d v="2019-08-05T00:00:00"/>
    <s v="0077BVJKSGEHPBPJ1SA662LAES01BCKO"/>
    <s v="21:45"/>
    <s v="Remote"/>
    <s v="Fingerprint"/>
    <s v="Spectre"/>
    <n v="4920"/>
    <s v="Seasoned Sam - ISTJ"/>
    <s v="Novice"/>
    <s v="Detractor"/>
    <s v="Incomplete/Documentation"/>
    <s v="No Documentation"/>
    <n v="65"/>
    <n v="65"/>
    <n v="0"/>
    <s v="Customer called in for Fingerprint issue_x000d__x000a_Engineer took LMI &amp; updated the Drivers_x000d__x000a_Informed Cx to check Windows  update 1903 &amp; to return the unit, if the issue is not resolved_x000d__x000a_"/>
    <s v="No Documentation_x000d__x000a_Engineer need to build rapport on the call instead o dead air_x000d__x000a_Ease of Effort not checked_x000d__x000a_"/>
    <s v="No"/>
    <s v="No"/>
    <s v="Yes"/>
    <s v="Yes"/>
    <s v="Yes"/>
    <s v="Yes"/>
    <s v="No"/>
    <s v="Yes"/>
    <s v="Yes"/>
    <s v="No"/>
    <s v="Yes"/>
    <s v="Yes"/>
    <s v=""/>
    <s v="NA"/>
    <s v="NA"/>
    <s v="NA"/>
    <s v="NA"/>
    <s v="Audited and Auto Accepted"/>
    <n v="25"/>
    <n v="75"/>
    <n v="0"/>
    <n v="0"/>
    <n v="5"/>
    <n v="10"/>
    <n v="10"/>
    <n v="10"/>
    <n v="0"/>
    <n v="5"/>
    <n v="5"/>
    <n v="0"/>
    <n v="10"/>
    <n v="10"/>
    <n v="0"/>
    <n v="1"/>
    <n v="1"/>
    <n v="0.5"/>
    <n v="0.2"/>
    <n v="1"/>
    <n v="1"/>
  </r>
  <r>
    <s v="WK44"/>
    <x v="15"/>
    <x v="6"/>
    <s v="Q4"/>
    <n v="2019"/>
    <x v="3"/>
    <s v="muinuddin.kazi@hp.com"/>
    <s v="Consumer"/>
    <s v="PC"/>
    <x v="0"/>
    <s v="Aug"/>
    <s v="90006310"/>
    <x v="12"/>
    <s v="sanjaykumar.bhoye@hp.com"/>
    <s v="Choudhury, Rajib"/>
    <s v="Premium Voice"/>
    <s v="rajib.choudhury@hp.com; suhail.ahmed.mulla@hp.com; sankara.b.narayanan@hp.com; shivakumar.u.s@hp.com"/>
    <d v="2019-09-02T00:00:00"/>
    <s v="5036077488"/>
    <d v="2019-08-25T00:00:00"/>
    <s v="01GUNF69NSEKN9SE1SA662LAES00OEEJ"/>
    <s v="20:17"/>
    <s v="Remote"/>
    <s v="Fan 90B error"/>
    <s v="Spectre"/>
    <n v="5066"/>
    <s v="Leisure Liam - ISTP"/>
    <s v="Advanced"/>
    <s v="Promoter"/>
    <s v="NA"/>
    <s v="NA"/>
    <n v="90"/>
    <n v="75"/>
    <n v="15"/>
    <s v="Engineer provided both service options to the cx and setup the CSO. "/>
    <s v="Please document atleast in one liner the issue in Newton. In this case it is mentioned just as 90B. You could have documented that a BIOS update was performed and unit still displays 90B fan error."/>
    <s v="Yes"/>
    <s v="Yes"/>
    <s v="Yes"/>
    <s v="Yes"/>
    <s v="Yes"/>
    <s v="Yes"/>
    <s v="Yes"/>
    <s v="Yes"/>
    <s v="Yes"/>
    <s v="Partial"/>
    <s v="Yes"/>
    <s v="Yes"/>
    <s v=""/>
    <s v="NA"/>
    <s v="Yes"/>
    <s v="Yes"/>
    <s v="Yes"/>
    <s v="Audited and Auto Accepted"/>
    <n v="25"/>
    <n v="75"/>
    <n v="5"/>
    <n v="5"/>
    <n v="5"/>
    <n v="10"/>
    <n v="10"/>
    <n v="10"/>
    <n v="5"/>
    <n v="5"/>
    <n v="5"/>
    <n v="2.5"/>
    <n v="10"/>
    <n v="10"/>
    <n v="1"/>
    <n v="1"/>
    <n v="1"/>
    <n v="1"/>
    <n v="0.3"/>
    <n v="1"/>
    <n v="1"/>
  </r>
  <r>
    <s v="WK45"/>
    <x v="16"/>
    <x v="6"/>
    <s v="Q4"/>
    <n v="2019"/>
    <x v="1"/>
    <s v="nitesh.krishna.k1@hp.com"/>
    <s v="Consumer"/>
    <s v="PC"/>
    <x v="0"/>
    <s v="Sep"/>
    <s v="90006310"/>
    <x v="12"/>
    <s v="sanjaykumar.bhoye@hp.com"/>
    <s v="Choudhury, Rajib"/>
    <s v="Premium Voice"/>
    <s v="rajib.choudhury@hp.com; suhail.ahmed.mulla@hp.com; sankara.b.narayanan@hp.com; shivakumar.u.s@hp.com; raja.rajan.kalidasan@hp.com"/>
    <d v="2019-09-09T00:00:00"/>
    <s v="5036432766"/>
    <d v="2019-09-01T00:00:00"/>
    <s v="01GUNF69NSEKN9SE1SA662LAES013QO0"/>
    <s v="9:00"/>
    <s v="Remote"/>
    <s v="Audio Issue"/>
    <s v="Spectre"/>
    <n v="7092"/>
    <s v="Leisure Liam - ISTP"/>
    <s v="Expert"/>
    <s v="Promoter"/>
    <s v="NA"/>
    <s v="NA"/>
    <n v="100"/>
    <n v="75"/>
    <n v="25"/>
    <s v="Good opening._x000d__x000a_Clear instructions  provided._x000d__x000a_Great education of the issue._x000d__x000a_Kept in consideration the customer's actions and applied a logical approach for the TS."/>
    <s v="A conversational approach on the call lighten the mood on the call."/>
    <s v="Yes"/>
    <s v="Yes"/>
    <s v="Yes"/>
    <s v="Yes"/>
    <s v="Yes"/>
    <s v="Yes"/>
    <s v="Yes"/>
    <s v="Yes"/>
    <s v="Yes"/>
    <s v="Yes"/>
    <s v="Yes"/>
    <s v="Yes"/>
    <s v=""/>
    <s v="NA"/>
    <s v="NA"/>
    <s v="NA"/>
    <s v="NA"/>
    <s v="Audited and Auto Accepted"/>
    <n v="25"/>
    <n v="75"/>
    <n v="5"/>
    <n v="5"/>
    <n v="5"/>
    <n v="10"/>
    <n v="10"/>
    <n v="10"/>
    <n v="5"/>
    <n v="5"/>
    <n v="5"/>
    <n v="20"/>
    <n v="10"/>
    <n v="10"/>
    <n v="1"/>
    <n v="1"/>
    <n v="1"/>
    <n v="1"/>
    <n v="1"/>
    <n v="1"/>
    <n v="1"/>
  </r>
  <r>
    <s v="WK47"/>
    <x v="18"/>
    <x v="6"/>
    <s v="Q4"/>
    <n v="2019"/>
    <x v="3"/>
    <s v="muinuddin.kazi@hp.com"/>
    <s v="Consumer"/>
    <s v="PC"/>
    <x v="0"/>
    <s v="Sep"/>
    <s v="90006310"/>
    <x v="12"/>
    <s v="sanjaykumar.bhoye@hp.com"/>
    <s v="Choudhury, Rajib"/>
    <s v="Premium Voice"/>
    <s v="rajib.choudhury@hp.com; suhail.ahmed.mulla@hp.com; sankara.b.narayanan@hp.com; shivakumar.u.s@hp.com_x000d__x000a_"/>
    <d v="2019-09-26T00:00:00"/>
    <s v="5037466447"/>
    <d v="2019-09-22T00:00:00"/>
    <s v="01GUNF69NSEKN9SE1SA662LAES022E08"/>
    <s v="16:12"/>
    <s v="Remote"/>
    <s v="Unable to update Windows because of BIOS"/>
    <s v="Spectre"/>
    <n v="9149"/>
    <s v="Beginner Ben - ENPT"/>
    <s v="Advanced"/>
    <s v="Passive"/>
    <s v="NA"/>
    <s v="NA"/>
    <n v="92.5"/>
    <n v="67.5"/>
    <n v="25"/>
    <s v="Engineer also checked about cx experience with the unit so far. _x000d__x000a_Good job in informing cx to have the charger plugged in during the BIOS update."/>
    <s v="LMI could be initiated as it saves time. _x000d__x000a_Engineer mentioned on call that He will try to call in next 2-3 hrs but there has been no callback observed on this case. _x000d__x000a_Persona not selected in Pinnacle when case was logged in. "/>
    <s v="Yes"/>
    <s v="Yes"/>
    <s v="Yes"/>
    <s v="Yes"/>
    <s v="Yes"/>
    <s v="Yes"/>
    <s v="Partial"/>
    <s v="Yes"/>
    <s v="Yes"/>
    <s v="Yes"/>
    <s v="Yes"/>
    <s v="Partial"/>
    <s v=""/>
    <s v="NA"/>
    <s v="NA"/>
    <s v="NA"/>
    <s v="NA"/>
    <s v="Audited and Auto Accepted"/>
    <n v="25"/>
    <n v="75"/>
    <n v="5"/>
    <n v="5"/>
    <n v="5"/>
    <n v="10"/>
    <n v="10"/>
    <n v="10"/>
    <n v="2.5"/>
    <n v="5"/>
    <n v="5"/>
    <n v="20"/>
    <n v="10"/>
    <n v="2.5"/>
    <n v="1"/>
    <n v="1"/>
    <n v="1"/>
    <n v="0.75"/>
    <n v="1"/>
    <n v="1"/>
    <n v="0.25"/>
  </r>
  <r>
    <s v="WK22"/>
    <x v="1"/>
    <x v="1"/>
    <s v="Q2"/>
    <n v="2019"/>
    <x v="4"/>
    <m/>
    <s v="Consumer"/>
    <s v="PC"/>
    <x v="1"/>
    <s v="Apr"/>
    <s v="24040580"/>
    <x v="13"/>
    <s v="dechamma.c.k@hp.com"/>
    <m/>
    <m/>
    <s v="shaik.ali@hp.com; sunny.daniel@hp.com; palash.bera@hp.com; raghavendra.s1@hp.com"/>
    <d v="2019-04-05T00:00:00"/>
    <s v="5029725348"/>
    <d v="2019-04-03T00:00:00"/>
    <s v="684548100"/>
    <s v="17:00"/>
    <s v="Remote"/>
    <s v="An screw is stuck"/>
    <s v="Omen"/>
    <n v="80"/>
    <s v="Leisure Liam"/>
    <s v="Expert"/>
    <s v="Promoter"/>
    <m/>
    <m/>
    <n v="100"/>
    <n v="75"/>
    <n v="25"/>
    <s v=""/>
    <s v=""/>
    <s v="Yes"/>
    <s v="Yes"/>
    <s v="Yes"/>
    <s v="Yes"/>
    <s v="Yes"/>
    <s v="Yes"/>
    <s v="Yes"/>
    <s v="Yes"/>
    <s v="Yes"/>
    <s v="Yes"/>
    <s v="Yes"/>
    <s v="Yes"/>
    <s v=""/>
    <s v="Yes"/>
    <s v="Yes"/>
    <m/>
    <m/>
    <s v="Audited and Auto Accepted"/>
    <n v="25"/>
    <n v="75"/>
    <n v="5"/>
    <n v="5"/>
    <n v="5"/>
    <n v="10"/>
    <n v="10"/>
    <n v="10"/>
    <n v="5"/>
    <n v="5"/>
    <n v="5"/>
    <n v="20"/>
    <n v="10"/>
    <n v="10"/>
    <n v="1"/>
    <n v="1"/>
    <n v="1"/>
    <n v="1"/>
    <n v="1"/>
    <n v="1"/>
    <n v="1"/>
  </r>
  <r>
    <s v="WK23"/>
    <x v="2"/>
    <x v="1"/>
    <s v="Q2"/>
    <n v="2019"/>
    <x v="2"/>
    <m/>
    <s v="Consumer"/>
    <s v="CSC"/>
    <x v="1"/>
    <s v="Apr"/>
    <s v="24040580"/>
    <x v="13"/>
    <s v="dechamma.c.k@hp.com"/>
    <m/>
    <m/>
    <s v="shaik.ali@hp.com ;_x000d__x000a_raghavendra.s1@hp.com ;_x000d__x000a_palash.bera@hp.com ;_x000d__x000a_sunny.daniel@hp.com ;"/>
    <d v="2019-04-08T00:00:00"/>
    <s v="5029665620"/>
    <d v="2019-04-03T00:00:00"/>
    <s v="NA"/>
    <s v="NA"/>
    <s v="Service Centre"/>
    <s v="Dead Pixel"/>
    <s v="Spectre"/>
    <n v="106"/>
    <s v="Leisure Liam"/>
    <s v="Advanced"/>
    <s v="Promoter"/>
    <m/>
    <m/>
    <n v="95"/>
    <n v="70"/>
    <n v="25"/>
    <s v="Did troubleshooting and created cso."/>
    <s v="Provide repair info to customer.. bit detail._x000d__x000a_HAL option too"/>
    <s v="Yes"/>
    <s v="Yes"/>
    <s v="Yes"/>
    <s v="Yes"/>
    <s v="Yes"/>
    <s v="Yes"/>
    <s v="Yes"/>
    <s v="No"/>
    <s v="Yes"/>
    <s v="Yes"/>
    <s v="Yes"/>
    <s v="Yes"/>
    <s v=""/>
    <s v="Yes"/>
    <s v="Yes"/>
    <m/>
    <m/>
    <s v="Audited and Auto Accepted"/>
    <n v="25"/>
    <n v="75"/>
    <n v="5"/>
    <n v="5"/>
    <n v="5"/>
    <n v="10"/>
    <n v="10"/>
    <n v="10"/>
    <n v="5"/>
    <n v="0"/>
    <n v="5"/>
    <n v="20"/>
    <n v="10"/>
    <n v="10"/>
    <n v="1"/>
    <n v="1"/>
    <n v="1"/>
    <n v="0.5"/>
    <n v="1"/>
    <n v="1"/>
    <n v="1"/>
  </r>
  <r>
    <s v="WK23"/>
    <x v="2"/>
    <x v="1"/>
    <s v="Q2"/>
    <n v="2019"/>
    <x v="4"/>
    <m/>
    <s v="Consumer"/>
    <s v="PC"/>
    <x v="1"/>
    <s v="Apr"/>
    <s v="24040580"/>
    <x v="13"/>
    <s v="dechamma.c.k@hp.com"/>
    <m/>
    <m/>
    <s v="shaik.ali@hp.com; sunny.daniel@hp.com; palash.bera@hp.com; raghavendra.s1@hp.com"/>
    <d v="2019-04-12T00:00:00"/>
    <s v="5029854582"/>
    <d v="2019-04-08T00:00:00"/>
    <s v="685453253"/>
    <s v="53:00"/>
    <s v="Service Centre"/>
    <s v="USB port not working"/>
    <s v="Spectre"/>
    <n v="139"/>
    <s v="Leisure Liam"/>
    <s v="Effective"/>
    <s v="Passive"/>
    <m/>
    <m/>
    <n v="80"/>
    <n v="55"/>
    <n v="25"/>
    <s v="Engineer gave all the options and explained pros and cons._x000d__x000a_Educated the customer._x000d__x000a_"/>
    <s v=""/>
    <s v="Yes"/>
    <s v="Yes"/>
    <s v="Yes"/>
    <s v="Yes"/>
    <s v="Yes"/>
    <s v="Yes"/>
    <s v="Yes"/>
    <s v="Yes"/>
    <s v="Yes"/>
    <s v="Yes"/>
    <s v="No"/>
    <s v="No"/>
    <s v=""/>
    <s v="Yes"/>
    <s v="Yes"/>
    <m/>
    <m/>
    <s v="Audited and Auto Accepted"/>
    <n v="25"/>
    <n v="75"/>
    <n v="5"/>
    <n v="5"/>
    <n v="5"/>
    <n v="10"/>
    <n v="10"/>
    <n v="10"/>
    <n v="5"/>
    <n v="5"/>
    <n v="5"/>
    <n v="20"/>
    <n v="0"/>
    <n v="0"/>
    <n v="1"/>
    <n v="1"/>
    <n v="1"/>
    <n v="1"/>
    <n v="1"/>
    <n v="0"/>
    <n v="0"/>
  </r>
  <r>
    <s v="WK25"/>
    <x v="4"/>
    <x v="1"/>
    <s v="Q2"/>
    <n v="2019"/>
    <x v="2"/>
    <m/>
    <s v="Consumer"/>
    <s v="CSC"/>
    <x v="1"/>
    <s v="Apr"/>
    <s v="24040580"/>
    <x v="13"/>
    <s v="dechamma.c.k@hp.com"/>
    <m/>
    <m/>
    <s v="shaik.ali@hp.com_x000d__x000a_raghavendra.s1@hp.com_x000d__x000a_palash.bera@hp.com_x000d__x000a_sunny.daniel@hp.com_x000d__x000a_"/>
    <d v="2019-04-22T00:00:00"/>
    <s v="5030187272"/>
    <d v="2019-04-16T00:00:00"/>
    <s v=""/>
    <s v=""/>
    <s v="Service Centre"/>
    <s v="LTE option missing"/>
    <s v="Spectre"/>
    <n v="1255"/>
    <s v="Focused Fred"/>
    <s v="Advanced"/>
    <s v="Passive"/>
    <s v="--Choose--"/>
    <s v=""/>
    <n v="95"/>
    <n v="70"/>
    <n v="25"/>
    <s v="as per customer request, created cso"/>
    <s v=""/>
    <s v="Yes"/>
    <s v="Yes"/>
    <s v="Yes"/>
    <s v="Yes"/>
    <s v="Yes"/>
    <s v="Yes"/>
    <s v="Yes"/>
    <s v="No"/>
    <s v="Yes"/>
    <s v="Yes"/>
    <s v="Yes"/>
    <s v="Yes"/>
    <s v=""/>
    <s v="NA"/>
    <s v="NA"/>
    <m/>
    <m/>
    <s v="Audit Updated and Accepted by Agent"/>
    <n v="25"/>
    <n v="75"/>
    <n v="5"/>
    <n v="5"/>
    <n v="5"/>
    <n v="10"/>
    <n v="10"/>
    <n v="10"/>
    <n v="5"/>
    <n v="0"/>
    <n v="5"/>
    <n v="20"/>
    <n v="10"/>
    <n v="10"/>
    <n v="1"/>
    <n v="1"/>
    <n v="1"/>
    <n v="0.5"/>
    <n v="1"/>
    <n v="1"/>
    <n v="1"/>
  </r>
  <r>
    <s v="WK25"/>
    <x v="4"/>
    <x v="1"/>
    <s v="Q2"/>
    <n v="2019"/>
    <x v="4"/>
    <m/>
    <s v="Consumer"/>
    <s v="PC"/>
    <x v="1"/>
    <s v="Apr"/>
    <s v="24040580"/>
    <x v="13"/>
    <s v="dechamma.c.k@hp.com"/>
    <m/>
    <m/>
    <s v="shaik.ali@hp.com; sunny.daniel@hp.com; palash.bera@hp.com; raghavendra.s1@hp.com"/>
    <d v="2019-04-24T00:00:00"/>
    <s v="5030292895"/>
    <d v="2019-04-17T00:00:00"/>
    <s v="687400359"/>
    <s v="31:00"/>
    <s v="Remote"/>
    <s v="BSOD"/>
    <s v="Spectre"/>
    <n v="1275"/>
    <s v="Leisure Liam"/>
    <s v="Effective"/>
    <s v="Promoter"/>
    <s v="--Choose--"/>
    <s v=""/>
    <n v="80"/>
    <n v="55"/>
    <n v="25"/>
    <s v="Performed precise steps to address the issue._x000d__x000a_"/>
    <s v="No empathy_x000d__x000a_No assurance_x000d__x000a_Could have educated the customer."/>
    <s v="Yes"/>
    <s v="Yes"/>
    <s v="Yes"/>
    <s v="Yes"/>
    <s v="Yes"/>
    <s v="Yes"/>
    <s v="Yes"/>
    <s v="Yes"/>
    <s v="Yes"/>
    <s v="Yes"/>
    <s v="No"/>
    <s v="No"/>
    <s v=""/>
    <s v="NA"/>
    <s v="NA"/>
    <m/>
    <m/>
    <s v="Audited and Auto Accepted"/>
    <n v="25"/>
    <n v="75"/>
    <n v="5"/>
    <n v="5"/>
    <n v="5"/>
    <n v="10"/>
    <n v="10"/>
    <n v="10"/>
    <n v="5"/>
    <n v="5"/>
    <n v="5"/>
    <n v="20"/>
    <n v="0"/>
    <n v="0"/>
    <n v="1"/>
    <n v="1"/>
    <n v="1"/>
    <n v="1"/>
    <n v="1"/>
    <n v="0"/>
    <n v="0"/>
  </r>
  <r>
    <s v="WK27"/>
    <x v="5"/>
    <x v="2"/>
    <s v="Q3"/>
    <n v="2019"/>
    <x v="2"/>
    <m/>
    <s v="Consumer"/>
    <s v="CSC"/>
    <x v="1"/>
    <s v="May"/>
    <s v="24040580"/>
    <x v="13"/>
    <s v="dechamma.c.k@hp.com"/>
    <m/>
    <m/>
    <s v="shaik.ali@hp.com_x000d__x000a_raghavendra.s1@hp.com_x000d__x000a_palash.bera@hp.com_x000d__x000a_sunny.daniel@hp.com_x000d__x000a_"/>
    <d v="2019-05-06T00:00:00"/>
    <s v="5030868169"/>
    <d v="2019-05-02T00:00:00"/>
    <s v=""/>
    <s v=""/>
    <s v="Service Centre"/>
    <s v="rubber feet"/>
    <s v="Spectre"/>
    <n v="1383"/>
    <s v="Leisure Liam"/>
    <s v="Advanced"/>
    <s v="Passive"/>
    <s v="Incorrect Closure"/>
    <s v="Resolved-Order created"/>
    <n v="95"/>
    <n v="70"/>
    <n v="25"/>
    <s v="Demonstrated a sense of Urgency"/>
    <s v="Review the previous case/cso._x000d__x000a_There was sales opportunity "/>
    <s v="No"/>
    <s v="Yes"/>
    <s v="Yes"/>
    <s v="Yes"/>
    <s v="Yes"/>
    <s v="Yes"/>
    <s v="Yes"/>
    <s v="Yes"/>
    <s v="Yes"/>
    <s v="Yes"/>
    <s v="Yes"/>
    <s v="Yes"/>
    <s v=""/>
    <s v="NA"/>
    <s v="Yes"/>
    <m/>
    <m/>
    <s v="Audited and Auto Accepted"/>
    <n v="25"/>
    <n v="75"/>
    <n v="0"/>
    <n v="5"/>
    <n v="5"/>
    <n v="10"/>
    <n v="10"/>
    <n v="10"/>
    <n v="5"/>
    <n v="5"/>
    <n v="5"/>
    <n v="20"/>
    <n v="10"/>
    <n v="10"/>
    <n v="0.5"/>
    <n v="1"/>
    <n v="1"/>
    <n v="1"/>
    <n v="1"/>
    <n v="1"/>
    <n v="1"/>
  </r>
  <r>
    <s v="WK28"/>
    <x v="6"/>
    <x v="2"/>
    <s v="Q3"/>
    <n v="2019"/>
    <x v="4"/>
    <m/>
    <s v="Consumer"/>
    <s v="PC"/>
    <x v="1"/>
    <s v="May"/>
    <s v="24040580"/>
    <x v="13"/>
    <s v="dechamma.c.k@hp.com"/>
    <m/>
    <m/>
    <s v="shaik.ali@hp.com; sunny.daniel@hp.com; palash.bera@hp.com; raghavendra.s1@hp.com"/>
    <d v="2019-05-14T00:00:00"/>
    <s v="5030872480"/>
    <d v="2019-05-01T00:00:00"/>
    <s v="690096621"/>
    <s v="17:00"/>
    <s v="Remote"/>
    <s v="Loud noise"/>
    <s v="Spectre"/>
    <n v="1448"/>
    <s v="Focused Fred"/>
    <s v="Expert"/>
    <s v="Passive"/>
    <s v="--Choose--"/>
    <s v=""/>
    <n v="100"/>
    <n v="75"/>
    <n v="25"/>
    <s v="Engineer did empathize._x000d__x000a_Offered the available services."/>
    <s v=""/>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4"/>
    <s v="mdasif.iqubal@hp.com"/>
    <s v="Consumer"/>
    <s v="PC"/>
    <x v="1"/>
    <s v="May"/>
    <s v="24040580"/>
    <x v="13"/>
    <s v="dechamma.c.k@hp.com"/>
    <s v="Ali, Shaik BS"/>
    <m/>
    <s v="shaik.ali@hp.com; sunny.daniel@hp.com; palash.bera@hp.com; raghavendra.s1@hp.com"/>
    <d v="2019-05-21T00:00:00"/>
    <s v="5031445837"/>
    <d v="2019-05-14T00:00:00"/>
    <s v="692552036"/>
    <s v="37:00"/>
    <s v="Service Centre"/>
    <s v="Loud noise"/>
    <s v="Spectre"/>
    <n v="1524"/>
    <s v="Beginner Ben - ENPT"/>
    <s v="Effective"/>
    <s v="Promoter"/>
    <s v="--Choose--"/>
    <s v=""/>
    <n v="80"/>
    <n v="55"/>
    <n v="25"/>
    <s v=""/>
    <s v="Need to work on Persona implementation"/>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2"/>
    <s v="ashfaq.ali@hp.com"/>
    <s v="Consumer"/>
    <s v="CSC"/>
    <x v="1"/>
    <s v="May"/>
    <s v="24040580"/>
    <x v="13"/>
    <s v="dechamma.c.k@hp.com"/>
    <s v="Ali, Shaik BS"/>
    <m/>
    <s v="shaik.ali@hp.com;_x000d__x000a_raghavendra.s1@hp.com;_x000d__x000a_palash.bera@hp.com;_x000d__x000a_sunny.daniel@hp.com;"/>
    <d v="2019-05-30T00:00:00"/>
    <s v="5032056220"/>
    <d v="2019-05-28T00:00:00"/>
    <s v="-"/>
    <s v="-"/>
    <s v="Remote"/>
    <s v="Noisy HDD-screen color"/>
    <s v="Spectre"/>
    <n v="3579"/>
    <s v="At Home Hanna - ENFP"/>
    <s v="Advanced"/>
    <s v="Passive"/>
    <s v="NA"/>
    <s v="NA"/>
    <n v="95"/>
    <n v="70"/>
    <n v="25"/>
    <s v="Demonstrate a sense of Urgency_x000d__x000a_Documented the case-Compliance._x000d__x000a_Customer Handling skills was OK."/>
    <s v="Pay attention on written communication."/>
    <s v="Yes"/>
    <s v="Yes"/>
    <s v="Yes"/>
    <s v="Yes"/>
    <s v="Yes"/>
    <s v="Yes"/>
    <s v="Yes"/>
    <s v="No"/>
    <s v="Yes"/>
    <s v="Yes"/>
    <s v="Yes"/>
    <s v="Yes"/>
    <s v=""/>
    <s v="NA"/>
    <s v="NA"/>
    <m/>
    <m/>
    <s v="Audited and Auto Accepted"/>
    <n v="25"/>
    <n v="75"/>
    <n v="5"/>
    <n v="5"/>
    <n v="5"/>
    <n v="10"/>
    <n v="10"/>
    <n v="10"/>
    <n v="5"/>
    <n v="0"/>
    <n v="5"/>
    <n v="20"/>
    <n v="10"/>
    <n v="10"/>
    <n v="1"/>
    <n v="1"/>
    <n v="1"/>
    <n v="0.5"/>
    <n v="1"/>
    <n v="1"/>
    <n v="1"/>
  </r>
  <r>
    <s v="WK32"/>
    <x v="11"/>
    <x v="3"/>
    <s v="Q3"/>
    <n v="2019"/>
    <x v="2"/>
    <s v="ashfaq.ali@hp.com"/>
    <s v="Consumer"/>
    <s v="CSC"/>
    <x v="1"/>
    <s v="Jun"/>
    <s v="24040580"/>
    <x v="13"/>
    <s v="dechamma.c.k@hp.com"/>
    <s v="Ali, Shaik BS"/>
    <s v="Premium Chat"/>
    <s v="shaik.ali@hp.com_x000d__x000a_raghavendra.s1@hp.com_x000d__x000a_palash.bera@hp.com_x000d__x000a_sunny.daniel@hp.com"/>
    <d v="2019-06-10T00:00:00"/>
    <s v="5032425338"/>
    <d v="2019-06-05T00:00:00"/>
    <s v="-"/>
    <s v="-"/>
    <s v="Service Centre"/>
    <s v="stylus "/>
    <s v="Spectre"/>
    <n v="3712"/>
    <s v="Leisure Liam - ISTP"/>
    <s v="Advanced"/>
    <s v="Passive"/>
    <s v="NA"/>
    <s v="NA"/>
    <n v="90"/>
    <n v="65"/>
    <n v="25"/>
    <s v="you did take care of the chat which got from  another engineer._x000d__x000a_Issue was identified._x000d__x000a_"/>
    <s v="Keep customers informed-there was no clarity._x000d__x000a_when any cso created, plz shre repair info._x000d__x000a_"/>
    <s v="Yes"/>
    <s v="Yes"/>
    <s v="Yes"/>
    <s v="Yes"/>
    <s v="Yes"/>
    <s v="Yes"/>
    <s v="No"/>
    <s v="Yes"/>
    <s v="No"/>
    <s v="Yes"/>
    <s v="Yes"/>
    <s v="Yes"/>
    <s v=""/>
    <s v="NA"/>
    <s v="Yes"/>
    <m/>
    <m/>
    <s v="Audited and Auto Accepted"/>
    <n v="25"/>
    <n v="75"/>
    <n v="5"/>
    <n v="5"/>
    <n v="5"/>
    <n v="10"/>
    <n v="10"/>
    <n v="10"/>
    <n v="0"/>
    <n v="5"/>
    <n v="0"/>
    <n v="20"/>
    <n v="10"/>
    <n v="10"/>
    <n v="1"/>
    <n v="1"/>
    <n v="1"/>
    <n v="0.5"/>
    <n v="0.8"/>
    <n v="1"/>
    <n v="1"/>
  </r>
  <r>
    <s v="WK33"/>
    <x v="12"/>
    <x v="3"/>
    <s v="Q3"/>
    <n v="2019"/>
    <x v="4"/>
    <s v="mdasif.iqubal@hp.com"/>
    <s v="Consumer"/>
    <s v="PC"/>
    <x v="1"/>
    <s v="Jun"/>
    <s v="24040580"/>
    <x v="13"/>
    <s v="dechamma.c.k@hp.com"/>
    <s v="Ali, Shaik BS"/>
    <s v="Premium Chat"/>
    <s v="shaik.ali@hp.com; sunny.daniel@hp.com; palash.bera@hp.com; raghavendra.s1@hp.com"/>
    <d v="2019-06-18T00:00:00"/>
    <s v="5032851951"/>
    <d v="2019-06-09T00:00:00"/>
    <s v="698719606"/>
    <s v="51:00"/>
    <s v="Remote"/>
    <s v="Space issue"/>
    <s v="Omen"/>
    <n v="3780"/>
    <s v="Upgrade Ursala - ENFJ"/>
    <s v="Expert"/>
    <s v="Promoter"/>
    <s v="NA"/>
    <s v="NA"/>
    <n v="100"/>
    <n v="75"/>
    <n v="25"/>
    <s v="Handled very well. Educated the customer_x000d__x000a_Resolved and demonstrate the issue. Did asked for additional concern and offered follow up._x000d__x000a_Good one._x000d__x000a_"/>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24040580"/>
    <x v="13"/>
    <s v="dechamma.c.k@hp.com"/>
    <s v="Ali, Shaik BS"/>
    <s v="Premium Chat"/>
    <s v="shaik.ali@hp.com; sunny.daniel@hp.com; palash.bera@hp.com; raghavendra.s1@hp.com"/>
    <d v="2019-06-22T00:00:00"/>
    <s v="5033038709"/>
    <d v="2019-06-20T00:00:00"/>
    <s v="699555992"/>
    <s v="28:00"/>
    <s v="Remote"/>
    <s v="BSOD"/>
    <s v="Spectre"/>
    <n v="3825"/>
    <s v="Seasoned Sam - ISTJ"/>
    <s v="Advanced"/>
    <s v="Passive"/>
    <s v="NA"/>
    <s v="NA"/>
    <n v="90"/>
    <n v="65"/>
    <n v="25"/>
    <s v="Handled customer well._x000d__x000a_Did what she could and offered follow up._x000d__x000a_Showed empathy_x000d__x000a_"/>
    <s v="NA"/>
    <s v="Yes"/>
    <s v="Yes"/>
    <s v="Yes"/>
    <s v="Yes"/>
    <s v="Yes"/>
    <s v="Yes"/>
    <s v="Yes"/>
    <s v="Yes"/>
    <s v="Yes"/>
    <s v="Yes"/>
    <s v="No"/>
    <s v="Yes"/>
    <s v=""/>
    <s v="NA"/>
    <s v="NA"/>
    <m/>
    <m/>
    <s v="Audited and Auto Accepted"/>
    <n v="25"/>
    <n v="75"/>
    <n v="5"/>
    <n v="5"/>
    <n v="5"/>
    <n v="10"/>
    <n v="10"/>
    <n v="10"/>
    <n v="5"/>
    <n v="5"/>
    <n v="5"/>
    <n v="20"/>
    <n v="0"/>
    <n v="10"/>
    <n v="1"/>
    <n v="1"/>
    <n v="1"/>
    <n v="1"/>
    <n v="1"/>
    <n v="0"/>
    <n v="1"/>
  </r>
  <r>
    <s v="WK35"/>
    <x v="20"/>
    <x v="4"/>
    <s v="Q3"/>
    <n v="2019"/>
    <x v="4"/>
    <s v="mdasif.iqubal@hp.com"/>
    <s v="Consumer"/>
    <s v="PC"/>
    <x v="1"/>
    <s v="Jun"/>
    <s v="24040580"/>
    <x v="13"/>
    <s v="dechamma.c.k@hp.com"/>
    <s v="Ali, Shaik BS"/>
    <s v="Premium Chat"/>
    <s v="shaik.ali@hp.com; sunny.daniel@hp.com; palash.bera@hp.com; raghavendra.s1@hp.com"/>
    <d v="2019-07-01T00:00:00"/>
    <s v="5032978716"/>
    <d v="2019-06-18T00:00:00"/>
    <s v="699346786"/>
    <s v="67:00"/>
    <s v="Service Centre"/>
    <s v="lines on screen"/>
    <s v="Omen"/>
    <n v="4810"/>
    <s v="At Home Hanna - ENFP"/>
    <s v="Effective"/>
    <s v="Promoter"/>
    <s v="NA"/>
    <s v="NA"/>
    <n v="80"/>
    <n v="55"/>
    <n v="25"/>
    <s v="Showed empathy_x000d__x000a_Handled well"/>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20"/>
    <x v="0"/>
    <x v="0"/>
    <s v="Q2"/>
    <n v="2019"/>
    <x v="0"/>
    <m/>
    <s v="Consumer"/>
    <s v="PC"/>
    <x v="0"/>
    <s v="Mar"/>
    <s v="90004148"/>
    <x v="14"/>
    <s v="atreyee.chakraborty@hp.com"/>
    <m/>
    <m/>
    <s v="rajib.choudhury@hp.com;raja.rajan.kalidasan@hp.com;sankara.b.narayanan@hp.com;shivakumar.u.s@hp.com;suhail.ahmed.mulla@hp.com"/>
    <d v="2019-03-22T00:00:00"/>
    <s v="5028520765"/>
    <d v="2019-03-09T00:00:00"/>
    <s v="019C1TGUMKE5J68O1SA662LAES01K1NH"/>
    <s v="20:40"/>
    <s v="Remote"/>
    <s v="Fan"/>
    <s v="Spectre"/>
    <n v="16"/>
    <s v="Beginner Ben"/>
    <s v="Emerging"/>
    <s v="Passive"/>
    <m/>
    <m/>
    <n v="75"/>
    <n v="70"/>
    <n v="5"/>
    <s v="&quot;Customer called in for Loud FAN &amp; overheating issue_x000d__x000a_Engineer took LMI &amp; updated the BIOS &amp; Drivers_x000d__x000a_Disclaimer given while taking the remote_x000d__x000a_Offered Status check callback_x000d__x000a_Customer &amp; Product Details was verified_x000d__x000a_Case ID was provided&quot;_x000d__x000a_"/>
    <s v="&quot;Need to update the phone number correctly on the tool_x000d__x000a__x000d__x000a_Engineer can try to build rapport while running the updates_x000d__x000a__x000d__x000a_HP direct number must be provided to the customer_x000d__x000a__x000d__x000a_&quot;_x000d__x000a_"/>
    <s v="No"/>
    <s v="Yes"/>
    <s v="Yes"/>
    <s v="Yes"/>
    <s v="Yes"/>
    <s v="Yes"/>
    <s v="Yes"/>
    <s v="Yes"/>
    <s v="Yes"/>
    <s v="No"/>
    <s v="Yes"/>
    <s v="Yes"/>
    <s v=""/>
    <s v="Yes"/>
    <s v="Yes"/>
    <m/>
    <m/>
    <s v="Audited and Disputed by Agent"/>
    <n v="25"/>
    <n v="75"/>
    <n v="0"/>
    <n v="5"/>
    <n v="5"/>
    <n v="10"/>
    <n v="10"/>
    <n v="10"/>
    <n v="5"/>
    <n v="5"/>
    <n v="5"/>
    <n v="0"/>
    <n v="10"/>
    <n v="10"/>
    <n v="0.5"/>
    <n v="1"/>
    <n v="1"/>
    <n v="1"/>
    <n v="0.2"/>
    <n v="1"/>
    <n v="1"/>
  </r>
  <r>
    <s v="WK21"/>
    <x v="9"/>
    <x v="0"/>
    <s v="Q2"/>
    <n v="2019"/>
    <x v="0"/>
    <m/>
    <s v="Consumer"/>
    <s v="PC"/>
    <x v="0"/>
    <s v="Mar"/>
    <s v="90004148"/>
    <x v="14"/>
    <s v="atreyee.chakraborty@hp.com"/>
    <m/>
    <m/>
    <s v="rajib.choudhury@hp.com;raja.rajan.kalidasan@hp.com;sankara.b.narayanan@hp.com;shivakumar.u.s@hp.com;suhail.ahmed.mulla@hp.com"/>
    <d v="2019-03-29T00:00:00"/>
    <s v="5029362431"/>
    <d v="2019-03-27T00:00:00"/>
    <s v="019C1TGUMKE5J68O1SA662LAES02F8SA"/>
    <s v="26:19"/>
    <s v="Remote"/>
    <s v="No Boot"/>
    <s v="Spectre"/>
    <n v="46"/>
    <s v="Beginner Ben"/>
    <s v="Advanced"/>
    <s v="Promoter"/>
    <m/>
    <m/>
    <n v="95"/>
    <n v="70"/>
    <n v="25"/>
    <s v="Customer called in for blue screen issue on the unit_x000d__x000a_Engineer verified the customer &amp; Product details_x000d__x000a_Engineer checked the HW test – passed. Tried system restore failed hence Recovery was initiated _x000d__x000a_Case documented_x000d__x000a_Callback was offered_x000d__x000a_"/>
    <s v="Engineer need to provide HP Direct number as well"/>
    <s v="No"/>
    <s v="Yes"/>
    <s v="Yes"/>
    <s v="Yes"/>
    <s v="Yes"/>
    <s v="Yes"/>
    <s v="Yes"/>
    <s v="Yes"/>
    <s v="Yes"/>
    <s v="Yes"/>
    <s v="Yes"/>
    <s v="Yes"/>
    <s v=""/>
    <s v="Yes"/>
    <s v="Yes"/>
    <m/>
    <m/>
    <s v="Audit Updated and Accepted by Agent"/>
    <n v="25"/>
    <n v="75"/>
    <n v="0"/>
    <n v="5"/>
    <n v="5"/>
    <n v="10"/>
    <n v="10"/>
    <n v="10"/>
    <n v="5"/>
    <n v="5"/>
    <n v="5"/>
    <n v="20"/>
    <n v="10"/>
    <n v="10"/>
    <n v="0.5"/>
    <n v="1"/>
    <n v="1"/>
    <n v="1"/>
    <n v="1"/>
    <n v="1"/>
    <n v="1"/>
  </r>
  <r>
    <s v="WK23"/>
    <x v="2"/>
    <x v="1"/>
    <s v="Q2"/>
    <n v="2019"/>
    <x v="0"/>
    <m/>
    <s v="Consumer"/>
    <s v="PC"/>
    <x v="0"/>
    <s v="Apr"/>
    <s v="90004148"/>
    <x v="14"/>
    <s v="atreyee.chakraborty@hp.com"/>
    <m/>
    <m/>
    <s v="rajib.choudhury@hp.com;raja.rajan.kalidasan@hp.com;sankara.b.narayanan@hp.com;shivakumar.u.s@hp.com;suhail.ahmed.mulla@hp.com"/>
    <d v="2019-04-11T00:00:00"/>
    <s v="5029957481"/>
    <d v="2019-04-11T00:00:00"/>
    <s v="019C1TGUMKE5J68O1SA662LAES0353DF_2019"/>
    <s v="18:30"/>
    <s v="Remote"/>
    <s v="No Boot"/>
    <s v="Spectre"/>
    <n v="126"/>
    <s v="Leisure Liam"/>
    <s v="Emerging"/>
    <s v="Passive"/>
    <m/>
    <m/>
    <n v="75"/>
    <n v="50"/>
    <n v="25"/>
    <s v="Customer called in for No Boot_x000d__x000a_Engineer tried Hard Reset, CBR, asked customer to check with different adapter – No go_x000d__x000a_Set the expectations of the repair_x000d__x000a_Verified the customer &amp; Product details_x000d__x000a_"/>
    <s v="Customer was made to repeat information_x000d__x000a_Try avoiding the phrase” do one thing”_x000d__x000a_Incorrect expectations about the troubleshoot. Unit does not boot even with adapter hence issue is with MBD &amp; not with the battery_x000d__x000a_Engineer need to check on communication _x000d__x000a_HP Direct number not provided to the customer_x000d__x000a_"/>
    <s v="No"/>
    <s v="Yes"/>
    <s v="Yes"/>
    <s v="Yes"/>
    <s v="No"/>
    <s v="Yes"/>
    <s v="No"/>
    <s v="No"/>
    <s v="Yes"/>
    <s v="Yes"/>
    <s v="Yes"/>
    <s v="Yes"/>
    <s v=""/>
    <s v="Yes"/>
    <s v="Yes"/>
    <m/>
    <m/>
    <s v="Audited and Auto Accepted"/>
    <n v="25"/>
    <n v="75"/>
    <n v="0"/>
    <n v="5"/>
    <n v="5"/>
    <n v="10"/>
    <n v="0"/>
    <n v="10"/>
    <n v="0"/>
    <n v="0"/>
    <n v="5"/>
    <n v="20"/>
    <n v="10"/>
    <n v="10"/>
    <n v="0.5"/>
    <n v="1"/>
    <n v="0.5"/>
    <n v="0"/>
    <n v="1"/>
    <n v="1"/>
    <n v="1"/>
  </r>
  <r>
    <s v="WK24"/>
    <x v="3"/>
    <x v="1"/>
    <s v="Q2"/>
    <n v="2019"/>
    <x v="1"/>
    <m/>
    <s v="Consumer"/>
    <s v="PC"/>
    <x v="0"/>
    <s v="Apr"/>
    <s v="90004148"/>
    <x v="14"/>
    <s v="atreyee.chakraborty@hp.com"/>
    <m/>
    <m/>
    <s v="rajib.choudhury@hp.com"/>
    <d v="2019-04-14T00:00:00"/>
    <s v="5029997995"/>
    <d v="2019-04-11T00:00:00"/>
    <s v="019C1TGUMKE5J68O1SA662LAES035RB8"/>
    <s v="28:51"/>
    <s v="Remote"/>
    <s v="Charging issue- plugged in, not charging"/>
    <s v="Spectre"/>
    <n v="178"/>
    <s v="Beginner Ben"/>
    <s v="Effective"/>
    <s v="Passive"/>
    <m/>
    <m/>
    <n v="80"/>
    <n v="55"/>
    <n v="25"/>
    <s v="Understanding of the issue and perform TS accordingly_x000d__x000a_logical questions asked"/>
    <s v="Need to keep the call conversational._x000d__x000a_Education of the issue and the TS required._x000d__x000a_"/>
    <s v="Yes"/>
    <s v="Yes"/>
    <s v="Yes"/>
    <s v="Yes"/>
    <s v="Yes"/>
    <s v="Yes"/>
    <s v="No"/>
    <s v="No"/>
    <s v="Yes"/>
    <s v="Yes"/>
    <s v="Yes"/>
    <s v="No"/>
    <s v="Communication"/>
    <s v="Yes"/>
    <s v="Yes"/>
    <m/>
    <m/>
    <s v="Audited and Auto Accepted"/>
    <n v="25"/>
    <n v="75"/>
    <n v="5"/>
    <n v="5"/>
    <n v="5"/>
    <n v="10"/>
    <n v="10"/>
    <n v="10"/>
    <n v="0"/>
    <n v="0"/>
    <n v="5"/>
    <n v="20"/>
    <n v="10"/>
    <n v="0"/>
    <n v="1"/>
    <n v="1"/>
    <n v="1"/>
    <n v="0"/>
    <n v="1"/>
    <n v="1"/>
    <n v="0"/>
  </r>
  <r>
    <s v="WK24"/>
    <x v="3"/>
    <x v="1"/>
    <s v="Q2"/>
    <n v="2019"/>
    <x v="1"/>
    <m/>
    <s v="Commercial"/>
    <s v="PC"/>
    <x v="0"/>
    <s v="Apr"/>
    <s v="90004148"/>
    <x v="14"/>
    <s v="atreyee.chakraborty@hp.com"/>
    <m/>
    <m/>
    <s v="rajib.choudhury@hp.com"/>
    <d v="2019-04-14T00:00:00"/>
    <s v="5029694096"/>
    <d v="2019-04-09T00:00:00"/>
    <s v="019C1TGUMKE5J68O1SA662LAES032D5P"/>
    <s v="23:22"/>
    <s v="Remote"/>
    <s v="Charging issue "/>
    <s v="--Choose--"/>
    <n v="177"/>
    <s v="Leisure Liam"/>
    <s v="Emerging"/>
    <s v="--Choose--"/>
    <m/>
    <m/>
    <n v="70"/>
    <n v="45"/>
    <n v="25"/>
    <s v="Logical Issue Troubleshooting._x000d__x000a_Worked from the same technical  level as the customer."/>
    <s v="Need to educate the actions and TS performed._x000d__x000a_Can keep the conversation engaging. "/>
    <s v="Yes"/>
    <s v="Yes"/>
    <s v="Yes"/>
    <s v="Yes"/>
    <s v="Yes"/>
    <s v="Yes"/>
    <s v="No"/>
    <s v="No"/>
    <s v="Yes"/>
    <s v="Yes"/>
    <s v="No"/>
    <s v="No"/>
    <s v="Communication"/>
    <s v="Yes"/>
    <s v="Yes"/>
    <m/>
    <m/>
    <s v="Audited and Auto Accepted"/>
    <n v="25"/>
    <n v="75"/>
    <n v="5"/>
    <n v="5"/>
    <n v="5"/>
    <n v="10"/>
    <n v="10"/>
    <n v="10"/>
    <n v="0"/>
    <n v="0"/>
    <n v="5"/>
    <n v="20"/>
    <n v="0"/>
    <n v="0"/>
    <n v="1"/>
    <n v="1"/>
    <n v="1"/>
    <n v="0"/>
    <n v="1"/>
    <n v="0"/>
    <n v="0"/>
  </r>
  <r>
    <s v="WK25"/>
    <x v="4"/>
    <x v="1"/>
    <s v="Q2"/>
    <n v="2019"/>
    <x v="1"/>
    <m/>
    <s v="Consumer"/>
    <s v="PC"/>
    <x v="0"/>
    <s v="Apr"/>
    <s v="90004148"/>
    <x v="14"/>
    <s v="atreyee.chakraborty@hp.com"/>
    <m/>
    <m/>
    <s v="rajib.choudhury@hp.com"/>
    <d v="2019-04-22T00:00:00"/>
    <s v="5030099360"/>
    <d v="2019-04-14T00:00:00"/>
    <s v="019C1TGUMKE5J68O1SA662LAES039O21"/>
    <s v="32:48"/>
    <s v="--Choose--"/>
    <s v="Overheating Issue"/>
    <s v="Omen"/>
    <n v="1241"/>
    <s v="Beginner Ben"/>
    <s v="Emerging"/>
    <s v="Passive"/>
    <s v="--Choose--"/>
    <s v=""/>
    <n v="75"/>
    <n v="50"/>
    <n v="25"/>
    <s v="logical approach for the TS._x000d__x000a_Clear instructions."/>
    <s v="Need to show case empathy and provide assurance of support._x000d__x000a_Need to work on paraphrasing and also allow the customer to finish his statement._x000d__x000a_Education of issue and the actions performed. _x000d__x000a_Product awareness required. "/>
    <s v="Yes"/>
    <s v="Yes"/>
    <s v="Yes"/>
    <s v="Yes"/>
    <s v="Yes"/>
    <s v="Yes"/>
    <s v="Yes"/>
    <s v="No"/>
    <s v="Yes"/>
    <s v="Yes"/>
    <s v="No"/>
    <s v="No"/>
    <s v="Communication , Tech ability"/>
    <s v="NA"/>
    <s v="NA"/>
    <m/>
    <m/>
    <s v="Audited and Auto Accepted"/>
    <n v="25"/>
    <n v="75"/>
    <n v="5"/>
    <n v="5"/>
    <n v="5"/>
    <n v="10"/>
    <n v="10"/>
    <n v="10"/>
    <n v="5"/>
    <n v="0"/>
    <n v="5"/>
    <n v="20"/>
    <n v="0"/>
    <n v="0"/>
    <n v="1"/>
    <n v="1"/>
    <n v="1"/>
    <n v="0.5"/>
    <n v="1"/>
    <n v="0"/>
    <n v="0"/>
  </r>
  <r>
    <s v="WK26"/>
    <x v="19"/>
    <x v="1"/>
    <s v="Q2"/>
    <n v="2019"/>
    <x v="0"/>
    <m/>
    <s v="Consumer"/>
    <s v="PC"/>
    <x v="0"/>
    <s v="Apr"/>
    <s v="90004148"/>
    <x v="14"/>
    <s v="atreyee.chakraborty@hp.com"/>
    <m/>
    <m/>
    <s v="rajib.choudhury@hp.com;raja.rajan.kalidasan@hp.com;sankara.b.narayanan@hp.com;shivakumar.u.s@hp.com;suhail.ahmed.mulla@hp.com"/>
    <d v="2019-04-29T00:00:00"/>
    <s v="5030709602"/>
    <d v="2019-04-28T00:00:00"/>
    <s v="019C1TGUMKE5J68O1SA662LAES03UTT6_2019"/>
    <s v="14:49"/>
    <s v="Service Centre"/>
    <s v="No Boot"/>
    <s v="Omen"/>
    <n v="1334"/>
    <s v="Beginner Ben"/>
    <s v="Advanced"/>
    <s v="Promoter"/>
    <s v="--Choose--"/>
    <s v=""/>
    <n v="95"/>
    <n v="70"/>
    <n v="25"/>
    <s v="Customer called in for No Boot on Brand new Omen unit_x000d__x000a_Engineer did power drain – NO GO_x000d__x000a_Verified the customer &amp; Product details_x000d__x000a_Provided the both the Service Options &amp; placed the Order_x000d__x000a_Order placed well within the time_x000d__x000a_Backup was informed_x000d__x000a_Order# &amp; Case ID was provided_x000d__x000a_"/>
    <s v="HP Direct number was not provided to the customer"/>
    <s v="No"/>
    <s v="Yes"/>
    <s v="Yes"/>
    <s v="Yes"/>
    <s v="Yes"/>
    <s v="Yes"/>
    <s v="Yes"/>
    <s v="Yes"/>
    <s v="Yes"/>
    <s v="Yes"/>
    <s v="Yes"/>
    <s v="Yes"/>
    <s v=""/>
    <s v="NA"/>
    <s v="NA"/>
    <m/>
    <m/>
    <s v="Audited and Auto Accepted"/>
    <n v="25"/>
    <n v="75"/>
    <n v="0"/>
    <n v="5"/>
    <n v="5"/>
    <n v="10"/>
    <n v="10"/>
    <n v="10"/>
    <n v="5"/>
    <n v="5"/>
    <n v="5"/>
    <n v="20"/>
    <n v="10"/>
    <n v="10"/>
    <n v="0.5"/>
    <n v="1"/>
    <n v="1"/>
    <n v="1"/>
    <n v="1"/>
    <n v="1"/>
    <n v="1"/>
  </r>
  <r>
    <s v="WK28"/>
    <x v="6"/>
    <x v="2"/>
    <s v="Q3"/>
    <n v="2019"/>
    <x v="1"/>
    <m/>
    <s v="Consumer"/>
    <s v="PC"/>
    <x v="0"/>
    <s v="May"/>
    <s v="90004148"/>
    <x v="14"/>
    <s v="atreyee.chakraborty@hp.com"/>
    <m/>
    <m/>
    <s v="rajib.choudhury@hp.com; suhail.ahmed.mulla@hp.com; sankara.b.narayanan@hp.com; shivakumar.u.s@hp.com; raja.rajan.kalidasan@hp.com"/>
    <d v="2019-05-13T00:00:00"/>
    <s v="5030997324"/>
    <d v="2019-05-05T00:00:00"/>
    <s v="011PK3L2H0ECD2BA1SA662LAES009FJT"/>
    <s v="33:42"/>
    <s v="Remote"/>
    <s v="Device hangs at the Windows logo."/>
    <s v="Spectre"/>
    <n v="1435"/>
    <s v="Beginner Ben"/>
    <s v="Emerging"/>
    <s v="Passive"/>
    <s v="--Choose--"/>
    <s v=""/>
    <n v="75"/>
    <n v="50"/>
    <n v="25"/>
    <s v="Clear words used._x000d__x000a_Logical approach for performing the TS."/>
    <s v="Need to work on acknowledgement to the customer's issue._x000d__x000a_Customer needs to be kept informed._x000d__x000a_Can keep the conversation engaging._x000d__x000a_Need for appropriate probing._x000d__x000a_Need awareness on the performing the steps right._x000d__x000a_Need to educate TS and actions performed._x000d__x000a_Can close the call better."/>
    <s v="Yes"/>
    <s v="Yes"/>
    <s v="Yes"/>
    <s v="Yes"/>
    <s v="Yes"/>
    <s v="Yes"/>
    <s v="No"/>
    <s v="Yes"/>
    <s v="Yes"/>
    <s v="Yes"/>
    <s v="No"/>
    <s v="No"/>
    <s v=""/>
    <s v="NA"/>
    <s v="NA"/>
    <m/>
    <m/>
    <s v="Audited and Auto Accepted"/>
    <n v="25"/>
    <n v="75"/>
    <n v="5"/>
    <n v="5"/>
    <n v="5"/>
    <n v="10"/>
    <n v="10"/>
    <n v="10"/>
    <n v="0"/>
    <n v="5"/>
    <n v="5"/>
    <n v="20"/>
    <n v="0"/>
    <n v="0"/>
    <n v="1"/>
    <n v="1"/>
    <n v="1"/>
    <n v="0.5"/>
    <n v="1"/>
    <n v="0"/>
    <n v="0"/>
  </r>
  <r>
    <s v="WK29"/>
    <x v="7"/>
    <x v="2"/>
    <s v="Q3"/>
    <n v="2019"/>
    <x v="2"/>
    <m/>
    <s v="Consumer"/>
    <s v="CSC"/>
    <x v="0"/>
    <s v="May"/>
    <s v="90004148"/>
    <x v="14"/>
    <s v="atreyee.chakraborty@hp.com"/>
    <m/>
    <m/>
    <s v="rajib.choudhury@hp.com_x000d__x000a_raja.rajan.kalidasan@hp.com_x000d__x000a_suhail.ahmed.mulla@hp.com_x000d__x000a_sankara.b.narayanan@hp.com_x000d__x000a_shivakumar.u.s@hp.com"/>
    <d v="2019-05-20T00:00:00"/>
    <s v="5031479438"/>
    <d v="2019-05-16T00:00:00"/>
    <s v="011PK3L2H0ECD2BA1SA662LAES00NHQ7"/>
    <s v="31:26"/>
    <s v="Service Centre"/>
    <s v="keyboard and wireless"/>
    <s v="Spectre"/>
    <n v="1505"/>
    <s v="Leisure Liam"/>
    <s v="Advanced"/>
    <s v="Passive"/>
    <s v="--Choose--"/>
    <s v=""/>
    <n v="90"/>
    <n v="65"/>
    <n v="25"/>
    <s v="Issue was identified._x000d__x000a_CSO was created for it._x000d__x000a_Provided repair process."/>
    <s v="Avoid unexplained dead air._x000d__x000a_Willingness tone._x000d__x000a_There was sales Opportunity._x000d__x000a_Set positive expectation about repair limitation-loaner unit._x000d__x000a_"/>
    <s v="Yes"/>
    <s v="Yes"/>
    <s v="Yes"/>
    <s v="Yes"/>
    <s v="Yes"/>
    <s v="Yes"/>
    <s v="Yes"/>
    <s v="No"/>
    <s v="No"/>
    <s v="Yes"/>
    <s v="Yes"/>
    <s v="Yes"/>
    <s v=""/>
    <s v="NA"/>
    <s v="Yes"/>
    <m/>
    <m/>
    <s v="Audited and Auto Accepted"/>
    <n v="25"/>
    <n v="75"/>
    <n v="5"/>
    <n v="5"/>
    <n v="5"/>
    <n v="10"/>
    <n v="10"/>
    <n v="10"/>
    <n v="5"/>
    <n v="0"/>
    <n v="0"/>
    <n v="20"/>
    <n v="10"/>
    <n v="10"/>
    <n v="1"/>
    <n v="1"/>
    <n v="1"/>
    <n v="0.5"/>
    <n v="0.8"/>
    <n v="1"/>
    <n v="1"/>
  </r>
  <r>
    <s v="WK31"/>
    <x v="10"/>
    <x v="3"/>
    <s v="Q3"/>
    <n v="2019"/>
    <x v="1"/>
    <s v="nitesh.krishna.k1@hp.com"/>
    <s v="Consumer"/>
    <s v="PC"/>
    <x v="0"/>
    <s v="Jun"/>
    <s v="90004148"/>
    <x v="14"/>
    <s v="atreyee.chakraborty@hp.com"/>
    <s v="Choudhury, Rajib"/>
    <m/>
    <s v="rajib.choudhury@hp.com; suhail.ahmed.mulla@hp.com; sankara.b.narayanan@hp.com; shivakumar.u.s@hp.com; raja.rajan.kalidasan@hp.com"/>
    <d v="2019-06-03T00:00:00"/>
    <s v="5032230243"/>
    <d v="2019-06-01T00:00:00"/>
    <s v="011PK3L2H0ECD2BA1SA662LAES01E7MR"/>
    <s v="24:35"/>
    <s v="Remote"/>
    <s v="Error Beeps from the tower."/>
    <s v="Omen"/>
    <n v="3656"/>
    <s v="Leisure Liam - ISTP"/>
    <s v="Emerging"/>
    <s v="Passive"/>
    <s v="NA"/>
    <s v="NA"/>
    <n v="70"/>
    <n v="45"/>
    <n v="25"/>
    <s v="Logical approach on the TS._x000d__x000a_Ownership taken."/>
    <s v="Need for empathy and acknowledgement towards the customer._x000d__x000a_Need for understanding of the issue, customer had to explain the issue twice. _x000d__x000a_Can do better with the education of the issue and the TS performed. _x000d__x000a_Need to be aware of the components of the unit._x000d__x000a_Should avoid prolonged silence."/>
    <s v="Yes"/>
    <s v="Yes"/>
    <s v="Yes"/>
    <s v="Yes"/>
    <s v="Yes"/>
    <s v="No"/>
    <s v="Yes"/>
    <s v="Yes"/>
    <s v="Yes"/>
    <s v="Yes"/>
    <s v="No"/>
    <s v="No"/>
    <s v=""/>
    <s v="NA"/>
    <s v="NA"/>
    <m/>
    <m/>
    <s v="Audited and Auto Accepted"/>
    <n v="25"/>
    <n v="75"/>
    <n v="5"/>
    <n v="5"/>
    <n v="5"/>
    <n v="10"/>
    <n v="10"/>
    <n v="0"/>
    <n v="5"/>
    <n v="5"/>
    <n v="5"/>
    <n v="20"/>
    <n v="0"/>
    <n v="0"/>
    <n v="1"/>
    <n v="1"/>
    <n v="0.5"/>
    <n v="1"/>
    <n v="1"/>
    <n v="0"/>
    <n v="0"/>
  </r>
  <r>
    <s v="WK31"/>
    <x v="10"/>
    <x v="3"/>
    <s v="Q3"/>
    <n v="2019"/>
    <x v="0"/>
    <s v="navyatha.m.raj@hp.com"/>
    <s v="Consumer"/>
    <s v="PC"/>
    <x v="0"/>
    <s v="May"/>
    <s v="90004148"/>
    <x v="14"/>
    <s v="atreyee.chakraborty@hp.com"/>
    <s v="Choudhury, Rajib"/>
    <s v=""/>
    <s v="rajib.choudhury@hp.com;raja.rajan.kalidasan@hp.com;sankara.b.narayanan@hp.com;shivakumar.u.s@hp.com;suhail.ahmed.mulla@hp.com"/>
    <d v="2019-06-07T00:00:00"/>
    <s v="5032048593"/>
    <d v="2019-05-29T00:00:00"/>
    <s v="011PK3L2H0ECD2BA1SA662LAES018D8E"/>
    <s v="27:18"/>
    <s v="Remote"/>
    <s v="No Boot"/>
    <s v="Spectre"/>
    <n v="3634"/>
    <s v="Beginner Ben - ENPT"/>
    <s v="Emerging"/>
    <s v="Promoter"/>
    <s v="NA"/>
    <s v="NA"/>
    <n v="90"/>
    <n v="50"/>
    <n v="25"/>
    <s v="Customer called in for charging issue_x000d__x000a_Engineer did Power drain &amp; Updated the BIOS which resolved the issue_x000d__x000a__x000d__x000a_"/>
    <s v="Could have used the time during LMI to build rapport with the customer"/>
    <s v="Yes"/>
    <s v="Yes"/>
    <s v="Yes"/>
    <s v="Yes"/>
    <s v="Yes"/>
    <s v="Yes"/>
    <s v="Yes"/>
    <s v="Yes"/>
    <s v="Yes"/>
    <s v="Yes"/>
    <s v="Yes"/>
    <s v="No"/>
    <s v=""/>
    <s v="NA"/>
    <s v="NA"/>
    <m/>
    <m/>
    <s v="Audit Updated and Accepted by Agent"/>
    <n v="25"/>
    <n v="75"/>
    <n v="5"/>
    <n v="5"/>
    <n v="5"/>
    <n v="10"/>
    <n v="10"/>
    <n v="10"/>
    <n v="5"/>
    <n v="5"/>
    <n v="5"/>
    <n v="20"/>
    <n v="10"/>
    <n v="0"/>
    <n v="1"/>
    <n v="1"/>
    <n v="1"/>
    <n v="1"/>
    <n v="1"/>
    <n v="1"/>
    <n v="0"/>
  </r>
  <r>
    <s v="WK32"/>
    <x v="11"/>
    <x v="3"/>
    <s v="Q3"/>
    <n v="2019"/>
    <x v="1"/>
    <s v="nitesh.krishna.k1@hp.com"/>
    <s v="Consumer"/>
    <s v="PC"/>
    <x v="0"/>
    <s v="Jun"/>
    <s v="90004148"/>
    <x v="14"/>
    <s v="atreyee.chakraborty@hp.com"/>
    <s v="Choudhury, Rajib"/>
    <s v="Premium Voice"/>
    <s v="rajib.choudhury@hp.com; suhail.ahmed.mulla@hp.com; sankara.b.narayanan@hp.com; shivakumar.u.s@hp.com; raja.rajan.kalidasan@hp.com"/>
    <d v="2019-06-11T00:00:00"/>
    <s v="5032528165"/>
    <d v="2019-06-09T00:00:00"/>
    <s v="011PK3L2H0ECD2BA1SA662LAES01O0FT"/>
    <s v="10:46"/>
    <s v="Service Centre"/>
    <s v="Fan Noise "/>
    <s v="Spectre"/>
    <n v="3720"/>
    <s v="Focused Fred - ISTJ"/>
    <s v="Emerging"/>
    <s v="Passive"/>
    <s v="NA"/>
    <s v="NA"/>
    <n v="70"/>
    <n v="45"/>
    <n v="25"/>
    <s v="Quick solution provided._x000d__x000a_To the point conversation. "/>
    <s v="Lacked acknowledgement and assurance._x000d__x000a_Need to provide precise information._x000d__x000a_Need to keep the customer informed about the actions performed, and setting expectations would help as the customer is a J._x000d__x000a_"/>
    <s v="Yes"/>
    <s v="Yes"/>
    <s v="Yes"/>
    <s v="Yes"/>
    <s v="Yes"/>
    <s v="Yes"/>
    <s v="No"/>
    <s v="No"/>
    <s v="Yes"/>
    <s v="Yes"/>
    <s v="No"/>
    <s v="No"/>
    <s v=""/>
    <s v="NA"/>
    <s v="NA"/>
    <m/>
    <m/>
    <s v="Audited and Auto Accepted"/>
    <n v="25"/>
    <n v="75"/>
    <n v="5"/>
    <n v="5"/>
    <n v="5"/>
    <n v="10"/>
    <n v="10"/>
    <n v="10"/>
    <n v="0"/>
    <n v="0"/>
    <n v="5"/>
    <n v="20"/>
    <n v="0"/>
    <n v="0"/>
    <n v="1"/>
    <n v="1"/>
    <n v="1"/>
    <n v="0"/>
    <n v="1"/>
    <n v="0"/>
    <n v="0"/>
  </r>
  <r>
    <s v="WK33"/>
    <x v="12"/>
    <x v="3"/>
    <s v="Q3"/>
    <n v="2019"/>
    <x v="0"/>
    <s v="navyatha.m.raj@hp.com"/>
    <s v="Consumer"/>
    <s v="PC"/>
    <x v="0"/>
    <s v="Jun"/>
    <s v="90004148"/>
    <x v="14"/>
    <s v="atreyee.chakraborty@hp.com"/>
    <s v="Choudhury, Rajib"/>
    <s v="Premium Voice"/>
    <s v="rajib.choudhury@hp.com;raja.rajan.kalidasan@hp.com;sankara.b.narayanan@hp.com;shivakumar.u.s@hp.com;suhail.ahmed.mulla@hp.com"/>
    <d v="2019-06-21T00:00:00"/>
    <s v="5031441791"/>
    <d v="2019-06-13T00:00:00"/>
    <s v="011PK3L2H0ECD2BA1SA662LAES01UFHH"/>
    <s v="20:42"/>
    <s v="Service Centre"/>
    <s v="Fan"/>
    <s v="Spectre"/>
    <n v="3818"/>
    <s v="Focused Fred - ISTJ"/>
    <s v="Emerging"/>
    <s v="Passive"/>
    <s v="NA"/>
    <s v="NA"/>
    <n v="70"/>
    <n v="65"/>
    <n v="5"/>
    <s v="cx called in for overheating_x000d__x000a_she received the box but she lost it_x000d__x000a_cancelled the previous order BNPR2461-02 and place new order again_x000d__x000a_order number:BNRP3084-01_x000d__x000a_Carp SPR 1.X -HP Spectre x360 13 (G) Engineer verified the HW issue_x000d__x000a_Customer &amp; Product details was verified"/>
    <s v="Engineer need to check on the usage of Tools(Newton)_x000d__x000a_Customer had to repeat the information_x000d__x000a_Check on the usage of time_x000d__x000a_Carp needs to be replaced after 1st repair_x000d__x000a__x000d__x000a_"/>
    <s v="No"/>
    <s v="Yes"/>
    <s v="Yes"/>
    <s v="Yes"/>
    <s v="Yes"/>
    <s v="Yes"/>
    <s v="No"/>
    <s v="Yes"/>
    <s v="Yes"/>
    <s v="No"/>
    <s v="Yes"/>
    <s v="Yes"/>
    <s v=""/>
    <s v="NA"/>
    <s v="Yes"/>
    <m/>
    <m/>
    <s v="Audited and Auto Accepted"/>
    <n v="25"/>
    <n v="75"/>
    <n v="0"/>
    <n v="5"/>
    <n v="5"/>
    <n v="10"/>
    <n v="10"/>
    <n v="10"/>
    <n v="0"/>
    <n v="5"/>
    <n v="5"/>
    <n v="0"/>
    <n v="10"/>
    <n v="10"/>
    <n v="0.5"/>
    <n v="1"/>
    <n v="1"/>
    <n v="0.5"/>
    <n v="0.2"/>
    <n v="1"/>
    <n v="1"/>
  </r>
  <r>
    <s v="WK38"/>
    <x v="13"/>
    <x v="4"/>
    <s v="Q3"/>
    <n v="2019"/>
    <x v="0"/>
    <s v="navyatha.m.raj@hp.com"/>
    <s v="Consumer"/>
    <s v="PC"/>
    <x v="0"/>
    <s v="Jul"/>
    <s v="90004148"/>
    <x v="14"/>
    <s v="atreyee.chakraborty@hp.com"/>
    <s v="Choudhury, Rajib"/>
    <s v="Premium Voice"/>
    <s v="rajib.choudhury@hp.com;sankara.b.narayanan@hp.com;shivakumar.u.s@hp.com;suhail.ahmed.mulla@hp.com"/>
    <d v="2019-07-25T00:00:00"/>
    <s v="5034631963"/>
    <d v="2019-07-24T00:00:00"/>
    <s v="0077BVJKSGEHPBPJ1SA662LAES00S047"/>
    <s v="21:13"/>
    <s v="Service Centre"/>
    <s v="Display"/>
    <s v="Spectre"/>
    <n v="4872"/>
    <s v="Seasoned Sam - ISTJ"/>
    <s v="Effective"/>
    <s v="Passive"/>
    <s v="NA"/>
    <s v="NA"/>
    <n v="80"/>
    <n v="75"/>
    <n v="5"/>
    <s v="Cx called in for blank display_x000d__x000a_Cx took it to it guy to check &amp; they checked with external display and she could see her screen_x000d__x000a_Hard reset has been performed_x000d__x000a_Offered repair options &amp; offered 20% discount_x000d__x000a_Cx also mentioned that there is no damage on the screen_x000d__x000a__x000d__x000a_Engineer verified the Cx &amp; Product details_x000d__x000a_PCI Compliance followed_x000d__x000a_"/>
    <s v="Cx clearly informed that the External screen works fine hence asking if any updates caused the issue is irrelevant_x000d__x000a_Check on the usage of time_x000d__x000a__x000d__x000a_B11HR1_x0009_BOX HAL PICKUP &amp; REPAIR, EXPRESS SHIP T1 must be offered_x000d__x000a__x000d__x000a_We can’t promise data during the bench even if the Cx writes the note_x000d__x000a_"/>
    <s v="Yes"/>
    <s v="Yes"/>
    <s v="Yes"/>
    <s v="Yes"/>
    <s v="Yes"/>
    <s v="Yes"/>
    <s v="Yes"/>
    <s v="Yes"/>
    <s v="Yes"/>
    <s v="No"/>
    <s v="Yes"/>
    <s v="Yes"/>
    <s v=""/>
    <s v="Yes"/>
    <s v="NA"/>
    <m/>
    <m/>
    <s v="Audited and Auto Accepted"/>
    <n v="25"/>
    <n v="75"/>
    <n v="5"/>
    <n v="5"/>
    <n v="5"/>
    <n v="10"/>
    <n v="10"/>
    <n v="10"/>
    <n v="5"/>
    <n v="5"/>
    <n v="5"/>
    <n v="0"/>
    <n v="10"/>
    <n v="10"/>
    <n v="1"/>
    <n v="1"/>
    <n v="1"/>
    <n v="1"/>
    <n v="0.2"/>
    <n v="1"/>
    <n v="1"/>
  </r>
  <r>
    <s v="WK40"/>
    <x v="14"/>
    <x v="5"/>
    <s v="Q4"/>
    <n v="2019"/>
    <x v="0"/>
    <s v="navyatha.m.raj@hp.com"/>
    <s v="Consumer"/>
    <s v="PC"/>
    <x v="0"/>
    <s v="Aug"/>
    <s v="90004148"/>
    <x v="14"/>
    <s v="atreyee.chakraborty@hp.com"/>
    <s v="Choudhury, Rajib"/>
    <s v="Premium Voice"/>
    <s v="rajib.choudhury@hp.com;sankara.b.narayanan@hp.com;shivakumar.u.s@hp.com;suhail.ahmed.mulla@hp.com"/>
    <d v="2019-08-07T00:00:00"/>
    <s v="5034787260"/>
    <d v="2019-08-07T00:00:00"/>
    <s v="016HCQJS48EHP37C20A662LAES01DSRS"/>
    <s v="17:01"/>
    <s v="Remote"/>
    <s v="Display"/>
    <s v="Spectre"/>
    <n v="4927"/>
    <s v="Beginner Ben - ENPT"/>
    <s v="Advanced"/>
    <s v="Promoter"/>
    <s v="NA"/>
    <s v="NA"/>
    <n v="90"/>
    <n v="65"/>
    <n v="25"/>
    <s v="Cx called in for Display issue with external Monitor_x000d__x000a_Engineer checked the Specifications &amp; resolved the issue_x000d__x000a_"/>
    <s v="Engineer could have built rapport with the customer during the dead air"/>
    <s v="Yes"/>
    <s v="Yes"/>
    <s v="Yes"/>
    <s v="Yes"/>
    <s v="Yes"/>
    <s v="Yes"/>
    <s v="Yes"/>
    <s v="Yes"/>
    <s v="Yes"/>
    <s v="Yes"/>
    <s v="Yes"/>
    <s v="No"/>
    <s v=""/>
    <s v="NA"/>
    <s v="NA"/>
    <s v="NA"/>
    <s v="NA"/>
    <s v="Audited and Auto Accepted"/>
    <n v="25"/>
    <n v="75"/>
    <n v="5"/>
    <n v="5"/>
    <n v="5"/>
    <n v="10"/>
    <n v="10"/>
    <n v="10"/>
    <n v="5"/>
    <n v="5"/>
    <n v="5"/>
    <n v="20"/>
    <n v="10"/>
    <n v="0"/>
    <n v="1"/>
    <n v="1"/>
    <n v="1"/>
    <n v="1"/>
    <n v="1"/>
    <n v="1"/>
    <n v="0"/>
  </r>
  <r>
    <s v="WK40"/>
    <x v="14"/>
    <x v="5"/>
    <s v="Q4"/>
    <n v="2019"/>
    <x v="0"/>
    <s v="navyatha.m.raj@hp.com"/>
    <s v="Consumer"/>
    <s v="PC"/>
    <x v="0"/>
    <s v="Aug"/>
    <s v="90004148"/>
    <x v="14"/>
    <s v="atreyee.chakraborty@hp.com"/>
    <s v="Choudhury, Rajib"/>
    <s v="Premium Voice"/>
    <s v="rajib.choudhury@hp.com;sankara.b.narayanan@hp.com;shivakumar.u.s@hp.com;suhail.ahmed.mulla@hp.com"/>
    <d v="2019-08-07T00:00:00"/>
    <s v="5034787260"/>
    <d v="2019-08-07T00:00:00"/>
    <s v="016HCQJS48EHP37C20A662LAES01DSRS"/>
    <s v="17:01"/>
    <s v="Remote"/>
    <s v="Display"/>
    <s v="Spectre"/>
    <n v="4928"/>
    <s v="Beginner Ben - ENPT"/>
    <s v="Advanced"/>
    <s v="Promoter"/>
    <s v="NA"/>
    <s v="NA"/>
    <n v="90"/>
    <n v="65"/>
    <n v="25"/>
    <s v="Cx called in for Display issue with external Monitor_x000d__x000a_Engineer checked the Specifications &amp; resolved the issue_x000d__x000a_"/>
    <s v="Engineer could have built rapport with the customer during the dead air"/>
    <s v="Yes"/>
    <s v="Yes"/>
    <s v="Yes"/>
    <s v="Yes"/>
    <s v="Yes"/>
    <s v="Yes"/>
    <s v="Yes"/>
    <s v="Yes"/>
    <s v="Yes"/>
    <s v="Yes"/>
    <s v="Yes"/>
    <s v="No"/>
    <s v=""/>
    <s v="NA"/>
    <s v="NA"/>
    <s v="NA"/>
    <s v="NA"/>
    <s v="Audited and Auto Accepted"/>
    <n v="25"/>
    <n v="75"/>
    <n v="5"/>
    <n v="5"/>
    <n v="5"/>
    <n v="10"/>
    <n v="10"/>
    <n v="10"/>
    <n v="5"/>
    <n v="5"/>
    <n v="5"/>
    <n v="20"/>
    <n v="10"/>
    <n v="0"/>
    <n v="1"/>
    <n v="1"/>
    <n v="1"/>
    <n v="1"/>
    <n v="1"/>
    <n v="1"/>
    <n v="0"/>
  </r>
  <r>
    <s v="WK43"/>
    <x v="24"/>
    <x v="5"/>
    <s v="Q4"/>
    <n v="2019"/>
    <x v="3"/>
    <s v="muinuddin.kazi@hp.com"/>
    <s v="Consumer"/>
    <s v="PC"/>
    <x v="0"/>
    <s v="Aug"/>
    <s v="90004148"/>
    <x v="14"/>
    <s v="atreyee.chakraborty@hp.com"/>
    <s v="Choudhury, Rajib"/>
    <s v="Premium Voice"/>
    <s v="rajib.choudhury@hp.com; suhail.ahmed.mulla@hp.com; sankara.b.narayanan@hp.com; shivakumar.u.s@hp.com"/>
    <d v="2019-08-30T00:00:00"/>
    <s v="5036130822"/>
    <d v="2019-08-26T00:00:00"/>
    <s v="01GUNF69NSEKN9SE1SA662LAES00Q07R"/>
    <s v="16:26"/>
    <s v="Service Centre"/>
    <s v="Charger is loose"/>
    <s v="Spectre"/>
    <n v="5017"/>
    <s v="Seasoned Sam - ISTJ"/>
    <s v="Advanced"/>
    <s v="Passive"/>
    <s v="NA"/>
    <s v="NA"/>
    <n v="95"/>
    <n v="70"/>
    <n v="25"/>
    <s v="Cx appreciated the help from Engineer Atreyee Chakrabothy _x000d__x000a_"/>
    <s v="Avoid long explanations and answer to the point. _x000d__x000a_Windows update will not cause the charger to stop working._x000d__x000a_"/>
    <s v="Yes"/>
    <s v="Yes"/>
    <s v="Yes"/>
    <s v="Yes"/>
    <s v="Partial"/>
    <s v="Yes"/>
    <s v="Yes"/>
    <s v="Yes"/>
    <s v="Yes"/>
    <s v="Yes"/>
    <s v="Yes"/>
    <s v="Yes"/>
    <s v=""/>
    <s v="NA"/>
    <s v="NA"/>
    <s v="NA"/>
    <s v="NA"/>
    <s v="Audited and Auto Accepted"/>
    <n v="25"/>
    <n v="75"/>
    <n v="5"/>
    <n v="5"/>
    <n v="5"/>
    <n v="10"/>
    <n v="2.5"/>
    <n v="10"/>
    <n v="5"/>
    <n v="5"/>
    <n v="5"/>
    <n v="20"/>
    <n v="10"/>
    <n v="10"/>
    <n v="1"/>
    <n v="1"/>
    <n v="0.625"/>
    <n v="1"/>
    <n v="1"/>
    <n v="1"/>
    <n v="1"/>
  </r>
  <r>
    <s v="WK44"/>
    <x v="15"/>
    <x v="6"/>
    <s v="Q4"/>
    <n v="2019"/>
    <x v="1"/>
    <s v="nitesh.krishna.k1@hp.com"/>
    <s v="Consumer"/>
    <s v="PC"/>
    <x v="0"/>
    <s v="Sep"/>
    <s v="90004148"/>
    <x v="14"/>
    <s v="atreyee.chakraborty@hp.com"/>
    <s v="Choudhury, Rajib"/>
    <s v="Premium Voice"/>
    <s v="rajib.choudhury@hp.com; suhail.ahmed.mulla@hp.com; sankara.b.narayanan@hp.com; shivakumar.u.s@hp.com; raja.rajan.kalidasan@hp.com"/>
    <d v="2019-09-05T00:00:00"/>
    <s v="5036515833"/>
    <d v="2019-09-03T00:00:00"/>
    <s v="01GUNF69NSEKN9SE1SA662LAES0155BT"/>
    <s v="35:44"/>
    <s v="Remote"/>
    <s v="BSOD - Windows Error "/>
    <s v="Spectre"/>
    <n v="6077"/>
    <s v="Beginner Ben - ENPT"/>
    <s v="Effective"/>
    <s v="Promoter"/>
    <s v="NA"/>
    <s v="NA"/>
    <n v="82.5"/>
    <n v="60"/>
    <n v="22.5"/>
    <s v="Logical approach for the TS performed._x000d__x000a_Asked appropriate questions to isolate the issue._x000d__x000a_"/>
    <s v="Acknowledgement is missing. Can do better with assurance._x000d__x000a_Need to articulate the questions and suggestions better._x000d__x000a_Rapport building with the customer should be done._x000d__x000a_Could employee a positive tone._x000d__x000a_Callback event not created._x000d__x000a_Need to educate the customer about the actions undertaken."/>
    <s v="Yes"/>
    <s v="Partial"/>
    <s v="Yes"/>
    <s v="Yes"/>
    <s v="Yes"/>
    <s v="Yes"/>
    <s v="Partial"/>
    <s v="Partial"/>
    <s v="Yes"/>
    <s v="Yes"/>
    <s v="Yes"/>
    <s v="No"/>
    <s v=""/>
    <s v="NA"/>
    <s v="NA"/>
    <s v="NA"/>
    <s v="NA"/>
    <s v="Audited and Auto Accepted"/>
    <n v="25"/>
    <n v="75"/>
    <n v="5"/>
    <n v="2.5"/>
    <n v="5"/>
    <n v="10"/>
    <n v="10"/>
    <n v="10"/>
    <n v="2.5"/>
    <n v="2.5"/>
    <n v="5"/>
    <n v="20"/>
    <n v="10"/>
    <n v="0"/>
    <n v="0.75"/>
    <n v="1"/>
    <n v="1"/>
    <n v="0.5"/>
    <n v="1"/>
    <n v="1"/>
    <n v="0"/>
  </r>
  <r>
    <s v="WK45"/>
    <x v="16"/>
    <x v="6"/>
    <s v="Q4"/>
    <n v="2019"/>
    <x v="3"/>
    <s v="muinuddin.kazi@hp.com"/>
    <s v="Consumer"/>
    <s v="PC"/>
    <x v="0"/>
    <s v="Sep"/>
    <s v="90004148"/>
    <x v="14"/>
    <s v="atreyee.chakraborty@hp.com"/>
    <s v="Choudhury, Rajib"/>
    <s v="Premium Voice"/>
    <s v="rajib.choudhury@hp.com; suhail.ahmed.mulla@hp.com; sankara.b.narayanan@hp.com; shivakumar.u.s@hp.com"/>
    <d v="2019-09-10T00:00:00"/>
    <s v="5034369504"/>
    <d v="2019-09-03T00:00:00"/>
    <s v="01GUNF69NSEKN9SE1SA662LAES015A5R"/>
    <s v="38"/>
    <s v="Remote"/>
    <s v="cx called in stating that he is not able to switch thr computet to portrait mode and he was getting bluescreen as well"/>
    <s v="Spectre"/>
    <n v="7102"/>
    <s v="Beginner Ben - ENPT"/>
    <s v="Expert"/>
    <s v="Promoter"/>
    <s v="NA"/>
    <s v="NA"/>
    <n v="100"/>
    <n v="75"/>
    <n v="25"/>
    <s v="Outbound call ID: 01GUNF69NSEKN9SE1SA662LAES018AD1"/>
    <s v="NA"/>
    <s v="Yes"/>
    <s v="Yes"/>
    <s v="Yes"/>
    <s v="Yes"/>
    <s v="Yes"/>
    <s v="Yes"/>
    <s v="Yes"/>
    <s v="Yes"/>
    <s v="Yes"/>
    <s v="Yes"/>
    <s v="Yes"/>
    <s v="Yes"/>
    <s v=""/>
    <s v="NA"/>
    <s v="NA"/>
    <s v="NA"/>
    <s v="NA"/>
    <s v="Audited and Auto Accepted"/>
    <n v="25"/>
    <n v="75"/>
    <n v="5"/>
    <n v="5"/>
    <n v="5"/>
    <n v="10"/>
    <n v="10"/>
    <n v="10"/>
    <n v="5"/>
    <n v="5"/>
    <n v="5"/>
    <n v="20"/>
    <n v="10"/>
    <n v="10"/>
    <n v="1"/>
    <n v="1"/>
    <n v="1"/>
    <n v="1"/>
    <n v="1"/>
    <n v="1"/>
    <n v="1"/>
  </r>
  <r>
    <s v="WK46"/>
    <x v="17"/>
    <x v="6"/>
    <s v="Q4"/>
    <n v="2019"/>
    <x v="1"/>
    <s v="nitesh.krishna.k1@hp.com"/>
    <s v="Consumer"/>
    <s v="PC"/>
    <x v="0"/>
    <s v="Sep"/>
    <s v="90004148"/>
    <x v="14"/>
    <s v="atreyee.chakraborty@hp.com"/>
    <s v="Choudhury, Rajib"/>
    <s v="Premium Voice"/>
    <s v="rajib.choudhury@hp.com; suhail.ahmed.mulla@hp.com; sankara.b.narayanan@hp.com; shivakumar.u.s@hp.com; raja.rajan.kalidasan@hp.com"/>
    <d v="2019-09-19T00:00:00"/>
    <s v="5036897312"/>
    <d v="2019-09-10T00:00:00"/>
    <s v="01GUNF69NSEKN9SE1SA662LAES01GNPC"/>
    <s v="1:32:56"/>
    <s v="Remote"/>
    <s v="Windows Update/Graphics Card Settings"/>
    <s v="Spectre"/>
    <n v="8148"/>
    <s v="Leisure Liam - ISTP"/>
    <s v="Effective"/>
    <s v="Passive"/>
    <s v="NA"/>
    <s v="NA"/>
    <n v="82.5"/>
    <n v="57.5"/>
    <n v="25"/>
    <s v="Logical approach for the TS. _x000d__x000a_Went ahead and verified the warranty for the customer proactively."/>
    <s v="Can open call with a better tone._x000d__x000a_Need to guide the customer in describing the issue._x000d__x000a_Need to eliminate minor mistakes in the sentence construction._x000d__x000a_Could indulge in conversation beyond the TS"/>
    <s v="Yes"/>
    <s v="Yes"/>
    <s v="Yes"/>
    <s v="Yes"/>
    <s v="Yes"/>
    <s v="Yes"/>
    <s v="Yes"/>
    <s v="Partial"/>
    <s v="Yes"/>
    <s v="Yes"/>
    <s v="No"/>
    <s v="Partial"/>
    <s v=""/>
    <s v="NA"/>
    <s v="NA"/>
    <s v="NA"/>
    <s v="NA"/>
    <s v="Audited and Auto Accepted"/>
    <n v="25"/>
    <n v="75"/>
    <n v="5"/>
    <n v="5"/>
    <n v="5"/>
    <n v="10"/>
    <n v="10"/>
    <n v="10"/>
    <n v="5"/>
    <n v="2.5"/>
    <n v="5"/>
    <n v="20"/>
    <n v="0"/>
    <n v="2.5"/>
    <n v="1"/>
    <n v="1"/>
    <n v="1"/>
    <n v="0.75"/>
    <n v="1"/>
    <n v="0"/>
    <n v="0.25"/>
  </r>
  <r>
    <s v="WK48"/>
    <x v="26"/>
    <x v="7"/>
    <s v="Q4"/>
    <n v="2019"/>
    <x v="5"/>
    <s v="deepti.tomar@hp.com"/>
    <s v="Consumer"/>
    <s v="PC"/>
    <x v="0"/>
    <s v="Oct"/>
    <s v="90004148"/>
    <x v="14"/>
    <s v="atreyee.chakraborty@hp.com"/>
    <s v="Choudhury, Rajib"/>
    <s v="Premium Voice"/>
    <s v="suhail.ahmed.mulla@hp.com_x000d__x000a_shivakumar.u.s@hp.com_x000d__x000a_sankara.b.narayanan@hp.com"/>
    <d v="2019-10-03T00:00:00"/>
    <s v="5038000537"/>
    <d v="2019-10-02T00:00:00"/>
    <s v="01GUNF69NSEKN9SE1SA662LAES02HG7S "/>
    <s v="28 mins 8 sec"/>
    <s v="Remote"/>
    <s v="recovery failed"/>
    <s v="Spectre"/>
    <n v="10191"/>
    <s v="Beginner Ben - ENPT"/>
    <s v="Advanced"/>
    <s v="Passive"/>
    <s v="NA"/>
    <s v="NA"/>
    <n v="92.5"/>
    <n v="67.5"/>
    <n v="25"/>
    <s v="Agent was calm and understood cx issue, _x000d__x000a_educated well and guided what to do"/>
    <s v="When on mute be active if cx wanna talk please respond, there was a long mute without response "/>
    <s v="Yes"/>
    <s v="Yes"/>
    <s v="Yes"/>
    <s v="Yes"/>
    <s v="Yes"/>
    <s v="Yes"/>
    <s v="Partial"/>
    <s v="Yes"/>
    <s v="Yes"/>
    <s v="Yes"/>
    <s v="Yes"/>
    <s v="Partial"/>
    <s v=""/>
    <s v="NA"/>
    <s v="NA"/>
    <s v="NA"/>
    <s v="NA"/>
    <s v="Audited and Auto Accepted"/>
    <n v="25"/>
    <n v="75"/>
    <n v="5"/>
    <n v="5"/>
    <n v="5"/>
    <n v="10"/>
    <n v="10"/>
    <n v="10"/>
    <n v="2.5"/>
    <n v="5"/>
    <n v="5"/>
    <n v="20"/>
    <n v="10"/>
    <n v="2.5"/>
    <n v="1"/>
    <n v="1"/>
    <n v="1"/>
    <n v="0.75"/>
    <n v="1"/>
    <n v="1"/>
    <n v="0.25"/>
  </r>
  <r>
    <s v="WK49"/>
    <x v="25"/>
    <x v="7"/>
    <s v="Q4"/>
    <n v="2019"/>
    <x v="5"/>
    <s v="deepti.tomar@hp.com"/>
    <s v="Consumer"/>
    <s v="PC"/>
    <x v="0"/>
    <s v="Oct"/>
    <s v="90004148"/>
    <x v="14"/>
    <s v="atreyee.chakraborty@hp.com"/>
    <s v="Choudhury, Rajib"/>
    <s v="Premium Voice"/>
    <s v="suhail.ahmed.mulla@hp.com_x000d__x000a_shivakumar.u.s@hp.com_x000d__x000a_sankara.b.narayanan@hp.com"/>
    <d v="2019-10-12T00:00:00"/>
    <s v="5038388479"/>
    <d v="2019-10-09T00:00:00"/>
    <s v="01GUNF69NSEKN9SE1SA662LAES02SVGF"/>
    <s v="25 mins 33 sec"/>
    <s v="Remote"/>
    <s v="booting issue"/>
    <s v="Spectre"/>
    <n v="11194"/>
    <s v="Beginner Ben - ENPT"/>
    <s v="Effective"/>
    <s v="Promoter"/>
    <s v="Incorrect Email Address"/>
    <s v="Email was not captured and updated on cdax correctly- the correct email id provided by customer was lmccloskey@woodsorthotontics.com"/>
    <n v="80"/>
    <n v="75"/>
    <n v="5"/>
    <s v="Agent understood the issue and probed,_x000d__x000a_guided and educated as well, also offered call back to check issue resolution."/>
    <s v="If have confusion with customer information please recheck again like email addr."/>
    <s v="Yes"/>
    <s v="Yes"/>
    <s v="Yes"/>
    <s v="Yes"/>
    <s v="Yes"/>
    <s v="Yes"/>
    <s v="Yes"/>
    <s v="Yes"/>
    <s v="Yes"/>
    <s v="No"/>
    <s v="Yes"/>
    <s v="Yes"/>
    <s v=""/>
    <s v="NA"/>
    <s v="NA"/>
    <s v="NA"/>
    <s v="NA"/>
    <s v="Audited and Auto Accepted"/>
    <n v="25"/>
    <n v="75"/>
    <n v="5"/>
    <n v="5"/>
    <n v="5"/>
    <n v="10"/>
    <n v="10"/>
    <n v="10"/>
    <n v="5"/>
    <n v="5"/>
    <n v="5"/>
    <n v="0"/>
    <n v="10"/>
    <n v="10"/>
    <n v="1"/>
    <n v="1"/>
    <n v="1"/>
    <n v="1"/>
    <n v="0.2"/>
    <n v="1"/>
    <n v="1"/>
  </r>
  <r>
    <s v="WK23"/>
    <x v="2"/>
    <x v="1"/>
    <s v="Q2"/>
    <n v="2019"/>
    <x v="2"/>
    <m/>
    <s v="Consumer"/>
    <s v="CSC"/>
    <x v="1"/>
    <s v="Apr"/>
    <s v="21454415"/>
    <x v="15"/>
    <s v="smrity-nandan.chanda@hp.com"/>
    <m/>
    <m/>
    <s v="palash.bera@hp.com ;_x000d__x000a_sunny.daniel@hp.com ;_x000d__x000a_raghavendra.s1@hp.com ;_x000d__x000a_shaik.ali@hp.com"/>
    <d v="2019-04-08T00:00:00"/>
    <s v="5029655216"/>
    <d v="2019-04-02T00:00:00"/>
    <s v="NA"/>
    <s v="NA"/>
    <s v="Service Centre"/>
    <s v="No Display"/>
    <s v="Spectre"/>
    <n v="101"/>
    <s v="Focused Fred"/>
    <s v="Advanced"/>
    <s v="Passive"/>
    <m/>
    <m/>
    <n v="95"/>
    <n v="70"/>
    <n v="25"/>
    <s v="Tried to De-escalate the issue._x000d__x000a_Troubleshooting was done and cso was created."/>
    <s v="There was sales opportunity._x000d__x000a_HAL option should have being given._x000d__x000a_"/>
    <s v="Yes"/>
    <s v="Yes"/>
    <s v="Yes"/>
    <s v="Yes"/>
    <s v="Yes"/>
    <s v="Yes"/>
    <s v="Yes"/>
    <s v="No"/>
    <s v="Yes"/>
    <s v="Yes"/>
    <s v="Yes"/>
    <s v="Yes"/>
    <s v=""/>
    <s v="Yes"/>
    <s v="Yes"/>
    <m/>
    <m/>
    <s v="Audited and Auto Accepted"/>
    <n v="25"/>
    <n v="75"/>
    <n v="5"/>
    <n v="5"/>
    <n v="5"/>
    <n v="10"/>
    <n v="10"/>
    <n v="10"/>
    <n v="5"/>
    <n v="0"/>
    <n v="5"/>
    <n v="20"/>
    <n v="10"/>
    <n v="10"/>
    <n v="1"/>
    <n v="1"/>
    <n v="1"/>
    <n v="0.5"/>
    <n v="1"/>
    <n v="1"/>
    <n v="1"/>
  </r>
  <r>
    <s v="WK23"/>
    <x v="2"/>
    <x v="1"/>
    <s v="Q2"/>
    <n v="2019"/>
    <x v="2"/>
    <m/>
    <s v="Consumer"/>
    <s v="CSC"/>
    <x v="1"/>
    <s v="Apr"/>
    <s v="21454415"/>
    <x v="15"/>
    <s v="smrity-nandan.chanda@hp.com"/>
    <m/>
    <m/>
    <s v="palash.bera@hp.com ;_x000d__x000a_sunny.daniel@hp.com ;_x000d__x000a_raghavendra.s1@hp.com ;_x000d__x000a_shaik.ali@hp.com"/>
    <d v="2019-04-08T00:00:00"/>
    <s v="5029655216"/>
    <d v="2019-04-02T00:00:00"/>
    <s v="NA"/>
    <s v="NA"/>
    <s v="Service Centre"/>
    <s v="No Display"/>
    <s v="Spectre"/>
    <n v="102"/>
    <s v="Focused Fred"/>
    <s v="Advanced"/>
    <s v="Passive"/>
    <m/>
    <m/>
    <n v="95"/>
    <n v="70"/>
    <n v="25"/>
    <s v="Tried to De-escalate the issue._x000d__x000a_Troubleshooting was done and cso was created."/>
    <s v="There was sales opportunity._x000d__x000a_HAL option should have being given._x000d__x000a_"/>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2"/>
    <m/>
    <s v="Consumer"/>
    <s v="CSC"/>
    <x v="1"/>
    <s v="Apr"/>
    <s v="21454415"/>
    <x v="15"/>
    <s v="smrity-nandan.chanda@hp.com"/>
    <m/>
    <m/>
    <s v="shaik.ali@hp.com_x000d__x000a_raghavendra.s1@hp.com_x000d__x000a_palash.bera@hp.com_x000d__x000a_sunny.daniel@hp.com"/>
    <d v="2019-04-22T00:00:00"/>
    <s v="5030393887"/>
    <d v="2019-04-19T00:00:00"/>
    <s v="-"/>
    <s v="-"/>
    <s v="Service Centre"/>
    <s v="Power Cord Broken"/>
    <s v="Spectre"/>
    <n v="1250"/>
    <s v="Beginner Ben"/>
    <s v="Advanced"/>
    <s v="Promoter"/>
    <s v="Incomplete/Incorrect resolution"/>
    <s v="resolution code should be Resolved-parts created ._x000d__x000a_:&quot;Resolved-Order created&quot;"/>
    <n v="95"/>
    <n v="70"/>
    <n v="25"/>
    <s v="cso was created after reviewing the issue"/>
    <s v="there was sales opportunity "/>
    <s v="Yes"/>
    <s v="Yes"/>
    <s v="Yes"/>
    <s v="Yes"/>
    <s v="Yes"/>
    <s v="Yes"/>
    <s v="Yes"/>
    <s v="No"/>
    <s v="Yes"/>
    <s v="Yes"/>
    <s v="Yes"/>
    <s v="Yes"/>
    <s v=""/>
    <s v="NA"/>
    <s v="Yes"/>
    <m/>
    <m/>
    <s v="Audited and Auto Accepted"/>
    <n v="25"/>
    <n v="75"/>
    <n v="5"/>
    <n v="5"/>
    <n v="5"/>
    <n v="10"/>
    <n v="10"/>
    <n v="10"/>
    <n v="5"/>
    <n v="0"/>
    <n v="5"/>
    <n v="20"/>
    <n v="10"/>
    <n v="10"/>
    <n v="1"/>
    <n v="1"/>
    <n v="1"/>
    <n v="0.5"/>
    <n v="1"/>
    <n v="1"/>
    <n v="1"/>
  </r>
  <r>
    <s v="WK25"/>
    <x v="4"/>
    <x v="1"/>
    <s v="Q2"/>
    <n v="2019"/>
    <x v="4"/>
    <m/>
    <s v="Consumer"/>
    <s v="PC"/>
    <x v="1"/>
    <s v="Apr"/>
    <s v="21454415"/>
    <x v="15"/>
    <s v="smrity-nandan.chanda@hp.com"/>
    <m/>
    <m/>
    <s v="shaik.ali@hp.com; sunny.daniel@hp.com; palash.bera@hp.com; raghavendra.s1@hp.com"/>
    <d v="2019-04-24T00:00:00"/>
    <s v="5030391857"/>
    <d v="2019-04-20T00:00:00"/>
    <s v="687736070"/>
    <s v="21:00"/>
    <s v="Remote"/>
    <s v="Touchpad issue"/>
    <s v="Spectre"/>
    <n v="1280"/>
    <s v="Leisure Liam"/>
    <s v="Expert"/>
    <s v="Promoter"/>
    <s v="--Choose--"/>
    <s v=""/>
    <n v="100"/>
    <n v="75"/>
    <n v="25"/>
    <s v="Engineer showed empathy and assurance._x000d__x000a_Offered callback_x000d__x000a_Educate the customer."/>
    <s v=""/>
    <s v="Yes"/>
    <s v="Yes"/>
    <s v="Yes"/>
    <s v="Yes"/>
    <s v="Yes"/>
    <s v="Yes"/>
    <s v="Yes"/>
    <s v="Yes"/>
    <s v="Yes"/>
    <s v="Yes"/>
    <s v="Yes"/>
    <s v="Yes"/>
    <s v=""/>
    <s v="NA"/>
    <s v="NA"/>
    <m/>
    <m/>
    <s v="Audited and Auto Accepted"/>
    <n v="25"/>
    <n v="75"/>
    <n v="5"/>
    <n v="5"/>
    <n v="5"/>
    <n v="10"/>
    <n v="10"/>
    <n v="10"/>
    <n v="5"/>
    <n v="5"/>
    <n v="5"/>
    <n v="20"/>
    <n v="10"/>
    <n v="10"/>
    <n v="1"/>
    <n v="1"/>
    <n v="1"/>
    <n v="1"/>
    <n v="1"/>
    <n v="1"/>
    <n v="1"/>
  </r>
  <r>
    <s v="WK25"/>
    <x v="4"/>
    <x v="1"/>
    <s v="Q2"/>
    <n v="2019"/>
    <x v="4"/>
    <m/>
    <s v="Consumer"/>
    <s v="PC"/>
    <x v="1"/>
    <s v="Apr"/>
    <s v="21454415"/>
    <x v="15"/>
    <s v="smrity-nandan.chanda@hp.com"/>
    <m/>
    <m/>
    <s v="shaik.ali@hp.com; sunny.daniel@hp.com; palash.bera@hp.com; raghavendra.s1@hp.com"/>
    <d v="2019-04-26T00:00:00"/>
    <s v="5030397093"/>
    <d v="2019-04-20T00:00:00"/>
    <s v="687757846"/>
    <s v="71:00"/>
    <s v="Remote"/>
    <s v="dock not working"/>
    <s v="Spectre"/>
    <n v="1297"/>
    <s v="Seasoned Sam"/>
    <s v="Expert"/>
    <s v="Passive"/>
    <s v="--Choose--"/>
    <s v=""/>
    <n v="100"/>
    <n v="75"/>
    <n v="25"/>
    <s v="Engineer showed Empathy &amp; Assurance"/>
    <s v="Tech ability factor missing"/>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4"/>
    <m/>
    <s v="Consumer"/>
    <s v="PC"/>
    <x v="1"/>
    <s v="Apr"/>
    <s v="21454415"/>
    <x v="15"/>
    <s v="smrity-nandan.chanda@hp.com"/>
    <m/>
    <m/>
    <s v="shaik.ali@hp.com; sunny.daniel@hp.com; palash.bera@hp.com; raghavendra.s1@hp.com"/>
    <d v="2019-04-29T00:00:00"/>
    <s v="5030668713"/>
    <d v="2019-04-26T00:00:00"/>
    <s v="689093539"/>
    <s v="56:00"/>
    <s v="Remote"/>
    <s v="dock not working"/>
    <s v="Omen"/>
    <n v="1346"/>
    <s v="Seasoned Sam"/>
    <s v="Effective"/>
    <s v="Passive"/>
    <s v="--Choose--"/>
    <s v=""/>
    <n v="85"/>
    <n v="60"/>
    <n v="25"/>
    <s v=""/>
    <s v="Engineer did not match customer tech ability._x000d__x000a_Customer was keen on issue resolution where as engineer focused on the device integrity."/>
    <s v="No"/>
    <s v="Yes"/>
    <s v="Yes"/>
    <s v="Yes"/>
    <s v="Yes"/>
    <s v="Yes"/>
    <s v="Yes"/>
    <s v="Yes"/>
    <s v="Yes"/>
    <s v="Yes"/>
    <s v="Yes"/>
    <s v="No"/>
    <s v=""/>
    <s v="NA"/>
    <s v="NA"/>
    <m/>
    <m/>
    <s v="Audited and Auto Accepted"/>
    <n v="25"/>
    <n v="75"/>
    <n v="0"/>
    <n v="5"/>
    <n v="5"/>
    <n v="10"/>
    <n v="10"/>
    <n v="10"/>
    <n v="5"/>
    <n v="5"/>
    <n v="5"/>
    <n v="20"/>
    <n v="10"/>
    <n v="0"/>
    <n v="0.5"/>
    <n v="1"/>
    <n v="1"/>
    <n v="1"/>
    <n v="1"/>
    <n v="1"/>
    <n v="0"/>
  </r>
  <r>
    <s v="WK28"/>
    <x v="6"/>
    <x v="2"/>
    <s v="Q3"/>
    <n v="2019"/>
    <x v="4"/>
    <m/>
    <s v="Consumer"/>
    <s v="PC"/>
    <x v="1"/>
    <s v="May"/>
    <s v="21454415"/>
    <x v="15"/>
    <s v="smrity-nandan.chanda@hp.com"/>
    <m/>
    <m/>
    <s v="shaik.ali@hp.com; sunny.daniel@hp.com; palash.bera@hp.com; raghavendra.s1@hp.com"/>
    <d v="2019-05-17T00:00:00"/>
    <s v="5031308484"/>
    <d v="2019-05-11T00:00:00"/>
    <s v="692072972"/>
    <s v="199:00"/>
    <s v="Service Centre"/>
    <s v="BSOD"/>
    <s v="Omen"/>
    <n v="1493"/>
    <s v="Beginner Ben"/>
    <s v="Effective"/>
    <s v="Passive"/>
    <s v="--Choose--"/>
    <s v=""/>
    <n v="80"/>
    <n v="55"/>
    <n v="25"/>
    <s v="Engineer showed empathy &amp; assurance."/>
    <s v="Need to work on 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29"/>
    <x v="7"/>
    <x v="2"/>
    <s v="Q3"/>
    <n v="2019"/>
    <x v="4"/>
    <s v="mdasif.iqubal@hp.com"/>
    <s v="Consumer"/>
    <s v="PC"/>
    <x v="1"/>
    <s v="May"/>
    <s v="21454415"/>
    <x v="15"/>
    <s v="smrity-nandan.chanda@hp.com"/>
    <s v="Ali, Shaik BS"/>
    <m/>
    <s v="shaik.ali@hp.com; sunny.daniel@hp.com; palash.bera@hp.com; raghavendra.s1@hp.com"/>
    <d v="2019-05-24T00:00:00"/>
    <s v="5031620490"/>
    <d v="2019-05-18T00:00:00"/>
    <s v="693375461"/>
    <s v="26:00"/>
    <s v="Service Centre"/>
    <s v="Swollen battery"/>
    <s v="Spectre"/>
    <n v="3549"/>
    <s v="Seasoned Sam - ISTJ"/>
    <s v="Expert"/>
    <s v="Promoter"/>
    <s v="NA"/>
    <s v="NA"/>
    <n v="100"/>
    <n v="75"/>
    <n v="25"/>
    <s v="Engineer did what has to be done._x000d__x000a_Good one."/>
    <s v="Could have appreciated for customer research."/>
    <s v="Yes"/>
    <s v="Yes"/>
    <s v="Yes"/>
    <s v="Yes"/>
    <s v="Yes"/>
    <s v="Yes"/>
    <s v="Yes"/>
    <s v="Yes"/>
    <s v="Yes"/>
    <s v="Yes"/>
    <s v="Yes"/>
    <s v="Yes"/>
    <s v=""/>
    <s v="NA"/>
    <s v="NA"/>
    <m/>
    <m/>
    <s v="Audited and Auto Accepted"/>
    <n v="25"/>
    <n v="75"/>
    <n v="5"/>
    <n v="5"/>
    <n v="5"/>
    <n v="10"/>
    <n v="10"/>
    <n v="10"/>
    <n v="5"/>
    <n v="5"/>
    <n v="5"/>
    <n v="20"/>
    <n v="10"/>
    <n v="10"/>
    <n v="1"/>
    <n v="1"/>
    <n v="1"/>
    <n v="1"/>
    <n v="1"/>
    <n v="1"/>
    <n v="1"/>
  </r>
  <r>
    <s v="WK30"/>
    <x v="8"/>
    <x v="3"/>
    <s v="Q3"/>
    <n v="2019"/>
    <x v="2"/>
    <s v="ashfaq.ali@hp.com"/>
    <s v="Consumer"/>
    <s v="CSC"/>
    <x v="1"/>
    <s v="May"/>
    <s v="21454415"/>
    <x v="15"/>
    <s v="smrity-nandan.chanda@hp.com"/>
    <s v="Ali, Shaik BS"/>
    <m/>
    <s v="shaik.ali@hp.com;_x000d__x000a_raghavendra.s1@hp.com;_x000d__x000a_palash.bera@hp.com;_x000d__x000a_sunny.daniel@hp.com;_x000d__x000a_"/>
    <d v="2019-06-01T00:00:00"/>
    <s v="5032037706"/>
    <d v="2019-05-28T00:00:00"/>
    <s v="-"/>
    <s v="-"/>
    <s v="Service Centre"/>
    <s v="No Boot"/>
    <s v="Spectre"/>
    <n v="3629"/>
    <s v="Seasoned Sam - ISTJ"/>
    <s v="Advanced"/>
    <s v="Promoter"/>
    <s v="NA"/>
    <s v="NA"/>
    <n v="95"/>
    <n v="70"/>
    <n v="25"/>
    <s v="Issue was identified and cso was created."/>
    <s v="pay attention to Spelling-Punctuation, Grammar."/>
    <s v="Yes"/>
    <s v="Yes"/>
    <s v="Yes"/>
    <s v="Yes"/>
    <s v="Yes"/>
    <s v="Yes"/>
    <s v="Yes"/>
    <s v="No"/>
    <s v="Yes"/>
    <s v="Yes"/>
    <s v="Yes"/>
    <s v="Yes"/>
    <s v=""/>
    <s v="NA"/>
    <s v="Yes"/>
    <m/>
    <m/>
    <s v="Audited and Auto Accepted"/>
    <n v="25"/>
    <n v="75"/>
    <n v="5"/>
    <n v="5"/>
    <n v="5"/>
    <n v="10"/>
    <n v="10"/>
    <n v="10"/>
    <n v="5"/>
    <n v="0"/>
    <n v="5"/>
    <n v="20"/>
    <n v="10"/>
    <n v="10"/>
    <n v="1"/>
    <n v="1"/>
    <n v="1"/>
    <n v="0.5"/>
    <n v="1"/>
    <n v="1"/>
    <n v="1"/>
  </r>
  <r>
    <s v="WK32"/>
    <x v="11"/>
    <x v="3"/>
    <s v="Q3"/>
    <n v="2019"/>
    <x v="4"/>
    <s v="mdasif.iqubal@hp.com"/>
    <s v="Consumer"/>
    <s v="PC"/>
    <x v="1"/>
    <s v="Jun"/>
    <s v="21454415"/>
    <x v="15"/>
    <s v="smrity-nandan.chanda@hp.com"/>
    <s v="Ali, Shaik BS"/>
    <s v="Premium Chat"/>
    <s v="shaik.ali@hp.com; sunny.daniel@hp.com; palash.bera@hp.com; raghavendra.s1@hp.com"/>
    <d v="2019-06-11T00:00:00"/>
    <s v="5032530515"/>
    <d v="2019-06-08T00:00:00"/>
    <s v="697354489"/>
    <s v="72:00"/>
    <s v="Remote"/>
    <s v="Display issue"/>
    <s v="Spectre"/>
    <n v="3727"/>
    <s v="Seasoned Sam - ISTJ"/>
    <s v="Advanced"/>
    <s v="Passive"/>
    <s v="NA"/>
    <s v="NA"/>
    <n v="90"/>
    <n v="65"/>
    <n v="25"/>
    <s v="Did educate the customer._x000d__x000a_Waited patiently upon chat disconnect."/>
    <s v="Engineer should have mentioned about the scope of issue resolution first as he mentioned later and tried troubleshooting not vice versa."/>
    <s v="Yes"/>
    <s v="Yes"/>
    <s v="Yes"/>
    <s v="Yes"/>
    <s v="Yes"/>
    <s v="Yes"/>
    <s v="Yes"/>
    <s v="Yes"/>
    <s v="Yes"/>
    <s v="Yes"/>
    <s v="Yes"/>
    <s v="No"/>
    <s v=""/>
    <s v="NA"/>
    <s v="NA"/>
    <m/>
    <m/>
    <s v="Audited and Auto Accepted"/>
    <n v="25"/>
    <n v="75"/>
    <n v="5"/>
    <n v="5"/>
    <n v="5"/>
    <n v="10"/>
    <n v="10"/>
    <n v="10"/>
    <n v="5"/>
    <n v="5"/>
    <n v="5"/>
    <n v="20"/>
    <n v="10"/>
    <n v="0"/>
    <n v="1"/>
    <n v="1"/>
    <n v="1"/>
    <n v="1"/>
    <n v="1"/>
    <n v="1"/>
    <n v="0"/>
  </r>
  <r>
    <s v="WK33"/>
    <x v="12"/>
    <x v="3"/>
    <s v="Q3"/>
    <n v="2019"/>
    <x v="4"/>
    <s v="mdasif.iqubal@hp.com"/>
    <s v="Consumer"/>
    <s v="PC"/>
    <x v="1"/>
    <s v="Jun"/>
    <s v="21454415"/>
    <x v="15"/>
    <s v="smrity-nandan.chanda@hp.com"/>
    <s v="Ali, Shaik BS"/>
    <s v="Premium Chat"/>
    <s v="shaik.ali@hp.com; sunny.daniel@hp.com; palash.bera@hp.com; raghavendra.s1@hp.com"/>
    <d v="2019-06-20T00:00:00"/>
    <s v="5032816453"/>
    <d v="2019-06-14T00:00:00"/>
    <s v="698558062"/>
    <s v="88:00"/>
    <s v="Remote"/>
    <s v="Damaged screen"/>
    <s v="Omen"/>
    <n v="3799"/>
    <s v="Seasoned Sam - ISTJ"/>
    <s v="Effective"/>
    <s v="Detractor"/>
    <s v="NA"/>
    <s v="NA"/>
    <n v="80"/>
    <n v="55"/>
    <n v="25"/>
    <s v="Engineer escalated the case as expected._x000d__x000a_"/>
    <s v="Engineer asked a callback however did not mention the reason to the customer even after asking. _x000d__x000a_Customer mentioned several times, the computer is repaired 4 times however engineer realized quite late."/>
    <s v="No"/>
    <s v="Yes"/>
    <s v="Yes"/>
    <s v="Yes"/>
    <s v="Yes"/>
    <s v="Yes"/>
    <s v="No"/>
    <s v="Yes"/>
    <s v="Yes"/>
    <s v="Yes"/>
    <s v="Yes"/>
    <s v="No"/>
    <s v=""/>
    <s v="NA"/>
    <s v="NA"/>
    <m/>
    <m/>
    <s v="Audited and Auto Accepted"/>
    <n v="25"/>
    <n v="75"/>
    <n v="0"/>
    <n v="5"/>
    <n v="5"/>
    <n v="10"/>
    <n v="10"/>
    <n v="10"/>
    <n v="0"/>
    <n v="5"/>
    <n v="5"/>
    <n v="20"/>
    <n v="10"/>
    <n v="0"/>
    <n v="0.5"/>
    <n v="1"/>
    <n v="1"/>
    <n v="0.5"/>
    <n v="1"/>
    <n v="1"/>
    <n v="0"/>
  </r>
  <r>
    <s v="WK34"/>
    <x v="27"/>
    <x v="3"/>
    <s v="Q3"/>
    <n v="2019"/>
    <x v="2"/>
    <s v="ashfaq.ali@hp.com"/>
    <s v="Consumer"/>
    <s v="CSC"/>
    <x v="1"/>
    <s v="Jun"/>
    <s v="21454415"/>
    <x v="15"/>
    <s v="smrity-nandan.chanda@hp.com"/>
    <s v="Ali, Shaik BS"/>
    <s v="Premium Chat"/>
    <s v="shaik.ali@hp.com;_x000d__x000a_raghavendra.s1@hp.com;_x000d__x000a_palash.bera@hp.com;_x000d__x000a_sunny.daniel@hp.com; "/>
    <d v="2019-06-24T00:00:00"/>
    <s v="5033156879"/>
    <d v="2019-06-20T00:00:00"/>
    <s v="-"/>
    <s v="-"/>
    <s v="Service Centre"/>
    <s v="CID"/>
    <s v="Spectre"/>
    <n v="3847"/>
    <s v="Seasoned Sam - ISTJ"/>
    <s v="Advanced"/>
    <s v="Promoter"/>
    <s v="NA"/>
    <s v="NA"/>
    <n v="95"/>
    <n v="70"/>
    <n v="25"/>
    <s v="Impressive job :) of positive positioning of repair including repair charges. _x000d__x000a_Good at sales."/>
    <s v="Pay attention to grammar."/>
    <s v="Yes"/>
    <s v="Yes"/>
    <s v="Yes"/>
    <s v="Yes"/>
    <s v="Yes"/>
    <s v="Yes"/>
    <s v="Yes"/>
    <s v="No"/>
    <s v="Yes"/>
    <s v="Yes"/>
    <s v="Yes"/>
    <s v="Yes"/>
    <s v=""/>
    <s v="NA"/>
    <s v="Yes"/>
    <m/>
    <m/>
    <s v="Audited and Auto Accepted"/>
    <n v="25"/>
    <n v="75"/>
    <n v="5"/>
    <n v="5"/>
    <n v="5"/>
    <n v="10"/>
    <n v="10"/>
    <n v="10"/>
    <n v="5"/>
    <n v="0"/>
    <n v="5"/>
    <n v="20"/>
    <n v="10"/>
    <n v="10"/>
    <n v="1"/>
    <n v="1"/>
    <n v="1"/>
    <n v="0.5"/>
    <n v="1"/>
    <n v="1"/>
    <n v="1"/>
  </r>
  <r>
    <s v="WK34"/>
    <x v="27"/>
    <x v="3"/>
    <s v="Q3"/>
    <n v="2019"/>
    <x v="4"/>
    <s v="mdasif.iqubal@hp.com"/>
    <s v="Consumer"/>
    <s v="PC"/>
    <x v="1"/>
    <s v="Jun"/>
    <s v="21454415"/>
    <x v="15"/>
    <s v="smrity-nandan.chanda@hp.com"/>
    <s v="Ali, Shaik BS"/>
    <s v="Premium Chat"/>
    <s v="shaik.ali@hp.com; sunny.daniel@hp.com; palash.bera@hp.com; raghavendra.s1@hp.com"/>
    <d v="2019-06-26T00:00:00"/>
    <s v="5033091195"/>
    <d v="2019-06-20T00:00:00"/>
    <s v="699736163"/>
    <s v="38:00"/>
    <s v="Remote"/>
    <s v="Unable to create recovery media"/>
    <s v="Omen"/>
    <n v="4769"/>
    <s v="Leisure Liam - ISTP"/>
    <s v="Expert"/>
    <s v="Promoter"/>
    <s v="NA"/>
    <s v="NA"/>
    <n v="100"/>
    <n v="75"/>
    <n v="25"/>
    <s v="Showed empathy and assure the customer._x000d__x000a_Helped him by sending one free RCD"/>
    <s v="NA"/>
    <s v="Yes"/>
    <s v="Yes"/>
    <s v="Yes"/>
    <s v="Yes"/>
    <s v="Yes"/>
    <s v="Yes"/>
    <s v="Yes"/>
    <s v="Yes"/>
    <s v="Yes"/>
    <s v="Yes"/>
    <s v="Yes"/>
    <s v="Yes"/>
    <s v=""/>
    <s v="NA"/>
    <s v="NA"/>
    <m/>
    <m/>
    <s v="Audited and Auto Accepted"/>
    <n v="25"/>
    <n v="75"/>
    <n v="5"/>
    <n v="5"/>
    <n v="5"/>
    <n v="10"/>
    <n v="10"/>
    <n v="10"/>
    <n v="5"/>
    <n v="5"/>
    <n v="5"/>
    <n v="20"/>
    <n v="10"/>
    <n v="10"/>
    <n v="1"/>
    <n v="1"/>
    <n v="1"/>
    <n v="1"/>
    <n v="1"/>
    <n v="1"/>
    <n v="1"/>
  </r>
  <r>
    <s v="WK37"/>
    <x v="29"/>
    <x v="4"/>
    <s v="Q3"/>
    <n v="2019"/>
    <x v="2"/>
    <s v="ashfaq.ali@hp.com"/>
    <s v="Consumer"/>
    <s v="CSC"/>
    <x v="1"/>
    <s v="Jul"/>
    <s v="21454415"/>
    <x v="15"/>
    <s v="smrity-nandan.chanda@hp.com"/>
    <s v="Ali, Shaik BS"/>
    <s v="Premium Chat"/>
    <s v="shaik.ali@hp.com;_x000d__x000a_raghavendra.s1@hp.com;_x000d__x000a_palash.bera@hp.com;_x000d__x000a_sunny.daniel@hp.com; "/>
    <d v="2019-07-15T00:00:00"/>
    <s v="5034112280"/>
    <d v="2019-07-12T00:00:00"/>
    <s v="-"/>
    <s v="-"/>
    <s v="Remote"/>
    <s v="win 1903"/>
    <s v="Spectre"/>
    <n v="4840"/>
    <s v="Seasoned Sam - ISTJ"/>
    <s v="Expert"/>
    <s v="Promoter"/>
    <s v="NA"/>
    <s v="NA"/>
    <n v="100"/>
    <n v="75"/>
    <n v="25"/>
    <s v="Overall chat was good._x000d__x000a_Issue was identified._x000d__x000a_Troubleshooting was done."/>
    <s v="There was sales opportunity"/>
    <s v="Yes"/>
    <s v="Yes"/>
    <s v="Yes"/>
    <s v="Yes"/>
    <s v="Yes"/>
    <s v="Yes"/>
    <s v="Yes"/>
    <s v="Yes"/>
    <s v="Yes"/>
    <s v="Yes"/>
    <s v="Yes"/>
    <s v="Yes"/>
    <s v=""/>
    <s v="NA"/>
    <s v="NA"/>
    <m/>
    <m/>
    <s v="Audited and Auto Accepted"/>
    <n v="25"/>
    <n v="75"/>
    <n v="5"/>
    <n v="5"/>
    <n v="5"/>
    <n v="10"/>
    <n v="10"/>
    <n v="10"/>
    <n v="5"/>
    <n v="5"/>
    <n v="5"/>
    <n v="20"/>
    <n v="10"/>
    <n v="10"/>
    <n v="1"/>
    <n v="1"/>
    <n v="1"/>
    <n v="1"/>
    <n v="1"/>
    <n v="1"/>
    <n v="1"/>
  </r>
  <r>
    <s v="WK39"/>
    <x v="22"/>
    <x v="4"/>
    <s v="Q3"/>
    <n v="2019"/>
    <x v="2"/>
    <s v="ashfaq.ali@hp.com"/>
    <s v="Consumer"/>
    <s v="CSC"/>
    <x v="1"/>
    <s v="Jul"/>
    <s v="21454415"/>
    <x v="15"/>
    <s v="smrity-nandan.chanda@hp.com"/>
    <s v="Ali, Shaik BS"/>
    <s v="Premium Chat"/>
    <s v="shaik.ali@hp.com;_x000d__x000a_raghavendra.s1@hp.com;_x000d__x000a_palash.bera@hp.com;_x000d__x000a_sunny.daniel@hp.com; "/>
    <d v="2019-07-31T00:00:00"/>
    <s v="5034757222"/>
    <d v="2019-07-26T00:00:00"/>
    <s v="-"/>
    <s v="-"/>
    <s v="Remote"/>
    <s v="5034757222"/>
    <s v="Spectre"/>
    <n v="4889"/>
    <s v="Seasoned Sam - ISTJ"/>
    <s v="Advanced"/>
    <s v="Passive"/>
    <s v="NA"/>
    <s v="NA"/>
    <n v="95"/>
    <n v="70"/>
    <n v="25"/>
    <s v="issue was addressed well._x000d__x000a_case was documented."/>
    <s v="sales Opportunity missed._x000d__x000a_Respond on time."/>
    <s v="Yes"/>
    <s v="Yes"/>
    <s v="Yes"/>
    <s v="Yes"/>
    <s v="Yes"/>
    <s v="Yes"/>
    <s v="Yes"/>
    <s v="Yes"/>
    <s v="No"/>
    <s v="Yes"/>
    <s v="Yes"/>
    <s v="Yes"/>
    <s v=""/>
    <s v="NA"/>
    <s v="NA"/>
    <m/>
    <m/>
    <s v="Audited and Auto Accepted"/>
    <n v="25"/>
    <n v="75"/>
    <n v="5"/>
    <n v="5"/>
    <n v="5"/>
    <n v="10"/>
    <n v="10"/>
    <n v="10"/>
    <n v="5"/>
    <n v="5"/>
    <n v="0"/>
    <n v="20"/>
    <n v="10"/>
    <n v="10"/>
    <n v="1"/>
    <n v="1"/>
    <n v="1"/>
    <n v="1"/>
    <n v="0.8"/>
    <n v="1"/>
    <n v="1"/>
  </r>
  <r>
    <s v="WK42"/>
    <x v="23"/>
    <x v="5"/>
    <s v="Q4"/>
    <n v="2019"/>
    <x v="2"/>
    <s v="ashfaq.ali@hp.com"/>
    <s v="Consumer"/>
    <s v="CSC"/>
    <x v="1"/>
    <s v="Aug"/>
    <s v="21454415"/>
    <x v="15"/>
    <s v="smrity-nandan.chanda@hp.com"/>
    <s v="Ali, Shaik BS"/>
    <s v="Premium Chat"/>
    <s v="shaik.ali@hp.com_x000d__x000a_raghavendra.s1@hp.com_x000d__x000a_palash.bera@hp.com_x000d__x000a_sunny.daniel@hp.com"/>
    <d v="2019-08-19T00:00:00"/>
    <s v="5035649289"/>
    <d v="2019-08-15T00:00:00"/>
    <s v="-"/>
    <s v="-"/>
    <s v="Remote"/>
    <s v="BSOD"/>
    <s v="Omen"/>
    <n v="4966"/>
    <s v="Seasoned Sam - ISTJ"/>
    <s v="Effective"/>
    <s v="Passive"/>
    <s v="Incorrect Email Address"/>
    <s v="NA"/>
    <n v="85"/>
    <n v="65"/>
    <n v="20"/>
    <s v="Issue was addressed._x000d__x000a_probed well._x000d__x000a_Case was documented"/>
    <s v="Effortless Experience missing._x000d__x000a_Sales Opportunity missing._x000d__x000a_Email follow up needed."/>
    <s v="No"/>
    <s v="No"/>
    <s v="Yes"/>
    <s v="Yes"/>
    <s v="Yes"/>
    <s v="Yes"/>
    <s v="Yes"/>
    <s v="No"/>
    <s v="Yes"/>
    <s v="Yes"/>
    <s v="Yes"/>
    <s v="Yes"/>
    <s v=""/>
    <s v="NA"/>
    <s v="Yes"/>
    <s v="No"/>
    <s v="NA"/>
    <s v="Audited and Auto Accepted"/>
    <n v="25"/>
    <n v="75"/>
    <n v="0"/>
    <n v="0"/>
    <n v="5"/>
    <n v="10"/>
    <n v="10"/>
    <n v="10"/>
    <n v="5"/>
    <n v="0"/>
    <n v="5"/>
    <n v="20"/>
    <n v="10"/>
    <n v="10"/>
    <n v="0"/>
    <n v="1"/>
    <n v="1"/>
    <n v="0.5"/>
    <n v="1"/>
    <n v="1"/>
    <n v="1"/>
  </r>
  <r>
    <s v="WK42"/>
    <x v="23"/>
    <x v="5"/>
    <s v="Q4"/>
    <n v="2019"/>
    <x v="2"/>
    <s v="ashfaq.ali@hp.com"/>
    <s v="Consumer"/>
    <s v="CSC"/>
    <x v="1"/>
    <s v="Aug"/>
    <s v="21454415"/>
    <x v="15"/>
    <s v="smrity-nandan.chanda@hp.com"/>
    <s v="Ali, Shaik BS"/>
    <s v="Premium Chat"/>
    <s v="shaik.ali@hp.com;_x000d__x000a_raghavendra.s1@hp.com;_x000d__x000a_palash.bera@hp.com;_x000d__x000a_sunny.daniel@hp.com;"/>
    <d v="2019-08-23T00:00:00"/>
    <s v="5035933058"/>
    <d v="2019-08-22T00:00:00"/>
    <s v="-"/>
    <s v="-"/>
    <s v="Service Centre"/>
    <s v="keyboard "/>
    <s v="Spectre"/>
    <n v="4995"/>
    <s v="Leisure Liam - ISTP"/>
    <s v="Advanced"/>
    <s v="Passive"/>
    <s v="NA"/>
    <s v="NA"/>
    <n v="97.5"/>
    <n v="72.5"/>
    <n v="25"/>
    <s v="Issue was addressed quickly._x000d__x000a_Case was documented._x000d__x000a_Set right expectation regarding policy_x000d__x000a_"/>
    <s v="Pay attention for grammar_x000d__x000a_Sales opp missed"/>
    <s v="Yes"/>
    <s v="Yes"/>
    <s v="Yes"/>
    <s v="Yes"/>
    <s v="Yes"/>
    <s v="Yes"/>
    <s v="Yes"/>
    <s v="Partial"/>
    <s v="Yes"/>
    <s v="Yes"/>
    <s v="Yes"/>
    <s v="Yes"/>
    <s v=""/>
    <s v="NA"/>
    <s v="Yes"/>
    <s v="No"/>
    <s v="NA"/>
    <s v="Audited and Auto Accepted"/>
    <n v="25"/>
    <n v="75"/>
    <n v="5"/>
    <n v="5"/>
    <n v="5"/>
    <n v="10"/>
    <n v="10"/>
    <n v="10"/>
    <n v="5"/>
    <n v="2.5"/>
    <n v="5"/>
    <n v="20"/>
    <n v="10"/>
    <n v="10"/>
    <n v="1"/>
    <n v="1"/>
    <n v="1"/>
    <n v="0.75"/>
    <n v="1"/>
    <n v="1"/>
    <n v="1"/>
  </r>
  <r>
    <s v="WK46"/>
    <x v="17"/>
    <x v="6"/>
    <s v="Q4"/>
    <n v="2019"/>
    <x v="2"/>
    <s v="ashfaq.ali@hp.com"/>
    <s v="Consumer"/>
    <s v="CSC"/>
    <x v="1"/>
    <s v="Sep"/>
    <s v="21454415"/>
    <x v="15"/>
    <s v="smrity.nandan.chanda@hp.com"/>
    <s v="Ali, Shaik BS"/>
    <s v="Premium Chat"/>
    <s v="shaik.ali@hp.com;_x000d__x000a_raghavendra.s1@hp.com;_x000d__x000a_palash.bera@hp.com;_x000d__x000a_sunny.daniel@hp.com;_x000d__x000a_ashfaq.ali@hp.com;"/>
    <d v="2019-09-20T00:00:00"/>
    <s v="5036436199"/>
    <d v="2019-09-17T00:00:00"/>
    <s v="-"/>
    <s v="-"/>
    <s v="Service Centre"/>
    <s v="GPU artifact "/>
    <s v="Spectre"/>
    <n v="8159"/>
    <s v="Seasoned Sam - ISTJ"/>
    <s v="Advanced"/>
    <s v="Passive"/>
    <s v="NA"/>
    <s v="NA"/>
    <n v="95"/>
    <n v="70"/>
    <n v="25"/>
    <s v="Seek permission before LMI_x000d__x000a_Case documentation is fine_x000d__x000a_Troubleshooting was done"/>
    <s v="Acknowledge when there issue with lmi to cx_x000d__x000a_Sales opp missed"/>
    <s v="Yes"/>
    <s v="Yes"/>
    <s v="Partial"/>
    <s v="Yes"/>
    <s v="Yes"/>
    <s v="Yes"/>
    <s v="Yes"/>
    <s v="Partial"/>
    <s v="Yes"/>
    <s v="Yes"/>
    <s v="Yes"/>
    <s v="Yes"/>
    <s v=""/>
    <s v="NA"/>
    <s v="Yes"/>
    <s v="No"/>
    <s v="No"/>
    <s v="Audited and Auto Accepted"/>
    <n v="25"/>
    <n v="75"/>
    <n v="5"/>
    <n v="5"/>
    <n v="2.5"/>
    <n v="10"/>
    <n v="10"/>
    <n v="10"/>
    <n v="5"/>
    <n v="2.5"/>
    <n v="5"/>
    <n v="20"/>
    <n v="10"/>
    <n v="10"/>
    <n v="1"/>
    <n v="0.83333333333333337"/>
    <n v="1"/>
    <n v="0.75"/>
    <n v="1"/>
    <n v="1"/>
    <n v="1"/>
  </r>
  <r>
    <s v="WK47"/>
    <x v="18"/>
    <x v="6"/>
    <s v="Q4"/>
    <n v="2019"/>
    <x v="2"/>
    <s v="ashfaq.ali@hp.com"/>
    <s v="Consumer"/>
    <s v="CSC"/>
    <x v="1"/>
    <s v="Sep"/>
    <s v="21454415"/>
    <x v="15"/>
    <s v="smrity.nandan.chanda@hp.com"/>
    <s v="Ali, Shaik BS"/>
    <s v="Premium Chat"/>
    <s v="shaik.ali@hp.com;_x000d__x000a_raghavendra.s1@hp.com;_x000d__x000a_palash.bera@hp.com;_x000d__x000a_sunny.daniel@hp.com;_x000d__x000a_ashfaq.ali@hp.com;"/>
    <d v="2019-09-28T00:00:00"/>
    <s v="5037610314"/>
    <d v="2019-09-25T00:00:00"/>
    <s v="-"/>
    <s v="-"/>
    <s v="Service Centre"/>
    <s v="Performance "/>
    <s v="Spectre"/>
    <n v="10175"/>
    <s v="Seasoned Sam - ISTJ"/>
    <s v="Advanced"/>
    <s v="Passive"/>
    <s v="NA"/>
    <s v="NA"/>
    <n v="97.5"/>
    <n v="72.5"/>
    <n v="25"/>
    <s v="Issue was addressed._x000d__x000a_Troubleshooting was done_x000d__x000a_Repair opt was given_x000d__x000a_Newton disclaimer was given"/>
    <s v="Case Subject need to be updated_x000d__x000a_ _x000d__x000a_"/>
    <s v="Yes"/>
    <s v="Yes"/>
    <s v="Yes"/>
    <s v="Yes"/>
    <s v="Yes"/>
    <s v="Yes"/>
    <s v="Yes"/>
    <s v="Partial"/>
    <s v="Yes"/>
    <s v="Yes"/>
    <s v="Yes"/>
    <s v="Yes"/>
    <s v=""/>
    <s v="NA"/>
    <s v="NA"/>
    <s v="NA"/>
    <s v="NA"/>
    <s v="Audited and Auto Accepted"/>
    <n v="25"/>
    <n v="75"/>
    <n v="5"/>
    <n v="5"/>
    <n v="5"/>
    <n v="10"/>
    <n v="10"/>
    <n v="10"/>
    <n v="5"/>
    <n v="2.5"/>
    <n v="5"/>
    <n v="20"/>
    <n v="10"/>
    <n v="10"/>
    <n v="1"/>
    <n v="1"/>
    <n v="1"/>
    <n v="0.75"/>
    <n v="1"/>
    <n v="1"/>
    <n v="1"/>
  </r>
  <r>
    <s v="WK47"/>
    <x v="18"/>
    <x v="6"/>
    <s v="Q4"/>
    <n v="2019"/>
    <x v="1"/>
    <s v="nitesh.krishna.k1@hp.com"/>
    <s v="Consumer"/>
    <s v="PC"/>
    <x v="1"/>
    <s v="Sep"/>
    <s v="21454415"/>
    <x v="15"/>
    <s v="smrity.nandan.chanda@hp.com"/>
    <s v="Ali, Shaik BS"/>
    <s v="Premium Chat"/>
    <s v="raghavendra.s1@hp.com_x000d__x000a_sunny.daniel@hp.com_x000d__x000a_palash.bera@hp.com_x000d__x000a_shaik.ali@hp.com"/>
    <d v="2019-09-28T00:00:00"/>
    <s v="5037599617"/>
    <d v="2019-09-24T00:00:00"/>
    <s v="718302731"/>
    <s v="1:00:00"/>
    <s v="Remote"/>
    <s v="Ac adapter failure"/>
    <s v="Spectre"/>
    <n v="10169"/>
    <s v="Leisure Liam - ISTP"/>
    <s v="Novice"/>
    <s v="Passive"/>
    <s v="NA"/>
    <s v="NA"/>
    <n v="65"/>
    <n v="40"/>
    <n v="25"/>
    <s v="NA"/>
    <s v="All the cases marked as Seasoned Sam - Persona identification is flawed._x000d__x000a_Use &quot; Sorry fr the inconvenience caused&quot; at appropriate times._x000d__x000a_F ID  generated for the charger and hence replacing the adapter would have resolved the issue."/>
    <s v="Yes"/>
    <s v="Yes"/>
    <s v="No"/>
    <s v="Yes"/>
    <s v="Partial"/>
    <s v="Partial"/>
    <s v="Yes"/>
    <s v="Yes"/>
    <s v="Yes"/>
    <s v="Yes"/>
    <s v="No"/>
    <s v="No"/>
    <s v=""/>
    <s v="NA"/>
    <s v="NA"/>
    <s v="NA"/>
    <s v="NA"/>
    <s v="Audited and Auto Accepted"/>
    <n v="25"/>
    <n v="75"/>
    <n v="5"/>
    <n v="5"/>
    <n v="0"/>
    <n v="10"/>
    <n v="2.5"/>
    <n v="2.5"/>
    <n v="5"/>
    <n v="5"/>
    <n v="5"/>
    <n v="20"/>
    <n v="0"/>
    <n v="0"/>
    <n v="1"/>
    <n v="0.66666666666666663"/>
    <n v="0.25"/>
    <n v="1"/>
    <n v="1"/>
    <n v="0"/>
    <n v="0"/>
  </r>
  <r>
    <s v="WK48"/>
    <x v="26"/>
    <x v="7"/>
    <s v="Q4"/>
    <n v="2019"/>
    <x v="2"/>
    <s v="ashfaq.ali@hp.com"/>
    <s v="Consumer"/>
    <s v="CSC"/>
    <x v="1"/>
    <s v="Oct"/>
    <s v="21454415"/>
    <x v="15"/>
    <s v="smrity.nandan.chanda@hp.com"/>
    <s v="Ali, Shaik BS"/>
    <s v="Premium Chat"/>
    <s v="ashfaq.ali@hp.com;_x000d__x000a_shaik.ali@hp.com;_x000d__x000a_raghavendra.s1@hp.com;_x000d__x000a_palash.bera@hp.com;_x000d__x000a_sunny.daniel@hp.com;"/>
    <d v="2019-10-05T00:00:00"/>
    <s v="5037948010"/>
    <d v="2019-10-02T00:00:00"/>
    <s v="-"/>
    <s v="-"/>
    <s v="Service Centre"/>
    <s v="continuously noisy Fan "/>
    <s v="Spectre"/>
    <n v="10202"/>
    <s v="Seasoned Sam - ISTJ"/>
    <s v="Effective"/>
    <s v="Detractor"/>
    <s v="NA"/>
    <s v="Global Trade Status failed"/>
    <n v="90"/>
    <n v="65"/>
    <n v="25"/>
    <s v="Newton disclaimer was given._x000d__x000a_Both opt- HAL/regular was given to cx"/>
    <s v="Effortless Experience missing_x000d__x000a_Case could have elevated to cem._x000d__x000a_Case subject need to be updated "/>
    <s v="No"/>
    <s v="Yes"/>
    <s v="Yes"/>
    <s v="Yes"/>
    <s v="Yes"/>
    <s v="Yes"/>
    <s v="Yes"/>
    <s v="Yes"/>
    <s v="No"/>
    <s v="Yes"/>
    <s v="Yes"/>
    <s v="Yes"/>
    <s v=""/>
    <s v="NA"/>
    <s v="NA"/>
    <s v="NA"/>
    <s v="NA"/>
    <s v="Audit Updated and Accepted by Agent"/>
    <n v="25"/>
    <n v="75"/>
    <n v="0"/>
    <n v="5"/>
    <n v="5"/>
    <n v="10"/>
    <n v="10"/>
    <n v="10"/>
    <n v="5"/>
    <n v="5"/>
    <n v="0"/>
    <n v="20"/>
    <n v="10"/>
    <n v="10"/>
    <n v="0.5"/>
    <n v="1"/>
    <n v="1"/>
    <n v="1"/>
    <n v="0.8"/>
    <n v="1"/>
    <n v="1"/>
  </r>
  <r>
    <s v="WK23"/>
    <x v="2"/>
    <x v="1"/>
    <s v="Q2"/>
    <n v="2019"/>
    <x v="2"/>
    <m/>
    <s v="Consumer"/>
    <s v="CSC"/>
    <x v="1"/>
    <s v="Apr"/>
    <s v="60060405"/>
    <x v="16"/>
    <s v="kavyashree.d@hp.com"/>
    <m/>
    <m/>
    <s v="palash.bera@hp.com ;_x000d__x000a_sunny.daniel@hp.com ;_x000d__x000a_raghavendra.s1@hp.com ;_x000d__x000a_shaik.ali@hp.com"/>
    <d v="2019-04-08T00:00:00"/>
    <s v="5029659605"/>
    <d v="2019-04-03T00:00:00"/>
    <s v="NA"/>
    <s v="Na"/>
    <s v="Service Centre"/>
    <s v="No Power"/>
    <s v="Spectre"/>
    <n v="100"/>
    <s v="At home Hanna"/>
    <s v="Effective"/>
    <s v="Passive"/>
    <m/>
    <m/>
    <n v="85"/>
    <n v="60"/>
    <n v="25"/>
    <s v="Did review the issue and created cso."/>
    <s v=""/>
    <s v="Yes"/>
    <s v="Yes"/>
    <s v="Yes"/>
    <s v="No"/>
    <s v="Yes"/>
    <s v="Yes"/>
    <s v="Yes"/>
    <s v="No"/>
    <s v="Yes"/>
    <s v="Yes"/>
    <s v="Yes"/>
    <s v="Yes"/>
    <s v=""/>
    <s v="Yes"/>
    <s v="Yes"/>
    <m/>
    <m/>
    <s v="Audited and Auto Accepted"/>
    <n v="25"/>
    <n v="75"/>
    <n v="5"/>
    <n v="5"/>
    <n v="5"/>
    <n v="0"/>
    <n v="10"/>
    <n v="10"/>
    <n v="5"/>
    <n v="0"/>
    <n v="5"/>
    <n v="20"/>
    <n v="10"/>
    <n v="10"/>
    <n v="1"/>
    <n v="0.33333333333333331"/>
    <n v="1"/>
    <n v="0.5"/>
    <n v="1"/>
    <n v="1"/>
    <n v="1"/>
  </r>
  <r>
    <s v="WK24"/>
    <x v="3"/>
    <x v="1"/>
    <s v="Q2"/>
    <n v="2019"/>
    <x v="4"/>
    <m/>
    <s v="Consumer"/>
    <s v="PC"/>
    <x v="1"/>
    <s v="Apr"/>
    <s v="60060405"/>
    <x v="16"/>
    <s v="kavyashree.d@hp.com"/>
    <m/>
    <m/>
    <s v="shaik.ali@hp.com; sunny.daniel@hp.com; palash.bera@hp.com; raghavendra.s1@hp.com"/>
    <d v="2019-04-15T00:00:00"/>
    <s v="5029850317"/>
    <d v="2019-04-08T00:00:00"/>
    <s v="685447561"/>
    <s v="43:00"/>
    <s v="Remote"/>
    <s v="intermittent internet "/>
    <s v="Omen"/>
    <n v="221"/>
    <s v="Seasoned Sam"/>
    <s v="Expert"/>
    <s v="Passive"/>
    <m/>
    <m/>
    <n v="100"/>
    <n v="75"/>
    <n v="25"/>
    <s v="Assurance._x000d__x000a_Showed empathy_x000d__x000a_Follow up"/>
    <s v=""/>
    <s v="Yes"/>
    <s v="Yes"/>
    <s v="Yes"/>
    <s v="Yes"/>
    <s v="Yes"/>
    <s v="Yes"/>
    <s v="Yes"/>
    <s v="Yes"/>
    <s v="Yes"/>
    <s v="Yes"/>
    <s v="Yes"/>
    <s v="Yes"/>
    <s v=""/>
    <s v="Yes"/>
    <s v="Yes"/>
    <m/>
    <m/>
    <s v="Audited and Auto Accepted"/>
    <n v="25"/>
    <n v="75"/>
    <n v="5"/>
    <n v="5"/>
    <n v="5"/>
    <n v="10"/>
    <n v="10"/>
    <n v="10"/>
    <n v="5"/>
    <n v="5"/>
    <n v="5"/>
    <n v="20"/>
    <n v="10"/>
    <n v="10"/>
    <n v="1"/>
    <n v="1"/>
    <n v="1"/>
    <n v="1"/>
    <n v="1"/>
    <n v="1"/>
    <n v="1"/>
  </r>
  <r>
    <s v="WK25"/>
    <x v="4"/>
    <x v="1"/>
    <s v="Q2"/>
    <n v="2019"/>
    <x v="2"/>
    <m/>
    <s v="Consumer"/>
    <s v="CSC"/>
    <x v="1"/>
    <s v="Apr"/>
    <s v="60060405"/>
    <x v="16"/>
    <s v="kavyashree.d@hp.com"/>
    <m/>
    <m/>
    <s v="shaik.ali@hp.com_x000d__x000a_raghavendra.s1@hp.com_x000d__x000a_palash.bera@hp.com_x000d__x000a_sunny.daniel@hp.com"/>
    <d v="2019-04-22T00:00:00"/>
    <s v="5030349176"/>
    <d v="2019-04-19T00:00:00"/>
    <s v="-"/>
    <s v="-"/>
    <s v="Service Centre"/>
    <s v="CID"/>
    <s v="Spectre"/>
    <n v="1249"/>
    <s v="Beginner Ben"/>
    <s v="Effective"/>
    <s v="Passive"/>
    <s v="--Choose--"/>
    <s v=""/>
    <n v="85"/>
    <n v="60"/>
    <n v="25"/>
    <s v="Provided info of creating cso."/>
    <s v="Demonstrate a sense of Urgency- 5 mins not acceptable._x000d__x000a_Need Spell check."/>
    <s v="Yes"/>
    <s v="Yes"/>
    <s v="Yes"/>
    <s v="No"/>
    <s v="Yes"/>
    <s v="Yes"/>
    <s v="Yes"/>
    <s v="No"/>
    <s v="Yes"/>
    <s v="Yes"/>
    <s v="Yes"/>
    <s v="Yes"/>
    <s v=""/>
    <s v="NA"/>
    <s v="Yes"/>
    <m/>
    <m/>
    <s v="Audited and Auto Accepted"/>
    <n v="25"/>
    <n v="75"/>
    <n v="5"/>
    <n v="5"/>
    <n v="5"/>
    <n v="0"/>
    <n v="10"/>
    <n v="10"/>
    <n v="5"/>
    <n v="0"/>
    <n v="5"/>
    <n v="20"/>
    <n v="10"/>
    <n v="10"/>
    <n v="1"/>
    <n v="0.33333333333333331"/>
    <n v="1"/>
    <n v="0.5"/>
    <n v="1"/>
    <n v="1"/>
    <n v="1"/>
  </r>
  <r>
    <s v="WK25"/>
    <x v="4"/>
    <x v="1"/>
    <s v="Q2"/>
    <n v="2019"/>
    <x v="4"/>
    <m/>
    <s v="Consumer"/>
    <s v="PC"/>
    <x v="1"/>
    <s v="Apr"/>
    <s v="60060405"/>
    <x v="16"/>
    <s v="kavyashree.d@hp.com"/>
    <m/>
    <m/>
    <s v="shaik.ali@hp.com; sunny.daniel@hp.com; palash.bera@hp.com; raghavendra.s1@hp.com"/>
    <d v="2019-04-24T00:00:00"/>
    <s v="5030382920"/>
    <d v="2019-04-20T00:00:00"/>
    <s v="687712670"/>
    <s v="40:00"/>
    <s v="Service Centre"/>
    <s v="Dispplay issue"/>
    <s v="Spectre"/>
    <n v="1282"/>
    <s v="Beginner Ben"/>
    <s v="Advanced"/>
    <s v="Promoter"/>
    <s v="--Choose--"/>
    <s v=""/>
    <n v="95"/>
    <n v="70"/>
    <n v="25"/>
    <s v="Smartly isolated the issue."/>
    <s v="Could have shown empathy"/>
    <s v="No"/>
    <s v="Yes"/>
    <s v="Yes"/>
    <s v="Yes"/>
    <s v="Yes"/>
    <s v="Yes"/>
    <s v="Yes"/>
    <s v="Yes"/>
    <s v="Yes"/>
    <s v="Yes"/>
    <s v="Yes"/>
    <s v="Yes"/>
    <s v=""/>
    <s v="NA"/>
    <s v="NA"/>
    <m/>
    <m/>
    <s v="Audited and Auto Accepted"/>
    <n v="25"/>
    <n v="75"/>
    <n v="0"/>
    <n v="5"/>
    <n v="5"/>
    <n v="10"/>
    <n v="10"/>
    <n v="10"/>
    <n v="5"/>
    <n v="5"/>
    <n v="5"/>
    <n v="20"/>
    <n v="10"/>
    <n v="10"/>
    <n v="0.5"/>
    <n v="1"/>
    <n v="1"/>
    <n v="1"/>
    <n v="1"/>
    <n v="1"/>
    <n v="1"/>
  </r>
  <r>
    <s v="WK27"/>
    <x v="5"/>
    <x v="2"/>
    <s v="Q3"/>
    <n v="2019"/>
    <x v="4"/>
    <m/>
    <s v="Consumer"/>
    <s v="PC"/>
    <x v="1"/>
    <s v="May"/>
    <s v="60060405"/>
    <x v="16"/>
    <s v="kavyashree.d@hp.com"/>
    <m/>
    <m/>
    <s v="shaik.ali@hp.com; sunny.daniel@hp.com; palash.bera@hp.com; raghavendra.s1@hp.com"/>
    <d v="2019-05-08T00:00:00"/>
    <s v="5030921313"/>
    <d v="2019-05-02T00:00:00"/>
    <s v="690304011"/>
    <s v="37:00"/>
    <s v="Service Centre"/>
    <s v="Unit not charging"/>
    <s v="Spectre"/>
    <n v="1401"/>
    <s v="Beginner Ben"/>
    <s v="Expert"/>
    <s v="Passive"/>
    <s v="Incorrect Closure"/>
    <s v="Should not have ended the chat in 2 minutes, could have waited for 5 minutes at least."/>
    <n v="100"/>
    <n v="75"/>
    <n v="25"/>
    <s v="Assurance"/>
    <s v="Empathy missing"/>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4"/>
    <m/>
    <s v="Consumer"/>
    <s v="PC"/>
    <x v="1"/>
    <s v="May"/>
    <s v="60060405"/>
    <x v="16"/>
    <s v="kavyashree.d@hp.com"/>
    <m/>
    <m/>
    <s v="shaik.ali@hp.com; sunny.daniel@hp.com; palash.bera@hp.com; raghavendra.s1@hp.com"/>
    <d v="2019-05-16T00:00:00"/>
    <s v="5031245481"/>
    <d v="2019-05-09T00:00:00"/>
    <s v="691634168"/>
    <s v="63:00"/>
    <s v="Service Centre"/>
    <s v="No display on screen"/>
    <s v="Omen"/>
    <n v="1478"/>
    <s v="Upgrade Ursala"/>
    <s v="Effective"/>
    <s v="Promoter"/>
    <s v="--Choose--"/>
    <s v=""/>
    <n v="80"/>
    <n v="55"/>
    <n v="25"/>
    <s v="Repair was explained/done at the comfort of customer."/>
    <s v="Before collecting the repair details engineer needs to inform the customer about the hardware issue/ bench process._x000d__x000a_Empathy missing._x000d__x000a_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2"/>
    <s v="ashfaq.ali@hp.com"/>
    <s v="Consumer"/>
    <s v="CSC"/>
    <x v="1"/>
    <s v="May"/>
    <s v="60060405"/>
    <x v="16"/>
    <s v="kavyashree.d@hp.com"/>
    <s v="Ali, Shaik BS"/>
    <m/>
    <s v="shaik.ali@hp.com;_x000d__x000a_raghavendra.s1@hp.com;_x000d__x000a_palash.bera@hp.com;_x000d__x000a_sunny.daniel@hp.com;"/>
    <d v="2019-05-30T00:00:00"/>
    <s v="5032060470"/>
    <d v="2019-05-29T00:00:00"/>
    <s v="-"/>
    <s v="-"/>
    <s v="Service Centre"/>
    <s v="Charger Defective"/>
    <s v="Omen"/>
    <n v="3585"/>
    <s v="Beginner Ben - ENPT"/>
    <s v="Effective"/>
    <s v="Passive"/>
    <s v="Incomplete/Incorrect resolution"/>
    <s v="part order not order created."/>
    <n v="85"/>
    <n v="60"/>
    <n v="25"/>
    <s v="Identified issue and created cso._x000d__x000a_"/>
    <s v="Provide the details of repair._x000d__x000a_Apply the right Stroke Economy_x000d__x000a_There was sales opportunity"/>
    <s v="Yes"/>
    <s v="Yes"/>
    <s v="Yes"/>
    <s v="Yes"/>
    <s v="Yes"/>
    <s v="Yes"/>
    <s v="Yes"/>
    <s v="No"/>
    <s v="Yes"/>
    <s v="Yes"/>
    <s v="Yes"/>
    <s v="No"/>
    <s v=""/>
    <s v="NA"/>
    <s v="NA"/>
    <m/>
    <m/>
    <s v="Audited and Auto Accepted"/>
    <n v="25"/>
    <n v="75"/>
    <n v="5"/>
    <n v="5"/>
    <n v="5"/>
    <n v="10"/>
    <n v="10"/>
    <n v="10"/>
    <n v="5"/>
    <n v="0"/>
    <n v="5"/>
    <n v="20"/>
    <n v="10"/>
    <n v="0"/>
    <n v="1"/>
    <n v="1"/>
    <n v="1"/>
    <n v="0.5"/>
    <n v="1"/>
    <n v="1"/>
    <n v="0"/>
  </r>
  <r>
    <s v="WK31"/>
    <x v="10"/>
    <x v="3"/>
    <s v="Q3"/>
    <n v="2019"/>
    <x v="2"/>
    <m/>
    <s v="Consumer"/>
    <s v="CSC"/>
    <x v="3"/>
    <s v="May"/>
    <s v="60060405"/>
    <x v="16"/>
    <s v="kavyashree.d@hp.com"/>
    <m/>
    <s v=""/>
    <s v="shaik.ali@hp.com_x000d__x000a_raghavendra.s1@hp.com_x000d__x000a_palash.bera@hp.com_x000d__x000a_sunny.daniel@hp.com_x000d__x000a_"/>
    <d v="2019-06-03T00:00:00"/>
    <s v="5030967841"/>
    <d v="2019-05-07T00:00:00"/>
    <s v=""/>
    <s v=""/>
    <s v="Remote"/>
    <s v="OMEN command center"/>
    <s v="Omen"/>
    <n v="1420"/>
    <s v="Upgrade Ursala"/>
    <s v="Advanced"/>
    <s v="Passive"/>
    <s v="--Choose--"/>
    <s v=""/>
    <n v="95"/>
    <n v="70"/>
    <n v="25"/>
    <s v="issue was addressed._x000d__x000a_follow up was created too."/>
    <s v="Case subject need to be updated._x000d__x000a_There was sales Opportunity._x000d__x000a_When lmi taken, please make sure customer is around. if not disconnect the lmi."/>
    <s v="Yes"/>
    <s v="Yes"/>
    <s v="Yes"/>
    <s v="Yes"/>
    <s v="Yes"/>
    <s v="Yes"/>
    <s v="Yes"/>
    <s v="No"/>
    <s v="Yes"/>
    <s v="Yes"/>
    <s v="Yes"/>
    <s v="Yes"/>
    <s v=""/>
    <s v="Yes"/>
    <s v="NA"/>
    <m/>
    <m/>
    <s v="Audit Updated and Accepted by Agent"/>
    <n v="25"/>
    <n v="75"/>
    <n v="5"/>
    <n v="5"/>
    <n v="5"/>
    <n v="10"/>
    <n v="10"/>
    <n v="10"/>
    <n v="5"/>
    <n v="0"/>
    <n v="5"/>
    <n v="20"/>
    <n v="10"/>
    <n v="10"/>
    <n v="1"/>
    <n v="1"/>
    <n v="1"/>
    <n v="0.5"/>
    <n v="1"/>
    <n v="1"/>
    <n v="1"/>
  </r>
  <r>
    <s v="WK32"/>
    <x v="11"/>
    <x v="3"/>
    <s v="Q3"/>
    <n v="2019"/>
    <x v="4"/>
    <s v="mdasif.iqubal@hp.com"/>
    <s v="Consumer"/>
    <s v="PC"/>
    <x v="1"/>
    <s v="Jun"/>
    <s v="60060405"/>
    <x v="16"/>
    <s v="kavyashree.d@hp.com"/>
    <s v="Ali, Shaik BS"/>
    <s v="Premium Chat"/>
    <s v="shaik.ali@hp.com; sunny.daniel@hp.com; palash.bera@hp.com; raghavendra.s1@hp.com"/>
    <d v="2019-06-13T00:00:00"/>
    <s v="5032519298"/>
    <d v="2019-06-07T00:00:00"/>
    <s v="5032519298"/>
    <s v="10:00"/>
    <s v="Remote"/>
    <s v="camera not working"/>
    <s v="Spectre"/>
    <n v="3748"/>
    <s v="Beginner Ben - ENPT"/>
    <s v="Expert"/>
    <s v="Promoter"/>
    <s v="NA"/>
    <s v="NA"/>
    <n v="100"/>
    <n v="75"/>
    <n v="25"/>
    <s v="With one step engineer smartly fixed the issue in no time._x000d__x000a_"/>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2"/>
    <s v="ashfaq.ali@hp.com"/>
    <s v="Consumer"/>
    <s v="CSC"/>
    <x v="1"/>
    <s v="Jun"/>
    <s v="60060405"/>
    <x v="16"/>
    <s v="kavyashree.d@hp.com"/>
    <s v="Ali, Shaik BS"/>
    <s v="Premium Chat"/>
    <s v="shaik.ali@hp.com;_x000d__x000a_raghavendra.s1@hp.com;_x000d__x000a_palash.bera@hp.com;_x000d__x000a_sunny.daniel@hp.com;_x000d__x000a_"/>
    <d v="2019-06-17T00:00:00"/>
    <s v="5032843286"/>
    <d v="2019-06-17T00:00:00"/>
    <s v="-"/>
    <s v="-"/>
    <s v="Remote"/>
    <s v=" flickering screen"/>
    <s v="Spectre"/>
    <n v="3770"/>
    <s v="At Home Hanna - ENFP"/>
    <s v="Effective"/>
    <s v="Passive"/>
    <s v="NA"/>
    <s v="NA"/>
    <n v="85"/>
    <n v="60"/>
    <n v="25"/>
    <s v="Issue was identified and troubleshooting was done._x000d__x000a_Follow up assurance was given to cx."/>
    <s v="Case subject need to be updated._x000d__x000a_Pay attention to spacing/grammar._x000d__x000a_Effortless Experience was missing._x000d__x000a_Engineer should have reviewed the previous cases/cso and got the best phone # to reach._x000d__x000a_Then asking for it._x000d__x000a_Attentiveness missing."/>
    <s v="No"/>
    <s v="Yes"/>
    <s v="Yes"/>
    <s v="Yes"/>
    <s v="Yes"/>
    <s v="Yes"/>
    <s v="No"/>
    <s v="No"/>
    <s v="Yes"/>
    <s v="Yes"/>
    <s v="Yes"/>
    <s v="Yes"/>
    <s v=""/>
    <s v="NA"/>
    <s v="NA"/>
    <m/>
    <m/>
    <s v="Audited and Auto Accepted"/>
    <n v="25"/>
    <n v="75"/>
    <n v="0"/>
    <n v="5"/>
    <n v="5"/>
    <n v="10"/>
    <n v="10"/>
    <n v="10"/>
    <n v="0"/>
    <n v="0"/>
    <n v="5"/>
    <n v="20"/>
    <n v="10"/>
    <n v="10"/>
    <n v="0.5"/>
    <n v="1"/>
    <n v="1"/>
    <n v="0"/>
    <n v="1"/>
    <n v="1"/>
    <n v="1"/>
  </r>
  <r>
    <s v="WK33"/>
    <x v="12"/>
    <x v="3"/>
    <s v="Q3"/>
    <n v="2019"/>
    <x v="4"/>
    <s v="mdasif.iqubal@hp.com"/>
    <s v="Consumer"/>
    <s v="PC"/>
    <x v="1"/>
    <s v="Jun"/>
    <s v="60060405"/>
    <x v="16"/>
    <s v="kavyashree.d@hp.com"/>
    <s v="Ali, Shaik BS"/>
    <s v="Premium Chat"/>
    <s v="shaik.ali@hp.com; sunny.daniel@hp.com; palash.bera@hp.com; raghavendra.s1@hp.com"/>
    <d v="2019-06-20T00:00:00"/>
    <s v="5032843286"/>
    <d v="2019-06-15T00:00:00"/>
    <s v="698680436"/>
    <s v="63:00"/>
    <s v="Remote"/>
    <s v="Display issue"/>
    <s v="Spectre"/>
    <n v="3808"/>
    <s v="Beginner Ben - ENPT"/>
    <s v="Effective"/>
    <s v="Promoter"/>
    <s v="NA"/>
    <s v="NA"/>
    <n v="80"/>
    <n v="55"/>
    <n v="25"/>
    <s v="Engineer offered courtesy callback._x000d__x000a_Handled well._x000d__x000a_"/>
    <s v="Need to work on 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4"/>
    <s v="mdasif.iqubal@hp.com"/>
    <s v="Consumer"/>
    <s v="PC"/>
    <x v="1"/>
    <s v="Jun"/>
    <s v="60060405"/>
    <x v="16"/>
    <s v="kavyashree.d@hp.com"/>
    <s v="Ali, Shaik BS"/>
    <s v="Premium Chat"/>
    <s v="shaik.ali@hp.com; sunny.daniel@hp.com; palash.bera@hp.com; raghavendra.s1@hp.com"/>
    <d v="2019-06-28T00:00:00"/>
    <s v="5033173230"/>
    <d v="2019-06-23T00:00:00"/>
    <s v="700228671"/>
    <s v="59:00"/>
    <s v="Remote"/>
    <s v="touchpad not working"/>
    <s v="Spectre"/>
    <n v="4783"/>
    <s v="Seasoned Sam - ISTJ"/>
    <s v="Effective"/>
    <s v="Passive"/>
    <s v="NA"/>
    <s v="NA"/>
    <n v="80"/>
    <n v="55"/>
    <n v="25"/>
    <s v="Engineer offered callback and cared for Time zone._x000d__x000a_Showed assurance."/>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2"/>
    <s v="ashfaq.ali@hp.com"/>
    <s v="Consumer"/>
    <s v="CSC"/>
    <x v="1"/>
    <s v="Jun"/>
    <s v="60060405"/>
    <x v="16"/>
    <s v="kavyashree.d@hp.com"/>
    <s v="Ali, Shaik BS"/>
    <s v="Premium Chat"/>
    <s v="shaik.ali@hp.com;_x000d__x000a_raghavendra.s1@hp.com;_x000d__x000a_palash.bera@hp.com;_x000d__x000a_sunny.daniel@hp.com;"/>
    <d v="2019-07-01T00:00:00"/>
    <s v="5033463210"/>
    <d v="2019-06-28T00:00:00"/>
    <s v="-"/>
    <s v="-"/>
    <s v="Service Centre"/>
    <s v="USB port"/>
    <s v="Spectre"/>
    <n v="4818"/>
    <s v="Leisure Liam - ISTP"/>
    <s v="Advanced"/>
    <s v="Passive"/>
    <s v="NA"/>
    <s v="NA"/>
    <n v="95"/>
    <n v="70"/>
    <n v="25"/>
    <s v="Issue was identified and t.s was done._x000d__x000a_Case was documented."/>
    <s v="repair process need to updated to cx._x000d__x000a_Willingness needed in the chat."/>
    <s v="Yes"/>
    <s v="Yes"/>
    <s v="Yes"/>
    <s v="Yes"/>
    <s v="Yes"/>
    <s v="Yes"/>
    <s v="No"/>
    <s v="Yes"/>
    <s v="Yes"/>
    <s v="Yes"/>
    <s v="Yes"/>
    <s v="Yes"/>
    <s v=""/>
    <s v="NA"/>
    <s v="Yes"/>
    <m/>
    <m/>
    <s v="Audited and Auto Accepted"/>
    <n v="25"/>
    <n v="75"/>
    <n v="5"/>
    <n v="5"/>
    <n v="5"/>
    <n v="10"/>
    <n v="10"/>
    <n v="10"/>
    <n v="0"/>
    <n v="5"/>
    <n v="5"/>
    <n v="20"/>
    <n v="10"/>
    <n v="10"/>
    <n v="1"/>
    <n v="1"/>
    <n v="1"/>
    <n v="0.5"/>
    <n v="1"/>
    <n v="1"/>
    <n v="1"/>
  </r>
  <r>
    <s v="WK37"/>
    <x v="29"/>
    <x v="4"/>
    <s v="Q3"/>
    <n v="2019"/>
    <x v="2"/>
    <s v="ashfaq.ali@hp.com"/>
    <s v="Consumer"/>
    <s v="CSC"/>
    <x v="1"/>
    <s v="Jul"/>
    <s v="60060405"/>
    <x v="16"/>
    <s v="kavyashree.d@hp.com"/>
    <s v="Ali, Shaik BS"/>
    <s v="Premium Chat"/>
    <s v="shaik.ali@hp.com;_x000d__x000a_raghavendra.s1@hp.com;_x000d__x000a_palash.bera@hp.com;_x000d__x000a_sunny.daniel@hp.com; "/>
    <d v="2019-07-15T00:00:00"/>
    <s v="5034112348"/>
    <d v="2019-07-09T00:00:00"/>
    <s v="-"/>
    <s v="-"/>
    <s v="Remote"/>
    <s v=" cloud recovery"/>
    <s v="Spectre"/>
    <n v="4836"/>
    <s v="Upgrade Ursala - ENFJ"/>
    <s v="Advanced"/>
    <s v="Passive"/>
    <s v="NA"/>
    <s v="NA"/>
    <n v="95"/>
    <n v="70"/>
    <n v="25"/>
    <s v="Overall chat was good._x000d__x000a_Guided cx for recovery._x000d__x000a_"/>
    <s v="Pay attention for grammar."/>
    <s v="Yes"/>
    <s v="Yes"/>
    <s v="Yes"/>
    <s v="Yes"/>
    <s v="Yes"/>
    <s v="Yes"/>
    <s v="Yes"/>
    <s v="No"/>
    <s v="Yes"/>
    <s v="Yes"/>
    <s v="Yes"/>
    <s v="Yes"/>
    <s v=""/>
    <s v="NA"/>
    <s v="NA"/>
    <m/>
    <m/>
    <s v="Audited and Auto Accepted"/>
    <n v="25"/>
    <n v="75"/>
    <n v="5"/>
    <n v="5"/>
    <n v="5"/>
    <n v="10"/>
    <n v="10"/>
    <n v="10"/>
    <n v="5"/>
    <n v="0"/>
    <n v="5"/>
    <n v="20"/>
    <n v="10"/>
    <n v="10"/>
    <n v="1"/>
    <n v="1"/>
    <n v="1"/>
    <n v="0.5"/>
    <n v="1"/>
    <n v="1"/>
    <n v="1"/>
  </r>
  <r>
    <s v="WK39"/>
    <x v="22"/>
    <x v="4"/>
    <s v="Q3"/>
    <n v="2019"/>
    <x v="2"/>
    <s v="ashfaq.ali@hp.com"/>
    <s v="Consumer"/>
    <s v="CSC"/>
    <x v="1"/>
    <s v="Jul"/>
    <s v="60060405"/>
    <x v="16"/>
    <s v="kavyashree.d@hp.com"/>
    <s v="Ali, Shaik BS"/>
    <s v="Premium Chat"/>
    <s v="shaik.ali@hp.com;_x000d__x000a_raghavendra.s1@hp.com;_x000d__x000a_palash.bera@hp.com;_x000d__x000a_sunny.daniel@hp.com; "/>
    <d v="2019-07-31T00:00:00"/>
    <s v="5034758574"/>
    <d v="2019-07-26T00:00:00"/>
    <s v="-"/>
    <s v="-"/>
    <s v="Remote"/>
    <s v="Graphics driver crashed"/>
    <s v="Omen"/>
    <n v="4885"/>
    <s v="Seasoned Sam - ISTJ"/>
    <s v="Emerging"/>
    <s v="Passive"/>
    <s v="NA"/>
    <s v="NA"/>
    <n v="75"/>
    <n v="50"/>
    <n v="25"/>
    <s v="Issue was identified and case was documented."/>
    <s v="Effortless Experience was missing._x000d__x000a_Probing and Demonstrate a sense of Urgency was missing._x000d__x000a_Sales Opportunity was missing."/>
    <s v="No"/>
    <s v="Yes"/>
    <s v="Yes"/>
    <s v="No"/>
    <s v="No"/>
    <s v="Yes"/>
    <s v="Yes"/>
    <s v="Yes"/>
    <s v="Yes"/>
    <s v="Yes"/>
    <s v="Yes"/>
    <s v="Yes"/>
    <s v=""/>
    <s v="NA"/>
    <s v="NA"/>
    <m/>
    <m/>
    <s v="Audited and Auto Accepted"/>
    <n v="25"/>
    <n v="75"/>
    <n v="0"/>
    <n v="5"/>
    <n v="5"/>
    <n v="0"/>
    <n v="0"/>
    <n v="10"/>
    <n v="5"/>
    <n v="5"/>
    <n v="5"/>
    <n v="20"/>
    <n v="10"/>
    <n v="10"/>
    <n v="0.5"/>
    <n v="0.33333333333333331"/>
    <n v="0.5"/>
    <n v="1"/>
    <n v="1"/>
    <n v="1"/>
    <n v="1"/>
  </r>
  <r>
    <s v="WK42"/>
    <x v="23"/>
    <x v="5"/>
    <s v="Q4"/>
    <n v="2019"/>
    <x v="2"/>
    <s v="ashfaq.ali@hp.com"/>
    <s v="Consumer"/>
    <s v="CSC"/>
    <x v="1"/>
    <s v="Aug"/>
    <s v="60060405"/>
    <x v="16"/>
    <s v="kavyashree.d@hp.com"/>
    <s v="Ali, Shaik BS"/>
    <s v="Premium Chat"/>
    <s v="shaik.ali@hp.com;_x000d__x000a_raghavendra.s1@hp.com;_x000d__x000a_palash.bera@hp.com;_x000d__x000a_sunny.daniel@hp.com;"/>
    <d v="2019-08-22T00:00:00"/>
    <s v="5035946158"/>
    <d v="2019-08-22T00:00:00"/>
    <s v="-"/>
    <s v="-"/>
    <s v="Remote"/>
    <s v="Battery Performance"/>
    <s v="Spectre"/>
    <n v="4981"/>
    <s v="At Home Hanna - ENFP"/>
    <s v="Advanced"/>
    <s v="Passive"/>
    <s v="NA"/>
    <s v="NA"/>
    <n v="90"/>
    <n v="65"/>
    <n v="25"/>
    <s v="Issue was resolved._x000d__x000a_case was documented._x000d__x000a_"/>
    <s v="Sales opp missed._x000d__x000a_Effortless Experience missed._x000d__x000a_there is a need for 2-way communication"/>
    <s v="No"/>
    <s v="Yes"/>
    <s v="Yes"/>
    <s v="Yes"/>
    <s v="Yes"/>
    <s v="Yes"/>
    <s v="Partial"/>
    <s v="Partial"/>
    <s v="Yes"/>
    <s v="Yes"/>
    <s v="Yes"/>
    <s v="Yes"/>
    <s v=""/>
    <s v="NA"/>
    <s v="Yes"/>
    <s v="No"/>
    <s v="NA"/>
    <s v="Audited and Auto Accepted"/>
    <n v="25"/>
    <n v="75"/>
    <n v="0"/>
    <n v="5"/>
    <n v="5"/>
    <n v="10"/>
    <n v="10"/>
    <n v="10"/>
    <n v="2.5"/>
    <n v="2.5"/>
    <n v="5"/>
    <n v="20"/>
    <n v="10"/>
    <n v="10"/>
    <n v="0.5"/>
    <n v="1"/>
    <n v="1"/>
    <n v="0.5"/>
    <n v="1"/>
    <n v="1"/>
    <n v="1"/>
  </r>
  <r>
    <s v="WK43"/>
    <x v="24"/>
    <x v="5"/>
    <s v="Q4"/>
    <n v="2019"/>
    <x v="2"/>
    <s v="ashfaq.ali@hp.com"/>
    <s v="Consumer"/>
    <s v="CSC"/>
    <x v="1"/>
    <s v="Aug"/>
    <s v="60060405"/>
    <x v="16"/>
    <s v="kavyashree.d@hp.com"/>
    <s v="Ali, Shaik BS"/>
    <s v="Premium Chat"/>
    <s v="shaik.ali@hp.com;_x000d__x000a_raghavendra.s1@hp.com;_x000d__x000a_palash.bera@hp.com;_x000d__x000a_sunny.daniel@hp.com;_x000d__x000a_ashfaq.ali@hp.com;"/>
    <d v="2019-08-31T00:00:00"/>
    <s v="5036097397"/>
    <d v="2019-08-27T00:00:00"/>
    <s v="-"/>
    <s v="-"/>
    <s v="Remote"/>
    <s v="thunderbolt Port"/>
    <s v="Spectre"/>
    <n v="5044"/>
    <s v="Beginner Ben - ENPT"/>
    <s v="Advanced"/>
    <s v="Promoter"/>
    <s v="NA"/>
    <s v="NA"/>
    <n v="92.5"/>
    <n v="67.5"/>
    <n v="25"/>
    <s v="Issue was addressed_x000d__x000a_Case was documented."/>
    <s v="Pay attention for 2-way conversation._x000d__x000a_Effective probing needed"/>
    <s v="Yes"/>
    <s v="Yes"/>
    <s v="Yes"/>
    <s v="Yes"/>
    <s v="Partial"/>
    <s v="Yes"/>
    <s v="Yes"/>
    <s v="Partial"/>
    <s v="Yes"/>
    <s v="Yes"/>
    <s v="Yes"/>
    <s v="Yes"/>
    <s v=""/>
    <s v="NA"/>
    <s v="NA"/>
    <s v="NA"/>
    <s v="NA"/>
    <s v="Audited and Auto Accepted"/>
    <n v="25"/>
    <n v="75"/>
    <n v="5"/>
    <n v="5"/>
    <n v="5"/>
    <n v="10"/>
    <n v="2.5"/>
    <n v="10"/>
    <n v="5"/>
    <n v="2.5"/>
    <n v="5"/>
    <n v="20"/>
    <n v="10"/>
    <n v="10"/>
    <n v="1"/>
    <n v="1"/>
    <n v="0.625"/>
    <n v="0.75"/>
    <n v="1"/>
    <n v="1"/>
    <n v="1"/>
  </r>
  <r>
    <s v="WK45"/>
    <x v="16"/>
    <x v="6"/>
    <s v="Q4"/>
    <n v="2019"/>
    <x v="2"/>
    <s v="ashfaq.ali@hp.com"/>
    <s v="Consumer"/>
    <s v="CSC"/>
    <x v="1"/>
    <s v="Sep"/>
    <s v="60060405"/>
    <x v="16"/>
    <s v="kavyashree.d@hp.com"/>
    <s v="Ali, Shaik BS"/>
    <s v="Premium Chat"/>
    <s v="shaik.ali@hp.com;_x000d__x000a_raghavendra.s1@hp.com;_x000d__x000a_palash.bera@hp.com;_x000d__x000a_sunny.daniel@hp.com;_x000d__x000a_ashfaq.ali@hp.com;"/>
    <d v="2019-09-14T00:00:00"/>
    <s v="5036762452"/>
    <d v="2019-09-09T00:00:00"/>
    <s v="-"/>
    <s v="-"/>
    <s v="Remote"/>
    <s v="Unit freezes"/>
    <s v="Spectre"/>
    <n v="7117"/>
    <s v="At Home Hanna - ENFP"/>
    <s v="Advanced"/>
    <s v="Passive"/>
    <s v="NA"/>
    <s v="NA"/>
    <n v="77.5"/>
    <n v="52.5"/>
    <n v="25"/>
    <s v="case was documented_x000d__x000a_"/>
    <s v="follow up missed_x000d__x000a_sales opp missed_x000d__x000a_issue was not addressed"/>
    <s v="Yes"/>
    <s v="No"/>
    <s v="Yes"/>
    <s v="Yes"/>
    <s v="No"/>
    <s v="No"/>
    <s v="Partial"/>
    <s v="Partial"/>
    <s v="Yes"/>
    <s v="Yes"/>
    <s v="Yes"/>
    <s v="Yes"/>
    <s v=""/>
    <s v="NA"/>
    <s v="Yes"/>
    <s v="No"/>
    <s v="No"/>
    <s v="Audit Updated and Accepted by Agent"/>
    <n v="25"/>
    <n v="75"/>
    <n v="5"/>
    <n v="0"/>
    <n v="5"/>
    <n v="10"/>
    <n v="0"/>
    <n v="0"/>
    <n v="2.5"/>
    <n v="2.5"/>
    <n v="5"/>
    <n v="20"/>
    <n v="10"/>
    <n v="10"/>
    <n v="0.5"/>
    <n v="1"/>
    <n v="0"/>
    <n v="0.5"/>
    <n v="1"/>
    <n v="1"/>
    <n v="1"/>
  </r>
  <r>
    <s v="WK45"/>
    <x v="16"/>
    <x v="6"/>
    <s v="Q4"/>
    <n v="2019"/>
    <x v="1"/>
    <s v="nitesh.krishna.k1@hp.com"/>
    <s v="Consumer"/>
    <s v="PC"/>
    <x v="1"/>
    <s v="Sep"/>
    <s v="60060405"/>
    <x v="16"/>
    <s v="kavyashree.d@hp.com"/>
    <s v="Ali, Shaik BS"/>
    <s v="Premium Chat"/>
    <s v="raghavendra.s1@hp.com_x000d__x000a_sunny.daniel@hp.com_x000d__x000a_palash.bera@hp.com_x000d__x000a_shaik.ali@hp.com"/>
    <d v="2019-09-14T00:00:00"/>
    <s v="5036762452_"/>
    <d v="2019-09-07T00:00:00"/>
    <s v="715038488"/>
    <s v="35:00"/>
    <s v="Remote"/>
    <s v="Performance issue"/>
    <s v="Spectre"/>
    <n v="7124"/>
    <s v="Beginner Ben - ENPT"/>
    <s v="Emerging"/>
    <s v="Passive"/>
    <s v="NA"/>
    <s v="NA"/>
    <n v="75"/>
    <n v="50"/>
    <n v="25"/>
    <s v="Clear step by step instructions provided"/>
    <s v="Could engage with the customer with rapport building conversation._x000d__x000a_Can do better with education of actions and TS suggested."/>
    <s v="Yes"/>
    <s v="Yes"/>
    <s v="Partial"/>
    <s v="Yes"/>
    <s v="Yes"/>
    <s v="Partial"/>
    <s v="Yes"/>
    <s v="Partial"/>
    <s v="Yes"/>
    <s v="Yes"/>
    <s v="No"/>
    <s v="Partial"/>
    <s v=""/>
    <s v="NA"/>
    <s v="NA"/>
    <s v="NA"/>
    <s v="NA"/>
    <s v="Audited and Auto Accepted"/>
    <n v="25"/>
    <n v="75"/>
    <n v="5"/>
    <n v="5"/>
    <n v="2.5"/>
    <n v="10"/>
    <n v="10"/>
    <n v="2.5"/>
    <n v="5"/>
    <n v="2.5"/>
    <n v="5"/>
    <n v="20"/>
    <n v="0"/>
    <n v="2.5"/>
    <n v="1"/>
    <n v="0.83333333333333337"/>
    <n v="0.625"/>
    <n v="0.75"/>
    <n v="1"/>
    <n v="0"/>
    <n v="0.25"/>
  </r>
  <r>
    <s v="WK46"/>
    <x v="17"/>
    <x v="6"/>
    <s v="Q4"/>
    <n v="2019"/>
    <x v="2"/>
    <s v="ashfaq.ali@hp.com"/>
    <s v="Consumer"/>
    <s v="CSC"/>
    <x v="1"/>
    <s v="Sep"/>
    <s v="60060405"/>
    <x v="16"/>
    <s v="kavyashree.d@hp.com"/>
    <s v="Ali, Shaik BS"/>
    <s v="Premium Chat"/>
    <s v="shaik.ali@hp.com;_x000d__x000a_raghavendra.s1@hp.com;_x000d__x000a_palash.bera@hp.com;_x000d__x000a_sunny.daniel@hp.com;_x000d__x000a_ashfaq.ali@hp.com;"/>
    <d v="2019-09-20T00:00:00"/>
    <s v="5037196600"/>
    <d v="2019-09-17T00:00:00"/>
    <s v="-"/>
    <s v="-"/>
    <s v="Remote"/>
    <s v="notifications"/>
    <s v="Spectre"/>
    <n v="8178"/>
    <s v="Beginner Ben - ENPT"/>
    <s v="Advanced"/>
    <s v="Passive"/>
    <s v="NA"/>
    <s v="NA"/>
    <n v="97.5"/>
    <n v="72.5"/>
    <n v="25"/>
    <s v="Issue resolution was done._x000d__x000a_Troubleshooting was done_x000d__x000a_Case was documented well_x000d__x000a__x000d__x000a_"/>
    <s v="Pay attention to grammar_x000d__x000a_Sales opp missed"/>
    <s v="Yes"/>
    <s v="Yes"/>
    <s v="Yes"/>
    <s v="Yes"/>
    <s v="Yes"/>
    <s v="Yes"/>
    <s v="Yes"/>
    <s v="Partial"/>
    <s v="Yes"/>
    <s v="Yes"/>
    <s v="Yes"/>
    <s v="Yes"/>
    <s v=""/>
    <s v="NA"/>
    <s v="Yes"/>
    <s v="No"/>
    <s v="No"/>
    <s v="Audited and Auto Accepted"/>
    <n v="25"/>
    <n v="75"/>
    <n v="5"/>
    <n v="5"/>
    <n v="5"/>
    <n v="10"/>
    <n v="10"/>
    <n v="10"/>
    <n v="5"/>
    <n v="2.5"/>
    <n v="5"/>
    <n v="20"/>
    <n v="10"/>
    <n v="10"/>
    <n v="1"/>
    <n v="1"/>
    <n v="1"/>
    <n v="0.75"/>
    <n v="1"/>
    <n v="1"/>
    <n v="1"/>
  </r>
  <r>
    <s v="WK48"/>
    <x v="26"/>
    <x v="7"/>
    <s v="Q4"/>
    <n v="2019"/>
    <x v="2"/>
    <s v="ashfaq.ali@hp.com"/>
    <s v="Consumer"/>
    <s v="CSC"/>
    <x v="1"/>
    <s v="Oct"/>
    <s v="60060405"/>
    <x v="16"/>
    <s v="kavyashree.d@hp.com"/>
    <s v="Ali, Shaik BS"/>
    <s v="Premium Chat"/>
    <s v="ashfaq.ali@hp.com;_x000d__x000a_shaik.ali@hp.com;_x000d__x000a_raghavendra.s1@hp.com;_x000d__x000a_palash.bera@hp.com;_x000d__x000a_sunny.daniel@hp.com;"/>
    <d v="2019-10-04T00:00:00"/>
    <s v="5037898934"/>
    <d v="2019-10-02T00:00:00"/>
    <s v="-"/>
    <s v="-"/>
    <s v="CSR"/>
    <s v="Charger "/>
    <s v="Spectre"/>
    <n v="10203"/>
    <s v="Beginner Ben - ENPT"/>
    <s v="Effective"/>
    <s v="Passive"/>
    <s v="NA"/>
    <s v="NA"/>
    <n v="85"/>
    <n v="70"/>
    <n v="15"/>
    <s v="Issue was addressed wherein created cso._x000d__x000a_Provided resolution quickly._x000d__x000a_Tech ability good"/>
    <s v="Newton disclaimer missed to share with cx._x000d__x000a_Resolution code as incorrect._x000d__x000a_Need to follow wise for the resolution code._x000d__x000a_Case subject need to be updated._x000d__x000a_Sales opp missed._x000d__x000a_"/>
    <s v="Partial"/>
    <s v="Yes"/>
    <s v="Yes"/>
    <s v="Yes"/>
    <s v="Yes"/>
    <s v="Yes"/>
    <s v="Partial"/>
    <s v="Yes"/>
    <s v="Yes"/>
    <s v="Partial"/>
    <s v="Yes"/>
    <s v="Yes"/>
    <s v=""/>
    <s v="NA"/>
    <s v="Yes"/>
    <s v="No"/>
    <s v="No"/>
    <s v="Audited and Auto Accepted"/>
    <n v="25"/>
    <n v="75"/>
    <n v="2.5"/>
    <n v="5"/>
    <n v="5"/>
    <n v="10"/>
    <n v="10"/>
    <n v="10"/>
    <n v="2.5"/>
    <n v="5"/>
    <n v="5"/>
    <n v="2.5"/>
    <n v="10"/>
    <n v="10"/>
    <n v="0.75"/>
    <n v="1"/>
    <n v="1"/>
    <n v="0.75"/>
    <n v="0.3"/>
    <n v="1"/>
    <n v="1"/>
  </r>
  <r>
    <s v="WK51"/>
    <x v="30"/>
    <x v="7"/>
    <s v="Q4"/>
    <n v="2019"/>
    <x v="5"/>
    <s v="deepti.tomar@hp.com"/>
    <s v="Consumer"/>
    <s v="PC"/>
    <x v="1"/>
    <s v="Oct"/>
    <s v="60060405"/>
    <x v="16"/>
    <s v="kavyashree.d@hp.com"/>
    <s v="Ali, Shaik BS"/>
    <s v="Premium Chat"/>
    <s v="palash.bera@hp.com_x000d__x000a_raghavendra.s1@hp.com_x000d__x000a_sunny.daniel@hp.com"/>
    <d v="2019-10-21T00:00:00"/>
    <s v="5038376658"/>
    <d v="2019-10-10T00:00:00"/>
    <s v="721548583"/>
    <s v="50 mins"/>
    <s v="Service Centre"/>
    <s v="looping blue screen"/>
    <s v="Omen"/>
    <n v="11206"/>
    <s v="Leisure Liam - ISTP"/>
    <s v="Advanced"/>
    <s v="Promoter"/>
    <s v="NA"/>
    <s v="NA"/>
    <n v="0"/>
    <n v="0"/>
    <n v="0"/>
    <s v="Agent probed and understood the issue, without wasting much time offered repair and explained repair process well "/>
    <s v="Should have checked for past experience with unit or support for better customer prediction. "/>
    <s v="Yes"/>
    <s v="Yes"/>
    <s v="Yes"/>
    <s v="Yes"/>
    <s v="Yes"/>
    <s v="Yes"/>
    <s v="Yes"/>
    <s v="Yes"/>
    <s v="Yes"/>
    <s v="Yes"/>
    <s v="No"/>
    <s v="Yes"/>
    <s v=""/>
    <s v="NA"/>
    <s v="NA"/>
    <s v="NA"/>
    <s v="NA"/>
    <s v="Audit Updated and Accepted by Agent"/>
    <n v="25"/>
    <n v="75"/>
    <n v="5"/>
    <n v="5"/>
    <n v="5"/>
    <n v="10"/>
    <n v="10"/>
    <n v="10"/>
    <n v="5"/>
    <n v="5"/>
    <n v="5"/>
    <n v="20"/>
    <n v="0"/>
    <n v="10"/>
    <n v="1"/>
    <n v="1"/>
    <n v="1"/>
    <n v="1"/>
    <n v="1"/>
    <n v="0"/>
    <n v="1"/>
  </r>
  <r>
    <s v="WK51"/>
    <x v="30"/>
    <x v="7"/>
    <s v="Q4"/>
    <n v="2019"/>
    <x v="5"/>
    <s v="deepti.tomar@hp.com"/>
    <s v="Consumer"/>
    <s v="PC"/>
    <x v="1"/>
    <s v="Oct"/>
    <s v="60060405"/>
    <x v="16"/>
    <s v="kavyashree.d@hp.com"/>
    <s v="Ali, Shaik BS"/>
    <s v="Premium Chat"/>
    <s v="palash.bera@hp.com_x000d__x000a_raghavendra.s1@hp.com_x000d__x000a_sunny.daniel@hp.com"/>
    <d v="2019-10-22T00:00:00"/>
    <s v="5038842878"/>
    <d v="2019-10-20T00:00:00"/>
    <s v="723507212"/>
    <s v="15 mins "/>
    <s v="Remote"/>
    <s v="No power"/>
    <s v="Spectre"/>
    <n v="11210"/>
    <s v="Upgrade Ursala - ENFJ"/>
    <s v="Advanced"/>
    <s v="Passive"/>
    <s v="NA"/>
    <s v="NA"/>
    <n v="90"/>
    <n v="65"/>
    <n v="25"/>
    <s v="Agent probed and understood the issue, did basic steps and offered a follow up for complete resolution check which was good."/>
    <s v="Should check for unit or support experience and let them know to improve customer experience better. "/>
    <s v="Yes"/>
    <s v="Yes"/>
    <s v="Yes"/>
    <s v="Yes"/>
    <s v="Yes"/>
    <s v="Yes"/>
    <s v="Yes"/>
    <s v="Yes"/>
    <s v="Yes"/>
    <s v="Yes"/>
    <s v="No"/>
    <s v="Yes"/>
    <s v=""/>
    <s v="NA"/>
    <s v="NA"/>
    <s v="NA"/>
    <s v="NA"/>
    <s v="Audited and Auto Accepted"/>
    <n v="25"/>
    <n v="75"/>
    <n v="5"/>
    <n v="5"/>
    <n v="5"/>
    <n v="10"/>
    <n v="10"/>
    <n v="10"/>
    <n v="5"/>
    <n v="5"/>
    <n v="5"/>
    <n v="20"/>
    <n v="0"/>
    <n v="10"/>
    <n v="1"/>
    <n v="1"/>
    <n v="1"/>
    <n v="1"/>
    <n v="1"/>
    <n v="0"/>
    <n v="1"/>
  </r>
  <r>
    <s v="WK20"/>
    <x v="0"/>
    <x v="0"/>
    <s v="Q2"/>
    <n v="2019"/>
    <x v="0"/>
    <m/>
    <s v="Consumer"/>
    <s v="PC"/>
    <x v="0"/>
    <s v="Mar"/>
    <s v="90012181"/>
    <x v="17"/>
    <s v="sowmya.d@hp.com"/>
    <m/>
    <m/>
    <s v="rajib.choudhury@hp.com;raja.rajan.kalidasan@hp.com;sankara.b.narayanan@hp.com;shivakumar.u.s@hp.com;suhail.ahmed.mulla@hp.com"/>
    <d v="2019-03-23T00:00:00"/>
    <s v="5029044606"/>
    <d v="2019-03-20T00:00:00"/>
    <s v="019C1TGUMKE5J68O1SA662LAES024PB4"/>
    <s v="25:17"/>
    <s v="Remote"/>
    <s v="No Boot"/>
    <s v="Spectre"/>
    <n v="32"/>
    <s v="Beginner Ben"/>
    <s v="Expert"/>
    <s v="Promoter"/>
    <m/>
    <m/>
    <n v="100"/>
    <n v="75"/>
    <n v="25"/>
    <s v="Customer called in for No Boot issue_x000d__x000a_Engineer did power drain no go_x000d__x000a_Asked customer to check with different adapter but he didn’t have spare_x000d__x000a_Service Options of B11NR1 &amp; HAL was offered but customer wanted to check with BestBuy_x000d__x000a_Customer &amp; Product details was verified_x000d__x000a_New Case ID &amp; HP Direct # was provided_x000d__x000a_"/>
    <s v=""/>
    <s v="Yes"/>
    <s v="Yes"/>
    <s v="Yes"/>
    <s v="Yes"/>
    <s v="Yes"/>
    <s v="Yes"/>
    <s v="Yes"/>
    <s v="Yes"/>
    <s v="Yes"/>
    <s v="Yes"/>
    <s v="Yes"/>
    <s v="Yes"/>
    <s v=""/>
    <s v="Yes"/>
    <s v="Yes"/>
    <m/>
    <m/>
    <s v="Audited and Auto Accepted"/>
    <n v="25"/>
    <n v="75"/>
    <n v="5"/>
    <n v="5"/>
    <n v="5"/>
    <n v="10"/>
    <n v="10"/>
    <n v="10"/>
    <n v="5"/>
    <n v="5"/>
    <n v="5"/>
    <n v="20"/>
    <n v="10"/>
    <n v="10"/>
    <n v="1"/>
    <n v="1"/>
    <n v="1"/>
    <n v="1"/>
    <n v="1"/>
    <n v="1"/>
    <n v="1"/>
  </r>
  <r>
    <s v="WK21"/>
    <x v="9"/>
    <x v="0"/>
    <s v="Q2"/>
    <n v="2019"/>
    <x v="0"/>
    <m/>
    <s v="Consumer"/>
    <s v="PC"/>
    <x v="0"/>
    <s v="Mar"/>
    <s v="90012181"/>
    <x v="17"/>
    <s v="sowmya.d@hp.com"/>
    <m/>
    <m/>
    <s v="navyatha.m.raj@hp.com"/>
    <d v="2019-03-29T00:00:00"/>
    <s v="5028520366 Test"/>
    <d v="2019-03-09T00:00:00"/>
    <s v="019C1TGUMKE5J68O1SA662LAES01K0OL"/>
    <s v="14:41"/>
    <s v="Remote"/>
    <s v="Stylus"/>
    <s v="Spectre"/>
    <n v="5"/>
    <s v="Focused Fred"/>
    <s v="Advanced"/>
    <s v="Promoter"/>
    <m/>
    <m/>
    <n v="95"/>
    <n v="65"/>
    <n v="25"/>
    <s v="&quot;Customer called in for help on broken Stylus.(CID)_x000d__x000a_Engineer verified the customer &amp; Product details_x000d__x000a_Set the expectations of the cost for the repair&quot;_x000d__x000a_"/>
    <s v="Need to check on the usage of time_x000d__x000a_"/>
    <s v="Yes"/>
    <s v="Yes"/>
    <s v="Yes"/>
    <s v="Yes"/>
    <s v="Yes"/>
    <s v="Yes"/>
    <s v="No"/>
    <s v="Yes"/>
    <s v="Yes"/>
    <s v="Yes"/>
    <s v="Yes"/>
    <s v="Yes"/>
    <s v=""/>
    <s v="Yes"/>
    <s v="Yes"/>
    <m/>
    <m/>
    <s v="Audit Updated and Accepted by Agent"/>
    <n v="25"/>
    <n v="75"/>
    <n v="5"/>
    <n v="5"/>
    <n v="5"/>
    <n v="10"/>
    <n v="10"/>
    <n v="10"/>
    <n v="0"/>
    <n v="5"/>
    <n v="5"/>
    <n v="20"/>
    <n v="10"/>
    <n v="10"/>
    <n v="1"/>
    <n v="1"/>
    <n v="1"/>
    <n v="0.5"/>
    <n v="1"/>
    <n v="1"/>
    <n v="1"/>
  </r>
  <r>
    <s v="WK22"/>
    <x v="1"/>
    <x v="1"/>
    <s v="Q2"/>
    <n v="2019"/>
    <x v="1"/>
    <m/>
    <s v="Consumer"/>
    <s v="PC"/>
    <x v="0"/>
    <s v="Apr"/>
    <s v="90012181"/>
    <x v="17"/>
    <s v="sowmya.d@hp.com"/>
    <m/>
    <m/>
    <s v="rajib.choudhury@hp.com"/>
    <d v="2019-04-04T00:00:00"/>
    <s v="5029361744"/>
    <d v="2019-04-02T00:00:00"/>
    <s v="019C1TGUMKE5J68O1SA662LAES02O3J3"/>
    <s v="20:22"/>
    <s v="Remote"/>
    <s v="Audio Issue"/>
    <s v="Spectre"/>
    <n v="68"/>
    <s v="Leisure Liam"/>
    <s v="Advanced"/>
    <s v="Promoter"/>
    <m/>
    <m/>
    <n v="90"/>
    <n v="65"/>
    <n v="25"/>
    <s v="Good choice of words._x000d__x000a_Clear instructions._x000d__x000a_Education and keeping the customer informed."/>
    <s v="Can avoid prolonged silence by keeping the customer engaged in a conversation."/>
    <s v="Yes"/>
    <s v="Yes"/>
    <s v="Yes"/>
    <s v="Yes"/>
    <s v="Yes"/>
    <s v="Yes"/>
    <s v="Yes"/>
    <s v="Yes"/>
    <s v="Yes"/>
    <s v="Yes"/>
    <s v="No"/>
    <s v="Yes"/>
    <s v="NA"/>
    <s v="Yes"/>
    <s v="Yes"/>
    <m/>
    <m/>
    <s v="Audited and Auto Accepted"/>
    <n v="25"/>
    <n v="75"/>
    <n v="5"/>
    <n v="5"/>
    <n v="5"/>
    <n v="10"/>
    <n v="10"/>
    <n v="10"/>
    <n v="5"/>
    <n v="5"/>
    <n v="5"/>
    <n v="20"/>
    <n v="0"/>
    <n v="10"/>
    <n v="1"/>
    <n v="1"/>
    <n v="1"/>
    <n v="1"/>
    <n v="1"/>
    <n v="0"/>
    <n v="1"/>
  </r>
  <r>
    <s v="WK23"/>
    <x v="2"/>
    <x v="1"/>
    <s v="Q2"/>
    <n v="2019"/>
    <x v="0"/>
    <m/>
    <s v="Consumer"/>
    <s v="PC"/>
    <x v="0"/>
    <s v="Apr"/>
    <s v="90012181"/>
    <x v="17"/>
    <s v="sowmya.d@hp.com"/>
    <m/>
    <m/>
    <s v="rajib.choudhury@hp.com;raja.rajan.kalidasan@hp.com;sankara.b.narayanan@hp.com;shivakumar.u.s@hp.com;suhail.ahmed.mulla@hp.com"/>
    <d v="2019-04-08T00:00:00"/>
    <s v="5CD5265234"/>
    <d v="2019-04-07T00:00:00"/>
    <s v="019C1TGUMKE5J68O1SA662LAES02V99M_2019"/>
    <s v="12:56"/>
    <s v="Remote"/>
    <s v="No Boot"/>
    <s v="Spectre"/>
    <n v="91"/>
    <s v="Leisure Liam"/>
    <s v="Advanced"/>
    <s v="Promoter"/>
    <m/>
    <m/>
    <n v="95"/>
    <n v="70"/>
    <n v="25"/>
    <s v="Customer called in for OOW unit. It does not turn on &amp; doesn’t charge_x000d__x000a_Engineer verified the customer &amp; Product details_x000d__x000a_Set the right expectations of repair_x000d__x000a_Engineer performed power Drain, CBR_x000d__x000a_Exception on documentation due to CDAX Install_x000d__x000a_Informed about the direct number for Spectre Team but was reluctant to make a note_x000d__x000a_"/>
    <s v="Engineer need to check on the usage of Time"/>
    <s v="Yes"/>
    <s v="Yes"/>
    <s v="Yes"/>
    <s v="Yes"/>
    <s v="Yes"/>
    <s v="Yes"/>
    <s v="No"/>
    <s v="Yes"/>
    <s v="Yes"/>
    <s v="Yes"/>
    <s v="Yes"/>
    <s v="Yes"/>
    <s v=""/>
    <s v="Yes"/>
    <s v="Yes"/>
    <m/>
    <m/>
    <s v="Audited and Auto Accepted"/>
    <n v="25"/>
    <n v="75"/>
    <n v="5"/>
    <n v="5"/>
    <n v="5"/>
    <n v="10"/>
    <n v="10"/>
    <n v="10"/>
    <n v="0"/>
    <n v="5"/>
    <n v="5"/>
    <n v="20"/>
    <n v="10"/>
    <n v="10"/>
    <n v="1"/>
    <n v="1"/>
    <n v="1"/>
    <n v="0.5"/>
    <n v="1"/>
    <n v="1"/>
    <n v="1"/>
  </r>
  <r>
    <s v="WK24"/>
    <x v="3"/>
    <x v="1"/>
    <s v="Q2"/>
    <n v="2019"/>
    <x v="1"/>
    <m/>
    <s v="Consumer"/>
    <s v="PC"/>
    <x v="0"/>
    <s v="Apr"/>
    <s v="90012181"/>
    <x v="17"/>
    <s v="sowmya.d@hp.com"/>
    <m/>
    <m/>
    <s v="rajib.choudhury@hp.com"/>
    <d v="2019-04-15T00:00:00"/>
    <s v="5029956811"/>
    <d v="2019-04-10T00:00:00"/>
    <s v="019C1TGUMKE5J68O1SA662LAES034UTS"/>
    <s v="55:43"/>
    <s v="Remote"/>
    <s v="Charger Malfunction"/>
    <s v="Spectre"/>
    <n v="187"/>
    <s v="Seasoned Sam"/>
    <s v="Novice"/>
    <s v="Passive"/>
    <m/>
    <m/>
    <n v="65"/>
    <n v="40"/>
    <n v="25"/>
    <s v="Professional call"/>
    <s v="Need for precise information to be shared._x000d__x000a_Attentiveness on call._x000d__x000a_Need for awareness of physical components of the unit._x000d__x000a_Need to keep the customer informed"/>
    <s v="Yes"/>
    <s v="Yes"/>
    <s v="Yes"/>
    <s v="No"/>
    <s v="Yes"/>
    <s v="No"/>
    <s v="No"/>
    <s v="Yes"/>
    <s v="Yes"/>
    <s v="Yes"/>
    <s v="Yes"/>
    <s v="No"/>
    <s v="Could be more precise and clear with the information shared."/>
    <s v="Yes"/>
    <s v="Yes"/>
    <m/>
    <m/>
    <s v="Audited and Auto Accepted"/>
    <n v="25"/>
    <n v="75"/>
    <n v="5"/>
    <n v="5"/>
    <n v="5"/>
    <n v="0"/>
    <n v="10"/>
    <n v="0"/>
    <n v="0"/>
    <n v="5"/>
    <n v="5"/>
    <n v="20"/>
    <n v="10"/>
    <n v="0"/>
    <n v="1"/>
    <n v="0.33333333333333331"/>
    <n v="0.5"/>
    <n v="0.5"/>
    <n v="1"/>
    <n v="1"/>
    <n v="0"/>
  </r>
  <r>
    <s v="WK24"/>
    <x v="3"/>
    <x v="1"/>
    <s v="Q2"/>
    <n v="2019"/>
    <x v="0"/>
    <m/>
    <s v="Consumer"/>
    <s v="PC"/>
    <x v="0"/>
    <s v="Apr"/>
    <s v="90012181"/>
    <x v="17"/>
    <s v="sowmya.d@hp.com"/>
    <m/>
    <m/>
    <s v="rajib.choudhury@hp.com;raja.rajan.kalidasan@hp.com;sankara.b.narayanan@hp.com;shivakumar.u.s@hp.com;suhail.ahmed.mulla@hp.com"/>
    <d v="2019-04-17T00:00:00"/>
    <s v="5030100356"/>
    <d v="2019-04-14T00:00:00"/>
    <s v="019C1TGUMKE5J68O1SA662LAES039QP3_2019"/>
    <s v="27:30"/>
    <s v="Service Centre"/>
    <s v="No Boot"/>
    <s v="Spectre"/>
    <n v="1230"/>
    <s v="Seasoned Sam"/>
    <s v="Advanced"/>
    <s v="Promoter"/>
    <s v="--Choose--"/>
    <s v=""/>
    <n v="90"/>
    <n v="65"/>
    <n v="25"/>
    <s v="Customer informed she has issue on the unit post repair_x000d__x000a_Order placed after setting expectations of repair_x000d__x000a_Customer &amp; Product details was checked_x000d__x000a_GT &amp; NPS status pass_x000d__x000a_Direct# provided to the customer_x000d__x000a_"/>
    <s v="Engineer need to check on the usage of Time_x000d__x000a_As per customer’s explanation the troubleshoot done was not very clear on CBR. Engineer requested to check on CBR in the future_x000d__x000a_"/>
    <s v="Yes"/>
    <s v="Yes"/>
    <s v="No"/>
    <s v="Yes"/>
    <s v="Yes"/>
    <s v="Yes"/>
    <s v="No"/>
    <s v="Yes"/>
    <s v="Yes"/>
    <s v="Yes"/>
    <s v="Yes"/>
    <s v="Yes"/>
    <s v=""/>
    <s v="NA"/>
    <s v="Yes"/>
    <m/>
    <m/>
    <s v="Audited and Auto Accepted"/>
    <n v="25"/>
    <n v="75"/>
    <n v="5"/>
    <n v="5"/>
    <n v="0"/>
    <n v="10"/>
    <n v="10"/>
    <n v="10"/>
    <n v="0"/>
    <n v="5"/>
    <n v="5"/>
    <n v="20"/>
    <n v="10"/>
    <n v="10"/>
    <n v="1"/>
    <n v="0.66666666666666663"/>
    <n v="1"/>
    <n v="0.5"/>
    <n v="1"/>
    <n v="1"/>
    <n v="1"/>
  </r>
  <r>
    <s v="WK25"/>
    <x v="4"/>
    <x v="1"/>
    <s v="Q2"/>
    <n v="2019"/>
    <x v="1"/>
    <m/>
    <s v="Consumer"/>
    <s v="PC"/>
    <x v="0"/>
    <s v="Apr"/>
    <s v="90012181"/>
    <x v="17"/>
    <s v="sowmya.d@hp.com"/>
    <m/>
    <m/>
    <s v="rajib.choudhury@hp.com"/>
    <d v="2019-04-23T00:00:00"/>
    <s v="5030220946"/>
    <d v="2019-04-17T00:00:00"/>
    <s v="019C1TGUMKE5J68O1SA662LAES03DNNC"/>
    <s v="30:42"/>
    <s v="Remote"/>
    <s v="No Power"/>
    <s v="Spectre"/>
    <n v="1270"/>
    <s v="Beginner Ben"/>
    <s v="Effective"/>
    <s v="Promoter"/>
    <s v="--Choose--"/>
    <s v=""/>
    <n v="85"/>
    <n v="60"/>
    <n v="25"/>
    <s v="Pleasant tone._x000d__x000a_Logical approach on the TS_x000d__x000a_"/>
    <s v="Choice of words could improve._x000d__x000a_Should be more precise about the warranty entitlement information._x000d__x000a_Could incorporate better acknowledgement to the customer's statements._x000d__x000a_Could keep the call engaging._x000d__x000a_Can add additional tit bits and also explanation about the TS performed."/>
    <s v="Yes"/>
    <s v="Yes"/>
    <s v="Yes"/>
    <s v="Yes"/>
    <s v="Yes"/>
    <s v="Yes"/>
    <s v="Yes"/>
    <s v="No"/>
    <s v="Yes"/>
    <s v="Yes"/>
    <s v="Yes"/>
    <s v="No"/>
    <s v="Communication."/>
    <s v="NA"/>
    <s v="NA"/>
    <m/>
    <m/>
    <s v="Audited and Auto Accepted"/>
    <n v="25"/>
    <n v="75"/>
    <n v="5"/>
    <n v="5"/>
    <n v="5"/>
    <n v="10"/>
    <n v="10"/>
    <n v="10"/>
    <n v="5"/>
    <n v="0"/>
    <n v="5"/>
    <n v="20"/>
    <n v="10"/>
    <n v="0"/>
    <n v="1"/>
    <n v="1"/>
    <n v="1"/>
    <n v="0.5"/>
    <n v="1"/>
    <n v="1"/>
    <n v="0"/>
  </r>
  <r>
    <s v="WK28"/>
    <x v="6"/>
    <x v="2"/>
    <s v="Q3"/>
    <n v="2019"/>
    <x v="1"/>
    <m/>
    <s v="Consumer"/>
    <s v="PC"/>
    <x v="0"/>
    <s v="May"/>
    <s v="90012181"/>
    <x v="17"/>
    <s v="sowmya.d@hp.com"/>
    <m/>
    <m/>
    <s v="rajib.choudhury@hp.com; suhail.ahmed.mulla@hp.com; sankara.b.narayanan@hp.com; shivakumar.u.s@hp.com; raja.rajan.kalidasan@hp.com"/>
    <d v="2019-05-15T00:00:00"/>
    <s v="5031170032"/>
    <d v="2019-05-08T00:00:00"/>
    <s v="011PK3L2H0ECD2BA1SA662LAES00E39C"/>
    <s v="37:41"/>
    <s v="Service Centre"/>
    <s v="Box for Repair"/>
    <s v="Spectre"/>
    <n v="1455"/>
    <s v="Leisure Liam"/>
    <s v="Advanced"/>
    <s v="Promoter"/>
    <s v="--Choose--"/>
    <s v=""/>
    <n v="95"/>
    <n v="70"/>
    <n v="25"/>
    <s v="Clear tone._x000d__x000a_Clear and crisp instructions."/>
    <s v="Need to avoid collecting unwanted information._x000d__x000a_Need to inform the customer about the delays involved._x000d__x000a_"/>
    <s v="No"/>
    <s v="Yes"/>
    <s v="Yes"/>
    <s v="Yes"/>
    <s v="Yes"/>
    <s v="Yes"/>
    <s v="Yes"/>
    <s v="Yes"/>
    <s v="Yes"/>
    <s v="Yes"/>
    <s v="Yes"/>
    <s v="Yes"/>
    <s v=""/>
    <s v="NA"/>
    <s v="NA"/>
    <m/>
    <m/>
    <s v="Audited and Auto Accepted"/>
    <n v="25"/>
    <n v="75"/>
    <n v="0"/>
    <n v="5"/>
    <n v="5"/>
    <n v="10"/>
    <n v="10"/>
    <n v="10"/>
    <n v="5"/>
    <n v="5"/>
    <n v="5"/>
    <n v="20"/>
    <n v="10"/>
    <n v="10"/>
    <n v="0.5"/>
    <n v="1"/>
    <n v="1"/>
    <n v="1"/>
    <n v="1"/>
    <n v="1"/>
    <n v="1"/>
  </r>
  <r>
    <s v="WK29"/>
    <x v="7"/>
    <x v="2"/>
    <s v="Q3"/>
    <n v="2019"/>
    <x v="2"/>
    <m/>
    <s v="Consumer"/>
    <s v="CSC"/>
    <x v="0"/>
    <s v="May"/>
    <s v="90012181"/>
    <x v="17"/>
    <s v="sowmya.d@hp.com"/>
    <m/>
    <m/>
    <s v="rajib.choudhury@hp.com_x000d__x000a_raja.rajan.kalidasan@hp.com_x000d__x000a_suhail.ahmed.mulla@hp.com_x000d__x000a_sankara.b.narayanan@hp.com_x000d__x000a_shivakumar.u.s@hp.com"/>
    <d v="2019-05-20T00:00:00"/>
    <s v="5031477181"/>
    <d v="2019-05-15T00:00:00"/>
    <s v="011PK3L2H0ECD2BA1SA662LAES00NE9K"/>
    <s v="44:37"/>
    <s v="Remote"/>
    <s v="Facial Recognition"/>
    <s v="Spectre"/>
    <n v="1503"/>
    <s v="Beginner Ben"/>
    <s v="Effective"/>
    <s v="Passive"/>
    <s v="--Choose--"/>
    <s v=""/>
    <n v="85"/>
    <n v="65"/>
    <n v="20"/>
    <s v="Issue was resolved via troubleshooting._x000d__x000a_Educated customer for the issue._x000d__x000a_Disclaimer for LMI was good. "/>
    <s v="Attention on rate of speech._x000d__x000a_Please use the mute when needed._x000d__x000a_Attention for Spelling-Punctuation, Grammar._x000d__x000a_Avoid unexplained dead air. _x000d__x000a_Try to have easy of effort._x000d__x000a__x000d__x000a_"/>
    <s v="Yes"/>
    <s v="No"/>
    <s v="Yes"/>
    <s v="Yes"/>
    <s v="Yes"/>
    <s v="Yes"/>
    <s v="Yes"/>
    <s v="No"/>
    <s v="No"/>
    <s v="Yes"/>
    <s v="Yes"/>
    <s v="Yes"/>
    <s v=""/>
    <s v="NA"/>
    <s v="NA"/>
    <m/>
    <m/>
    <s v="Audited and Auto Accepted"/>
    <n v="25"/>
    <n v="75"/>
    <n v="5"/>
    <n v="0"/>
    <n v="5"/>
    <n v="10"/>
    <n v="10"/>
    <n v="10"/>
    <n v="5"/>
    <n v="0"/>
    <n v="0"/>
    <n v="20"/>
    <n v="10"/>
    <n v="10"/>
    <n v="0.5"/>
    <n v="1"/>
    <n v="1"/>
    <n v="0.5"/>
    <n v="0.8"/>
    <n v="1"/>
    <n v="1"/>
  </r>
  <r>
    <s v="WK30"/>
    <x v="8"/>
    <x v="2"/>
    <s v="Q3"/>
    <n v="2019"/>
    <x v="1"/>
    <s v="nitesh.krishna.k1@hp.com"/>
    <s v="Consumer"/>
    <s v="PC"/>
    <x v="0"/>
    <s v="May"/>
    <s v="90012181"/>
    <x v="17"/>
    <s v="sowmya.d@hp.com"/>
    <s v="DSouza, Aovien Cletus"/>
    <m/>
    <s v="rajib.choudhury@hp.com; suhail.ahmed.mulla@hp.com; sankara.b.narayanan@hp.com; shivakumar.u.s@hp.com; raja.rajan.kalidasan@hp.com"/>
    <d v="2019-05-31T00:00:00"/>
    <s v="5031280871"/>
    <d v="2019-05-11T00:00:00"/>
    <s v="011PK3L2H0ECD2BA1SA662LAES00HGFU"/>
    <s v="42:01"/>
    <s v="Remote"/>
    <s v="Performance Issue"/>
    <s v="Spectre"/>
    <n v="3598"/>
    <s v="At Home Hanna - ENFP"/>
    <s v="Advanced"/>
    <s v="Promoter"/>
    <s v="NA"/>
    <s v="NA"/>
    <n v="90"/>
    <n v="65"/>
    <n v="25"/>
    <s v="Clear and crisp instructions._x000d__x000a_Kept the call conversational with appropriate rapport building conversation._x000d__x000a_"/>
    <s v="Need to work on acknowledgements and empathy._x000d__x000a_Can operate at the tech level of the customer._x000d__x000a_"/>
    <s v="Yes"/>
    <s v="Yes"/>
    <s v="Yes"/>
    <s v="Yes"/>
    <s v="Yes"/>
    <s v="Yes"/>
    <s v="Yes"/>
    <s v="Yes"/>
    <s v="Yes"/>
    <s v="Yes"/>
    <s v="No"/>
    <s v="Yes"/>
    <s v=""/>
    <s v="NA"/>
    <s v="NA"/>
    <m/>
    <m/>
    <s v="Audited and Auto Accepted"/>
    <n v="25"/>
    <n v="75"/>
    <n v="5"/>
    <n v="5"/>
    <n v="5"/>
    <n v="10"/>
    <n v="10"/>
    <n v="10"/>
    <n v="5"/>
    <n v="5"/>
    <n v="5"/>
    <n v="20"/>
    <n v="0"/>
    <n v="10"/>
    <n v="1"/>
    <n v="1"/>
    <n v="1"/>
    <n v="1"/>
    <n v="1"/>
    <n v="0"/>
    <n v="1"/>
  </r>
  <r>
    <s v="WK30"/>
    <x v="8"/>
    <x v="3"/>
    <s v="Q3"/>
    <n v="2019"/>
    <x v="0"/>
    <s v="navyatha.m.raj@hp.com"/>
    <s v="Consumer"/>
    <s v="PC"/>
    <x v="0"/>
    <s v="May"/>
    <s v="90012181"/>
    <x v="17"/>
    <s v="sowmya.d@hp.com"/>
    <s v="DSouza, Aovien Cletus"/>
    <m/>
    <s v="rajib.choudhury@hp.com;raja.rajan.kalidasan@hp.com;sankara.b.narayanan@hp.com;shivakumar.u.s@hp.com;suhail.ahmed.mulla@hp.com"/>
    <d v="2019-06-01T00:00:00"/>
    <s v="Extended Warranty"/>
    <d v="2019-05-28T00:00:00"/>
    <s v="011PK3L2H0ECD2BA1SA662LAES017GRK"/>
    <s v="21:21"/>
    <s v="Remote"/>
    <s v="Warranty"/>
    <s v="Spectre"/>
    <n v="3627"/>
    <s v="Focused Fred - ISTJ"/>
    <s v="Emerging"/>
    <s v="Passive"/>
    <s v="Incomplete/Documentation"/>
    <s v="No Documentation - QC"/>
    <n v="75"/>
    <n v="70"/>
    <n v="5"/>
    <s v="Customer wanted help to register the warranty_x000d__x000a_Customer informed that he has SW issues on the unit_x000d__x000a_Customer was referred to Carepack team_x000d__x000a_"/>
    <s v="Ease of Effort must be followed to collect the Product Details_x000d__x000a_Ownership missing on the unit _x000d__x000a_No Documentation_x000d__x000a_"/>
    <s v="No"/>
    <s v="Yes"/>
    <s v="Yes"/>
    <s v="Yes"/>
    <s v="Yes"/>
    <s v="Yes"/>
    <s v="Yes"/>
    <s v="Yes"/>
    <s v="Yes"/>
    <s v="No"/>
    <s v="Yes"/>
    <s v="Yes"/>
    <s v=""/>
    <s v="NA"/>
    <s v="NA"/>
    <m/>
    <m/>
    <s v="Audited and Auto Accepted"/>
    <n v="25"/>
    <n v="75"/>
    <n v="0"/>
    <n v="5"/>
    <n v="5"/>
    <n v="10"/>
    <n v="10"/>
    <n v="10"/>
    <n v="5"/>
    <n v="5"/>
    <n v="5"/>
    <n v="0"/>
    <n v="10"/>
    <n v="10"/>
    <n v="0.5"/>
    <n v="1"/>
    <n v="1"/>
    <n v="1"/>
    <n v="0.2"/>
    <n v="1"/>
    <n v="1"/>
  </r>
  <r>
    <s v="WK31"/>
    <x v="10"/>
    <x v="3"/>
    <s v="Q3"/>
    <n v="2019"/>
    <x v="1"/>
    <s v="nitesh.krishna.k1@hp.com"/>
    <s v="Consumer"/>
    <s v="PC"/>
    <x v="0"/>
    <s v="Jun"/>
    <s v="90012181"/>
    <x v="17"/>
    <s v="sowmya.d@hp.com"/>
    <s v="Choudhury, Rajib"/>
    <s v="Premium Voice"/>
    <s v="rajib.choudhury@hp.com; suhail.ahmed.mulla@hp.com; sankara.b.narayanan@hp.com; shivakumar.u.s@hp.com; raja.rajan.kalidasan@hp.com"/>
    <d v="2019-06-03T00:00:00"/>
    <s v="5032227308"/>
    <d v="2019-06-01T00:00:00"/>
    <s v="011PK3L2H0ECD2BA1SA662LAES01E2JJ"/>
    <s v="23:59"/>
    <s v="Service Centre"/>
    <s v="CID - No Power"/>
    <s v="Spectre"/>
    <n v="3658"/>
    <s v="Leisure Liam - ISTP"/>
    <s v="Advanced"/>
    <s v="Promoter"/>
    <s v="NA"/>
    <s v="NA"/>
    <n v="95"/>
    <n v="70"/>
    <n v="25"/>
    <s v="Pleasant call._x000d__x000a_Asked appropriate questions._x000d__x000a_ Clear instructions for the TS performed._x000d__x000a_To the point and precise."/>
    <s v="Can guide the customer to find the unit details in an easy manner._x000d__x000a_Need to avoid prolonged silence on call._x000d__x000a_Can keep the call conversational._x000d__x000a_Need to probe to understand ease of effort and product quality issues."/>
    <s v="Yes"/>
    <s v="Yes"/>
    <s v="Yes"/>
    <s v="Yes"/>
    <s v="Yes"/>
    <s v="Yes"/>
    <s v="No"/>
    <s v="Yes"/>
    <s v="Yes"/>
    <s v="Yes"/>
    <s v="Yes"/>
    <s v="Yes"/>
    <s v=""/>
    <s v="NA"/>
    <s v="NA"/>
    <m/>
    <m/>
    <s v="Audited and Auto Accepted"/>
    <n v="25"/>
    <n v="75"/>
    <n v="5"/>
    <n v="5"/>
    <n v="5"/>
    <n v="10"/>
    <n v="10"/>
    <n v="10"/>
    <n v="0"/>
    <n v="5"/>
    <n v="5"/>
    <n v="20"/>
    <n v="10"/>
    <n v="10"/>
    <n v="1"/>
    <n v="1"/>
    <n v="1"/>
    <n v="0.5"/>
    <n v="1"/>
    <n v="1"/>
    <n v="1"/>
  </r>
  <r>
    <s v="WK31"/>
    <x v="10"/>
    <x v="3"/>
    <s v="Q3"/>
    <n v="2019"/>
    <x v="1"/>
    <s v="nitesh.krishna.k1@hp.com"/>
    <s v="Consumer"/>
    <s v="PC"/>
    <x v="0"/>
    <s v="Jun"/>
    <s v="90012181"/>
    <x v="17"/>
    <s v="sowmya.d@hp.com"/>
    <s v="Choudhury, Rajib"/>
    <s v="Premium Voice"/>
    <s v="rajib.choudhury@hp.com; suhail.ahmed.mulla@hp.com; sankara.b.narayanan@hp.com; shivakumar.u.s@hp.com; raja.rajan.kalidasan@hp.com"/>
    <d v="2019-06-08T00:00:00"/>
    <s v="5032452914"/>
    <d v="2019-06-06T00:00:00"/>
    <s v="011PK3L2H0ECD2BA1SA662LAES01KGI7"/>
    <s v="38:15"/>
    <s v="Remote"/>
    <s v="Windows Update Issue"/>
    <s v="Spectre"/>
    <n v="3706"/>
    <s v="Leisure Liam - ISTP"/>
    <s v="Emerging"/>
    <s v="Passive"/>
    <s v="NA"/>
    <s v="NA"/>
    <n v="70"/>
    <n v="45"/>
    <n v="25"/>
    <s v="Sense of urgency showcased. _x000d__x000a_Clear and crisp tone with understandable instructions. "/>
    <s v="Need for better acknowledgement and assurance before collecting contact details. _x000d__x000a_Need to elaborate on the issue understanding and also the actions performed. _x000d__x000a_Could have asked a few open - ended questions to understand customer state of mind. _x000d__x000a_Need to avoid prolonged silence by introducing topics related to the issue or asking about the experience of the unit. _x000d__x000a_Can do better with the probing as well. "/>
    <s v="Yes"/>
    <s v="Yes"/>
    <s v="Yes"/>
    <s v="Yes"/>
    <s v="No"/>
    <s v="Yes"/>
    <s v="Yes"/>
    <s v="Yes"/>
    <s v="Yes"/>
    <s v="Yes"/>
    <s v="No"/>
    <s v="No"/>
    <s v=""/>
    <s v="NA"/>
    <s v="NA"/>
    <m/>
    <m/>
    <s v="Audited and Auto Accepted"/>
    <n v="25"/>
    <n v="75"/>
    <n v="5"/>
    <n v="5"/>
    <n v="5"/>
    <n v="10"/>
    <n v="0"/>
    <n v="10"/>
    <n v="5"/>
    <n v="5"/>
    <n v="5"/>
    <n v="20"/>
    <n v="0"/>
    <n v="0"/>
    <n v="1"/>
    <n v="1"/>
    <n v="0.5"/>
    <n v="1"/>
    <n v="1"/>
    <n v="0"/>
    <n v="0"/>
  </r>
  <r>
    <s v="WK33"/>
    <x v="12"/>
    <x v="3"/>
    <s v="Q3"/>
    <n v="2019"/>
    <x v="0"/>
    <s v="navyatha.m.raj@hp.com"/>
    <s v="Consumer"/>
    <s v="PC"/>
    <x v="0"/>
    <s v="Jun"/>
    <s v="90012181"/>
    <x v="17"/>
    <s v="sowmya.d@hp.com"/>
    <s v="Choudhury, Rajib"/>
    <s v="Premium Voice"/>
    <s v="rajib.choudhury@hp.com;raja.rajan.kalidasan@hp.com;sankara.b.narayanan@hp.com;shivakumar.u.s@hp.com;suhail.ahmed.mulla@hp.com"/>
    <d v="2019-06-21T00:00:00"/>
    <s v="5032817061"/>
    <d v="2019-06-14T00:00:00"/>
    <s v="011PK3L2H0ECD2BA1SA662LAES01VVJ9"/>
    <s v="19:32"/>
    <s v="Service Centre"/>
    <s v="Battery"/>
    <s v="Spectre"/>
    <n v="3814"/>
    <s v="Seasoned Sam - ISTJ"/>
    <s v="Expert"/>
    <s v="Promoter"/>
    <s v="NA"/>
    <s v="NA"/>
    <n v="100"/>
    <n v="75"/>
    <n v="25"/>
    <s v="cx called in with battery issue._x000d__x000a_cx informed that he has performed all the driver updates and has also reset the pc._x000d__x000a_FAILURE ID:64W7XT-8AG9M5-MFPUQ1-C0CX03(Battery 1)_x000d__x000a__x000d__x000a_Good Communication_x000d__x000a_Verified the customer &amp; Product information_x000d__x000a_Set the expectations of the repair_x000d__x000a_"/>
    <s v="NA"/>
    <s v="Yes"/>
    <s v="Yes"/>
    <s v="Yes"/>
    <s v="Yes"/>
    <s v="Yes"/>
    <s v="Yes"/>
    <s v="Yes"/>
    <s v="Yes"/>
    <s v="Yes"/>
    <s v="Yes"/>
    <s v="Yes"/>
    <s v="Yes"/>
    <s v=""/>
    <s v="NA"/>
    <s v="NA"/>
    <m/>
    <m/>
    <s v="Audited and Auto Accepted"/>
    <n v="25"/>
    <n v="75"/>
    <n v="5"/>
    <n v="5"/>
    <n v="5"/>
    <n v="10"/>
    <n v="10"/>
    <n v="10"/>
    <n v="5"/>
    <n v="5"/>
    <n v="5"/>
    <n v="20"/>
    <n v="10"/>
    <n v="10"/>
    <n v="1"/>
    <n v="1"/>
    <n v="1"/>
    <n v="1"/>
    <n v="1"/>
    <n v="1"/>
    <n v="1"/>
  </r>
  <r>
    <s v="WK38"/>
    <x v="13"/>
    <x v="4"/>
    <s v="Q3"/>
    <n v="2019"/>
    <x v="0"/>
    <s v="navyatha.m.raj@hp.com"/>
    <s v="Consumer"/>
    <s v="PC"/>
    <x v="0"/>
    <s v="Jul"/>
    <s v="90012181"/>
    <x v="17"/>
    <s v="sowmya.d@hp.com"/>
    <s v="Choudhury, Rajib"/>
    <s v="Premium Voice"/>
    <s v="rajib.choudhury@hp.com;sankara.b.narayanan@hp.com;shivakumar.u.s@hp.com;suhail.ahmed.mulla@hp.com"/>
    <d v="2019-07-25T00:00:00"/>
    <s v="5034562244"/>
    <d v="2019-07-23T00:00:00"/>
    <s v="0077BVJKSGEHPBPJ1SA662LAES00PT63"/>
    <s v="22:53"/>
    <s v="CSR"/>
    <s v="Power Cord"/>
    <s v="Spectre"/>
    <n v="4868"/>
    <s v="Beginner Ben - ENPT"/>
    <s v="Advanced"/>
    <s v="Promoter"/>
    <s v="NA"/>
    <s v="NA"/>
    <n v="95"/>
    <n v="70"/>
    <n v="25"/>
    <s v="Cx called in and informed that he hasn't received power cable post repair._x000d__x000a_Verified the Cx &amp; Product details_x000d__x000a_Order was placed_x000d__x000a_Informed about the Warranty &amp; Set the right expectations_x000d__x000a_"/>
    <s v="Need to apply right persona strokes_x000d__x000a_Empathize when required_x000d__x000a_Do not use the phrase – If I don’t find any details_x000d__x000a_Need to check on the Usage of hold_x000d__x000a_"/>
    <s v="Yes"/>
    <s v="Yes"/>
    <s v="Yes"/>
    <s v="Yes"/>
    <s v="Yes"/>
    <s v="Yes"/>
    <s v="No"/>
    <s v="Yes"/>
    <s v="Yes"/>
    <s v="Yes"/>
    <s v="Yes"/>
    <s v="Yes"/>
    <s v=""/>
    <s v="NA"/>
    <s v="NA"/>
    <m/>
    <m/>
    <s v="Audited and Auto Accepted"/>
    <n v="25"/>
    <n v="75"/>
    <n v="5"/>
    <n v="5"/>
    <n v="5"/>
    <n v="10"/>
    <n v="10"/>
    <n v="10"/>
    <n v="0"/>
    <n v="5"/>
    <n v="5"/>
    <n v="20"/>
    <n v="10"/>
    <n v="10"/>
    <n v="1"/>
    <n v="1"/>
    <n v="1"/>
    <n v="0.5"/>
    <n v="1"/>
    <n v="1"/>
    <n v="1"/>
  </r>
  <r>
    <s v="WK40"/>
    <x v="14"/>
    <x v="5"/>
    <s v="Q4"/>
    <n v="2019"/>
    <x v="0"/>
    <s v="navyatha.m.raj@hp.com"/>
    <s v="Consumer"/>
    <s v="PC"/>
    <x v="0"/>
    <s v="Aug"/>
    <s v="90012181"/>
    <x v="17"/>
    <s v="sowmya.d@hp.com"/>
    <s v="Choudhury, Rajib"/>
    <s v="Premium Voice"/>
    <s v="rajib.choudhury@hp.com;sankara.b.narayanan@hp.com;shivakumar.u.s@hp.com;suhail.ahmed.mulla@hp.com"/>
    <d v="2019-08-06T00:00:00"/>
    <s v="5034820000"/>
    <d v="2019-08-05T00:00:00"/>
    <s v="0077BVJKSGEHPBPJ1SA662LAES01BEB6"/>
    <s v="14:18"/>
    <s v="Service Centre"/>
    <s v="Fan"/>
    <s v="Spectre"/>
    <n v="4921"/>
    <s v="Seasoned Sam - ISTJ"/>
    <s v="Effective"/>
    <s v="Passive"/>
    <s v="NA"/>
    <s v="NA"/>
    <n v="85"/>
    <n v="65"/>
    <n v="20"/>
    <s v="Customer called in for Order Status on BNTX9791_x000d__x000a_Engineer informed that the delay in repair TAT due to part shortage &amp; she would callback in 4-5 hrs which is not documented in the notes_x000d__x000a_"/>
    <s v="Ease of Effort – ask for Cx phone# as he is a repeat caller_x000d__x000a_Don’t ask for the Product again_x000d__x000a_Check on the usage  of time_x000d__x000a_Need to document complete information in Order Log_x000d__x000a_"/>
    <s v="No"/>
    <s v="No"/>
    <s v="Yes"/>
    <s v="Yes"/>
    <s v="Yes"/>
    <s v="Yes"/>
    <s v="No"/>
    <s v="Yes"/>
    <s v="Yes"/>
    <s v="Yes"/>
    <s v="Yes"/>
    <s v="Yes"/>
    <s v=""/>
    <s v="NA"/>
    <s v="NA"/>
    <s v="NA"/>
    <s v="NA"/>
    <s v="Audited and Auto Accepted"/>
    <n v="25"/>
    <n v="75"/>
    <n v="0"/>
    <n v="0"/>
    <n v="5"/>
    <n v="10"/>
    <n v="10"/>
    <n v="10"/>
    <n v="0"/>
    <n v="5"/>
    <n v="5"/>
    <n v="20"/>
    <n v="10"/>
    <n v="10"/>
    <n v="0"/>
    <n v="1"/>
    <n v="1"/>
    <n v="0.5"/>
    <n v="1"/>
    <n v="1"/>
    <n v="1"/>
  </r>
  <r>
    <s v="WK44"/>
    <x v="15"/>
    <x v="6"/>
    <s v="Q4"/>
    <n v="2019"/>
    <x v="3"/>
    <s v="muinuddin.kazi@hp.com"/>
    <s v="Consumer"/>
    <s v="PC"/>
    <x v="0"/>
    <s v="Aug"/>
    <s v="90012181"/>
    <x v="17"/>
    <s v="sowmya.d@hp.com"/>
    <s v="Choudhury, Rajib"/>
    <s v="Premium Voice"/>
    <s v="rajib.choudhury@hp.com; suhail.ahmed.mulla@hp.com; sankara.b.narayanan@hp.com; shivakumar.u.s@hp.com"/>
    <d v="2019-09-02T00:00:00"/>
    <s v="5026902428"/>
    <d v="2019-08-25T00:00:00"/>
    <s v="01GUNF69NSEKN9SE1SA662LAES00ODM9 "/>
    <s v="22:01"/>
    <s v="Remote"/>
    <s v="Display issue"/>
    <s v="Omen"/>
    <n v="5069"/>
    <s v="Seasoned Sam - ISTJ"/>
    <s v="Advanced"/>
    <s v="Detractor"/>
    <s v="NA"/>
    <s v="NA"/>
    <n v="95"/>
    <n v="70"/>
    <n v="25"/>
    <s v="Good communication skills. "/>
    <s v="Avoid dead air. _x000d__x000a_Engineer should have escalated the case further because cx was adamant that the issue occurred post a previous repair (CSO# BNJK0028-01)._x000d__x000a_Outbound call not logged in Pinnacle."/>
    <s v="Yes"/>
    <s v="Yes"/>
    <s v="Yes"/>
    <s v="Yes"/>
    <s v="Yes"/>
    <s v="Yes"/>
    <s v="Yes"/>
    <s v="Yes"/>
    <s v="No"/>
    <s v="Yes"/>
    <s v="Yes"/>
    <s v="Yes"/>
    <s v=""/>
    <s v="Yes"/>
    <s v="Yes"/>
    <s v="Yes"/>
    <s v="Yes"/>
    <s v="Audited and Auto Accepted"/>
    <n v="25"/>
    <n v="75"/>
    <n v="5"/>
    <n v="5"/>
    <n v="5"/>
    <n v="10"/>
    <n v="10"/>
    <n v="10"/>
    <n v="5"/>
    <n v="5"/>
    <n v="0"/>
    <n v="20"/>
    <n v="10"/>
    <n v="10"/>
    <n v="1"/>
    <n v="1"/>
    <n v="1"/>
    <n v="1"/>
    <n v="0.8"/>
    <n v="1"/>
    <n v="1"/>
  </r>
  <r>
    <s v="WK45"/>
    <x v="16"/>
    <x v="6"/>
    <s v="Q4"/>
    <n v="2019"/>
    <x v="1"/>
    <s v="nitesh.krishna.k1@hp.com"/>
    <s v="Consumer"/>
    <s v="PC"/>
    <x v="0"/>
    <s v="Sep"/>
    <s v="90012181"/>
    <x v="17"/>
    <s v="sowmya.d@hp.com"/>
    <s v="Choudhury, Rajib"/>
    <s v="Premium Voice"/>
    <s v="rajib.choudhury@hp.com; suhail.ahmed.mulla@hp.com; sankara.b.narayanan@hp.com; shivakumar.u.s@hp.com; raja.rajan.kalidasan@hp.com"/>
    <d v="2019-09-09T00:00:00"/>
    <s v="5036611936"/>
    <d v="2019-09-03T00:00:00"/>
    <s v="01GUNF69NSEKN9SE1SA662LAES018JA8"/>
    <s v="27:40"/>
    <s v="Remote"/>
    <s v="Thunderbolt port malfunctioning"/>
    <s v="Spectre"/>
    <n v="7085"/>
    <s v="Leisure Liam - ISTP"/>
    <s v="Advanced"/>
    <s v="Promoter"/>
    <s v="NA"/>
    <s v="NA"/>
    <n v="92.5"/>
    <n v="67.5"/>
    <n v="25"/>
    <s v="Good positive opening._x000d__x000a_Operated with a sense of urgency._x000d__x000a_Clear and crisp instructions._x000d__x000a_Was precise and clear about the information shared."/>
    <s v="Can do better with the acknowledgement and assurance._x000d__x000a_Can indulge in conversation beyond the TS performed to avoid unwanted dead air._x000d__x000a_Need for education of actions for a thinker. _x000d__x000a_"/>
    <s v="Yes"/>
    <s v="Yes"/>
    <s v="Yes"/>
    <s v="Yes"/>
    <s v="Yes"/>
    <s v="Yes"/>
    <s v="Partial"/>
    <s v="Yes"/>
    <s v="Yes"/>
    <s v="Yes"/>
    <s v="Yes"/>
    <s v="Partial"/>
    <s v=""/>
    <s v="NA"/>
    <s v="NA"/>
    <s v="NA"/>
    <s v="NA"/>
    <s v="Audited and Auto Accepted"/>
    <n v="25"/>
    <n v="75"/>
    <n v="5"/>
    <n v="5"/>
    <n v="5"/>
    <n v="10"/>
    <n v="10"/>
    <n v="10"/>
    <n v="2.5"/>
    <n v="5"/>
    <n v="5"/>
    <n v="20"/>
    <n v="10"/>
    <n v="2.5"/>
    <n v="1"/>
    <n v="1"/>
    <n v="1"/>
    <n v="0.75"/>
    <n v="1"/>
    <n v="1"/>
    <n v="0.25"/>
  </r>
  <r>
    <s v="WK46"/>
    <x v="17"/>
    <x v="6"/>
    <s v="Q4"/>
    <n v="2019"/>
    <x v="1"/>
    <s v="nitesh.krishna.k1@hp.com"/>
    <s v="Consumer"/>
    <s v="PC"/>
    <x v="0"/>
    <s v="Sep"/>
    <s v="90012181"/>
    <x v="17"/>
    <s v="sowmya.d@hp.com"/>
    <s v="Choudhury, Rajib"/>
    <s v="Premium Voice"/>
    <s v="rajib.choudhury@hp.com; suhail.ahmed.mulla@hp.com; sankara.b.narayanan@hp.com; shivakumar.u.s@hp.com; raja.rajan.kalidasan@hp.com"/>
    <d v="2019-09-20T00:00:00"/>
    <s v="5037110089"/>
    <d v="2019-09-14T00:00:00"/>
    <s v="01GUNF69NSEKN9SE1SA662LAES01O3PA"/>
    <s v="51:50"/>
    <s v="Remote"/>
    <s v="No Boot"/>
    <s v="Omen"/>
    <n v="8158"/>
    <s v="Seasoned Sam - ISTJ"/>
    <s v="Emerging"/>
    <s v="Passive"/>
    <s v="NA"/>
    <s v="NA"/>
    <n v="72.5"/>
    <n v="57.5"/>
    <n v="15"/>
    <s v="Good pronunciation and choice of words._x000d__x000a_Collected required information only."/>
    <s v="Active listening is required. Should not interrupt the customer._x000d__x000a_Need provide clear and simple instructions._x000d__x000a_Accurate symptom codes need to be used. _x000d__x000a_Can do better with the acknowledgement and assurance."/>
    <s v="Yes"/>
    <s v="Yes"/>
    <s v="Yes"/>
    <s v="Yes"/>
    <s v="Yes"/>
    <s v="Yes"/>
    <s v="Partial"/>
    <s v="Yes"/>
    <s v="Yes"/>
    <s v="Partial"/>
    <s v="No"/>
    <s v="Partial"/>
    <s v=""/>
    <s v="NA"/>
    <s v="NA"/>
    <s v="NA"/>
    <s v="NA"/>
    <s v="Audited and Auto Accepted"/>
    <n v="25"/>
    <n v="75"/>
    <n v="5"/>
    <n v="5"/>
    <n v="5"/>
    <n v="10"/>
    <n v="10"/>
    <n v="10"/>
    <n v="2.5"/>
    <n v="5"/>
    <n v="5"/>
    <n v="2.5"/>
    <n v="0"/>
    <n v="2.5"/>
    <n v="1"/>
    <n v="1"/>
    <n v="1"/>
    <n v="0.75"/>
    <n v="0.3"/>
    <n v="0"/>
    <n v="0.25"/>
  </r>
  <r>
    <s v="WK47"/>
    <x v="18"/>
    <x v="6"/>
    <s v="Q4"/>
    <n v="2019"/>
    <x v="3"/>
    <s v="muinuddin.kazi@hp.com"/>
    <s v="Consumer"/>
    <s v="PC"/>
    <x v="0"/>
    <s v="Sep"/>
    <s v="90012181"/>
    <x v="17"/>
    <s v="sowmya.d@hp.com"/>
    <s v="Choudhury, Rajib"/>
    <s v="Premium Voice"/>
    <s v="rajib.choudhury@hp.com; suhail.ahmed.mulla@hp.com; sankara.b.narayanan@hp.com; shivakumar.u.s@hp.com"/>
    <d v="2019-09-28T00:00:00"/>
    <s v="5037604664"/>
    <d v="2019-09-24T00:00:00"/>
    <s v="01GUNF69NSEKN9SE1SA662LAES025TPP"/>
    <s v="22:52"/>
    <s v="Remote"/>
    <s v="unit freezing up"/>
    <s v="Spectre"/>
    <n v="10151"/>
    <s v="Focused Fred - ISTJ"/>
    <s v="Expert"/>
    <s v="Promoter"/>
    <s v="NA"/>
    <s v="NA"/>
    <n v="100"/>
    <n v="75"/>
    <n v="25"/>
    <s v="Good explanation about the steps being performed and keeping the cx in loop. Engineer took LMI right away which is a time saver for both the cx and Engineer. Cb was offered by Engineer to confirm that the issue does not re-occur. On the outbound call also the cx confirmed that the issue was resolved. "/>
    <s v="NA._x000d__x000a_Outbound call ID: 01GUNF69NSEKN9SE1SA662LAES026EIM"/>
    <s v="Yes"/>
    <s v="Yes"/>
    <s v="Yes"/>
    <s v="Yes"/>
    <s v="Yes"/>
    <s v="Yes"/>
    <s v="Yes"/>
    <s v="Yes"/>
    <s v="Yes"/>
    <s v="Yes"/>
    <s v="Yes"/>
    <s v="Yes"/>
    <s v="NA"/>
    <s v="NA"/>
    <s v="NA"/>
    <s v="NA"/>
    <s v="NA"/>
    <s v="Audited and Auto Accepted"/>
    <n v="25"/>
    <n v="75"/>
    <n v="5"/>
    <n v="5"/>
    <n v="5"/>
    <n v="10"/>
    <n v="10"/>
    <n v="10"/>
    <n v="5"/>
    <n v="5"/>
    <n v="5"/>
    <n v="20"/>
    <n v="10"/>
    <n v="10"/>
    <n v="1"/>
    <n v="1"/>
    <n v="1"/>
    <n v="1"/>
    <n v="1"/>
    <n v="1"/>
    <n v="1"/>
  </r>
  <r>
    <s v="WK49"/>
    <x v="25"/>
    <x v="7"/>
    <s v="Q4"/>
    <n v="2019"/>
    <x v="5"/>
    <s v="deepti.tomar@hp.com"/>
    <s v="Consumer"/>
    <s v="PC"/>
    <x v="0"/>
    <s v="Oct"/>
    <s v="90012181"/>
    <x v="17"/>
    <s v="sowmya.d@hp.com"/>
    <s v="Choudhury, Rajib"/>
    <s v="Premium Voice"/>
    <s v="suhail.ahmed.mulla@hp.com_x000d__x000a_shivakumar.u.s@hp.com_x000d__x000a_sankara.b.narayanan@hp.com"/>
    <d v="2019-10-10T00:00:00"/>
    <s v="5038261084"/>
    <d v="2019-10-08T00:00:00"/>
    <s v="01GUNF69NSEKN9SE1SA662LAES02P9V7"/>
    <s v="34 mins 50 sec"/>
    <s v="Remote"/>
    <s v="display issue"/>
    <s v="Spectre"/>
    <n v="10236"/>
    <s v="Leisure Liam - ISTP"/>
    <s v="Advanced"/>
    <s v="Promoter"/>
    <s v="NA"/>
    <s v="NA"/>
    <n v="95"/>
    <n v="70"/>
    <n v="25"/>
    <s v="Agent was calm and good flow on the call, understood issue and guided well, educated as well and set the right expectation, offered follow up."/>
    <s v="Agent should check customers past experience with unit or service for better customer prediction also can use it for rappo building.   "/>
    <s v="Yes"/>
    <s v="Yes"/>
    <s v="Yes"/>
    <s v="Yes"/>
    <s v="Yes"/>
    <s v="Yes"/>
    <s v="Yes"/>
    <s v="Yes"/>
    <s v="Yes"/>
    <s v="Yes"/>
    <s v="Partial"/>
    <s v="Yes"/>
    <s v=""/>
    <s v="NA"/>
    <s v="NA"/>
    <s v="NA"/>
    <s v="NA"/>
    <s v="Audited and Auto Accepted"/>
    <n v="25"/>
    <n v="75"/>
    <n v="5"/>
    <n v="5"/>
    <n v="5"/>
    <n v="10"/>
    <n v="10"/>
    <n v="10"/>
    <n v="5"/>
    <n v="5"/>
    <n v="5"/>
    <n v="20"/>
    <n v="2.5"/>
    <n v="10"/>
    <n v="1"/>
    <n v="1"/>
    <n v="1"/>
    <n v="1"/>
    <n v="1"/>
    <n v="0.25"/>
    <n v="1"/>
  </r>
  <r>
    <s v="WK24"/>
    <x v="3"/>
    <x v="1"/>
    <s v="Q2"/>
    <n v="2019"/>
    <x v="1"/>
    <m/>
    <s v="Consumer"/>
    <s v="PC"/>
    <x v="0"/>
    <s v="Apr"/>
    <s v="20265940"/>
    <x v="18"/>
    <s v="deva-prabhagara.dass@hp.com"/>
    <m/>
    <m/>
    <s v="rajib.choudhury@hp.com"/>
    <d v="2019-04-14T00:00:00"/>
    <s v="5030006483"/>
    <d v="2019-04-11T00:00:00"/>
    <s v="019C1TGUMKE5J68O1SA662LAES0364LU"/>
    <s v="20:48"/>
    <s v="Remote"/>
    <s v="Unit not charging."/>
    <s v="Spectre"/>
    <n v="171"/>
    <s v="Beginner Ben"/>
    <s v="Advanced"/>
    <s v="Promoter"/>
    <m/>
    <m/>
    <n v="90"/>
    <n v="70"/>
    <n v="20"/>
    <s v="Logical approach for TS._x000d__x000a_Clear and crisp instructions with explanation._x000d__x000a_"/>
    <s v="Need for complete ownership to be taken._x000d__x000a_"/>
    <s v="Yes"/>
    <s v="No"/>
    <s v="No"/>
    <s v="Yes"/>
    <s v="Yes"/>
    <s v="Yes"/>
    <s v="Yes"/>
    <s v="Yes"/>
    <s v="Yes"/>
    <s v="Yes"/>
    <s v="Yes"/>
    <s v="Yes"/>
    <s v=""/>
    <s v="Yes"/>
    <s v="Yes"/>
    <m/>
    <m/>
    <s v="Audited and Accepted by Agent"/>
    <n v="25"/>
    <n v="75"/>
    <n v="5"/>
    <n v="0"/>
    <n v="0"/>
    <n v="10"/>
    <n v="10"/>
    <n v="10"/>
    <n v="5"/>
    <n v="5"/>
    <n v="5"/>
    <n v="20"/>
    <n v="10"/>
    <n v="10"/>
    <n v="0.5"/>
    <n v="0.66666666666666663"/>
    <n v="1"/>
    <n v="1"/>
    <n v="1"/>
    <n v="1"/>
    <n v="1"/>
  </r>
  <r>
    <s v="WK24"/>
    <x v="3"/>
    <x v="1"/>
    <s v="Q2"/>
    <n v="2019"/>
    <x v="0"/>
    <m/>
    <s v="Consumer"/>
    <s v="PC"/>
    <x v="0"/>
    <s v="Apr"/>
    <s v="20265940"/>
    <x v="18"/>
    <s v="deva-prabhagara.dass@hp.com"/>
    <m/>
    <m/>
    <s v="rajib.choudhury@hp.com;raja.rajan.kalidasan@hp.com;sankara.b.narayanan@hp.com;shivakumar.u.s@hp.com;suhail.ahmed.mulla@hp.com"/>
    <d v="2019-04-15T00:00:00"/>
    <s v="5030096986"/>
    <d v="2019-04-13T00:00:00"/>
    <s v="019C1TGUMKE5J68O1SA662LAES039GUS_2019"/>
    <s v="24:45"/>
    <s v="Service Centre"/>
    <s v="Battery"/>
    <s v="Spectre"/>
    <n v="218"/>
    <s v="Beginner Ben"/>
    <s v="Advanced"/>
    <s v="Promoter"/>
    <m/>
    <m/>
    <n v="95"/>
    <n v="70"/>
    <n v="25"/>
    <s v="Customer called in as bulged Battery. _x000d__x000a_Engineer verified the customer &amp; Product information &amp; placed order to  pick the unit in for repair_x000d__x000a_Both the service options were provided to the customer_x000d__x000a_Instruction informed to the customer, Case ID &amp; Tracking website provided_x000d__x000a_Assured Resolution"/>
    <s v="Engineer need to check on the dead air, can utilize the same time to build rapport with the customer"/>
    <s v="Yes"/>
    <s v="Yes"/>
    <s v="Yes"/>
    <s v="Yes"/>
    <s v="Yes"/>
    <s v="Yes"/>
    <s v="No"/>
    <s v="Yes"/>
    <s v="Yes"/>
    <s v="Yes"/>
    <s v="Yes"/>
    <s v="Yes"/>
    <s v=""/>
    <s v="Yes"/>
    <s v="Yes"/>
    <m/>
    <m/>
    <s v="Audited and Accepted by Agent"/>
    <n v="25"/>
    <n v="75"/>
    <n v="5"/>
    <n v="5"/>
    <n v="5"/>
    <n v="10"/>
    <n v="10"/>
    <n v="10"/>
    <n v="0"/>
    <n v="5"/>
    <n v="5"/>
    <n v="20"/>
    <n v="10"/>
    <n v="10"/>
    <n v="1"/>
    <n v="1"/>
    <n v="1"/>
    <n v="0.5"/>
    <n v="1"/>
    <n v="1"/>
    <n v="1"/>
  </r>
  <r>
    <s v="WK26"/>
    <x v="19"/>
    <x v="2"/>
    <s v="Q2"/>
    <n v="2019"/>
    <x v="0"/>
    <m/>
    <s v="Consumer"/>
    <s v="PC"/>
    <x v="0"/>
    <s v="Apr"/>
    <s v="20265940"/>
    <x v="18"/>
    <s v="3d@hp.com"/>
    <m/>
    <m/>
    <s v="rajib.choudhury@hp.com;raja.rajan.kalidasan@hp.com;sankara.b.narayanan@hp.com;shivakumar.u.s@hp.com;suhail.ahmed.mulla@hp.com"/>
    <d v="2019-05-02T00:00:00"/>
    <s v="Carepack"/>
    <d v="2019-04-29T00:00:00"/>
    <s v="011PK3L2H0ECD2BA1SA662LAES000MHS_2019"/>
    <s v="13:55"/>
    <s v="Remote"/>
    <s v="Warranty"/>
    <s v="Spectre"/>
    <n v="1357"/>
    <s v="Beginner Ben"/>
    <s v="Advanced"/>
    <s v="Promoter"/>
    <s v="--Choose--"/>
    <s v=""/>
    <n v="95"/>
    <n v="70"/>
    <n v="25"/>
    <s v="Customer called to get information about the Carepack Warranty_x000d__x000a_Engineer set the right expectations_x000d__x000a_HP Direct# provided to the customer_x000d__x000a_"/>
    <s v="Customer Details can be collected to create a QC"/>
    <s v="No"/>
    <s v="Yes"/>
    <s v="Yes"/>
    <s v="Yes"/>
    <s v="Yes"/>
    <s v="Yes"/>
    <s v="Yes"/>
    <s v="Yes"/>
    <s v="Yes"/>
    <s v="Yes"/>
    <s v="Yes"/>
    <s v="Yes"/>
    <s v=""/>
    <s v="NA"/>
    <s v="NA"/>
    <m/>
    <m/>
    <s v="Audited and Auto Accepted"/>
    <n v="25"/>
    <n v="75"/>
    <n v="0"/>
    <n v="5"/>
    <n v="5"/>
    <n v="10"/>
    <n v="10"/>
    <n v="10"/>
    <n v="5"/>
    <n v="5"/>
    <n v="5"/>
    <n v="20"/>
    <n v="10"/>
    <n v="10"/>
    <n v="0.5"/>
    <n v="1"/>
    <n v="1"/>
    <n v="1"/>
    <n v="1"/>
    <n v="1"/>
    <n v="1"/>
  </r>
  <r>
    <s v="WK27"/>
    <x v="5"/>
    <x v="2"/>
    <s v="Q3"/>
    <n v="2019"/>
    <x v="1"/>
    <m/>
    <s v="Consumer"/>
    <s v="PC"/>
    <x v="0"/>
    <s v="Apr"/>
    <s v="20265940"/>
    <x v="18"/>
    <s v="3d@hp.com"/>
    <m/>
    <m/>
    <s v="rajib.choudhury@hp.com; suhail.ahmed.mulla@hp.com; sankara.b.narayanan@hp.com; shivakumar.u.s@hp.com; raja.rajan.kalidasan@hp.com"/>
    <d v="2019-05-06T00:00:00"/>
    <s v="5030494806"/>
    <d v="2019-04-23T00:00:00"/>
    <s v="019C1TGUMKE5J68O1SA662LAES03N52K"/>
    <s v="38:51"/>
    <s v="Remote"/>
    <s v="Overheating Issue"/>
    <s v="Spectre"/>
    <n v="1387"/>
    <s v="Leisure Liam"/>
    <s v="Advanced"/>
    <s v="Promoter"/>
    <s v="--Choose--"/>
    <s v=""/>
    <n v="90"/>
    <n v="65"/>
    <n v="25"/>
    <s v="Kept the customer informed._x000d__x000a_Justified collecting customer information."/>
    <s v="Need to limit providing customer sensitive information. "/>
    <s v="Yes"/>
    <s v="Yes"/>
    <s v="Yes"/>
    <s v="Yes"/>
    <s v="Yes"/>
    <s v="Yes"/>
    <s v="Yes"/>
    <s v="Yes"/>
    <s v="Yes"/>
    <s v="Yes"/>
    <s v="No"/>
    <s v="Yes"/>
    <s v=""/>
    <s v="NA"/>
    <s v="NA"/>
    <m/>
    <m/>
    <s v="Audited and Auto Accepted"/>
    <n v="25"/>
    <n v="75"/>
    <n v="5"/>
    <n v="5"/>
    <n v="5"/>
    <n v="10"/>
    <n v="10"/>
    <n v="10"/>
    <n v="5"/>
    <n v="5"/>
    <n v="5"/>
    <n v="20"/>
    <n v="0"/>
    <n v="10"/>
    <n v="1"/>
    <n v="1"/>
    <n v="1"/>
    <n v="1"/>
    <n v="1"/>
    <n v="0"/>
    <n v="1"/>
  </r>
  <r>
    <s v="WK28"/>
    <x v="6"/>
    <x v="2"/>
    <s v="Q3"/>
    <n v="2019"/>
    <x v="1"/>
    <m/>
    <s v="Consumer"/>
    <s v="PC"/>
    <x v="0"/>
    <s v="May"/>
    <s v="20265940"/>
    <x v="18"/>
    <s v="3d@hp.com"/>
    <m/>
    <m/>
    <s v="rajib.choudhury@hp.com; suhail.ahmed.mulla@hp.com; sankara.b.narayanan@hp.com; shivakumar.u.s@hp.com; raja.rajan.kalidasan@hp.com"/>
    <d v="2019-05-16T00:00:00"/>
    <s v="5030849879"/>
    <d v="2019-05-06T00:00:00"/>
    <s v="011PK3L2H0ECD2BA1SA662LAES009HO7"/>
    <s v="28:26"/>
    <s v="Service Centre"/>
    <s v="Display issues"/>
    <s v="Spectre"/>
    <n v="1484"/>
    <s v="Leisure Liam"/>
    <s v="Expert"/>
    <s v="Promoter"/>
    <s v="--Choose--"/>
    <s v=""/>
    <n v="100"/>
    <n v="75"/>
    <n v="25"/>
    <s v="Pleasant tone and opening. _x000d__x000a_Education of the issue and the options attempted._x000d__x000a_Good choice of words."/>
    <s v="Need to show product in a positive light._x000d__x000a_Should avoid a monologue, allow the customer to make his point and be heard. _x000d__x000a_"/>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0"/>
    <s v="navyatha.m.raj@hp.com"/>
    <s v="Consumer"/>
    <s v="PC"/>
    <x v="0"/>
    <s v="May"/>
    <s v="20265940"/>
    <x v="18"/>
    <s v="3d@hp.com"/>
    <s v="DSouza, Aovien Cletus"/>
    <m/>
    <s v="rajib.choudhury@hp.com;raja.rajan.kalidasan@hp.com;sankara.b.narayanan@hp.com;shivakumar.u.s@hp.com;suhail.ahmed.mulla@hp.com"/>
    <d v="2019-05-26T00:00:00"/>
    <s v="5031932800"/>
    <d v="2019-05-25T00:00:00"/>
    <s v="011PK3L2H0ECD2BA1SA662LAES015EFE"/>
    <s v="22:09"/>
    <s v="Remote"/>
    <s v="No Boot"/>
    <s v="Spectre"/>
    <n v="3561"/>
    <s v="Beginner Ben - ENPT"/>
    <s v="Expert"/>
    <s v="Promoter"/>
    <s v="NA"/>
    <s v="NA"/>
    <n v="100"/>
    <n v="75"/>
    <n v="25"/>
    <s v="Customer called in for No Boot issue_x000d__x000a_Engineer did Power drain, CBR &amp; unit booted up_x000d__x000a_BIOS update was done &amp; callback scheduled to confirm that the unit is working_x000d__x000a_"/>
    <s v="NA"/>
    <s v="Yes"/>
    <s v="Yes"/>
    <s v="Yes"/>
    <s v="Yes"/>
    <s v="Yes"/>
    <s v="Yes"/>
    <s v="Yes"/>
    <s v="Yes"/>
    <s v="Yes"/>
    <s v="Yes"/>
    <s v="Yes"/>
    <s v="Yes"/>
    <s v=""/>
    <s v="NA"/>
    <s v="NA"/>
    <m/>
    <m/>
    <s v="Audited and Auto Accepted"/>
    <n v="25"/>
    <n v="75"/>
    <n v="5"/>
    <n v="5"/>
    <n v="5"/>
    <n v="10"/>
    <n v="10"/>
    <n v="10"/>
    <n v="5"/>
    <n v="5"/>
    <n v="5"/>
    <n v="20"/>
    <n v="10"/>
    <n v="10"/>
    <n v="1"/>
    <n v="1"/>
    <n v="1"/>
    <n v="1"/>
    <n v="1"/>
    <n v="1"/>
    <n v="1"/>
  </r>
  <r>
    <s v="WK31"/>
    <x v="10"/>
    <x v="3"/>
    <s v="Q3"/>
    <n v="2019"/>
    <x v="1"/>
    <s v="nitesh.krishna.k1@hp.com"/>
    <s v="Consumer"/>
    <s v="PC"/>
    <x v="0"/>
    <s v="Jun"/>
    <s v="20265940"/>
    <x v="18"/>
    <s v="deva-prabhagara.dass@hp.com"/>
    <s v="Choudhury, Rajib"/>
    <s v="Premium Voice"/>
    <s v="rajib.choudhury@hp.com; suhail.ahmed.mulla@hp.com; sankara.b.narayanan@hp.com; shivakumar.u.s@hp.com; raja.rajan.kalidasan@hp.com"/>
    <d v="2019-06-05T00:00:00"/>
    <s v="5031381207"/>
    <d v="2019-06-03T00:00:00"/>
    <s v="011PK3L2H0ECD2BA1SA662LAES01FUQ1"/>
    <s v="21:04"/>
    <s v="Remote"/>
    <s v="Hard drive issue"/>
    <s v="Spectre"/>
    <n v="3674"/>
    <s v="Beginner Ben - ENPT"/>
    <s v="Effective"/>
    <s v="Promoter"/>
    <s v="NA"/>
    <s v="NA"/>
    <n v="85"/>
    <n v="65"/>
    <n v="20"/>
    <s v="Setting expectations and explaining the actions suggested."/>
    <s v="Choice of words can improve._x000d__x000a_Follow up needs to be created to ensure case activity is logged."/>
    <s v="Yes"/>
    <s v="No"/>
    <s v="Yes"/>
    <s v="Yes"/>
    <s v="Yes"/>
    <s v="Yes"/>
    <s v="Yes"/>
    <s v="Yes"/>
    <s v="Yes"/>
    <s v="Yes"/>
    <s v="No"/>
    <s v="Yes"/>
    <s v=""/>
    <s v="NA"/>
    <s v="NA"/>
    <m/>
    <m/>
    <s v="Audited and Auto Accepted"/>
    <n v="25"/>
    <n v="75"/>
    <n v="5"/>
    <n v="0"/>
    <n v="5"/>
    <n v="10"/>
    <n v="10"/>
    <n v="10"/>
    <n v="5"/>
    <n v="5"/>
    <n v="5"/>
    <n v="20"/>
    <n v="0"/>
    <n v="10"/>
    <n v="0.5"/>
    <n v="1"/>
    <n v="1"/>
    <n v="1"/>
    <n v="1"/>
    <n v="0"/>
    <n v="1"/>
  </r>
  <r>
    <s v="WK31"/>
    <x v="10"/>
    <x v="3"/>
    <s v="Q3"/>
    <n v="2019"/>
    <x v="0"/>
    <s v="navyatha.m.raj@hp.com"/>
    <s v="Consumer"/>
    <s v="PC"/>
    <x v="0"/>
    <s v="May"/>
    <s v="20265940"/>
    <x v="18"/>
    <s v="deva-prabhagara.dass@hp.com"/>
    <s v="Choudhury, Rajib"/>
    <s v="Premium Voice"/>
    <s v="rajib.choudhury@hp.com;raja.rajan.kalidasan@hp.com;sankara.b.narayanan@hp.com;shivakumar.u.s@hp.com;suhail.ahmed.mulla@hp.com_x000d__x000a_"/>
    <d v="2019-06-05T00:00:00"/>
    <s v="5032030325"/>
    <d v="2019-05-28T00:00:00"/>
    <s v="011PK3L2H0ECD2BA1SA662LAES017DME"/>
    <s v="23:01"/>
    <s v="Service Centre"/>
    <s v="No Boot"/>
    <s v="Spectre"/>
    <n v="3680"/>
    <s v="Beginner Ben - ENPT"/>
    <s v="Advanced"/>
    <s v="Promoter"/>
    <s v="NA"/>
    <s v="NA"/>
    <n v="95"/>
    <n v="70"/>
    <n v="25"/>
    <s v="Customer called in for No Boot issue with error No HDD installed_x000d__x000a_Engineer confirmed HW issue &amp; placed order_x000d__x000a_Confirmed Customer &amp; Product details_x000d__x000a_CSO &amp; HP cade &amp; direct # provided_x000d__x000a_"/>
    <s v="Check on the usage of phone"/>
    <s v="Yes"/>
    <s v="Yes"/>
    <s v="Yes"/>
    <s v="Yes"/>
    <s v="Yes"/>
    <s v="Yes"/>
    <s v="No"/>
    <s v="Yes"/>
    <s v="Yes"/>
    <s v="Yes"/>
    <s v="Yes"/>
    <s v="Yes"/>
    <s v=""/>
    <s v="NA"/>
    <s v="Yes"/>
    <m/>
    <m/>
    <s v="Audited and Auto Accepted"/>
    <n v="25"/>
    <n v="75"/>
    <n v="5"/>
    <n v="5"/>
    <n v="5"/>
    <n v="10"/>
    <n v="10"/>
    <n v="10"/>
    <n v="0"/>
    <n v="5"/>
    <n v="5"/>
    <n v="20"/>
    <n v="10"/>
    <n v="10"/>
    <n v="1"/>
    <n v="1"/>
    <n v="1"/>
    <n v="0.5"/>
    <n v="1"/>
    <n v="1"/>
    <n v="1"/>
  </r>
  <r>
    <s v="WK32"/>
    <x v="11"/>
    <x v="3"/>
    <s v="Q3"/>
    <n v="2019"/>
    <x v="1"/>
    <s v="nitesh.krishna.k1@hp.com"/>
    <s v="Consumer"/>
    <s v="PC"/>
    <x v="0"/>
    <s v="Jun"/>
    <s v="20265940"/>
    <x v="18"/>
    <s v="deva-prabhagara.dass@hp.com"/>
    <s v="Choudhury, Rajib"/>
    <s v="Premium Voice"/>
    <s v="rajib.choudhury@hp.com; suhail.ahmed.mulla@hp.com; sankara.b.narayanan@hp.com; shivakumar.u.s@hp.com; raja.rajan.kalidasan@hp.com"/>
    <d v="2019-06-13T00:00:00"/>
    <s v="5032527393"/>
    <d v="2019-06-08T00:00:00"/>
    <s v="011PK3L2H0ECD2BA1SA662LAES01NJ9T"/>
    <s v="28:25"/>
    <s v="Service Centre"/>
    <s v="USB Recovery Media Malfunctioning."/>
    <s v="Omen"/>
    <n v="3749"/>
    <s v="Leisure Liam - ISTP"/>
    <s v="Effective"/>
    <s v="Promoter"/>
    <s v="NA"/>
    <s v="NA"/>
    <n v="80"/>
    <n v="55"/>
    <n v="25"/>
    <s v="Empathy and showcase of ownership and personalization of the issue and call._x000d__x000a_Logical approach for the TS. "/>
    <s v="Should elaborate on the questions asked._x000d__x000a_Can work on the keeping the call conversational."/>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0"/>
    <s v="navyatha.m.raj@hp.com"/>
    <s v="Consumer"/>
    <s v="PC"/>
    <x v="0"/>
    <s v="Jun"/>
    <s v="20265940"/>
    <x v="18"/>
    <s v="deva-prabhagara.dass@hp.com"/>
    <s v="Choudhury, Rajib"/>
    <s v="Premium Voice"/>
    <s v="rajib.choudhury@hp.com;raja.rajan.kalidasan@hp.com;sankara.b.narayanan@hp.com;shivakumar.u.s@hp.com;suhail.ahmed.mulla@hp.com"/>
    <d v="2019-06-24T00:00:00"/>
    <s v="5032803995"/>
    <d v="2019-06-14T00:00:00"/>
    <s v="011PK3L2H0ECD2BA1SA662LAES01VCRJ"/>
    <s v="20:56"/>
    <s v="Service Centre"/>
    <s v="No Boot"/>
    <s v="Spectre"/>
    <n v="3839"/>
    <s v="Seasoned Sam - ISTJ"/>
    <s v="Expert"/>
    <s v="Promoter"/>
    <s v="NA"/>
    <s v="NA"/>
    <n v="100"/>
    <n v="75"/>
    <n v="25"/>
    <s v="Cx called in to disable the Keyboard in the tablet mode_x000d__x000a_Good communication &amp; call handling skills_x000d__x000a__x000d__x000a_No Power No Boot_x000d__x000a_Unit displays the HP logo screen and shuts Off. Power drain and CBR did not resolve._x000d__x000a_Unit Benched_x000d__x000a_Engineer verified the information &amp; picked the unit in for repair_x000d__x000a_Both the service options provided to the _x000d__x000a_"/>
    <s v="NA"/>
    <s v="Yes"/>
    <s v="Yes"/>
    <s v="Yes"/>
    <s v="Yes"/>
    <s v="Yes"/>
    <s v="Yes"/>
    <s v="Yes"/>
    <s v="Yes"/>
    <s v="Yes"/>
    <s v="Yes"/>
    <s v="Yes"/>
    <s v="Yes"/>
    <s v=""/>
    <s v="NA"/>
    <s v="NA"/>
    <m/>
    <m/>
    <s v="Audited and Auto Accepted"/>
    <n v="25"/>
    <n v="75"/>
    <n v="5"/>
    <n v="5"/>
    <n v="5"/>
    <n v="10"/>
    <n v="10"/>
    <n v="10"/>
    <n v="5"/>
    <n v="5"/>
    <n v="5"/>
    <n v="20"/>
    <n v="10"/>
    <n v="10"/>
    <n v="1"/>
    <n v="1"/>
    <n v="1"/>
    <n v="1"/>
    <n v="1"/>
    <n v="1"/>
    <n v="1"/>
  </r>
  <r>
    <s v="WK35"/>
    <x v="20"/>
    <x v="3"/>
    <s v="Q3"/>
    <n v="2019"/>
    <x v="1"/>
    <s v="nitesh.krishna.k1@hp.com"/>
    <s v="Consumer"/>
    <s v="PC"/>
    <x v="0"/>
    <s v="Jun"/>
    <s v="20265940"/>
    <x v="18"/>
    <s v="deva-prabhagara.dass@hp.com"/>
    <s v="Choudhury, Rajib"/>
    <s v="Premium Voice"/>
    <s v="rajib.choudhury@hp.com; suhail.ahmed.mulla@hp.com; sankara.b.narayanan@hp.com; shivakumar.u.s@hp.com; raja.rajan.kalidasan@hp.com"/>
    <d v="2019-06-30T00:00:00"/>
    <s v="5033434944"/>
    <d v="2019-06-28T00:00:00"/>
    <s v="0147HA77HSEGF1VH1SAM62LAES003CDH"/>
    <s v="01:56:16"/>
    <s v="Service Centre"/>
    <s v="Audio Issue "/>
    <s v="Spectre"/>
    <n v="4792"/>
    <s v="Beginner Ben - ENPT"/>
    <s v="Effective"/>
    <s v="Promoter"/>
    <s v="NA"/>
    <s v="NA"/>
    <n v="80"/>
    <n v="55"/>
    <n v="25"/>
    <s v="Logical Approach for the TS performed._x000d__x000a_Education of actions performed. _x000d__x000a_Adequate probing._x000d__x000a_"/>
    <s v="Can do better with the rapport building. _x000d__x000a_"/>
    <s v="Yes"/>
    <s v="Yes"/>
    <s v="Yes"/>
    <s v="Yes"/>
    <s v="Yes"/>
    <s v="Yes"/>
    <s v="Yes"/>
    <s v="Yes"/>
    <s v="Yes"/>
    <s v="Yes"/>
    <s v="No"/>
    <s v="No"/>
    <s v=""/>
    <s v="NA"/>
    <s v="NA"/>
    <m/>
    <m/>
    <s v="Audited and Auto Accepted"/>
    <n v="25"/>
    <n v="75"/>
    <n v="5"/>
    <n v="5"/>
    <n v="5"/>
    <n v="10"/>
    <n v="10"/>
    <n v="10"/>
    <n v="5"/>
    <n v="5"/>
    <n v="5"/>
    <n v="20"/>
    <n v="0"/>
    <n v="0"/>
    <n v="1"/>
    <n v="1"/>
    <n v="1"/>
    <n v="1"/>
    <n v="1"/>
    <n v="0"/>
    <n v="0"/>
  </r>
  <r>
    <s v="WK39"/>
    <x v="22"/>
    <x v="5"/>
    <s v="Q3"/>
    <n v="2019"/>
    <x v="0"/>
    <s v="navyatha.m.raj@hp.com"/>
    <s v="Consumer"/>
    <s v="PC"/>
    <x v="0"/>
    <s v="Jul"/>
    <s v="20265940"/>
    <x v="18"/>
    <s v="deva-prabhagara.dass@hp.com"/>
    <s v="Choudhury, Rajib"/>
    <s v="--Choose--"/>
    <s v="rajib.choudhury@hp.com;sankara.b.narayanan@hp.com;shivakumar.u.s@hp.com;suhail.ahmed.mulla@hp.com"/>
    <d v="2019-08-01T00:00:00"/>
    <s v="5034773341"/>
    <d v="2019-08-28T00:00:00"/>
    <s v="0077BVJKSGEHPBPJ1SA662LAES010MEQ"/>
    <s v="14:57"/>
    <s v="Remote"/>
    <s v="No Boot"/>
    <s v="Spectre"/>
    <n v="4903"/>
    <s v="Beginner Ben - ENPT"/>
    <s v="Effective"/>
    <s v="Passive"/>
    <s v="Incomplete/Documentation"/>
    <s v="No Documentation"/>
    <n v="80"/>
    <n v="75"/>
    <n v="5"/>
    <s v="Cx called in for No Boot_x000d__x000a_Engineer did T/S &amp; unit was working fine_x000d__x000a_"/>
    <s v="No Documentation"/>
    <s v="Yes"/>
    <s v="Yes"/>
    <s v="Yes"/>
    <s v="Yes"/>
    <s v="Yes"/>
    <s v="Yes"/>
    <s v="Yes"/>
    <s v="Yes"/>
    <s v="Yes"/>
    <s v="No"/>
    <s v="Yes"/>
    <s v="Yes"/>
    <s v=""/>
    <s v="NA"/>
    <s v="NA"/>
    <m/>
    <m/>
    <s v="Audited and Auto Accepted"/>
    <n v="25"/>
    <n v="75"/>
    <n v="5"/>
    <n v="5"/>
    <n v="5"/>
    <n v="10"/>
    <n v="10"/>
    <n v="10"/>
    <n v="5"/>
    <n v="5"/>
    <n v="5"/>
    <n v="0"/>
    <n v="10"/>
    <n v="10"/>
    <n v="1"/>
    <n v="1"/>
    <n v="1"/>
    <n v="1"/>
    <n v="0.2"/>
    <n v="1"/>
    <n v="1"/>
  </r>
  <r>
    <s v="WK41"/>
    <x v="28"/>
    <x v="5"/>
    <s v="Q4"/>
    <n v="2019"/>
    <x v="0"/>
    <s v="navyatha.m.raj@hp.com"/>
    <s v="Consumer"/>
    <s v="PC"/>
    <x v="0"/>
    <s v="Aug"/>
    <s v="20265940"/>
    <x v="18"/>
    <s v="deva-prabhagara.dass@hp.com"/>
    <s v="Choudhury, Rajib"/>
    <s v="Premium Voice"/>
    <s v="rajib.choudhury@hp.com;sankara.b.narayanan@hp.com;shivakumar.u.s@hp.com;suhail.ahmed.mulla@hp.com"/>
    <d v="2019-08-13T00:00:00"/>
    <s v="5035436823"/>
    <d v="2019-08-11T00:00:00"/>
    <s v="01GUNF69NSEKN9SE1SA662LAES0046FV"/>
    <s v="25:33"/>
    <s v="Service Centre"/>
    <s v="Base"/>
    <s v="Spectre"/>
    <n v="4953"/>
    <s v="Focused Fred - ISTJ"/>
    <s v="Expert"/>
    <s v="Promoter"/>
    <s v="NA"/>
    <s v="NA"/>
    <n v="100"/>
    <n v="75"/>
    <n v="25"/>
    <s v="The unit is functionally fine. The unit does not over heat and has no error messages. The cosmetic damage is worrying the customer and the keyboard Space bar is a bit sticky. Setting up a repair service_x000d__x000a__x000d__x000a_Engineer did the needful"/>
    <s v="NA"/>
    <s v="Yes"/>
    <s v="Yes"/>
    <s v="Yes"/>
    <s v="Yes"/>
    <s v="Yes"/>
    <s v="Yes"/>
    <s v="Yes"/>
    <s v="Yes"/>
    <s v="Yes"/>
    <s v="Yes"/>
    <s v="Yes"/>
    <s v="Yes"/>
    <s v=""/>
    <s v="NA"/>
    <s v="NA"/>
    <s v="NA"/>
    <s v="NA"/>
    <s v="Audited and Auto Accepted"/>
    <n v="25"/>
    <n v="75"/>
    <n v="5"/>
    <n v="5"/>
    <n v="5"/>
    <n v="10"/>
    <n v="10"/>
    <n v="10"/>
    <n v="5"/>
    <n v="5"/>
    <n v="5"/>
    <n v="20"/>
    <n v="10"/>
    <n v="10"/>
    <n v="1"/>
    <n v="1"/>
    <n v="1"/>
    <n v="1"/>
    <n v="1"/>
    <n v="1"/>
    <n v="1"/>
  </r>
  <r>
    <s v="WK43"/>
    <x v="24"/>
    <x v="5"/>
    <s v="Q4"/>
    <n v="2019"/>
    <x v="3"/>
    <s v="muinuddin.kazi@hp.com"/>
    <s v="Consumer"/>
    <s v="PC"/>
    <x v="0"/>
    <s v="Aug"/>
    <s v="20265940"/>
    <x v="18"/>
    <s v="deva-prabhagara.dass@hp.com"/>
    <s v="Choudhury, Rajib"/>
    <s v="Premium Voice"/>
    <s v="rajib.choudhury@hp.com; suhail.ahmed.mulla@hp.com; sankara.b.narayanan@hp.com; shivakumar.u.s@hp.com"/>
    <d v="2019-08-30T00:00:00"/>
    <s v="5036053174"/>
    <d v="2019-08-24T00:00:00"/>
    <s v="01GUNF69NSEKN9SE1SA662LAES00NCP7_"/>
    <s v="15:45"/>
    <s v="Service Centre"/>
    <s v="Display issue"/>
    <s v="Spectre"/>
    <n v="5033"/>
    <s v="Leisure Liam - ISTP"/>
    <s v="Expert"/>
    <s v="Promoter"/>
    <s v="NA"/>
    <s v="NA"/>
    <n v="100"/>
    <n v="75"/>
    <n v="25"/>
    <s v="Cx appreciated the help from the engineer in isolated the issue and setting up a CSO"/>
    <s v="If cx has already isolated the issue then no need to troubleshoot. You may continue with the next course of action. On this call, cx had already checked with an external display, you could directly bench the unit"/>
    <s v="Yes"/>
    <s v="Yes"/>
    <s v="Yes"/>
    <s v="Yes"/>
    <s v="Yes"/>
    <s v="Yes"/>
    <s v="Yes"/>
    <s v="Yes"/>
    <s v="Yes"/>
    <s v="Yes"/>
    <s v="Yes"/>
    <s v="Yes"/>
    <s v=""/>
    <s v="NA"/>
    <s v="NA"/>
    <s v="NA"/>
    <s v="NA"/>
    <s v="Audited and Auto Accepted"/>
    <n v="25"/>
    <n v="75"/>
    <n v="5"/>
    <n v="5"/>
    <n v="5"/>
    <n v="10"/>
    <n v="10"/>
    <n v="10"/>
    <n v="5"/>
    <n v="5"/>
    <n v="5"/>
    <n v="20"/>
    <n v="10"/>
    <n v="10"/>
    <n v="1"/>
    <n v="1"/>
    <n v="1"/>
    <n v="1"/>
    <n v="1"/>
    <n v="1"/>
    <n v="1"/>
  </r>
  <r>
    <s v="WK45"/>
    <x v="16"/>
    <x v="6"/>
    <s v="Q4"/>
    <n v="2019"/>
    <x v="1"/>
    <s v="nitesh.krishna.k1@hp.com"/>
    <s v="Consumer"/>
    <s v="PC"/>
    <x v="0"/>
    <s v="Sep"/>
    <s v="20265940"/>
    <x v="18"/>
    <s v="deva-prabhagara.dass@hp.com"/>
    <s v="Choudhury, Rajib"/>
    <s v="Premium Voice"/>
    <s v="rajib.choudhury@hp.com; suhail.ahmed.mulla@hp.com; sankara.b.narayanan@hp.com; shivakumar.u.s@hp.com; raja.rajan.kalidasan@hp.com"/>
    <d v="2019-09-09T00:00:00"/>
    <s v="5036520374"/>
    <d v="2019-09-03T00:00:00"/>
    <s v="01GUNF69NSEKN9SE1SA662LAES0162VS"/>
    <s v="48:06"/>
    <s v="Remote"/>
    <s v="HDMI / Audio Jack Issue "/>
    <s v="Spectre"/>
    <n v="7086"/>
    <s v="Leisure Liam - ISTP"/>
    <s v="Effective"/>
    <s v="Promoter"/>
    <s v="NA"/>
    <s v="NA"/>
    <n v="85"/>
    <n v="60"/>
    <n v="25"/>
    <s v="Good call opening._x000d__x000a_Great and tone and positive approach._x000d__x000a_Logical approach for the TS performed._x000d__x000a_Kept the customer informed."/>
    <s v="Need to have better acknowledgement for the customer's statements._x000d__x000a_"/>
    <s v="Yes"/>
    <s v="Yes"/>
    <s v="Yes"/>
    <s v="Yes"/>
    <s v="Yes"/>
    <s v="Yes"/>
    <s v="Yes"/>
    <s v="Yes"/>
    <s v="Yes"/>
    <s v="Yes"/>
    <s v="No"/>
    <s v="Partial"/>
    <s v=""/>
    <s v="NA"/>
    <s v="NA"/>
    <s v="NA"/>
    <s v="NA"/>
    <s v="Audited and Auto Accepted"/>
    <n v="25"/>
    <n v="75"/>
    <n v="5"/>
    <n v="5"/>
    <n v="5"/>
    <n v="10"/>
    <n v="10"/>
    <n v="10"/>
    <n v="5"/>
    <n v="5"/>
    <n v="5"/>
    <n v="20"/>
    <n v="0"/>
    <n v="2.5"/>
    <n v="1"/>
    <n v="1"/>
    <n v="1"/>
    <n v="1"/>
    <n v="1"/>
    <n v="0"/>
    <n v="0.25"/>
  </r>
  <r>
    <s v="WK45"/>
    <x v="16"/>
    <x v="6"/>
    <s v="Q4"/>
    <n v="2019"/>
    <x v="3"/>
    <s v="muinuddin.kazi@hp.com"/>
    <s v="Consumer"/>
    <s v="PC"/>
    <x v="0"/>
    <s v="Aug"/>
    <s v="20265940"/>
    <x v="18"/>
    <s v="deva-prabhagara.dass@hp.com"/>
    <s v="Choudhury, Rajib"/>
    <s v="Premium Voice"/>
    <s v="rajib.choudhury@hp.com; suhail.ahmed.mulla@hp.com; sankara.b.narayanan@hp.com; shivakumar.u.s@hp.com"/>
    <d v="2019-09-13T00:00:00"/>
    <s v="5036528899"/>
    <d v="2019-09-03T00:00:00"/>
    <s v="01GUNF69NSEKN9SE1SA662LAES015OC2"/>
    <s v="14:08"/>
    <s v="Service Centre"/>
    <s v="1) Thunderbolt port is loose, unit is unable to charge. (2) Screen is cracked. (3) Touchpad is working very intermittently. |Frequency of failure: Always "/>
    <s v="Spectre"/>
    <n v="7115"/>
    <s v="Leisure Liam - ISTP"/>
    <s v="Advanced"/>
    <s v="Promoter"/>
    <s v="NA"/>
    <s v="NA"/>
    <n v="97.5"/>
    <n v="72.5"/>
    <n v="25"/>
    <s v="Good communication. Engineer checked previous history proactively. "/>
    <s v="Engineer missed on informing that data might be erased at repair center. _x000d__x000a_If there is another issue then please select secondary failure also in Newton._x000d__x000a__x000d__x000a_"/>
    <s v="Yes"/>
    <s v="Yes"/>
    <s v="Yes"/>
    <s v="Yes"/>
    <s v="Yes"/>
    <s v="Yes"/>
    <s v="Partial"/>
    <s v="Yes"/>
    <s v="Yes"/>
    <s v="Yes"/>
    <s v="Yes"/>
    <s v="Yes"/>
    <s v=""/>
    <s v="NA"/>
    <s v="NA"/>
    <s v="NA"/>
    <s v="NA"/>
    <s v="Audited and Auto Accepted"/>
    <n v="25"/>
    <n v="75"/>
    <n v="5"/>
    <n v="5"/>
    <n v="5"/>
    <n v="10"/>
    <n v="10"/>
    <n v="10"/>
    <n v="2.5"/>
    <n v="5"/>
    <n v="5"/>
    <n v="20"/>
    <n v="10"/>
    <n v="10"/>
    <n v="1"/>
    <n v="1"/>
    <n v="1"/>
    <n v="0.75"/>
    <n v="1"/>
    <n v="1"/>
    <n v="1"/>
  </r>
  <r>
    <s v="WK46"/>
    <x v="17"/>
    <x v="6"/>
    <s v="Q4"/>
    <n v="2019"/>
    <x v="1"/>
    <s v="nitesh.krishna.k1@hp.com"/>
    <s v="Consumer"/>
    <s v="PC"/>
    <x v="0"/>
    <s v="Sep"/>
    <s v="20265940"/>
    <x v="18"/>
    <s v="3d@hp.com"/>
    <s v="Choudhury, Rajib"/>
    <s v="Premium Voice"/>
    <s v="rajib.choudhury@hp.com; suhail.ahmed.mulla@hp.com; sankara.b.narayanan@hp.com; shivakumar.u.s@hp.com; raja.rajan.kalidasan@hp.com"/>
    <d v="2019-09-19T00:00:00"/>
    <s v="5037107783"/>
    <d v="2019-09-14T00:00:00"/>
    <s v="01GUNF69NSEKN9SE1SA662LAES01NUUL"/>
    <s v="42:34"/>
    <s v="Remote"/>
    <s v="No Power Issue"/>
    <s v="Spectre"/>
    <n v="8156"/>
    <s v="Leisure Liam - ISTP"/>
    <s v="Effective"/>
    <s v="Detractor"/>
    <s v="NA"/>
    <s v="NA"/>
    <n v="80"/>
    <n v="65"/>
    <n v="15"/>
    <s v="Set expectations for the actions performed._x000d__x000a_Spoke about the specifics of the issue. _x000d__x000a_Clear tone and good rate of speech."/>
    <s v="Can do better with the acknowledgement and assurance._x000d__x000a_Should stand by the brand and other departments within the company._x000d__x000a_Could have reduced on the prolonged empathy."/>
    <s v="Yes"/>
    <s v="Yes"/>
    <s v="Yes"/>
    <s v="Yes"/>
    <s v="Yes"/>
    <s v="Yes"/>
    <s v="Yes"/>
    <s v="Yes"/>
    <s v="Yes"/>
    <s v="Partial"/>
    <s v="No"/>
    <s v="Yes"/>
    <s v=""/>
    <s v="NA"/>
    <s v="NA"/>
    <s v="NA"/>
    <s v="NA"/>
    <s v="Audited and Auto Accepted"/>
    <n v="25"/>
    <n v="75"/>
    <n v="5"/>
    <n v="5"/>
    <n v="5"/>
    <n v="10"/>
    <n v="10"/>
    <n v="10"/>
    <n v="5"/>
    <n v="5"/>
    <n v="5"/>
    <n v="2.5"/>
    <n v="0"/>
    <n v="10"/>
    <n v="1"/>
    <n v="1"/>
    <n v="1"/>
    <n v="1"/>
    <n v="0.3"/>
    <n v="0"/>
    <n v="1"/>
  </r>
  <r>
    <s v="WK23"/>
    <x v="2"/>
    <x v="1"/>
    <s v="Q2"/>
    <n v="2019"/>
    <x v="4"/>
    <m/>
    <s v="Consumer"/>
    <s v="PC"/>
    <x v="1"/>
    <s v="Apr"/>
    <s v="21590753"/>
    <x v="19"/>
    <s v="praveen.keshavrao.desai@hp.com"/>
    <m/>
    <m/>
    <s v="shaik.ali@hp.com; sunny.daniel@hp.com; palash.bera@hp.com; raghavendra.s1@hp.com"/>
    <d v="2019-04-12T00:00:00"/>
    <s v="5029877730"/>
    <d v="2019-04-09T00:00:00"/>
    <s v="685504415"/>
    <s v="30:00"/>
    <s v="Remote"/>
    <s v="No power"/>
    <s v="Omen"/>
    <n v="159"/>
    <s v="Beginner Ben"/>
    <s v="Effective"/>
    <s v="Promoter"/>
    <m/>
    <m/>
    <n v="80"/>
    <n v="55"/>
    <n v="25"/>
    <s v=""/>
    <s v="Need to work on Persona Identification_x000d__x000a_Engineer needs to give the reason for service._x000d__x000a_Can build rapport whenever needed._x000d__x000a_Could have shown empathy"/>
    <s v="Yes"/>
    <s v="Yes"/>
    <s v="Yes"/>
    <s v="Yes"/>
    <s v="Yes"/>
    <s v="Yes"/>
    <s v="Yes"/>
    <s v="Yes"/>
    <s v="Yes"/>
    <s v="Yes"/>
    <s v="No"/>
    <s v="No"/>
    <s v=""/>
    <s v="Yes"/>
    <s v="Yes"/>
    <m/>
    <m/>
    <s v="Audited and Auto Accepted"/>
    <n v="25"/>
    <n v="75"/>
    <n v="5"/>
    <n v="5"/>
    <n v="5"/>
    <n v="10"/>
    <n v="10"/>
    <n v="10"/>
    <n v="5"/>
    <n v="5"/>
    <n v="5"/>
    <n v="20"/>
    <n v="0"/>
    <n v="0"/>
    <n v="1"/>
    <n v="1"/>
    <n v="1"/>
    <n v="1"/>
    <n v="1"/>
    <n v="0"/>
    <n v="0"/>
  </r>
  <r>
    <s v="WK24"/>
    <x v="3"/>
    <x v="1"/>
    <s v="Q2"/>
    <n v="2019"/>
    <x v="2"/>
    <m/>
    <s v="Consumer"/>
    <s v="CSC"/>
    <x v="1"/>
    <s v="Apr"/>
    <s v="21590753"/>
    <x v="19"/>
    <s v="praveen.keshavrao.desai@hp.com"/>
    <m/>
    <m/>
    <s v="shaik.ali@hp.com_x000d__x000a_raghavendra.s1@hp.com_x000d__x000a_palash.bera@hp.com_x000d__x000a_sunny.daniel@hp.com"/>
    <d v="2019-04-15T00:00:00"/>
    <s v="5029894947"/>
    <d v="2019-04-09T00:00:00"/>
    <s v="-"/>
    <s v="-"/>
    <s v="Service Centre"/>
    <s v="Stylus"/>
    <s v="Spectre"/>
    <n v="203"/>
    <s v="Beginner Ben"/>
    <s v="Advanced"/>
    <s v="Promoter"/>
    <m/>
    <m/>
    <n v="95"/>
    <n v="70"/>
    <n v="25"/>
    <s v="Created cso after reviewing the issue"/>
    <s v="Respond to customer accordingly "/>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4"/>
    <m/>
    <s v="Consumer"/>
    <s v="PC"/>
    <x v="1"/>
    <s v="Apr"/>
    <s v="21590753"/>
    <x v="19"/>
    <s v="praveen.keshavrao.desai@hp.com"/>
    <m/>
    <m/>
    <s v="shaik.ali@hp.com; sunny.daniel@hp.com; palash.bera@hp.com; raghavendra.s1@hp.com"/>
    <d v="2019-04-24T00:00:00"/>
    <s v="5030334403"/>
    <d v="2019-04-18T00:00:00"/>
    <s v="687538962"/>
    <s v="28:00"/>
    <s v="Service Centre"/>
    <s v="Bench on Incorrect address"/>
    <s v="Spectre"/>
    <n v="1277"/>
    <s v="Seasoned Sam"/>
    <s v="Effective"/>
    <s v="Passive"/>
    <s v="--Choose--"/>
    <s v=""/>
    <n v="85"/>
    <n v="60"/>
    <n v="25"/>
    <s v=""/>
    <s v="No empathy_x000d__x000a_No assurance_x000d__x000a_Sentence construction_x000d__x000a_Could have handled it in a better way ie need to work on Communication._x000d__x000a_Need to work on Right stroke economy"/>
    <s v="--Choose--"/>
    <s v="--Choose--"/>
    <s v="--Choose--"/>
    <s v="--Choose--"/>
    <s v="--Choose--"/>
    <s v="--Choose--"/>
    <s v="--Choose--"/>
    <s v="No"/>
    <s v="--Choose--"/>
    <s v="--Choose--"/>
    <s v="Yes"/>
    <s v="No"/>
    <s v=""/>
    <s v="NA"/>
    <s v="NA"/>
    <m/>
    <m/>
    <s v="Audited and Auto Accepted"/>
    <n v="25"/>
    <n v="75"/>
    <n v="0"/>
    <n v="0"/>
    <n v="0"/>
    <n v="0"/>
    <n v="0"/>
    <n v="0"/>
    <n v="0"/>
    <n v="0"/>
    <n v="0"/>
    <n v="0"/>
    <n v="10"/>
    <n v="0"/>
    <n v="0"/>
    <n v="0"/>
    <n v="0"/>
    <n v="0"/>
    <n v="0"/>
    <n v="1"/>
    <n v="0"/>
  </r>
  <r>
    <s v="WK26"/>
    <x v="19"/>
    <x v="1"/>
    <s v="Q2"/>
    <n v="2019"/>
    <x v="2"/>
    <m/>
    <s v="Consumer"/>
    <s v="CSC"/>
    <x v="1"/>
    <s v="Apr"/>
    <s v="21590753"/>
    <x v="19"/>
    <s v="praveen.keshavrao.desai@hp.com"/>
    <m/>
    <m/>
    <s v=" shaik.ali@hp.com_x000d__x000a_raghavendra.s1@hp.com_x000d__x000a_palash.bera@hp.com_x000d__x000a_sunny.daniel@hp.com"/>
    <d v="2019-04-29T00:00:00"/>
    <s v="5029840343"/>
    <d v="2019-04-10T00:00:00"/>
    <s v=""/>
    <s v=""/>
    <s v="Remote"/>
    <s v="Flicker"/>
    <s v="Spectre"/>
    <n v="1327"/>
    <s v="Beginner Ben"/>
    <s v="Advanced"/>
    <s v="Passive"/>
    <s v="--Choose--"/>
    <s v=""/>
    <n v="90"/>
    <n v="65"/>
    <n v="25"/>
    <s v="Resolved the issue after troubleshooting"/>
    <s v="Rapport building needed._x000d__x000a_Case subject need to be updated."/>
    <s v="Yes"/>
    <s v="Yes"/>
    <s v="Yes"/>
    <s v="Yes"/>
    <s v="Yes"/>
    <s v="Yes"/>
    <s v="No"/>
    <s v="No"/>
    <s v="Yes"/>
    <s v="Yes"/>
    <s v="Yes"/>
    <s v="Yes"/>
    <s v=""/>
    <s v="NA"/>
    <s v="NA"/>
    <m/>
    <m/>
    <s v="Audited and Auto Accepted"/>
    <n v="25"/>
    <n v="75"/>
    <n v="5"/>
    <n v="5"/>
    <n v="5"/>
    <n v="10"/>
    <n v="10"/>
    <n v="10"/>
    <n v="0"/>
    <n v="0"/>
    <n v="5"/>
    <n v="20"/>
    <n v="10"/>
    <n v="10"/>
    <n v="1"/>
    <n v="1"/>
    <n v="1"/>
    <n v="0"/>
    <n v="1"/>
    <n v="1"/>
    <n v="1"/>
  </r>
  <r>
    <s v="WK27"/>
    <x v="5"/>
    <x v="2"/>
    <s v="Q3"/>
    <n v="2019"/>
    <x v="4"/>
    <m/>
    <s v="Consumer"/>
    <s v="PC"/>
    <x v="1"/>
    <s v="May"/>
    <s v="21590753"/>
    <x v="19"/>
    <s v="praveen.keshavrao.desai@hp.com"/>
    <m/>
    <m/>
    <s v="shaik.ali@hp.com; sunny.daniel@hp.com; palash.bera@hp.com; raghavendra.s1@hp.com"/>
    <d v="2019-05-06T00:00:00"/>
    <s v="5030848920"/>
    <d v="2019-05-01T00:00:00"/>
    <s v="689788932"/>
    <s v="44:00"/>
    <s v="Service Centre"/>
    <s v="pen not working"/>
    <s v="Spectre"/>
    <n v="1392"/>
    <s v="Seasoned Sam"/>
    <s v="Expert"/>
    <s v="Promoter"/>
    <s v="--Choose--"/>
    <s v=""/>
    <n v="100"/>
    <n v="75"/>
    <n v="25"/>
    <s v=""/>
    <s v=""/>
    <s v="Yes"/>
    <s v="Yes"/>
    <s v="Yes"/>
    <s v="Yes"/>
    <s v="Yes"/>
    <s v="Yes"/>
    <s v="Yes"/>
    <s v="Yes"/>
    <s v="Yes"/>
    <s v="Yes"/>
    <s v="Yes"/>
    <s v="Yes"/>
    <s v=""/>
    <s v="NA"/>
    <s v="NA"/>
    <m/>
    <m/>
    <s v="Audited and Accepted by Agent"/>
    <n v="25"/>
    <n v="75"/>
    <n v="5"/>
    <n v="5"/>
    <n v="5"/>
    <n v="10"/>
    <n v="10"/>
    <n v="10"/>
    <n v="5"/>
    <n v="5"/>
    <n v="5"/>
    <n v="20"/>
    <n v="10"/>
    <n v="10"/>
    <n v="1"/>
    <n v="1"/>
    <n v="1"/>
    <n v="1"/>
    <n v="1"/>
    <n v="1"/>
    <n v="1"/>
  </r>
  <r>
    <s v="WK28"/>
    <x v="6"/>
    <x v="2"/>
    <s v="Q3"/>
    <n v="2019"/>
    <x v="2"/>
    <m/>
    <s v="Consumer"/>
    <s v="CSC"/>
    <x v="1"/>
    <s v="May"/>
    <s v="21590753"/>
    <x v="19"/>
    <s v="praveen.keshavrao.desai@hp.com"/>
    <m/>
    <m/>
    <s v="shaik.ali@hp.com_x000d__x000a_raghavendra.s1@hp.com_x000d__x000a_palash.bera@hp.com_x000d__x000a_sunny.daniel@hp.com"/>
    <d v="2019-05-13T00:00:00"/>
    <s v="5030965485"/>
    <d v="2019-05-07T00:00:00"/>
    <s v=""/>
    <s v=""/>
    <s v="Service Centre"/>
    <s v="vertical lines -Loud fan noise -overheating"/>
    <s v="Spectre"/>
    <n v="1430"/>
    <s v="Seasoned Sam"/>
    <s v="Advanced"/>
    <s v="Promoter"/>
    <s v="--Choose--"/>
    <s v=""/>
    <n v="95"/>
    <n v="70"/>
    <n v="25"/>
    <s v="Overall a good chat :).. _x000d__x000a_keep up the good work"/>
    <s v=""/>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21590753"/>
    <x v="19"/>
    <s v="praveen.keshavrao.desai@hp.com"/>
    <m/>
    <m/>
    <s v="shaik.ali@hp.com; sunny.daniel@hp.com; palash.bera@hp.com; raghavendra.s1@hp.com"/>
    <d v="2019-05-16T00:00:00"/>
    <s v="5031218103"/>
    <d v="2019-05-12T00:00:00"/>
    <s v="691493059"/>
    <s v="139:00"/>
    <s v="Service Centre"/>
    <s v="Noisy fan &amp; overheating"/>
    <s v="Spectre"/>
    <n v="1467"/>
    <s v="Leisure Liam"/>
    <s v="Effective"/>
    <s v="Passive"/>
    <s v="--Choose--"/>
    <s v=""/>
    <n v="80"/>
    <n v="55"/>
    <n v="25"/>
    <s v="Did setup the repair with correct expectation."/>
    <s v="Engineer needs to mention the reason for bench repair._x000d__x000a_Engineer waited for 46 minutes for customer to come back."/>
    <s v="Yes"/>
    <s v="Yes"/>
    <s v="Yes"/>
    <s v="Yes"/>
    <s v="Yes"/>
    <s v="Yes"/>
    <s v="Yes"/>
    <s v="Yes"/>
    <s v="Yes"/>
    <s v="Yes"/>
    <s v="No"/>
    <s v="No"/>
    <s v="Effective communication"/>
    <s v="NA"/>
    <s v="NA"/>
    <m/>
    <m/>
    <s v="Audited and Auto Accepted"/>
    <n v="25"/>
    <n v="75"/>
    <n v="5"/>
    <n v="5"/>
    <n v="5"/>
    <n v="10"/>
    <n v="10"/>
    <n v="10"/>
    <n v="5"/>
    <n v="5"/>
    <n v="5"/>
    <n v="20"/>
    <n v="0"/>
    <n v="0"/>
    <n v="1"/>
    <n v="1"/>
    <n v="1"/>
    <n v="1"/>
    <n v="1"/>
    <n v="0"/>
    <n v="0"/>
  </r>
  <r>
    <s v="WK29"/>
    <x v="7"/>
    <x v="2"/>
    <s v="Q3"/>
    <n v="2019"/>
    <x v="4"/>
    <s v="mdasif.iqubal@hp.com"/>
    <s v="Consumer"/>
    <s v="PC"/>
    <x v="1"/>
    <s v="May"/>
    <s v="21590753"/>
    <x v="19"/>
    <s v="praveen.keshavrao.desai@hp.com"/>
    <s v="Ali, Shaik BS"/>
    <m/>
    <s v="shaik.ali@hp.com; sunny.daniel@hp.com; palash.bera@hp.com; raghavendra.s1@hp.com"/>
    <d v="2019-05-25T00:00:00"/>
    <s v="5031629786"/>
    <d v="2019-05-19T00:00:00"/>
    <s v="693410094"/>
    <s v="29:00"/>
    <s v="Service Centre"/>
    <s v="Multiple issues"/>
    <s v="Spectre"/>
    <n v="3554"/>
    <s v="Seasoned Sam - ISTJ"/>
    <s v="Advanced"/>
    <s v="Passive"/>
    <s v="NA"/>
    <s v="NA"/>
    <n v="90"/>
    <n v="65"/>
    <n v="25"/>
    <s v="NA"/>
    <s v="No Empathy &amp; Assurance_x000d__x000a_Sentence construction_x000d__x000a_@ 8:11 Newton Bench could be better._x000d__x000a_Assurance statement should be more confident._x000d__x000a_Did not gave rebuttal about product quality._x000d__x000a__x000d__x000a_"/>
    <s v="Yes"/>
    <s v="Yes"/>
    <s v="Yes"/>
    <s v="Yes"/>
    <s v="Yes"/>
    <s v="Yes"/>
    <s v="Yes"/>
    <s v="Yes"/>
    <s v="Yes"/>
    <s v="Yes"/>
    <s v="Yes"/>
    <s v="No"/>
    <s v=""/>
    <s v="NA"/>
    <s v="NA"/>
    <m/>
    <m/>
    <s v="Audited and Auto Accepted"/>
    <n v="25"/>
    <n v="75"/>
    <n v="5"/>
    <n v="5"/>
    <n v="5"/>
    <n v="10"/>
    <n v="10"/>
    <n v="10"/>
    <n v="5"/>
    <n v="5"/>
    <n v="5"/>
    <n v="20"/>
    <n v="10"/>
    <n v="0"/>
    <n v="1"/>
    <n v="1"/>
    <n v="1"/>
    <n v="1"/>
    <n v="1"/>
    <n v="1"/>
    <n v="0"/>
  </r>
  <r>
    <s v="WK30"/>
    <x v="8"/>
    <x v="3"/>
    <s v="Q3"/>
    <n v="2019"/>
    <x v="2"/>
    <s v="ashfaq.ali@hp.com"/>
    <s v="Consumer"/>
    <s v="CSC"/>
    <x v="1"/>
    <s v="May"/>
    <s v="21590753"/>
    <x v="19"/>
    <s v="praveen.keshavrao.desai@hp.com"/>
    <s v="Ali, Shaik BS"/>
    <m/>
    <s v="shaik.ali@hp.com_x000d__x000a_raghavendra.s1@hp.com_x000d__x000a_palash.bera@hp.com_x000d__x000a_sunny.daniel@hp.com;"/>
    <d v="2019-06-01T00:00:00"/>
    <s v="5031854410"/>
    <d v="2019-05-29T00:00:00"/>
    <s v="-"/>
    <s v="-"/>
    <s v="Remote"/>
    <s v="No Audio "/>
    <s v="Spectre"/>
    <n v="3643"/>
    <s v="Seasoned Sam - ISTJ"/>
    <s v="Advanced"/>
    <s v="Promoter"/>
    <s v="NA"/>
    <s v="NA"/>
    <n v="90"/>
    <n v="65"/>
    <n v="25"/>
    <s v="issue was identified and resolved it via troubleshooting"/>
    <s v="pay attention to Customer Handling skills "/>
    <s v="Yes"/>
    <s v="Yes"/>
    <s v="Yes"/>
    <s v="Yes"/>
    <s v="Yes"/>
    <s v="Yes"/>
    <s v="No"/>
    <s v="No"/>
    <s v="Yes"/>
    <s v="Yes"/>
    <s v="Yes"/>
    <s v="Yes"/>
    <s v=""/>
    <s v="NA"/>
    <s v="NA"/>
    <m/>
    <m/>
    <s v="Audited and Auto Accepted"/>
    <n v="25"/>
    <n v="75"/>
    <n v="5"/>
    <n v="5"/>
    <n v="5"/>
    <n v="10"/>
    <n v="10"/>
    <n v="10"/>
    <n v="0"/>
    <n v="0"/>
    <n v="5"/>
    <n v="20"/>
    <n v="10"/>
    <n v="10"/>
    <n v="1"/>
    <n v="1"/>
    <n v="1"/>
    <n v="0"/>
    <n v="1"/>
    <n v="1"/>
    <n v="1"/>
  </r>
  <r>
    <s v="WK32"/>
    <x v="11"/>
    <x v="3"/>
    <s v="Q3"/>
    <n v="2019"/>
    <x v="4"/>
    <s v="mdasif.iqubal@hp.com"/>
    <s v="Consumer"/>
    <s v="PC"/>
    <x v="1"/>
    <s v="Jun"/>
    <s v="21590753"/>
    <x v="19"/>
    <s v="praveen.desai@hp.com"/>
    <s v="Ali, Shaik BS"/>
    <s v="Premium Chat"/>
    <s v="shaik.ali@hp.com; sunny.daniel@hp.com; palash.bera@hp.com; raghavendra.s1@hp.com"/>
    <d v="2019-06-12T00:00:00"/>
    <s v="5032535759"/>
    <d v="2019-06-09T00:00:00"/>
    <s v="697376687"/>
    <s v="33:00"/>
    <s v="Remote"/>
    <s v="Continuous Fan running "/>
    <s v="Spectre"/>
    <n v="3742"/>
    <s v="Beginner Ben - ENPT"/>
    <s v="Emerging"/>
    <s v="Promoter"/>
    <s v="NA"/>
    <s v="NA"/>
    <n v="75"/>
    <n v="50"/>
    <n v="25"/>
    <s v="Overall handled well._x000d__x000a_Offered follow up callback._x000d__x000a_Did educate about the bios update affect."/>
    <s v="Fan spins not rotate._x000d__x000a_Rather than saying some drivers engineer can precisely mention the driver/firmware name._x000d__x000a_@ 9.21 customer asked a query about bios update which wasn't answered."/>
    <s v="Yes"/>
    <s v="Yes"/>
    <s v="Yes"/>
    <s v="Yes"/>
    <s v="Yes"/>
    <s v="Yes"/>
    <s v="No"/>
    <s v="Yes"/>
    <s v="Yes"/>
    <s v="Yes"/>
    <s v="No"/>
    <s v="No"/>
    <s v=""/>
    <s v="NA"/>
    <s v="NA"/>
    <m/>
    <m/>
    <s v="Audited and Auto Accepted"/>
    <n v="25"/>
    <n v="75"/>
    <n v="5"/>
    <n v="5"/>
    <n v="5"/>
    <n v="10"/>
    <n v="10"/>
    <n v="10"/>
    <n v="0"/>
    <n v="5"/>
    <n v="5"/>
    <n v="20"/>
    <n v="0"/>
    <n v="0"/>
    <n v="1"/>
    <n v="1"/>
    <n v="1"/>
    <n v="0.5"/>
    <n v="1"/>
    <n v="0"/>
    <n v="0"/>
  </r>
  <r>
    <s v="WK33"/>
    <x v="12"/>
    <x v="3"/>
    <s v="Q3"/>
    <n v="2019"/>
    <x v="2"/>
    <s v="ashfaq.ali@hp.com"/>
    <s v="Consumer"/>
    <s v="CSC"/>
    <x v="1"/>
    <s v="Jun"/>
    <s v="21590753"/>
    <x v="19"/>
    <s v="praveen.desai@hp.com"/>
    <s v="Ali, Shaik BS"/>
    <s v="Premium Chat"/>
    <s v="shaik.ali@hp.com;_x000d__x000a_raghavendra.s1@hp.com;_x000d__x000a_palash.bera@hp.com;_x000d__x000a_sunny.daniel@hp.com;"/>
    <d v="2019-06-18T00:00:00"/>
    <s v="5032588068"/>
    <d v="2019-06-14T00:00:00"/>
    <s v="-"/>
    <s v="-"/>
    <s v="Service Centre"/>
    <s v="No Boot"/>
    <s v="Spectre"/>
    <n v="3778"/>
    <s v="Beginner Ben - ENPT"/>
    <s v="Advanced"/>
    <s v="Promoter"/>
    <s v="NA"/>
    <s v="NA"/>
    <n v="95"/>
    <n v="70"/>
    <n v="25"/>
    <s v="Overall a very good chat for cso creation._x000d__x000a_Very informative about repair process._x000d__x000a__x000d__x000a_"/>
    <s v="pay attention to grammar."/>
    <s v="Yes"/>
    <s v="Yes"/>
    <s v="Yes"/>
    <s v="Yes"/>
    <s v="Yes"/>
    <s v="Yes"/>
    <s v="Yes"/>
    <s v="No"/>
    <s v="Yes"/>
    <s v="Yes"/>
    <s v="Yes"/>
    <s v="Yes"/>
    <s v=""/>
    <s v="NA"/>
    <s v="Yes"/>
    <m/>
    <m/>
    <s v="Audited and Auto Accepted"/>
    <n v="25"/>
    <n v="75"/>
    <n v="5"/>
    <n v="5"/>
    <n v="5"/>
    <n v="10"/>
    <n v="10"/>
    <n v="10"/>
    <n v="5"/>
    <n v="0"/>
    <n v="5"/>
    <n v="20"/>
    <n v="10"/>
    <n v="10"/>
    <n v="1"/>
    <n v="1"/>
    <n v="1"/>
    <n v="0.5"/>
    <n v="1"/>
    <n v="1"/>
    <n v="1"/>
  </r>
  <r>
    <s v="WK33"/>
    <x v="12"/>
    <x v="3"/>
    <s v="Q3"/>
    <n v="2019"/>
    <x v="4"/>
    <s v="mdasif.iqubal@hp.com"/>
    <s v="Consumer"/>
    <s v="PC"/>
    <x v="1"/>
    <s v="Jun"/>
    <s v="21590753"/>
    <x v="19"/>
    <s v="praveen.desai@hp.com"/>
    <s v="Ali, Shaik BS"/>
    <s v="Premium Chat"/>
    <s v="shaik.ali@hp.com; sunny.daniel@hp.com; palash.bera@hp.com; raghavendra.s1@hp.com"/>
    <d v="2019-06-19T00:00:00"/>
    <s v="5032581356"/>
    <d v="2019-06-10T00:00:00"/>
    <s v="697516575"/>
    <s v="37:00"/>
    <s v="Remote"/>
    <s v="Unit overheating"/>
    <s v="Spectre"/>
    <n v="3791"/>
    <s v="Beginner Ben - ENPT"/>
    <s v="Emerging"/>
    <s v="Passive"/>
    <s v="NA"/>
    <s v="NA"/>
    <n v="70"/>
    <n v="45"/>
    <n v="25"/>
    <s v="NA"/>
    <s v="Should have shown empathy if the issue has resurfaced._x000d__x000a_No Assurance._x000d__x000a_Engineer needs to educate the customer about the escalation as to why is he doing that._x000d__x000a_Need to paraphrase in detail to ensure he is on the same page._x000d__x000a_Sentence construction @ 10:32_x000d__x000a_"/>
    <s v="Yes"/>
    <s v="Yes"/>
    <s v="Yes"/>
    <s v="Yes"/>
    <s v="No"/>
    <s v="Yes"/>
    <s v="Yes"/>
    <s v="Yes"/>
    <s v="Yes"/>
    <s v="Yes"/>
    <s v="No"/>
    <s v="No"/>
    <s v=""/>
    <s v="NA"/>
    <s v="NA"/>
    <m/>
    <m/>
    <s v="Audited and Auto Accepted"/>
    <n v="25"/>
    <n v="75"/>
    <n v="5"/>
    <n v="5"/>
    <n v="5"/>
    <n v="10"/>
    <n v="0"/>
    <n v="10"/>
    <n v="5"/>
    <n v="5"/>
    <n v="5"/>
    <n v="20"/>
    <n v="0"/>
    <n v="0"/>
    <n v="1"/>
    <n v="1"/>
    <n v="0.5"/>
    <n v="1"/>
    <n v="1"/>
    <n v="0"/>
    <n v="0"/>
  </r>
  <r>
    <s v="WK34"/>
    <x v="27"/>
    <x v="3"/>
    <s v="Q3"/>
    <n v="2019"/>
    <x v="4"/>
    <s v="mdasif.iqubal@hp.com"/>
    <s v="Consumer"/>
    <s v="PC"/>
    <x v="1"/>
    <s v="Jun"/>
    <s v="21590753"/>
    <x v="19"/>
    <s v="praveen.keshavrao.desai@hp.com"/>
    <s v="Ali, Shaik BS"/>
    <s v="Premium Chat"/>
    <s v="shaik.ali@hp.com; sunny.daniel@hp.com; palash.bera@hp.com; raghavendra.s1@hp.com"/>
    <d v="2019-06-28T00:00:00"/>
    <s v="5033065652"/>
    <d v="2019-06-22T00:00:00"/>
    <s v="699615322"/>
    <s v="78:00"/>
    <s v="Service Centre"/>
    <s v="Omen command center issue"/>
    <s v="Omen"/>
    <n v="4780"/>
    <s v="Seasoned Sam - ISTJ"/>
    <s v="Emerging"/>
    <s v="Detractor"/>
    <s v="NA"/>
    <s v="NA"/>
    <n v="75"/>
    <n v="50"/>
    <n v="25"/>
    <s v="NA"/>
    <s v="Could have shown empathy by acknowledging our mistake for callback not done and assured customer at the same time to ease him out._x000d__x000a_Could have asked about the type of support ie Chat or Phone, an email goes to customer upon case creation if the customer contacts via chat unlike phone._x000d__x000a_Could have justified the troubleshooting @ 7:51 by validating the files. Either Yes or No"/>
    <s v="Yes"/>
    <s v="Yes"/>
    <s v="Yes"/>
    <s v="Yes"/>
    <s v="Yes"/>
    <s v="Yes"/>
    <s v="No"/>
    <s v="Yes"/>
    <s v="Yes"/>
    <s v="Yes"/>
    <s v="No"/>
    <s v="No"/>
    <s v=""/>
    <s v="NA"/>
    <s v="NA"/>
    <m/>
    <m/>
    <s v="Audited and Auto Accepted"/>
    <n v="25"/>
    <n v="75"/>
    <n v="5"/>
    <n v="5"/>
    <n v="5"/>
    <n v="10"/>
    <n v="10"/>
    <n v="10"/>
    <n v="0"/>
    <n v="5"/>
    <n v="5"/>
    <n v="20"/>
    <n v="0"/>
    <n v="0"/>
    <n v="1"/>
    <n v="1"/>
    <n v="1"/>
    <n v="0.5"/>
    <n v="1"/>
    <n v="0"/>
    <n v="0"/>
  </r>
  <r>
    <s v="WK39"/>
    <x v="22"/>
    <x v="4"/>
    <s v="Q3"/>
    <n v="2019"/>
    <x v="2"/>
    <s v="ashfaq.ali@hp.com"/>
    <s v="Consumer"/>
    <s v="CSC"/>
    <x v="1"/>
    <s v="Jul"/>
    <s v="21590753"/>
    <x v="19"/>
    <s v="praveen.keshavrao.desai@hp.com"/>
    <s v="Ali, Shaik BS"/>
    <s v="Premium Chat"/>
    <s v="shaik.ali@hp.com;_x000d__x000a_raghavendra.s1@hp.com;_x000d__x000a_palash.bera@hp.com;_x000d__x000a_sunny.daniel@hp.com;"/>
    <d v="2019-07-29T00:00:00"/>
    <s v="5034694616"/>
    <d v="2019-07-25T00:00:00"/>
    <s v="-"/>
    <s v="-"/>
    <s v="Remote"/>
    <s v="Camera"/>
    <s v="Spectre"/>
    <n v="4879"/>
    <s v="Beginner Ben - ENPT"/>
    <s v="Advanced"/>
    <s v="Promoter"/>
    <s v="NA"/>
    <s v="NA"/>
    <n v="95"/>
    <n v="75"/>
    <n v="20"/>
    <s v="issue was identified and resolved too._x000d__x000a_Case was documented."/>
    <s v="sales opportunity missed._x000d__x000a_"/>
    <s v="Yes"/>
    <s v="No"/>
    <s v="Yes"/>
    <s v="Yes"/>
    <s v="Yes"/>
    <s v="Yes"/>
    <s v="Yes"/>
    <s v="Yes"/>
    <s v="Yes"/>
    <s v="Yes"/>
    <s v="Yes"/>
    <s v="Yes"/>
    <s v=""/>
    <s v="NA"/>
    <s v="NA"/>
    <m/>
    <m/>
    <s v="Audited and Auto Accepted"/>
    <n v="25"/>
    <n v="75"/>
    <n v="5"/>
    <n v="0"/>
    <n v="5"/>
    <n v="10"/>
    <n v="10"/>
    <n v="10"/>
    <n v="5"/>
    <n v="5"/>
    <n v="5"/>
    <n v="20"/>
    <n v="10"/>
    <n v="10"/>
    <n v="0.5"/>
    <n v="1"/>
    <n v="1"/>
    <n v="1"/>
    <n v="1"/>
    <n v="1"/>
    <n v="1"/>
  </r>
  <r>
    <s v="WK43"/>
    <x v="24"/>
    <x v="5"/>
    <s v="Q4"/>
    <n v="2019"/>
    <x v="2"/>
    <s v="ashfaq.ali@hp.com"/>
    <s v="Consumer"/>
    <s v="CSC"/>
    <x v="1"/>
    <s v="Aug"/>
    <s v="21590753"/>
    <x v="19"/>
    <s v="praveen.keshavrao.desai@hp.com"/>
    <s v="Ali, Shaik BS"/>
    <s v="Premium Chat"/>
    <s v="shaik.ali@hp.com;_x000d__x000a_raghavendra.s1@hp.com;_x000d__x000a_palash.bera@hp.com;_x000d__x000a_sunny.daniel@hp.com;_x000d__x000a_ashfaq.ali@hp.com;"/>
    <d v="2019-08-30T00:00:00"/>
    <s v="5036086184"/>
    <d v="2019-08-25T00:00:00"/>
    <s v="-"/>
    <s v="-"/>
    <s v="Service Centre"/>
    <s v="White vertical band on screen"/>
    <s v="Spectre"/>
    <n v="5032"/>
    <s v="Leisure Liam - ISTP"/>
    <s v="Advanced"/>
    <s v="Passive"/>
    <s v="NA"/>
    <s v="NA"/>
    <n v="90"/>
    <n v="65"/>
    <n v="25"/>
    <s v="Engineer demonstrate a sense of Urgency_x000d__x000a_"/>
    <s v="Chat conversation to be more precise._x000d__x000a_There was sales opportunity miss_x000d__x000a_ Precise case documentation."/>
    <s v="Partial"/>
    <s v="Yes"/>
    <s v="Yes"/>
    <s v="Yes"/>
    <s v="Yes"/>
    <s v="Yes"/>
    <s v="Partial"/>
    <s v="Partial"/>
    <s v="Partial"/>
    <s v="Yes"/>
    <s v="Yes"/>
    <s v="Yes"/>
    <s v=""/>
    <s v="NA"/>
    <s v="Yes"/>
    <s v="No"/>
    <s v="NA"/>
    <s v="Audited and Auto Accepted"/>
    <n v="25"/>
    <n v="75"/>
    <n v="2.5"/>
    <n v="5"/>
    <n v="5"/>
    <n v="10"/>
    <n v="10"/>
    <n v="10"/>
    <n v="2.5"/>
    <n v="2.5"/>
    <n v="2.5"/>
    <n v="20"/>
    <n v="10"/>
    <n v="10"/>
    <n v="0.75"/>
    <n v="1"/>
    <n v="1"/>
    <n v="0.5"/>
    <n v="0.9"/>
    <n v="1"/>
    <n v="1"/>
  </r>
  <r>
    <s v="WK45"/>
    <x v="16"/>
    <x v="6"/>
    <s v="Q4"/>
    <n v="2019"/>
    <x v="1"/>
    <s v="nitesh.krishna.k1@hp.com"/>
    <s v="Consumer"/>
    <s v="PC"/>
    <x v="1"/>
    <s v="Sep"/>
    <s v="21590753"/>
    <x v="19"/>
    <s v="praveen.keshavrao.desai@hp.com"/>
    <s v="Ali, Shaik BS"/>
    <s v="Premium Chat"/>
    <s v="raghavendra.s1@hp.com_x000d__x000a_sunny.daniel@hp.com_x000d__x000a_palash.bera@hp.com_x000d__x000a_shaik.ali@hp.com"/>
    <d v="2019-09-14T00:00:00"/>
    <s v="5036669600"/>
    <d v="2019-09-06T00:00:00"/>
    <s v="715067227"/>
    <s v="40:00"/>
    <s v="Remote"/>
    <s v="Battery Issue"/>
    <s v="Spectre"/>
    <n v="7129"/>
    <s v="Focused Fred - ISTJ"/>
    <s v="Emerging"/>
    <s v="Detractor"/>
    <s v="NA"/>
    <s v="NA"/>
    <n v="77.5"/>
    <n v="52.5"/>
    <n v="25"/>
    <s v="NA"/>
    <s v="Should operate as per the requirements of the customer. _x000d__x000a_Statements used could be better._x000d__x000a_Expectations should have been set as the customer was in a hurry._x000d__x000a_Need to use the Cdax notes template."/>
    <s v="Yes"/>
    <s v="Yes"/>
    <s v="Yes"/>
    <s v="Yes"/>
    <s v="Yes"/>
    <s v="Yes"/>
    <s v="Yes"/>
    <s v="Partial"/>
    <s v="Yes"/>
    <s v="Yes"/>
    <s v="No"/>
    <s v="No"/>
    <s v=""/>
    <s v="NA"/>
    <s v="NA"/>
    <s v="NA"/>
    <s v="NA"/>
    <s v="Audited and Auto Accepted"/>
    <n v="25"/>
    <n v="75"/>
    <n v="5"/>
    <n v="5"/>
    <n v="5"/>
    <n v="10"/>
    <n v="10"/>
    <n v="10"/>
    <n v="5"/>
    <n v="2.5"/>
    <n v="5"/>
    <n v="20"/>
    <n v="0"/>
    <n v="0"/>
    <n v="1"/>
    <n v="1"/>
    <n v="1"/>
    <n v="0.75"/>
    <n v="1"/>
    <n v="0"/>
    <n v="0"/>
  </r>
  <r>
    <s v="WK46"/>
    <x v="17"/>
    <x v="6"/>
    <s v="Q4"/>
    <n v="2019"/>
    <x v="2"/>
    <s v="ashfaq.ali@hp.com"/>
    <s v="Consumer"/>
    <s v="CSC"/>
    <x v="1"/>
    <s v="Sep"/>
    <s v="21590753"/>
    <x v="19"/>
    <s v="praveen.keshavrao.desai@hp.com"/>
    <s v="Ali, Shaik BS"/>
    <s v="Premium Chat"/>
    <s v="shaik.ali@hp.com;_x000d__x000a_raghavendra.s1@hp.com;_x000d__x000a_palash.bera@hp.com;_x000d__x000a_sunny.daniel@hp.com;_x000d__x000a_ashfaq.ali@hp.com;"/>
    <d v="2019-09-17T00:00:00"/>
    <s v="5036948926"/>
    <d v="2019-09-11T00:00:00"/>
    <s v="-"/>
    <s v="-"/>
    <s v="Remote"/>
    <s v="90B"/>
    <s v="Spectre"/>
    <n v="7141"/>
    <s v="At Home Hanna - ENFP"/>
    <s v="Emerging"/>
    <s v="Detractor"/>
    <s v="NA"/>
    <s v="NA"/>
    <n v="72.5"/>
    <n v="47.5"/>
    <n v="25"/>
    <s v="Issue was identified_x000d__x000a_Case was documented."/>
    <s v="Sales opp missed._x000d__x000a_Stroke Economy missed._x000d__x000a__x000d__x000a_"/>
    <s v="Yes"/>
    <s v="Yes"/>
    <s v="Partial"/>
    <s v="Partial"/>
    <s v="Partial"/>
    <s v="Partial"/>
    <s v="Yes"/>
    <s v="Yes"/>
    <s v="Yes"/>
    <s v="Yes"/>
    <s v="Yes"/>
    <s v="No"/>
    <s v=""/>
    <s v="NA"/>
    <s v="Yes"/>
    <s v="No"/>
    <s v="No"/>
    <s v="Audited and Auto Accepted"/>
    <n v="25"/>
    <n v="75"/>
    <n v="5"/>
    <n v="5"/>
    <n v="2.5"/>
    <n v="2.5"/>
    <n v="2.5"/>
    <n v="2.5"/>
    <n v="5"/>
    <n v="5"/>
    <n v="5"/>
    <n v="20"/>
    <n v="10"/>
    <n v="0"/>
    <n v="1"/>
    <n v="0.33333333333333331"/>
    <n v="0.25"/>
    <n v="1"/>
    <n v="1"/>
    <n v="1"/>
    <n v="0"/>
  </r>
  <r>
    <s v="WK48"/>
    <x v="26"/>
    <x v="6"/>
    <s v="Q4"/>
    <n v="2019"/>
    <x v="2"/>
    <s v="ashfaq.ali@hp.com"/>
    <s v="Consumer"/>
    <s v="CSC"/>
    <x v="1"/>
    <s v="Sep"/>
    <s v="21590753"/>
    <x v="19"/>
    <s v="praveen.keshavrao.desai@hp.com"/>
    <s v="Ali, Shaik BS"/>
    <s v="Premium Chat"/>
    <s v="shaik.ali@hp.com;_x000d__x000a_raghavendra.s1@hp.com;_x000d__x000a_palash.bera@hp.com;_x000d__x000a_sunny.daniel@hp.com;_x000d__x000a_ashfaq.ali@hp.com;"/>
    <d v="2019-09-30T00:00:00"/>
    <s v="5037511847"/>
    <d v="2019-09-24T00:00:00"/>
    <s v="01GUNF69NSEKN9SE1SA662LAES023BGN"/>
    <s v="11:16"/>
    <s v="Remote"/>
    <s v="speakers crackling noise "/>
    <s v="Spectre"/>
    <n v="10146"/>
    <s v="Seasoned Sam - ISTJ"/>
    <s v="Advanced"/>
    <s v="Passive"/>
    <s v="NA"/>
    <s v="NA"/>
    <n v="97.5"/>
    <n v="72.5"/>
    <n v="25"/>
    <s v="Issue resolution was quick which demonstrate a sense of Urgency._x000d__x000a_Effective probing was done._x000d__x000a_Sales offer was done converted it to."/>
    <s v="Need to have effective verbal communication "/>
    <s v="Partial"/>
    <s v="Yes"/>
    <s v="Yes"/>
    <s v="Yes"/>
    <s v="Yes"/>
    <s v="Yes"/>
    <s v="Yes"/>
    <s v="Partial"/>
    <s v="Yes"/>
    <s v="Yes"/>
    <s v="Yes"/>
    <s v="Yes"/>
    <s v=""/>
    <s v="NA"/>
    <s v="Yes"/>
    <s v="Yes"/>
    <s v="Yes"/>
    <s v="Audit Updated and Accepted by Agent"/>
    <n v="25"/>
    <n v="75"/>
    <n v="2.5"/>
    <n v="5"/>
    <n v="5"/>
    <n v="10"/>
    <n v="10"/>
    <n v="10"/>
    <n v="5"/>
    <n v="2.5"/>
    <n v="5"/>
    <n v="20"/>
    <n v="10"/>
    <n v="10"/>
    <n v="0.75"/>
    <n v="1"/>
    <n v="1"/>
    <n v="0.75"/>
    <n v="1"/>
    <n v="1"/>
    <n v="1"/>
  </r>
  <r>
    <s v="WK48"/>
    <x v="26"/>
    <x v="7"/>
    <s v="Q4"/>
    <n v="2019"/>
    <x v="2"/>
    <s v="ashfaq.ali@hp.com"/>
    <s v="Consumer"/>
    <s v="CSC"/>
    <x v="1"/>
    <s v="Oct"/>
    <s v="21590753"/>
    <x v="19"/>
    <s v="praveen.keshavrao.desai@hp.com"/>
    <s v="Ali, Shaik BS"/>
    <s v="Premium Chat"/>
    <s v="ashfaq.ali@hp.com;_x000d__x000a_shaik.ali@hp.com;_x000d__x000a_raghavendra.s1@hp.com;_x000d__x000a_palash.bera@hp.com;_x000d__x000a_sunny.daniel@hp.com;"/>
    <d v="2019-10-04T00:00:00"/>
    <s v="5037979888"/>
    <d v="2019-10-02T00:00:00"/>
    <s v="-"/>
    <s v="-"/>
    <s v="Service Centre"/>
    <s v="Win Update"/>
    <s v="Spectre"/>
    <n v="10204"/>
    <s v="Seasoned Sam - ISTJ"/>
    <s v="Effective"/>
    <s v="Passive"/>
    <s v="NA"/>
    <s v="NA"/>
    <n v="87.5"/>
    <n v="72.5"/>
    <n v="15"/>
    <s v="Issue was identified._x000d__x000a_Troubleshooting was done._x000d__x000a_Educated about what was done via lmi."/>
    <s v="Case Subject need to be updated._x000d__x000a_Sales opp missed."/>
    <s v="Yes"/>
    <s v="Yes"/>
    <s v="Yes"/>
    <s v="Yes"/>
    <s v="Yes"/>
    <s v="Yes"/>
    <s v="Yes"/>
    <s v="Partial"/>
    <s v="Yes"/>
    <s v="Partial"/>
    <s v="Yes"/>
    <s v="Yes"/>
    <s v=""/>
    <s v="NA"/>
    <s v="Yes"/>
    <s v="No"/>
    <s v="No"/>
    <s v="Audited and Auto Accepted"/>
    <n v="25"/>
    <n v="75"/>
    <n v="5"/>
    <n v="5"/>
    <n v="5"/>
    <n v="10"/>
    <n v="10"/>
    <n v="10"/>
    <n v="5"/>
    <n v="2.5"/>
    <n v="5"/>
    <n v="2.5"/>
    <n v="10"/>
    <n v="10"/>
    <n v="1"/>
    <n v="1"/>
    <n v="1"/>
    <n v="0.75"/>
    <n v="0.3"/>
    <n v="1"/>
    <n v="1"/>
  </r>
  <r>
    <s v="WK48"/>
    <x v="26"/>
    <x v="7"/>
    <s v="Q4"/>
    <n v="2019"/>
    <x v="1"/>
    <s v="nitesh.krishna.k1@hp.com"/>
    <s v="Consumer"/>
    <s v="PC"/>
    <x v="1"/>
    <s v="Oct"/>
    <s v="21590753"/>
    <x v="19"/>
    <s v="praveen.keshavrao.desai@hp.com"/>
    <s v="Ali, Shaik BS"/>
    <s v="Premium Chat"/>
    <s v="raghavendra.s1@hp.com_x000d__x000a_sunny.daniel@hp.com_x000d__x000a_palash.bera@hp.com_x000d__x000a_shaik.ali@hp.com"/>
    <d v="2019-10-05T00:00:00"/>
    <s v="5038035890"/>
    <d v="2019-10-03T00:00:00"/>
    <s v="720187663"/>
    <s v="2:36:00"/>
    <s v="Remote"/>
    <s v="BSOD - Windows Error"/>
    <s v="Spectre"/>
    <n v="10221"/>
    <s v="Leisure Liam - ISTP"/>
    <s v="Emerging"/>
    <s v="Passive"/>
    <s v="NA"/>
    <s v="NA"/>
    <n v="75"/>
    <n v="50"/>
    <n v="25"/>
    <s v="NA"/>
    <s v="Grammatically incorrect statements used._x000d__x000a_Need to educate the customer accurately. Chat seems to have ended abruptly. _x000d__x000a_Need to work on having a conversation on the chat._x000d__x000a_Probing could be better - ask for the Stop Code and find the cause of the issue,"/>
    <s v="Yes"/>
    <s v="Yes"/>
    <s v="Partial"/>
    <s v="Partial"/>
    <s v="Yes"/>
    <s v="Yes"/>
    <s v="Yes"/>
    <s v="Partial"/>
    <s v="Yes"/>
    <s v="Yes"/>
    <s v="No"/>
    <s v="Partial"/>
    <s v=""/>
    <s v="NA"/>
    <s v="NA"/>
    <s v="NA"/>
    <s v="NA"/>
    <s v="Audited and Auto Accepted"/>
    <n v="25"/>
    <n v="75"/>
    <n v="5"/>
    <n v="5"/>
    <n v="2.5"/>
    <n v="2.5"/>
    <n v="10"/>
    <n v="10"/>
    <n v="5"/>
    <n v="2.5"/>
    <n v="5"/>
    <n v="20"/>
    <n v="0"/>
    <n v="2.5"/>
    <n v="1"/>
    <n v="0.33333333333333331"/>
    <n v="1"/>
    <n v="0.75"/>
    <n v="1"/>
    <n v="0"/>
    <n v="0.25"/>
  </r>
  <r>
    <s v="WK24"/>
    <x v="3"/>
    <x v="1"/>
    <s v="Q2"/>
    <n v="2019"/>
    <x v="2"/>
    <m/>
    <s v="Consumer"/>
    <s v="CSC"/>
    <x v="1"/>
    <s v="Apr"/>
    <s v="90005327"/>
    <x v="20"/>
    <s v="lavanya.devi@hp.com"/>
    <m/>
    <m/>
    <s v="shaik.ali@hp.com_x000d__x000a_raghavendra.s1@hp.com_x000d__x000a_palash.bera@hp.com_x000d__x000a_sunny.daniel@hp.com"/>
    <d v="2019-04-15T00:00:00"/>
    <s v="5029795583"/>
    <d v="2019-04-08T00:00:00"/>
    <s v="-"/>
    <s v="-"/>
    <s v="Service Centre"/>
    <s v="Display"/>
    <s v="Spectre"/>
    <n v="191"/>
    <s v="Beginner Ben"/>
    <s v="Advanced"/>
    <s v="Passive"/>
    <m/>
    <m/>
    <n v="90"/>
    <n v="65"/>
    <n v="25"/>
    <s v="Assurance to assist customer._x000d__x000a_t/s which led to creation of cso."/>
    <s v="HAL repair info should have given to customer."/>
    <s v="Yes"/>
    <s v="Yes"/>
    <s v="Yes"/>
    <s v="Yes"/>
    <s v="Yes"/>
    <s v="Yes"/>
    <s v="No"/>
    <s v="No"/>
    <s v="Yes"/>
    <s v="Yes"/>
    <s v="Yes"/>
    <s v="Yes"/>
    <s v=""/>
    <s v="Yes"/>
    <s v="Yes"/>
    <m/>
    <m/>
    <s v="Audited and Accepted by Agent"/>
    <n v="25"/>
    <n v="75"/>
    <n v="5"/>
    <n v="5"/>
    <n v="5"/>
    <n v="10"/>
    <n v="10"/>
    <n v="10"/>
    <n v="0"/>
    <n v="0"/>
    <n v="5"/>
    <n v="20"/>
    <n v="10"/>
    <n v="10"/>
    <n v="1"/>
    <n v="1"/>
    <n v="1"/>
    <n v="0"/>
    <n v="1"/>
    <n v="1"/>
    <n v="1"/>
  </r>
  <r>
    <s v="WK25"/>
    <x v="4"/>
    <x v="1"/>
    <s v="Q2"/>
    <n v="2019"/>
    <x v="2"/>
    <m/>
    <s v="Consumer"/>
    <s v="CSC"/>
    <x v="1"/>
    <s v="Apr"/>
    <s v="90005327"/>
    <x v="20"/>
    <s v="lavanya.devi@hp.com"/>
    <m/>
    <m/>
    <s v="shaik.ali@hp.com_x000d__x000a_raghavendra.s1@hp.com_x000d__x000a_palash.bera@hp.com_x000d__x000a_sunny.daniel@hp.com_x000d__x000a_"/>
    <d v="2019-04-22T00:00:00"/>
    <s v="5030235209"/>
    <d v="2019-04-16T00:00:00"/>
    <s v=""/>
    <s v=""/>
    <s v="Service Centre"/>
    <s v="battery"/>
    <s v="Omen"/>
    <n v="1263"/>
    <s v="Focused Fred"/>
    <s v="Advanced"/>
    <s v="Promoter"/>
    <s v="--Choose--"/>
    <s v=""/>
    <n v="95"/>
    <n v="70"/>
    <n v="25"/>
    <s v="created cso after troubleshooting._x000d__x000a_Good Job :)"/>
    <s v="there was sales Opportunity"/>
    <s v="Yes"/>
    <s v="Yes"/>
    <s v="Yes"/>
    <s v="Yes"/>
    <s v="Yes"/>
    <s v="Yes"/>
    <s v="No"/>
    <s v="Yes"/>
    <s v="Yes"/>
    <s v="Yes"/>
    <s v="Yes"/>
    <s v="Yes"/>
    <s v=""/>
    <s v="NA"/>
    <s v="Yes"/>
    <m/>
    <m/>
    <s v="Audited and Auto Accepted"/>
    <n v="25"/>
    <n v="75"/>
    <n v="5"/>
    <n v="5"/>
    <n v="5"/>
    <n v="10"/>
    <n v="10"/>
    <n v="10"/>
    <n v="0"/>
    <n v="5"/>
    <n v="5"/>
    <n v="20"/>
    <n v="10"/>
    <n v="10"/>
    <n v="1"/>
    <n v="1"/>
    <n v="1"/>
    <n v="0.5"/>
    <n v="1"/>
    <n v="1"/>
    <n v="1"/>
  </r>
  <r>
    <s v="WK25"/>
    <x v="4"/>
    <x v="1"/>
    <s v="Q2"/>
    <n v="2019"/>
    <x v="4"/>
    <m/>
    <s v="Consumer"/>
    <s v="PC"/>
    <x v="1"/>
    <s v="Apr"/>
    <s v="90005327"/>
    <x v="20"/>
    <s v="lavanya.devi@hp.com"/>
    <m/>
    <m/>
    <s v="shaik.ali@hp.com; sunny.daniel@hp.com; palash.bera@hp.com; raghavendra.s1@hp.com"/>
    <d v="2019-04-24T00:00:00"/>
    <s v="5030397703"/>
    <d v="2019-04-20T00:00:00"/>
    <s v="687761113"/>
    <s v="53:00"/>
    <s v="Remote"/>
    <s v="GPU issue"/>
    <s v="Omen"/>
    <n v="1279"/>
    <s v="Seasoned Sam"/>
    <s v="Advanced"/>
    <s v="Passive"/>
    <s v="--Choose--"/>
    <s v=""/>
    <n v="90"/>
    <n v="65"/>
    <n v="25"/>
    <s v="Assured the customer_x000d__x000a_Engineer did fixed the issue"/>
    <s v="Empathy missing_x000d__x000a_Could have educated the customer"/>
    <s v="Yes"/>
    <s v="Yes"/>
    <s v="Yes"/>
    <s v="Yes"/>
    <s v="Yes"/>
    <s v="Yes"/>
    <s v="Yes"/>
    <s v="Yes"/>
    <s v="Yes"/>
    <s v="Yes"/>
    <s v="No"/>
    <s v="Yes"/>
    <s v=""/>
    <s v="NA"/>
    <s v="NA"/>
    <m/>
    <m/>
    <s v="Audited and Auto Accepted"/>
    <n v="25"/>
    <n v="75"/>
    <n v="5"/>
    <n v="5"/>
    <n v="5"/>
    <n v="10"/>
    <n v="10"/>
    <n v="10"/>
    <n v="5"/>
    <n v="5"/>
    <n v="5"/>
    <n v="20"/>
    <n v="0"/>
    <n v="10"/>
    <n v="1"/>
    <n v="1"/>
    <n v="1"/>
    <n v="1"/>
    <n v="1"/>
    <n v="0"/>
    <n v="1"/>
  </r>
  <r>
    <s v="WK25"/>
    <x v="4"/>
    <x v="1"/>
    <s v="Q2"/>
    <n v="2019"/>
    <x v="4"/>
    <m/>
    <s v="Consumer"/>
    <s v="PC"/>
    <x v="1"/>
    <s v="Apr"/>
    <s v="90005327"/>
    <x v="20"/>
    <s v="lavanya.devi@hp.com"/>
    <m/>
    <m/>
    <s v="shaik.ali@hp.com; sunny.daniel@hp.com; palash.bera@hp.com; raghavendra.s1@hp.com"/>
    <d v="2019-04-27T00:00:00"/>
    <s v="5030398177"/>
    <d v="2019-04-23T00:00:00"/>
    <s v="687763215"/>
    <s v="17:00"/>
    <s v="Remote"/>
    <s v="want NumLock on all the time"/>
    <s v="Spectre"/>
    <n v="1306"/>
    <s v="Beginner Ben"/>
    <s v="Effective"/>
    <s v="Promoter"/>
    <s v="--Choose--"/>
    <s v=""/>
    <n v="80"/>
    <n v="55"/>
    <n v="25"/>
    <s v=""/>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26"/>
    <x v="19"/>
    <x v="1"/>
    <s v="Q2"/>
    <n v="2019"/>
    <x v="4"/>
    <m/>
    <s v="Consumer"/>
    <s v="PC"/>
    <x v="1"/>
    <s v="Apr"/>
    <s v="90005327"/>
    <x v="20"/>
    <s v="lavanya.devi@hp.com"/>
    <m/>
    <m/>
    <s v="shaik.ali@hp.com; sunny.daniel@hp.com; palash.bera@hp.com; raghavendra.s1@hp.com"/>
    <d v="2019-04-30T00:00:00"/>
    <s v="5030522791"/>
    <d v="2019-04-23T00:00:00"/>
    <s v="688381257"/>
    <s v="26:00"/>
    <s v="Service Centre"/>
    <s v="HDD failure"/>
    <s v="Omen"/>
    <n v="1351"/>
    <s v="Leisure Liam"/>
    <s v="Effective"/>
    <s v="Promoter"/>
    <s v="--Choose--"/>
    <s v=""/>
    <n v="80"/>
    <n v="55"/>
    <n v="25"/>
    <s v=""/>
    <s v="No Empathy and assurance_x000d__x000a_Need to work on Persona implementation"/>
    <s v="Yes"/>
    <s v="Yes"/>
    <s v="Yes"/>
    <s v="Yes"/>
    <s v="Yes"/>
    <s v="Yes"/>
    <s v="Yes"/>
    <s v="Yes"/>
    <s v="Yes"/>
    <s v="Yes"/>
    <s v="No"/>
    <s v="No"/>
    <s v=""/>
    <s v="NA"/>
    <s v="NA"/>
    <m/>
    <m/>
    <s v="Audited and Auto Accepted"/>
    <n v="25"/>
    <n v="75"/>
    <n v="5"/>
    <n v="5"/>
    <n v="5"/>
    <n v="10"/>
    <n v="10"/>
    <n v="10"/>
    <n v="5"/>
    <n v="5"/>
    <n v="5"/>
    <n v="20"/>
    <n v="0"/>
    <n v="0"/>
    <n v="1"/>
    <n v="1"/>
    <n v="1"/>
    <n v="1"/>
    <n v="1"/>
    <n v="0"/>
    <n v="0"/>
  </r>
  <r>
    <s v="WK27"/>
    <x v="5"/>
    <x v="2"/>
    <s v="Q3"/>
    <n v="2019"/>
    <x v="4"/>
    <m/>
    <s v="Consumer"/>
    <s v="PC"/>
    <x v="1"/>
    <s v="May"/>
    <s v="90005327"/>
    <x v="20"/>
    <s v="lavanya.devi@hp.com"/>
    <m/>
    <m/>
    <s v="shaik.ali@hp.com; sunny.daniel@hp.com; palash.bera@hp.com; raghavendra.s1@hp.com"/>
    <d v="2019-05-07T00:00:00"/>
    <s v="5031006898"/>
    <d v="2019-05-05T00:00:00"/>
    <s v="690605074"/>
    <s v="25:00"/>
    <s v="Remote"/>
    <s v="Display issue"/>
    <s v="Omen"/>
    <n v="1398"/>
    <s v="Seasoned Sam"/>
    <s v="Effective"/>
    <s v="Passive"/>
    <s v="--Choose--"/>
    <s v=""/>
    <n v="80"/>
    <n v="55"/>
    <n v="25"/>
    <s v=""/>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28"/>
    <x v="6"/>
    <x v="2"/>
    <s v="Q3"/>
    <n v="2019"/>
    <x v="2"/>
    <m/>
    <s v="Consumer"/>
    <s v="CSC"/>
    <x v="1"/>
    <s v="May"/>
    <s v="90005327"/>
    <x v="20"/>
    <s v="lavanya.devi@hp.com"/>
    <m/>
    <m/>
    <s v="shaik.ali@hp.com_x000d__x000a_raghavendra.s1@hp.com_x000d__x000a_palash.bera@hp.com_x000d__x000a_sunny.daniel@hp.com_x000d__x000a_"/>
    <d v="2019-05-13T00:00:00"/>
    <s v="5031189291"/>
    <d v="2019-05-09T00:00:00"/>
    <s v=""/>
    <s v=""/>
    <s v="Service Centre"/>
    <s v="no boot ---2 long 2 short beeps "/>
    <s v="Omen"/>
    <n v="1422"/>
    <s v="Focused Fred"/>
    <s v="Advanced"/>
    <s v="Promoter"/>
    <s v="--Choose--"/>
    <s v=""/>
    <n v="95"/>
    <n v="70"/>
    <n v="25"/>
    <s v="Issue identified and did t/s._x000d__x000a_Create cso for the same."/>
    <s v="Please offer HAL._x000d__x000a_There was sales Opportunity"/>
    <s v="Yes"/>
    <s v="Yes"/>
    <s v="Yes"/>
    <s v="Yes"/>
    <s v="Yes"/>
    <s v="Yes"/>
    <s v="Yes"/>
    <s v="No"/>
    <s v="Yes"/>
    <s v="Yes"/>
    <s v="Yes"/>
    <s v="Yes"/>
    <s v=""/>
    <s v="NA"/>
    <s v="Yes"/>
    <m/>
    <m/>
    <s v="Audited and Auto Accepted"/>
    <n v="25"/>
    <n v="75"/>
    <n v="5"/>
    <n v="5"/>
    <n v="5"/>
    <n v="10"/>
    <n v="10"/>
    <n v="10"/>
    <n v="5"/>
    <n v="0"/>
    <n v="5"/>
    <n v="20"/>
    <n v="10"/>
    <n v="10"/>
    <n v="1"/>
    <n v="1"/>
    <n v="1"/>
    <n v="0.5"/>
    <n v="1"/>
    <n v="1"/>
    <n v="1"/>
  </r>
  <r>
    <s v="WK28"/>
    <x v="6"/>
    <x v="2"/>
    <s v="Q3"/>
    <n v="2019"/>
    <x v="4"/>
    <m/>
    <s v="Consumer"/>
    <s v="PC"/>
    <x v="1"/>
    <s v="May"/>
    <s v="90005327"/>
    <x v="20"/>
    <s v="lavanya.devi@hp.com"/>
    <m/>
    <m/>
    <s v="shaik.ali@hp.com; sunny.daniel@hp.com; palash.bera@hp.com; raghavendra.s1@hp.com"/>
    <d v="2019-05-18T00:00:00"/>
    <s v="5031195489"/>
    <d v="2019-05-08T00:00:00"/>
    <s v="691436991"/>
    <s v="57:00"/>
    <s v="Service Centre"/>
    <s v="Unit dropped"/>
    <s v="Spectre"/>
    <n v="1498"/>
    <s v="Beginner Ben"/>
    <s v="Effective"/>
    <s v="Promoter"/>
    <s v="--Choose--"/>
    <s v=""/>
    <n v="80"/>
    <n v="55"/>
    <n v="25"/>
    <s v=""/>
    <s v="Need to work on Persona identification_x000d__x000a_Could have shown empathy._x000d__x000a_Could have assured customer in better way._x000d__x000a_"/>
    <s v="Yes"/>
    <s v="Yes"/>
    <s v="Yes"/>
    <s v="Yes"/>
    <s v="Yes"/>
    <s v="Yes"/>
    <s v="Yes"/>
    <s v="Yes"/>
    <s v="Yes"/>
    <s v="Yes"/>
    <s v="No"/>
    <s v="No"/>
    <s v=""/>
    <s v="NA"/>
    <s v="NA"/>
    <m/>
    <m/>
    <s v="Audited and Auto Accepted"/>
    <n v="25"/>
    <n v="75"/>
    <n v="5"/>
    <n v="5"/>
    <n v="5"/>
    <n v="10"/>
    <n v="10"/>
    <n v="10"/>
    <n v="5"/>
    <n v="5"/>
    <n v="5"/>
    <n v="20"/>
    <n v="0"/>
    <n v="0"/>
    <n v="1"/>
    <n v="1"/>
    <n v="1"/>
    <n v="1"/>
    <n v="1"/>
    <n v="0"/>
    <n v="0"/>
  </r>
  <r>
    <s v="WK29"/>
    <x v="7"/>
    <x v="2"/>
    <s v="Q3"/>
    <n v="2019"/>
    <x v="4"/>
    <s v="mdasif.iqubal@hp.com"/>
    <s v="Consumer"/>
    <s v="PC"/>
    <x v="1"/>
    <s v="May"/>
    <s v="90005327"/>
    <x v="20"/>
    <s v="lavanya.devi@hp.com"/>
    <s v="Ali, Shaik BS"/>
    <m/>
    <s v="shaik.ali@hp.com; sunny.daniel@hp.com; palash.bera@hp.com; raghavendra.s1@hp.com"/>
    <d v="2019-05-25T00:00:00"/>
    <s v="5031626114"/>
    <d v="2019-05-18T00:00:00"/>
    <s v="693399583"/>
    <s v="71:00"/>
    <s v="Service Centre"/>
    <s v="Display and boot issue"/>
    <s v="Omen"/>
    <n v="3552"/>
    <s v="Beginner Ben - ENPT"/>
    <s v="Emerging"/>
    <s v="Passive"/>
    <s v="Incomplete/Incorrect resolution"/>
    <s v="Should have educated the on all the aspects."/>
    <n v="70"/>
    <n v="45"/>
    <n v="25"/>
    <s v="Tried to explain everything to the customer."/>
    <s v="@10.47 Engineer should have explained the reason of the pick first then she could have mentioned about the pick up._x000d__x000a_Also its an issue with the screen that is the reason the unit's screen is not working however when connected to external display it came up because the _x000d__x000a_GPU is fine._x000d__x000a_@11.13 Customer mentioned he is confused about box, engineer could have explained about the box validity factor here._x000d__x000a_Could have mentioned about 24/7 support to ease the customer._x000d__x000a_Should have educated the customer well by looking at the customer's question pattern._x000d__x000a__x000d__x000a__x000d__x000a_Need to work on Persona identification"/>
    <s v="Yes"/>
    <s v="Yes"/>
    <s v="Yes"/>
    <s v="Yes"/>
    <s v="Yes"/>
    <s v="No"/>
    <s v="Yes"/>
    <s v="Yes"/>
    <s v="Yes"/>
    <s v="Yes"/>
    <s v="No"/>
    <s v="No"/>
    <s v="Communication. Tech ability"/>
    <s v="NA"/>
    <s v="NA"/>
    <m/>
    <m/>
    <s v="Audited and Auto Accepted"/>
    <n v="25"/>
    <n v="75"/>
    <n v="5"/>
    <n v="5"/>
    <n v="5"/>
    <n v="10"/>
    <n v="10"/>
    <n v="0"/>
    <n v="5"/>
    <n v="5"/>
    <n v="5"/>
    <n v="20"/>
    <n v="0"/>
    <n v="0"/>
    <n v="1"/>
    <n v="1"/>
    <n v="0.5"/>
    <n v="1"/>
    <n v="1"/>
    <n v="0"/>
    <n v="0"/>
  </r>
  <r>
    <s v="WK30"/>
    <x v="8"/>
    <x v="2"/>
    <s v="Q3"/>
    <n v="2019"/>
    <x v="2"/>
    <s v="ashfaq.ali@hp.com"/>
    <s v="Consumer"/>
    <s v="CSC"/>
    <x v="1"/>
    <s v="May"/>
    <s v="90005327"/>
    <x v="20"/>
    <s v="lavanya.devi@hp.com"/>
    <s v="Ali, Shaik BS"/>
    <m/>
    <s v="shaik.ali@hp.com;_x000d__x000a_raghavendra.s1@hp.com;_x000d__x000a_palash.bera@hp.com;_x000d__x000a_sunny.daniel@hp.com;"/>
    <d v="2019-05-30T00:00:00"/>
    <s v="5032066532"/>
    <d v="2019-05-28T00:00:00"/>
    <s v="-"/>
    <s v="-"/>
    <s v="Service Centre"/>
    <s v="HDD err code"/>
    <s v="Spectre"/>
    <n v="3587"/>
    <s v="Beginner Ben - ENPT"/>
    <s v="Effective"/>
    <s v="Passive"/>
    <s v="NA"/>
    <s v="na"/>
    <n v="85"/>
    <n v="60"/>
    <n v="25"/>
    <s v="Identified the issue and set the expectation about it"/>
    <s v="Effortless Experience approach needed._x000d__x000a_Case update need to be updated._x000d__x000a_"/>
    <s v="No"/>
    <s v="Yes"/>
    <s v="Yes"/>
    <s v="Yes"/>
    <s v="Yes"/>
    <s v="Yes"/>
    <s v="Yes"/>
    <s v="Yes"/>
    <s v="Yes"/>
    <s v="Yes"/>
    <s v="Yes"/>
    <s v="No"/>
    <s v=""/>
    <s v="NA"/>
    <s v="NA"/>
    <m/>
    <m/>
    <s v="Audited and Auto Accepted"/>
    <n v="25"/>
    <n v="75"/>
    <n v="0"/>
    <n v="5"/>
    <n v="5"/>
    <n v="10"/>
    <n v="10"/>
    <n v="10"/>
    <n v="5"/>
    <n v="5"/>
    <n v="5"/>
    <n v="20"/>
    <n v="10"/>
    <n v="0"/>
    <n v="0.5"/>
    <n v="1"/>
    <n v="1"/>
    <n v="1"/>
    <n v="1"/>
    <n v="1"/>
    <n v="0"/>
  </r>
  <r>
    <s v="WK32"/>
    <x v="11"/>
    <x v="3"/>
    <s v="Q3"/>
    <n v="2019"/>
    <x v="4"/>
    <s v="mdasif.iqubal@hp.com"/>
    <s v="Consumer"/>
    <s v="PC"/>
    <x v="1"/>
    <s v="Jun"/>
    <s v="90005327"/>
    <x v="20"/>
    <s v="lavanya.devi@hp.com"/>
    <s v="Ali, Shaik BS"/>
    <s v="Premium Chat"/>
    <s v="shaik.ali@hp.com; sunny.daniel@hp.com; palash.bera@hp.com; raghavendra.s1@hp.com"/>
    <d v="2019-06-12T00:00:00"/>
    <s v="5032219087"/>
    <d v="2019-06-04T00:00:00"/>
    <s v="696540205"/>
    <s v="31:00"/>
    <s v="Remote"/>
    <s v="Buying warranty"/>
    <s v="Spectre"/>
    <n v="3734"/>
    <s v="Seasoned Sam - ISTJ"/>
    <s v="Emerging"/>
    <s v="Passive"/>
    <s v="NA"/>
    <s v="na"/>
    <n v="70"/>
    <n v="45"/>
    <n v="25"/>
    <s v="Did explain what ADP warranty covers."/>
    <s v="Need to work on Persona identification_x000d__x000a_Engineer did not explain the liquid spillage part first hand._x000d__x000a_"/>
    <s v="No"/>
    <s v="Yes"/>
    <s v="Yes"/>
    <s v="Yes"/>
    <s v="Yes"/>
    <s v="Yes"/>
    <s v="No"/>
    <s v="Yes"/>
    <s v="Yes"/>
    <s v="Yes"/>
    <s v="No"/>
    <s v="No"/>
    <s v=""/>
    <s v="NA"/>
    <s v="NA"/>
    <m/>
    <m/>
    <s v="Audited and Auto Accepted"/>
    <n v="25"/>
    <n v="75"/>
    <n v="0"/>
    <n v="5"/>
    <n v="5"/>
    <n v="10"/>
    <n v="10"/>
    <n v="10"/>
    <n v="0"/>
    <n v="5"/>
    <n v="5"/>
    <n v="20"/>
    <n v="0"/>
    <n v="0"/>
    <n v="0.5"/>
    <n v="1"/>
    <n v="1"/>
    <n v="0.5"/>
    <n v="1"/>
    <n v="0"/>
    <n v="0"/>
  </r>
  <r>
    <s v="WK33"/>
    <x v="12"/>
    <x v="3"/>
    <s v="Q3"/>
    <n v="2019"/>
    <x v="2"/>
    <s v="ashfaq.ali@hp.com"/>
    <s v="Consumer"/>
    <s v="CSC"/>
    <x v="1"/>
    <s v="Jun"/>
    <s v="90005327"/>
    <x v="20"/>
    <s v="lavanya.devi@hp.com"/>
    <s v="Ali, Shaik BS"/>
    <s v="Premium Chat"/>
    <s v="shaik.ali@hp.com;_x000d__x000a_raghavendra.s1@hp.com;_x000d__x000a_palash.bera@hp.com;_x000d__x000a_sunny.daniel@hp.com;_x000d__x000a_"/>
    <d v="2019-06-17T00:00:00"/>
    <s v="5032727664"/>
    <d v="2019-06-13T00:00:00"/>
    <s v="-"/>
    <s v="-"/>
    <s v="Remote"/>
    <s v="windows 1903 update"/>
    <s v="Spectre"/>
    <n v="3771"/>
    <s v="Seasoned Sam - ISTJ"/>
    <s v="Advanced"/>
    <s v="Passive"/>
    <s v="NA"/>
    <s v="na"/>
    <n v="95"/>
    <n v="70"/>
    <n v="25"/>
    <s v="All the issues was identified and t/s done._x000d__x000a_Follow up was done too which was good at preferred time._x000d__x000a_"/>
    <s v="Have a innovative statement for assurance._x000d__x000a_Please share the case# at the end of chat._x000d__x000a_"/>
    <s v="Yes"/>
    <s v="Yes"/>
    <s v="Yes"/>
    <s v="Yes"/>
    <s v="Yes"/>
    <s v="Yes"/>
    <s v="Yes"/>
    <s v="No"/>
    <s v="Yes"/>
    <s v="Yes"/>
    <s v="Yes"/>
    <s v="Yes"/>
    <s v=""/>
    <s v="NA"/>
    <s v="NA"/>
    <m/>
    <m/>
    <s v="Audited and Auto Accepted"/>
    <n v="25"/>
    <n v="75"/>
    <n v="5"/>
    <n v="5"/>
    <n v="5"/>
    <n v="10"/>
    <n v="10"/>
    <n v="10"/>
    <n v="5"/>
    <n v="0"/>
    <n v="5"/>
    <n v="20"/>
    <n v="10"/>
    <n v="10"/>
    <n v="1"/>
    <n v="1"/>
    <n v="1"/>
    <n v="0.5"/>
    <n v="1"/>
    <n v="1"/>
    <n v="1"/>
  </r>
  <r>
    <s v="WK33"/>
    <x v="12"/>
    <x v="3"/>
    <s v="Q3"/>
    <n v="2019"/>
    <x v="4"/>
    <s v="mdasif.iqubal@hp.com"/>
    <s v="Consumer"/>
    <s v="PC"/>
    <x v="1"/>
    <s v="Jun"/>
    <s v="90005327"/>
    <x v="20"/>
    <s v="lavanya.devi@hp.com"/>
    <s v="Ali, Shaik BS"/>
    <s v="Premium Chat"/>
    <s v="shaik.ali@hp.com; sunny.daniel@hp.com; palash.bera@hp.com; raghavendra.s1@hp.com"/>
    <d v="2019-06-20T00:00:00"/>
    <s v="5032727664"/>
    <d v="2019-06-13T00:00:00"/>
    <s v="698239632"/>
    <s v="73:00"/>
    <s v="Remote"/>
    <s v="Bios update issue"/>
    <s v="Spectre"/>
    <n v="3803"/>
    <s v="Beginner Ben - ENPT"/>
    <s v="Effective"/>
    <s v="Promoter"/>
    <s v="NA"/>
    <s v="NA"/>
    <n v="80"/>
    <n v="55"/>
    <n v="25"/>
    <s v="Engineer handled the customer well._x000d__x000a_Waited until the computer was updated._x000d__x000a_offered callback._x000d__x000a_"/>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4"/>
    <s v="mdasif.iqubal@hp.com"/>
    <s v="Consumer"/>
    <s v="PC"/>
    <x v="1"/>
    <s v="Jun"/>
    <s v="90005327"/>
    <x v="20"/>
    <s v="lavanya.devi@hp.com"/>
    <s v="Ali, Shaik BS"/>
    <s v="Premium Chat"/>
    <s v="shaik.ali@hp.com; sunny.daniel@hp.com; palash.bera@hp.com; raghavendra.s1@hp.com"/>
    <d v="2019-06-27T00:00:00"/>
    <s v="5033181128"/>
    <d v="2019-06-24T00:00:00"/>
    <s v="700239680"/>
    <s v="45:00"/>
    <s v="Remote"/>
    <s v="Driver not getting updated"/>
    <s v="Spectre"/>
    <n v="4776"/>
    <s v="Beginner Ben - ENPT"/>
    <s v="Effective"/>
    <s v="Promoter"/>
    <s v="NA"/>
    <s v="NA"/>
    <n v="80"/>
    <n v="55"/>
    <n v="25"/>
    <s v="Handled well._x000d__x000a_Fixed the issue quickly, educated him as well._x000d__x000a_"/>
    <s v="Need to work on Customer Persona_x000d__x000a_"/>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2"/>
    <s v="ashfaq.ali@hp.com"/>
    <s v="Consumer"/>
    <s v="CSC"/>
    <x v="1"/>
    <s v="Jun"/>
    <s v="90005327"/>
    <x v="20"/>
    <s v="lavanya.devi@hp.com"/>
    <s v="Ali, Shaik BS"/>
    <s v="Premium Chat"/>
    <s v="shaik.ali@hp.com;_x000d__x000a_raghavendra.s1@hp.com;_x000d__x000a_palash.bera@hp.com;_x000d__x000a_sunny.daniel@hp.com;"/>
    <d v="2019-07-02T00:00:00"/>
    <s v="5033349238"/>
    <d v="2019-06-28T00:00:00"/>
    <s v="-"/>
    <s v="-"/>
    <s v="Service Centre"/>
    <s v="Base panel issue"/>
    <s v="Spectre"/>
    <n v="4827"/>
    <s v="Leisure Liam - ISTP"/>
    <s v="Effective"/>
    <s v="Passive"/>
    <s v="NA"/>
    <s v="na"/>
    <n v="85"/>
    <n v="60"/>
    <n v="25"/>
    <s v="Quick resolution was done by setting up cso._x000d__x000a_"/>
    <s v="Repair info was not shared to cx._x000d__x000a_pay attention to grammar._x000d__x000a_There was no willingness to assist"/>
    <s v="Yes"/>
    <s v="Yes"/>
    <s v="Yes"/>
    <s v="Yes"/>
    <s v="Yes"/>
    <s v="Yes"/>
    <s v="No"/>
    <s v="No"/>
    <s v="No"/>
    <s v="Yes"/>
    <s v="Yes"/>
    <s v="Yes"/>
    <s v=""/>
    <s v="NA"/>
    <s v="Yes"/>
    <m/>
    <m/>
    <s v="Audited and Auto Accepted"/>
    <n v="25"/>
    <n v="75"/>
    <n v="5"/>
    <n v="5"/>
    <n v="5"/>
    <n v="10"/>
    <n v="10"/>
    <n v="10"/>
    <n v="0"/>
    <n v="0"/>
    <n v="0"/>
    <n v="20"/>
    <n v="10"/>
    <n v="10"/>
    <n v="1"/>
    <n v="1"/>
    <n v="1"/>
    <n v="0"/>
    <n v="0.8"/>
    <n v="1"/>
    <n v="1"/>
  </r>
  <r>
    <s v="WK38"/>
    <x v="13"/>
    <x v="4"/>
    <s v="Q3"/>
    <n v="2019"/>
    <x v="2"/>
    <s v="ashfaq.ali@hp.com"/>
    <s v="Consumer"/>
    <s v="CSC"/>
    <x v="1"/>
    <s v="Jul"/>
    <s v="90005327"/>
    <x v="20"/>
    <s v="lavanya.devi@hp.com"/>
    <s v="Ali, Shaik BS"/>
    <s v="Premium Chat"/>
    <s v="shaik.ali@hp.com;_x000d__x000a_raghavendra.s1@hp.com;_x000d__x000a_palash.bera@hp.com;_x000d__x000a_sunny.daniel@hp.com;"/>
    <d v="2019-07-22T00:00:00"/>
    <s v="5033994733"/>
    <d v="2019-07-11T00:00:00"/>
    <s v="-"/>
    <s v="-"/>
    <s v="Remote"/>
    <s v="Win update"/>
    <s v="Spectre"/>
    <n v="4845"/>
    <s v="Leisure Liam - ISTP"/>
    <s v="Advanced"/>
    <s v="Promoter"/>
    <s v="NA"/>
    <s v="na"/>
    <n v="90"/>
    <n v="70"/>
    <n v="20"/>
    <s v="Issue was addressed via troubleshooting it."/>
    <s v="Sales Opportunity missed._x000d__x000a_Get info for follow up."/>
    <s v="Yes"/>
    <s v="No"/>
    <s v="Yes"/>
    <s v="Yes"/>
    <s v="Yes"/>
    <s v="Yes"/>
    <s v="Yes"/>
    <s v="Yes"/>
    <s v="No"/>
    <s v="Yes"/>
    <s v="Yes"/>
    <s v="Yes"/>
    <s v=""/>
    <s v="NA"/>
    <s v="NA"/>
    <m/>
    <m/>
    <s v="Audited and Auto Accepted"/>
    <n v="25"/>
    <n v="75"/>
    <n v="5"/>
    <n v="0"/>
    <n v="5"/>
    <n v="10"/>
    <n v="10"/>
    <n v="10"/>
    <n v="5"/>
    <n v="5"/>
    <n v="0"/>
    <n v="20"/>
    <n v="10"/>
    <n v="10"/>
    <n v="0.5"/>
    <n v="1"/>
    <n v="1"/>
    <n v="1"/>
    <n v="0.8"/>
    <n v="1"/>
    <n v="1"/>
  </r>
  <r>
    <s v="WK42"/>
    <x v="23"/>
    <x v="5"/>
    <s v="Q4"/>
    <n v="2019"/>
    <x v="2"/>
    <s v="ashfaq.ali@hp.com"/>
    <s v="Consumer"/>
    <s v="CSC"/>
    <x v="1"/>
    <s v="Aug"/>
    <s v="90005327"/>
    <x v="20"/>
    <s v="lavanya.devi@hp.com"/>
    <s v="Ali, Shaik BS"/>
    <s v="Premium Chat"/>
    <s v="shaik.ali@hp.com;_x000d__x000a_raghavendra.s1@hp.com;_x000d__x000a_palash.bera@hp.com;_x000d__x000a_sunny.daniel@hp.com;"/>
    <d v="2019-08-22T00:00:00"/>
    <s v="5035830546"/>
    <d v="2019-08-20T00:00:00"/>
    <s v="-"/>
    <s v="-"/>
    <s v="Remote"/>
    <s v="keyboard "/>
    <s v="Spectre"/>
    <n v="4979"/>
    <s v="Beginner Ben - ENPT"/>
    <s v="Advanced"/>
    <s v="Passive"/>
    <s v="NA"/>
    <s v="na"/>
    <n v="90"/>
    <n v="70"/>
    <n v="20"/>
    <s v="Issue was resolved._x000d__x000a_Case was documented."/>
    <s v="Sales Opp. Missed_x000d__x000a_There needs to be 2-way communication_x000d__x000a_follow up ?_x000d__x000a_"/>
    <s v="Yes"/>
    <s v="No"/>
    <s v="Yes"/>
    <s v="Yes"/>
    <s v="Yes"/>
    <s v="Yes"/>
    <s v="Partial"/>
    <s v="Partial"/>
    <s v="Yes"/>
    <s v="Yes"/>
    <s v="Yes"/>
    <s v="Yes"/>
    <s v=""/>
    <s v="NA"/>
    <s v="Yes"/>
    <s v="No"/>
    <s v="NA"/>
    <s v="Audited and Auto Accepted"/>
    <n v="25"/>
    <n v="75"/>
    <n v="5"/>
    <n v="0"/>
    <n v="5"/>
    <n v="10"/>
    <n v="10"/>
    <n v="10"/>
    <n v="2.5"/>
    <n v="2.5"/>
    <n v="5"/>
    <n v="20"/>
    <n v="10"/>
    <n v="10"/>
    <n v="0.5"/>
    <n v="1"/>
    <n v="1"/>
    <n v="0.5"/>
    <n v="1"/>
    <n v="1"/>
    <n v="1"/>
  </r>
  <r>
    <s v="WK43"/>
    <x v="24"/>
    <x v="5"/>
    <s v="Q4"/>
    <n v="2019"/>
    <x v="2"/>
    <s v="ashfaq.ali@hp.com"/>
    <s v="Consumer"/>
    <s v="CSC"/>
    <x v="1"/>
    <s v="Aug"/>
    <s v="90005327"/>
    <x v="20"/>
    <s v="lavanya.devi@hp.com"/>
    <s v="Ali, Shaik BS"/>
    <s v="Premium Chat"/>
    <s v="shaik.ali@hp.com;_x000d__x000a_raghavendra.s1@hp.com;_x000d__x000a_palash.bera@hp.com;_x000d__x000a_sunny.daniel@hp.com;_x000d__x000a_ashfaq.ali@hp.com;"/>
    <d v="2019-08-31T00:00:00"/>
    <s v="5036160499"/>
    <d v="2019-08-27T00:00:00"/>
    <s v="-"/>
    <s v="-"/>
    <s v="Service Centre"/>
    <s v="Multiple Issues"/>
    <s v="Omen"/>
    <n v="5042"/>
    <s v="Seasoned Sam - ISTJ"/>
    <s v="Effective"/>
    <s v="Passive"/>
    <s v="NA"/>
    <s v="na"/>
    <n v="85"/>
    <n v="60"/>
    <n v="25"/>
    <s v="Issue was identified_x000d__x000a_Repair info was shared._x000d__x000a_"/>
    <s v="Repair TAT clarity needed_x000d__x000a_Effortless Experience missing_x000d__x000a__x000d__x000a_"/>
    <s v="No"/>
    <s v="Yes"/>
    <s v="Yes"/>
    <s v="Yes"/>
    <s v="Partial"/>
    <s v="Yes"/>
    <s v="Partial"/>
    <s v="Partial"/>
    <s v="Yes"/>
    <s v="Yes"/>
    <s v="Yes"/>
    <s v="Yes"/>
    <s v=""/>
    <s v="NA"/>
    <s v="Yes"/>
    <s v="No"/>
    <s v="NA"/>
    <s v="Audited and Auto Accepted"/>
    <n v="25"/>
    <n v="75"/>
    <n v="0"/>
    <n v="5"/>
    <n v="5"/>
    <n v="10"/>
    <n v="2.5"/>
    <n v="10"/>
    <n v="2.5"/>
    <n v="2.5"/>
    <n v="5"/>
    <n v="20"/>
    <n v="10"/>
    <n v="10"/>
    <n v="0.5"/>
    <n v="1"/>
    <n v="0.625"/>
    <n v="0.5"/>
    <n v="1"/>
    <n v="1"/>
    <n v="1"/>
  </r>
  <r>
    <s v="WK45"/>
    <x v="16"/>
    <x v="6"/>
    <s v="Q4"/>
    <n v="2019"/>
    <x v="1"/>
    <s v="nitesh.krishna.k1@hp.com"/>
    <s v="Consumer"/>
    <s v="PC"/>
    <x v="1"/>
    <s v="Sep"/>
    <s v="90005327"/>
    <x v="20"/>
    <s v="lavanya.devi@hp.com"/>
    <s v="Ali, Shaik BS"/>
    <s v="Premium Chat"/>
    <s v="raghavendra.s1@hp.com_x000d__x000a_sunny.daniel@hp.com_x000d__x000a_palash.bera@hp.com_x000d__x000a_shaik.ali@hp.com"/>
    <d v="2019-09-14T00:00:00"/>
    <s v="5036762638"/>
    <d v="2019-09-07T00:00:00"/>
    <s v="715039481"/>
    <s v="1:00:00"/>
    <s v="Remote"/>
    <s v="BSOD - Windows Error "/>
    <s v="Omen"/>
    <n v="7125"/>
    <s v="Leisure Liam - ISTP"/>
    <s v="Emerging"/>
    <s v="Passive"/>
    <s v="NA"/>
    <s v="NA"/>
    <n v="77.5"/>
    <n v="52.5"/>
    <n v="25"/>
    <s v="Clear instructions._x000d__x000a_"/>
    <s v="Can do better with education of the issue and the TS performed._x000d__x000a_Should indulge in rapport building conversation._x000d__x000a_Need to improve on spacing and punctuation."/>
    <s v="Yes"/>
    <s v="Yes"/>
    <s v="Yes"/>
    <s v="Yes"/>
    <s v="Yes"/>
    <s v="Yes"/>
    <s v="Partial"/>
    <s v="Yes"/>
    <s v="Yes"/>
    <s v="Yes"/>
    <s v="No"/>
    <s v="No"/>
    <s v=""/>
    <s v="NA"/>
    <s v="NA"/>
    <s v="NA"/>
    <s v="NA"/>
    <s v="Audited and Auto Accepted"/>
    <n v="25"/>
    <n v="75"/>
    <n v="5"/>
    <n v="5"/>
    <n v="5"/>
    <n v="10"/>
    <n v="10"/>
    <n v="10"/>
    <n v="2.5"/>
    <n v="5"/>
    <n v="5"/>
    <n v="20"/>
    <n v="0"/>
    <n v="0"/>
    <n v="1"/>
    <n v="1"/>
    <n v="1"/>
    <n v="0.75"/>
    <n v="1"/>
    <n v="0"/>
    <n v="0"/>
  </r>
  <r>
    <s v="WK46"/>
    <x v="17"/>
    <x v="6"/>
    <s v="Q4"/>
    <n v="2019"/>
    <x v="2"/>
    <s v="ashfaq.ali@hp.com"/>
    <s v="Consumer"/>
    <s v="CSC"/>
    <x v="1"/>
    <s v="Sep"/>
    <s v="90005327"/>
    <x v="20"/>
    <s v="lavanya.devi@hp.com"/>
    <s v="Ali, Shaik BS"/>
    <s v="Premium Chat"/>
    <s v="shaik.ali@hp.com;_x000d__x000a_raghavendra.s1@hp.com;_x000d__x000a_palash.bera@hp.com;_x000d__x000a_sunny.daniel@hp.com;_x000d__x000a_ashfaq.ali@hp.com;_x000d__x000a_"/>
    <d v="2019-09-15T00:00:00"/>
    <s v="5036914727"/>
    <d v="2019-09-11T00:00:00"/>
    <s v="-"/>
    <s v="-"/>
    <s v="Remote"/>
    <s v="Wireless Drivers"/>
    <s v="Spectre"/>
    <n v="7135"/>
    <s v="At Home Hanna - ENFP"/>
    <s v="Advanced"/>
    <s v="Passive"/>
    <s v="NA"/>
    <s v="na"/>
    <n v="95"/>
    <n v="72.5"/>
    <n v="22.5"/>
    <s v="Issue was addressed_x000d__x000a_Troubleshooting was done"/>
    <s v="Precise documentation needed_x000d__x000a_Set right expectation about call back_x000d__x000a_Pay attention for grammar_x000d__x000a_Sales opp missed"/>
    <s v="Yes"/>
    <s v="Partial"/>
    <s v="Yes"/>
    <s v="Yes"/>
    <s v="Yes"/>
    <s v="Yes"/>
    <s v="Yes"/>
    <s v="Partial"/>
    <s v="Yes"/>
    <s v="Yes"/>
    <s v="Yes"/>
    <s v="Yes"/>
    <s v=""/>
    <s v="NA"/>
    <s v="Yes"/>
    <s v="No"/>
    <s v="No"/>
    <s v="Audited and Auto Accepted"/>
    <n v="25"/>
    <n v="75"/>
    <n v="5"/>
    <n v="2.5"/>
    <n v="5"/>
    <n v="10"/>
    <n v="10"/>
    <n v="10"/>
    <n v="5"/>
    <n v="2.5"/>
    <n v="5"/>
    <n v="20"/>
    <n v="10"/>
    <n v="10"/>
    <n v="0.75"/>
    <n v="1"/>
    <n v="1"/>
    <n v="0.75"/>
    <n v="1"/>
    <n v="1"/>
    <n v="1"/>
  </r>
  <r>
    <s v="WK46"/>
    <x v="17"/>
    <x v="6"/>
    <s v="Q4"/>
    <n v="2019"/>
    <x v="2"/>
    <s v="ashfaq.ali@hp.com"/>
    <s v="Consumer"/>
    <s v="CSC"/>
    <x v="1"/>
    <s v="Sep"/>
    <s v="90025541"/>
    <x v="21"/>
    <s v="dilin.dilip1@hp.com"/>
    <s v="Ali, Shaik BS"/>
    <s v="Premium Chat"/>
    <s v="shaik.ali@hp.com;_x000d__x000a_raghavendra.s1@hp.com;_x000d__x000a_palash.bera@hp.com;_x000d__x000a_sunny.daniel@hp.com;_x000d__x000a_ashfaq.ali@hp.com;"/>
    <d v="2019-09-20T00:00:00"/>
    <s v="5037244336"/>
    <d v="2019-09-17T00:00:00"/>
    <s v="-"/>
    <s v="-"/>
    <s v="Remote"/>
    <s v="Windows Update"/>
    <s v="Spectre"/>
    <n v="8174"/>
    <s v="Beginner Ben - ENPT"/>
    <s v="Advanced"/>
    <s v="Passive"/>
    <s v="NA"/>
    <s v="NA"/>
    <n v="95"/>
    <n v="70"/>
    <n v="25"/>
    <s v="Sales offer was created after offering _x000d__x000a_Issue was resolved on the same chat._x000d__x000a__x000d__x000a_"/>
    <s v="Case subject need to be updated._x000d__x000a_Effective sales pitch needed_x000d__x000a__x000d__x000a__x000d__x000a__x000d__x000a__x000d__x000a__x000d__x000a_12:21 AM Dilin: Yes software you will be able  to sue but if there is any hardware issue then you will not be able to."/>
    <s v="Yes"/>
    <s v="Yes"/>
    <s v="Yes"/>
    <s v="Yes"/>
    <s v="Yes"/>
    <s v="Yes"/>
    <s v="Yes"/>
    <s v="No"/>
    <s v="Yes"/>
    <s v="Yes"/>
    <s v="Yes"/>
    <s v="Yes"/>
    <s v=""/>
    <s v="NA"/>
    <s v="Yes"/>
    <s v="Yes"/>
    <s v="Yes"/>
    <s v="Audited and Auto Accepted"/>
    <n v="25"/>
    <n v="75"/>
    <n v="5"/>
    <n v="5"/>
    <n v="5"/>
    <n v="10"/>
    <n v="10"/>
    <n v="10"/>
    <n v="5"/>
    <n v="0"/>
    <n v="5"/>
    <n v="20"/>
    <n v="10"/>
    <n v="10"/>
    <n v="1"/>
    <n v="1"/>
    <n v="1"/>
    <n v="0.5"/>
    <n v="1"/>
    <n v="1"/>
    <n v="1"/>
  </r>
  <r>
    <s v="WK48"/>
    <x v="26"/>
    <x v="7"/>
    <s v="Q4"/>
    <n v="2019"/>
    <x v="1"/>
    <s v="nitesh.krishna.k1@hp.com"/>
    <s v="Consumer"/>
    <s v="PC"/>
    <x v="1"/>
    <s v="Oct"/>
    <s v="90025541"/>
    <x v="21"/>
    <s v="dilin.dilip1@hp.com"/>
    <s v="Ali, Shaik BS"/>
    <s v="Premium Chat"/>
    <s v="raghavendra.s1@hp.com_x000d__x000a_sunny.daniel@hp.com_x000d__x000a_palash.bera@hp.com_x000d__x000a_shaik.ali@hp.com"/>
    <d v="2019-10-05T00:00:00"/>
    <s v="5037953141"/>
    <d v="2019-10-03T00:00:00"/>
    <s v="719702930"/>
    <s v="1:32:00"/>
    <s v="Remote"/>
    <s v="Bluetooth Issue"/>
    <s v="Spectre"/>
    <n v="10220"/>
    <s v="Focused Fred - ISTJ"/>
    <s v="Emerging"/>
    <s v="Passive"/>
    <s v="NA"/>
    <s v="NA"/>
    <n v="77.5"/>
    <n v="52.5"/>
    <n v="25"/>
    <s v="Logical approach towards the situation. _x000d__x000a_Asked the right questions. "/>
    <s v="Need to focus on punctuation._x000d__x000a_Customer left unattended for more then 40 mins _x000d__x000a_Need to keep the customer informed about the actions undertaken._x000d__x000a_"/>
    <s v="Yes"/>
    <s v="Yes"/>
    <s v="Yes"/>
    <s v="Yes"/>
    <s v="Yes"/>
    <s v="Yes"/>
    <s v="Yes"/>
    <s v="Partial"/>
    <s v="Yes"/>
    <s v="Yes"/>
    <s v="No"/>
    <s v="No"/>
    <s v=""/>
    <s v="NA"/>
    <s v="NA"/>
    <s v="NA"/>
    <s v="NA"/>
    <s v="Audited and Disputed by Agent"/>
    <n v="25"/>
    <n v="75"/>
    <n v="5"/>
    <n v="5"/>
    <n v="5"/>
    <n v="10"/>
    <n v="10"/>
    <n v="10"/>
    <n v="5"/>
    <n v="2.5"/>
    <n v="5"/>
    <n v="20"/>
    <n v="0"/>
    <n v="0"/>
    <n v="1"/>
    <n v="1"/>
    <n v="1"/>
    <n v="0.75"/>
    <n v="1"/>
    <n v="0"/>
    <n v="0"/>
  </r>
  <r>
    <s v="WK49"/>
    <x v="25"/>
    <x v="7"/>
    <s v="Q4"/>
    <n v="2019"/>
    <x v="2"/>
    <s v="ashfaq.ali@hp.com"/>
    <s v="Consumer"/>
    <s v="CSC"/>
    <x v="1"/>
    <s v="Oct"/>
    <s v="90025541"/>
    <x v="21"/>
    <s v="dilin.dilip1@hp.com"/>
    <s v="Ali, Shaik BS"/>
    <s v="Premium Chat"/>
    <s v="ashfaq.ali@hp.com_x000d__x000a_shaik.ali@hp.com_x000d__x000a_raghavendra.s1@hp.com_x000d__x000a_palash.bera@hp.com_x000d__x000a_sunny.daniel@hp.com"/>
    <d v="2019-10-10T00:00:00"/>
    <s v="5038138579"/>
    <d v="2019-10-08T00:00:00"/>
    <s v="-"/>
    <s v="-"/>
    <s v="CSR"/>
    <s v="Unit Freezing"/>
    <s v="Spectre"/>
    <n v="11187"/>
    <s v="Seasoned Sam - ISTJ"/>
    <s v="Effective"/>
    <s v="Passive"/>
    <s v="NA"/>
    <s v="na"/>
    <n v="87.5"/>
    <n v="62.5"/>
    <n v="25"/>
    <s v="issue was reviewed and created cso._x000d__x000a_Case was logged_x000d__x000a_"/>
    <s v="Newton disclaimer missed to share with cx_x000d__x000a_Sales opp missed_x000d__x000a_Effortless Experience missed_x000d__x000a_Effective probing needed"/>
    <s v="No"/>
    <s v="Yes"/>
    <s v="Yes"/>
    <s v="Yes"/>
    <s v="Partial"/>
    <s v="Yes"/>
    <s v="Partial"/>
    <s v="Yes"/>
    <s v="Yes"/>
    <s v="Yes"/>
    <s v="Yes"/>
    <s v="Yes"/>
    <s v=""/>
    <s v="NA"/>
    <s v="Yes"/>
    <s v="No"/>
    <s v="No"/>
    <s v="Audited and Auto Accepted"/>
    <n v="25"/>
    <n v="75"/>
    <n v="0"/>
    <n v="5"/>
    <n v="5"/>
    <n v="10"/>
    <n v="2.5"/>
    <n v="10"/>
    <n v="2.5"/>
    <n v="5"/>
    <n v="5"/>
    <n v="20"/>
    <n v="10"/>
    <n v="10"/>
    <n v="0.5"/>
    <n v="1"/>
    <n v="0.625"/>
    <n v="0.75"/>
    <n v="1"/>
    <n v="1"/>
    <n v="1"/>
  </r>
  <r>
    <s v="WK23"/>
    <x v="2"/>
    <x v="1"/>
    <s v="Q2"/>
    <n v="2019"/>
    <x v="2"/>
    <m/>
    <s v="Consumer"/>
    <s v="CSC"/>
    <x v="1"/>
    <s v="Apr"/>
    <s v="24038806"/>
    <x v="22"/>
    <s v="dilin.dilip@hp.com"/>
    <m/>
    <m/>
    <s v="shaik.ali@hp.com ;_x000d__x000a_raghavendra.s1@hp.com ;_x000d__x000a_palash.bera@hp.com ;_x000d__x000a_sunny.daniel@hp.com ;"/>
    <d v="2019-04-08T00:00:00"/>
    <s v="5029656001"/>
    <d v="2019-04-03T00:00:00"/>
    <s v="NA"/>
    <s v="NA"/>
    <s v="Service Centre"/>
    <s v="BSOD"/>
    <s v="Omen"/>
    <n v="108"/>
    <s v="Seasoned Sam"/>
    <s v="Advanced"/>
    <s v="Passive"/>
    <m/>
    <m/>
    <n v="95"/>
    <n v="70"/>
    <n v="25"/>
    <s v="Did troubleshoot the issue and crated cso"/>
    <s v="Provide HAL option too"/>
    <s v="Yes"/>
    <s v="Yes"/>
    <s v="Yes"/>
    <s v="Yes"/>
    <s v="Yes"/>
    <s v="Yes"/>
    <s v="Yes"/>
    <s v="No"/>
    <s v="Yes"/>
    <s v="Yes"/>
    <s v="Yes"/>
    <s v="Yes"/>
    <s v=""/>
    <s v="Yes"/>
    <s v="Yes"/>
    <m/>
    <m/>
    <s v="Audited and Auto Accepted"/>
    <n v="25"/>
    <n v="75"/>
    <n v="5"/>
    <n v="5"/>
    <n v="5"/>
    <n v="10"/>
    <n v="10"/>
    <n v="10"/>
    <n v="5"/>
    <n v="0"/>
    <n v="5"/>
    <n v="20"/>
    <n v="10"/>
    <n v="10"/>
    <n v="1"/>
    <n v="1"/>
    <n v="1"/>
    <n v="0.5"/>
    <n v="1"/>
    <n v="1"/>
    <n v="1"/>
  </r>
  <r>
    <s v="WK24"/>
    <x v="3"/>
    <x v="1"/>
    <s v="Q2"/>
    <n v="2019"/>
    <x v="4"/>
    <m/>
    <s v="Consumer"/>
    <s v="PC"/>
    <x v="1"/>
    <s v="Apr"/>
    <s v="24038806"/>
    <x v="22"/>
    <s v="dilin.dilip@hp.com"/>
    <m/>
    <m/>
    <s v="shaik.ali@hp.com; sunny.daniel@hp.com; palash.bera@hp.com; raghavendra.s1@hp.com"/>
    <d v="2019-04-15T00:00:00"/>
    <s v="5029444497"/>
    <d v="2019-04-03T00:00:00"/>
    <s v="684528372"/>
    <s v="88:00"/>
    <s v="Service Centre"/>
    <s v="Unit not wake after sleep mode"/>
    <s v="Omen"/>
    <n v="220"/>
    <s v="Beginner Ben"/>
    <s v="Emerging"/>
    <s v="Passive"/>
    <m/>
    <m/>
    <n v="70"/>
    <n v="45"/>
    <n v="25"/>
    <s v=""/>
    <s v="Could have shown empathy._x000d__x000a_Took very long time in replying."/>
    <s v="Yes"/>
    <s v="Yes"/>
    <s v="Yes"/>
    <s v="No"/>
    <s v="Yes"/>
    <s v="Yes"/>
    <s v="Yes"/>
    <s v="Yes"/>
    <s v="Yes"/>
    <s v="Yes"/>
    <s v="No"/>
    <s v="No"/>
    <s v=""/>
    <s v="Yes"/>
    <s v="Yes"/>
    <m/>
    <m/>
    <s v="Audited and Auto Accepted"/>
    <n v="25"/>
    <n v="75"/>
    <n v="5"/>
    <n v="5"/>
    <n v="5"/>
    <n v="0"/>
    <n v="10"/>
    <n v="10"/>
    <n v="5"/>
    <n v="5"/>
    <n v="5"/>
    <n v="20"/>
    <n v="0"/>
    <n v="0"/>
    <n v="1"/>
    <n v="0.33333333333333331"/>
    <n v="1"/>
    <n v="1"/>
    <n v="1"/>
    <n v="0"/>
    <n v="0"/>
  </r>
  <r>
    <s v="WK25"/>
    <x v="4"/>
    <x v="1"/>
    <s v="Q2"/>
    <n v="2019"/>
    <x v="2"/>
    <m/>
    <s v="Consumer"/>
    <s v="CSC"/>
    <x v="1"/>
    <s v="Apr"/>
    <s v="24038806"/>
    <x v="22"/>
    <s v="dilin.dilip@hp.com"/>
    <m/>
    <m/>
    <s v="shaik.ali@hp.com_x000d__x000a_raghavendra.s1@hp.com_x000d__x000a_palash.bera@hp.com_x000d__x000a_sunny.daniel@hp.com_x000d__x000a_"/>
    <d v="2019-04-22T00:00:00"/>
    <s v="5030219679"/>
    <d v="2019-04-16T00:00:00"/>
    <s v=""/>
    <s v=""/>
    <s v="Service Centre"/>
    <s v="Battery Failure"/>
    <s v="Omen"/>
    <n v="1257"/>
    <s v="Focused Fred"/>
    <s v="Advanced"/>
    <s v="Passive"/>
    <s v="--Choose--"/>
    <s v=""/>
    <n v="95"/>
    <n v="70"/>
    <n v="25"/>
    <s v="Did trouble shoot the issue._x000d__x000a_Created in-home service."/>
    <s v=""/>
    <s v="Yes"/>
    <s v="Yes"/>
    <s v="Yes"/>
    <s v="Yes"/>
    <s v="Yes"/>
    <s v="Yes"/>
    <s v="Yes"/>
    <s v="No"/>
    <s v="Yes"/>
    <s v="Yes"/>
    <s v="Yes"/>
    <s v="Yes"/>
    <s v=""/>
    <s v="NA"/>
    <s v="Yes"/>
    <m/>
    <m/>
    <s v="Audited and Accepted by Agent"/>
    <n v="25"/>
    <n v="75"/>
    <n v="5"/>
    <n v="5"/>
    <n v="5"/>
    <n v="10"/>
    <n v="10"/>
    <n v="10"/>
    <n v="5"/>
    <n v="0"/>
    <n v="5"/>
    <n v="20"/>
    <n v="10"/>
    <n v="10"/>
    <n v="1"/>
    <n v="1"/>
    <n v="1"/>
    <n v="0.5"/>
    <n v="1"/>
    <n v="1"/>
    <n v="1"/>
  </r>
  <r>
    <s v="WK25"/>
    <x v="4"/>
    <x v="1"/>
    <s v="Q2"/>
    <n v="2019"/>
    <x v="4"/>
    <m/>
    <s v="Consumer"/>
    <s v="PC"/>
    <x v="1"/>
    <s v="Apr"/>
    <s v="24038806"/>
    <x v="22"/>
    <s v="dilin.dilip@hp.com"/>
    <m/>
    <m/>
    <s v="shaik.ali@hp.com; sunny.daniel@hp.com; palash.bera@hp.com; raghavendra.s1@hp.com"/>
    <d v="2019-04-25T00:00:00"/>
    <s v="5030336062"/>
    <d v="2019-04-19T00:00:00"/>
    <s v="687550495"/>
    <s v="71:00"/>
    <s v="Remote"/>
    <s v="Warranty information"/>
    <s v="Spectre"/>
    <n v="1283"/>
    <s v="Seasoned Sam"/>
    <s v="Emerging"/>
    <s v="Detractor"/>
    <s v="Incomplete/Incorrect resolution"/>
    <s v="Engineer could have registered the care pack by calling care pack dept while chatting with the tech and an email would have sent with the required details."/>
    <n v="85"/>
    <n v="50"/>
    <n v="20"/>
    <s v="Engineer gave all the information."/>
    <s v="Customer's frustration was not delt in proper way._x000d__x000a_Engineer uses &quot;here&quot; on all the sentences which is not need._x000d__x000a_No empathy and assurance_x000d__x000a_Need to work on Stroke economy"/>
    <s v="Yes"/>
    <s v="Yes"/>
    <s v="Yes"/>
    <s v="Yes"/>
    <s v="Yes"/>
    <s v="Yes"/>
    <s v="No"/>
    <s v="Yes"/>
    <s v="Yes"/>
    <s v="Yes"/>
    <s v="Yes"/>
    <s v="No"/>
    <s v="Communication"/>
    <s v="NA"/>
    <s v="NA"/>
    <m/>
    <m/>
    <s v="Audited and Accepted by Agent"/>
    <n v="25"/>
    <n v="75"/>
    <n v="5"/>
    <n v="5"/>
    <n v="5"/>
    <n v="10"/>
    <n v="10"/>
    <n v="10"/>
    <n v="0"/>
    <n v="5"/>
    <n v="5"/>
    <n v="20"/>
    <n v="10"/>
    <n v="0"/>
    <n v="1"/>
    <n v="1"/>
    <n v="1"/>
    <n v="0.5"/>
    <n v="1"/>
    <n v="1"/>
    <n v="0"/>
  </r>
  <r>
    <s v="WK27"/>
    <x v="5"/>
    <x v="2"/>
    <s v="Q3"/>
    <n v="2019"/>
    <x v="2"/>
    <m/>
    <s v="Consumer"/>
    <s v="CSC"/>
    <x v="1"/>
    <s v="May"/>
    <s v="24038806"/>
    <x v="22"/>
    <s v="dilin.dilip@hp.com"/>
    <m/>
    <m/>
    <s v="shaik.ali@hp.com_x000d__x000a_raghavendra.s1@hp.com_x000d__x000a_palash.bera@hp.com_x000d__x000a_sunny.daniel@hp.com_x000d__x000a_"/>
    <d v="2019-05-06T00:00:00"/>
    <s v="5030864914"/>
    <d v="2019-05-02T00:00:00"/>
    <s v=""/>
    <s v=""/>
    <s v="Remote"/>
    <s v="Audio-battery"/>
    <s v="Spectre"/>
    <n v="1384"/>
    <s v="Beginner Ben"/>
    <s v="Advanced"/>
    <s v="Passive"/>
    <s v="--Choose--"/>
    <s v=""/>
    <n v="95"/>
    <n v="70"/>
    <n v="25"/>
    <s v="Follow up created for resolution._x000d__x000a_Good job:) _x000d__x000a_Addressed all the issues customer had."/>
    <s v=""/>
    <s v="Yes"/>
    <s v="Yes"/>
    <s v="Yes"/>
    <s v="Yes"/>
    <s v="Yes"/>
    <s v="Yes"/>
    <s v="Yes"/>
    <s v="No"/>
    <s v="Yes"/>
    <s v="Yes"/>
    <s v="Yes"/>
    <s v="Yes"/>
    <s v=""/>
    <s v="NA"/>
    <s v="NA"/>
    <m/>
    <m/>
    <s v="Audited and Accepted by Agent"/>
    <n v="25"/>
    <n v="75"/>
    <n v="5"/>
    <n v="5"/>
    <n v="5"/>
    <n v="10"/>
    <n v="10"/>
    <n v="10"/>
    <n v="5"/>
    <n v="0"/>
    <n v="5"/>
    <n v="20"/>
    <n v="10"/>
    <n v="10"/>
    <n v="1"/>
    <n v="1"/>
    <n v="1"/>
    <n v="0.5"/>
    <n v="1"/>
    <n v="1"/>
    <n v="1"/>
  </r>
  <r>
    <s v="WK27"/>
    <x v="5"/>
    <x v="2"/>
    <s v="Q3"/>
    <n v="2019"/>
    <x v="4"/>
    <m/>
    <s v="Consumer"/>
    <s v="PC"/>
    <x v="1"/>
    <s v="May"/>
    <s v="24038806"/>
    <x v="22"/>
    <s v="dilin.dilip@hp.com"/>
    <m/>
    <m/>
    <s v="shaik.ali@hp.com; sunny.daniel@hp.com; palash.bera@hp.com; raghavendra.s1@hp.com"/>
    <d v="2019-05-07T00:00:00"/>
    <s v="5030979127"/>
    <d v="2019-05-04T00:00:00"/>
    <s v="690517814"/>
    <s v="25:00"/>
    <s v="Remote"/>
    <s v="carepack "/>
    <s v="Spectre"/>
    <n v="1400"/>
    <s v="Beginner Ben"/>
    <s v="Emerging"/>
    <s v="Passive"/>
    <s v="--Choose--"/>
    <s v=""/>
    <n v="70"/>
    <n v="45"/>
    <n v="25"/>
    <s v=""/>
    <s v="Engineer uses &quot;here&quot; on almost every sentence which is not needed._x000d__x000a_Customer repeated the requirement multiple times."/>
    <s v="No"/>
    <s v="Yes"/>
    <s v="Yes"/>
    <s v="Yes"/>
    <s v="Yes"/>
    <s v="Yes"/>
    <s v="Yes"/>
    <s v="No"/>
    <s v="Yes"/>
    <s v="Yes"/>
    <s v="No"/>
    <s v="No"/>
    <s v=""/>
    <s v="NA"/>
    <s v="NA"/>
    <m/>
    <m/>
    <s v="Audited and Auto Accepted"/>
    <n v="25"/>
    <n v="75"/>
    <n v="0"/>
    <n v="5"/>
    <n v="5"/>
    <n v="10"/>
    <n v="10"/>
    <n v="10"/>
    <n v="5"/>
    <n v="0"/>
    <n v="5"/>
    <n v="20"/>
    <n v="0"/>
    <n v="0"/>
    <n v="0.5"/>
    <n v="1"/>
    <n v="1"/>
    <n v="0.5"/>
    <n v="1"/>
    <n v="0"/>
    <n v="0"/>
  </r>
  <r>
    <s v="WK28"/>
    <x v="6"/>
    <x v="2"/>
    <s v="Q3"/>
    <n v="2019"/>
    <x v="4"/>
    <m/>
    <s v="Consumer"/>
    <s v="PC"/>
    <x v="1"/>
    <s v="May"/>
    <s v="24038806"/>
    <x v="22"/>
    <s v="dilin.dilip@hp.com"/>
    <m/>
    <m/>
    <s v="shaik.ali@hp.com; sunny.daniel@hp.com; palash.bera@hp.com; raghavendra.s1@hp.com"/>
    <d v="2019-05-16T00:00:00"/>
    <s v="5031307379"/>
    <d v="2019-05-11T00:00:00"/>
    <s v="692067661"/>
    <s v="47:00"/>
    <s v="Service Centre"/>
    <s v="Unit not charging"/>
    <s v="Spectre"/>
    <n v="1471"/>
    <s v="Beginner Ben"/>
    <s v="Effective"/>
    <s v="Promoter"/>
    <s v="--Choose--"/>
    <s v=""/>
    <n v="80"/>
    <n v="55"/>
    <n v="25"/>
    <s v="Repair was explained well."/>
    <s v="Can use short and simple statements for repair than lengthy statements._x000d__x000a__x000d__x000a_&quot;Alright&quot; word used at wrong time._x000d__x000a_(When customer explains the issue, its not alright for him so we can't use that word) rather we can say I understand, I see, acknowledge and then proceed further with the chat._x000d__x000a_"/>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4"/>
    <s v="mdasif.iqubal@hp.com"/>
    <s v="Consumer"/>
    <s v="PC"/>
    <x v="1"/>
    <s v="May"/>
    <s v="24038806"/>
    <x v="22"/>
    <s v="dilin.dilip@hp.com"/>
    <s v="Ali, Shaik BS"/>
    <m/>
    <s v="shaik.ali@hp.com; sunny.daniel@hp.com; palash.bera@hp.com; raghavendra.s1@hp.com"/>
    <d v="2019-05-28T00:00:00"/>
    <s v="5031933964"/>
    <d v="2019-05-25T00:00:00"/>
    <s v="694654506"/>
    <s v="100:00"/>
    <s v="Remote"/>
    <s v="Screen crack"/>
    <s v="Spectre"/>
    <n v="3573"/>
    <s v="Focused Fred - ISTJ"/>
    <s v="Effective"/>
    <s v="Passive"/>
    <s v="Incorrect Closure"/>
    <s v="Engineer should have placed the order  as it was a newton based warranty and not a carepack."/>
    <n v="85"/>
    <n v="60"/>
    <n v="25"/>
    <s v="Agreed to bench the unit _x000d__x000a_Showed Empathy"/>
    <s v="Should have acted when customer said I have spent one hour on this._x000d__x000a_Should have educated the customer first hand._x000d__x000a_Should have escalated or consulted a TL for the same reason."/>
    <s v="Yes"/>
    <s v="Yes"/>
    <s v="Yes"/>
    <s v="Yes"/>
    <s v="Yes"/>
    <s v="Yes"/>
    <s v="No"/>
    <s v="Yes"/>
    <s v="Yes"/>
    <s v="Yes"/>
    <s v="Yes"/>
    <s v="No"/>
    <s v="Communication"/>
    <s v="NA"/>
    <s v="NA"/>
    <m/>
    <m/>
    <s v="Audited and Accepted by Agent"/>
    <n v="25"/>
    <n v="75"/>
    <n v="5"/>
    <n v="5"/>
    <n v="5"/>
    <n v="10"/>
    <n v="10"/>
    <n v="10"/>
    <n v="0"/>
    <n v="5"/>
    <n v="5"/>
    <n v="20"/>
    <n v="10"/>
    <n v="0"/>
    <n v="1"/>
    <n v="1"/>
    <n v="1"/>
    <n v="0.5"/>
    <n v="1"/>
    <n v="1"/>
    <n v="0"/>
  </r>
  <r>
    <s v="WK30"/>
    <x v="8"/>
    <x v="2"/>
    <s v="Q3"/>
    <n v="2019"/>
    <x v="2"/>
    <s v="ashfaq.ali@hp.com"/>
    <s v="Consumer"/>
    <s v="CSC"/>
    <x v="1"/>
    <s v="May"/>
    <s v="24038806"/>
    <x v="22"/>
    <s v="dilin.dilip@hp.com"/>
    <s v="Ali, Shaik BS"/>
    <m/>
    <s v="shaik.ali@hp.com;_x000d__x000a_raghavendra.s1@hp.com;_x000d__x000a_palash.bera@hp.com;_x000d__x000a_sunny.daniel@hp.com;"/>
    <d v="2019-05-30T00:00:00"/>
    <s v="5032043959"/>
    <d v="2019-05-28T00:00:00"/>
    <s v="-"/>
    <s v="-"/>
    <s v="Service Centre"/>
    <s v="WIFI Failure"/>
    <s v="Omen"/>
    <n v="3580"/>
    <s v="Focused Fred - ISTJ"/>
    <s v="Effective"/>
    <s v="Passive"/>
    <s v="NA"/>
    <s v="na"/>
    <n v="85"/>
    <n v="60"/>
    <n v="25"/>
    <s v="issue identified and created cso."/>
    <s v="pay attention to written communication"/>
    <s v="Yes"/>
    <s v="Yes"/>
    <s v="Yes"/>
    <s v="Yes"/>
    <s v="Yes"/>
    <s v="Yes"/>
    <s v="Yes"/>
    <s v="No"/>
    <s v="Yes"/>
    <s v="Yes"/>
    <s v="Yes"/>
    <s v="No"/>
    <s v=""/>
    <s v="NA"/>
    <s v="NA"/>
    <m/>
    <m/>
    <s v="Audited and Auto Accepted"/>
    <n v="25"/>
    <n v="75"/>
    <n v="5"/>
    <n v="5"/>
    <n v="5"/>
    <n v="10"/>
    <n v="10"/>
    <n v="10"/>
    <n v="5"/>
    <n v="0"/>
    <n v="5"/>
    <n v="20"/>
    <n v="10"/>
    <n v="0"/>
    <n v="1"/>
    <n v="1"/>
    <n v="1"/>
    <n v="0.5"/>
    <n v="1"/>
    <n v="1"/>
    <n v="0"/>
  </r>
  <r>
    <s v="WK32"/>
    <x v="11"/>
    <x v="3"/>
    <s v="Q3"/>
    <n v="2019"/>
    <x v="2"/>
    <s v="ashfaq.ali@hp.com"/>
    <s v="Consumer"/>
    <s v="CSC"/>
    <x v="1"/>
    <s v="Jun"/>
    <s v="24038806"/>
    <x v="22"/>
    <s v="dilin.dilip@hp.com"/>
    <s v="Ali, Shaik BS"/>
    <s v="Premium Chat"/>
    <s v="shaik.ali@hp.com_x000d__x000a_raghavendra.s1@hp.com_x000d__x000a_palash.bera@hp.com_x000d__x000a_sunny.daniel@hp.com"/>
    <d v="2019-06-10T00:00:00"/>
    <s v="5032276818"/>
    <d v="2019-06-04T00:00:00"/>
    <s v="-"/>
    <s v="-"/>
    <s v="Service Centre"/>
    <s v="Overheating, battery life-Return"/>
    <s v="Spectre"/>
    <n v="3713"/>
    <s v="At Home Hanna - ENFP"/>
    <s v="Effective"/>
    <s v="Detractor"/>
    <s v="Incomplete/Documentation"/>
    <s v="detailed info about why cem needed"/>
    <n v="80"/>
    <n v="60"/>
    <n v="20"/>
    <s v="Did try to assist customer._x000d__x000a_Probed and elevated the case to cem"/>
    <s v="Attentiveness missing._x000d__x000a_Pay attention to grammar. _x000d__x000a_Willingness to assist._x000d__x000a_Follow up info needed to be captured."/>
    <s v="Yes"/>
    <s v="No"/>
    <s v="Yes"/>
    <s v="Yes"/>
    <s v="Yes"/>
    <s v="Yes"/>
    <s v="No"/>
    <s v="No"/>
    <s v="No"/>
    <s v="Yes"/>
    <s v="Yes"/>
    <s v="Yes"/>
    <s v=""/>
    <s v="NA"/>
    <s v="NA"/>
    <m/>
    <m/>
    <s v="Audited and Auto Accepted"/>
    <n v="25"/>
    <n v="75"/>
    <n v="5"/>
    <n v="0"/>
    <n v="5"/>
    <n v="10"/>
    <n v="10"/>
    <n v="10"/>
    <n v="0"/>
    <n v="0"/>
    <n v="0"/>
    <n v="20"/>
    <n v="10"/>
    <n v="10"/>
    <n v="0.5"/>
    <n v="1"/>
    <n v="1"/>
    <n v="0"/>
    <n v="0.8"/>
    <n v="1"/>
    <n v="1"/>
  </r>
  <r>
    <s v="WK32"/>
    <x v="11"/>
    <x v="3"/>
    <s v="Q3"/>
    <n v="2019"/>
    <x v="4"/>
    <s v="mdasif.iqubal@hp.com"/>
    <s v="Consumer"/>
    <s v="PC"/>
    <x v="1"/>
    <s v="Jun"/>
    <s v="24038806"/>
    <x v="22"/>
    <s v="dilin.dilip@hp.com"/>
    <s v="Ali, Shaik BS"/>
    <s v="Premium Chat"/>
    <s v="shaik.ali@hp.com; sunny.daniel@hp.com; palash.bera@hp.com; raghavendra.s1@hp.com"/>
    <d v="2019-06-12T00:00:00"/>
    <s v="5032233198"/>
    <d v="2019-06-01T00:00:00"/>
    <s v="696063364"/>
    <s v="104:00"/>
    <s v="Remote"/>
    <s v="Overheating"/>
    <s v="Spectre"/>
    <n v="3746"/>
    <s v="Seasoned Sam - ISTJ"/>
    <s v="Effective"/>
    <s v="Passive"/>
    <s v="NA"/>
    <s v="NA"/>
    <n v="85"/>
    <n v="60"/>
    <n v="25"/>
    <s v="Did ask about additional query/issue._x000d__x000a_"/>
    <s v="Could have shown empathy for blisters._x000d__x000a_Engineer needs to avoid &quot;Here&quot; word before the starting of the sentence._x000d__x000a_Could have given strong rebuttal about product quality."/>
    <s v="Yes"/>
    <s v="Yes"/>
    <s v="Yes"/>
    <s v="Yes"/>
    <s v="Yes"/>
    <s v="Yes"/>
    <s v="No"/>
    <s v="Yes"/>
    <s v="Yes"/>
    <s v="Yes"/>
    <s v="Yes"/>
    <s v="No"/>
    <s v=""/>
    <s v="NA"/>
    <s v="NA"/>
    <m/>
    <m/>
    <s v="Audited and Auto Accepted"/>
    <n v="25"/>
    <n v="75"/>
    <n v="5"/>
    <n v="5"/>
    <n v="5"/>
    <n v="10"/>
    <n v="10"/>
    <n v="10"/>
    <n v="0"/>
    <n v="5"/>
    <n v="5"/>
    <n v="20"/>
    <n v="10"/>
    <n v="0"/>
    <n v="1"/>
    <n v="1"/>
    <n v="1"/>
    <n v="0.5"/>
    <n v="1"/>
    <n v="1"/>
    <n v="0"/>
  </r>
  <r>
    <s v="WK33"/>
    <x v="12"/>
    <x v="3"/>
    <s v="Q3"/>
    <n v="2019"/>
    <x v="4"/>
    <s v="mdasif.iqubal@hp.com"/>
    <s v="Consumer"/>
    <s v="PC"/>
    <x v="1"/>
    <s v="Jun"/>
    <s v="24038806"/>
    <x v="22"/>
    <s v="dilin.dilip@hp.com"/>
    <s v="Ali, Shaik BS"/>
    <s v="Premium Chat"/>
    <s v="shaik.ali@hp.com; sunny.daniel@hp.com; palash.bera@hp.com; raghavendra.s1@hp.com"/>
    <d v="2019-06-20T00:00:00"/>
    <s v="5032231555"/>
    <d v="2019-06-01T00:00:00"/>
    <s v="696056789"/>
    <s v="118:00"/>
    <s v="Remote"/>
    <s v="Monitor not working"/>
    <s v="Omen"/>
    <n v="3807"/>
    <s v="Focused Fred - ISTJ"/>
    <s v="Emerging"/>
    <s v="Passive"/>
    <s v="NA"/>
    <s v="na"/>
    <n v="75"/>
    <n v="50"/>
    <n v="25"/>
    <s v="NA"/>
    <s v="Could have handled him better._x000d__x000a_Engineer uses filler &quot;here&quot;, should avoid it._x000d__x000a_Should have checked the details before informing the customer ie about Supervisor/ Advance replacement or callback._x000d__x000a_"/>
    <s v="Yes"/>
    <s v="Yes"/>
    <s v="Yes"/>
    <s v="No"/>
    <s v="Yes"/>
    <s v="Yes"/>
    <s v="No"/>
    <s v="Yes"/>
    <s v="Yes"/>
    <s v="Yes"/>
    <s v="Yes"/>
    <s v="No"/>
    <s v=""/>
    <s v="NA"/>
    <s v="NA"/>
    <m/>
    <m/>
    <s v="Audited and Auto Accepted"/>
    <n v="25"/>
    <n v="75"/>
    <n v="5"/>
    <n v="5"/>
    <n v="5"/>
    <n v="0"/>
    <n v="10"/>
    <n v="10"/>
    <n v="0"/>
    <n v="5"/>
    <n v="5"/>
    <n v="20"/>
    <n v="10"/>
    <n v="0"/>
    <n v="1"/>
    <n v="0.33333333333333331"/>
    <n v="1"/>
    <n v="0.5"/>
    <n v="1"/>
    <n v="1"/>
    <n v="0"/>
  </r>
  <r>
    <s v="WK39"/>
    <x v="22"/>
    <x v="4"/>
    <s v="Q3"/>
    <n v="2019"/>
    <x v="2"/>
    <s v="ashfaq.ali@hp.com"/>
    <s v="Consumer"/>
    <s v="CSC"/>
    <x v="1"/>
    <s v="Jul"/>
    <s v="90025541"/>
    <x v="22"/>
    <s v="dilin.dilip1@hp.com"/>
    <s v="Ali, Shaik BS"/>
    <s v="Premium Chat"/>
    <s v="shaik.ali@hp.com;_x000d__x000a_raghavendra.s1@hp.com;_x000d__x000a_palash.bera@hp.com;_x000d__x000a_sunny.daniel@hp.com;"/>
    <d v="2019-07-29T00:00:00"/>
    <s v="5034695764"/>
    <d v="2019-07-25T00:00:00"/>
    <s v="-"/>
    <s v="-"/>
    <s v="Remote"/>
    <s v="Hot Nosiy Fan"/>
    <s v="Spectre"/>
    <n v="4882"/>
    <s v="At Home Hanna - ENFP"/>
    <s v="Effective"/>
    <s v="Passive"/>
    <s v="Incorrect Email Address"/>
    <s v="na"/>
    <n v="85"/>
    <n v="65"/>
    <n v="20"/>
    <s v="Issue was addressed."/>
    <s v="Precise case documentation needed._x000d__x000a_Simplify the statements for customer to have better understanding of the issue/resolution."/>
    <s v="Yes"/>
    <s v="No"/>
    <s v="Yes"/>
    <s v="Yes"/>
    <s v="Yes"/>
    <s v="Yes"/>
    <s v="Yes"/>
    <s v="No"/>
    <s v="No"/>
    <s v="Yes"/>
    <s v="Yes"/>
    <s v="Yes"/>
    <s v=""/>
    <s v="NA"/>
    <s v="NA"/>
    <m/>
    <m/>
    <s v="Audited and Auto Accepted"/>
    <n v="25"/>
    <n v="75"/>
    <n v="5"/>
    <n v="0"/>
    <n v="5"/>
    <n v="10"/>
    <n v="10"/>
    <n v="10"/>
    <n v="5"/>
    <n v="0"/>
    <n v="0"/>
    <n v="20"/>
    <n v="10"/>
    <n v="10"/>
    <n v="0.5"/>
    <n v="1"/>
    <n v="1"/>
    <n v="0.5"/>
    <n v="0.8"/>
    <n v="1"/>
    <n v="1"/>
  </r>
  <r>
    <s v="WK43"/>
    <x v="24"/>
    <x v="5"/>
    <s v="Q4"/>
    <n v="2019"/>
    <x v="2"/>
    <s v="ashfaq.ali@hp.com"/>
    <s v="Consumer"/>
    <s v="CSC"/>
    <x v="1"/>
    <s v="Aug"/>
    <s v="90025541"/>
    <x v="22"/>
    <s v="dilin.dilip1@hp.com"/>
    <s v="Ali, Shaik BS"/>
    <s v="Premium Chat"/>
    <s v="shaik.ali@hp.com;_x000d__x000a_raghavendra.s1@hp.com;_x000d__x000a_palash.bera@hp.com;_x000d__x000a_sunny.daniel@hp.com;"/>
    <d v="2019-08-30T00:00:00"/>
    <s v="5035863725"/>
    <d v="2019-08-21T00:00:00"/>
    <s v="-"/>
    <s v="-"/>
    <s v="Remote"/>
    <s v="unit the sleeve "/>
    <s v="Spectre"/>
    <n v="4984"/>
    <s v="Focused Fred - ISTJ"/>
    <s v="Emerging"/>
    <s v="Detractor"/>
    <s v="Ownership"/>
    <s v="engineer missed on ownership"/>
    <n v="95"/>
    <n v="75"/>
    <n v="20"/>
    <s v="Case was documented._x000d__x000a_Issue was identified."/>
    <s v="Effortless Experience miss._x000d__x000a_No follow up done_x000d__x000a_Need to demonstrate a sense of Urgency_x000d__x000a_Customer Handling skills-Attentiveness miss_x000d__x000a_Professionalism miss_x000d__x000a_"/>
    <s v="Yes"/>
    <s v="No"/>
    <s v="Partial"/>
    <s v="Partial"/>
    <s v="Yes"/>
    <s v="Yes"/>
    <s v="Partial"/>
    <s v="Yes"/>
    <s v="Yes"/>
    <s v="Partial"/>
    <s v="Yes"/>
    <s v="Yes"/>
    <s v=""/>
    <s v="NA"/>
    <s v="NA"/>
    <s v="NA"/>
    <s v="NA"/>
    <s v="Audit Updated and Accepted by Agent"/>
    <n v="25"/>
    <n v="75"/>
    <n v="5"/>
    <n v="0"/>
    <n v="2.5"/>
    <n v="2.5"/>
    <n v="10"/>
    <n v="10"/>
    <n v="2.5"/>
    <n v="5"/>
    <n v="5"/>
    <n v="2.5"/>
    <n v="10"/>
    <n v="10"/>
    <n v="0.5"/>
    <n v="0.33333333333333331"/>
    <n v="1"/>
    <n v="0.75"/>
    <n v="0.3"/>
    <n v="1"/>
    <n v="1"/>
  </r>
  <r>
    <s v="WK43"/>
    <x v="24"/>
    <x v="5"/>
    <s v="Q4"/>
    <n v="2019"/>
    <x v="2"/>
    <s v="ashfaq.ali@hp.com"/>
    <s v="Consumer"/>
    <s v="CSC"/>
    <x v="1"/>
    <s v="Aug"/>
    <s v="90025541"/>
    <x v="22"/>
    <s v="dilin.dilip1@hp.com"/>
    <s v="Ali, Shaik BS"/>
    <s v="Premium Chat"/>
    <s v="shaik.ali@hp.com;_x000d__x000a_raghavendra.s1@hp.com;_x000d__x000a_palash.bera@hp.com;_x000d__x000a_sunny.daniel@hp.com;_x000d__x000a_ashfaq.ali@hp.com;"/>
    <d v="2019-08-31T00:00:00"/>
    <s v="5036203972"/>
    <d v="2019-08-28T00:00:00"/>
    <s v="-"/>
    <s v="-"/>
    <s v="Remote"/>
    <s v="overheating"/>
    <s v="Omen"/>
    <n v="5048"/>
    <s v="Leisure Liam - ISTP"/>
    <s v="Advanced"/>
    <s v="Passive"/>
    <s v="NA"/>
    <s v="na"/>
    <n v="92.5"/>
    <n v="67.5"/>
    <n v="25"/>
    <s v="Precise documentation done.. Good_x000d__x000a_Follow up was done._x000d__x000a_"/>
    <s v="pay attention of grammar._x000d__x000a_"/>
    <s v="Yes"/>
    <s v="Yes"/>
    <s v="Yes"/>
    <s v="Yes"/>
    <s v="Partial"/>
    <s v="Yes"/>
    <s v="Yes"/>
    <s v="Partial"/>
    <s v="Yes"/>
    <s v="Yes"/>
    <s v="Yes"/>
    <s v="Yes"/>
    <s v=""/>
    <s v="NA"/>
    <s v="NA"/>
    <s v="NA"/>
    <s v="NA"/>
    <s v="Audited and Auto Accepted"/>
    <n v="25"/>
    <n v="75"/>
    <n v="5"/>
    <n v="5"/>
    <n v="5"/>
    <n v="10"/>
    <n v="2.5"/>
    <n v="10"/>
    <n v="5"/>
    <n v="2.5"/>
    <n v="5"/>
    <n v="20"/>
    <n v="10"/>
    <n v="10"/>
    <n v="1"/>
    <n v="1"/>
    <n v="0.625"/>
    <n v="0.75"/>
    <n v="1"/>
    <n v="1"/>
    <n v="1"/>
  </r>
  <r>
    <s v="WK44"/>
    <x v="15"/>
    <x v="6"/>
    <s v="Q4"/>
    <n v="2019"/>
    <x v="2"/>
    <s v="ashfaq.ali@hp.com"/>
    <s v="Consumer"/>
    <s v="CSC"/>
    <x v="1"/>
    <s v="Sep"/>
    <s v="90025541"/>
    <x v="22"/>
    <s v="dilin.dilip1@hp.com"/>
    <s v="Ali, Shaik BS"/>
    <s v="Premium Chat"/>
    <s v="shaik.ali@hp.com;_x000d__x000a_raghavendra.s1@hp.com;_x000d__x000a_palash.bera@hp.com;_x000d__x000a_sunny.daniel@hp.com;_x000d__x000a_ashfaq.ali@hp.com;"/>
    <d v="2019-09-07T00:00:00"/>
    <s v="5036535634"/>
    <d v="2019-09-05T00:00:00"/>
    <s v="-"/>
    <s v="-"/>
    <s v="Remote"/>
    <s v="Windows update "/>
    <s v="Spectre"/>
    <n v="7081"/>
    <s v="At Home Hanna - ENFP"/>
    <s v="Effective"/>
    <s v="Passive"/>
    <s v="NA"/>
    <s v="na"/>
    <n v="85"/>
    <n v="72.5"/>
    <n v="12.5"/>
    <s v="issue was addressed_x000d__x000a_case was documented"/>
    <s v="Sales opp missed._x000d__x000a_Cx info not updated_x000d__x000a_Pay attention for comm with cx"/>
    <s v="Yes"/>
    <s v="Partial"/>
    <s v="Yes"/>
    <s v="Yes"/>
    <s v="Yes"/>
    <s v="Yes"/>
    <s v="Yes"/>
    <s v="Partial"/>
    <s v="Yes"/>
    <s v="Partial"/>
    <s v="Yes"/>
    <s v="Yes"/>
    <s v=""/>
    <s v="NA"/>
    <s v="Yes"/>
    <s v="No"/>
    <s v="No"/>
    <s v="Audited and Auto Accepted"/>
    <n v="25"/>
    <n v="75"/>
    <n v="5"/>
    <n v="2.5"/>
    <n v="5"/>
    <n v="10"/>
    <n v="10"/>
    <n v="10"/>
    <n v="5"/>
    <n v="2.5"/>
    <n v="5"/>
    <n v="2.5"/>
    <n v="10"/>
    <n v="10"/>
    <n v="0.75"/>
    <n v="1"/>
    <n v="1"/>
    <n v="0.75"/>
    <n v="0.3"/>
    <n v="1"/>
    <n v="1"/>
  </r>
  <r>
    <s v="WK45"/>
    <x v="16"/>
    <x v="6"/>
    <s v="Q4"/>
    <n v="2019"/>
    <x v="1"/>
    <s v="nitesh.krishna.k1@hp.com"/>
    <s v="Consumer"/>
    <s v="PC"/>
    <x v="1"/>
    <s v="Sep"/>
    <s v="90025541"/>
    <x v="22"/>
    <s v="dilin.dilip1@hp.com"/>
    <s v="Ali, Shaik BS"/>
    <s v="Premium Chat"/>
    <s v="raghavendra.s1@hp.com_x000d__x000a_sunny.daniel@hp.com_x000d__x000a_palash.bera@hp.com_x000d__x000a_shaik.ali@hp.com"/>
    <d v="2019-09-13T00:00:00"/>
    <s v="5036724775"/>
    <d v="2019-09-06T00:00:00"/>
    <s v="714708504"/>
    <s v="1:12:00"/>
    <s v="Remote"/>
    <s v="Windows Update Issue"/>
    <s v="Spectre"/>
    <n v="7120"/>
    <s v="Leisure Liam - ISTP"/>
    <s v="Advanced"/>
    <s v="Promoter"/>
    <s v="NA"/>
    <s v="NA"/>
    <n v="92.5"/>
    <n v="67.5"/>
    <n v="25"/>
    <s v="Good education of the issue._x000d__x000a_"/>
    <s v="Acknowledgements can be more in line with the  customer's mindset._x000d__x000a_Spacing and commas need to be worked upon to ensure that there is not confusion in understanding._x000d__x000a_Could have educated that customer to set HPSA at automatic updates. _x000d__x000a_"/>
    <s v="Yes"/>
    <s v="Yes"/>
    <s v="Yes"/>
    <s v="Yes"/>
    <s v="Yes"/>
    <s v="Yes"/>
    <s v="Yes"/>
    <s v="Partial"/>
    <s v="Yes"/>
    <s v="Yes"/>
    <s v="Yes"/>
    <s v="Partial"/>
    <s v=""/>
    <s v="NA"/>
    <s v="NA"/>
    <s v="NA"/>
    <s v="NA"/>
    <s v="Audited and Accepted by Agent"/>
    <n v="25"/>
    <n v="75"/>
    <n v="5"/>
    <n v="5"/>
    <n v="5"/>
    <n v="10"/>
    <n v="10"/>
    <n v="10"/>
    <n v="5"/>
    <n v="2.5"/>
    <n v="5"/>
    <n v="20"/>
    <n v="10"/>
    <n v="2.5"/>
    <n v="1"/>
    <n v="1"/>
    <n v="1"/>
    <n v="0.75"/>
    <n v="1"/>
    <n v="1"/>
    <n v="0.25"/>
  </r>
  <r>
    <s v="WK22"/>
    <x v="1"/>
    <x v="1"/>
    <s v="Q2"/>
    <n v="2019"/>
    <x v="4"/>
    <m/>
    <s v="Consumer"/>
    <s v="PC"/>
    <x v="1"/>
    <s v="Apr"/>
    <s v="90011541"/>
    <x v="23"/>
    <s v="gdinesh@hp.com"/>
    <m/>
    <m/>
    <s v="shaik.ali@hp.com; sunny.daniel@hp.com; palash.bera@hp.com; raghavendra.s1@hp.com"/>
    <d v="2019-04-05T00:00:00"/>
    <s v="5029603987"/>
    <d v="2019-04-02T00:00:00"/>
    <s v="684108371"/>
    <s v="27:00"/>
    <s v="Remote"/>
    <s v="Omen command center"/>
    <s v="Omen"/>
    <n v="81"/>
    <s v="Beginner Ben"/>
    <s v="Expert"/>
    <s v="Promoter"/>
    <m/>
    <m/>
    <n v="100"/>
    <n v="75"/>
    <n v="25"/>
    <s v=""/>
    <s v=""/>
    <s v="Yes"/>
    <s v="Yes"/>
    <s v="Yes"/>
    <s v="Yes"/>
    <s v="Yes"/>
    <s v="Yes"/>
    <s v="Yes"/>
    <s v="Yes"/>
    <s v="Yes"/>
    <s v="Yes"/>
    <s v="Yes"/>
    <s v="Yes"/>
    <s v=""/>
    <s v="Yes"/>
    <s v="Yes"/>
    <m/>
    <m/>
    <s v="Audited and Auto Accepted"/>
    <n v="25"/>
    <n v="75"/>
    <n v="5"/>
    <n v="5"/>
    <n v="5"/>
    <n v="10"/>
    <n v="10"/>
    <n v="10"/>
    <n v="5"/>
    <n v="5"/>
    <n v="5"/>
    <n v="20"/>
    <n v="10"/>
    <n v="10"/>
    <n v="1"/>
    <n v="1"/>
    <n v="1"/>
    <n v="1"/>
    <n v="1"/>
    <n v="1"/>
    <n v="1"/>
  </r>
  <r>
    <s v="WK23"/>
    <x v="2"/>
    <x v="1"/>
    <s v="Q2"/>
    <n v="2019"/>
    <x v="4"/>
    <m/>
    <s v="Consumer"/>
    <s v="PC"/>
    <x v="1"/>
    <s v="Apr"/>
    <s v="90011541"/>
    <x v="23"/>
    <s v="gdinesh@hp.com"/>
    <m/>
    <m/>
    <s v="shaik.ali@hp.com; sunny.daniel@hp.com; palash.bera@hp.com; raghavendra.s1@hp.com"/>
    <d v="2019-04-12T00:00:00"/>
    <s v="5029794134"/>
    <d v="2019-04-08T00:00:00"/>
    <s v="685232034"/>
    <s v="25:00"/>
    <s v="Service Centre"/>
    <s v="cracked screen"/>
    <s v="Spectre"/>
    <n v="140"/>
    <s v="Beginner Ben"/>
    <s v="Effective"/>
    <s v="Promoter"/>
    <m/>
    <m/>
    <n v="80"/>
    <n v="55"/>
    <n v="25"/>
    <s v="Uses lengthy statement which are not needed._x000d__x000a_No empathy_x000d__x000a_No assurance"/>
    <s v=""/>
    <s v="Yes"/>
    <s v="Yes"/>
    <s v="Yes"/>
    <s v="Yes"/>
    <s v="Yes"/>
    <s v="Yes"/>
    <s v="Yes"/>
    <s v="Yes"/>
    <s v="Yes"/>
    <s v="Yes"/>
    <s v="No"/>
    <s v="No"/>
    <s v=""/>
    <s v="Yes"/>
    <s v="Yes"/>
    <m/>
    <m/>
    <s v="Audited and Auto Accepted"/>
    <n v="25"/>
    <n v="75"/>
    <n v="5"/>
    <n v="5"/>
    <n v="5"/>
    <n v="10"/>
    <n v="10"/>
    <n v="10"/>
    <n v="5"/>
    <n v="5"/>
    <n v="5"/>
    <n v="20"/>
    <n v="0"/>
    <n v="0"/>
    <n v="1"/>
    <n v="1"/>
    <n v="1"/>
    <n v="1"/>
    <n v="1"/>
    <n v="0"/>
    <n v="0"/>
  </r>
  <r>
    <s v="WK24"/>
    <x v="3"/>
    <x v="1"/>
    <s v="Q2"/>
    <n v="2019"/>
    <x v="2"/>
    <m/>
    <s v="Consumer"/>
    <s v="CSC"/>
    <x v="1"/>
    <s v="Apr"/>
    <s v="90011541"/>
    <x v="23"/>
    <s v="gdinesh@hp.com"/>
    <m/>
    <m/>
    <s v="shaik.ali@hp.com_x000d__x000a_raghavendra.s1@hp.com_x000d__x000a_palash.bera@hp.com_x000d__x000a_sunny.daniel@hp.com"/>
    <d v="2019-04-14T00:00:00"/>
    <s v="5029794134"/>
    <d v="1899-12-31T00:00:00"/>
    <s v="-"/>
    <s v="-"/>
    <s v="Service Centre"/>
    <s v="CID-Crack Screen"/>
    <s v="Spectre"/>
    <n v="180"/>
    <s v="Beginner Ben"/>
    <s v="Advanced"/>
    <s v="Promoter"/>
    <m/>
    <m/>
    <n v="95"/>
    <n v="70"/>
    <n v="25"/>
    <s v="Created CSO asap after reviewing the issue."/>
    <s v="HAL should have been given"/>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2"/>
    <m/>
    <s v="Consumer"/>
    <s v="CSC"/>
    <x v="1"/>
    <s v="Apr"/>
    <s v="90011541"/>
    <x v="23"/>
    <s v="gdinesh@hp.com"/>
    <m/>
    <m/>
    <s v="shaik.ali@hp.com_x000d__x000a_raghavendra.s1@hp.com_x000d__x000a_palash.bera@hp.com_x000d__x000a_sunny.daniel@hp.com_x000d__x000a_"/>
    <d v="2019-04-22T00:00:00"/>
    <s v="5030178454"/>
    <d v="2019-04-16T00:00:00"/>
    <s v=""/>
    <s v=""/>
    <s v="Service Centre"/>
    <s v="Noisy Fan"/>
    <s v="Spectre"/>
    <n v="1261"/>
    <s v="Beginner Ben"/>
    <s v="Advanced"/>
    <s v="Promoter"/>
    <s v="--Choose--"/>
    <s v=""/>
    <n v="95"/>
    <n v="70"/>
    <n v="25"/>
    <s v="Rapport with customer was good._x000d__x000a_Created cso with customer permission._x000d__x000a_"/>
    <s v="case subject need to be updated"/>
    <s v="Yes"/>
    <s v="Yes"/>
    <s v="Yes"/>
    <s v="Yes"/>
    <s v="Yes"/>
    <s v="Yes"/>
    <s v="Yes"/>
    <s v="No"/>
    <s v="Yes"/>
    <s v="Yes"/>
    <s v="Yes"/>
    <s v="Yes"/>
    <s v=""/>
    <s v="NA"/>
    <s v="NA"/>
    <m/>
    <m/>
    <s v="Audited and Auto Accepted"/>
    <n v="25"/>
    <n v="75"/>
    <n v="5"/>
    <n v="5"/>
    <n v="5"/>
    <n v="10"/>
    <n v="10"/>
    <n v="10"/>
    <n v="5"/>
    <n v="0"/>
    <n v="5"/>
    <n v="20"/>
    <n v="10"/>
    <n v="10"/>
    <n v="1"/>
    <n v="1"/>
    <n v="1"/>
    <n v="0.5"/>
    <n v="1"/>
    <n v="1"/>
    <n v="1"/>
  </r>
  <r>
    <s v="WK27"/>
    <x v="5"/>
    <x v="2"/>
    <s v="Q3"/>
    <n v="2019"/>
    <x v="2"/>
    <m/>
    <s v="Consumer"/>
    <s v="CSC"/>
    <x v="1"/>
    <s v="May"/>
    <s v="90011541"/>
    <x v="23"/>
    <s v="gdinesh@hp.com"/>
    <m/>
    <m/>
    <s v="shaik.ali@hp.com_x000d__x000a_raghavendra.s1@hp.com_x000d__x000a_palash.bera@hp.com_x000d__x000a_sunny.daniel@hp.com_x000d__x000a_"/>
    <d v="2019-05-06T00:00:00"/>
    <s v="5030918590"/>
    <d v="2019-05-03T00:00:00"/>
    <s v=""/>
    <s v=""/>
    <s v="Remote"/>
    <s v="Cursor on screen"/>
    <s v="Spectre"/>
    <n v="1386"/>
    <s v="Beginner Ben"/>
    <s v="Advanced"/>
    <s v="Passive"/>
    <s v="--Choose--"/>
    <s v=""/>
    <n v="95"/>
    <n v="70"/>
    <n v="25"/>
    <s v="Did review the previous troubleshooting and continued other t/s steps._x000d__x000a_Created follow up"/>
    <s v="case subject need to be updated"/>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90011541"/>
    <x v="23"/>
    <s v="gdinesh@hp.com"/>
    <m/>
    <m/>
    <s v="shaik.ali@hp.com; sunny.daniel@hp.com; palash.bera@hp.com; raghavendra.s1@hp.com"/>
    <d v="2019-05-15T00:00:00"/>
    <s v="5031311838"/>
    <d v="2019-05-12T00:00:00"/>
    <s v="692088539"/>
    <s v="86:00"/>
    <s v="Service Centre"/>
    <s v="Wireless card not working"/>
    <s v="Omen"/>
    <n v="1451"/>
    <s v="Seasoned Sam"/>
    <s v="Novice"/>
    <s v="Passive"/>
    <s v="--Choose--"/>
    <s v=""/>
    <n v="40"/>
    <n v="35"/>
    <n v="5"/>
    <s v="Customer appears more tech savvy than the engineer._x000d__x000a__x000d__x000a_"/>
    <s v="Could have read the steps customer has done in chat description._x000d__x000a_Avoid asking same questions multiple times._x000d__x000a_Need to work on Persona identification."/>
    <s v="No"/>
    <s v="Yes"/>
    <s v="Yes"/>
    <s v="Yes"/>
    <s v="Yes"/>
    <s v="Yes"/>
    <s v="No"/>
    <s v="No"/>
    <s v="No"/>
    <s v="No"/>
    <s v="No"/>
    <s v="No"/>
    <s v=""/>
    <s v="NA"/>
    <s v="NA"/>
    <m/>
    <m/>
    <s v="Audited and Auto Accepted"/>
    <n v="25"/>
    <n v="75"/>
    <n v="0"/>
    <n v="5"/>
    <n v="5"/>
    <n v="10"/>
    <n v="10"/>
    <n v="10"/>
    <n v="0"/>
    <n v="0"/>
    <n v="0"/>
    <n v="0"/>
    <n v="0"/>
    <n v="0"/>
    <n v="0.5"/>
    <n v="1"/>
    <n v="1"/>
    <n v="0"/>
    <n v="0"/>
    <n v="0"/>
    <n v="0"/>
  </r>
  <r>
    <s v="WK29"/>
    <x v="7"/>
    <x v="2"/>
    <s v="Q3"/>
    <n v="2019"/>
    <x v="4"/>
    <s v="mdasif.iqubal@hp.com"/>
    <s v="Consumer"/>
    <s v="PC"/>
    <x v="1"/>
    <s v="May"/>
    <s v="90011541"/>
    <x v="23"/>
    <s v="gdinesh@hp.com"/>
    <s v="Ali, Shaik BS"/>
    <m/>
    <s v="shaik.ali@hp.com; sunny.daniel@hp.com; palash.bera@hp.com; raghavendra.s1@hp.com"/>
    <d v="2019-05-21T00:00:00"/>
    <s v="5031383930"/>
    <d v="2019-05-13T00:00:00"/>
    <s v="692337414"/>
    <s v="42:00"/>
    <s v="Service Centre"/>
    <s v="USB port failure"/>
    <s v="Spectre"/>
    <n v="2527"/>
    <s v="Beginner Ben - ENPT"/>
    <s v="Emerging"/>
    <s v="Promoter"/>
    <s v="--Choose--"/>
    <s v=""/>
    <n v="75"/>
    <n v="50"/>
    <n v="25"/>
    <s v="Good enthusiasm "/>
    <s v="_x000d__x000a_Need to work on Persona identification_x000d__x000a_Need to avoid fillers in sentence construction. Example &quot;Pretty detailed&quot; rather could have said &quot;Detailed information&quot; &quot;In detailed&quot;, comprehensive etc."/>
    <s v="No"/>
    <s v="Yes"/>
    <s v="Yes"/>
    <s v="Yes"/>
    <s v="Yes"/>
    <s v="Yes"/>
    <s v="Yes"/>
    <s v="Yes"/>
    <s v="Yes"/>
    <s v="Yes"/>
    <s v="No"/>
    <s v="No"/>
    <s v=""/>
    <s v="NA"/>
    <s v="NA"/>
    <m/>
    <m/>
    <s v="Audited and Auto Accepted"/>
    <n v="25"/>
    <n v="75"/>
    <n v="0"/>
    <n v="5"/>
    <n v="5"/>
    <n v="10"/>
    <n v="10"/>
    <n v="10"/>
    <n v="5"/>
    <n v="5"/>
    <n v="5"/>
    <n v="20"/>
    <n v="0"/>
    <n v="0"/>
    <n v="0.5"/>
    <n v="1"/>
    <n v="1"/>
    <n v="1"/>
    <n v="1"/>
    <n v="0"/>
    <n v="0"/>
  </r>
  <r>
    <s v="WK30"/>
    <x v="8"/>
    <x v="2"/>
    <s v="Q3"/>
    <n v="2019"/>
    <x v="2"/>
    <s v="ashfaq.ali@hp.com"/>
    <s v="Consumer"/>
    <s v="CSC"/>
    <x v="1"/>
    <s v="May"/>
    <s v="90011541"/>
    <x v="23"/>
    <s v="gdinesh@hp.com"/>
    <s v="Ali, Shaik BS"/>
    <m/>
    <s v="shaik.ali@hp.com;_x000d__x000a_raghavendra.s1@hp.com;_x000d__x000a_palash.bera@hp.com;_x000d__x000a_sunny.daniel@hp.com;"/>
    <d v="2019-05-30T00:00:00"/>
    <s v="5031820723"/>
    <d v="2019-05-28T00:00:00"/>
    <s v="-"/>
    <s v="-"/>
    <s v="Service Centre"/>
    <s v="Defective Screen"/>
    <s v="Spectre"/>
    <n v="3582"/>
    <s v="Focused Fred - ISTJ"/>
    <s v="Advanced"/>
    <s v="Passive"/>
    <s v="NA"/>
    <s v="na"/>
    <n v="90"/>
    <n v="70"/>
    <n v="20"/>
    <s v="Speed of Resolution was quick._x000d__x000a_Effortless Experience was shown on the chat._x000d__x000a_"/>
    <s v="pay attention for written Communication"/>
    <s v="Yes"/>
    <s v="No"/>
    <s v="Yes"/>
    <s v="Yes"/>
    <s v="Yes"/>
    <s v="Yes"/>
    <s v="Yes"/>
    <s v="No"/>
    <s v="Yes"/>
    <s v="Yes"/>
    <s v="Yes"/>
    <s v="Yes"/>
    <s v=""/>
    <s v="NA"/>
    <s v="NA"/>
    <m/>
    <m/>
    <s v="Audited and Auto Accepted"/>
    <n v="25"/>
    <n v="75"/>
    <n v="5"/>
    <n v="0"/>
    <n v="5"/>
    <n v="10"/>
    <n v="10"/>
    <n v="10"/>
    <n v="5"/>
    <n v="0"/>
    <n v="5"/>
    <n v="20"/>
    <n v="10"/>
    <n v="10"/>
    <n v="0.5"/>
    <n v="1"/>
    <n v="1"/>
    <n v="0.5"/>
    <n v="1"/>
    <n v="1"/>
    <n v="1"/>
  </r>
  <r>
    <s v="WK32"/>
    <x v="11"/>
    <x v="3"/>
    <s v="Q3"/>
    <n v="2019"/>
    <x v="2"/>
    <s v="ashfaq.ali@hp.com"/>
    <s v="Consumer"/>
    <s v="CSC"/>
    <x v="1"/>
    <s v="Jun"/>
    <s v="90011541"/>
    <x v="23"/>
    <s v="gdinesh@hp.com"/>
    <s v="Ali, Shaik BS"/>
    <s v="Premium Chat"/>
    <s v="shaik.ali@hp.com_x000d__x000a_raghavendra.s1@hp.com_x000d__x000a_palash.bera@hp.com_x000d__x000a_sunny.daniel@hp.com"/>
    <d v="2019-06-10T00:00:00"/>
    <s v="5032305791"/>
    <d v="2019-06-05T00:00:00"/>
    <s v="-"/>
    <s v="-"/>
    <s v="Service Centre"/>
    <s v="right click i"/>
    <s v="Omen"/>
    <n v="3714"/>
    <s v="Focused Fred - ISTJ"/>
    <s v="Advanced"/>
    <s v="Passive"/>
    <s v="Incomplete/Incorrect resolution"/>
    <s v="parts order...not to select Resolved-Order created"/>
    <n v="90"/>
    <n v="65"/>
    <n v="25"/>
    <s v="Really well handled the case._x000d__x000a_Created cso with consulting TL._x000d__x000a_"/>
    <s v="Repair info need to share with cx._x000d__x000a_website link missing to be shared with cx._x000d__x000a_Pay attention to grammar in chat._x000d__x000a_"/>
    <s v="Yes"/>
    <s v="Yes"/>
    <s v="Yes"/>
    <s v="Yes"/>
    <s v="Yes"/>
    <s v="Yes"/>
    <s v="No"/>
    <s v="No"/>
    <s v="Yes"/>
    <s v="Yes"/>
    <s v="Yes"/>
    <s v="Yes"/>
    <s v=""/>
    <s v="NA"/>
    <s v="Yes"/>
    <m/>
    <m/>
    <s v="Audited and Disputed by Agent"/>
    <n v="25"/>
    <n v="75"/>
    <n v="5"/>
    <n v="5"/>
    <n v="5"/>
    <n v="10"/>
    <n v="10"/>
    <n v="10"/>
    <n v="0"/>
    <n v="0"/>
    <n v="5"/>
    <n v="20"/>
    <n v="10"/>
    <n v="10"/>
    <n v="1"/>
    <n v="1"/>
    <n v="1"/>
    <n v="0"/>
    <n v="1"/>
    <n v="1"/>
    <n v="1"/>
  </r>
  <r>
    <s v="WK33"/>
    <x v="12"/>
    <x v="3"/>
    <s v="Q3"/>
    <n v="2019"/>
    <x v="4"/>
    <s v="mdasif.iqubal@hp.com"/>
    <s v="Consumer"/>
    <s v="PC"/>
    <x v="1"/>
    <s v="Jun"/>
    <s v="90011541"/>
    <x v="23"/>
    <s v="gdinesh@hp.com"/>
    <s v="Ali, Shaik BS"/>
    <s v="Premium Chat"/>
    <s v="shaik.ali@hp.com; sunny.daniel@hp.com; palash.bera@hp.com; raghavendra.s1@hp.com"/>
    <d v="2019-06-18T00:00:00"/>
    <s v="5032831716"/>
    <d v="2019-06-14T00:00:00"/>
    <s v="698627801"/>
    <s v="81:00"/>
    <s v="Remote"/>
    <s v="Overheating"/>
    <s v="Spectre"/>
    <n v="3781"/>
    <s v="Seasoned Sam - ISTJ"/>
    <s v="Effective"/>
    <s v="Passive"/>
    <s v="NA"/>
    <s v="NA"/>
    <n v="80"/>
    <n v="55"/>
    <n v="25"/>
    <s v="Engineer articulate customer's grievance well._x000d__x000a_Gave assurance._x000d__x000a_Handled well"/>
    <s v="Need to work on 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4"/>
    <s v="mdasif.iqubal@hp.com"/>
    <s v="Consumer"/>
    <s v="PC"/>
    <x v="1"/>
    <s v="Jun"/>
    <s v="90011541"/>
    <x v="23"/>
    <s v="gdinesh@hp.com"/>
    <s v="Ali, Shaik BS"/>
    <s v="Premium Chat"/>
    <s v="shaik.ali@hp.com; sunny.daniel@hp.com; palash.bera@hp.com; raghavendra.s1@hp.com"/>
    <d v="2019-06-24T00:00:00"/>
    <s v="5033098690"/>
    <d v="2019-06-21T00:00:00"/>
    <s v="699753808"/>
    <s v="24:00"/>
    <s v="Service Centre"/>
    <s v="A key popped out"/>
    <s v="Spectre"/>
    <n v="4747"/>
    <s v="Leisure Liam - ISTP"/>
    <s v="Effective"/>
    <s v="Promoter"/>
    <s v="NA"/>
    <s v="NA"/>
    <n v="80"/>
    <n v="55"/>
    <n v="25"/>
    <s v="Engineer benched the unit as expected._x000d__x000a_explained everything. "/>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4"/>
    <s v="mdasif.iqubal@hp.com"/>
    <s v="Consumer"/>
    <s v="PC"/>
    <x v="1"/>
    <s v="Jun"/>
    <s v="90011541"/>
    <x v="23"/>
    <s v="gdinesh@hp.com"/>
    <s v="Ali, Shaik BS"/>
    <s v="Premium Chat"/>
    <s v="shaik.ali@hp.com; sunny.daniel@hp.com; palash.bera@hp.com; raghavendra.s1@hp.com"/>
    <d v="2019-07-01T00:00:00"/>
    <s v="5033143368"/>
    <d v="2019-06-22T00:00:00"/>
    <s v="700116083"/>
    <s v="33:00"/>
    <s v="Service Centre"/>
    <s v="display issue"/>
    <s v="Omen"/>
    <n v="4811"/>
    <s v="Seasoned Sam - ISTJ"/>
    <s v="Emerging"/>
    <s v="Promoter"/>
    <s v="NA"/>
    <s v="Avoid using long statements"/>
    <n v="75"/>
    <n v="50"/>
    <n v="25"/>
    <s v="Explained bench process well"/>
    <s v="No Empathy &amp; Assurance._x000d__x000a_Need to work on Persona identification._x000d__x000a_@5:36 Engineer uses unnecessary lengthy statements_x000d__x000a_@5:40 Engineer did not read the issue description. (customer mentioned about bios) still he asked the same question._x000d__x000a__x000d__x000a_"/>
    <s v="Yes"/>
    <s v="Yes"/>
    <s v="Yes"/>
    <s v="Yes"/>
    <s v="Yes"/>
    <s v="Yes"/>
    <s v="No"/>
    <s v="Yes"/>
    <s v="Yes"/>
    <s v="Yes"/>
    <s v="No"/>
    <s v="No"/>
    <s v="Communication"/>
    <s v="NA"/>
    <s v="NA"/>
    <m/>
    <m/>
    <s v="Audited and Auto Accepted"/>
    <n v="25"/>
    <n v="75"/>
    <n v="5"/>
    <n v="5"/>
    <n v="5"/>
    <n v="10"/>
    <n v="10"/>
    <n v="10"/>
    <n v="0"/>
    <n v="5"/>
    <n v="5"/>
    <n v="20"/>
    <n v="0"/>
    <n v="0"/>
    <n v="1"/>
    <n v="1"/>
    <n v="1"/>
    <n v="0.5"/>
    <n v="1"/>
    <n v="0"/>
    <n v="0"/>
  </r>
  <r>
    <s v="WK39"/>
    <x v="22"/>
    <x v="4"/>
    <s v="Q3"/>
    <n v="2019"/>
    <x v="2"/>
    <s v="ashfaq.ali@hp.com"/>
    <s v="Consumer"/>
    <s v="CSC"/>
    <x v="1"/>
    <s v="Jul"/>
    <s v="90011541"/>
    <x v="23"/>
    <s v="gdinesh@hp.com"/>
    <s v="Ali, Shaik BS"/>
    <s v="Premium Chat"/>
    <s v="shaik.ali@hp.com;_x000d__x000a_raghavendra.s1@hp.com;_x000d__x000a_palash.bera@hp.com;_x000d__x000a_sunny.daniel@hp.com;"/>
    <d v="2019-07-29T00:00:00"/>
    <s v="5034694611"/>
    <d v="2019-07-25T00:00:00"/>
    <s v="-"/>
    <s v="-"/>
    <s v="Remote"/>
    <s v="Sleep Mode"/>
    <s v="Spectre"/>
    <n v="4883"/>
    <s v="Focused Fred - ISTJ"/>
    <s v="Emerging"/>
    <s v="Detractor"/>
    <s v="NA"/>
    <s v="na"/>
    <n v="90"/>
    <n v="65"/>
    <n v="25"/>
    <s v="Issue was identified._x000d__x000a_Case was documented._x000d__x000a_Identified the right Persona"/>
    <s v="_x000d__x000a_Need to Demonstrate a sense of Urgency._x000d__x000a_Need to gather information effortlessly._x000d__x000a__x000d__x000a_"/>
    <s v="No"/>
    <s v="Yes"/>
    <s v="Yes"/>
    <s v="No"/>
    <s v="Yes"/>
    <s v="Yes"/>
    <s v="Yes"/>
    <s v="Yes"/>
    <s v="Yes"/>
    <s v="Yes"/>
    <s v="Yes"/>
    <s v="Yes"/>
    <s v=""/>
    <s v="NA"/>
    <s v="NA"/>
    <m/>
    <m/>
    <s v="Audit Updated and Accepted by Agent"/>
    <n v="25"/>
    <n v="75"/>
    <n v="0"/>
    <n v="5"/>
    <n v="5"/>
    <n v="0"/>
    <n v="10"/>
    <n v="10"/>
    <n v="5"/>
    <n v="5"/>
    <n v="5"/>
    <n v="20"/>
    <n v="10"/>
    <n v="10"/>
    <n v="0.5"/>
    <n v="0.33333333333333331"/>
    <n v="1"/>
    <n v="1"/>
    <n v="1"/>
    <n v="1"/>
    <n v="1"/>
  </r>
  <r>
    <s v="WK43"/>
    <x v="24"/>
    <x v="5"/>
    <s v="Q4"/>
    <n v="2019"/>
    <x v="2"/>
    <s v="ashfaq.ali@hp.com"/>
    <s v="Consumer"/>
    <s v="CSC"/>
    <x v="1"/>
    <s v="Aug"/>
    <s v="90011541"/>
    <x v="23"/>
    <s v="gdinesh@hp.com"/>
    <s v="Ali, Shaik BS"/>
    <s v="Premium Chat"/>
    <s v="shaik.ali@hp.com;_x000d__x000a_raghavendra.s1@hp.com;_x000d__x000a_palash.bera@hp.com;_x000d__x000a_sunny.daniel@hp.com;_x000d__x000a_ashfaq.ali@hp.com;"/>
    <d v="2019-08-31T00:00:00"/>
    <s v="5036215217"/>
    <d v="2019-08-28T00:00:00"/>
    <s v="-"/>
    <s v="-"/>
    <s v="CSR"/>
    <s v="Rubber Feet"/>
    <s v="Spectre"/>
    <n v="5046"/>
    <s v="Beginner Ben - ENPT"/>
    <s v="Advanced"/>
    <s v="Passive"/>
    <s v="NA"/>
    <s v="na"/>
    <n v="92.5"/>
    <n v="67.5"/>
    <n v="25"/>
    <s v="Issue was addressed._x000d__x000a_CSO was created with collecting cx info"/>
    <s v="Please do add line items in newton_x000d__x000a_"/>
    <s v="Yes"/>
    <s v="Yes"/>
    <s v="Yes"/>
    <s v="Yes"/>
    <s v="Yes"/>
    <s v="Partial"/>
    <s v="Partial"/>
    <s v="Yes"/>
    <s v="Yes"/>
    <s v="Yes"/>
    <s v="Yes"/>
    <s v="Yes"/>
    <s v=""/>
    <s v="NA"/>
    <s v="Yes"/>
    <s v="No"/>
    <s v="NA"/>
    <s v="Audited and Auto Accepted"/>
    <n v="25"/>
    <n v="75"/>
    <n v="5"/>
    <n v="5"/>
    <n v="5"/>
    <n v="10"/>
    <n v="10"/>
    <n v="2.5"/>
    <n v="2.5"/>
    <n v="5"/>
    <n v="5"/>
    <n v="20"/>
    <n v="10"/>
    <n v="10"/>
    <n v="1"/>
    <n v="1"/>
    <n v="0.625"/>
    <n v="0.75"/>
    <n v="1"/>
    <n v="1"/>
    <n v="1"/>
  </r>
  <r>
    <s v="WK44"/>
    <x v="15"/>
    <x v="6"/>
    <s v="Q4"/>
    <n v="2019"/>
    <x v="2"/>
    <s v="ashfaq.ali@hp.com"/>
    <s v="Consumer"/>
    <s v="CSC"/>
    <x v="1"/>
    <s v="Aug"/>
    <s v="90011541"/>
    <x v="23"/>
    <s v="gdinesh@hp.com"/>
    <s v="Ali, Shaik BS"/>
    <s v="Premium Chat"/>
    <s v="shaik.ali@hp.com;_x000d__x000a_raghavendra.s1@hp.com;_x000d__x000a_palash.bera@hp.com;_x000d__x000a_sunny.daniel@hp.com;"/>
    <d v="2019-09-06T00:00:00"/>
    <s v="5035864147"/>
    <d v="2019-08-20T00:00:00"/>
    <s v="-"/>
    <s v="-"/>
    <s v="Remote"/>
    <s v="Dead Pixel"/>
    <s v="Omen"/>
    <n v="4983"/>
    <s v="Focused Fred - ISTJ"/>
    <s v="Advanced"/>
    <s v="Passive"/>
    <s v="NA"/>
    <s v="na"/>
    <n v="100"/>
    <n v="75"/>
    <n v="25"/>
    <s v="Effective probing._x000d__x000a_Set right expectation about the support._x000d__x000a_"/>
    <s v="When case is elevated, have check if its followed up or not."/>
    <s v="Yes"/>
    <s v="No"/>
    <s v="Yes"/>
    <s v="Yes"/>
    <s v="Yes"/>
    <s v="Yes"/>
    <s v="Yes"/>
    <s v="Yes"/>
    <s v="Yes"/>
    <s v="Yes"/>
    <s v="Yes"/>
    <s v="Yes"/>
    <s v=""/>
    <s v="NA"/>
    <s v="NA"/>
    <s v="NA"/>
    <s v="NA"/>
    <s v="Audit Updated and Accepted by Agent"/>
    <n v="25"/>
    <n v="75"/>
    <n v="5"/>
    <n v="0"/>
    <n v="5"/>
    <n v="10"/>
    <n v="10"/>
    <n v="10"/>
    <n v="5"/>
    <n v="5"/>
    <n v="5"/>
    <n v="20"/>
    <n v="10"/>
    <n v="10"/>
    <n v="0.5"/>
    <n v="1"/>
    <n v="1"/>
    <n v="1"/>
    <n v="1"/>
    <n v="1"/>
    <n v="1"/>
  </r>
  <r>
    <s v="WK45"/>
    <x v="16"/>
    <x v="6"/>
    <s v="Q4"/>
    <n v="2019"/>
    <x v="2"/>
    <s v="ashfaq.ali@hp.com"/>
    <s v="Consumer"/>
    <s v="CSC"/>
    <x v="1"/>
    <s v="Sep"/>
    <s v="90011541"/>
    <x v="23"/>
    <s v="gdinesh@hp.com"/>
    <s v="Ali, Shaik BS"/>
    <s v="--Choose--"/>
    <s v="shaik.ali@hp.com;_x000d__x000a_raghavendra.s1@hp.com;_x000d__x000a_palash.bera@hp.com;_x000d__x000a_sunny.daniel@hp.com;_x000d__x000a_ashfaq.ali@hp.com;"/>
    <d v="2019-09-12T00:00:00"/>
    <s v="5036898303"/>
    <d v="2019-09-10T00:00:00"/>
    <s v="-"/>
    <s v="-"/>
    <s v="Remote"/>
    <s v="bios update "/>
    <s v="Spectre"/>
    <n v="7109"/>
    <s v="Focused Fred - ISTJ"/>
    <s v="Advanced"/>
    <s v="Passive"/>
    <s v="NA"/>
    <s v="na"/>
    <n v="95"/>
    <n v="70"/>
    <n v="25"/>
    <s v="Assurance was good_x000d__x000a_Issue was resolved on the same chat_x000d__x000a_Case was documented precisely "/>
    <s v="Effortless Experience miss._x000d__x000a_Pay attention to Grammar._x000d__x000a_There was option for sales-McAfee "/>
    <s v="Partial"/>
    <s v="Yes"/>
    <s v="Yes"/>
    <s v="Yes"/>
    <s v="Yes"/>
    <s v="Yes"/>
    <s v="Yes"/>
    <s v="Partial"/>
    <s v="Yes"/>
    <s v="Yes"/>
    <s v="Yes"/>
    <s v="Yes"/>
    <s v=""/>
    <s v="NA"/>
    <s v="Yes"/>
    <s v="No"/>
    <s v="No"/>
    <s v="Audited and Auto Accepted"/>
    <n v="25"/>
    <n v="75"/>
    <n v="2.5"/>
    <n v="5"/>
    <n v="5"/>
    <n v="10"/>
    <n v="10"/>
    <n v="10"/>
    <n v="5"/>
    <n v="2.5"/>
    <n v="5"/>
    <n v="20"/>
    <n v="10"/>
    <n v="10"/>
    <n v="0.75"/>
    <n v="1"/>
    <n v="1"/>
    <n v="0.75"/>
    <n v="1"/>
    <n v="1"/>
    <n v="1"/>
  </r>
  <r>
    <s v="WK45"/>
    <x v="16"/>
    <x v="6"/>
    <s v="Q4"/>
    <n v="2019"/>
    <x v="1"/>
    <s v="nitesh.krishna.k1@hp.com"/>
    <s v="Consumer"/>
    <s v="PC"/>
    <x v="1"/>
    <s v="Sep"/>
    <s v="90011541"/>
    <x v="23"/>
    <s v="gdinesh@hp.com"/>
    <s v="Ali, Shaik BS"/>
    <s v="Premium Chat"/>
    <s v="raghavendra.s1@hp.com_x000d__x000a_sunny.daniel@hp.com_x000d__x000a_palash.bera@hp.com_x000d__x000a_shaik.ali@hp.com"/>
    <d v="2019-09-14T00:00:00"/>
    <s v="5036758448"/>
    <d v="2019-09-07T00:00:00"/>
    <s v="715023377"/>
    <s v="1:30:00"/>
    <s v="Remote"/>
    <s v="Graphics Issue - Games crash"/>
    <s v="Omen"/>
    <n v="7123"/>
    <s v="Leisure Liam - ISTP"/>
    <s v="Effective"/>
    <s v="Promoter"/>
    <s v="NA"/>
    <s v="NA"/>
    <n v="77.5"/>
    <n v="62.5"/>
    <n v="15"/>
    <s v="Good positive approach._x000d__x000a_Adequate probing"/>
    <s v="Need to work on sentence construction and grammar. _x000d__x000a_Documentation for the second interaction missing._x000d__x000a_"/>
    <s v="Yes"/>
    <s v="Yes"/>
    <s v="Yes"/>
    <s v="Yes"/>
    <s v="Yes"/>
    <s v="Yes"/>
    <s v="Yes"/>
    <s v="Partial"/>
    <s v="Yes"/>
    <s v="Partial"/>
    <s v="No"/>
    <s v="Yes"/>
    <s v=""/>
    <s v="NA"/>
    <s v="NA"/>
    <s v="NA"/>
    <s v="NA"/>
    <s v="Audit Updated and Accepted by Agent"/>
    <n v="25"/>
    <n v="75"/>
    <n v="5"/>
    <n v="5"/>
    <n v="5"/>
    <n v="10"/>
    <n v="10"/>
    <n v="10"/>
    <n v="5"/>
    <n v="2.5"/>
    <n v="5"/>
    <n v="2.5"/>
    <n v="0"/>
    <n v="10"/>
    <n v="1"/>
    <n v="1"/>
    <n v="1"/>
    <n v="0.75"/>
    <n v="0.3"/>
    <n v="0"/>
    <n v="1"/>
  </r>
  <r>
    <s v="WK46"/>
    <x v="17"/>
    <x v="6"/>
    <s v="Q4"/>
    <n v="2019"/>
    <x v="2"/>
    <s v="ashfaq.ali@hp.com"/>
    <s v="Consumer"/>
    <s v="CSC"/>
    <x v="1"/>
    <s v="Sep"/>
    <s v="90011541"/>
    <x v="23"/>
    <s v="gdinesh@hp.com"/>
    <s v="Ali, Shaik BS"/>
    <s v="Premium Chat"/>
    <s v="shaik.ali@hp.com;_x000d__x000a_raghavendra.s1@hp.com;_x000d__x000a_palash.bera@hp.com;_x000d__x000a_sunny.daniel@hp.com;_x000d__x000a_ashfaq.ali@hp.com;"/>
    <d v="2019-09-20T00:00:00"/>
    <s v="5037253604"/>
    <d v="2019-09-18T00:00:00"/>
    <s v="-"/>
    <s v="-"/>
    <s v="Remote"/>
    <s v="Windows update"/>
    <s v="Spectre"/>
    <n v="8176"/>
    <s v="Focused Fred - ISTJ"/>
    <s v="Advanced"/>
    <s v="Passive"/>
    <s v="NA"/>
    <s v="na"/>
    <n v="92.5"/>
    <n v="72.5"/>
    <n v="20"/>
    <s v="Issue was addressed_x000d__x000a_Case was documented_x000d__x000a_Educated about the issue resolution"/>
    <s v="Follow-up/Call Back Commitment missed_x000d__x000a_Email should have sent to cx_x000d__x000a_Sales opp missed"/>
    <s v="Yes"/>
    <s v="No"/>
    <s v="Yes"/>
    <s v="Yes"/>
    <s v="Yes"/>
    <s v="Yes"/>
    <s v="Yes"/>
    <s v="Partial"/>
    <s v="Yes"/>
    <s v="Yes"/>
    <s v="Yes"/>
    <s v="Yes"/>
    <s v=""/>
    <s v="NA"/>
    <s v="Yes"/>
    <s v="No"/>
    <s v="No"/>
    <s v="Audited and Auto Accepted"/>
    <n v="25"/>
    <n v="75"/>
    <n v="5"/>
    <n v="0"/>
    <n v="5"/>
    <n v="10"/>
    <n v="10"/>
    <n v="10"/>
    <n v="5"/>
    <n v="2.5"/>
    <n v="5"/>
    <n v="20"/>
    <n v="10"/>
    <n v="10"/>
    <n v="0.5"/>
    <n v="1"/>
    <n v="1"/>
    <n v="0.75"/>
    <n v="1"/>
    <n v="1"/>
    <n v="1"/>
  </r>
  <r>
    <s v="WK48"/>
    <x v="26"/>
    <x v="7"/>
    <s v="Q4"/>
    <n v="2019"/>
    <x v="5"/>
    <s v="deepti.tomar@hp.com"/>
    <s v="Consumer"/>
    <s v="PC"/>
    <x v="1"/>
    <s v="Sep"/>
    <s v="90011541"/>
    <x v="23"/>
    <s v="gdinesh@hp.com"/>
    <s v="Ali, Shaik BS"/>
    <s v="Premium Chat"/>
    <s v="palash.bera@hp.com_x000d__x000a_raghavendra.s1@hp.com_x000d__x000a_sunny.daniel@hp.com"/>
    <d v="2019-10-04T00:00:00"/>
    <s v="5037786681"/>
    <d v="2019-09-28T00:00:00"/>
    <s v="719174825"/>
    <s v="1 hr 30 mins"/>
    <s v="Remote"/>
    <s v="Windows update 1903"/>
    <s v="Spectre"/>
    <n v="10194"/>
    <s v="Beginner Ben - ENPT"/>
    <s v="Expert"/>
    <s v="Promoter"/>
    <s v="NA"/>
    <s v="NA"/>
    <n v="100"/>
    <n v="75"/>
    <n v="25"/>
    <s v="Agent took control of the chat and made customer believe he will fix the issue- positive attitude, set the right expectation and did the right job.  "/>
    <s v="NA"/>
    <s v="Yes"/>
    <s v="Yes"/>
    <s v="Yes"/>
    <s v="Yes"/>
    <s v="Yes"/>
    <s v="Yes"/>
    <s v="Yes"/>
    <s v="Yes"/>
    <s v="Yes"/>
    <s v="Yes"/>
    <s v="Yes"/>
    <s v="Yes"/>
    <s v=""/>
    <s v="NA"/>
    <s v="NA"/>
    <s v="NA"/>
    <s v="NA"/>
    <s v="Audited and Auto Accepted"/>
    <n v="25"/>
    <n v="75"/>
    <n v="5"/>
    <n v="5"/>
    <n v="5"/>
    <n v="10"/>
    <n v="10"/>
    <n v="10"/>
    <n v="5"/>
    <n v="5"/>
    <n v="5"/>
    <n v="20"/>
    <n v="10"/>
    <n v="10"/>
    <n v="1"/>
    <n v="1"/>
    <n v="1"/>
    <n v="1"/>
    <n v="1"/>
    <n v="1"/>
    <n v="1"/>
  </r>
  <r>
    <s v="WK49"/>
    <x v="25"/>
    <x v="7"/>
    <s v="Q4"/>
    <n v="2019"/>
    <x v="2"/>
    <s v="ashfaq.ali@hp.com"/>
    <s v="Consumer"/>
    <s v="CSC"/>
    <x v="1"/>
    <s v="Sep"/>
    <s v="90011541"/>
    <x v="23"/>
    <s v="gdinesh@hp.com"/>
    <s v="Ali, Shaik BS"/>
    <s v="Premium Chat"/>
    <s v="ashfaq.ali@hp.com_x000d__x000a_shaik.ali@hp.com_x000d__x000a_raghavendra.s1@hp.com_x000d__x000a_palash.bera@hp.com_x000d__x000a_sunny.daniel@hp.com"/>
    <d v="2019-10-09T00:00:00"/>
    <s v="5038206843"/>
    <d v="2019-10-08T00:00:00"/>
    <s v="-"/>
    <s v="-"/>
    <s v="Remote"/>
    <s v="Charger Bent"/>
    <s v="Spectre"/>
    <n v="10234"/>
    <s v="Focused Fred - ISTJ"/>
    <s v="Advanced"/>
    <s v="Passive"/>
    <s v="NA"/>
    <s v="NA"/>
    <n v="92.5"/>
    <n v="67.5"/>
    <n v="25"/>
    <s v="Issue was identified_x000d__x000a_Case was documented_x000d__x000a_Pitched for sales too_x000d__x000a__x000d__x000a_"/>
    <s v="Demonstrate a sense of Urgency needed_x000d__x000a_Sales offer not created._x000d__x000a_"/>
    <s v="Yes"/>
    <s v="Yes"/>
    <s v="Yes"/>
    <s v="Partial"/>
    <s v="Yes"/>
    <s v="Yes"/>
    <s v="Yes"/>
    <s v="Partial"/>
    <s v="Yes"/>
    <s v="Yes"/>
    <s v="Yes"/>
    <s v="Yes"/>
    <s v=""/>
    <s v="NA"/>
    <s v="Yes"/>
    <s v="Yes"/>
    <s v="No"/>
    <s v="Audited and Auto Accepted"/>
    <n v="25"/>
    <n v="75"/>
    <n v="5"/>
    <n v="5"/>
    <n v="5"/>
    <n v="2.5"/>
    <n v="10"/>
    <n v="10"/>
    <n v="5"/>
    <n v="2.5"/>
    <n v="5"/>
    <n v="20"/>
    <n v="10"/>
    <n v="10"/>
    <n v="1"/>
    <n v="0.5"/>
    <n v="1"/>
    <n v="0.75"/>
    <n v="1"/>
    <n v="1"/>
    <n v="1"/>
  </r>
  <r>
    <s v="WK23"/>
    <x v="2"/>
    <x v="1"/>
    <s v="Q2"/>
    <n v="2019"/>
    <x v="4"/>
    <m/>
    <s v="Consumer"/>
    <s v="PC"/>
    <x v="1"/>
    <s v="Apr"/>
    <s v="90014110"/>
    <x v="24"/>
    <s v="bopanna.a.g1@hp.com"/>
    <m/>
    <m/>
    <s v="shaik.ali@hp.com; sunny.daniel@hp.com; palash.bera@hp.com; raghavendra.s1@hp.com"/>
    <d v="2019-04-10T00:00:00"/>
    <s v="5029842754"/>
    <d v="2019-04-08T00:00:00"/>
    <s v="685418124"/>
    <s v="34:00"/>
    <s v="Service Centre"/>
    <s v="leather cover coming out"/>
    <s v="Spectre"/>
    <n v="113"/>
    <s v="Beginner Ben"/>
    <s v="Advanced"/>
    <s v="Promoter"/>
    <m/>
    <m/>
    <n v="90"/>
    <n v="65"/>
    <n v="25"/>
    <s v=""/>
    <s v="No empathy_x000d__x000a_No assurance"/>
    <s v="Yes"/>
    <s v="Yes"/>
    <s v="Yes"/>
    <s v="Yes"/>
    <s v="Yes"/>
    <s v="Yes"/>
    <s v="Yes"/>
    <s v="Yes"/>
    <s v="Yes"/>
    <s v="Yes"/>
    <s v="Yes"/>
    <s v="No"/>
    <s v="Communication"/>
    <s v="Yes"/>
    <s v="Yes"/>
    <m/>
    <m/>
    <s v="Audited and Auto Accepted"/>
    <n v="25"/>
    <n v="75"/>
    <n v="5"/>
    <n v="5"/>
    <n v="5"/>
    <n v="10"/>
    <n v="10"/>
    <n v="10"/>
    <n v="5"/>
    <n v="5"/>
    <n v="5"/>
    <n v="20"/>
    <n v="10"/>
    <n v="0"/>
    <n v="1"/>
    <n v="1"/>
    <n v="1"/>
    <n v="1"/>
    <n v="1"/>
    <n v="1"/>
    <n v="0"/>
  </r>
  <r>
    <s v="WK24"/>
    <x v="3"/>
    <x v="1"/>
    <s v="Q2"/>
    <n v="2019"/>
    <x v="2"/>
    <m/>
    <s v="Consumer"/>
    <s v="CSC"/>
    <x v="1"/>
    <s v="Apr"/>
    <s v="90014110"/>
    <x v="24"/>
    <s v="bopanna.a.g1@hp.com"/>
    <m/>
    <m/>
    <s v="shaik.ali@hp.com_x000d__x000a_raghavendra.s1@hp.com_x000d__x000a_palash.bera@hp.com_x000d__x000a_sunny.daniel@hp.com"/>
    <d v="2019-04-15T00:00:00"/>
    <s v="5029842942"/>
    <d v="2019-04-09T00:00:00"/>
    <s v="-"/>
    <s v="-"/>
    <s v="Service Centre"/>
    <s v="rubber feet"/>
    <s v="Spectre"/>
    <n v="192"/>
    <s v="Leisure Liam"/>
    <s v="Effective"/>
    <s v="Promoter"/>
    <m/>
    <m/>
    <n v="85"/>
    <n v="60"/>
    <n v="25"/>
    <s v="Followed up and created cso."/>
    <s v="Review previous case._x000d__x000a_Avid repeating same question again._x000d__x000a_"/>
    <s v="Yes"/>
    <s v="Yes"/>
    <s v="Yes"/>
    <s v="Yes"/>
    <s v="No"/>
    <s v="Yes"/>
    <s v="Yes"/>
    <s v="No"/>
    <s v="Yes"/>
    <s v="Yes"/>
    <s v="Yes"/>
    <s v="Yes"/>
    <s v=""/>
    <s v="Yes"/>
    <s v="Yes"/>
    <m/>
    <m/>
    <s v="Audited and Auto Accepted"/>
    <n v="25"/>
    <n v="75"/>
    <n v="5"/>
    <n v="5"/>
    <n v="5"/>
    <n v="10"/>
    <n v="0"/>
    <n v="10"/>
    <n v="5"/>
    <n v="0"/>
    <n v="5"/>
    <n v="20"/>
    <n v="10"/>
    <n v="10"/>
    <n v="1"/>
    <n v="1"/>
    <n v="0.5"/>
    <n v="0.5"/>
    <n v="1"/>
    <n v="1"/>
    <n v="1"/>
  </r>
  <r>
    <s v="WK25"/>
    <x v="4"/>
    <x v="1"/>
    <s v="Q2"/>
    <n v="2019"/>
    <x v="4"/>
    <m/>
    <s v="Consumer"/>
    <s v="PC"/>
    <x v="1"/>
    <s v="Apr"/>
    <s v="90014110"/>
    <x v="24"/>
    <s v="bopanna.a.g1@hp.com"/>
    <m/>
    <m/>
    <s v="shaik.ali@hp.com; sunny.daniel@hp.com; palash.bera@hp.com; raghavendra.s1@hp.com"/>
    <d v="2019-04-26T00:00:00"/>
    <s v="5030568047"/>
    <d v="2019-04-24T00:00:00"/>
    <s v="688549041"/>
    <s v="31:00"/>
    <s v="Remote"/>
    <s v="Battery life"/>
    <s v="Spectre"/>
    <n v="1287"/>
    <s v="Seasoned Sam"/>
    <s v="Effective"/>
    <s v="Detractor"/>
    <s v="--Choose--"/>
    <s v=""/>
    <n v="80"/>
    <n v="55"/>
    <n v="25"/>
    <s v="Engineer did empathize and showed assurance"/>
    <s v="Need to work on Persona identification "/>
    <s v="Yes"/>
    <s v="Yes"/>
    <s v="Yes"/>
    <s v="Yes"/>
    <s v="Yes"/>
    <s v="Yes"/>
    <s v="Yes"/>
    <s v="Yes"/>
    <s v="Yes"/>
    <s v="Yes"/>
    <s v="No"/>
    <s v="No"/>
    <s v=""/>
    <s v="NA"/>
    <s v="NA"/>
    <m/>
    <m/>
    <s v="Audited and Auto Accepted"/>
    <n v="25"/>
    <n v="75"/>
    <n v="5"/>
    <n v="5"/>
    <n v="5"/>
    <n v="10"/>
    <n v="10"/>
    <n v="10"/>
    <n v="5"/>
    <n v="5"/>
    <n v="5"/>
    <n v="20"/>
    <n v="0"/>
    <n v="0"/>
    <n v="1"/>
    <n v="1"/>
    <n v="1"/>
    <n v="1"/>
    <n v="1"/>
    <n v="0"/>
    <n v="0"/>
  </r>
  <r>
    <s v="WK26"/>
    <x v="19"/>
    <x v="1"/>
    <s v="Q2"/>
    <n v="2019"/>
    <x v="2"/>
    <m/>
    <s v="Consumer"/>
    <s v="CSC"/>
    <x v="1"/>
    <s v="Apr"/>
    <s v="90014110"/>
    <x v="24"/>
    <s v="bopanna.a.g1@hp.com"/>
    <m/>
    <m/>
    <s v=" shaik.ali@hp.com_x000d__x000a_raghavendra.s1@hp.com_x000d__x000a_palash.bera@hp.com_x000d__x000a_sunny.daniel@hp.com_x000d__x000a_"/>
    <d v="2019-04-29T00:00:00"/>
    <s v="5029195255"/>
    <d v="2019-04-29T00:00:00"/>
    <s v=""/>
    <s v=""/>
    <s v="Remote"/>
    <s v="Beep Code"/>
    <s v="Omen"/>
    <n v="1315"/>
    <s v="Beginner Ben"/>
    <s v="Advanced"/>
    <s v="Promoter"/>
    <s v="--Choose--"/>
    <s v=""/>
    <n v="95"/>
    <n v="70"/>
    <n v="25"/>
    <s v="Good @ customer handling and clear resolution troubleshooting done. "/>
    <s v="Have a check on spacing/spell check."/>
    <s v="Yes"/>
    <s v="Yes"/>
    <s v="Yes"/>
    <s v="Yes"/>
    <s v="Yes"/>
    <s v="Yes"/>
    <s v="Yes"/>
    <s v="No"/>
    <s v="Yes"/>
    <s v="Yes"/>
    <s v="Yes"/>
    <s v="Yes"/>
    <s v=""/>
    <s v="NA"/>
    <s v="NA"/>
    <m/>
    <m/>
    <s v="Audited and Auto Accepted"/>
    <n v="25"/>
    <n v="75"/>
    <n v="5"/>
    <n v="5"/>
    <n v="5"/>
    <n v="10"/>
    <n v="10"/>
    <n v="10"/>
    <n v="5"/>
    <n v="0"/>
    <n v="5"/>
    <n v="20"/>
    <n v="10"/>
    <n v="10"/>
    <n v="1"/>
    <n v="1"/>
    <n v="1"/>
    <n v="0.5"/>
    <n v="1"/>
    <n v="1"/>
    <n v="1"/>
  </r>
  <r>
    <s v="WK27"/>
    <x v="5"/>
    <x v="2"/>
    <s v="Q3"/>
    <n v="2019"/>
    <x v="4"/>
    <m/>
    <s v="Consumer"/>
    <s v="PC"/>
    <x v="1"/>
    <s v="May"/>
    <s v="90014110"/>
    <x v="24"/>
    <s v="bopanna.a.g1@hp.com"/>
    <m/>
    <m/>
    <s v="shaik.ali@hp.com; sunny.daniel@hp.com; palash.bera@hp.com; raghavendra.s1@hp.com"/>
    <d v="2019-05-09T00:00:00"/>
    <s v="5031059818"/>
    <d v="2019-05-06T00:00:00"/>
    <s v="690791711"/>
    <s v="30:00"/>
    <s v="Service Centre"/>
    <s v="Keyboard isssue"/>
    <s v="Spectre"/>
    <n v="1408"/>
    <s v="Beginner Ben"/>
    <s v="Expert"/>
    <s v="Promoter"/>
    <s v="--Choose--"/>
    <s v=""/>
    <n v="100"/>
    <n v="75"/>
    <n v="25"/>
    <s v="Engineer was able to convince the customer for repair."/>
    <s v="No empathy_x000d__x000a_Assurance at the later part of the chat."/>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2"/>
    <m/>
    <s v="Consumer"/>
    <s v="CSC"/>
    <x v="2"/>
    <s v="May"/>
    <s v="90014110"/>
    <x v="24"/>
    <s v="bopanna.a.g1@hp.com"/>
    <m/>
    <m/>
    <s v="shaik.ali@hp.com_x000d__x000a_raghavendra.s1@hp.com_x000d__x000a_palash.bera@hp.com_x000d__x000a_sunny.daniel@hp.com_x000d__x000a_"/>
    <d v="2019-05-13T00:00:00"/>
    <s v="5030996545"/>
    <d v="2019-05-05T00:00:00"/>
    <s v=""/>
    <s v=""/>
    <s v="Service Centre"/>
    <s v="Code 43 Video card"/>
    <s v="Omen"/>
    <n v="1418"/>
    <s v="Leisure Liam"/>
    <s v="Advanced"/>
    <s v="Passive"/>
    <s v="--Choose--"/>
    <s v=""/>
    <n v="95"/>
    <n v="70"/>
    <n v="25"/>
    <s v="Demonstrate a sense of Urgency_x000d__x000a_Offered HAL _x000d__x000a_Provided repair details to customer"/>
    <s v=""/>
    <s v="Yes"/>
    <s v="Yes"/>
    <s v="Yes"/>
    <s v="Yes"/>
    <s v="Yes"/>
    <s v="Yes"/>
    <s v="Yes"/>
    <s v="No"/>
    <s v="Yes"/>
    <s v="Yes"/>
    <s v="Yes"/>
    <s v="Yes"/>
    <s v=""/>
    <s v="NA"/>
    <s v="Yes"/>
    <m/>
    <m/>
    <s v="Audited and Accepted by Agent"/>
    <n v="25"/>
    <n v="75"/>
    <n v="5"/>
    <n v="5"/>
    <n v="5"/>
    <n v="10"/>
    <n v="10"/>
    <n v="10"/>
    <n v="5"/>
    <n v="0"/>
    <n v="5"/>
    <n v="20"/>
    <n v="10"/>
    <n v="10"/>
    <n v="1"/>
    <n v="1"/>
    <n v="1"/>
    <n v="0.5"/>
    <n v="1"/>
    <n v="1"/>
    <n v="1"/>
  </r>
  <r>
    <s v="WK28"/>
    <x v="6"/>
    <x v="2"/>
    <s v="Q3"/>
    <n v="2019"/>
    <x v="4"/>
    <m/>
    <s v="Consumer"/>
    <s v="PC"/>
    <x v="1"/>
    <s v="May"/>
    <s v="90014110"/>
    <x v="24"/>
    <s v="bopanna.a.g1@hp.com"/>
    <m/>
    <m/>
    <s v="shaik.ali@hp.com; sunny.daniel@hp.com; palash.bera@hp.com; raghavendra.s1@hp.com"/>
    <d v="2019-05-18T00:00:00"/>
    <s v="5031181706"/>
    <d v="2019-05-08T00:00:00"/>
    <s v="691393550"/>
    <s v="28:00"/>
    <s v="Service Centre"/>
    <s v="C key is hard to press"/>
    <s v="Spectre"/>
    <n v="1501"/>
    <s v="Leisure Liam"/>
    <s v="Effective"/>
    <s v="Promoter"/>
    <s v="--Choose--"/>
    <s v=""/>
    <n v="80"/>
    <n v="55"/>
    <n v="25"/>
    <s v="Engineer did what has to be done"/>
    <s v="Need to work on Persona identification_x000d__x000a_No Assurance"/>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2"/>
    <s v="ashfaq.ali@hp.com"/>
    <s v="Consumer"/>
    <s v="CSC"/>
    <x v="1"/>
    <s v="May"/>
    <s v="90014110"/>
    <x v="24"/>
    <s v="bopanna.a.g1@hp.com"/>
    <s v="Ali, Shaik BS"/>
    <m/>
    <s v="shaik.ali@hp.com;_x000d__x000a_raghavendra.s1@hp.com;_x000d__x000a_palash.bera@hp.com;_x000d__x000a_sunny.daniel@hp.com;"/>
    <d v="2019-05-30T00:00:00"/>
    <s v="5032045538"/>
    <d v="2019-05-28T00:00:00"/>
    <s v="-"/>
    <s v="-"/>
    <s v="Remote"/>
    <s v="lag while playing games"/>
    <s v="Omen"/>
    <n v="3583"/>
    <s v="Upgrade Ursala - ENFJ"/>
    <s v="Advanced"/>
    <s v="Promoter"/>
    <s v="NA"/>
    <s v="na"/>
    <n v="90"/>
    <n v="65"/>
    <n v="25"/>
    <s v="Issue was identified and resolved._x000d__x000a_Followed up the case"/>
    <s v="Effortless Experience missing._x000d__x000a_there was sales opportunity._x000d__x000a_"/>
    <s v="No"/>
    <s v="Yes"/>
    <s v="Yes"/>
    <s v="Yes"/>
    <s v="Yes"/>
    <s v="Yes"/>
    <s v="Yes"/>
    <s v="No"/>
    <s v="Yes"/>
    <s v="Yes"/>
    <s v="Yes"/>
    <s v="Yes"/>
    <s v=""/>
    <s v="NA"/>
    <s v="NA"/>
    <m/>
    <m/>
    <s v="Audited and Auto Accepted"/>
    <n v="25"/>
    <n v="75"/>
    <n v="0"/>
    <n v="5"/>
    <n v="5"/>
    <n v="10"/>
    <n v="10"/>
    <n v="10"/>
    <n v="5"/>
    <n v="0"/>
    <n v="5"/>
    <n v="20"/>
    <n v="10"/>
    <n v="10"/>
    <n v="0.5"/>
    <n v="1"/>
    <n v="1"/>
    <n v="0.5"/>
    <n v="1"/>
    <n v="1"/>
    <n v="1"/>
  </r>
  <r>
    <s v="WK32"/>
    <x v="11"/>
    <x v="3"/>
    <s v="Q3"/>
    <n v="2019"/>
    <x v="2"/>
    <s v="ashfaq.ali@hp.com"/>
    <s v="Consumer"/>
    <s v="CSC"/>
    <x v="1"/>
    <s v="Jun"/>
    <s v="90014110"/>
    <x v="24"/>
    <s v="bopanna.a.g1@hp.com"/>
    <s v="Ali, Shaik BS"/>
    <s v="Premium Chat"/>
    <s v="shaik.ali@hp.com_x000d__x000a_raghavendra.s1@hp.com_x000d__x000a_palash.bera@hp.com_x000d__x000a_sunny.daniel@hp.com"/>
    <d v="2019-06-10T00:00:00"/>
    <s v="5032466029"/>
    <d v="2019-06-06T00:00:00"/>
    <s v="-"/>
    <s v="-"/>
    <s v="Service Centre"/>
    <s v="right-hand hinge "/>
    <s v="Omen"/>
    <n v="3715"/>
    <s v="Beginner Ben - ENPT"/>
    <s v="Advanced"/>
    <s v="Promoter"/>
    <s v="NA"/>
    <s v="na"/>
    <n v="95"/>
    <n v="70"/>
    <n v="25"/>
    <s v="good at reviewing the issue and creating cso._x000d__x000a_Effortless Experience was good._x000d__x000a_"/>
    <s v="pay attention to spacing in the chat transcript._x000d__x000a_"/>
    <s v="Yes"/>
    <s v="Yes"/>
    <s v="Yes"/>
    <s v="Yes"/>
    <s v="Yes"/>
    <s v="Yes"/>
    <s v="Yes"/>
    <s v="No"/>
    <s v="Yes"/>
    <s v="Yes"/>
    <s v="Yes"/>
    <s v="Yes"/>
    <s v=""/>
    <s v="NA"/>
    <s v="Yes"/>
    <m/>
    <m/>
    <s v="Audited and Auto Accepted"/>
    <n v="25"/>
    <n v="75"/>
    <n v="5"/>
    <n v="5"/>
    <n v="5"/>
    <n v="10"/>
    <n v="10"/>
    <n v="10"/>
    <n v="5"/>
    <n v="0"/>
    <n v="5"/>
    <n v="20"/>
    <n v="10"/>
    <n v="10"/>
    <n v="1"/>
    <n v="1"/>
    <n v="1"/>
    <n v="0.5"/>
    <n v="1"/>
    <n v="1"/>
    <n v="1"/>
  </r>
  <r>
    <s v="WK32"/>
    <x v="11"/>
    <x v="3"/>
    <s v="Q3"/>
    <n v="2019"/>
    <x v="4"/>
    <s v="mdasif.iqubal@hp.com"/>
    <s v="Consumer"/>
    <s v="PC"/>
    <x v="1"/>
    <s v="Jun"/>
    <s v="90014110"/>
    <x v="24"/>
    <s v="bopanna.a.g1@hp.com"/>
    <s v="Ali, Shaik BS"/>
    <s v="Premium Chat"/>
    <s v="shaik.ali@hp.com; sunny.daniel@hp.com; palash.bera@hp.com; raghavendra.s1@hp.com"/>
    <d v="2019-06-13T00:00:00"/>
    <s v="5032539327"/>
    <d v="2019-06-09T00:00:00"/>
    <s v="697393276"/>
    <s v="21:00"/>
    <s v="Service Centre"/>
    <s v="Display issue"/>
    <s v="Spectre"/>
    <n v="3757"/>
    <s v="Beginner Ben - ENPT"/>
    <s v="Expert"/>
    <s v="Promoter"/>
    <s v="NA"/>
    <s v="NA"/>
    <n v="100"/>
    <n v="75"/>
    <n v="25"/>
    <s v="Gave assurance._x000d__x000a_did what was expected._x000d__x000a__x000d__x000a_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33"/>
    <x v="12"/>
    <x v="3"/>
    <s v="Q3"/>
    <n v="2019"/>
    <x v="4"/>
    <s v="mdasif.iqubal@hp.com"/>
    <s v="Consumer"/>
    <s v="PC"/>
    <x v="1"/>
    <s v="Jun"/>
    <s v="90014110"/>
    <x v="24"/>
    <s v="bopanna.a.g1@hp.com"/>
    <s v="Ali, Shaik BS"/>
    <s v="Premium Chat"/>
    <s v="shaik.ali@hp.com; sunny.daniel@hp.com; palash.bera@hp.com; raghavendra.s1@hp.com"/>
    <d v="2019-06-20T00:00:00"/>
    <s v="5032888646"/>
    <d v="2019-06-17T00:00:00"/>
    <s v="699074251"/>
    <s v="29:00"/>
    <s v="Remote"/>
    <s v="hp support window"/>
    <s v="Spectre"/>
    <n v="3811"/>
    <s v="Beginner Ben - ENPT"/>
    <s v="Expert"/>
    <s v="Promoter"/>
    <s v="NA"/>
    <s v="NA"/>
    <n v="100"/>
    <n v="75"/>
    <n v="25"/>
    <s v="Handled well_x000d__x000a_Did asked for alternate issue._x000d__x000a_"/>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4"/>
    <s v="mdasif.iqubal@hp.com"/>
    <s v="Consumer"/>
    <s v="PC"/>
    <x v="1"/>
    <s v="Jun"/>
    <s v="90014110"/>
    <x v="24"/>
    <s v="bopanna.a.g1@hp.com"/>
    <s v="Ali, Shaik BS"/>
    <s v="Premium Chat"/>
    <s v="shaik.ali@hp.com; sunny.daniel@hp.com; palash.bera@hp.com; raghavendra.s1@hp.com"/>
    <d v="2019-07-01T00:00:00"/>
    <s v="5033219667"/>
    <d v="2019-06-24T00:00:00"/>
    <s v="700366892"/>
    <s v="55:00"/>
    <s v="Remote"/>
    <s v="no display"/>
    <s v="Spectre"/>
    <n v="4799"/>
    <s v="Beginner Ben - ENPT"/>
    <s v="Expert"/>
    <s v="Promoter"/>
    <s v="NA"/>
    <s v="NA"/>
    <n v="100"/>
    <n v="75"/>
    <n v="25"/>
    <s v="Assurance. Gave her alternate option"/>
    <s v="Could have offered callback rather asking customer to callback."/>
    <s v="Yes"/>
    <s v="Yes"/>
    <s v="Yes"/>
    <s v="Yes"/>
    <s v="Yes"/>
    <s v="Yes"/>
    <s v="Yes"/>
    <s v="Yes"/>
    <s v="Yes"/>
    <s v="Yes"/>
    <s v="Yes"/>
    <s v="Yes"/>
    <s v=""/>
    <s v="NA"/>
    <s v="NA"/>
    <m/>
    <m/>
    <s v="Audited and Auto Accepted"/>
    <n v="25"/>
    <n v="75"/>
    <n v="5"/>
    <n v="5"/>
    <n v="5"/>
    <n v="10"/>
    <n v="10"/>
    <n v="10"/>
    <n v="5"/>
    <n v="5"/>
    <n v="5"/>
    <n v="20"/>
    <n v="10"/>
    <n v="10"/>
    <n v="1"/>
    <n v="1"/>
    <n v="1"/>
    <n v="1"/>
    <n v="1"/>
    <n v="1"/>
    <n v="1"/>
  </r>
  <r>
    <s v="WK39"/>
    <x v="22"/>
    <x v="4"/>
    <s v="Q3"/>
    <n v="2019"/>
    <x v="2"/>
    <s v="ashfaq.ali@hp.com"/>
    <s v="Consumer"/>
    <s v="CSC"/>
    <x v="1"/>
    <s v="Jul"/>
    <s v="90014110"/>
    <x v="24"/>
    <s v="bopanna.a.g1@hp.com"/>
    <s v="Ali, Shaik BS"/>
    <s v="Premium Chat"/>
    <s v="shaik.ali@hp.com;_x000d__x000a_raghavendra.s1@hp.com;_x000d__x000a_palash.bera@hp.com;_x000d__x000a_sunny.daniel@hp.com;"/>
    <d v="2019-07-29T00:00:00"/>
    <s v="5034721851"/>
    <d v="2019-07-25T00:00:00"/>
    <s v="-"/>
    <s v="-"/>
    <s v="Remote"/>
    <s v="Graphic card"/>
    <s v="Omen"/>
    <n v="4880"/>
    <s v="Upgrade Ursala - ENFJ"/>
    <s v="Effective"/>
    <s v="Passive"/>
    <s v="NA"/>
    <s v="na"/>
    <n v="85"/>
    <n v="60"/>
    <n v="25"/>
    <s v="Issue identification."/>
    <s v="Pay attention to probing/troubleshooting._x000d__x000a_Precise case log needed."/>
    <s v="Yes"/>
    <s v="Yes"/>
    <s v="No"/>
    <s v="Yes"/>
    <s v="No"/>
    <s v="Yes"/>
    <s v="Yes"/>
    <s v="Yes"/>
    <s v="Yes"/>
    <s v="Yes"/>
    <s v="Yes"/>
    <s v="Yes"/>
    <s v=""/>
    <s v="NA"/>
    <s v="NA"/>
    <m/>
    <m/>
    <s v="Audited and Auto Accepted"/>
    <n v="25"/>
    <n v="75"/>
    <n v="5"/>
    <n v="5"/>
    <n v="0"/>
    <n v="10"/>
    <n v="0"/>
    <n v="10"/>
    <n v="5"/>
    <n v="5"/>
    <n v="5"/>
    <n v="20"/>
    <n v="10"/>
    <n v="10"/>
    <n v="1"/>
    <n v="0.66666666666666663"/>
    <n v="0.5"/>
    <n v="1"/>
    <n v="1"/>
    <n v="1"/>
    <n v="1"/>
  </r>
  <r>
    <s v="WK42"/>
    <x v="23"/>
    <x v="5"/>
    <s v="Q4"/>
    <n v="2019"/>
    <x v="2"/>
    <s v="ashfaq.ali@hp.com"/>
    <s v="Consumer"/>
    <s v="CSC"/>
    <x v="1"/>
    <s v="Aug"/>
    <s v="90014110"/>
    <x v="24"/>
    <s v="bopanna.a.g1@hp.com"/>
    <s v="Ali, Shaik BS"/>
    <s v="Premium Chat"/>
    <s v="shaik.ali@hp.com;_x000d__x000a_raghavendra.s1@hp.com;_x000d__x000a_palash.bera@hp.com;_x000d__x000a_sunny.daniel@hp.com;"/>
    <d v="2019-08-22T00:00:00"/>
    <s v="5035859767"/>
    <d v="2019-08-20T00:00:00"/>
    <s v="-"/>
    <s v="-"/>
    <s v="Remote"/>
    <s v="Image related issues "/>
    <s v="Spectre"/>
    <n v="4982"/>
    <s v="Beginner Ben - ENPT"/>
    <s v="Advanced"/>
    <s v="Passive"/>
    <s v="NA"/>
    <s v="na"/>
    <n v="92.5"/>
    <n v="67.5"/>
    <n v="25"/>
    <s v="Issue was resolved and case was documented._x000d__x000a_"/>
    <s v="Pay attention for grammar_x000d__x000a_Sales opp missed._x000d__x000a_Effective probing needed"/>
    <s v="Yes"/>
    <s v="Yes"/>
    <s v="Yes"/>
    <s v="Yes"/>
    <s v="Partial"/>
    <s v="Yes"/>
    <s v="Yes"/>
    <s v="Partial"/>
    <s v="Yes"/>
    <s v="Yes"/>
    <s v="Yes"/>
    <s v="Yes"/>
    <s v=""/>
    <s v="NA"/>
    <s v="Yes"/>
    <s v="No"/>
    <s v="NA"/>
    <s v="Audited and Auto Accepted"/>
    <n v="25"/>
    <n v="75"/>
    <n v="5"/>
    <n v="5"/>
    <n v="5"/>
    <n v="10"/>
    <n v="2.5"/>
    <n v="10"/>
    <n v="5"/>
    <n v="2.5"/>
    <n v="5"/>
    <n v="20"/>
    <n v="10"/>
    <n v="10"/>
    <n v="1"/>
    <n v="1"/>
    <n v="0.625"/>
    <n v="0.75"/>
    <n v="1"/>
    <n v="1"/>
    <n v="1"/>
  </r>
  <r>
    <s v="WK43"/>
    <x v="24"/>
    <x v="5"/>
    <s v="Q4"/>
    <n v="2019"/>
    <x v="2"/>
    <s v="ashfaq.ali@hp.com"/>
    <s v="Consumer"/>
    <s v="CSC"/>
    <x v="1"/>
    <s v="Aug"/>
    <s v="90014110"/>
    <x v="24"/>
    <s v="bopanna.a.g1@hp.com"/>
    <s v="Ali, Shaik BS"/>
    <s v="Premium Chat"/>
    <s v="shaik.ali@hp.com;_x000d__x000a_raghavendra.s1@hp.com;_x000d__x000a_palash.bera@hp.com;_x000d__x000a_sunny.daniel@hp.com;_x000d__x000a_ashfaq.ali@hp.com;"/>
    <d v="2019-08-31T00:00:00"/>
    <s v="5036216599"/>
    <d v="2019-08-28T00:00:00"/>
    <s v="-"/>
    <s v="-"/>
    <s v="Service Centre"/>
    <s v="Black Freezing Screen "/>
    <s v="Spectre"/>
    <n v="5045"/>
    <s v="Beginner Ben - ENPT"/>
    <s v="Effective"/>
    <s v="Passive"/>
    <s v="NA"/>
    <s v="na"/>
    <n v="85"/>
    <n v="60"/>
    <n v="25"/>
    <s v="Issue was addressed via CSO_x000d__x000a_Repair tat was given to cx_x000d__x000a_newton disclaimer "/>
    <s v="pay attention to grammar._x000d__x000a_Effortless Experience missing_x000d__x000a_sales opp missing"/>
    <s v="No"/>
    <s v="Yes"/>
    <s v="Yes"/>
    <s v="Yes"/>
    <s v="Yes"/>
    <s v="Yes"/>
    <s v="Yes"/>
    <s v="Partial"/>
    <s v="Partial"/>
    <s v="Yes"/>
    <s v="Yes"/>
    <s v="Partial"/>
    <s v=""/>
    <s v="NA"/>
    <s v="Yes"/>
    <s v="No"/>
    <s v="NA"/>
    <s v="Audited and Auto Accepted"/>
    <n v="25"/>
    <n v="75"/>
    <n v="0"/>
    <n v="5"/>
    <n v="5"/>
    <n v="10"/>
    <n v="10"/>
    <n v="10"/>
    <n v="5"/>
    <n v="2.5"/>
    <n v="2.5"/>
    <n v="20"/>
    <n v="10"/>
    <n v="2.5"/>
    <n v="0.5"/>
    <n v="1"/>
    <n v="1"/>
    <n v="0.75"/>
    <n v="0.9"/>
    <n v="1"/>
    <n v="0.25"/>
  </r>
  <r>
    <s v="WK45"/>
    <x v="16"/>
    <x v="6"/>
    <s v="Q4"/>
    <n v="2019"/>
    <x v="2"/>
    <s v="ashfaq.ali@hp.com"/>
    <s v="Consumer"/>
    <s v="CSC"/>
    <x v="1"/>
    <s v="Sep"/>
    <s v="90014110"/>
    <x v="24"/>
    <s v="bopanna.a.g1@hp.com"/>
    <s v="Ali, Shaik BS"/>
    <s v="Premium Chat"/>
    <s v="shaik.ali@hp.com;_x000d__x000a_raghavendra.s1@hp.com;_x000d__x000a_palash.bera@hp.com;_x000d__x000a_sunny.daniel@hp.com;_x000d__x000a_ashfaq.ali@hp.com;"/>
    <d v="2019-09-12T00:00:00"/>
    <s v="5036833079"/>
    <d v="2019-09-09T00:00:00"/>
    <s v="-"/>
    <s v="-"/>
    <s v="Remote"/>
    <s v="Wins Update -"/>
    <s v="Spectre"/>
    <n v="7112"/>
    <s v="Beginner Ben - ENPT"/>
    <s v="Advanced"/>
    <s v="Passive"/>
    <s v="NA"/>
    <s v="na"/>
    <n v="90"/>
    <n v="70"/>
    <n v="20"/>
    <s v="Issue was addressed_x000d__x000a_Case was logged_x000d__x000a_Provided case no to cx"/>
    <s v="Case subject need to be updated_x000d__x000a_When offering call back, try to check if cx shared the phone no or not._x000d__x000a_Sales opp missed_x000d__x000a_"/>
    <s v="Yes"/>
    <s v="No"/>
    <s v="Partial"/>
    <s v="Yes"/>
    <s v="Yes"/>
    <s v="Yes"/>
    <s v="Yes"/>
    <s v="Partial"/>
    <s v="Yes"/>
    <s v="Yes"/>
    <s v="Yes"/>
    <s v="Yes"/>
    <s v=""/>
    <s v="NA"/>
    <s v="Yes"/>
    <s v="No"/>
    <s v="No"/>
    <s v="Audited and Auto Accepted"/>
    <n v="25"/>
    <n v="75"/>
    <n v="5"/>
    <n v="0"/>
    <n v="2.5"/>
    <n v="10"/>
    <n v="10"/>
    <n v="10"/>
    <n v="5"/>
    <n v="2.5"/>
    <n v="5"/>
    <n v="20"/>
    <n v="10"/>
    <n v="10"/>
    <n v="0.5"/>
    <n v="0.83333333333333337"/>
    <n v="1"/>
    <n v="0.75"/>
    <n v="1"/>
    <n v="1"/>
    <n v="1"/>
  </r>
  <r>
    <s v="WK45"/>
    <x v="16"/>
    <x v="6"/>
    <s v="Q4"/>
    <n v="2019"/>
    <x v="1"/>
    <s v="nitesh.krishna.k1@hp.com"/>
    <s v="Consumer"/>
    <s v="PC"/>
    <x v="1"/>
    <s v="Sep"/>
    <s v="90014110"/>
    <x v="24"/>
    <s v="bopanna.a.g1@hp.com"/>
    <s v="Ali, Shaik BS"/>
    <s v="Premium Chat"/>
    <s v="raghavendra.s1@hp.com_x000d__x000a_sunny.daniel@hp.com_x000d__x000a_palash.bera@hp.com_x000d__x000a_shaik.ali@hp.com"/>
    <d v="2019-09-12T00:00:00"/>
    <s v="5036843288"/>
    <d v="2019-09-09T00:00:00"/>
    <s v="715293963"/>
    <s v="37:00"/>
    <s v="Remote"/>
    <s v="Battery drain even PC is off"/>
    <s v="Spectre"/>
    <n v="7110"/>
    <s v="Beginner Ben - ENPT"/>
    <s v="Effective"/>
    <s v="Passive"/>
    <s v="NA"/>
    <s v="NA"/>
    <n v="82.5"/>
    <n v="57.5"/>
    <n v="25"/>
    <s v="Good acknowledgement and assurance of support._x000d__x000a_Support to the point."/>
    <s v="Technical lapses noticed, critical steps missed out._x000d__x000a_Need to work on education of the customer._x000d__x000a_Few sentences had grammatical errors. "/>
    <s v="Yes"/>
    <s v="Yes"/>
    <s v="Yes"/>
    <s v="Yes"/>
    <s v="Yes"/>
    <s v="Partial"/>
    <s v="Yes"/>
    <s v="Partial"/>
    <s v="Yes"/>
    <s v="Yes"/>
    <s v="Yes"/>
    <s v="No"/>
    <s v=""/>
    <s v="NA"/>
    <s v="NA"/>
    <s v="NA"/>
    <s v="NA"/>
    <s v="Audited and Auto Accepted"/>
    <n v="25"/>
    <n v="75"/>
    <n v="5"/>
    <n v="5"/>
    <n v="5"/>
    <n v="10"/>
    <n v="10"/>
    <n v="2.5"/>
    <n v="5"/>
    <n v="2.5"/>
    <n v="5"/>
    <n v="20"/>
    <n v="10"/>
    <n v="0"/>
    <n v="1"/>
    <n v="1"/>
    <n v="0.625"/>
    <n v="0.75"/>
    <n v="1"/>
    <n v="1"/>
    <n v="0"/>
  </r>
  <r>
    <s v="WK46"/>
    <x v="17"/>
    <x v="6"/>
    <s v="Q4"/>
    <n v="2019"/>
    <x v="2"/>
    <s v="ashfaq.ali@hp.com"/>
    <s v="Consumer"/>
    <s v="CSC"/>
    <x v="1"/>
    <s v="Sep"/>
    <s v="90014110"/>
    <x v="24"/>
    <s v="bopanna.a.g1@hp.com"/>
    <s v="Ali, Shaik BS"/>
    <s v="Premium Chat"/>
    <s v="shaik.ali@hp.com;_x000d__x000a_raghavendra.s1@hp.com;_x000d__x000a_palash.bera@hp.com;_x000d__x000a_sunny.daniel@hp.com;_x000d__x000a_ashfaq.ali@hp.com;"/>
    <d v="2019-09-20T00:00:00"/>
    <s v="5037254996"/>
    <d v="2019-09-17T00:00:00"/>
    <s v="-"/>
    <s v="-"/>
    <s v="Remote"/>
    <s v="Multiple Issues"/>
    <s v="Omen"/>
    <n v="8177"/>
    <s v="At Home Hanna - ENFP"/>
    <s v="Advanced"/>
    <s v="Passive"/>
    <s v="NA"/>
    <s v="na"/>
    <n v="90"/>
    <n v="65"/>
    <n v="25"/>
    <s v="Issue was identified_x000d__x000a_Troubleshooting steps were shared to cx_x000d__x000a_"/>
    <s v="Pay attention on 2-way comm._x000d__x000a_"/>
    <s v="Yes"/>
    <s v="Yes"/>
    <s v="Yes"/>
    <s v="Yes"/>
    <s v="Yes"/>
    <s v="Yes"/>
    <s v="Yes"/>
    <s v="No"/>
    <s v="Yes"/>
    <s v="Yes"/>
    <s v="Yes"/>
    <s v="Partial"/>
    <s v=""/>
    <s v="NA"/>
    <s v="NA"/>
    <s v="NA"/>
    <s v="NA"/>
    <s v="Audited and Auto Accepted"/>
    <n v="25"/>
    <n v="75"/>
    <n v="5"/>
    <n v="5"/>
    <n v="5"/>
    <n v="10"/>
    <n v="10"/>
    <n v="10"/>
    <n v="5"/>
    <n v="0"/>
    <n v="5"/>
    <n v="20"/>
    <n v="10"/>
    <n v="2.5"/>
    <n v="1"/>
    <n v="1"/>
    <n v="1"/>
    <n v="0.5"/>
    <n v="1"/>
    <n v="1"/>
    <n v="0.25"/>
  </r>
  <r>
    <s v="WK47"/>
    <x v="18"/>
    <x v="6"/>
    <s v="Q4"/>
    <n v="2019"/>
    <x v="1"/>
    <s v="nitesh.krishna.k1@hp.com"/>
    <s v="Consumer"/>
    <s v="PC"/>
    <x v="1"/>
    <s v="Sep"/>
    <s v="90014110"/>
    <x v="24"/>
    <s v="bopanna.a.g1@hp.com"/>
    <s v="Ali, Shaik BS"/>
    <s v="Premium Chat"/>
    <s v="raghavendra.s1@hp.com_x000d__x000a_sunny.daniel@hp.com_x000d__x000a_palash.bera@hp.com_x000d__x000a_shaik.ali@hp.com"/>
    <d v="2019-09-28T00:00:00"/>
    <s v="5037390132"/>
    <d v="2019-09-19T00:00:00"/>
    <s v="717465506"/>
    <s v="1:10:00"/>
    <s v="Remote"/>
    <s v="Windows update - 1903"/>
    <s v="Spectre"/>
    <n v="10176"/>
    <s v="Leisure Liam - ISTP"/>
    <s v="Advanced"/>
    <s v="Promoter"/>
    <s v="NA"/>
    <s v="NA"/>
    <n v="95"/>
    <n v="70"/>
    <n v="25"/>
    <s v="quick and easy solution._x000d__x000a_Clear words used. "/>
    <s v="Can do better with the assurance and keeping the customer informed. "/>
    <s v="Yes"/>
    <s v="Yes"/>
    <s v="Yes"/>
    <s v="Yes"/>
    <s v="Yes"/>
    <s v="Yes"/>
    <s v="Yes"/>
    <s v="Yes"/>
    <s v="Yes"/>
    <s v="Yes"/>
    <s v="Yes"/>
    <s v="Partial"/>
    <s v=""/>
    <s v="NA"/>
    <s v="NA"/>
    <s v="NA"/>
    <s v="NA"/>
    <s v="Audited and Auto Accepted"/>
    <n v="25"/>
    <n v="75"/>
    <n v="5"/>
    <n v="5"/>
    <n v="5"/>
    <n v="10"/>
    <n v="10"/>
    <n v="10"/>
    <n v="5"/>
    <n v="5"/>
    <n v="5"/>
    <n v="20"/>
    <n v="10"/>
    <n v="2.5"/>
    <n v="1"/>
    <n v="1"/>
    <n v="1"/>
    <n v="1"/>
    <n v="1"/>
    <n v="1"/>
    <n v="0.25"/>
  </r>
  <r>
    <s v="WK48"/>
    <x v="26"/>
    <x v="7"/>
    <s v="Q4"/>
    <n v="2019"/>
    <x v="5"/>
    <s v="deepti.tomar@hp.com"/>
    <s v="Consumer"/>
    <s v="PC"/>
    <x v="1"/>
    <s v="Sep"/>
    <s v="90014110"/>
    <x v="24"/>
    <s v="bopanna.a.g1@hp.com"/>
    <s v="Ali, Shaik BS"/>
    <s v="Premium Chat"/>
    <s v="palash.bera@hp.com_x000d__x000a_raghavendra.s1@hp.com_x000d__x000a_sunny.daniel@hp.com"/>
    <d v="2019-10-04T00:00:00"/>
    <s v="5037891783 "/>
    <d v="2019-09-30T00:00:00"/>
    <s v="719482251"/>
    <s v="16 mins"/>
    <s v="Remote"/>
    <s v="No Power"/>
    <s v="Omen"/>
    <n v="10195"/>
    <s v="Beginner Ben - ENPT"/>
    <s v="Expert"/>
    <s v="Promoter"/>
    <s v="NA"/>
    <s v="NA"/>
    <n v="100"/>
    <n v="75"/>
    <n v="25"/>
    <s v="Agent was calm and understood the issue, tried basic steps and promised for follow up which was good, overall good chat. "/>
    <s v="NA"/>
    <s v="Yes"/>
    <s v="Yes"/>
    <s v="Yes"/>
    <s v="Yes"/>
    <s v="Yes"/>
    <s v="Yes"/>
    <s v="Yes"/>
    <s v="Yes"/>
    <s v="Yes"/>
    <s v="Yes"/>
    <s v="Yes"/>
    <s v="Yes"/>
    <s v=""/>
    <s v="NA"/>
    <s v="NA"/>
    <s v="NA"/>
    <s v="NA"/>
    <s v="Audited and Auto Accepted"/>
    <n v="25"/>
    <n v="75"/>
    <n v="5"/>
    <n v="5"/>
    <n v="5"/>
    <n v="10"/>
    <n v="10"/>
    <n v="10"/>
    <n v="5"/>
    <n v="5"/>
    <n v="5"/>
    <n v="20"/>
    <n v="10"/>
    <n v="10"/>
    <n v="1"/>
    <n v="1"/>
    <n v="1"/>
    <n v="1"/>
    <n v="1"/>
    <n v="1"/>
    <n v="1"/>
  </r>
  <r>
    <s v="WK48"/>
    <x v="26"/>
    <x v="7"/>
    <s v="Q4"/>
    <n v="2019"/>
    <x v="2"/>
    <s v="ashfaq.ali@hp.com"/>
    <s v="Consumer"/>
    <s v="CSC"/>
    <x v="1"/>
    <s v="Oct"/>
    <s v="90014110"/>
    <x v="24"/>
    <s v="bopanna.a.g1@hp.com"/>
    <s v="Ali, Shaik BS"/>
    <s v="Premium Chat"/>
    <s v="ashfaq.ali@hp.com;_x000d__x000a_shaik.ali@hp.com;_x000d__x000a_raghavendra.s1@hp.com;_x000d__x000a_palash.bera@hp.com;_x000d__x000a_sunny.daniel@hp.com;"/>
    <d v="2019-10-04T00:00:00"/>
    <s v="5038003356"/>
    <d v="2019-10-02T00:00:00"/>
    <s v="-"/>
    <s v="-"/>
    <s v="Remote"/>
    <s v="Windows Update"/>
    <s v="Spectre"/>
    <n v="10205"/>
    <s v="Leisure Liam - ISTP"/>
    <s v="Effective"/>
    <s v="Passive"/>
    <s v="NA"/>
    <s v="na"/>
    <n v="87.5"/>
    <n v="72.5"/>
    <n v="15"/>
    <s v="Issue was addressed._x000d__x000a_Case was documented._x000d__x000a_Good at tech ability."/>
    <s v="Case subject need to be updated._x000d__x000a_Update cx info in Cx account_x000d__x000a_Sales opp missed._x000d__x000a_Pinnacle entry missed."/>
    <s v="Yes"/>
    <s v="Yes"/>
    <s v="Yes"/>
    <s v="Yes"/>
    <s v="Yes"/>
    <s v="Yes"/>
    <s v="Yes"/>
    <s v="Partial"/>
    <s v="Yes"/>
    <s v="Partial"/>
    <s v="Yes"/>
    <s v="Yes"/>
    <s v=""/>
    <s v="NA"/>
    <s v="Yes"/>
    <s v="No"/>
    <s v="No"/>
    <s v="Audit Updated and Accepted by Agent"/>
    <n v="25"/>
    <n v="75"/>
    <n v="5"/>
    <n v="5"/>
    <n v="5"/>
    <n v="10"/>
    <n v="10"/>
    <n v="10"/>
    <n v="5"/>
    <n v="2.5"/>
    <n v="5"/>
    <n v="2.5"/>
    <n v="10"/>
    <n v="10"/>
    <n v="1"/>
    <n v="1"/>
    <n v="1"/>
    <n v="0.75"/>
    <n v="0.3"/>
    <n v="1"/>
    <n v="1"/>
  </r>
  <r>
    <s v="WK48"/>
    <x v="26"/>
    <x v="7"/>
    <s v="Q4"/>
    <n v="2019"/>
    <x v="1"/>
    <s v="nitesh.krishna.k1@hp.com"/>
    <s v="Consumer"/>
    <s v="PC"/>
    <x v="1"/>
    <s v="Oct"/>
    <s v="90014110"/>
    <x v="24"/>
    <s v="bopanna.a.g1@hp.com"/>
    <s v="Ali, Shaik BS"/>
    <s v="Premium Chat"/>
    <s v="raghavendra.s1@hp.com_x000d__x000a_sunny.daniel@hp.com_x000d__x000a_palash.bera@hp.com_x000d__x000a_shaik.ali@hp.com"/>
    <d v="2019-10-04T00:00:00"/>
    <s v="5037992423"/>
    <d v="2019-10-02T00:00:00"/>
    <s v="720044004"/>
    <s v="1:30:00"/>
    <s v="Remote"/>
    <s v="Windows Update Issue"/>
    <s v="Spectre"/>
    <n v="10206"/>
    <s v="Beginner Ben - ENPT"/>
    <s v="Effective"/>
    <s v="Passive"/>
    <s v="NA"/>
    <s v="NA"/>
    <n v="85"/>
    <n v="60"/>
    <n v="25"/>
    <s v="acknowledgement and assurance._x000d__x000a_Clear instructions_x000d__x000a_"/>
    <s v="Could engage the with the customer until the issue is resolved or should inform the next course of action._x000d__x000a_Need for education of actions_x000d__x000a_Also need for conversation beyond the TS performed. "/>
    <s v="Yes"/>
    <s v="Yes"/>
    <s v="Yes"/>
    <s v="Yes"/>
    <s v="Yes"/>
    <s v="Yes"/>
    <s v="Partial"/>
    <s v="Yes"/>
    <s v="Partial"/>
    <s v="Yes"/>
    <s v="Yes"/>
    <s v="No"/>
    <s v=""/>
    <s v="NA"/>
    <s v="NA"/>
    <s v="NA"/>
    <s v="NA"/>
    <s v="Audited and Auto Accepted"/>
    <n v="25"/>
    <n v="75"/>
    <n v="5"/>
    <n v="5"/>
    <n v="5"/>
    <n v="10"/>
    <n v="10"/>
    <n v="10"/>
    <n v="2.5"/>
    <n v="5"/>
    <n v="2.5"/>
    <n v="20"/>
    <n v="10"/>
    <n v="0"/>
    <n v="1"/>
    <n v="1"/>
    <n v="1"/>
    <n v="0.75"/>
    <n v="0.9"/>
    <n v="1"/>
    <n v="0"/>
  </r>
  <r>
    <s v="WK23"/>
    <x v="2"/>
    <x v="1"/>
    <s v="Q2"/>
    <n v="2019"/>
    <x v="4"/>
    <m/>
    <s v="Consumer"/>
    <s v="PC"/>
    <x v="1"/>
    <s v="Apr"/>
    <s v="20265090"/>
    <x v="25"/>
    <s v="shiva-shankar.h-r@hp.com"/>
    <m/>
    <m/>
    <s v="shaik.ali@hp.com; sunny.daniel@hp.com; palash.bera@hp.com; raghavendra.s1@hp.com"/>
    <d v="2019-04-11T00:00:00"/>
    <s v="5029635748"/>
    <d v="2019-04-02T00:00:00"/>
    <s v="684209156"/>
    <s v="79:00"/>
    <s v="Service Centre"/>
    <s v="Space bar not working properly"/>
    <s v="Spectre"/>
    <n v="118"/>
    <s v="Leisure Liam"/>
    <s v="Emerging"/>
    <s v="Passive"/>
    <m/>
    <m/>
    <n v="75"/>
    <n v="50"/>
    <n v="25"/>
    <s v=""/>
    <s v="Did not answer about loner initially_x000d__x000a_No empathy and Assurance_x000d__x000a_Spelling."/>
    <s v="No"/>
    <s v="Yes"/>
    <s v="Yes"/>
    <s v="Yes"/>
    <s v="Yes"/>
    <s v="Yes"/>
    <s v="Yes"/>
    <s v="Yes"/>
    <s v="Yes"/>
    <s v="Yes"/>
    <s v="No"/>
    <s v="No"/>
    <s v="Communication"/>
    <s v="Yes"/>
    <s v="Yes"/>
    <m/>
    <m/>
    <s v="Audited and Auto Accepted"/>
    <n v="25"/>
    <n v="75"/>
    <n v="0"/>
    <n v="5"/>
    <n v="5"/>
    <n v="10"/>
    <n v="10"/>
    <n v="10"/>
    <n v="5"/>
    <n v="5"/>
    <n v="5"/>
    <n v="20"/>
    <n v="0"/>
    <n v="0"/>
    <n v="0.5"/>
    <n v="1"/>
    <n v="1"/>
    <n v="1"/>
    <n v="1"/>
    <n v="0"/>
    <n v="0"/>
  </r>
  <r>
    <s v="WK24"/>
    <x v="3"/>
    <x v="1"/>
    <s v="Q2"/>
    <n v="2019"/>
    <x v="2"/>
    <m/>
    <s v="Consumer"/>
    <s v="CSC"/>
    <x v="1"/>
    <s v="Apr"/>
    <s v="20265090"/>
    <x v="25"/>
    <s v="shiva-shankar.h-r@hp.com"/>
    <m/>
    <m/>
    <s v="shaik.ali@hp.com_x000d__x000a_raghavendra.s1@hp.com_x000d__x000a_palash.bera@hp.com_x000d__x000a_sunny.daniel@hp.com_x000d__x000a_"/>
    <d v="2019-04-14T00:00:00"/>
    <s v="5029884286"/>
    <d v="2019-04-09T00:00:00"/>
    <s v="na"/>
    <s v="na"/>
    <s v="Service Centre"/>
    <s v="Rubber Pad"/>
    <s v="Spectre"/>
    <n v="173"/>
    <s v="Focused Fred"/>
    <s v="Advanced"/>
    <s v="Passive"/>
    <m/>
    <m/>
    <n v="95"/>
    <n v="70"/>
    <n v="25"/>
    <s v="Addressed customer concern at priority._x000d__x000a_Followed newton template._x000d__x000a_Set right expectation about part shipment."/>
    <s v="Need to check for grammar in the chat"/>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2"/>
    <m/>
    <s v="Consumer"/>
    <s v="CSC"/>
    <x v="1"/>
    <s v="Apr"/>
    <s v="20265090"/>
    <x v="25"/>
    <s v="shiva-shankar.h-r@hp.com"/>
    <m/>
    <m/>
    <s v="shaik.ali@hp.com_x000d__x000a_raghavendra.s1@hp.com_x000d__x000a_palash.bera@hp.com_x000d__x000a_sunny.daniel@hp.com_x000d__x000a_"/>
    <d v="2019-04-22T00:00:00"/>
    <s v="5030166544"/>
    <d v="2019-04-15T00:00:00"/>
    <s v=""/>
    <s v=""/>
    <s v="Service Centre"/>
    <s v="Display Flicker"/>
    <s v="Spectre"/>
    <n v="1258"/>
    <s v="Focused Fred"/>
    <s v="Advanced"/>
    <s v="Passive"/>
    <s v="--Choose--"/>
    <s v=""/>
    <n v="95"/>
    <n v="70"/>
    <n v="25"/>
    <s v="Created cso after troubleshooting "/>
    <s v="provide complete repair info to customer"/>
    <s v="Yes"/>
    <s v="Yes"/>
    <s v="Yes"/>
    <s v="Yes"/>
    <s v="Yes"/>
    <s v="Yes"/>
    <s v="Yes"/>
    <s v="No"/>
    <s v="Yes"/>
    <s v="Yes"/>
    <s v="Yes"/>
    <s v="Yes"/>
    <s v=""/>
    <s v="NA"/>
    <s v="Yes"/>
    <m/>
    <m/>
    <s v="Audited and Auto Accepted"/>
    <n v="25"/>
    <n v="75"/>
    <n v="5"/>
    <n v="5"/>
    <n v="5"/>
    <n v="10"/>
    <n v="10"/>
    <n v="10"/>
    <n v="5"/>
    <n v="0"/>
    <n v="5"/>
    <n v="20"/>
    <n v="10"/>
    <n v="10"/>
    <n v="1"/>
    <n v="1"/>
    <n v="1"/>
    <n v="0.5"/>
    <n v="1"/>
    <n v="1"/>
    <n v="1"/>
  </r>
  <r>
    <s v="WK25"/>
    <x v="4"/>
    <x v="1"/>
    <s v="Q2"/>
    <n v="2019"/>
    <x v="4"/>
    <m/>
    <s v="Consumer"/>
    <s v="PC"/>
    <x v="1"/>
    <s v="Apr"/>
    <s v="20265090"/>
    <x v="25"/>
    <s v="shiva-shankar.h-r@hp.com"/>
    <m/>
    <m/>
    <s v="shaik.ali@hp.com; sunny.daniel@hp.com; palash.bera@hp.com; raghavendra.s1@hp.com"/>
    <d v="2019-04-26T00:00:00"/>
    <s v="5030504031"/>
    <d v="2019-04-23T00:00:00"/>
    <s v="688314204"/>
    <s v="95:00"/>
    <s v="--Choose--"/>
    <s v="need to register care pack"/>
    <s v="Omen"/>
    <n v="1291"/>
    <s v="Beginner Ben"/>
    <s v="Effective"/>
    <s v="Promoter"/>
    <s v="--Choose--"/>
    <s v=""/>
    <n v="80"/>
    <n v="55"/>
    <n v="25"/>
    <s v="Engineer stayed online with the customer until the care pack was registered._x000d__x000a_Sent care pack registration._x000d__x000a__x000d__x000a_"/>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27"/>
    <x v="5"/>
    <x v="2"/>
    <s v="Q3"/>
    <n v="2019"/>
    <x v="4"/>
    <m/>
    <s v="Consumer"/>
    <s v="PC"/>
    <x v="1"/>
    <s v="May"/>
    <s v="20265090"/>
    <x v="25"/>
    <s v="shiva-shankar.h-r@hp.com"/>
    <m/>
    <m/>
    <s v="shaik.ali@hp.com; sunny.daniel@hp.com; palash.bera@hp.com; raghavendra.s1@hp.com"/>
    <d v="2019-05-10T00:00:00"/>
    <s v="5031049801"/>
    <d v="2019-05-06T00:00:00"/>
    <s v="690747711"/>
    <s v="71:00"/>
    <s v="Service Centre"/>
    <s v="charger making noise"/>
    <s v="Spectre"/>
    <n v="1413"/>
    <s v="Seasoned Sam"/>
    <s v="Advanced"/>
    <s v="Promoter"/>
    <s v="--Choose--"/>
    <s v=""/>
    <n v="90"/>
    <n v="65"/>
    <n v="25"/>
    <s v=""/>
    <s v="Sentence construction._x000d__x000a_Could have shown empathy_x000d__x000a_No Assurance"/>
    <s v="Yes"/>
    <s v="Yes"/>
    <s v="Yes"/>
    <s v="Yes"/>
    <s v="Yes"/>
    <s v="Yes"/>
    <s v="Yes"/>
    <s v="Yes"/>
    <s v="Yes"/>
    <s v="Yes"/>
    <s v="Yes"/>
    <s v="No"/>
    <s v=""/>
    <s v="NA"/>
    <s v="NA"/>
    <m/>
    <m/>
    <s v="Audited and Auto Accepted"/>
    <n v="25"/>
    <n v="75"/>
    <n v="5"/>
    <n v="5"/>
    <n v="5"/>
    <n v="10"/>
    <n v="10"/>
    <n v="10"/>
    <n v="5"/>
    <n v="5"/>
    <n v="5"/>
    <n v="20"/>
    <n v="10"/>
    <n v="0"/>
    <n v="1"/>
    <n v="1"/>
    <n v="1"/>
    <n v="1"/>
    <n v="1"/>
    <n v="1"/>
    <n v="0"/>
  </r>
  <r>
    <s v="WK29"/>
    <x v="7"/>
    <x v="2"/>
    <s v="Q3"/>
    <n v="2019"/>
    <x v="4"/>
    <m/>
    <s v="Consumer"/>
    <s v="PC"/>
    <x v="1"/>
    <s v="May"/>
    <s v="20265090"/>
    <x v="25"/>
    <s v="shiva.shankar.h.r@hp.com"/>
    <m/>
    <m/>
    <s v="shaik.ali@hp.com; sunny.daniel@hp.com; palash.bera@hp.com; raghavendra.s1@hp.com"/>
    <d v="2019-05-20T00:00:00"/>
    <s v="5031585585"/>
    <d v="2019-05-17T00:00:00"/>
    <s v="693227038"/>
    <s v="40:00"/>
    <s v="Service Centre"/>
    <s v="Memory stick gone bad"/>
    <s v="Spectre"/>
    <n v="1515"/>
    <s v="Focused Fred"/>
    <s v="Effective"/>
    <s v="Detractor"/>
    <s v="--Choose--"/>
    <s v=""/>
    <n v="85"/>
    <n v="60"/>
    <n v="25"/>
    <s v=""/>
    <s v="Spelling mistakes._x000d__x000a_Tech ability (Could have informed customer first hand the memory sticks are not customer replaceable part)._x000d__x000a_Could have convinced in a better way else could informed/consulted TLs._x000d__x000a__x000d__x000a_"/>
    <s v="Yes"/>
    <s v="Yes"/>
    <s v="Yes"/>
    <s v="Yes"/>
    <s v="Yes"/>
    <s v="Yes"/>
    <s v="Yes"/>
    <s v="No"/>
    <s v="Yes"/>
    <s v="Yes"/>
    <s v="Yes"/>
    <s v="No"/>
    <s v="Tech ability &amp; communication."/>
    <s v="NA"/>
    <s v="NA"/>
    <m/>
    <m/>
    <s v="Audited and Auto Accepted"/>
    <n v="25"/>
    <n v="75"/>
    <n v="5"/>
    <n v="5"/>
    <n v="5"/>
    <n v="10"/>
    <n v="10"/>
    <n v="10"/>
    <n v="5"/>
    <n v="0"/>
    <n v="5"/>
    <n v="20"/>
    <n v="10"/>
    <n v="0"/>
    <n v="1"/>
    <n v="1"/>
    <n v="1"/>
    <n v="0.5"/>
    <n v="1"/>
    <n v="1"/>
    <n v="0"/>
  </r>
  <r>
    <s v="WK29"/>
    <x v="7"/>
    <x v="2"/>
    <s v="Q3"/>
    <n v="2019"/>
    <x v="2"/>
    <s v="ashfaq.ali@hp.com"/>
    <s v="Consumer"/>
    <s v="CSC"/>
    <x v="1"/>
    <s v="May"/>
    <s v="20265090"/>
    <x v="25"/>
    <s v="shiva.shankar.h.r@hp.com"/>
    <s v="Ali, Shaik BS"/>
    <m/>
    <s v="shaik.ali@hp.com_x000d__x000a_raghavendra.s1@hp.com_x000d__x000a_palash.bera@hp.com_x000d__x000a_sunny.daniel@hp.com"/>
    <d v="2019-05-21T00:00:00"/>
    <s v="5031585585"/>
    <d v="2019-05-17T00:00:00"/>
    <s v=""/>
    <s v=""/>
    <s v="Service Centre"/>
    <s v="Defective memory "/>
    <s v="Spectre"/>
    <n v="1522"/>
    <s v="Seasoned Sam - ISTJ"/>
    <s v="Advanced"/>
    <s v="Passive"/>
    <s v="--Choose--"/>
    <s v=""/>
    <n v="90"/>
    <n v="70"/>
    <n v="20"/>
    <s v="issue was identified and cso was created"/>
    <s v="there was sales Opportunity"/>
    <s v="Yes"/>
    <s v="No"/>
    <s v="Yes"/>
    <s v="Yes"/>
    <s v="Yes"/>
    <s v="Yes"/>
    <s v="Yes"/>
    <s v="No"/>
    <s v="Yes"/>
    <s v="Yes"/>
    <s v="Yes"/>
    <s v="Yes"/>
    <s v=""/>
    <s v="NA"/>
    <s v="Yes"/>
    <m/>
    <m/>
    <s v="Audited and Auto Accepted"/>
    <n v="25"/>
    <n v="75"/>
    <n v="5"/>
    <n v="0"/>
    <n v="5"/>
    <n v="10"/>
    <n v="10"/>
    <n v="10"/>
    <n v="5"/>
    <n v="0"/>
    <n v="5"/>
    <n v="20"/>
    <n v="10"/>
    <n v="10"/>
    <n v="0.5"/>
    <n v="1"/>
    <n v="1"/>
    <n v="0.5"/>
    <n v="1"/>
    <n v="1"/>
    <n v="1"/>
  </r>
  <r>
    <s v="WK30"/>
    <x v="8"/>
    <x v="3"/>
    <s v="Q3"/>
    <n v="2019"/>
    <x v="2"/>
    <s v="ashfaq.ali@hp.com"/>
    <s v="Consumer"/>
    <s v="CSC"/>
    <x v="1"/>
    <s v="May"/>
    <s v="20265090"/>
    <x v="25"/>
    <s v="shiva.shankar.h.r@hp.com"/>
    <s v="Ali, Shaik BS"/>
    <m/>
    <s v="shaik.ali@hp.com;_x000d__x000a_raghavendra.s1@hp.com;_x000d__x000a_palash.bera@hp.com;_x000d__x000a_sunny.daniel@hp.com;"/>
    <d v="2019-06-01T00:00:00"/>
    <s v="5031983931"/>
    <d v="2019-05-28T00:00:00"/>
    <s v="-"/>
    <s v="-"/>
    <s v="Remote"/>
    <s v="Win 1903 update"/>
    <s v="Spectre"/>
    <n v="3635"/>
    <s v="Focused Fred - ISTJ"/>
    <s v="Advanced"/>
    <s v="Passive"/>
    <s v="NA"/>
    <s v="na"/>
    <n v="90"/>
    <n v="70"/>
    <n v="20"/>
    <s v="Issue was resolved via t/s."/>
    <s v="Active Listening/Attentiveness missing_x000d__x000a_There was sales opportunity"/>
    <s v="Yes"/>
    <s v="No"/>
    <s v="Yes"/>
    <s v="Yes"/>
    <s v="Yes"/>
    <s v="Yes"/>
    <s v="No"/>
    <s v="Yes"/>
    <s v="Yes"/>
    <s v="Yes"/>
    <s v="Yes"/>
    <s v="Yes"/>
    <s v="Limit your support as customer need"/>
    <s v="NA"/>
    <s v="NA"/>
    <m/>
    <m/>
    <s v="Audited and Auto Accepted"/>
    <n v="25"/>
    <n v="75"/>
    <n v="5"/>
    <n v="0"/>
    <n v="5"/>
    <n v="10"/>
    <n v="10"/>
    <n v="10"/>
    <n v="0"/>
    <n v="5"/>
    <n v="5"/>
    <n v="20"/>
    <n v="10"/>
    <n v="10"/>
    <n v="0.5"/>
    <n v="1"/>
    <n v="1"/>
    <n v="0.5"/>
    <n v="1"/>
    <n v="1"/>
    <n v="1"/>
  </r>
  <r>
    <s v="WK32"/>
    <x v="11"/>
    <x v="3"/>
    <s v="Q3"/>
    <n v="2019"/>
    <x v="4"/>
    <s v="mdasif.iqubal@hp.com"/>
    <s v="Consumer"/>
    <s v="PC"/>
    <x v="1"/>
    <s v="Jun"/>
    <s v="20265090"/>
    <x v="25"/>
    <s v="shiva-shankar.h-r@hp.com"/>
    <s v="Ali, Shaik BS"/>
    <s v="--Choose--"/>
    <s v="shaik.ali@hp.com; sunny.daniel@hp.com; palash.bera@hp.com; raghavendra.s1@hp.com"/>
    <d v="2019-06-13T00:00:00"/>
    <s v="5032538394"/>
    <d v="2019-06-09T00:00:00"/>
    <s v="697388656"/>
    <s v="96:00"/>
    <s v="Remote"/>
    <s v="Bluetooth not working"/>
    <s v="Spectre"/>
    <n v="3767"/>
    <s v="Beginner Ben - ENPT"/>
    <s v="Advanced"/>
    <s v="Passive"/>
    <s v="NA"/>
    <s v="na"/>
    <n v="90"/>
    <n v="65"/>
    <n v="25"/>
    <s v="Did callback the customer and performed additional steps to fix secondary issues,"/>
    <s v="Could have shown empathy and assurance as its a new computer._x000d__x000a_Engineer could have educate the customer about how to turn on the Bluetooth feature. Setting =&gt; Devices and then asked for remote in order to simplify."/>
    <s v="Yes"/>
    <s v="Yes"/>
    <s v="Yes"/>
    <s v="Yes"/>
    <s v="No"/>
    <s v="Yes"/>
    <s v="Yes"/>
    <s v="Yes"/>
    <s v="Yes"/>
    <s v="Yes"/>
    <s v="Yes"/>
    <s v="Yes"/>
    <s v=""/>
    <s v="NA"/>
    <s v="NA"/>
    <m/>
    <m/>
    <s v="Audited and Auto Accepted"/>
    <n v="25"/>
    <n v="75"/>
    <n v="5"/>
    <n v="5"/>
    <n v="5"/>
    <n v="10"/>
    <n v="0"/>
    <n v="10"/>
    <n v="5"/>
    <n v="5"/>
    <n v="5"/>
    <n v="20"/>
    <n v="10"/>
    <n v="10"/>
    <n v="1"/>
    <n v="1"/>
    <n v="0.5"/>
    <n v="1"/>
    <n v="1"/>
    <n v="1"/>
    <n v="1"/>
  </r>
  <r>
    <s v="WK33"/>
    <x v="12"/>
    <x v="3"/>
    <s v="Q3"/>
    <n v="2019"/>
    <x v="4"/>
    <s v="mdasif.iqubal@hp.com"/>
    <s v="Consumer"/>
    <s v="PC"/>
    <x v="1"/>
    <s v="Jun"/>
    <s v="20265090"/>
    <x v="25"/>
    <s v="shiva-shankar.h-r@hp.com"/>
    <s v="Ali, Shaik BS"/>
    <s v="Premium Chat"/>
    <s v="shaik.ali@hp.com; sunny.daniel@hp.com; palash.bera@hp.com; raghavendra.s1@hp.com"/>
    <d v="2019-06-21T00:00:00"/>
    <s v="5032822322"/>
    <d v="2019-06-14T00:00:00"/>
    <s v="698591710"/>
    <s v="72:00"/>
    <s v="Service Centre"/>
    <s v="Unit not powering"/>
    <s v="Spectre"/>
    <n v="3813"/>
    <s v="Beginner Ben - ENPT"/>
    <s v="Effective"/>
    <s v="Passive"/>
    <s v="NA"/>
    <s v="NA"/>
    <n v="80"/>
    <n v="55"/>
    <n v="25"/>
    <s v="Educated well about the repair process._x000d__x000a_Did what was needed."/>
    <s v="Sentence construction @ 1:44 and 1:47_x000d__x000a_Could have tried CBR_x000d__x000a_Could have refreshed the hold at 2:26 rather than 2:33._x000d__x000a_Could have shown empathy and Assurance"/>
    <s v="Yes"/>
    <s v="Yes"/>
    <s v="No"/>
    <s v="Yes"/>
    <s v="Yes"/>
    <s v="Yes"/>
    <s v="Yes"/>
    <s v="No"/>
    <s v="Yes"/>
    <s v="Yes"/>
    <s v="Yes"/>
    <s v="No"/>
    <s v=""/>
    <s v="NA"/>
    <s v="NA"/>
    <m/>
    <m/>
    <s v="Audited and Auto Accepted"/>
    <n v="25"/>
    <n v="75"/>
    <n v="5"/>
    <n v="5"/>
    <n v="0"/>
    <n v="10"/>
    <n v="10"/>
    <n v="10"/>
    <n v="5"/>
    <n v="0"/>
    <n v="5"/>
    <n v="20"/>
    <n v="10"/>
    <n v="0"/>
    <n v="1"/>
    <n v="0.66666666666666663"/>
    <n v="1"/>
    <n v="0.5"/>
    <n v="1"/>
    <n v="1"/>
    <n v="0"/>
  </r>
  <r>
    <s v="WK34"/>
    <x v="27"/>
    <x v="3"/>
    <s v="Q3"/>
    <n v="2019"/>
    <x v="2"/>
    <s v="ashfaq.ali@hp.com"/>
    <s v="Consumer"/>
    <s v="CSC"/>
    <x v="1"/>
    <s v="Jun"/>
    <s v="20265090"/>
    <x v="25"/>
    <s v="shiva-shankar.h-r@hp.com"/>
    <s v="Ali, Shaik BS"/>
    <s v="Premium Chat"/>
    <s v="shaik.ali@hp.com;_x000d__x000a_raghavendra.s1@hp.com;_x000d__x000a_palash.bera@hp.com;_x000d__x000a_sunny.daniel@hp.com; "/>
    <d v="2019-06-24T00:00:00"/>
    <s v="5033141238"/>
    <d v="2019-06-21T00:00:00"/>
    <s v="-"/>
    <s v="-"/>
    <s v="Service Centre"/>
    <s v="ADP"/>
    <s v="Spectre"/>
    <n v="3846"/>
    <s v="Beginner Ben - ENPT"/>
    <s v="Emerging"/>
    <s v="Passive"/>
    <s v="NA"/>
    <s v="na"/>
    <n v="75"/>
    <n v="50"/>
    <n v="25"/>
    <s v="issue was identified._x000d__x000a_Case was documented._x000d__x000a_"/>
    <s v="Effective probing missing._x000d__x000a_Engineer need to update about warranty process"/>
    <s v="Yes"/>
    <s v="Yes"/>
    <s v="No"/>
    <s v="Yes"/>
    <s v="No"/>
    <s v="No"/>
    <s v="Yes"/>
    <s v="Yes"/>
    <s v="Yes"/>
    <s v="Yes"/>
    <s v="Yes"/>
    <s v="Yes"/>
    <s v=""/>
    <s v="NA"/>
    <s v="NA"/>
    <m/>
    <m/>
    <s v="Audited and Auto Accepted"/>
    <n v="25"/>
    <n v="75"/>
    <n v="5"/>
    <n v="5"/>
    <n v="0"/>
    <n v="10"/>
    <n v="0"/>
    <n v="0"/>
    <n v="5"/>
    <n v="5"/>
    <n v="5"/>
    <n v="20"/>
    <n v="10"/>
    <n v="10"/>
    <n v="1"/>
    <n v="0.66666666666666663"/>
    <n v="0"/>
    <n v="1"/>
    <n v="1"/>
    <n v="1"/>
    <n v="1"/>
  </r>
  <r>
    <s v="WK35"/>
    <x v="20"/>
    <x v="4"/>
    <s v="Q3"/>
    <n v="2019"/>
    <x v="4"/>
    <s v="mdasif.iqubal@hp.com"/>
    <s v="Consumer"/>
    <s v="PC"/>
    <x v="1"/>
    <s v="Jun"/>
    <s v="20265090"/>
    <x v="25"/>
    <s v="shiva-shankar.h-r@hp.com"/>
    <s v="Ali, Shaik BS"/>
    <s v="Premium Chat"/>
    <s v="shaik.ali@hp.com; sunny.daniel@hp.com; palash.bera@hp.com; raghavendra.s1@hp.com"/>
    <d v="2019-07-01T00:00:00"/>
    <s v="5033130582"/>
    <d v="2019-06-21T00:00:00"/>
    <s v="700057530"/>
    <s v="39:00"/>
    <s v="Service Centre"/>
    <s v="Unit case issue"/>
    <s v="Spectre"/>
    <n v="4801"/>
    <s v="Beginner Ben - ENPT"/>
    <s v="Expert"/>
    <s v="Promoter"/>
    <s v="NA"/>
    <s v="NA"/>
    <n v="100"/>
    <n v="75"/>
    <n v="25"/>
    <s v="Engineer immediately confirmed the issue and benched the unit."/>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2"/>
    <s v="ashfaq.ali@hp.com"/>
    <s v="Consumer"/>
    <s v="CSC"/>
    <x v="1"/>
    <s v="Jun"/>
    <s v="20265090"/>
    <x v="25"/>
    <s v="shiva-shankar.h-r@hp.com"/>
    <s v="Ali, Shaik BS"/>
    <s v="Premium Chat"/>
    <s v="shaik.ali@hp.com;_x000d__x000a_raghavendra.s1@hp.com;_x000d__x000a_palash.bera@hp.com;_x000d__x000a_sunny.daniel@hp.com;"/>
    <d v="2019-07-01T00:00:00"/>
    <s v="5033470285"/>
    <d v="2019-06-28T00:00:00"/>
    <s v="011PK3L2H0ECD2BA1SA662LAES02F5JP"/>
    <s v="5:52"/>
    <s v="CSR"/>
    <s v="buzzing sound "/>
    <s v="Spectre"/>
    <n v="4819"/>
    <s v="Seasoned Sam - ISTJ"/>
    <s v="Advanced"/>
    <s v="Promoter"/>
    <s v="NA"/>
    <s v="na"/>
    <n v="95"/>
    <n v="70"/>
    <n v="25"/>
    <s v="issue was identified._x000d__x000a_part order was created with confirming the color for it."/>
    <s v="have check for spacing."/>
    <s v="Yes"/>
    <s v="Yes"/>
    <s v="Yes"/>
    <s v="Yes"/>
    <s v="Yes"/>
    <s v="Yes"/>
    <s v="Yes"/>
    <s v="No"/>
    <s v="Yes"/>
    <s v="Yes"/>
    <s v="Yes"/>
    <s v="Yes"/>
    <s v=""/>
    <s v="NA"/>
    <s v="Yes"/>
    <m/>
    <m/>
    <s v="Audited and Auto Accepted"/>
    <n v="25"/>
    <n v="75"/>
    <n v="5"/>
    <n v="5"/>
    <n v="5"/>
    <n v="10"/>
    <n v="10"/>
    <n v="10"/>
    <n v="5"/>
    <n v="0"/>
    <n v="5"/>
    <n v="20"/>
    <n v="10"/>
    <n v="10"/>
    <n v="1"/>
    <n v="1"/>
    <n v="1"/>
    <n v="0.5"/>
    <n v="1"/>
    <n v="1"/>
    <n v="1"/>
  </r>
  <r>
    <s v="WK42"/>
    <x v="23"/>
    <x v="5"/>
    <s v="Q4"/>
    <n v="2019"/>
    <x v="2"/>
    <s v="ashfaq.ali@hp.com"/>
    <s v="Consumer"/>
    <s v="CSC"/>
    <x v="1"/>
    <s v="Aug"/>
    <s v="20265090"/>
    <x v="25"/>
    <s v="shiva-shankar.h-r@hp.com"/>
    <s v="Ali, Shaik BS"/>
    <s v="Premium Chat"/>
    <s v="shaik.ali@hp.com_x000d__x000a_raghavendra.s1@hp.com_x000d__x000a_palash.bera@hp.com_x000d__x000a_sunny.daniel@hp.com"/>
    <d v="2019-08-19T00:00:00"/>
    <s v="5035656317"/>
    <d v="2019-08-14T00:00:00"/>
    <s v="-"/>
    <s v="-"/>
    <s v="Remote"/>
    <s v="Win update"/>
    <s v="Spectre"/>
    <n v="4967"/>
    <s v="At Home Hanna - ENFP"/>
    <s v="Advanced"/>
    <s v="Passive"/>
    <s v="NA"/>
    <s v="na"/>
    <n v="90"/>
    <n v="70"/>
    <n v="20"/>
    <s v="Issue was addressed._x000d__x000a_Set right expectation about resolution"/>
    <s v="Confirm customer info in terms of follow up._x000d__x000a_There was sales Opportunity._x000d__x000a_Pay attention to Grammar. "/>
    <s v="Yes"/>
    <s v="No"/>
    <s v="Yes"/>
    <s v="Yes"/>
    <s v="Yes"/>
    <s v="Yes"/>
    <s v="Yes"/>
    <s v="No"/>
    <s v="Yes"/>
    <s v="Yes"/>
    <s v="Yes"/>
    <s v="Yes"/>
    <s v=""/>
    <s v="NA"/>
    <s v="Yes"/>
    <s v="No"/>
    <s v="NA"/>
    <s v="Audited and Auto Accepted"/>
    <n v="25"/>
    <n v="75"/>
    <n v="5"/>
    <n v="0"/>
    <n v="5"/>
    <n v="10"/>
    <n v="10"/>
    <n v="10"/>
    <n v="5"/>
    <n v="0"/>
    <n v="5"/>
    <n v="20"/>
    <n v="10"/>
    <n v="10"/>
    <n v="0.5"/>
    <n v="1"/>
    <n v="1"/>
    <n v="0.5"/>
    <n v="1"/>
    <n v="1"/>
    <n v="1"/>
  </r>
  <r>
    <s v="WK43"/>
    <x v="24"/>
    <x v="5"/>
    <s v="Q4"/>
    <n v="2019"/>
    <x v="2"/>
    <s v="ashfaq.ali@hp.com"/>
    <s v="Consumer"/>
    <s v="CSC"/>
    <x v="1"/>
    <s v="Aug"/>
    <s v="20265090"/>
    <x v="25"/>
    <s v="shiva-shankar.h-r@hp.com"/>
    <s v="Ali, Shaik BS"/>
    <s v="Premium Chat"/>
    <s v="shaik.ali@hp.com;_x000d__x000a_raghavendra.s1@hp.com;_x000d__x000a_palash.bera@hp.com;_x000d__x000a_sunny.daniel@hp.com;_x000d__x000a_ashfaq.ali@hp.com;"/>
    <d v="2019-08-28T00:00:00"/>
    <s v="5036058293"/>
    <d v="2019-08-24T00:00:00"/>
    <s v="-"/>
    <s v="-"/>
    <s v="Service Centre"/>
    <s v="No Power"/>
    <s v="Spectre"/>
    <n v="5001"/>
    <s v="Seasoned Sam - ISTJ"/>
    <s v="Effective"/>
    <s v="Passive"/>
    <s v="NA"/>
    <s v="na"/>
    <n v="85"/>
    <n v="60"/>
    <n v="25"/>
    <s v="Issue was address and created cso_x000d__x000a_case was documented_x000d__x000a_"/>
    <s v="Effortless Experience missing_x000d__x000a_Effective probing missing_x000d__x000a_Positive Language missing_x000d__x000a_"/>
    <s v="No"/>
    <s v="Yes"/>
    <s v="Yes"/>
    <s v="Yes"/>
    <s v="Partial"/>
    <s v="Yes"/>
    <s v="Yes"/>
    <s v="No"/>
    <s v="Yes"/>
    <s v="Yes"/>
    <s v="Yes"/>
    <s v="Yes"/>
    <s v=""/>
    <s v="NA"/>
    <s v="NA"/>
    <s v="NA"/>
    <s v="NA"/>
    <s v="Audited and Auto Accepted"/>
    <n v="25"/>
    <n v="75"/>
    <n v="0"/>
    <n v="5"/>
    <n v="5"/>
    <n v="10"/>
    <n v="2.5"/>
    <n v="10"/>
    <n v="5"/>
    <n v="0"/>
    <n v="5"/>
    <n v="20"/>
    <n v="10"/>
    <n v="10"/>
    <n v="0.5"/>
    <n v="1"/>
    <n v="0.625"/>
    <n v="0.5"/>
    <n v="1"/>
    <n v="1"/>
    <n v="1"/>
  </r>
  <r>
    <s v="WK46"/>
    <x v="17"/>
    <x v="6"/>
    <s v="Q4"/>
    <n v="2019"/>
    <x v="1"/>
    <s v="nitesh.krishna.k1@hp.com"/>
    <s v="Consumer"/>
    <s v="PC"/>
    <x v="1"/>
    <s v="Sep"/>
    <s v="20265090"/>
    <x v="25"/>
    <s v="shiva-shankar.h-r@hp.com"/>
    <s v="Ali, Shaik BS"/>
    <s v="Premium Chat"/>
    <s v="raghavendra.s1@hp.com_x000d__x000a_sunny.daniel@hp.com_x000d__x000a_palash.bera@hp.com_x000d__x000a_shaik.ali@hp.com"/>
    <d v="2019-09-16T00:00:00"/>
    <s v="5036908234"/>
    <d v="2019-09-10T00:00:00"/>
    <s v="715497566"/>
    <s v="42:00"/>
    <s v="Remote"/>
    <s v="C drive Full"/>
    <s v="Spectre"/>
    <n v="7139"/>
    <s v="Beginner Ben - ENPT"/>
    <s v="Effective"/>
    <s v="Passive"/>
    <s v="NA"/>
    <s v="NA"/>
    <n v="85"/>
    <n v="60"/>
    <n v="25"/>
    <s v="Good acknowledgement and assurance._x000d__x000a_Quick isolation and resolution of issue."/>
    <s v="Need to articulate instructions better._x000d__x000a_Can indulge in rapport building conversation._x000d__x000a_Need to improve on sentence construction. _x000d__x000a_Could explain more about the changes made and also provide additional tit-bits to save storage space. "/>
    <s v="Yes"/>
    <s v="Yes"/>
    <s v="Yes"/>
    <s v="Yes"/>
    <s v="Yes"/>
    <s v="Yes"/>
    <s v="Partial"/>
    <s v="Partial"/>
    <s v="Yes"/>
    <s v="Yes"/>
    <s v="Yes"/>
    <s v="No"/>
    <s v=""/>
    <s v="NA"/>
    <s v="NA"/>
    <s v="NA"/>
    <s v="NA"/>
    <s v="Audited and Auto Accepted"/>
    <n v="25"/>
    <n v="75"/>
    <n v="5"/>
    <n v="5"/>
    <n v="5"/>
    <n v="10"/>
    <n v="10"/>
    <n v="10"/>
    <n v="2.5"/>
    <n v="2.5"/>
    <n v="5"/>
    <n v="20"/>
    <n v="10"/>
    <n v="0"/>
    <n v="1"/>
    <n v="1"/>
    <n v="1"/>
    <n v="0.5"/>
    <n v="1"/>
    <n v="1"/>
    <n v="0"/>
  </r>
  <r>
    <s v="WK46"/>
    <x v="17"/>
    <x v="6"/>
    <s v="Q4"/>
    <n v="2019"/>
    <x v="2"/>
    <s v="ashfaq.ali@hp.com"/>
    <s v="Consumer"/>
    <s v="CSC"/>
    <x v="1"/>
    <s v="Sep"/>
    <s v="20265090"/>
    <x v="25"/>
    <s v="shiva.shankar.h.r@hp.com"/>
    <s v="Ali, Shaik BS"/>
    <s v="Premium Chat"/>
    <s v="shaik.ali@hp.com;_x000d__x000a_raghavendra.s1@hp.com;_x000d__x000a_palash.bera@hp.com;_x000d__x000a_sunny.daniel@hp.com;_x000d__x000a_ashfaq.ali@hp.com;"/>
    <d v="2019-09-19T00:00:00"/>
    <s v="5037089848"/>
    <d v="2019-09-15T00:00:00"/>
    <s v="-"/>
    <s v="-"/>
    <s v="Remote"/>
    <s v="Touchpad"/>
    <s v="Spectre"/>
    <n v="8154"/>
    <s v="Beginner Ben - ENPT"/>
    <s v="Advanced"/>
    <s v="Passive"/>
    <s v="NA"/>
    <s v="NA"/>
    <n v="90"/>
    <n v="65"/>
    <n v="25"/>
    <s v="Issue was addressed._x000d__x000a_Support was given even after lmi issues_x000d__x000a_Case was documented_x000d__x000a_"/>
    <s v="Set right expectation about RESPONSE TIME back for reply_x000d__x000a_Sales opp missed"/>
    <s v="Yes"/>
    <s v="Yes"/>
    <s v="Yes"/>
    <s v="Partial"/>
    <s v="Yes"/>
    <s v="Yes"/>
    <s v="Yes"/>
    <s v="Partial"/>
    <s v="Partial"/>
    <s v="Yes"/>
    <s v="Yes"/>
    <s v="Yes"/>
    <s v=""/>
    <s v="NA"/>
    <s v="Yes"/>
    <s v="No"/>
    <s v="No"/>
    <s v="Audited and Auto Accepted"/>
    <n v="25"/>
    <n v="75"/>
    <n v="5"/>
    <n v="5"/>
    <n v="5"/>
    <n v="2.5"/>
    <n v="10"/>
    <n v="10"/>
    <n v="5"/>
    <n v="2.5"/>
    <n v="2.5"/>
    <n v="20"/>
    <n v="10"/>
    <n v="10"/>
    <n v="1"/>
    <n v="0.5"/>
    <n v="1"/>
    <n v="0.75"/>
    <n v="0.9"/>
    <n v="1"/>
    <n v="1"/>
  </r>
  <r>
    <s v="WK47"/>
    <x v="18"/>
    <x v="6"/>
    <s v="Q4"/>
    <n v="2019"/>
    <x v="2"/>
    <s v="ashfaq.ali@hp.com"/>
    <s v="Consumer"/>
    <s v="CSC"/>
    <x v="1"/>
    <s v="Sep"/>
    <s v="20265090"/>
    <x v="25"/>
    <s v="shiva.shankar.h.r@hp.com"/>
    <s v="Ali, Shaik BS"/>
    <s v="Premium Chat"/>
    <s v="shaik.ali@hp.com;_x000d__x000a_raghavendra.s1@hp.com;_x000d__x000a_palash.bera@hp.com;_x000d__x000a_sunny.daniel@hp.com;_x000d__x000a_ashfaq.ali@hp.com;"/>
    <d v="2019-09-28T00:00:00"/>
    <s v="5037672861"/>
    <d v="2019-09-25T00:00:00"/>
    <s v="-"/>
    <s v="-"/>
    <s v="CSR"/>
    <s v="rubber Feet"/>
    <s v="Spectre"/>
    <n v="10173"/>
    <s v="Beginner Ben - ENPT"/>
    <s v="Advanced"/>
    <s v="Promoter"/>
    <s v="NA"/>
    <s v="NA"/>
    <n v="95"/>
    <n v="70"/>
    <n v="25"/>
    <s v="Issue was identified and created part order._x000d__x000a_Resolution code was correct._x000d__x000a_Case was documented"/>
    <s v="case subject was not updated_x000d__x000a_Sales opp missed._x000d__x000a_Pay attention for grammar"/>
    <s v="Yes"/>
    <s v="Yes"/>
    <s v="Yes"/>
    <s v="Yes"/>
    <s v="Yes"/>
    <s v="Yes"/>
    <s v="Yes"/>
    <s v="No"/>
    <s v="Yes"/>
    <s v="Yes"/>
    <s v="Yes"/>
    <s v="Yes"/>
    <s v=""/>
    <s v="NA"/>
    <s v="Yes"/>
    <s v="No"/>
    <s v="No"/>
    <s v="Audited and Auto Accepted"/>
    <n v="25"/>
    <n v="75"/>
    <n v="5"/>
    <n v="5"/>
    <n v="5"/>
    <n v="10"/>
    <n v="10"/>
    <n v="10"/>
    <n v="5"/>
    <n v="0"/>
    <n v="5"/>
    <n v="20"/>
    <n v="10"/>
    <n v="10"/>
    <n v="1"/>
    <n v="1"/>
    <n v="1"/>
    <n v="0.5"/>
    <n v="1"/>
    <n v="1"/>
    <n v="1"/>
  </r>
  <r>
    <s v="WK48"/>
    <x v="26"/>
    <x v="7"/>
    <s v="Q4"/>
    <n v="2019"/>
    <x v="2"/>
    <s v="ashfaq.ali@hp.com"/>
    <s v="Consumer"/>
    <s v="CSC"/>
    <x v="1"/>
    <s v="Oct"/>
    <s v="20265090"/>
    <x v="25"/>
    <s v="shiva.shankar.h.r@hp.com"/>
    <s v="Ali, Shaik BS"/>
    <s v="Premium Chat"/>
    <s v="ashfaq.ali@hp.com;_x000d__x000a_shaik.ali@hp.com;_x000d__x000a_raghavendra.s1@hp.com;_x000d__x000a_palash.bera@hp.com;_x000d__x000a_sunny.daniel@hp.com;"/>
    <d v="2019-10-04T00:00:00"/>
    <s v="5037898193"/>
    <d v="2019-10-02T00:00:00"/>
    <s v="-"/>
    <s v="-"/>
    <s v="Remote"/>
    <s v="Windows Update"/>
    <s v="Spectre"/>
    <n v="10207"/>
    <s v="Beginner Ben - ENPT"/>
    <s v="Advanced"/>
    <s v="Passive"/>
    <s v="NA"/>
    <s v="na"/>
    <n v="97.5"/>
    <n v="72.5"/>
    <n v="25"/>
    <s v="Issue was resolved on the same chat._x000d__x000a_Case documentation done._x000d__x000a_"/>
    <s v="Sales opp missed._x000d__x000a_Effective communication needed"/>
    <s v="Yes"/>
    <s v="Yes"/>
    <s v="Yes"/>
    <s v="Yes"/>
    <s v="Yes"/>
    <s v="Yes"/>
    <s v="Partial"/>
    <s v="Yes"/>
    <s v="Yes"/>
    <s v="Yes"/>
    <s v="Yes"/>
    <s v="Yes"/>
    <s v=""/>
    <s v="NA"/>
    <s v="Yes"/>
    <s v="No"/>
    <s v="No"/>
    <s v="Audited and Auto Accepted"/>
    <n v="25"/>
    <n v="75"/>
    <n v="5"/>
    <n v="5"/>
    <n v="5"/>
    <n v="10"/>
    <n v="10"/>
    <n v="10"/>
    <n v="2.5"/>
    <n v="5"/>
    <n v="5"/>
    <n v="20"/>
    <n v="10"/>
    <n v="10"/>
    <n v="1"/>
    <n v="1"/>
    <n v="1"/>
    <n v="0.75"/>
    <n v="1"/>
    <n v="1"/>
    <n v="1"/>
  </r>
  <r>
    <s v="WK52"/>
    <x v="31"/>
    <x v="7"/>
    <s v="Q4"/>
    <n v="2019"/>
    <x v="5"/>
    <s v="deepti.tomar@hp.com"/>
    <s v="Consumer"/>
    <s v="PC"/>
    <x v="1"/>
    <s v="Oct"/>
    <s v="20265090"/>
    <x v="25"/>
    <s v="shiva.shankar.h.r@hp.com"/>
    <s v="Ali, Shaik BS"/>
    <s v="Premium Chat"/>
    <s v="palash.bera@hp.com_x000d__x000a_raghavendra.s1@hp.com_x000d__x000a_sunny.daniel@hp.com"/>
    <d v="2019-10-28T00:00:00"/>
    <s v="5039161716"/>
    <d v="2019-10-25T00:00:00"/>
    <s v="724754371"/>
    <s v="1 hr 12 mins"/>
    <s v="Remote"/>
    <s v="Power Issue"/>
    <s v="Spectre"/>
    <n v="11226"/>
    <s v="Beginner Ben - ENPT"/>
    <s v="Expert"/>
    <s v="Promoter"/>
    <s v="NA"/>
    <s v="NA"/>
    <n v="100"/>
    <n v="75"/>
    <n v="25"/>
    <s v="Agent probed and guided customer to resolve issue, cleared customer's doubts and double checked the issue resolution._x000d__x000a_Kept unit under observation for complete resolution check."/>
    <s v="Should have checked for his overall experience with unit or service for better customer prediction. _x000d__x000a_"/>
    <s v="Yes"/>
    <s v="Yes"/>
    <s v="Yes"/>
    <s v="Yes"/>
    <s v="Yes"/>
    <s v="Yes"/>
    <s v="Yes"/>
    <s v="Yes"/>
    <s v="Yes"/>
    <s v="Yes"/>
    <s v="Yes"/>
    <s v="Yes"/>
    <s v=""/>
    <s v="NA"/>
    <s v="NA"/>
    <s v="NA"/>
    <s v="NA"/>
    <s v="Audited and Auto Accepted"/>
    <n v="25"/>
    <n v="75"/>
    <n v="5"/>
    <n v="5"/>
    <n v="5"/>
    <n v="10"/>
    <n v="10"/>
    <n v="10"/>
    <n v="5"/>
    <n v="5"/>
    <n v="5"/>
    <n v="20"/>
    <n v="10"/>
    <n v="10"/>
    <n v="1"/>
    <n v="1"/>
    <n v="1"/>
    <n v="1"/>
    <n v="1"/>
    <n v="1"/>
    <n v="1"/>
  </r>
  <r>
    <s v="WK46"/>
    <x v="17"/>
    <x v="6"/>
    <s v="Q4"/>
    <n v="2019"/>
    <x v="5"/>
    <s v="deepti.tomar@hp.com"/>
    <s v="Consumer"/>
    <s v="PC"/>
    <x v="0"/>
    <s v="Sep"/>
    <s v="21578012"/>
    <x v="26"/>
    <s v="michael.hansda@hp.com"/>
    <s v="K, Shanthypriya"/>
    <s v="Premium Voice"/>
    <s v="michael.hansda@hp.com"/>
    <d v="2019-09-19T00:00:00"/>
    <s v="5037312792"/>
    <d v="2019-09-18T00:00:00"/>
    <s v="01GUNF69NSEKN9SE1SA662LAES01TFK7"/>
    <s v="22 mins 55 sec"/>
    <s v="Remote"/>
    <s v="Windows Update "/>
    <s v="Spectre"/>
    <n v="8153"/>
    <s v="Leisure Liam - ISTP"/>
    <s v="Advanced"/>
    <s v="Promoter"/>
    <s v="Ownership"/>
    <s v="dint create call back record "/>
    <n v="97.5"/>
    <n v="75"/>
    <n v="22.5"/>
    <s v="Call opening was good, educated customer,_x000d__x000a_ease of effort seen, patience on the call and informed cx about the time for t/s"/>
    <s v="could have rapo built when updating windows "/>
    <s v="Yes"/>
    <s v="Partial"/>
    <s v="Yes"/>
    <s v="Yes"/>
    <s v="Yes"/>
    <s v="Yes"/>
    <s v="Yes"/>
    <s v="Yes"/>
    <s v="Yes"/>
    <s v="Yes"/>
    <s v="Yes"/>
    <s v="Yes"/>
    <s v="could have built rapo"/>
    <s v="NA"/>
    <s v="NA"/>
    <s v="NA"/>
    <s v="NA"/>
    <s v="Audited and Auto Accepted"/>
    <n v="25"/>
    <n v="75"/>
    <n v="5"/>
    <n v="2.5"/>
    <n v="5"/>
    <n v="10"/>
    <n v="10"/>
    <n v="10"/>
    <n v="5"/>
    <n v="5"/>
    <n v="5"/>
    <n v="20"/>
    <n v="10"/>
    <n v="10"/>
    <n v="0.75"/>
    <n v="1"/>
    <n v="1"/>
    <n v="1"/>
    <n v="1"/>
    <n v="1"/>
    <n v="1"/>
  </r>
  <r>
    <s v="WK46"/>
    <x v="17"/>
    <x v="6"/>
    <s v="Q4"/>
    <n v="2019"/>
    <x v="5"/>
    <s v="deepti.tomar@hp.com"/>
    <s v="Consumer"/>
    <s v="PC"/>
    <x v="0"/>
    <s v="Sep"/>
    <s v="21578012"/>
    <x v="26"/>
    <s v="michael.hansda@hp.com"/>
    <s v="K, Shanthypriya"/>
    <s v="Premium Voice"/>
    <s v="michael.hansda@hp.com"/>
    <d v="2019-09-19T00:00:00"/>
    <s v="5037233330"/>
    <d v="2019-09-17T00:00:00"/>
    <s v="01GUNF69NSEKN9SE1SA662LAES01R16N"/>
    <s v="30 mins 11 sec"/>
    <s v="Service Centre"/>
    <s v="Cracked LCD"/>
    <s v="Spectre"/>
    <n v="7155"/>
    <s v="At Home Hanna - ENFP"/>
    <s v="Effective"/>
    <s v="Promoter"/>
    <s v="NA"/>
    <s v="NA"/>
    <n v="80"/>
    <n v="55"/>
    <n v="25"/>
    <s v="Call handling skills are good, keeping customer informed and giving choices about situations, calm and continuing same energy till the end of the call."/>
    <s v="Rapo building was not there, also too much of dead air"/>
    <s v="Yes"/>
    <s v="Yes"/>
    <s v="Yes"/>
    <s v="Partial"/>
    <s v="Yes"/>
    <s v="Yes"/>
    <s v="Yes"/>
    <s v="Yes"/>
    <s v="Yes"/>
    <s v="Yes"/>
    <s v="No"/>
    <s v="Partial"/>
    <s v="Rapo was not there, too much of silence on the call"/>
    <s v="Yes"/>
    <s v="Yes"/>
    <s v="Yes"/>
    <s v="Yes"/>
    <s v="Audited and Auto Accepted"/>
    <n v="25"/>
    <n v="75"/>
    <n v="5"/>
    <n v="5"/>
    <n v="5"/>
    <n v="2.5"/>
    <n v="10"/>
    <n v="10"/>
    <n v="5"/>
    <n v="5"/>
    <n v="5"/>
    <n v="20"/>
    <n v="0"/>
    <n v="2.5"/>
    <n v="1"/>
    <n v="0.5"/>
    <n v="1"/>
    <n v="1"/>
    <n v="1"/>
    <n v="0"/>
    <n v="0.25"/>
  </r>
  <r>
    <s v="WK46"/>
    <x v="17"/>
    <x v="6"/>
    <s v="Q4"/>
    <n v="2019"/>
    <x v="5"/>
    <s v="deepti.tomar@hp.com"/>
    <s v="Consumer"/>
    <s v="PC"/>
    <x v="0"/>
    <s v="Sep"/>
    <s v="21578012"/>
    <x v="26"/>
    <s v="michael.hansda@hp.com"/>
    <s v="K, Shanthypriya"/>
    <s v="Premium Voice"/>
    <s v="michael.hansda@hp.com"/>
    <d v="2019-09-19T00:00:00"/>
    <s v="5037327380"/>
    <d v="2019-09-19T00:00:00"/>
    <s v="01GUNF69NSEKN9SE1SA662LAES01UE0N"/>
    <s v="33 mins 36 sec"/>
    <s v="Service Centre"/>
    <s v="Audio issue "/>
    <s v="Omen"/>
    <n v="8155"/>
    <s v="Leisure Liam - ISTP"/>
    <s v="Effective"/>
    <s v="Promoter"/>
    <s v="NA"/>
    <s v="NA"/>
    <n v="85"/>
    <n v="60"/>
    <n v="25"/>
    <s v="Call opening was good, gathered information, educated cx and guided well, patience on the call "/>
    <s v="Dead air, no rapport built, could have spoken about unit and his experience "/>
    <s v="Yes"/>
    <s v="Yes"/>
    <s v="Yes"/>
    <s v="Yes"/>
    <s v="Yes"/>
    <s v="Yes"/>
    <s v="Yes"/>
    <s v="Yes"/>
    <s v="Yes"/>
    <s v="Yes"/>
    <s v="No"/>
    <s v="Partial"/>
    <s v="No Rapo built"/>
    <s v="NA"/>
    <s v="NA"/>
    <s v="NA"/>
    <s v="NA"/>
    <s v="Audited and Auto Accepted"/>
    <n v="25"/>
    <n v="75"/>
    <n v="5"/>
    <n v="5"/>
    <n v="5"/>
    <n v="10"/>
    <n v="10"/>
    <n v="10"/>
    <n v="5"/>
    <n v="5"/>
    <n v="5"/>
    <n v="20"/>
    <n v="0"/>
    <n v="2.5"/>
    <n v="1"/>
    <n v="1"/>
    <n v="1"/>
    <n v="1"/>
    <n v="1"/>
    <n v="0"/>
    <n v="0.25"/>
  </r>
  <r>
    <s v="WK46"/>
    <x v="17"/>
    <x v="6"/>
    <s v="Q4"/>
    <n v="2019"/>
    <x v="5"/>
    <s v="deepti.tomar@hp.com"/>
    <s v="Consumer"/>
    <s v="PC"/>
    <x v="0"/>
    <s v="Sep"/>
    <s v="21578012"/>
    <x v="26"/>
    <s v="michael.hansda@hp.com"/>
    <s v="K, Shanthypriya"/>
    <s v="Premium Voice"/>
    <s v="michael.hansda@hp.com"/>
    <d v="2019-09-19T00:00:00"/>
    <s v="5037107783_"/>
    <d v="2019-09-14T00:00:00"/>
    <s v="01GUNF69NSEKN9SE1SA662LAES01NUUL"/>
    <s v="23 mins 46 sec"/>
    <s v="Remote"/>
    <s v="No Power Issue "/>
    <s v="Spectre"/>
    <n v="8157"/>
    <s v="Leisure Liam - ISTP"/>
    <s v="Advanced"/>
    <s v="Promoter"/>
    <s v="NA"/>
    <s v="NA"/>
    <n v="90"/>
    <n v="65"/>
    <n v="25"/>
    <s v="Call started well, cx collected information, cx used pause and informed cx and when returned late he apologized and set the right expectation , educated customer, patience"/>
    <s v="Too much of explanation not required , need to stick to the point, if escalation was needed just explain right expectation "/>
    <s v="Yes"/>
    <s v="Yes"/>
    <s v="Yes"/>
    <s v="Yes"/>
    <s v="Yes"/>
    <s v="Yes"/>
    <s v="Yes"/>
    <s v="Yes"/>
    <s v="Yes"/>
    <s v="Yes"/>
    <s v="No"/>
    <s v="Yes"/>
    <s v="too much explanation and time frame is imp"/>
    <s v="NA"/>
    <s v="NA"/>
    <s v="NA"/>
    <s v="NA"/>
    <s v="Audited and Auto Accepted"/>
    <n v="25"/>
    <n v="75"/>
    <n v="5"/>
    <n v="5"/>
    <n v="5"/>
    <n v="10"/>
    <n v="10"/>
    <n v="10"/>
    <n v="5"/>
    <n v="5"/>
    <n v="5"/>
    <n v="20"/>
    <n v="0"/>
    <n v="10"/>
    <n v="1"/>
    <n v="1"/>
    <n v="1"/>
    <n v="1"/>
    <n v="1"/>
    <n v="0"/>
    <n v="1"/>
  </r>
  <r>
    <s v="WK46"/>
    <x v="17"/>
    <x v="6"/>
    <s v="Q4"/>
    <n v="2019"/>
    <x v="5"/>
    <s v="deepti.tomar@hp.com"/>
    <s v="Consumer"/>
    <s v="PC"/>
    <x v="0"/>
    <s v="Sep"/>
    <s v="21578012"/>
    <x v="26"/>
    <s v="michael.hansda@hp.com"/>
    <s v="K, Shanthypriya"/>
    <s v="Premium Voice"/>
    <s v="michael.hansda@hp.com"/>
    <d v="2019-09-20T00:00:00"/>
    <s v="5037304130"/>
    <d v="2019-09-18T00:00:00"/>
    <s v="01GUNF69NSEKN9SE1SA662LAES01T3SG"/>
    <s v="15 mins 22 sec"/>
    <s v="Remote"/>
    <s v="No power issue "/>
    <s v="Spectre"/>
    <n v="8163"/>
    <s v="Leisure Liam - ISTP"/>
    <s v="Advanced"/>
    <s v="Promoter"/>
    <s v="NA"/>
    <s v="NA"/>
    <n v="90"/>
    <n v="65"/>
    <n v="25"/>
    <s v="Call started good, energy level was low, Gathered information, educated and explained customer, was patience on call, liked the way he explained being a premium customer get the expertise shipment "/>
    <s v="Overall call was good, cx could have built rapport "/>
    <s v="Yes"/>
    <s v="Yes"/>
    <s v="Yes"/>
    <s v="Yes"/>
    <s v="Yes"/>
    <s v="Yes"/>
    <s v="Yes"/>
    <s v="Yes"/>
    <s v="Yes"/>
    <s v="Yes"/>
    <s v="No"/>
    <s v="Yes"/>
    <s v="right stroke applied "/>
    <s v="NA"/>
    <s v="NA"/>
    <s v="NA"/>
    <s v="NA"/>
    <s v="Audited and Auto Accepted"/>
    <n v="25"/>
    <n v="75"/>
    <n v="5"/>
    <n v="5"/>
    <n v="5"/>
    <n v="10"/>
    <n v="10"/>
    <n v="10"/>
    <n v="5"/>
    <n v="5"/>
    <n v="5"/>
    <n v="20"/>
    <n v="0"/>
    <n v="10"/>
    <n v="1"/>
    <n v="1"/>
    <n v="1"/>
    <n v="1"/>
    <n v="1"/>
    <n v="0"/>
    <n v="1"/>
  </r>
  <r>
    <s v="WK46"/>
    <x v="17"/>
    <x v="6"/>
    <s v="Q4"/>
    <n v="2019"/>
    <x v="5"/>
    <s v="deepti.tomar@hp.com"/>
    <s v="Consumer"/>
    <s v="PC"/>
    <x v="0"/>
    <s v="Sep"/>
    <s v="21578012 "/>
    <x v="26"/>
    <s v="michael.hansda@hp.com"/>
    <s v="K, Shanthypriya"/>
    <s v="Premium Voice"/>
    <s v="michael.hansda@hp.com"/>
    <d v="2019-09-20T00:00:00"/>
    <s v="5037110089_"/>
    <d v="2019-09-14T00:00:00"/>
    <s v="01GUNF69NSEKN9SE1SA662LAES01O3PA "/>
    <s v="51 MINS 50 SEC"/>
    <s v="Remote"/>
    <s v="No boot/ corrupt OS "/>
    <s v="Omen"/>
    <n v="8160"/>
    <s v="Seasoned Sam - ISTJ"/>
    <s v="Effective"/>
    <s v="Passive"/>
    <s v="NA"/>
    <s v="NA"/>
    <n v="90"/>
    <n v="65"/>
    <n v="25"/>
    <s v="Call started well, gathered information, helped in t/s, educated customer, call back offered "/>
    <s v=" Need to listen to cx first to understand his issue and t/s done , need to go slow and be patience , try not to jump on t/s before knowing issue and expectation of customer, was only focused on  issue resolution"/>
    <s v="Yes"/>
    <s v="Yes"/>
    <s v="Yes"/>
    <s v="Partial"/>
    <s v="Yes"/>
    <s v="Yes"/>
    <s v="Partial"/>
    <s v="Yes"/>
    <s v="Yes"/>
    <s v="Yes"/>
    <s v="No"/>
    <s v="No"/>
    <s v="Should have been to the point, not right expectation"/>
    <s v="NA"/>
    <s v="NA"/>
    <s v="NA"/>
    <s v="NA"/>
    <s v="Audit Updated and Accepted by Agent"/>
    <n v="25"/>
    <n v="75"/>
    <n v="5"/>
    <n v="5"/>
    <n v="5"/>
    <n v="2.5"/>
    <n v="10"/>
    <n v="10"/>
    <n v="2.5"/>
    <n v="5"/>
    <n v="5"/>
    <n v="20"/>
    <n v="0"/>
    <n v="0"/>
    <n v="1"/>
    <n v="0.5"/>
    <n v="1"/>
    <n v="0.75"/>
    <n v="1"/>
    <n v="0"/>
    <n v="0"/>
  </r>
  <r>
    <s v="WK46"/>
    <x v="17"/>
    <x v="6"/>
    <s v="Q4"/>
    <n v="2019"/>
    <x v="5"/>
    <s v="deepti.tomar@hp.com"/>
    <s v="Consumer"/>
    <s v="PC"/>
    <x v="0"/>
    <s v="Sep"/>
    <s v="21578012"/>
    <x v="26"/>
    <s v="michael.hansda@hp.com"/>
    <s v="K, Shanthypriya"/>
    <s v="Premium Voice"/>
    <s v="michael.hansda@hp.com"/>
    <d v="2019-09-21T00:00:00"/>
    <s v="5037326767"/>
    <d v="2019-09-18T00:00:00"/>
    <s v="01GUNF69NSEKN9SE1SA662LAES01UBTL"/>
    <s v="1 hr 33 min 31 sec"/>
    <s v="Remote"/>
    <s v="Unable to update windows"/>
    <s v="Spectre"/>
    <n v="8186"/>
    <s v="Beginner Ben - ENPT"/>
    <s v="Expert"/>
    <s v="Promoter"/>
    <s v="NA"/>
    <s v="NA"/>
    <n v="100"/>
    <n v="75"/>
    <n v="25"/>
    <s v="Call started well, educated well, patience, was polite and listening to cx , informed cx well advance what can happen with time frame while t/s, cleared cx doubt, agent mentioned in case call disconnect he has cx no so assurance was given, overall call was good, but was long call due to update_x000d__x000a__x000d__x000a_"/>
    <s v="Could have rapport built when there was dead air waiting for windows to update after remote control "/>
    <s v="Yes"/>
    <s v="Yes"/>
    <s v="Yes"/>
    <s v="Yes"/>
    <s v="Yes"/>
    <s v="Yes"/>
    <s v="Yes"/>
    <s v="Yes"/>
    <s v="Yes"/>
    <s v="Yes"/>
    <s v="Yes"/>
    <s v="Yes"/>
    <s v=""/>
    <s v="NA"/>
    <s v="NA"/>
    <s v="NA"/>
    <s v="NA"/>
    <s v="Audited and Auto Accepted"/>
    <n v="25"/>
    <n v="75"/>
    <n v="5"/>
    <n v="5"/>
    <n v="5"/>
    <n v="10"/>
    <n v="10"/>
    <n v="10"/>
    <n v="5"/>
    <n v="5"/>
    <n v="5"/>
    <n v="20"/>
    <n v="10"/>
    <n v="10"/>
    <n v="1"/>
    <n v="1"/>
    <n v="1"/>
    <n v="1"/>
    <n v="1"/>
    <n v="1"/>
    <n v="1"/>
  </r>
  <r>
    <s v="WK46"/>
    <x v="17"/>
    <x v="6"/>
    <s v="Q4"/>
    <n v="2019"/>
    <x v="5"/>
    <s v="deepti.tomar@hp.com"/>
    <s v="Consumer"/>
    <s v="PC"/>
    <x v="0"/>
    <s v="Sep"/>
    <s v="21578012"/>
    <x v="26"/>
    <s v="michael.hansda@hp.com"/>
    <s v="K, Shanthypriya"/>
    <s v="Premium Voice"/>
    <s v="michael.hansda@hp.com"/>
    <d v="2019-09-21T00:00:00"/>
    <s v="5037319059"/>
    <d v="2019-09-18T00:00:00"/>
    <s v="01GUNF69NSEKN9SE1SA662LAES01TR85"/>
    <s v="19 mins 18 sec"/>
    <s v="Remote"/>
    <s v="Unit Not charging"/>
    <s v="Spectre"/>
    <n v="8191"/>
    <s v="Leisure Liam - ISTP"/>
    <s v="Advanced"/>
    <s v="Promoter"/>
    <s v="NA"/>
    <s v="NA"/>
    <n v="90"/>
    <n v="65"/>
    <n v="25"/>
    <s v="Call started well, cx informed options from his end for unit, educated and guided cx for the issue and process for repair, sending email and confirming order and information was great- overall was a great call "/>
    <s v="Could have tried calling back to confirm"/>
    <s v="Yes"/>
    <s v="Yes"/>
    <s v="Yes"/>
    <s v="Yes"/>
    <s v="Yes"/>
    <s v="Yes"/>
    <s v="Yes"/>
    <s v="Yes"/>
    <s v="Yes"/>
    <s v="Yes"/>
    <s v="No"/>
    <s v="Yes"/>
    <s v=""/>
    <s v="NA"/>
    <s v="NA"/>
    <s v="NA"/>
    <s v="NA"/>
    <s v="Audited and Auto Accepted"/>
    <n v="25"/>
    <n v="75"/>
    <n v="5"/>
    <n v="5"/>
    <n v="5"/>
    <n v="10"/>
    <n v="10"/>
    <n v="10"/>
    <n v="5"/>
    <n v="5"/>
    <n v="5"/>
    <n v="20"/>
    <n v="0"/>
    <n v="10"/>
    <n v="1"/>
    <n v="1"/>
    <n v="1"/>
    <n v="1"/>
    <n v="1"/>
    <n v="0"/>
    <n v="1"/>
  </r>
  <r>
    <s v="WK46"/>
    <x v="17"/>
    <x v="6"/>
    <s v="Q4"/>
    <n v="2019"/>
    <x v="5"/>
    <s v="deepti.tomar@hp.com"/>
    <s v="Consumer"/>
    <s v="PC"/>
    <x v="0"/>
    <s v="Sep"/>
    <s v="21578012"/>
    <x v="26"/>
    <s v="michael.hansda@hp.com"/>
    <s v="K, Shanthypriya"/>
    <s v="Premium Voice"/>
    <s v="michael.hansda@hp.com"/>
    <d v="2019-09-21T00:00:00"/>
    <s v="5037318181"/>
    <d v="2019-09-19T00:00:00"/>
    <s v="01GUNF69NSEKN9SE1SA662LAES01TPSB"/>
    <s v="32 min 6 sec"/>
    <s v="Remote"/>
    <s v="BSOD: WHEA_UNCORRECTABLE ERROR"/>
    <s v="Spectre"/>
    <n v="8189"/>
    <s v="Leisure Liam - ISTP"/>
    <s v="Advanced"/>
    <s v="Passive"/>
    <s v="NA"/>
    <s v="NA"/>
    <n v="95"/>
    <n v="70"/>
    <n v="25"/>
    <s v="Call started well, understood issue, gathered information, guided cx well while t/s, Rapport was built good try"/>
    <s v="Need to sound confident when know things "/>
    <s v="Yes"/>
    <s v="Yes"/>
    <s v="Yes"/>
    <s v="Yes"/>
    <s v="Yes"/>
    <s v="Yes"/>
    <s v="Partial"/>
    <s v="Partial"/>
    <s v="Yes"/>
    <s v="Yes"/>
    <s v="Yes"/>
    <s v="Yes"/>
    <s v=""/>
    <s v="NA"/>
    <s v="NA"/>
    <s v="NA"/>
    <s v="NA"/>
    <s v="Audited and Auto Accepted"/>
    <n v="25"/>
    <n v="75"/>
    <n v="5"/>
    <n v="5"/>
    <n v="5"/>
    <n v="10"/>
    <n v="10"/>
    <n v="10"/>
    <n v="2.5"/>
    <n v="2.5"/>
    <n v="5"/>
    <n v="20"/>
    <n v="10"/>
    <n v="10"/>
    <n v="1"/>
    <n v="1"/>
    <n v="1"/>
    <n v="0.5"/>
    <n v="1"/>
    <n v="1"/>
    <n v="1"/>
  </r>
  <r>
    <s v="WK47"/>
    <x v="18"/>
    <x v="6"/>
    <s v="Q4"/>
    <n v="2019"/>
    <x v="5"/>
    <s v="deepti.tomar@hp.com"/>
    <s v="Consumer"/>
    <s v="PC"/>
    <x v="1"/>
    <s v="Sep"/>
    <s v="21578012"/>
    <x v="26"/>
    <s v="michael.hansda@hp.com"/>
    <s v="K, Shanthypriya"/>
    <s v="--Choose--"/>
    <s v="michael.hansda@hp.com"/>
    <d v="2019-09-27T00:00:00"/>
    <s v="5037259727"/>
    <d v="2019-09-18T00:00:00"/>
    <s v="717602262"/>
    <s v="52 mins"/>
    <s v="Service Centre"/>
    <s v="space bar is broken"/>
    <s v="Omen"/>
    <n v="10149"/>
    <s v="Seasoned Sam - ISTJ"/>
    <s v="Expert"/>
    <s v="Promoter"/>
    <s v="NA"/>
    <s v="NA"/>
    <n v="100"/>
    <n v="75"/>
    <n v="25"/>
    <s v="Chat went well, agent was on same page to cx and good to offer call back "/>
    <s v="Could have checked for previous issue or experience "/>
    <s v="Yes"/>
    <s v="Yes"/>
    <s v="Yes"/>
    <s v="Yes"/>
    <s v="Yes"/>
    <s v="Yes"/>
    <s v="Yes"/>
    <s v="Yes"/>
    <s v="Yes"/>
    <s v="Yes"/>
    <s v="Yes"/>
    <s v="Yes"/>
    <s v="NA"/>
    <s v="NA"/>
    <s v="NA"/>
    <s v="NA"/>
    <s v="NA"/>
    <s v="Audited and Auto Accepted"/>
    <n v="25"/>
    <n v="75"/>
    <n v="5"/>
    <n v="5"/>
    <n v="5"/>
    <n v="10"/>
    <n v="10"/>
    <n v="10"/>
    <n v="5"/>
    <n v="5"/>
    <n v="5"/>
    <n v="20"/>
    <n v="10"/>
    <n v="10"/>
    <n v="1"/>
    <n v="1"/>
    <n v="1"/>
    <n v="1"/>
    <n v="1"/>
    <n v="1"/>
    <n v="1"/>
  </r>
  <r>
    <s v="WK47"/>
    <x v="18"/>
    <x v="6"/>
    <s v="Q4"/>
    <n v="2019"/>
    <x v="5"/>
    <s v="deepti.tomar@hp.com"/>
    <s v="Consumer"/>
    <s v="PC"/>
    <x v="0"/>
    <s v="Sep"/>
    <s v="21578012"/>
    <x v="26"/>
    <s v="michael.hansda@hp.com"/>
    <s v="K, Shanthypriya"/>
    <s v="Premium Voice"/>
    <s v="michael.hansda@hp.com"/>
    <d v="2019-09-27T00:00:00"/>
    <s v="5037441143"/>
    <d v="2019-09-21T00:00:00"/>
    <s v="01GUNF69NSEKN9SE1SA662LAES021BBB"/>
    <s v="1 hr 14 mins 24 sec"/>
    <s v="Service Centre"/>
    <s v="Touch Screen Not Working &amp; Pen Clip is broken"/>
    <s v="Spectre"/>
    <n v="10147"/>
    <s v="At Home Hanna - ENFP"/>
    <s v="Expert"/>
    <s v="Promoter"/>
    <s v="NA"/>
    <s v="NA"/>
    <n v="100"/>
    <n v="75"/>
    <n v="25"/>
    <s v="Call started well, agent was listening and guided with educated about the product, stud by it, set the right expectation "/>
    <s v="*good call "/>
    <s v="Yes"/>
    <s v="Yes"/>
    <s v="Yes"/>
    <s v="Yes"/>
    <s v="Yes"/>
    <s v="Yes"/>
    <s v="Yes"/>
    <s v="Yes"/>
    <s v="Yes"/>
    <s v="Yes"/>
    <s v="Yes"/>
    <s v="Yes"/>
    <s v="NA"/>
    <s v="NA"/>
    <s v="NA"/>
    <s v="NA"/>
    <s v="NA"/>
    <s v="Audited and Auto Accepted"/>
    <n v="25"/>
    <n v="75"/>
    <n v="5"/>
    <n v="5"/>
    <n v="5"/>
    <n v="10"/>
    <n v="10"/>
    <n v="10"/>
    <n v="5"/>
    <n v="5"/>
    <n v="5"/>
    <n v="20"/>
    <n v="10"/>
    <n v="10"/>
    <n v="1"/>
    <n v="1"/>
    <n v="1"/>
    <n v="1"/>
    <n v="1"/>
    <n v="1"/>
    <n v="1"/>
  </r>
  <r>
    <s v="WK47"/>
    <x v="18"/>
    <x v="6"/>
    <s v="Q4"/>
    <n v="2019"/>
    <x v="5"/>
    <s v="deepti.tomar@hp.com"/>
    <s v="Consumer"/>
    <s v="PC"/>
    <x v="0"/>
    <s v="Sep"/>
    <s v="21578012"/>
    <x v="26"/>
    <s v="michael.hansda@hp.com"/>
    <s v="K, Shanthypriya"/>
    <s v="Premium Voice"/>
    <s v="michael.hansda@hp.com"/>
    <d v="2019-09-27T00:00:00"/>
    <s v="5037460238"/>
    <d v="2019-09-21T00:00:00"/>
    <s v="01GUNF69NSEKN9SE1SA662LAES02227R"/>
    <s v="14 mins 46 sec"/>
    <s v="Service Centre"/>
    <s v="No power issue "/>
    <s v="Omen"/>
    <n v="10148"/>
    <s v="Leisure Liam - ISTP"/>
    <s v="Expert"/>
    <s v="Passive"/>
    <s v="NA"/>
    <s v="NA"/>
    <n v="100"/>
    <n v="75"/>
    <n v="25"/>
    <s v="Call went well, cx was confident and convinced customer for re-repair and guided well "/>
    <s v="Could have sounded more confident, and should have explained cx not to worry and tried asking about how is his experience with HP and its units  "/>
    <s v="Yes"/>
    <s v="Yes"/>
    <s v="Yes"/>
    <s v="Yes"/>
    <s v="Yes"/>
    <s v="Yes"/>
    <s v="Yes"/>
    <s v="Yes"/>
    <s v="Yes"/>
    <s v="Yes"/>
    <s v="Yes"/>
    <s v="Yes"/>
    <s v=""/>
    <s v="NA"/>
    <s v="NA"/>
    <s v="NA"/>
    <s v="NA"/>
    <s v="Audited and Auto Accepted"/>
    <n v="25"/>
    <n v="75"/>
    <n v="5"/>
    <n v="5"/>
    <n v="5"/>
    <n v="10"/>
    <n v="10"/>
    <n v="10"/>
    <n v="5"/>
    <n v="5"/>
    <n v="5"/>
    <n v="20"/>
    <n v="10"/>
    <n v="10"/>
    <n v="1"/>
    <n v="1"/>
    <n v="1"/>
    <n v="1"/>
    <n v="1"/>
    <n v="1"/>
    <n v="1"/>
  </r>
  <r>
    <s v="WK47"/>
    <x v="18"/>
    <x v="6"/>
    <s v="Q4"/>
    <n v="2019"/>
    <x v="5"/>
    <s v="deepti.tomar@hp.com"/>
    <s v="Consumer"/>
    <s v="PC"/>
    <x v="1"/>
    <s v="Sep"/>
    <s v="21578012"/>
    <x v="26"/>
    <s v="michael.hansda@hp.com"/>
    <s v="K, Shanthypriya"/>
    <s v="Premium Chat"/>
    <s v="michael.hansda@hp.com"/>
    <d v="2019-09-28T00:00:00"/>
    <s v="5037473612"/>
    <d v="2019-09-22T00:00:00"/>
    <s v="717730653"/>
    <s v="23 mins"/>
    <s v="Remote"/>
    <s v="BIOS update "/>
    <s v="Spectre"/>
    <n v="10150"/>
    <s v="Leisure Liam - ISTP"/>
    <s v="Advanced"/>
    <s v="Promoter"/>
    <s v="NA"/>
    <s v="NA"/>
    <n v="90"/>
    <n v="65"/>
    <n v="25"/>
    <s v="Agent handled chat well, guided and understood cx issue, also educated about the BIOS update "/>
    <s v="Could have collected alternative no and asked about what time to call as cx mentioned he might not be available "/>
    <s v="Yes"/>
    <s v="Yes"/>
    <s v="Yes"/>
    <s v="Yes"/>
    <s v="Yes"/>
    <s v="Yes"/>
    <s v="Yes"/>
    <s v="Yes"/>
    <s v="Yes"/>
    <s v="Yes"/>
    <s v="No"/>
    <s v="Yes"/>
    <s v="NA"/>
    <s v="NA"/>
    <s v="NA"/>
    <s v="NA"/>
    <s v="NA"/>
    <s v="Audited and Auto Accepted"/>
    <n v="25"/>
    <n v="75"/>
    <n v="5"/>
    <n v="5"/>
    <n v="5"/>
    <n v="10"/>
    <n v="10"/>
    <n v="10"/>
    <n v="5"/>
    <n v="5"/>
    <n v="5"/>
    <n v="20"/>
    <n v="0"/>
    <n v="10"/>
    <n v="1"/>
    <n v="1"/>
    <n v="1"/>
    <n v="1"/>
    <n v="1"/>
    <n v="0"/>
    <n v="1"/>
  </r>
  <r>
    <s v="WK44"/>
    <x v="15"/>
    <x v="6"/>
    <s v="Q4"/>
    <n v="2019"/>
    <x v="3"/>
    <s v="muinuddin.kazi@hp.com"/>
    <s v="Consumer"/>
    <s v="PC"/>
    <x v="0"/>
    <s v="Aug"/>
    <s v="60074516"/>
    <x v="27"/>
    <s v="samaiahgari.harshitha@hp.com"/>
    <s v="Choudhury, Rajib"/>
    <s v="Premium Voice"/>
    <s v="rajib.choudhury@hp.com; suhail.ahmed.mulla@hp.com; sankara.b.narayanan@hp.com; shivakumar.u.s@hp.com"/>
    <d v="2019-09-03T00:00:00"/>
    <s v="Followup"/>
    <d v="2019-08-27T00:00:00"/>
    <s v="01GUNF69NSEKN9SE1SA662LAES00SC2F"/>
    <s v="9:53"/>
    <s v="Remote"/>
    <s v="Followup callback"/>
    <s v="Spectre"/>
    <n v="5073"/>
    <s v="Leisure Liam - ISTP"/>
    <s v="Expert"/>
    <s v="Passive"/>
    <s v="NA"/>
    <s v="NA"/>
    <n v="100"/>
    <n v="75"/>
    <n v="25"/>
    <s v="Cx asked for the case # via email as cx was driving"/>
    <s v="NA"/>
    <s v="Yes"/>
    <s v="Yes"/>
    <s v="Yes"/>
    <s v="Yes"/>
    <s v="Yes"/>
    <s v="Yes"/>
    <s v="Yes"/>
    <s v="Yes"/>
    <s v="Yes"/>
    <s v="Yes"/>
    <s v="Yes"/>
    <s v="Yes"/>
    <s v=""/>
    <s v="NA"/>
    <s v="NA"/>
    <s v="NA"/>
    <s v="NA"/>
    <s v="Audited and Accepted by Agent"/>
    <n v="25"/>
    <n v="75"/>
    <n v="5"/>
    <n v="5"/>
    <n v="5"/>
    <n v="10"/>
    <n v="10"/>
    <n v="10"/>
    <n v="5"/>
    <n v="5"/>
    <n v="5"/>
    <n v="20"/>
    <n v="10"/>
    <n v="10"/>
    <n v="1"/>
    <n v="1"/>
    <n v="1"/>
    <n v="1"/>
    <n v="1"/>
    <n v="1"/>
    <n v="1"/>
  </r>
  <r>
    <s v="WK20"/>
    <x v="0"/>
    <x v="0"/>
    <s v="Q2"/>
    <n v="2019"/>
    <x v="0"/>
    <m/>
    <s v="Consumer"/>
    <s v="PC"/>
    <x v="0"/>
    <s v="Mar"/>
    <s v="90005341"/>
    <x v="28"/>
    <s v="masroor.hasan@hp.com"/>
    <m/>
    <m/>
    <s v="rajib.choudhury@hp.com;raja.rajan.kalidasan@hp.com;sankara.b.narayanan@hp.com;shivakumar.u.s@hp.com;suhail.ahmed.mulla@hp.com"/>
    <d v="2019-03-22T00:00:00"/>
    <s v="5028455290 - Test"/>
    <d v="2019-03-08T00:00:00"/>
    <s v="019C1TGUMKE5J68O1SA662LAES01HQ2M"/>
    <s v="16:16"/>
    <s v="Service Centre"/>
    <s v="No Boot"/>
    <s v="Spectre"/>
    <n v="13"/>
    <s v="Focused Fred"/>
    <s v="Expert"/>
    <s v="Promoter"/>
    <m/>
    <m/>
    <n v="100"/>
    <n v="75"/>
    <n v="25"/>
    <s v="&quot;Customer called in for No Boot issue on the OOW unit_x000d__x000a_Engineer did Power Drain, CBR, checked with external monitor_x000d__x000a_Verified the customer &amp; product details_x000d__x000a_Set the expectations of repair_x000d__x000a_Case ID &amp; HP direct number was provided to the customer_x000d__x000a_Callback was offered&quot;_x000d__x000a_"/>
    <s v=""/>
    <s v="Yes"/>
    <s v="Yes"/>
    <s v="Yes"/>
    <s v="Yes"/>
    <s v="Yes"/>
    <s v="Yes"/>
    <s v="Yes"/>
    <s v="Yes"/>
    <s v="Yes"/>
    <s v="Yes"/>
    <s v="Yes"/>
    <s v="Yes"/>
    <s v=""/>
    <s v="Yes"/>
    <s v="Yes"/>
    <m/>
    <m/>
    <s v="Audited and Auto Accepted"/>
    <n v="25"/>
    <n v="75"/>
    <n v="5"/>
    <n v="5"/>
    <n v="5"/>
    <n v="10"/>
    <n v="10"/>
    <n v="10"/>
    <n v="5"/>
    <n v="5"/>
    <n v="5"/>
    <n v="20"/>
    <n v="10"/>
    <n v="10"/>
    <n v="1"/>
    <n v="1"/>
    <n v="1"/>
    <n v="1"/>
    <n v="1"/>
    <n v="1"/>
    <n v="1"/>
  </r>
  <r>
    <s v="WK21"/>
    <x v="9"/>
    <x v="0"/>
    <s v="Q2"/>
    <n v="2019"/>
    <x v="0"/>
    <m/>
    <s v="Consumer"/>
    <s v="PC"/>
    <x v="0"/>
    <s v="Mar"/>
    <s v="90005341"/>
    <x v="28"/>
    <s v="masroor.hasan@hp.com"/>
    <m/>
    <m/>
    <s v="rajib.choudhury@hp.com;raja.rajan.kalidasan@hp.com;sankara.b.narayanan@hp.com;shivakumar.u.s@hp.com;suhail.ahmed.mulla@hp.com"/>
    <d v="2019-03-29T00:00:00"/>
    <s v="5029382019"/>
    <d v="2019-03-28T00:00:00"/>
    <s v="019C1TGUMKE5J68O1SA662LAES02GESA"/>
    <s v="21:43"/>
    <s v="Remote"/>
    <s v="Touchpad"/>
    <s v="Spectre"/>
    <n v="40"/>
    <s v="--Choose--"/>
    <s v="Expert"/>
    <s v="Promoter"/>
    <m/>
    <m/>
    <n v="100"/>
    <n v="75"/>
    <n v="25"/>
    <s v="Customer called in for assistance on the touchpad _x000d__x000a_Engineer probed to check on the information_x000d__x000a_Customer &amp; Product details was verified_x000d__x000a_Warranty information was checked_x000d__x000a_Engineer updated the Drivers, BIOS, restore but issue was not resolved_x000d__x000a_Reset was offered but Customer wanted to check with IT about the Data back up_x000d__x000a_Follow up was scheduled _x000d__x000a_HP Direct number was provided_x000d__x000a_"/>
    <s v=""/>
    <s v="Yes"/>
    <s v="Yes"/>
    <s v="Yes"/>
    <s v="Yes"/>
    <s v="Yes"/>
    <s v="Yes"/>
    <s v="Yes"/>
    <s v="Yes"/>
    <s v="Yes"/>
    <s v="Yes"/>
    <s v="Yes"/>
    <s v="Yes"/>
    <s v=""/>
    <s v="Yes"/>
    <s v="Yes"/>
    <m/>
    <m/>
    <s v="Audit Updated and Accepted by Agent"/>
    <n v="25"/>
    <n v="75"/>
    <n v="5"/>
    <n v="5"/>
    <n v="5"/>
    <n v="10"/>
    <n v="10"/>
    <n v="10"/>
    <n v="5"/>
    <n v="5"/>
    <n v="5"/>
    <n v="20"/>
    <n v="10"/>
    <n v="10"/>
    <n v="1"/>
    <n v="1"/>
    <n v="1"/>
    <n v="1"/>
    <n v="1"/>
    <n v="1"/>
    <n v="1"/>
  </r>
  <r>
    <s v="WK22"/>
    <x v="1"/>
    <x v="1"/>
    <s v="Q2"/>
    <n v="2019"/>
    <x v="1"/>
    <m/>
    <s v="Commercial"/>
    <s v="PC"/>
    <x v="0"/>
    <s v="Apr"/>
    <s v="90005341"/>
    <x v="28"/>
    <s v="masroor.hasan@hp.com"/>
    <m/>
    <m/>
    <s v="rajib.choudhury@hp.com"/>
    <d v="2019-04-05T00:00:00"/>
    <s v="5029584792"/>
    <d v="2019-04-01T00:00:00"/>
    <s v="019C1TGUMKE5J68O1SA662LAES02N10U"/>
    <s v="12:55"/>
    <s v="Remote"/>
    <s v="No Power / Battery not charging"/>
    <s v="Spectre"/>
    <n v="83"/>
    <s v="Leisure Liam"/>
    <s v="Expert"/>
    <s v="Passive"/>
    <m/>
    <m/>
    <n v="100"/>
    <n v="75"/>
    <n v="25"/>
    <s v="Clear and crisp instructions._x000d__x000a_Pleasant tone _x000d__x000a_Education of issue and TS performed._x000d__x000a_Provided prevention mechanism "/>
    <s v="Could be more precise with analysis to the customer as the customer is sensing."/>
    <s v="Yes"/>
    <s v="Yes"/>
    <s v="Yes"/>
    <s v="Yes"/>
    <s v="Yes"/>
    <s v="Yes"/>
    <s v="Yes"/>
    <s v="Yes"/>
    <s v="Yes"/>
    <s v="Yes"/>
    <s v="Yes"/>
    <s v="Yes"/>
    <s v=""/>
    <s v="Yes"/>
    <s v="Yes"/>
    <m/>
    <m/>
    <s v="Audited and Accepted by Agent"/>
    <n v="25"/>
    <n v="75"/>
    <n v="5"/>
    <n v="5"/>
    <n v="5"/>
    <n v="10"/>
    <n v="10"/>
    <n v="10"/>
    <n v="5"/>
    <n v="5"/>
    <n v="5"/>
    <n v="20"/>
    <n v="10"/>
    <n v="10"/>
    <n v="1"/>
    <n v="1"/>
    <n v="1"/>
    <n v="1"/>
    <n v="1"/>
    <n v="1"/>
    <n v="1"/>
  </r>
  <r>
    <s v="WK23"/>
    <x v="2"/>
    <x v="1"/>
    <s v="Q2"/>
    <n v="2019"/>
    <x v="0"/>
    <m/>
    <s v="Consumer"/>
    <s v="PC"/>
    <x v="0"/>
    <s v="Apr"/>
    <s v="90005341"/>
    <x v="28"/>
    <s v="masroor.hasan@hp.com"/>
    <m/>
    <m/>
    <s v="rajib.choudhury@hp.com;raja.rajan.kalidasan@hp.com;sankara.b.narayanan@hp.com;shivakumar.u.s@hp.com;suhail.ahmed.mulla@hp.com"/>
    <d v="2019-04-10T00:00:00"/>
    <s v="5029778533"/>
    <d v="2019-04-05T00:00:00"/>
    <s v="019C1TGUMKE5J68O1SA662LAES02T6GL_2019"/>
    <s v="32:21"/>
    <s v="Remote"/>
    <s v="OS"/>
    <s v="Spectre"/>
    <n v="111"/>
    <s v="Focused Fred"/>
    <s v="Advanced"/>
    <s v="Promoter"/>
    <m/>
    <m/>
    <n v="95"/>
    <n v="70"/>
    <n v="25"/>
    <s v="Customer called in for OS Issue. HW test passed yet while trying to install OS from RCD, it asks for 2nd Media_x000d__x000a_Engineer verified the information &amp; offered repair for the cost. Set the expectations_x000d__x000a_Checked the GT &amp; NPS_x000d__x000a_Provided HP direct number  &amp; new Case ID_x000d__x000a_Good Communication_x000d__x000a_"/>
    <s v="Engineer need to check on the usage of time"/>
    <s v="Yes"/>
    <s v="Yes"/>
    <s v="Yes"/>
    <s v="Yes"/>
    <s v="Yes"/>
    <s v="Yes"/>
    <s v="No"/>
    <s v="Yes"/>
    <s v="Yes"/>
    <s v="Yes"/>
    <s v="Yes"/>
    <s v="Yes"/>
    <s v=""/>
    <s v="Yes"/>
    <s v="Yes"/>
    <m/>
    <m/>
    <s v="Audited and Accepted by Agent"/>
    <n v="25"/>
    <n v="75"/>
    <n v="5"/>
    <n v="5"/>
    <n v="5"/>
    <n v="10"/>
    <n v="10"/>
    <n v="10"/>
    <n v="0"/>
    <n v="5"/>
    <n v="5"/>
    <n v="20"/>
    <n v="10"/>
    <n v="10"/>
    <n v="1"/>
    <n v="1"/>
    <n v="1"/>
    <n v="0.5"/>
    <n v="1"/>
    <n v="1"/>
    <n v="1"/>
  </r>
  <r>
    <s v="WK24"/>
    <x v="3"/>
    <x v="1"/>
    <s v="Q2"/>
    <n v="2019"/>
    <x v="1"/>
    <m/>
    <s v="Consumer"/>
    <s v="PC"/>
    <x v="0"/>
    <s v="Apr"/>
    <s v="90005341"/>
    <x v="28"/>
    <s v="masroor.hasan@hp.com"/>
    <m/>
    <m/>
    <s v="rajib.choudhury@hp.com"/>
    <d v="2019-04-15T00:00:00"/>
    <s v="5030020633"/>
    <d v="2019-04-11T00:00:00"/>
    <s v="019C1TGUMKE5J68O1SA662LAES037F2C"/>
    <s v="52:33"/>
    <s v="Remote"/>
    <s v="Monitor issue"/>
    <s v="Omen"/>
    <n v="214"/>
    <s v="Leisure Liam"/>
    <s v="Effective"/>
    <s v="Promoter"/>
    <m/>
    <m/>
    <n v="85"/>
    <n v="60"/>
    <n v="25"/>
    <s v="Educated the customer about the TS performed and set expectations."/>
    <s v="Need to avoid prolonged silences._x000d__x000a_could keep the conversation engaging to influence the customer's mood."/>
    <s v="Yes"/>
    <s v="Yes"/>
    <s v="Yes"/>
    <s v="Yes"/>
    <s v="Yes"/>
    <s v="Yes"/>
    <s v="No"/>
    <s v="Yes"/>
    <s v="Yes"/>
    <s v="Yes"/>
    <s v="No"/>
    <s v="Yes"/>
    <s v=""/>
    <s v="Yes"/>
    <s v="Yes"/>
    <m/>
    <m/>
    <s v="Audited and Accepted by Agent"/>
    <n v="25"/>
    <n v="75"/>
    <n v="5"/>
    <n v="5"/>
    <n v="5"/>
    <n v="10"/>
    <n v="10"/>
    <n v="10"/>
    <n v="0"/>
    <n v="5"/>
    <n v="5"/>
    <n v="20"/>
    <n v="0"/>
    <n v="10"/>
    <n v="1"/>
    <n v="1"/>
    <n v="1"/>
    <n v="0.5"/>
    <n v="1"/>
    <n v="0"/>
    <n v="1"/>
  </r>
  <r>
    <s v="WK26"/>
    <x v="19"/>
    <x v="1"/>
    <s v="Q2"/>
    <n v="2019"/>
    <x v="0"/>
    <m/>
    <s v="Consumer"/>
    <s v="PC"/>
    <x v="0"/>
    <s v="Apr"/>
    <s v="90005341"/>
    <x v="28"/>
    <s v="masroor.hasan@hp.com"/>
    <m/>
    <m/>
    <s v="rajib.choudhury@hp.com;raja.rajan.kalidasan@hp.com;sankara.b.narayanan@hp.com;shivakumar.u.s@hp.com;suhail.ahmed.mulla@hp.com"/>
    <d v="2019-04-28T00:00:00"/>
    <s v="5030621273"/>
    <d v="2019-04-27T00:00:00"/>
    <s v="019C1TGUMKE5J68O1SA662LAES03TU59_2019"/>
    <s v="15:11"/>
    <s v="Remote"/>
    <s v="OS"/>
    <s v="Spectre"/>
    <n v="1308"/>
    <s v="Beginner Ben"/>
    <s v="Expert"/>
    <s v="Promoter"/>
    <s v="--Choose--"/>
    <s v=""/>
    <n v="100"/>
    <n v="75"/>
    <n v="25"/>
    <s v="Customer had called in for Slow Performance._x000d__x000a_Engineer had checked on the HW test &amp; initiated the recovery._x000d__x000a_Customer was asked to do power drain &amp; issue was resolved. Unit kept under Observation &amp; customer was asked to callback if any issue persist_x000d__x000a_Engineer informed that we can follow up via email_x000d__x000a_"/>
    <s v="Customer is a Beginner Ben. Engineer need to apply right strokes. When customer wishes, wish back the customer &amp; can build rapport_x000d__x000a__x000d__x000a_Engineer need to suggest customer to try  Performance Tune up Check_x000d__x000a__x000d__x000a_https://support.hp.com/gb-en/product/hp-spectre-15-ch000-x360-convertible-pc/16779588/model/18161203?sku=2FW62AV_x000d__x000a__x000d__x000a_HP Performance tune up check analyzes and optimizes your PC to resolve system freeze issues and improve performance._x000d__x000a_"/>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1"/>
    <m/>
    <s v="Consumer"/>
    <s v="PC"/>
    <x v="0"/>
    <s v="Apr"/>
    <s v="90005341"/>
    <x v="28"/>
    <s v="masroor.hasan@hp.com"/>
    <m/>
    <m/>
    <s v="rajib.choudhury@hp.com; suhail.ahmed.mulla@hp.com; sankara.b.narayanan@hp.com; shivakumar.u.s@hp.com; raja.rajan.kalidasan@hp.com"/>
    <d v="2019-05-06T00:00:00"/>
    <s v="5030349040"/>
    <d v="2019-04-19T00:00:00"/>
    <s v="019C1TGUMKE5J68O1SA662LAES03IAFD"/>
    <s v="28:59"/>
    <s v="Remote"/>
    <s v="Sleep Issue"/>
    <s v="Spectre"/>
    <n v="1372"/>
    <s v="Beginner Ben"/>
    <s v="Emerging"/>
    <s v="Promoter"/>
    <s v="--Choose--"/>
    <s v=""/>
    <n v="70"/>
    <n v="45"/>
    <n v="25"/>
    <s v="Education of consequences of the actions performed._x000d__x000a_Clarity of speech and instructions. "/>
    <s v="Attentiveness on call._x000d__x000a_Can provide better options for finding the SN._x000d__x000a_Rapport building could have been a key part of the call._x000d__x000a_Should work toward assisting the customer rather then sending them to a 3rd party application. "/>
    <s v="No"/>
    <s v="Yes"/>
    <s v="Yes"/>
    <s v="Yes"/>
    <s v="Yes"/>
    <s v="Yes"/>
    <s v="No"/>
    <s v="Yes"/>
    <s v="Yes"/>
    <s v="Yes"/>
    <s v="No"/>
    <s v="No"/>
    <s v=""/>
    <s v="NA"/>
    <s v="NA"/>
    <m/>
    <m/>
    <s v="Audited and Accepted by Agent"/>
    <n v="25"/>
    <n v="75"/>
    <n v="0"/>
    <n v="5"/>
    <n v="5"/>
    <n v="10"/>
    <n v="10"/>
    <n v="10"/>
    <n v="0"/>
    <n v="5"/>
    <n v="5"/>
    <n v="20"/>
    <n v="0"/>
    <n v="0"/>
    <n v="0.5"/>
    <n v="1"/>
    <n v="1"/>
    <n v="0.5"/>
    <n v="1"/>
    <n v="0"/>
    <n v="0"/>
  </r>
  <r>
    <s v="WK28"/>
    <x v="6"/>
    <x v="2"/>
    <s v="Q3"/>
    <n v="2019"/>
    <x v="1"/>
    <m/>
    <s v="Consumer"/>
    <s v="PC"/>
    <x v="0"/>
    <s v="May"/>
    <s v="90005341"/>
    <x v="28"/>
    <s v="masroor.hasan@hp.com"/>
    <m/>
    <m/>
    <s v="rajib.choudhury@hp.com; suhail.ahmed.mulla@hp.com; sankara.b.narayanan@hp.com; shivakumar.u.s@hp.com; raja.rajan.kalidasan@hp.com"/>
    <d v="2019-05-16T00:00:00"/>
    <s v="5029955009"/>
    <d v="1899-12-31T00:00:00"/>
    <s v="011PK3L2H0ECD2BA1SA662LAES00I30I"/>
    <s v="24:33"/>
    <s v="Service Centre"/>
    <s v="Ghost Touch Issue"/>
    <s v="Spectre"/>
    <n v="1475"/>
    <s v="Leisure Liam"/>
    <s v="Expert"/>
    <s v="Promoter"/>
    <s v="--Choose--"/>
    <s v=""/>
    <n v="100"/>
    <n v="75"/>
    <n v="25"/>
    <s v="Clear and crisp tone._x000d__x000a_Clear and precise information with the next course of action with logical reasoning._x000d__x000a_Clear education of actions suggested and TS performed previously. _x000d__x000a_Confident approach._x000d__x000a_Good showcase of empathy."/>
    <s v=""/>
    <s v="Yes"/>
    <s v="Yes"/>
    <s v="Yes"/>
    <s v="Yes"/>
    <s v="Yes"/>
    <s v="Yes"/>
    <s v="Yes"/>
    <s v="Yes"/>
    <s v="Yes"/>
    <s v="Yes"/>
    <s v="Yes"/>
    <s v="Yes"/>
    <s v=""/>
    <s v="NA"/>
    <s v="NA"/>
    <m/>
    <m/>
    <s v="Audited and Accepted by Agent"/>
    <n v="25"/>
    <n v="75"/>
    <n v="5"/>
    <n v="5"/>
    <n v="5"/>
    <n v="10"/>
    <n v="10"/>
    <n v="10"/>
    <n v="5"/>
    <n v="5"/>
    <n v="5"/>
    <n v="20"/>
    <n v="10"/>
    <n v="10"/>
    <n v="1"/>
    <n v="1"/>
    <n v="1"/>
    <n v="1"/>
    <n v="1"/>
    <n v="1"/>
    <n v="1"/>
  </r>
  <r>
    <s v="WK30"/>
    <x v="8"/>
    <x v="2"/>
    <s v="Q3"/>
    <n v="2019"/>
    <x v="0"/>
    <s v="navyatha.m.raj@hp.com"/>
    <s v="Consumer"/>
    <s v="PC"/>
    <x v="0"/>
    <s v="May"/>
    <s v="90005341"/>
    <x v="28"/>
    <s v="masroor.hasan@hp.com"/>
    <s v="DSouza, Aovien Cletus"/>
    <m/>
    <s v="rajib.choudhury@hp.com;raja.rajan.kalidasan@hp.com;sankara.b.narayanan@hp.com;shivakumar.u.s@hp.com;suhail.ahmed.mulla@hp.com"/>
    <d v="2019-05-26T00:00:00"/>
    <s v="BNPR999001"/>
    <d v="2019-05-24T00:00:00"/>
    <s v="011PK3L2H0ECD2BA1SA662LAES013P9H"/>
    <s v="32:25"/>
    <s v="Remote"/>
    <s v="OS"/>
    <s v="Omen"/>
    <n v="3558"/>
    <s v="Seasoned Sam - ISTJ"/>
    <s v="Advanced"/>
    <s v="Promoter"/>
    <s v="NA"/>
    <s v="NA"/>
    <n v="95"/>
    <n v="70"/>
    <n v="25"/>
    <s v="Customer called to get assistance on recovery USB media on new SSD_x000d__x000a_Engineer guided customer to install OS but no go_x000d__x000a_Informed CX that SSD is not compatible_x000d__x000a_"/>
    <s v="Check on usage of time"/>
    <s v="Yes"/>
    <s v="Yes"/>
    <s v="Yes"/>
    <s v="Yes"/>
    <s v="Yes"/>
    <s v="Yes"/>
    <s v="No"/>
    <s v="Yes"/>
    <s v="Yes"/>
    <s v="Yes"/>
    <s v="Yes"/>
    <s v="Yes"/>
    <s v=""/>
    <s v="NA"/>
    <s v="NA"/>
    <m/>
    <m/>
    <s v="Audited and Auto Accepted"/>
    <n v="25"/>
    <n v="75"/>
    <n v="5"/>
    <n v="5"/>
    <n v="5"/>
    <n v="10"/>
    <n v="10"/>
    <n v="10"/>
    <n v="0"/>
    <n v="5"/>
    <n v="5"/>
    <n v="20"/>
    <n v="10"/>
    <n v="10"/>
    <n v="1"/>
    <n v="1"/>
    <n v="1"/>
    <n v="0.5"/>
    <n v="1"/>
    <n v="1"/>
    <n v="1"/>
  </r>
  <r>
    <s v="WK31"/>
    <x v="10"/>
    <x v="3"/>
    <s v="Q3"/>
    <n v="2019"/>
    <x v="0"/>
    <s v="navyatha.m.raj@hp.com"/>
    <s v="Consumer"/>
    <s v="PC"/>
    <x v="0"/>
    <s v="May"/>
    <s v="90005341"/>
    <x v="28"/>
    <s v="masroor.hasan@hp.com"/>
    <s v="Choudhury, Rajib"/>
    <s v="Premium Voice"/>
    <s v="rajib.choudhury@hp.com;raja.rajan.kalidasan@hp.com;sankara.b.narayanan@hp.com;shivakumar.u.s@hp.com;suhail.ahmed.mulla@hp.com"/>
    <d v="2019-06-04T00:00:00"/>
    <s v="5032147965"/>
    <d v="2019-05-31T00:00:00"/>
    <s v="011PK3L2H0ECD2BA1SA662LAES01CD16"/>
    <s v="19:30"/>
    <s v="Service Centre"/>
    <s v="OS"/>
    <s v="Omen"/>
    <n v="3666"/>
    <s v="Focused Fred - ISTJ"/>
    <s v="Advanced"/>
    <s v="Passive"/>
    <s v="NA"/>
    <s v="NA"/>
    <n v="90"/>
    <n v="70"/>
    <n v="20"/>
    <s v="Customer called in for No Boot issue_x000d__x000a_Engineer verified the information &amp; placed the order for RCD_x000d__x000a_"/>
    <s v="There will be no charge for the recovery media for the Premium Units_x000d__x000a_Need to check on the usage of hold_x000d__x000a_Follow up had to be scheduled which is missed  _x000d__x000a_Cloud recovery option was available_x000d__x000a_N/A_x0009_Griffin 1.2_x0009_W2N51UA#ABA_x0009_L15946-001.ISO_x0009_N/A_x0009_N/A _x000d__x000a_"/>
    <s v="Yes"/>
    <s v="No"/>
    <s v="Yes"/>
    <s v="Yes"/>
    <s v="Yes"/>
    <s v="Yes"/>
    <s v="No"/>
    <s v="Yes"/>
    <s v="Yes"/>
    <s v="Yes"/>
    <s v="Yes"/>
    <s v="Yes"/>
    <s v=""/>
    <s v="NA"/>
    <s v="Yes"/>
    <m/>
    <m/>
    <s v="Audited and Auto Accepted"/>
    <n v="25"/>
    <n v="75"/>
    <n v="5"/>
    <n v="0"/>
    <n v="5"/>
    <n v="10"/>
    <n v="10"/>
    <n v="10"/>
    <n v="0"/>
    <n v="5"/>
    <n v="5"/>
    <n v="20"/>
    <n v="10"/>
    <n v="10"/>
    <n v="0.5"/>
    <n v="1"/>
    <n v="1"/>
    <n v="0.5"/>
    <n v="1"/>
    <n v="1"/>
    <n v="1"/>
  </r>
  <r>
    <s v="WK31"/>
    <x v="10"/>
    <x v="3"/>
    <s v="Q3"/>
    <n v="2019"/>
    <x v="0"/>
    <s v="navyatha.m.raj@hp.com"/>
    <s v="Consumer"/>
    <s v="PC"/>
    <x v="0"/>
    <s v="May"/>
    <s v="90012818"/>
    <x v="29"/>
    <s v="immanuel.matthew1@hp.com"/>
    <s v="Choudhury, Rajib"/>
    <s v="--Choose--"/>
    <s v="rajib.choudhury@hp.com;raja.rajan.kalidasan@hp.com;sankara.b.narayanan@hp.com;shivakumar.u.s@hp.com;suhail.ahmed.mulla@hp.com"/>
    <d v="2019-06-03T00:00:00"/>
    <s v="5032031010"/>
    <d v="2019-05-28T00:00:00"/>
    <s v="011PK3L2H0ECD2BA1SA662LAES017SNC"/>
    <s v="23:38"/>
    <s v="Remote"/>
    <s v="Battery"/>
    <s v="Spectre"/>
    <n v="3661"/>
    <s v="Seasoned Sam - ISTJ"/>
    <s v="Effective"/>
    <s v="Passive"/>
    <s v="NPS/RPL"/>
    <s v="NPS check failed"/>
    <n v="80"/>
    <n v="75"/>
    <n v="5"/>
    <s v="5032031010_x000d__x000a_Customer called in for Swollen Battery Issue. _x000d__x000a_Engineer verified the information &amp; escalated the case to the Pulse team_x000d__x000a_"/>
    <s v="NPS Check failed_x000d__x000a_Check on the dead air_x000d__x000a_"/>
    <s v="Yes"/>
    <s v="Yes"/>
    <s v="Yes"/>
    <s v="Yes"/>
    <s v="Yes"/>
    <s v="Yes"/>
    <s v="Yes"/>
    <s v="Yes"/>
    <s v="Yes"/>
    <s v="No"/>
    <s v="Yes"/>
    <s v="Yes"/>
    <s v=""/>
    <s v="NA"/>
    <s v="NA"/>
    <m/>
    <m/>
    <s v="Audited and Auto Accepted"/>
    <n v="25"/>
    <n v="75"/>
    <n v="5"/>
    <n v="5"/>
    <n v="5"/>
    <n v="10"/>
    <n v="10"/>
    <n v="10"/>
    <n v="5"/>
    <n v="5"/>
    <n v="5"/>
    <n v="0"/>
    <n v="10"/>
    <n v="10"/>
    <n v="1"/>
    <n v="1"/>
    <n v="1"/>
    <n v="1"/>
    <n v="0.2"/>
    <n v="1"/>
    <n v="1"/>
  </r>
  <r>
    <s v="WK31"/>
    <x v="10"/>
    <x v="3"/>
    <s v="Q3"/>
    <n v="2019"/>
    <x v="1"/>
    <s v="nitesh.krishna.k1@hp.com"/>
    <s v="Consumer"/>
    <s v="PC"/>
    <x v="0"/>
    <s v="Jun"/>
    <s v="90012818"/>
    <x v="29"/>
    <s v="immanuel.matthew1@hp.com"/>
    <s v="Choudhury, Rajib"/>
    <s v="Premium Voice"/>
    <s v="rajib.choudhury@hp.com; suhail.ahmed.mulla@hp.com; sankara.b.narayanan@hp.com; shivakumar.u.s@hp.com; raja.rajan.kalidasan@hp.com"/>
    <d v="2019-06-05T00:00:00"/>
    <s v="5032233901"/>
    <d v="2019-06-01T00:00:00"/>
    <s v="011PK3L2H0ECD2BA1SA662LAES01EFB0"/>
    <s v="25:49"/>
    <s v="Remote"/>
    <s v="Hard drive failure."/>
    <s v="Spectre"/>
    <n v="3671"/>
    <s v="Beginner Ben - ENPT"/>
    <s v="Advanced"/>
    <s v="Passive"/>
    <s v="NA"/>
    <s v="NA"/>
    <n v="90"/>
    <n v="65"/>
    <n v="25"/>
    <s v="Clear instructions._x000d__x000a_Excellent probing._x000d__x000a_Excellent repair positioning._x000d__x000a_Provided all possible options. "/>
    <s v="Need for education of actions and TS performed._x000d__x000a_Can do better on the rapport building part._x000d__x000a_Need to be clear about the MS Office installation process."/>
    <s v="Yes"/>
    <s v="Yes"/>
    <s v="Yes"/>
    <s v="Yes"/>
    <s v="Yes"/>
    <s v="Yes"/>
    <s v="Yes"/>
    <s v="Yes"/>
    <s v="Yes"/>
    <s v="Yes"/>
    <s v="No"/>
    <s v="Yes"/>
    <s v=""/>
    <s v="NA"/>
    <s v="NA"/>
    <m/>
    <m/>
    <s v="Audited and Auto Accepted"/>
    <n v="25"/>
    <n v="75"/>
    <n v="5"/>
    <n v="5"/>
    <n v="5"/>
    <n v="10"/>
    <n v="10"/>
    <n v="10"/>
    <n v="5"/>
    <n v="5"/>
    <n v="5"/>
    <n v="20"/>
    <n v="0"/>
    <n v="10"/>
    <n v="1"/>
    <n v="1"/>
    <n v="1"/>
    <n v="1"/>
    <n v="1"/>
    <n v="0"/>
    <n v="1"/>
  </r>
  <r>
    <s v="WK32"/>
    <x v="11"/>
    <x v="3"/>
    <s v="Q3"/>
    <n v="2019"/>
    <x v="1"/>
    <s v="nitesh.krishna.k1@hp.com"/>
    <s v="Consumer"/>
    <s v="PC"/>
    <x v="0"/>
    <s v="Jun"/>
    <s v="90012818"/>
    <x v="29"/>
    <s v="immanuel.matthew1@hp.com"/>
    <s v="Choudhury, Rajib"/>
    <s v="Premium Voice"/>
    <s v="rajib.choudhury@hp.com; suhail.ahmed.mulla@hp.com; sankara.b.narayanan@hp.com; shivakumar.u.s@hp.com; raja.rajan.kalidasan@hp.com"/>
    <d v="2019-06-12T00:00:00"/>
    <s v="5032514452"/>
    <d v="2019-06-07T00:00:00"/>
    <s v="011PK3L2H0ECD2BA1SA662LAES01N34D"/>
    <s v="17:59"/>
    <s v="Remote"/>
    <s v="OS Reset after repair"/>
    <s v="Spectre"/>
    <n v="3732"/>
    <s v="Beginner Ben - ENPT"/>
    <s v="Advanced"/>
    <s v="Promoter"/>
    <s v="NA"/>
    <s v="NA"/>
    <n v="95"/>
    <n v="75"/>
    <n v="20"/>
    <s v="Provided proper explanation on the scenario and the issue._x000d__x000a_To the point and clear instructions with a sense of urgency. _x000d__x000a_"/>
    <s v="Can provide better assurance and acknowledgement._x000d__x000a_Complete ownership can be taken, callback event needs to be created. "/>
    <s v="Yes"/>
    <s v="No"/>
    <s v="Yes"/>
    <s v="Yes"/>
    <s v="Yes"/>
    <s v="Yes"/>
    <s v="Yes"/>
    <s v="Yes"/>
    <s v="Yes"/>
    <s v="Yes"/>
    <s v="Yes"/>
    <s v="Yes"/>
    <s v=""/>
    <s v="NA"/>
    <s v="NA"/>
    <m/>
    <m/>
    <s v="Audited and Auto Accepted"/>
    <n v="25"/>
    <n v="75"/>
    <n v="5"/>
    <n v="0"/>
    <n v="5"/>
    <n v="10"/>
    <n v="10"/>
    <n v="10"/>
    <n v="5"/>
    <n v="5"/>
    <n v="5"/>
    <n v="20"/>
    <n v="10"/>
    <n v="10"/>
    <n v="0.5"/>
    <n v="1"/>
    <n v="1"/>
    <n v="1"/>
    <n v="1"/>
    <n v="1"/>
    <n v="1"/>
  </r>
  <r>
    <s v="WK34"/>
    <x v="27"/>
    <x v="3"/>
    <s v="Q3"/>
    <n v="2019"/>
    <x v="0"/>
    <s v="navyatha.m.raj@hp.com"/>
    <s v="Consumer"/>
    <s v="PC"/>
    <x v="0"/>
    <s v="Jun"/>
    <s v="90012818"/>
    <x v="29"/>
    <s v="immanuel.matthew1@hp.com"/>
    <s v="Choudhury, Rajib"/>
    <s v="Premium Voice"/>
    <s v="rajib.choudhury@hp.com;raja.rajan.kalidasan@hp.com;sankara.b.narayanan@hp.com;shivakumar.u.s@hp.com;suhail.ahmed.mulla@hp.com_x000d__x000a_"/>
    <d v="2019-06-23T00:00:00"/>
    <s v="5032781820"/>
    <d v="2019-06-14T00:00:00"/>
    <s v="011PK3L2H0ECD2BA1SA662LAES01V9PK"/>
    <s v="18:04"/>
    <s v="Remote"/>
    <s v="OS"/>
    <s v="Spectre"/>
    <n v="3828"/>
    <s v="Beginner Ben - ENPT"/>
    <s v="Expert"/>
    <s v="Promoter"/>
    <s v="NA"/>
    <s v="NA"/>
    <n v="100"/>
    <n v="75"/>
    <n v="25"/>
    <s v="Cx called in for Inter Explorer_x000d__x000a_Engineer educated &amp; did guide Cx  by installing the IE_x000d__x000a_Issue resolved &amp; Cx happy_x000d__x000a_Case ID &amp; HP Direct # was offered_x000d__x000a_Email sent_x000d__x000a_"/>
    <s v="Engineer can build rapport with the customer_x000d__x000a_Offer Carepack_x000d__x000a_"/>
    <s v="Yes"/>
    <s v="Yes"/>
    <s v="Yes"/>
    <s v="Yes"/>
    <s v="Yes"/>
    <s v="Yes"/>
    <s v="Yes"/>
    <s v="Yes"/>
    <s v="Yes"/>
    <s v="Yes"/>
    <s v="Yes"/>
    <s v="Yes"/>
    <s v="Engineer can build rapport with the customer_x000d__x000a__x000d__x000a_"/>
    <s v="NA"/>
    <s v="NA"/>
    <m/>
    <m/>
    <s v="Audited and Auto Accepted"/>
    <n v="25"/>
    <n v="75"/>
    <n v="5"/>
    <n v="5"/>
    <n v="5"/>
    <n v="10"/>
    <n v="10"/>
    <n v="10"/>
    <n v="5"/>
    <n v="5"/>
    <n v="5"/>
    <n v="20"/>
    <n v="10"/>
    <n v="10"/>
    <n v="1"/>
    <n v="1"/>
    <n v="1"/>
    <n v="1"/>
    <n v="1"/>
    <n v="1"/>
    <n v="1"/>
  </r>
  <r>
    <s v="WK35"/>
    <x v="20"/>
    <x v="3"/>
    <s v="Q3"/>
    <n v="2019"/>
    <x v="1"/>
    <s v="nitesh.krishna.k1@hp.com"/>
    <s v="Consumer"/>
    <s v="PC"/>
    <x v="0"/>
    <s v="Jun"/>
    <s v="90012818"/>
    <x v="29"/>
    <s v="immanuel.matthew1@hp.com"/>
    <s v="Choudhury, Rajib"/>
    <s v="Premium Voice"/>
    <s v="rajib.choudhury@hp.com; suhail.ahmed.mulla@hp.com; sankara.b.narayanan@hp.com; shivakumar.u.s@hp.com; raja.rajan.kalidasan@hp.com"/>
    <d v="2019-06-30T00:00:00"/>
    <s v="5033405287"/>
    <d v="2019-06-27T00:00:00"/>
    <s v="0147HA77HSEGF1VH1SAM62LAES0034VP"/>
    <s v="14:49"/>
    <s v="Service Centre"/>
    <s v="Faulty Adapter."/>
    <s v="Omen"/>
    <n v="4797"/>
    <s v="At Home Hanna - ENFP"/>
    <s v="Advanced"/>
    <s v="Promoter"/>
    <s v="NA"/>
    <s v="NA"/>
    <n v="90"/>
    <n v="65"/>
    <n v="25"/>
    <s v="Operated from the customer's tech ability._x000d__x000a_Clear tone and simple explanation._x000d__x000a_Quick solution provided."/>
    <s v="need to indulge in conversations beyond the TS and issue resolution._x000d__x000a_Small talk can be a major factor in creating a wow factor for the customer."/>
    <s v="Yes"/>
    <s v="Yes"/>
    <s v="Yes"/>
    <s v="Yes"/>
    <s v="Yes"/>
    <s v="Yes"/>
    <s v="Yes"/>
    <s v="Yes"/>
    <s v="Yes"/>
    <s v="Yes"/>
    <s v="Yes"/>
    <s v="No"/>
    <s v=""/>
    <s v="NA"/>
    <s v="NA"/>
    <m/>
    <m/>
    <s v="Audited and Auto Accepted"/>
    <n v="25"/>
    <n v="75"/>
    <n v="5"/>
    <n v="5"/>
    <n v="5"/>
    <n v="10"/>
    <n v="10"/>
    <n v="10"/>
    <n v="5"/>
    <n v="5"/>
    <n v="5"/>
    <n v="20"/>
    <n v="10"/>
    <n v="0"/>
    <n v="1"/>
    <n v="1"/>
    <n v="1"/>
    <n v="1"/>
    <n v="1"/>
    <n v="1"/>
    <n v="0"/>
  </r>
  <r>
    <s v="WK39"/>
    <x v="22"/>
    <x v="4"/>
    <s v="Q3"/>
    <n v="2019"/>
    <x v="0"/>
    <s v="navyatha.m.raj@hp.com"/>
    <s v="Consumer"/>
    <s v="PC"/>
    <x v="0"/>
    <s v="Jul"/>
    <s v="90012818"/>
    <x v="29"/>
    <s v="immanuel.matthew1@hp.com"/>
    <s v="Choudhury, Rajib"/>
    <s v="Premium Voice"/>
    <s v="rajib.choudhury@hp.com;sankara.b.narayanan@hp.com;shivakumar.u.s@hp.com;suhail.ahmed.mulla@hp.com"/>
    <d v="2019-07-31T00:00:00"/>
    <s v="5034758859"/>
    <d v="2019-07-27T00:00:00"/>
    <s v="0077BVJKSGEHPBPJ1SA662LAES0109AL"/>
    <s v="16:20"/>
    <s v="Service Centre"/>
    <s v="OS"/>
    <s v="Omen"/>
    <n v="4897"/>
    <s v="Seasoned Sam - ISTJ"/>
    <s v="Expert"/>
    <s v="Promoter"/>
    <s v="NA"/>
    <s v="NA"/>
    <n v="100"/>
    <n v="75"/>
    <n v="25"/>
    <s v="Cu states while gaming he sees artifacts on screen, pc blanks/crashes._x000d__x000a_NO h/w or s/w changes made to PC. OS recovery done _x000d__x000a_Geforce drivers reloaded and BIOS up to date - didn’t help: PC crashes immediately._x000d__x000a_Installed GPU z: Memory Type: Micron._x000d__x000a_Benching the unit.CSO: BNTX1997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40"/>
    <x v="14"/>
    <x v="5"/>
    <s v="Q4"/>
    <n v="2019"/>
    <x v="0"/>
    <s v="navyatha.m.raj@hp.com"/>
    <s v="Consumer"/>
    <s v="PC"/>
    <x v="0"/>
    <s v="Aug"/>
    <s v="90012818"/>
    <x v="29"/>
    <s v="immanuel.matthew1@hp.com"/>
    <s v="Choudhury, Rajib"/>
    <s v="Premium Voice"/>
    <s v="rajib.choudhury@hp.com;sankara.b.narayanan@hp.com;shivakumar.u.s@hp.com;suhail.ahmed.mulla@hp.com"/>
    <d v="2019-08-08T00:00:00"/>
    <s v="5035236729"/>
    <d v="2019-08-07T00:00:00"/>
    <s v="0077BVJKSGEHPBPJ1SA662LAES01E8L8"/>
    <s v="15:15"/>
    <s v="Quick Log"/>
    <s v="No Boot"/>
    <s v="Spectre"/>
    <n v="4931"/>
    <s v="Beginner Ben - ENPT"/>
    <s v="Advanced"/>
    <s v="Promoter"/>
    <s v="NA"/>
    <s v="NA"/>
    <n v="90"/>
    <n v="65"/>
    <n v="25"/>
    <s v="Customer purchased brand new unit from amazon._x000d__x000a_It does not boot even after the power drain._x000d__x000a__x000d__x000a_Engineer offered both repair &amp; replacement._x000d__x000a_Cx preferred getting replacement from Amazon_x000d__x000a_"/>
    <s v="Engineer need to mention the conversation details in the Quick Case"/>
    <s v="Yes"/>
    <s v="Yes"/>
    <s v="Yes"/>
    <s v="Yes"/>
    <s v="Yes"/>
    <s v="No"/>
    <s v="Yes"/>
    <s v="Yes"/>
    <s v="Yes"/>
    <s v="Yes"/>
    <s v="Yes"/>
    <s v="Yes"/>
    <s v=""/>
    <s v="NA"/>
    <s v="NA"/>
    <s v="NA"/>
    <s v="NA"/>
    <s v="Audited and Accepted by Agent"/>
    <n v="25"/>
    <n v="75"/>
    <n v="5"/>
    <n v="5"/>
    <n v="5"/>
    <n v="10"/>
    <n v="10"/>
    <n v="0"/>
    <n v="5"/>
    <n v="5"/>
    <n v="5"/>
    <n v="20"/>
    <n v="10"/>
    <n v="10"/>
    <n v="1"/>
    <n v="1"/>
    <n v="0.5"/>
    <n v="1"/>
    <n v="1"/>
    <n v="1"/>
    <n v="1"/>
  </r>
  <r>
    <s v="WK43"/>
    <x v="24"/>
    <x v="5"/>
    <s v="Q4"/>
    <n v="2019"/>
    <x v="3"/>
    <s v="muinuddin.kazi@hp.com"/>
    <s v="Consumer"/>
    <s v="PC"/>
    <x v="0"/>
    <s v="Aug"/>
    <s v="90012818"/>
    <x v="29"/>
    <s v="immanuel.matthew1@hp.com"/>
    <s v="Choudhury, Rajib"/>
    <s v="Premium Voice"/>
    <s v="rajib.choudhury@hp.com; suhail.ahmed.mulla@hp.com; sankara.b.narayanan@hp.com; shivakumar.u.s@hp.com"/>
    <d v="2019-08-30T00:00:00"/>
    <s v="5036224504"/>
    <d v="2019-08-28T00:00:00"/>
    <s v="01GUNF69NSEKN9SE1SA662LAES00THUG"/>
    <s v="17:47"/>
    <s v="Remote"/>
    <s v="BIOS update required to Update WIndows.1903"/>
    <s v="Spectre"/>
    <n v="5036"/>
    <s v="Beginner Ben - ENPT"/>
    <s v="Expert"/>
    <s v="Promoter"/>
    <s v="NA"/>
    <s v="NA"/>
    <n v="100"/>
    <n v="75"/>
    <n v="25"/>
    <s v="Engineer rightly updated the BIOS to further update the Win1903"/>
    <s v="NA"/>
    <s v="Yes"/>
    <s v="Yes"/>
    <s v="Yes"/>
    <s v="Yes"/>
    <s v="Yes"/>
    <s v="Yes"/>
    <s v="Yes"/>
    <s v="Yes"/>
    <s v="Yes"/>
    <s v="Yes"/>
    <s v="Yes"/>
    <s v="Yes"/>
    <s v=""/>
    <s v="NA"/>
    <s v="NA"/>
    <s v="NA"/>
    <s v="NA"/>
    <s v="Audited and Accepted by Agent"/>
    <n v="25"/>
    <n v="75"/>
    <n v="5"/>
    <n v="5"/>
    <n v="5"/>
    <n v="10"/>
    <n v="10"/>
    <n v="10"/>
    <n v="5"/>
    <n v="5"/>
    <n v="5"/>
    <n v="20"/>
    <n v="10"/>
    <n v="10"/>
    <n v="1"/>
    <n v="1"/>
    <n v="1"/>
    <n v="1"/>
    <n v="1"/>
    <n v="1"/>
    <n v="1"/>
  </r>
  <r>
    <s v="WK43"/>
    <x v="24"/>
    <x v="5"/>
    <s v="Q4"/>
    <n v="2019"/>
    <x v="1"/>
    <s v="nitesh.krishna.k1@hp.com"/>
    <s v="Consumer"/>
    <s v="PC"/>
    <x v="0"/>
    <s v="Aug"/>
    <s v="90012818"/>
    <x v="29"/>
    <s v="immanuel.matthew1@hp.com"/>
    <s v="Choudhury, Rajib"/>
    <s v="Premium Voice"/>
    <s v="rajib.choudhury@hp.com; suhail.ahmed.mulla@hp.com; sankara.b.narayanan@hp.com; shivakumar.u.s@hp.com; raja.rajan.kalidasan@hp.com"/>
    <d v="2019-08-30T00:00:00"/>
    <s v="5036010186"/>
    <d v="2019-08-22T00:00:00"/>
    <s v="01GUNF69NSEKN9SE1SA662LAES00MB19"/>
    <s v="43:47"/>
    <s v="Remote"/>
    <s v="Keyboard Issue"/>
    <s v="Spectre"/>
    <n v="5007"/>
    <s v="Beginner Ben - ENPT"/>
    <s v="Effective"/>
    <s v="Passive"/>
    <s v="NA"/>
    <s v="NA"/>
    <n v="80"/>
    <n v="55"/>
    <n v="25"/>
    <s v="Clear and crisp tone _x000d__x000a_Probed accordingly._x000d__x000a_Logical approach for the TS performed."/>
    <s v="Need to indulge in rapport building conversation._x000d__x000a_Educate the customer about the actions performed. "/>
    <s v="Yes"/>
    <s v="Yes"/>
    <s v="Yes"/>
    <s v="Yes"/>
    <s v="Yes"/>
    <s v="Yes"/>
    <s v="Yes"/>
    <s v="Yes"/>
    <s v="Yes"/>
    <s v="Yes"/>
    <s v="No"/>
    <s v="No"/>
    <s v=""/>
    <s v="NA"/>
    <s v="NA"/>
    <s v="NA"/>
    <s v="NA"/>
    <s v="Audited and Auto Accepted"/>
    <n v="25"/>
    <n v="75"/>
    <n v="5"/>
    <n v="5"/>
    <n v="5"/>
    <n v="10"/>
    <n v="10"/>
    <n v="10"/>
    <n v="5"/>
    <n v="5"/>
    <n v="5"/>
    <n v="20"/>
    <n v="0"/>
    <n v="0"/>
    <n v="1"/>
    <n v="1"/>
    <n v="1"/>
    <n v="1"/>
    <n v="1"/>
    <n v="0"/>
    <n v="0"/>
  </r>
  <r>
    <s v="WK45"/>
    <x v="16"/>
    <x v="6"/>
    <s v="Q4"/>
    <n v="2019"/>
    <x v="3"/>
    <s v="muinuddin.kazi@hp.com"/>
    <s v="Consumer"/>
    <s v="PC"/>
    <x v="0"/>
    <s v="Sep"/>
    <s v="90012818"/>
    <x v="29"/>
    <s v="immanuel.matthew1@hp.com"/>
    <s v="Choudhury, Rajib"/>
    <s v="Premium Voice"/>
    <s v="rajib.choudhury@hp.com; suhail.ahmed.mulla@hp.com; sankara.b.narayanan@hp.com; shivakumar.u.s@hp.com_x000d__x000a_"/>
    <d v="2019-09-13T00:00:00"/>
    <s v="5036545166"/>
    <d v="2019-09-10T00:00:00"/>
    <s v="01GUNF69NSEKN9SE1SA662LAES01FD9P"/>
    <s v="16:30"/>
    <s v="Service Centre"/>
    <s v="My laptop over heats and shuts down.  The fan runs a significant amount of time.  I cannot see any blockage in the vents and the laptop sits on a ventilation stand."/>
    <s v="Spectre"/>
    <n v="7116"/>
    <s v="At Home Hanna - ENFP"/>
    <s v="Effective"/>
    <s v="Passive"/>
    <s v="NA"/>
    <s v="NA"/>
    <n v="80"/>
    <n v="75"/>
    <n v="5"/>
    <s v="NA"/>
    <s v="Newton documentation is incomplete. Engineer has only documented &quot;|FAILURE DESCRIPTION: CU STATES.&quot;_x000d__x000a__x000d__x000a_Incorrect failure codes chosen in Newton. The code &quot;HDDE05 - Excessive Heat&quot; is for hard drive overheating and not the unit itself. _x000d__x000a_Engineer did not informed to send ac adapter with the unit for repairs. _x000d__x000a_"/>
    <s v="Yes"/>
    <s v="Yes"/>
    <s v="Yes"/>
    <s v="Yes"/>
    <s v="Yes"/>
    <s v="Yes"/>
    <s v="Yes"/>
    <s v="Yes"/>
    <s v="Yes"/>
    <s v="No"/>
    <s v="Yes"/>
    <s v="Yes"/>
    <s v=""/>
    <s v="NA"/>
    <s v="NA"/>
    <s v="NA"/>
    <s v="NA"/>
    <s v="Audit Updated and Accepted by Agent"/>
    <n v="25"/>
    <n v="75"/>
    <n v="5"/>
    <n v="5"/>
    <n v="5"/>
    <n v="10"/>
    <n v="10"/>
    <n v="10"/>
    <n v="5"/>
    <n v="5"/>
    <n v="5"/>
    <n v="0"/>
    <n v="10"/>
    <n v="10"/>
    <n v="1"/>
    <n v="1"/>
    <n v="1"/>
    <n v="1"/>
    <n v="0.2"/>
    <n v="1"/>
    <n v="1"/>
  </r>
  <r>
    <s v="WK22"/>
    <x v="1"/>
    <x v="1"/>
    <s v="Q2"/>
    <n v="2019"/>
    <x v="4"/>
    <m/>
    <s v="Consumer"/>
    <s v="PC"/>
    <x v="1"/>
    <s v="Apr"/>
    <s v="20283808"/>
    <x v="30"/>
    <s v="paul-asir.inbaraj@hp.com"/>
    <m/>
    <m/>
    <s v="shaik.ali@hp.com; sunny.daniel@hp.com; palash.bera@hp.com; raghavendra.s1@hp.com"/>
    <d v="2019-04-05T00:00:00"/>
    <s v="5029495417"/>
    <d v="2019-03-29T00:00:00"/>
    <s v="683525475"/>
    <s v="60:00"/>
    <s v="Service Centre"/>
    <s v="Ac adapter overheating"/>
    <s v="Spectre"/>
    <n v="90"/>
    <s v="Beginner Ben"/>
    <s v="Effective"/>
    <s v="Passive"/>
    <m/>
    <m/>
    <n v="80"/>
    <n v="55"/>
    <n v="25"/>
    <s v="Quick resolution. Empathy._x000d__x000a_Overall a good one."/>
    <s v="Could have explained the collateral process first OR in a better way._x000d__x000a_"/>
    <s v="Yes"/>
    <s v="Yes"/>
    <s v="Yes"/>
    <s v="Yes"/>
    <s v="Yes"/>
    <s v="Yes"/>
    <s v="Yes"/>
    <s v="Yes"/>
    <s v="Yes"/>
    <s v="Yes"/>
    <s v="No"/>
    <s v="No"/>
    <s v=""/>
    <s v="Yes"/>
    <s v="Yes"/>
    <m/>
    <m/>
    <s v="Audited and Auto Accepted"/>
    <n v="25"/>
    <n v="75"/>
    <n v="5"/>
    <n v="5"/>
    <n v="5"/>
    <n v="10"/>
    <n v="10"/>
    <n v="10"/>
    <n v="5"/>
    <n v="5"/>
    <n v="5"/>
    <n v="20"/>
    <n v="0"/>
    <n v="0"/>
    <n v="1"/>
    <n v="1"/>
    <n v="1"/>
    <n v="1"/>
    <n v="1"/>
    <n v="0"/>
    <n v="0"/>
  </r>
  <r>
    <s v="WK23"/>
    <x v="2"/>
    <x v="1"/>
    <s v="Q2"/>
    <n v="2019"/>
    <x v="4"/>
    <m/>
    <s v="Consumer"/>
    <s v="PC"/>
    <x v="1"/>
    <s v="Apr"/>
    <s v="20283808"/>
    <x v="30"/>
    <s v="paul-asir.inbaraj@hp.com"/>
    <m/>
    <m/>
    <s v="shaik.ali@hp.com; sunny.daniel@hp.com; palash.bera@hp.com; raghavendra.s1@hp.com"/>
    <d v="2019-04-12T00:00:00"/>
    <s v="5029846098"/>
    <d v="2019-04-08T00:00:00"/>
    <s v="685438113"/>
    <s v="37:00"/>
    <s v="Service Centre"/>
    <s v="No Power"/>
    <s v="Omen"/>
    <n v="143"/>
    <s v="Beginner Ben"/>
    <s v="Effective"/>
    <s v="Promoter"/>
    <m/>
    <m/>
    <n v="80"/>
    <n v="55"/>
    <n v="25"/>
    <s v=""/>
    <s v="Need to work on Persona Identification "/>
    <s v="Yes"/>
    <s v="Yes"/>
    <s v="Yes"/>
    <s v="Yes"/>
    <s v="Yes"/>
    <s v="Yes"/>
    <s v="Yes"/>
    <s v="Yes"/>
    <s v="Yes"/>
    <s v="Yes"/>
    <s v="No"/>
    <s v="No"/>
    <s v=""/>
    <s v="Yes"/>
    <s v="Yes"/>
    <m/>
    <m/>
    <s v="Audited and Auto Accepted"/>
    <n v="25"/>
    <n v="75"/>
    <n v="5"/>
    <n v="5"/>
    <n v="5"/>
    <n v="10"/>
    <n v="10"/>
    <n v="10"/>
    <n v="5"/>
    <n v="5"/>
    <n v="5"/>
    <n v="20"/>
    <n v="0"/>
    <n v="0"/>
    <n v="1"/>
    <n v="1"/>
    <n v="1"/>
    <n v="1"/>
    <n v="1"/>
    <n v="0"/>
    <n v="0"/>
  </r>
  <r>
    <s v="WK24"/>
    <x v="3"/>
    <x v="1"/>
    <s v="Q2"/>
    <n v="2019"/>
    <x v="2"/>
    <m/>
    <s v="Consumer"/>
    <s v="CSC"/>
    <x v="1"/>
    <s v="Apr"/>
    <s v="20283808"/>
    <x v="30"/>
    <s v="paul-asir.inbaraj@hp.com"/>
    <m/>
    <m/>
    <s v="shaik.ali@hp.com_x000d__x000a_raghavendra.s1@hp.com_x000d__x000a_palash.bera@hp.com_x000d__x000a_sunny.daniel@hp.com"/>
    <d v="2019-04-15T00:00:00"/>
    <s v="5029846098"/>
    <d v="2019-04-09T00:00:00"/>
    <s v="-"/>
    <s v="-"/>
    <s v="Service Centre"/>
    <s v="No Power"/>
    <s v="Omen"/>
    <n v="206"/>
    <s v="Upgrade Ursala"/>
    <s v="Advanced"/>
    <s v="Passive"/>
    <m/>
    <m/>
    <n v="95"/>
    <n v="70"/>
    <n v="25"/>
    <s v="Created cso after t/s."/>
    <s v="Have a check on spacing."/>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4"/>
    <m/>
    <s v="Consumer"/>
    <s v="PC"/>
    <x v="1"/>
    <s v="Apr"/>
    <s v="20283808"/>
    <x v="30"/>
    <s v="paul-asir.inbaraj@hp.com"/>
    <m/>
    <m/>
    <s v="shaik.ali@hp.com; sunny.daniel@hp.com; palash.bera@hp.com; raghavendra.s1@hp.com"/>
    <d v="2019-04-24T00:00:00"/>
    <s v="5030342094"/>
    <d v="2019-04-18T00:00:00"/>
    <s v="687578032"/>
    <s v="71:00"/>
    <s v="Service Centre"/>
    <s v="Dead pixel"/>
    <s v="Spectre"/>
    <n v="1276"/>
    <s v="Beginner Ben"/>
    <s v="Effective"/>
    <s v="Passive"/>
    <s v="--Choose--"/>
    <s v=""/>
    <n v="80"/>
    <n v="55"/>
    <n v="25"/>
    <s v=""/>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48"/>
    <x v="26"/>
    <x v="7"/>
    <s v="Q4"/>
    <n v="2019"/>
    <x v="1"/>
    <s v="nitesh.krishna.k1@hp.com"/>
    <s v="Consumer"/>
    <s v="PC"/>
    <x v="1"/>
    <s v="Oct"/>
    <s v="20210925"/>
    <x v="31"/>
    <s v="mdasif.iqubal@hp.com"/>
    <s v="Ali, Shaik BS"/>
    <s v="Premium Chat"/>
    <s v="raghavendra.s1@hp.com_x000d__x000a_sunny.daniel@hp.com_x000d__x000a_palash.bera@hp.com_x000d__x000a_shaik.ali@hp.com"/>
    <d v="2019-10-04T00:00:00"/>
    <s v="5038007338"/>
    <d v="2019-10-02T00:00:00"/>
    <s v="720114012"/>
    <s v="50:00"/>
    <s v="Remote"/>
    <s v="Battery drains on standby"/>
    <s v="Spectre"/>
    <n v="10198"/>
    <s v="Leisure Liam - ISTP"/>
    <s v="Advanced"/>
    <s v="Passive"/>
    <s v="NA"/>
    <s v="NA"/>
    <n v="92.5"/>
    <n v="67.5"/>
    <n v="25"/>
    <s v="Adequate probing._x000d__x000a_Proper acknowledgement and assurance provided to the customer."/>
    <s v="Need to use appropriate symbols (?) at the end of a question. _x000d__x000a_Can do better with the education of the issue."/>
    <s v="Yes"/>
    <s v="Yes"/>
    <s v="Yes"/>
    <s v="Yes"/>
    <s v="Yes"/>
    <s v="Yes"/>
    <s v="Yes"/>
    <s v="Partial"/>
    <s v="Yes"/>
    <s v="Yes"/>
    <s v="Yes"/>
    <s v="Partial"/>
    <s v=""/>
    <s v="NA"/>
    <s v="NA"/>
    <s v="NA"/>
    <s v="NA"/>
    <s v="Audited and Auto Accepted"/>
    <n v="25"/>
    <n v="75"/>
    <n v="5"/>
    <n v="5"/>
    <n v="5"/>
    <n v="10"/>
    <n v="10"/>
    <n v="10"/>
    <n v="5"/>
    <n v="2.5"/>
    <n v="5"/>
    <n v="20"/>
    <n v="10"/>
    <n v="2.5"/>
    <n v="1"/>
    <n v="1"/>
    <n v="1"/>
    <n v="0.75"/>
    <n v="1"/>
    <n v="1"/>
    <n v="0.25"/>
  </r>
  <r>
    <s v="WK48"/>
    <x v="26"/>
    <x v="7"/>
    <s v="Q4"/>
    <n v="2019"/>
    <x v="2"/>
    <s v="ashfaq.ali@hp.com"/>
    <s v="Consumer"/>
    <s v="CSC"/>
    <x v="1"/>
    <s v="Oct"/>
    <s v="20210925"/>
    <x v="31"/>
    <s v="mdasif.iqubal@hp.com"/>
    <s v="Ali, Shaik BS"/>
    <s v="Premium Chat"/>
    <s v="ashfaq.ali@hp.com;_x000d__x000a_shaik.ali@hp.com;_x000d__x000a_raghavendra.s1@hp.com;_x000d__x000a_palash.bera@hp.com;_x000d__x000a_sunny.daniel@hp.com;"/>
    <d v="2019-10-04T00:00:00"/>
    <s v="5038002831"/>
    <d v="2019-10-02T00:00:00"/>
    <s v="-"/>
    <s v="-"/>
    <s v="Service Centre"/>
    <s v="CID "/>
    <s v="Spectre"/>
    <n v="10208"/>
    <s v="Beginner Ben - ENPT"/>
    <s v="Advanced"/>
    <s v="Passive"/>
    <s v="NA"/>
    <s v="NA"/>
    <n v="95"/>
    <n v="70"/>
    <n v="25"/>
    <s v="CSO was created accordingly in a timely manner._x000d__x000a_Newton disclaimer was given._x000d__x000a_Case was documented precisely "/>
    <s v="Pay attention on written communication."/>
    <s v="Partial"/>
    <s v="Yes"/>
    <s v="Yes"/>
    <s v="Yes"/>
    <s v="Yes"/>
    <s v="Yes"/>
    <s v="Yes"/>
    <s v="Partial"/>
    <s v="Yes"/>
    <s v="Yes"/>
    <s v="Yes"/>
    <s v="Yes"/>
    <s v=""/>
    <s v="NA"/>
    <s v="NA"/>
    <s v="NA"/>
    <s v="NA"/>
    <s v="Audited and Auto Accepted"/>
    <n v="25"/>
    <n v="75"/>
    <n v="2.5"/>
    <n v="5"/>
    <n v="5"/>
    <n v="10"/>
    <n v="10"/>
    <n v="10"/>
    <n v="5"/>
    <n v="2.5"/>
    <n v="5"/>
    <n v="20"/>
    <n v="10"/>
    <n v="10"/>
    <n v="0.75"/>
    <n v="1"/>
    <n v="1"/>
    <n v="0.75"/>
    <n v="1"/>
    <n v="1"/>
    <n v="1"/>
  </r>
  <r>
    <s v="WK20"/>
    <x v="0"/>
    <x v="0"/>
    <s v="Q2"/>
    <n v="2019"/>
    <x v="0"/>
    <m/>
    <s v="Consumer"/>
    <s v="PC"/>
    <x v="0"/>
    <s v="Mar"/>
    <s v="24016163"/>
    <x v="32"/>
    <s v="maheshwaran.jayam@hp.com"/>
    <m/>
    <m/>
    <s v="rajib.choudhury@hp.com;raja.rajan.kalidasan@hp.com;sankara.b.narayanan@hp.com;shivakumar.u.s@hp.com;suhail.ahmed.mulla@hp.com"/>
    <d v="2019-03-22T00:00:00"/>
    <s v="5028768522 - Test"/>
    <d v="2019-03-16T00:00:00"/>
    <s v="019C1TGUMKE5J68O1SA662LAES01V0UI"/>
    <s v="21:49"/>
    <s v="Remote"/>
    <s v="Mouse"/>
    <s v="Spectre"/>
    <n v="24"/>
    <s v="Seasoned Sam"/>
    <s v="Advanced"/>
    <s v="Promoter"/>
    <m/>
    <m/>
    <n v="95"/>
    <n v="70"/>
    <n v="25"/>
    <s v="&quot;Customer called in for help on connecting the Bluetooth mouse to the HP specter unit_x000d__x000a__x000d__x000a_Customer is old, specially abled &amp; suffering from cancer. He is well informed politically &amp; socially. He uses unit to tweet profusely. He had called Mutiple times &amp; notes every interaction he had with engineers_x000d__x000a__x000d__x000a_Engineer Maheshwaran matched customer skill level &amp; resolved the issue_x000d__x000a_Good Job 😊&quot;_x000d__x000a_"/>
    <s v="&quot;New Case ID should be provided _x000d__x000a__x000d__x000a_When customer is repeat caller try pulling up the records with Phone number, makes it easy for the customer &amp; you_x000d__x000a__x000d__x000a_Please send an email with Case ID, HP Direct Phone number &amp; important links say our Support website, how to improve performance, Uses of HPSA etc. so that reminds you to the customer &amp; he can fill the survey for you&quot;_x000d__x000a_"/>
    <s v="No"/>
    <s v="Yes"/>
    <s v="Yes"/>
    <s v="Yes"/>
    <s v="Yes"/>
    <s v="Yes"/>
    <s v="Yes"/>
    <s v="Yes"/>
    <s v="Yes"/>
    <s v="Yes"/>
    <s v="Yes"/>
    <s v="Yes"/>
    <s v=""/>
    <s v="Yes"/>
    <s v="Yes"/>
    <m/>
    <m/>
    <s v="Audited and Accepted by Agent"/>
    <n v="25"/>
    <n v="75"/>
    <n v="0"/>
    <n v="5"/>
    <n v="5"/>
    <n v="10"/>
    <n v="10"/>
    <n v="10"/>
    <n v="5"/>
    <n v="5"/>
    <n v="5"/>
    <n v="20"/>
    <n v="10"/>
    <n v="10"/>
    <n v="0.5"/>
    <n v="1"/>
    <n v="1"/>
    <n v="1"/>
    <n v="1"/>
    <n v="1"/>
    <n v="1"/>
  </r>
  <r>
    <s v="WK21"/>
    <x v="9"/>
    <x v="0"/>
    <s v="Q2"/>
    <n v="2019"/>
    <x v="0"/>
    <m/>
    <s v="Consumer"/>
    <s v="PC"/>
    <x v="0"/>
    <s v="Mar"/>
    <s v="24016163"/>
    <x v="32"/>
    <s v="maheshwaran.jayam@hp.com"/>
    <m/>
    <m/>
    <s v="rajib.choudhury@hp.com;raja.rajan.kalidasan@hp.com;sankara.b.narayanan@hp.com;shivakumar.u.s@hp.com;suhail.ahmed.mulla@hp.com"/>
    <d v="2019-03-29T00:00:00"/>
    <s v="5029382688"/>
    <d v="2019-03-29T00:00:00"/>
    <s v="019C1TGUMKE5J68O1SA662LAES02I59U"/>
    <s v="20:56"/>
    <s v="Service Centre"/>
    <s v="No Boot"/>
    <s v="Spectre"/>
    <n v="54"/>
    <s v="Beginner Ben"/>
    <s v="Advanced"/>
    <s v="Promoter"/>
    <m/>
    <m/>
    <n v="90"/>
    <n v="65"/>
    <n v="25"/>
    <s v="&quot;Customer informed that the unit was not turning on_x000d__x000a_Sometimes there is error message automatic repair screen_x000d__x000a_Engineer performed power drain no go, checked CBR but after restarting the unit it does not power on though there is light near the charging port_x000d__x000a_Engineer verified the customer &amp; Product details &amp; picked the unit in for repair_x000d__x000a_CSO, HP Direct number was provided to the customer&quot;_x000d__x000a__x000d__x000a__x000d__x000a__x000d__x000a__x000d__x000a__x000d__x000a__x000d__x000a__x000d__x000a__x000d__x000a__x000d__x000a__x000d__x000a__x000d__x000a_"/>
    <s v="Customer contact details must be checked at the beginning of the call to avoid disconnect_x000d__x000a_HAL Service option was not provided to the customer_x000d__x000a_"/>
    <s v="Yes"/>
    <s v="Yes"/>
    <s v="Yes"/>
    <s v="Yes"/>
    <s v="Yes"/>
    <s v="No"/>
    <s v="Yes"/>
    <s v="Yes"/>
    <s v="Yes"/>
    <s v="Yes"/>
    <s v="Yes"/>
    <s v="Yes"/>
    <s v=""/>
    <s v="Yes"/>
    <s v="Yes"/>
    <m/>
    <m/>
    <s v="Audited and Accepted by Agent"/>
    <n v="25"/>
    <n v="75"/>
    <n v="5"/>
    <n v="5"/>
    <n v="5"/>
    <n v="10"/>
    <n v="10"/>
    <n v="0"/>
    <n v="5"/>
    <n v="5"/>
    <n v="5"/>
    <n v="20"/>
    <n v="10"/>
    <n v="10"/>
    <n v="1"/>
    <n v="1"/>
    <n v="0.5"/>
    <n v="1"/>
    <n v="1"/>
    <n v="1"/>
    <n v="1"/>
  </r>
  <r>
    <s v="WK22"/>
    <x v="1"/>
    <x v="1"/>
    <s v="Q2"/>
    <n v="2019"/>
    <x v="1"/>
    <m/>
    <s v="Consumer"/>
    <s v="PC"/>
    <x v="0"/>
    <s v="Apr"/>
    <s v="24016163"/>
    <x v="32"/>
    <s v="maheshwaran.jayam@hp.com"/>
    <m/>
    <m/>
    <s v="rajib.choudhury@hp.com"/>
    <d v="2019-04-05T00:00:00"/>
    <s v="5029594107"/>
    <d v="2019-04-01T00:00:00"/>
    <s v="019C1TGUMKE5J68O1SA662LAES02NMOO"/>
    <s v="06:19"/>
    <s v="Remote"/>
    <s v="Warranty Update (POP)"/>
    <s v="Spectre"/>
    <n v="89"/>
    <s v="Beginner Ben"/>
    <s v="Advanced"/>
    <s v="Promoter"/>
    <m/>
    <m/>
    <n v="95"/>
    <n v="75"/>
    <n v="20"/>
    <s v="Clear understanding of the issue._x000d__x000a_Clear and crisp tone._x000d__x000a_Educated customer about the issue and provided all possible options for resolution."/>
    <s v="Need to ensure information is collected for appropriate follow-ups to be performed."/>
    <s v="Yes"/>
    <s v="No"/>
    <s v="Yes"/>
    <s v="Yes"/>
    <s v="Yes"/>
    <s v="Yes"/>
    <s v="Yes"/>
    <s v="Yes"/>
    <s v="Yes"/>
    <s v="Yes"/>
    <s v="Yes"/>
    <s v="Yes"/>
    <s v=""/>
    <s v="Yes"/>
    <s v="Yes"/>
    <m/>
    <m/>
    <s v="Audited and Auto Accepted"/>
    <n v="25"/>
    <n v="75"/>
    <n v="5"/>
    <n v="0"/>
    <n v="5"/>
    <n v="10"/>
    <n v="10"/>
    <n v="10"/>
    <n v="5"/>
    <n v="5"/>
    <n v="5"/>
    <n v="20"/>
    <n v="10"/>
    <n v="10"/>
    <n v="0.5"/>
    <n v="1"/>
    <n v="1"/>
    <n v="1"/>
    <n v="1"/>
    <n v="1"/>
    <n v="1"/>
  </r>
  <r>
    <s v="WK23"/>
    <x v="2"/>
    <x v="1"/>
    <s v="Q2"/>
    <n v="2019"/>
    <x v="1"/>
    <m/>
    <s v="Consumer"/>
    <s v="PC"/>
    <x v="0"/>
    <s v="Apr"/>
    <s v="24016163"/>
    <x v="32"/>
    <s v="maheshwaran.jayam@hp.com"/>
    <m/>
    <m/>
    <s v="rajib.choudhury@hp.com"/>
    <d v="2019-04-12T00:00:00"/>
    <s v="5015436901"/>
    <d v="2019-04-01T00:00:00"/>
    <s v="019C1TGUMKE5J68O1SA662LAES02NNPU"/>
    <s v="52:15"/>
    <s v="Remote"/>
    <s v="Overheating Issue"/>
    <s v="Spectre"/>
    <n v="164"/>
    <s v="Seasoned Sam"/>
    <s v="Effective"/>
    <s v="Passive"/>
    <m/>
    <m/>
    <n v="85"/>
    <n v="60"/>
    <n v="25"/>
    <s v="Logical Approach to TS_x000d__x000a_Clear and crisp tone."/>
    <s v="Should be more confident and precise with the information shared. _x000d__x000a_need for education about the TS performed._x000d__x000a_"/>
    <s v="Yes"/>
    <s v="Yes"/>
    <s v="Yes"/>
    <s v="Yes"/>
    <s v="Yes"/>
    <s v="Yes"/>
    <s v="Yes"/>
    <s v="No"/>
    <s v="Yes"/>
    <s v="Yes"/>
    <s v="Yes"/>
    <s v="No"/>
    <s v="Tech ability and communication."/>
    <s v="Yes"/>
    <s v="Yes"/>
    <m/>
    <m/>
    <s v="Audited and Auto Accepted"/>
    <n v="25"/>
    <n v="75"/>
    <n v="5"/>
    <n v="5"/>
    <n v="5"/>
    <n v="10"/>
    <n v="10"/>
    <n v="10"/>
    <n v="5"/>
    <n v="0"/>
    <n v="5"/>
    <n v="20"/>
    <n v="10"/>
    <n v="0"/>
    <n v="1"/>
    <n v="1"/>
    <n v="1"/>
    <n v="0.5"/>
    <n v="1"/>
    <n v="1"/>
    <n v="0"/>
  </r>
  <r>
    <s v="WK23"/>
    <x v="2"/>
    <x v="1"/>
    <s v="Q2"/>
    <n v="2019"/>
    <x v="0"/>
    <m/>
    <s v="Consumer"/>
    <s v="PC"/>
    <x v="0"/>
    <s v="Apr"/>
    <s v="24016163"/>
    <x v="32"/>
    <s v="maheshwaran.jayam@hp.com"/>
    <m/>
    <m/>
    <s v="rajib.choudhury@hp.com;raja.rajan.kalidasan@hp.com;sankara.b.narayanan@hp.com;shivakumar.u.s@hp.com;suhail.ahmed.mulla@hp.com"/>
    <d v="2019-04-12T00:00:00"/>
    <s v="5029851645"/>
    <d v="2019-04-09T00:00:00"/>
    <s v="019C1TGUMKE5J68O1SA662LAES031RKL_2019"/>
    <s v="38:02"/>
    <s v="CSR"/>
    <s v="Graphics Card"/>
    <s v="Spectre"/>
    <n v="147"/>
    <s v="Seasoned Sam"/>
    <s v="Expert"/>
    <s v="Promoter"/>
    <m/>
    <m/>
    <n v="100"/>
    <n v="75"/>
    <n v="25"/>
    <s v="Customer called in for Graphics card failure. He is a tech &amp; has checked with other good GPU &amp; it works on this unit_x000d__x000a_Engineer verified the customer &amp; Product information_x000d__x000a_Set the Expectations of Collateral_x000d__x000a_PCI compliance followed_x000d__x000a_"/>
    <s v=""/>
    <s v="Yes"/>
    <s v="Yes"/>
    <s v="Yes"/>
    <s v="Yes"/>
    <s v="Yes"/>
    <s v="Yes"/>
    <s v="Yes"/>
    <s v="Yes"/>
    <s v="Yes"/>
    <s v="Yes"/>
    <s v="Yes"/>
    <s v="Yes"/>
    <s v=""/>
    <s v="Yes"/>
    <s v="Yes"/>
    <m/>
    <m/>
    <s v="Audited and Auto Accepted"/>
    <n v="25"/>
    <n v="75"/>
    <n v="5"/>
    <n v="5"/>
    <n v="5"/>
    <n v="10"/>
    <n v="10"/>
    <n v="10"/>
    <n v="5"/>
    <n v="5"/>
    <n v="5"/>
    <n v="20"/>
    <n v="10"/>
    <n v="10"/>
    <n v="1"/>
    <n v="1"/>
    <n v="1"/>
    <n v="1"/>
    <n v="1"/>
    <n v="1"/>
    <n v="1"/>
  </r>
  <r>
    <s v="WK26"/>
    <x v="19"/>
    <x v="1"/>
    <s v="Q2"/>
    <n v="2019"/>
    <x v="0"/>
    <m/>
    <s v="Consumer"/>
    <s v="PC"/>
    <x v="0"/>
    <s v="Apr"/>
    <s v="24016163"/>
    <x v="32"/>
    <s v="maheshwaran.jayam@hp.com"/>
    <m/>
    <m/>
    <s v="rajib.choudhury@hp.com;raja.rajan.kalidasan@hp.com;sankara.b.narayanan@hp.com;shivakumar.u.s@hp.com;suhail.ahmed.mulla@hp.com"/>
    <d v="2019-04-29T00:00:00"/>
    <s v="5030348101"/>
    <d v="2019-04-18T00:00:00"/>
    <s v="019C1TGUMKE5J68O1SA662LAES03GHSG_2019"/>
    <s v="24:53"/>
    <s v="Remote"/>
    <s v="Pen"/>
    <s v="Spectre"/>
    <n v="1345"/>
    <s v="Seasoned Sam"/>
    <s v="Novice"/>
    <s v="Detractor"/>
    <s v="--Choose--"/>
    <s v=""/>
    <n v="55"/>
    <n v="55"/>
    <n v="0"/>
    <s v="Customer called in for issue on the Spectre Pen_x000d__x000a_Engineer checked that the issue is with HP Pen as all the drivers were updated_x000d__x000a_Case was not created on the same day due to tool issue_x000d__x000a_HP direct # was provided to the customer_x000d__x000a_"/>
    <s v="Engineer need to check on the Headset_x000d__x000a_(10:00)Customer info must be collected at the beginning of the call – Ease of effort_x000d__x000a_Engineer need to check on the usage of time_x000d__x000a_Customer was offered the callback the next day &amp; was missed_x000d__x000a_"/>
    <s v="No"/>
    <s v="No"/>
    <s v="Yes"/>
    <s v="No"/>
    <s v="Yes"/>
    <s v="Yes"/>
    <s v="No"/>
    <s v="Yes"/>
    <s v="Yes"/>
    <s v="No"/>
    <s v="Yes"/>
    <s v="Yes"/>
    <s v=""/>
    <s v="NA"/>
    <s v="NA"/>
    <m/>
    <m/>
    <s v="Audited and Auto Accepted"/>
    <n v="25"/>
    <n v="75"/>
    <n v="0"/>
    <n v="0"/>
    <n v="5"/>
    <n v="0"/>
    <n v="10"/>
    <n v="10"/>
    <n v="0"/>
    <n v="5"/>
    <n v="5"/>
    <n v="0"/>
    <n v="10"/>
    <n v="10"/>
    <n v="0"/>
    <n v="0.33333333333333331"/>
    <n v="1"/>
    <n v="0.5"/>
    <n v="0.2"/>
    <n v="1"/>
    <n v="1"/>
  </r>
  <r>
    <s v="WK26"/>
    <x v="19"/>
    <x v="2"/>
    <s v="Q2"/>
    <n v="2019"/>
    <x v="1"/>
    <m/>
    <s v="Consumer"/>
    <s v="PC"/>
    <x v="0"/>
    <s v="Apr"/>
    <s v="24016163"/>
    <x v="32"/>
    <s v="maheshwaran.jayam@hp.com"/>
    <m/>
    <m/>
    <s v="rajib.choudhury@hp.com; suhail.ahmed.mulla@hp.com; sankara.b.narayanan@hp.com; shivakumar.u.s@hp.com; raja.rajan.kalidasan@hp.com"/>
    <d v="2019-05-04T00:00:00"/>
    <s v="5029849135"/>
    <d v="2019-04-09T00:00:00"/>
    <s v="019C1TGUMKE5J68O1SA662LAES031QH8"/>
    <s v="20:20"/>
    <s v="Service Centre"/>
    <s v="Battery does not take charge"/>
    <s v="Spectre"/>
    <n v="1365"/>
    <s v="Beginner Ben"/>
    <s v="Effective"/>
    <s v="Passive"/>
    <s v="--Choose--"/>
    <s v=""/>
    <n v="85"/>
    <n v="60"/>
    <n v="25"/>
    <s v=" Clear tone._x000d__x000a_Customer information collected appropriately."/>
    <s v="Active listening and attentiveness required._x000d__x000a_Could educate the customer with the consequences of the TS performed._x000d__x000a_Could have kept the call conversational and can avoid prolonged silence."/>
    <s v="Yes"/>
    <s v="Yes"/>
    <s v="Yes"/>
    <s v="Yes"/>
    <s v="Yes"/>
    <s v="Yes"/>
    <s v="Yes"/>
    <s v="No"/>
    <s v="Yes"/>
    <s v="Yes"/>
    <s v="Yes"/>
    <s v="No"/>
    <s v="Communication, Tech ability"/>
    <s v="NA"/>
    <s v="NA"/>
    <m/>
    <m/>
    <s v="Audited and Auto Accepted"/>
    <n v="25"/>
    <n v="75"/>
    <n v="5"/>
    <n v="5"/>
    <n v="5"/>
    <n v="10"/>
    <n v="10"/>
    <n v="10"/>
    <n v="5"/>
    <n v="0"/>
    <n v="5"/>
    <n v="20"/>
    <n v="10"/>
    <n v="0"/>
    <n v="1"/>
    <n v="1"/>
    <n v="1"/>
    <n v="0.5"/>
    <n v="1"/>
    <n v="1"/>
    <n v="0"/>
  </r>
  <r>
    <s v="WK30"/>
    <x v="8"/>
    <x v="2"/>
    <s v="Q3"/>
    <n v="2019"/>
    <x v="1"/>
    <s v="nitesh.krishna.k1@hp.com"/>
    <s v="Consumer"/>
    <s v="PC"/>
    <x v="0"/>
    <s v="May"/>
    <s v="90024578"/>
    <x v="32"/>
    <s v="maheshwaran.jayam1@hp.com"/>
    <s v="DSouza, Aovien Cletus"/>
    <m/>
    <s v="rajib.choudhury@hp.com; suhail.ahmed.mulla@hp.com; sankara.b.narayanan@hp.com; shivakumar.u.s@hp.com; raja.rajan.kalidasan@hp.com"/>
    <d v="2019-05-31T00:00:00"/>
    <s v="5031749907"/>
    <d v="2019-05-22T00:00:00"/>
    <s v="011PK3L2H0ECD2BA1SA662LAES0109A7"/>
    <s v="29:24"/>
    <s v="Remote"/>
    <s v="BIOS Update Issue"/>
    <s v="Spectre"/>
    <n v="3608"/>
    <s v="Beginner Ben - ENPT"/>
    <s v="Effective"/>
    <s v="Promoter"/>
    <s v="NA"/>
    <s v="NA"/>
    <n v="85"/>
    <n v="60"/>
    <n v="25"/>
    <s v="Clear and positive tone to open._x000d__x000a_Logical approach for the TS, asked logical questions._x000d__x000a_Professional call."/>
    <s v="Can do better with keeping the call conversational. (Rapport building)_x000d__x000a_Can do better with education of the actions and TS as well. _x000d__x000a_"/>
    <s v="Yes"/>
    <s v="Yes"/>
    <s v="Yes"/>
    <s v="Yes"/>
    <s v="Yes"/>
    <s v="Yes"/>
    <s v="No"/>
    <s v="Yes"/>
    <s v="Yes"/>
    <s v="Yes"/>
    <s v="Yes"/>
    <s v="No"/>
    <s v=""/>
    <s v="NA"/>
    <s v="NA"/>
    <m/>
    <m/>
    <s v="Audited and Auto Accepted"/>
    <n v="25"/>
    <n v="75"/>
    <n v="5"/>
    <n v="5"/>
    <n v="5"/>
    <n v="10"/>
    <n v="10"/>
    <n v="10"/>
    <n v="0"/>
    <n v="5"/>
    <n v="5"/>
    <n v="20"/>
    <n v="10"/>
    <n v="0"/>
    <n v="1"/>
    <n v="1"/>
    <n v="1"/>
    <n v="0.5"/>
    <n v="1"/>
    <n v="1"/>
    <n v="0"/>
  </r>
  <r>
    <s v="WK30"/>
    <x v="8"/>
    <x v="2"/>
    <s v="Q3"/>
    <n v="2019"/>
    <x v="0"/>
    <s v="navyatha.m.raj@hp.com"/>
    <s v="Consumer"/>
    <s v="PC"/>
    <x v="0"/>
    <s v="May"/>
    <s v="90024578"/>
    <x v="32"/>
    <s v="maheshwaran.jayam1@hp.com"/>
    <s v="DSouza, Aovien Cletus"/>
    <m/>
    <s v="rajib.choudhury@hp.com;raja.rajan.kalidasan@hp.com;sankara.b.narayanan@hp.com;shivakumar.u.s@hp.com;suhail.ahmed.mulla@hp.com"/>
    <d v="2019-05-31T00:00:00"/>
    <s v="5032160720 "/>
    <d v="2019-05-30T00:00:00"/>
    <s v="011PK3L2H0ECD2BA1SA662LAES01BHBI"/>
    <s v="10:30"/>
    <s v="Remote"/>
    <s v="Warranty"/>
    <s v="Spectre"/>
    <n v="3602"/>
    <s v="Seasoned Sam - ISTJ"/>
    <s v="Expert"/>
    <s v="Promoter"/>
    <s v="NA"/>
    <s v="NA"/>
    <n v="100"/>
    <n v="75"/>
    <n v="25"/>
    <s v="5031866639 _x000d__x000a_5032160720 _x000d__x000a_Customer called in to check the status of the refund_x000d__x000a_Engineer created the QC &amp; sent the mail to TLs(Elevated)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23"/>
    <x v="2"/>
    <x v="1"/>
    <s v="Q2"/>
    <n v="2019"/>
    <x v="4"/>
    <m/>
    <s v="Consumer"/>
    <s v="PC"/>
    <x v="1"/>
    <s v="Apr"/>
    <s v="24033791"/>
    <x v="33"/>
    <s v="milind.joshi@hp.com"/>
    <m/>
    <m/>
    <s v="shaik.ali@hp.com; sunny.daniel@hp.com; palash.bera@hp.com; raghavendra.s1@hp.com"/>
    <d v="2019-04-11T00:00:00"/>
    <s v="5029706064"/>
    <d v="2019-04-03T00:00:00"/>
    <s v="684470622"/>
    <s v="53:00"/>
    <s v="Service Centre"/>
    <s v="Fan noise"/>
    <s v="Spectre"/>
    <n v="120"/>
    <s v="Beginner Ben"/>
    <s v="Effective"/>
    <s v="Promoter"/>
    <m/>
    <m/>
    <n v="80"/>
    <n v="55"/>
    <n v="25"/>
    <s v=""/>
    <s v="No empathy_x000d__x000a_No assurance"/>
    <s v="Yes"/>
    <s v="Yes"/>
    <s v="Yes"/>
    <s v="Yes"/>
    <s v="Yes"/>
    <s v="Yes"/>
    <s v="Yes"/>
    <s v="Yes"/>
    <s v="Yes"/>
    <s v="Yes"/>
    <s v="No"/>
    <s v="No"/>
    <s v=""/>
    <s v="Yes"/>
    <s v="Yes"/>
    <m/>
    <m/>
    <s v="Audited and Accepted by Agent"/>
    <n v="25"/>
    <n v="75"/>
    <n v="5"/>
    <n v="5"/>
    <n v="5"/>
    <n v="10"/>
    <n v="10"/>
    <n v="10"/>
    <n v="5"/>
    <n v="5"/>
    <n v="5"/>
    <n v="20"/>
    <n v="0"/>
    <n v="0"/>
    <n v="1"/>
    <n v="1"/>
    <n v="1"/>
    <n v="1"/>
    <n v="1"/>
    <n v="0"/>
    <n v="0"/>
  </r>
  <r>
    <s v="WK24"/>
    <x v="3"/>
    <x v="1"/>
    <s v="Q2"/>
    <n v="2019"/>
    <x v="2"/>
    <m/>
    <s v="Consumer"/>
    <s v="CSC"/>
    <x v="1"/>
    <s v="Apr"/>
    <s v="24033791"/>
    <x v="33"/>
    <s v="milind.joshi@hp.com"/>
    <m/>
    <m/>
    <s v="shaik.ali@hp.com_x000d__x000a_raghavendra.s1@hp.com_x000d__x000a_palash.bera@hp.com_x000d__x000a_sunny.daniel@hp.com"/>
    <d v="2019-04-15T00:00:00"/>
    <s v="5029886074"/>
    <d v="2019-04-09T00:00:00"/>
    <s v="-"/>
    <s v="-"/>
    <s v="Service Centre"/>
    <s v="Battery"/>
    <s v="Spectre"/>
    <n v="190"/>
    <s v="Focused Fred"/>
    <s v="Advanced"/>
    <s v="Detractor"/>
    <m/>
    <m/>
    <n v="90"/>
    <n v="65"/>
    <n v="25"/>
    <s v="Gathered information effortlessly:Case History._x000d__x000a_Demonstrate a sense of Urgency._x000d__x000a_Asked the logical questions."/>
    <s v="Spelling-Punctuation needed._x000d__x000a_Repair info need to shared to customer._x000d__x000a_"/>
    <s v="Yes"/>
    <s v="Yes"/>
    <s v="Yes"/>
    <s v="Yes"/>
    <s v="Yes"/>
    <s v="Yes"/>
    <s v="No"/>
    <s v="No"/>
    <s v="Yes"/>
    <s v="Yes"/>
    <s v="Yes"/>
    <s v="Yes"/>
    <s v=""/>
    <s v="Yes"/>
    <s v="Yes"/>
    <m/>
    <m/>
    <s v="Audited and Accepted by Agent"/>
    <n v="25"/>
    <n v="75"/>
    <n v="5"/>
    <n v="5"/>
    <n v="5"/>
    <n v="10"/>
    <n v="10"/>
    <n v="10"/>
    <n v="0"/>
    <n v="0"/>
    <n v="5"/>
    <n v="20"/>
    <n v="10"/>
    <n v="10"/>
    <n v="1"/>
    <n v="1"/>
    <n v="1"/>
    <n v="0"/>
    <n v="1"/>
    <n v="1"/>
    <n v="1"/>
  </r>
  <r>
    <s v="WK25"/>
    <x v="4"/>
    <x v="1"/>
    <s v="Q2"/>
    <n v="2019"/>
    <x v="2"/>
    <m/>
    <s v="Consumer"/>
    <s v="CSC"/>
    <x v="1"/>
    <s v="Apr"/>
    <s v="24033791"/>
    <x v="33"/>
    <s v="milind.joshi@hp.com"/>
    <m/>
    <m/>
    <s v="shaik.ali@hp.com_x000d__x000a_raghavendra.s1@hp.com_x000d__x000a_palash.bera@hp.com_x000d__x000a_sunny.daniel@hp.com_x000d__x000a_"/>
    <d v="2019-04-22T00:00:00"/>
    <s v="5030321849"/>
    <d v="2019-04-16T00:00:00"/>
    <s v=""/>
    <s v=""/>
    <s v="Service Centre"/>
    <s v="BSOD"/>
    <s v="Spectre"/>
    <n v="1262"/>
    <s v="Beginner Ben"/>
    <s v="Expert"/>
    <s v="Promoter"/>
    <s v="--Choose--"/>
    <s v=""/>
    <n v="100"/>
    <n v="75"/>
    <n v="25"/>
    <s v="Good job._x000d__x000a_Provided quick resolution._x000d__x000a_Set right expectation about support"/>
    <s v=""/>
    <s v="Yes"/>
    <s v="Yes"/>
    <s v="Yes"/>
    <s v="Yes"/>
    <s v="Yes"/>
    <s v="Yes"/>
    <s v="Yes"/>
    <s v="Yes"/>
    <s v="Yes"/>
    <s v="Yes"/>
    <s v="Yes"/>
    <s v="Yes"/>
    <s v=""/>
    <s v="NA"/>
    <s v="NA"/>
    <m/>
    <m/>
    <s v="Audited and Accepted by Agent"/>
    <n v="25"/>
    <n v="75"/>
    <n v="5"/>
    <n v="5"/>
    <n v="5"/>
    <n v="10"/>
    <n v="10"/>
    <n v="10"/>
    <n v="5"/>
    <n v="5"/>
    <n v="5"/>
    <n v="20"/>
    <n v="10"/>
    <n v="10"/>
    <n v="1"/>
    <n v="1"/>
    <n v="1"/>
    <n v="1"/>
    <n v="1"/>
    <n v="1"/>
    <n v="1"/>
  </r>
  <r>
    <s v="WK25"/>
    <x v="4"/>
    <x v="1"/>
    <s v="Q2"/>
    <n v="2019"/>
    <x v="4"/>
    <m/>
    <s v="Consumer"/>
    <s v="PC"/>
    <x v="1"/>
    <s v="Apr"/>
    <s v="24033791"/>
    <x v="33"/>
    <s v="milind.joshi@hp.com"/>
    <m/>
    <m/>
    <s v="shaik.ali@hp.com; sunny.daniel@hp.com; palash.bera@hp.com; raghavendra.s1@hp.com"/>
    <d v="2019-04-26T00:00:00"/>
    <s v="5030565738"/>
    <d v="2019-04-23T00:00:00"/>
    <s v="688538880"/>
    <s v="41:00"/>
    <s v="Remote"/>
    <s v="touch screen &amp; overheating"/>
    <s v="Spectre"/>
    <n v="1293"/>
    <s v="Beginner Ben"/>
    <s v="Effective"/>
    <s v="Promoter"/>
    <s v="--Choose--"/>
    <s v=""/>
    <n v="80"/>
    <n v="55"/>
    <n v="25"/>
    <s v=""/>
    <s v="Empathy and Assurance missing."/>
    <s v="Yes"/>
    <s v="Yes"/>
    <s v="Yes"/>
    <s v="Yes"/>
    <s v="Yes"/>
    <s v="Yes"/>
    <s v="Yes"/>
    <s v="Yes"/>
    <s v="Yes"/>
    <s v="Yes"/>
    <s v="No"/>
    <s v="No"/>
    <s v=""/>
    <s v="NA"/>
    <s v="NA"/>
    <m/>
    <m/>
    <s v="Audited and Auto Accepted"/>
    <n v="25"/>
    <n v="75"/>
    <n v="5"/>
    <n v="5"/>
    <n v="5"/>
    <n v="10"/>
    <n v="10"/>
    <n v="10"/>
    <n v="5"/>
    <n v="5"/>
    <n v="5"/>
    <n v="20"/>
    <n v="0"/>
    <n v="0"/>
    <n v="1"/>
    <n v="1"/>
    <n v="1"/>
    <n v="1"/>
    <n v="1"/>
    <n v="0"/>
    <n v="0"/>
  </r>
  <r>
    <s v="WK27"/>
    <x v="5"/>
    <x v="2"/>
    <s v="Q3"/>
    <n v="2019"/>
    <x v="4"/>
    <m/>
    <s v="Consumer"/>
    <s v="PC"/>
    <x v="1"/>
    <s v="May"/>
    <s v="24033791"/>
    <x v="33"/>
    <s v="milind.joshi@hp.com"/>
    <m/>
    <m/>
    <s v="shaik.ali@hp.com; sunny.daniel@hp.com; palash.bera@hp.com; raghavendra.s1@hp.com"/>
    <d v="2019-05-10T00:00:00"/>
    <s v="5030692792"/>
    <d v="2019-05-01T00:00:00"/>
    <s v="689787213"/>
    <s v="41:00"/>
    <s v="Remote"/>
    <s v="mic not working"/>
    <s v="Spectre"/>
    <n v="1415"/>
    <s v="Leisure Liam"/>
    <s v="Effective"/>
    <s v="Promoter"/>
    <s v="--Choose--"/>
    <s v=""/>
    <n v="80"/>
    <n v="55"/>
    <n v="25"/>
    <s v="Engineer fixed the issue"/>
    <s v="Need to work on Persona identification_x000d__x000a_Could have shown empathy_x000d__x000a_No Assurance"/>
    <s v="Yes"/>
    <s v="Yes"/>
    <s v="Yes"/>
    <s v="Yes"/>
    <s v="Yes"/>
    <s v="Yes"/>
    <s v="Yes"/>
    <s v="Yes"/>
    <s v="Yes"/>
    <s v="Yes"/>
    <s v="No"/>
    <s v="No"/>
    <s v=""/>
    <s v="NA"/>
    <s v="NA"/>
    <m/>
    <m/>
    <s v="Audited and Auto Accepted"/>
    <n v="25"/>
    <n v="75"/>
    <n v="5"/>
    <n v="5"/>
    <n v="5"/>
    <n v="10"/>
    <n v="10"/>
    <n v="10"/>
    <n v="5"/>
    <n v="5"/>
    <n v="5"/>
    <n v="20"/>
    <n v="0"/>
    <n v="0"/>
    <n v="1"/>
    <n v="1"/>
    <n v="1"/>
    <n v="1"/>
    <n v="1"/>
    <n v="0"/>
    <n v="0"/>
  </r>
  <r>
    <s v="WK28"/>
    <x v="6"/>
    <x v="2"/>
    <s v="Q3"/>
    <n v="2019"/>
    <x v="2"/>
    <m/>
    <s v="Consumer"/>
    <s v="CSC"/>
    <x v="1"/>
    <s v="May"/>
    <s v="24033791"/>
    <x v="33"/>
    <s v="milind.joshi@hp.com"/>
    <m/>
    <m/>
    <s v="shaik.ali@hp.com_x000d__x000a_raghavendra.s1@hp.com_x000d__x000a_palash.bera@hp.com_x000d__x000a_sunny.daniel@hp.com_x000d__x000a_"/>
    <d v="2019-05-13T00:00:00"/>
    <s v="5031219768"/>
    <d v="2019-05-08T00:00:00"/>
    <s v=""/>
    <s v=""/>
    <s v="Remote"/>
    <s v="HPSA update"/>
    <s v="Spectre"/>
    <n v="1426"/>
    <s v="Focused Fred"/>
    <s v="Advanced"/>
    <s v="Passive"/>
    <s v="--Choose--"/>
    <s v=""/>
    <n v="95"/>
    <n v="70"/>
    <n v="25"/>
    <s v="Did try to t/s and created follow up when chat got disconnected"/>
    <s v=""/>
    <s v="Yes"/>
    <s v="Yes"/>
    <s v="Yes"/>
    <s v="Yes"/>
    <s v="Yes"/>
    <s v="Yes"/>
    <s v="Yes"/>
    <s v="No"/>
    <s v="Yes"/>
    <s v="Yes"/>
    <s v="Yes"/>
    <s v="Yes"/>
    <s v=""/>
    <s v="NA"/>
    <s v="NA"/>
    <m/>
    <m/>
    <s v="Audited and Auto Accepted"/>
    <n v="25"/>
    <n v="75"/>
    <n v="5"/>
    <n v="5"/>
    <n v="5"/>
    <n v="10"/>
    <n v="10"/>
    <n v="10"/>
    <n v="5"/>
    <n v="0"/>
    <n v="5"/>
    <n v="20"/>
    <n v="10"/>
    <n v="10"/>
    <n v="1"/>
    <n v="1"/>
    <n v="1"/>
    <n v="0.5"/>
    <n v="1"/>
    <n v="1"/>
    <n v="1"/>
  </r>
  <r>
    <s v="WK29"/>
    <x v="7"/>
    <x v="2"/>
    <s v="Q3"/>
    <n v="2019"/>
    <x v="4"/>
    <s v="mdasif.iqubal@hp.com"/>
    <s v="Consumer"/>
    <s v="PC"/>
    <x v="1"/>
    <s v="May"/>
    <s v="24033791"/>
    <x v="33"/>
    <s v="milind.joshi@hp.com"/>
    <s v="Ali, Shaik BS"/>
    <m/>
    <s v="shaik.ali@hp.com; sunny.daniel@hp.com; palash.bera@hp.com; raghavendra.s1@hp.com"/>
    <d v="2019-05-21T00:00:00"/>
    <s v="5031421447"/>
    <d v="2019-05-14T00:00:00"/>
    <s v="692452000"/>
    <s v="22:00"/>
    <s v="Service Centre"/>
    <s v="Battery issue"/>
    <s v="Omen"/>
    <n v="1517"/>
    <s v="At Home Hanna - ENFP"/>
    <s v="Effective"/>
    <s v="Promoter"/>
    <s v="--Choose--"/>
    <s v=""/>
    <n v="80"/>
    <n v="55"/>
    <n v="25"/>
    <s v=""/>
    <s v="Need to work on Persona identification_x000d__x000a_No Empathy and Assurance"/>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2"/>
    <s v="ashfaq.ali@hp.com"/>
    <s v="Consumer"/>
    <s v="CSC"/>
    <x v="1"/>
    <s v="May"/>
    <s v="24033791"/>
    <x v="33"/>
    <s v="milind.joshi@hp.com"/>
    <s v="Ali, Shaik BS"/>
    <m/>
    <s v="shaik.ali@hp.com;_x000d__x000a_raghavendra.s1@hp.com;_x000d__x000a_palash.bera@hp.com;_x000d__x000a_sunny.daniel@hp.com;"/>
    <d v="2019-05-30T00:00:00"/>
    <s v="5032108679"/>
    <d v="2019-05-28T00:00:00"/>
    <s v="-"/>
    <s v="-"/>
    <s v="Remote"/>
    <s v="No Charge"/>
    <s v="Omen"/>
    <n v="3593"/>
    <s v="Leisure Liam - ISTP"/>
    <s v="Advanced"/>
    <s v="Passive"/>
    <s v="Incomplete/Incorrect resolution"/>
    <s v="order created was not the right._x000d__x000a_part created."/>
    <n v="90"/>
    <n v="65"/>
    <n v="25"/>
    <s v="Identified the issue._x000d__x000a_CSO was created for the part."/>
    <s v="Apply the right Stroke Economy."/>
    <s v="Yes"/>
    <s v="Yes"/>
    <s v="Yes"/>
    <s v="Yes"/>
    <s v="Yes"/>
    <s v="Yes"/>
    <s v="Yes"/>
    <s v="Yes"/>
    <s v="Yes"/>
    <s v="Yes"/>
    <s v="Yes"/>
    <s v="No"/>
    <s v=""/>
    <s v="NA"/>
    <s v="NA"/>
    <m/>
    <m/>
    <s v="Audited and Auto Accepted"/>
    <n v="25"/>
    <n v="75"/>
    <n v="5"/>
    <n v="5"/>
    <n v="5"/>
    <n v="10"/>
    <n v="10"/>
    <n v="10"/>
    <n v="5"/>
    <n v="5"/>
    <n v="5"/>
    <n v="20"/>
    <n v="10"/>
    <n v="0"/>
    <n v="1"/>
    <n v="1"/>
    <n v="1"/>
    <n v="1"/>
    <n v="1"/>
    <n v="1"/>
    <n v="0"/>
  </r>
  <r>
    <s v="WK33"/>
    <x v="12"/>
    <x v="3"/>
    <s v="Q3"/>
    <n v="2019"/>
    <x v="4"/>
    <s v="mdasif.iqubal@hp.com"/>
    <s v="Consumer"/>
    <s v="PC"/>
    <x v="1"/>
    <s v="Jun"/>
    <s v="24033791"/>
    <x v="33"/>
    <s v="milind.joshi@hp.com"/>
    <s v="Ali, Shaik BS"/>
    <s v="Premium Chat"/>
    <s v="shaik.ali@hp.com; sunny.daniel@hp.com; palash.bera@hp.com; raghavendra.s1@hp.com"/>
    <d v="2019-06-17T00:00:00"/>
    <s v="5032504851"/>
    <d v="2019-06-07T00:00:00"/>
    <s v="697246844"/>
    <s v="81:00"/>
    <s v="Service Centre"/>
    <s v="Unit not powering on"/>
    <s v="Spectre"/>
    <n v="3769"/>
    <s v="Beginner Ben - ENPT"/>
    <s v="Effective"/>
    <s v="Passive"/>
    <s v="NA"/>
    <s v="NA"/>
    <n v="80"/>
    <n v="55"/>
    <n v="25"/>
    <s v="Educate customer about information/data change in the record._x000d__x000a_"/>
    <s v="Could have shown empathy._x000d__x000a_Assurance missing._x000d__x000a_"/>
    <s v="Yes"/>
    <s v="Yes"/>
    <s v="Yes"/>
    <s v="Yes"/>
    <s v="Yes"/>
    <s v="Yes"/>
    <s v="Yes"/>
    <s v="Yes"/>
    <s v="Yes"/>
    <s v="Yes"/>
    <s v="No"/>
    <s v="No"/>
    <s v=""/>
    <s v="NA"/>
    <s v="NA"/>
    <m/>
    <m/>
    <s v="Audited and Auto Accepted"/>
    <n v="25"/>
    <n v="75"/>
    <n v="5"/>
    <n v="5"/>
    <n v="5"/>
    <n v="10"/>
    <n v="10"/>
    <n v="10"/>
    <n v="5"/>
    <n v="5"/>
    <n v="5"/>
    <n v="20"/>
    <n v="0"/>
    <n v="0"/>
    <n v="1"/>
    <n v="1"/>
    <n v="1"/>
    <n v="1"/>
    <n v="1"/>
    <n v="0"/>
    <n v="0"/>
  </r>
  <r>
    <s v="WK33"/>
    <x v="12"/>
    <x v="3"/>
    <s v="Q3"/>
    <n v="2019"/>
    <x v="2"/>
    <s v="ashfaq.ali@hp.com"/>
    <s v="Consumer"/>
    <s v="CSC"/>
    <x v="1"/>
    <s v="Jun"/>
    <s v="24033791"/>
    <x v="33"/>
    <s v="milind.joshi@hp.com"/>
    <s v="Ali, Shaik BS"/>
    <s v="Premium Chat"/>
    <s v="shaik.ali@hp.com;_x000d__x000a_raghavendra.s1@hp.com;_x000d__x000a_palash.bera@hp.com;_x000d__x000a_sunny.daniel@hp.com;_x000d__x000a_"/>
    <d v="2019-06-18T00:00:00"/>
    <s v="5032804440"/>
    <d v="2019-06-14T00:00:00"/>
    <s v="-"/>
    <s v="-"/>
    <s v="Service Centre"/>
    <s v="Pixel"/>
    <s v="Omen"/>
    <n v="3775"/>
    <s v="Seasoned Sam - ISTJ"/>
    <s v="Advanced"/>
    <s v="Passive"/>
    <s v="NA"/>
    <s v="na"/>
    <n v="95"/>
    <n v="70"/>
    <n v="25"/>
    <s v="issue was identified and cso was created."/>
    <s v="pay attention to grammar."/>
    <s v="Yes"/>
    <s v="Yes"/>
    <s v="Yes"/>
    <s v="Yes"/>
    <s v="Yes"/>
    <s v="Yes"/>
    <s v="Yes"/>
    <s v="No"/>
    <s v="Yes"/>
    <s v="Yes"/>
    <s v="Yes"/>
    <s v="Yes"/>
    <s v=""/>
    <s v="NA"/>
    <s v="Yes"/>
    <m/>
    <m/>
    <s v="Audited and Auto Accepted"/>
    <n v="25"/>
    <n v="75"/>
    <n v="5"/>
    <n v="5"/>
    <n v="5"/>
    <n v="10"/>
    <n v="10"/>
    <n v="10"/>
    <n v="5"/>
    <n v="0"/>
    <n v="5"/>
    <n v="20"/>
    <n v="10"/>
    <n v="10"/>
    <n v="1"/>
    <n v="1"/>
    <n v="1"/>
    <n v="0.5"/>
    <n v="1"/>
    <n v="1"/>
    <n v="1"/>
  </r>
  <r>
    <s v="WK34"/>
    <x v="27"/>
    <x v="3"/>
    <s v="Q3"/>
    <n v="2019"/>
    <x v="4"/>
    <s v="mdasif.iqubal@hp.com"/>
    <s v="Consumer"/>
    <s v="PC"/>
    <x v="1"/>
    <s v="Jun"/>
    <s v="24033791"/>
    <x v="33"/>
    <s v="milind.joshi@hp.com"/>
    <s v="Ali, Shaik BS"/>
    <s v="Premium Chat"/>
    <s v="shaik.ali@hp.com; sunny.daniel@hp.com; palash.bera@hp.com; raghavendra.s1@hp.com"/>
    <d v="2019-06-25T00:00:00"/>
    <s v="5032801372"/>
    <d v="2019-06-17T00:00:00"/>
    <s v="698482649"/>
    <s v="69:00"/>
    <s v="Remote"/>
    <s v="Unit running slow"/>
    <s v="Omen"/>
    <n v="4766"/>
    <s v="At Home Hanna - ENFP"/>
    <s v="Expert"/>
    <s v="Promoter"/>
    <s v="NA"/>
    <s v="NA"/>
    <n v="100"/>
    <n v="75"/>
    <n v="25"/>
    <s v="Engineer showed empathy and assurance_x000d__x000a_Offered callback, handled well._x000d__x000a_Good one._x000d__x000a__x000d__x000a_"/>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2"/>
    <s v="ashfaq.ali@hp.com"/>
    <s v="Consumer"/>
    <s v="CSC"/>
    <x v="1"/>
    <s v="Jun"/>
    <s v="24033791"/>
    <x v="33"/>
    <s v="milind.joshi@hp.com"/>
    <s v="Ali, Shaik BS"/>
    <s v="Premium Chat"/>
    <s v="shaik.ali@hp.com;_x000d__x000a_raghavendra.s1@hp.com;_x000d__x000a_palash.bera@hp.com;_x000d__x000a_sunny.daniel@hp.com;"/>
    <d v="2019-07-01T00:00:00"/>
    <s v="5033466326"/>
    <d v="2019-06-27T00:00:00"/>
    <s v="-"/>
    <s v="-"/>
    <s v="Service Centre"/>
    <s v="Dead Pixel"/>
    <s v="Spectre"/>
    <n v="4815"/>
    <s v="Leisure Liam - ISTP"/>
    <s v="Effective"/>
    <s v="Passive"/>
    <s v="NA"/>
    <s v="na"/>
    <n v="85"/>
    <n v="60"/>
    <n v="25"/>
    <s v="CSO was created after complete t.s_x000d__x000a_Repair process was not shared._x000d__x000a_"/>
    <s v="Miss in terms of Effortless Experience._x000d__x000a_Miss in terms of Keep customers informed._x000d__x000a_"/>
    <s v="No"/>
    <s v="Yes"/>
    <s v="Yes"/>
    <s v="Yes"/>
    <s v="Yes"/>
    <s v="Yes"/>
    <s v="No"/>
    <s v="No"/>
    <s v="Yes"/>
    <s v="Yes"/>
    <s v="Yes"/>
    <s v="Yes"/>
    <s v=""/>
    <s v="NA"/>
    <s v="Yes"/>
    <m/>
    <m/>
    <s v="Audited and Accepted by Agent"/>
    <n v="25"/>
    <n v="75"/>
    <n v="0"/>
    <n v="5"/>
    <n v="5"/>
    <n v="10"/>
    <n v="10"/>
    <n v="10"/>
    <n v="0"/>
    <n v="0"/>
    <n v="5"/>
    <n v="20"/>
    <n v="10"/>
    <n v="10"/>
    <n v="0.5"/>
    <n v="1"/>
    <n v="1"/>
    <n v="0"/>
    <n v="1"/>
    <n v="1"/>
    <n v="1"/>
  </r>
  <r>
    <s v="WK35"/>
    <x v="20"/>
    <x v="4"/>
    <s v="Q3"/>
    <n v="2019"/>
    <x v="4"/>
    <s v="mdasif.iqubal@hp.com"/>
    <s v="Consumer"/>
    <s v="PC"/>
    <x v="1"/>
    <s v="Jun"/>
    <s v="24033791"/>
    <x v="33"/>
    <s v="milind.joshi@hp.com"/>
    <s v="Ali, Shaik BS"/>
    <s v="Premium Chat"/>
    <s v="shaik.ali@hp.com; sunny.daniel@hp.com; palash.bera@hp.com; raghavendra.s1@hp.com"/>
    <d v="2019-07-01T00:00:00"/>
    <s v="5033164373"/>
    <d v="2019-06-23T00:00:00"/>
    <s v="700193204"/>
    <s v="29:00"/>
    <s v="Service Centre"/>
    <s v="USB PORT NOT WORKING"/>
    <s v="Spectre"/>
    <n v="4803"/>
    <s v="Upgrade Ursala - ENFJ"/>
    <s v="Expert"/>
    <s v="Promoter"/>
    <s v="NA"/>
    <s v="na"/>
    <n v="100"/>
    <n v="75"/>
    <n v="25"/>
    <s v="Engineer educated the customer, saved time and did what was needed."/>
    <s v="NA"/>
    <s v="Yes"/>
    <s v="Yes"/>
    <s v="Yes"/>
    <s v="Yes"/>
    <s v="Yes"/>
    <s v="Yes"/>
    <s v="Yes"/>
    <s v="Yes"/>
    <s v="Yes"/>
    <s v="Yes"/>
    <s v="Yes"/>
    <s v="Yes"/>
    <s v=""/>
    <s v="NA"/>
    <s v="NA"/>
    <m/>
    <m/>
    <s v="Audited and Accepted by Agent"/>
    <n v="25"/>
    <n v="75"/>
    <n v="5"/>
    <n v="5"/>
    <n v="5"/>
    <n v="10"/>
    <n v="10"/>
    <n v="10"/>
    <n v="5"/>
    <n v="5"/>
    <n v="5"/>
    <n v="20"/>
    <n v="10"/>
    <n v="10"/>
    <n v="1"/>
    <n v="1"/>
    <n v="1"/>
    <n v="1"/>
    <n v="1"/>
    <n v="1"/>
    <n v="1"/>
  </r>
  <r>
    <s v="WK42"/>
    <x v="23"/>
    <x v="5"/>
    <s v="Q4"/>
    <n v="2019"/>
    <x v="2"/>
    <s v="ashfaq.ali@hp.com"/>
    <s v="Consumer"/>
    <s v="CSC"/>
    <x v="1"/>
    <s v="Aug"/>
    <s v="24033791"/>
    <x v="33"/>
    <s v="milind.joshi@hp.com"/>
    <s v="Ali, Shaik BS"/>
    <s v="Premium Chat"/>
    <s v="shaik.ali@hp.com;_x000d__x000a_raghavendra.s1@hp.com;_x000d__x000a_palash.bera@hp.com;_x000d__x000a_sunny.daniel@hp.com;"/>
    <d v="2019-08-22T00:00:00"/>
    <s v="5035792572"/>
    <d v="2019-08-19T00:00:00"/>
    <s v="-"/>
    <s v="-"/>
    <s v="Remote"/>
    <s v="Cooling Fan Making noise"/>
    <s v="Spectre"/>
    <n v="4975"/>
    <s v="Seasoned Sam - ISTJ"/>
    <s v="Advanced"/>
    <s v="Passive"/>
    <s v="NA"/>
    <s v="na"/>
    <n v="92.5"/>
    <n v="67.5"/>
    <n v="25"/>
    <s v="Issue was addressed._x000d__x000a_Case was documented._x000d__x000a_Provided support link"/>
    <s v="Need to assure customer about resolution_x000d__x000a_There was sales opportunity missed_x000d__x000a_"/>
    <s v="Yes"/>
    <s v="Yes"/>
    <s v="Yes"/>
    <s v="Yes"/>
    <s v="Yes"/>
    <s v="Yes"/>
    <s v="Partial"/>
    <s v="No"/>
    <s v="Yes"/>
    <s v="Yes"/>
    <s v="Yes"/>
    <s v="Yes"/>
    <s v=""/>
    <s v="NA"/>
    <s v="Yes"/>
    <s v="No"/>
    <s v="NA"/>
    <s v="Audited and Auto Accepted"/>
    <n v="25"/>
    <n v="75"/>
    <n v="5"/>
    <n v="5"/>
    <n v="5"/>
    <n v="10"/>
    <n v="10"/>
    <n v="10"/>
    <n v="2.5"/>
    <n v="0"/>
    <n v="5"/>
    <n v="20"/>
    <n v="10"/>
    <n v="10"/>
    <n v="1"/>
    <n v="1"/>
    <n v="1"/>
    <n v="0.25"/>
    <n v="1"/>
    <n v="1"/>
    <n v="1"/>
  </r>
  <r>
    <s v="WK43"/>
    <x v="24"/>
    <x v="5"/>
    <s v="Q4"/>
    <n v="2019"/>
    <x v="2"/>
    <s v="ashfaq.ali@hp.com"/>
    <s v="Consumer"/>
    <s v="CSC"/>
    <x v="1"/>
    <s v="Aug"/>
    <s v="24033791"/>
    <x v="33"/>
    <s v="milind.joshi@hp.com"/>
    <s v="Ali, Shaik BS"/>
    <s v="Premium Chat"/>
    <s v="shaik.ali@hp.com;_x000d__x000a_raghavendra.s1@hp.com;_x000d__x000a_palash.bera@hp.com;_x000d__x000a_sunny.daniel@hp.com;_x000d__x000a_ashfaq.ali@hp.com;"/>
    <d v="2019-08-30T00:00:00"/>
    <s v="5036069810"/>
    <d v="2019-08-24T00:00:00"/>
    <s v="-"/>
    <s v="-"/>
    <s v="Service Centre"/>
    <s v="Distorted Sound"/>
    <s v="Omen"/>
    <n v="5035"/>
    <s v="Beginner Ben - ENPT"/>
    <s v="Advanced"/>
    <s v="Passive"/>
    <s v="NA"/>
    <s v="NA"/>
    <n v="97.5"/>
    <n v="72.5"/>
    <n v="25"/>
    <s v="Newton disclaimer were given_x000d__x000a_Issue was identified and cso was created"/>
    <s v="pay attention for grammar in sentence_x000d__x000a_Sales opp missed."/>
    <s v="Yes"/>
    <s v="Yes"/>
    <s v="Yes"/>
    <s v="Yes"/>
    <s v="Yes"/>
    <s v="Yes"/>
    <s v="Yes"/>
    <s v="Partial"/>
    <s v="Yes"/>
    <s v="Yes"/>
    <s v="Yes"/>
    <s v="Yes"/>
    <s v=""/>
    <s v="NA"/>
    <s v="Yes"/>
    <s v="No"/>
    <s v="NA"/>
    <s v="Audit Updated and Accepted by Agent"/>
    <n v="25"/>
    <n v="75"/>
    <n v="5"/>
    <n v="5"/>
    <n v="5"/>
    <n v="10"/>
    <n v="10"/>
    <n v="10"/>
    <n v="5"/>
    <n v="2.5"/>
    <n v="5"/>
    <n v="20"/>
    <n v="10"/>
    <n v="10"/>
    <n v="1"/>
    <n v="1"/>
    <n v="1"/>
    <n v="0.75"/>
    <n v="1"/>
    <n v="1"/>
    <n v="1"/>
  </r>
  <r>
    <s v="WK45"/>
    <x v="16"/>
    <x v="6"/>
    <s v="Q4"/>
    <n v="2019"/>
    <x v="1"/>
    <s v="nitesh.krishna.k1@hp.com"/>
    <s v="Consumer"/>
    <s v="PC"/>
    <x v="1"/>
    <s v="Sep"/>
    <s v="24033791"/>
    <x v="33"/>
    <s v="milind.joshi@hp.com"/>
    <s v="Ali, Shaik BS"/>
    <s v="Premium Chat"/>
    <s v="raghavendra.s1@hp.com_x000d__x000a_sunny.daniel@hp.com_x000d__x000a_palash.bera@hp.com_x000d__x000a_shaik.ali@hp.com"/>
    <d v="2019-09-14T00:00:00"/>
    <s v="5036594809"/>
    <d v="2019-09-04T00:00:00"/>
    <s v="714286608"/>
    <s v="35:00"/>
    <s v="Remote"/>
    <s v="Fan Issue"/>
    <s v="Spectre"/>
    <n v="7127"/>
    <s v="Leisure Liam - ISTP"/>
    <s v="Effective"/>
    <s v="Passive"/>
    <s v="NA"/>
    <s v="NA"/>
    <n v="82.5"/>
    <n v="57.5"/>
    <n v="25"/>
    <s v="To the point and quick solution."/>
    <s v="Acknowledgement and assurance is missing.  _x000d__x000a_Can do better with education of the issue and the TS performed."/>
    <s v="Yes"/>
    <s v="Yes"/>
    <s v="Yes"/>
    <s v="Yes"/>
    <s v="Yes"/>
    <s v="Yes"/>
    <s v="Partial"/>
    <s v="Yes"/>
    <s v="Yes"/>
    <s v="Yes"/>
    <s v="No"/>
    <s v="Partial"/>
    <s v=""/>
    <s v="NA"/>
    <s v="NA"/>
    <s v="NA"/>
    <s v="NA"/>
    <s v="Audited and Auto Accepted"/>
    <n v="25"/>
    <n v="75"/>
    <n v="5"/>
    <n v="5"/>
    <n v="5"/>
    <n v="10"/>
    <n v="10"/>
    <n v="10"/>
    <n v="2.5"/>
    <n v="5"/>
    <n v="5"/>
    <n v="20"/>
    <n v="0"/>
    <n v="2.5"/>
    <n v="1"/>
    <n v="1"/>
    <n v="1"/>
    <n v="0.75"/>
    <n v="1"/>
    <n v="0"/>
    <n v="0.25"/>
  </r>
  <r>
    <s v="WK46"/>
    <x v="17"/>
    <x v="6"/>
    <s v="Q4"/>
    <n v="2019"/>
    <x v="2"/>
    <s v="ashfaq.ali@hp.com"/>
    <s v="Consumer"/>
    <s v="CSC"/>
    <x v="1"/>
    <s v="Sep"/>
    <s v="24033791"/>
    <x v="33"/>
    <s v="milind.joshi@hp.com"/>
    <s v="Ali, Shaik BS"/>
    <s v="Premium Chat"/>
    <s v="shaik.ali@hp.com;_x000d__x000a_raghavendra.s1@hp.com;_x000d__x000a_palash.bera@hp.com;_x000d__x000a_sunny.daniel@hp.com;_x000d__x000a_ashfaq.ali@hp.com;"/>
    <d v="2019-09-20T00:00:00"/>
    <s v="5037165732"/>
    <d v="2019-09-17T00:00:00"/>
    <s v="-"/>
    <s v="-"/>
    <s v="Remote"/>
    <s v="Network Gaming issue"/>
    <s v="Spectre"/>
    <n v="8181"/>
    <s v="Beginner Ben - ENPT"/>
    <s v="Advanced"/>
    <s v="Passive"/>
    <s v="NA"/>
    <s v="na"/>
    <n v="95"/>
    <n v="70"/>
    <n v="25"/>
    <s v="Assurance given to cx was good_x000d__x000a_Issue -troubleshooting were rite_x000d__x000a_Provided detailed info to cx_x000d__x000a_Set right expectation as well"/>
    <s v="Pay attention on grammar_x000d__x000a_Sales opp missed"/>
    <s v="Yes"/>
    <s v="Yes"/>
    <s v="Partial"/>
    <s v="Yes"/>
    <s v="Yes"/>
    <s v="Yes"/>
    <s v="Yes"/>
    <s v="Partial"/>
    <s v="Yes"/>
    <s v="Yes"/>
    <s v="Yes"/>
    <s v="Yes"/>
    <s v=""/>
    <s v="NA"/>
    <s v="Yes"/>
    <s v="No"/>
    <s v="No"/>
    <s v="Audited and Auto Accepted"/>
    <n v="25"/>
    <n v="75"/>
    <n v="5"/>
    <n v="5"/>
    <n v="2.5"/>
    <n v="10"/>
    <n v="10"/>
    <n v="10"/>
    <n v="5"/>
    <n v="2.5"/>
    <n v="5"/>
    <n v="20"/>
    <n v="10"/>
    <n v="10"/>
    <n v="1"/>
    <n v="0.83333333333333337"/>
    <n v="1"/>
    <n v="0.75"/>
    <n v="1"/>
    <n v="1"/>
    <n v="1"/>
  </r>
  <r>
    <s v="WK48"/>
    <x v="26"/>
    <x v="7"/>
    <s v="Q4"/>
    <n v="2019"/>
    <x v="2"/>
    <s v="ashfaq.ali@hp.com"/>
    <s v="Consumer"/>
    <s v="CSC"/>
    <x v="1"/>
    <s v="Oct"/>
    <s v="24033791"/>
    <x v="33"/>
    <s v="milind.joshi@hp.com"/>
    <s v="Ali, Shaik BS"/>
    <s v="Premium Chat"/>
    <s v="ashfaq.ali@hp.com;_x000d__x000a_shaik.ali@hp.com;_x000d__x000a_raghavendra.s1@hp.com;_x000d__x000a_palash.bera@hp.com;_x000d__x000a_sunny.daniel@hp.com;"/>
    <d v="2019-10-05T00:00:00"/>
    <s v="5037966857"/>
    <d v="2019-10-02T00:00:00"/>
    <s v="01GUNF69NSEKN9SE1SA662LAES02GKF7"/>
    <s v="07:11"/>
    <s v="Remote"/>
    <s v="Recovery"/>
    <s v="Omen"/>
    <n v="10210"/>
    <s v="Beginner Ben - ENPT"/>
    <s v="Advanced"/>
    <s v="Passive"/>
    <s v="NA"/>
    <s v="na"/>
    <n v="92.5"/>
    <n v="72.5"/>
    <n v="20"/>
    <s v="Engineer provided instruction for recovery_x000d__x000a_Case was documented "/>
    <s v="Effective communication needed_x000d__x000a_Call back was not done."/>
    <s v="Yes"/>
    <s v="No"/>
    <s v="Yes"/>
    <s v="Yes"/>
    <s v="Yes"/>
    <s v="Yes"/>
    <s v="Yes"/>
    <s v="Partial"/>
    <s v="Yes"/>
    <s v="Yes"/>
    <s v="Yes"/>
    <s v="Yes"/>
    <s v=""/>
    <s v="NA"/>
    <s v="NA"/>
    <s v="NA"/>
    <s v="NA"/>
    <s v="Audited and Auto Accepted"/>
    <n v="25"/>
    <n v="75"/>
    <n v="5"/>
    <n v="0"/>
    <n v="5"/>
    <n v="10"/>
    <n v="10"/>
    <n v="10"/>
    <n v="5"/>
    <n v="2.5"/>
    <n v="5"/>
    <n v="20"/>
    <n v="10"/>
    <n v="10"/>
    <n v="0.5"/>
    <n v="1"/>
    <n v="1"/>
    <n v="0.75"/>
    <n v="1"/>
    <n v="1"/>
    <n v="1"/>
  </r>
  <r>
    <s v="WK48"/>
    <x v="26"/>
    <x v="7"/>
    <s v="Q4"/>
    <n v="2019"/>
    <x v="1"/>
    <s v="nitesh.krishna.k1@hp.com"/>
    <s v="Consumer"/>
    <s v="PC"/>
    <x v="1"/>
    <s v="Oct"/>
    <s v="24033791"/>
    <x v="33"/>
    <s v="milind.joshi@hp.com"/>
    <s v="Ali, Shaik BS"/>
    <s v="Premium Chat"/>
    <s v="raghavendra.s1@hp.com_x000d__x000a_sunny.daniel@hp.com_x000d__x000a_palash.bera@hp.com_x000d__x000a_shaik.ali@hp.com"/>
    <d v="2019-10-05T00:00:00"/>
    <s v="5038068730"/>
    <d v="2019-10-03T00:00:00"/>
    <s v="720339194"/>
    <s v="22:00"/>
    <s v="Remote"/>
    <s v="Windows Update issue"/>
    <s v="Spectre"/>
    <n v="10223"/>
    <s v="Leisure Liam - ISTP"/>
    <s v="Effective"/>
    <s v="Passive"/>
    <s v="NA"/>
    <s v="NA"/>
    <n v="80"/>
    <n v="55"/>
    <n v="25"/>
    <s v="Clear though process and quick solution._x000d__x000a_Acknowledgment and assurance."/>
    <s v="Can do better with the education of the issue and also keeping the customer informed about the actions being performed."/>
    <s v="Yes"/>
    <s v="Yes"/>
    <s v="Yes"/>
    <s v="Yes"/>
    <s v="Partial"/>
    <s v="Yes"/>
    <s v="Yes"/>
    <s v="Yes"/>
    <s v="Yes"/>
    <s v="Yes"/>
    <s v="No"/>
    <s v="Partial"/>
    <s v=""/>
    <s v="NA"/>
    <s v="NA"/>
    <s v="NA"/>
    <s v="NA"/>
    <s v="Audited and Auto Accepted"/>
    <n v="25"/>
    <n v="75"/>
    <n v="5"/>
    <n v="5"/>
    <n v="5"/>
    <n v="10"/>
    <n v="2.5"/>
    <n v="10"/>
    <n v="5"/>
    <n v="5"/>
    <n v="5"/>
    <n v="20"/>
    <n v="0"/>
    <n v="2.5"/>
    <n v="1"/>
    <n v="1"/>
    <n v="0.625"/>
    <n v="1"/>
    <n v="1"/>
    <n v="0"/>
    <n v="0.25"/>
  </r>
  <r>
    <s v="WK51"/>
    <x v="30"/>
    <x v="7"/>
    <s v="Q4"/>
    <n v="2019"/>
    <x v="5"/>
    <s v="deepti.tomar@hp.com"/>
    <s v="Consumer"/>
    <s v="PC"/>
    <x v="1"/>
    <s v="Oct"/>
    <s v="24033791"/>
    <x v="33"/>
    <s v="milind.joshi@hp.com"/>
    <s v="Ali, Shaik BS"/>
    <s v="Premium Chat"/>
    <s v="palash.bera@hp.com_x000d__x000a_raghavendra.s1@hp.com_x000d__x000a_sunny.daniel@hp.com"/>
    <d v="2019-10-23T00:00:00"/>
    <s v="5038713227"/>
    <d v="2019-10-17T00:00:00"/>
    <s v="723258004"/>
    <s v="17 mins"/>
    <s v="Remote"/>
    <s v="Windows 10 update error"/>
    <s v="Spectre"/>
    <n v="11215"/>
    <s v="Beginner Ben - ENPT"/>
    <s v="Advanced"/>
    <s v="Promoter"/>
    <s v="NA"/>
    <s v="NA"/>
    <n v="90"/>
    <n v="65"/>
    <n v="25"/>
    <s v="Agent gave assurance to resolve and guided customer for troubleshooting and offered follow up for complete resolution check for issue, overall a good chat."/>
    <s v="Should check for previous experience with unit or support for better customer prediction. "/>
    <s v="Yes"/>
    <s v="Yes"/>
    <s v="Yes"/>
    <s v="Yes"/>
    <s v="Yes"/>
    <s v="Yes"/>
    <s v="Yes"/>
    <s v="Yes"/>
    <s v="Yes"/>
    <s v="Yes"/>
    <s v="No"/>
    <s v="Yes"/>
    <s v=""/>
    <s v="NA"/>
    <s v="NA"/>
    <s v="NA"/>
    <s v="NA"/>
    <s v="Audited and Auto Accepted"/>
    <n v="25"/>
    <n v="75"/>
    <n v="5"/>
    <n v="5"/>
    <n v="5"/>
    <n v="10"/>
    <n v="10"/>
    <n v="10"/>
    <n v="5"/>
    <n v="5"/>
    <n v="5"/>
    <n v="20"/>
    <n v="0"/>
    <n v="10"/>
    <n v="1"/>
    <n v="1"/>
    <n v="1"/>
    <n v="1"/>
    <n v="1"/>
    <n v="0"/>
    <n v="1"/>
  </r>
  <r>
    <s v="WK24"/>
    <x v="3"/>
    <x v="1"/>
    <s v="Q2"/>
    <n v="2019"/>
    <x v="2"/>
    <m/>
    <s v="Consumer"/>
    <s v="CSC"/>
    <x v="1"/>
    <s v="Apr"/>
    <s v="60066113"/>
    <x v="34"/>
    <s v="dilip.kumar.k.c@hp.com"/>
    <m/>
    <m/>
    <s v="shaik.ali@hp.com_x000d__x000a_raghavendra.s1@hp.com_x000d__x000a_palash.bera@hp.com_x000d__x000a_sunny.daniel@hp.com_x000d__x000a_"/>
    <d v="2019-04-14T00:00:00"/>
    <s v="5029831456"/>
    <d v="2019-04-09T00:00:00"/>
    <s v="na"/>
    <s v="na"/>
    <s v="Service Centre"/>
    <s v="No Audio"/>
    <s v="Spectre"/>
    <n v="174"/>
    <s v="Focused Fred"/>
    <s v="Effective"/>
    <s v="Passive"/>
    <m/>
    <m/>
    <n v="85"/>
    <n v="60"/>
    <n v="25"/>
    <s v="Did create cso for the issue.._x000d__x000a_followed newton template."/>
    <s v="Pay attention to Spelling in the chat._x000d__x000a_there was sales opportunity._x000d__x000a_Customer had done t/s ,should have checked what are the t/s steps done and continued which were not done._x000d__x000a_"/>
    <s v="Yes"/>
    <s v="Yes"/>
    <s v="Yes"/>
    <s v="Yes"/>
    <s v="No"/>
    <s v="Yes"/>
    <s v="Yes"/>
    <s v="No"/>
    <s v="Yes"/>
    <s v="Yes"/>
    <s v="Yes"/>
    <s v="Yes"/>
    <s v=""/>
    <s v="Yes"/>
    <s v="Yes"/>
    <m/>
    <m/>
    <s v="Audited and Auto Accepted"/>
    <n v="25"/>
    <n v="75"/>
    <n v="5"/>
    <n v="5"/>
    <n v="5"/>
    <n v="10"/>
    <n v="0"/>
    <n v="10"/>
    <n v="5"/>
    <n v="0"/>
    <n v="5"/>
    <n v="20"/>
    <n v="10"/>
    <n v="10"/>
    <n v="1"/>
    <n v="1"/>
    <n v="0.5"/>
    <n v="0.5"/>
    <n v="1"/>
    <n v="1"/>
    <n v="1"/>
  </r>
  <r>
    <s v="WK25"/>
    <x v="4"/>
    <x v="1"/>
    <s v="Q2"/>
    <n v="2019"/>
    <x v="2"/>
    <m/>
    <s v="Consumer"/>
    <s v="CSC"/>
    <x v="1"/>
    <s v="Apr"/>
    <s v="60066113"/>
    <x v="34"/>
    <s v="dilip.kumar.k.c@hp.com"/>
    <m/>
    <m/>
    <s v="shaik.ali@hp.com_x000d__x000a_raghavendra.s1@hp.com_x000d__x000a_palash.bera@hp.com_x000d__x000a_sunny.daniel@hp.com_x000d__x000a_"/>
    <d v="2019-04-22T00:00:00"/>
    <s v="5030358249"/>
    <d v="2019-04-19T00:00:00"/>
    <s v=""/>
    <s v=""/>
    <s v="Service Centre"/>
    <s v="Fan 90B "/>
    <s v="Spectre"/>
    <n v="1259"/>
    <s v="Beginner Ben"/>
    <s v="Advanced"/>
    <s v="Promoter"/>
    <s v="--Choose--"/>
    <s v=""/>
    <n v="90"/>
    <n v="65"/>
    <n v="25"/>
    <s v="Provided right resolution to customer._x000d__x000a_Created cso after reviewing the issue."/>
    <s v="Provide repair details."/>
    <s v="Yes"/>
    <s v="Yes"/>
    <s v="Yes"/>
    <s v="Yes"/>
    <s v="Yes"/>
    <s v="Yes"/>
    <s v="No"/>
    <s v="No"/>
    <s v="Yes"/>
    <s v="Yes"/>
    <s v="Yes"/>
    <s v="Yes"/>
    <s v=""/>
    <s v="NA"/>
    <s v="Yes"/>
    <m/>
    <m/>
    <s v="Audited and Accepted by Agent"/>
    <n v="25"/>
    <n v="75"/>
    <n v="5"/>
    <n v="5"/>
    <n v="5"/>
    <n v="10"/>
    <n v="10"/>
    <n v="10"/>
    <n v="0"/>
    <n v="0"/>
    <n v="5"/>
    <n v="20"/>
    <n v="10"/>
    <n v="10"/>
    <n v="1"/>
    <n v="1"/>
    <n v="1"/>
    <n v="0"/>
    <n v="1"/>
    <n v="1"/>
    <n v="1"/>
  </r>
  <r>
    <s v="WK25"/>
    <x v="4"/>
    <x v="1"/>
    <s v="Q2"/>
    <n v="2019"/>
    <x v="4"/>
    <m/>
    <s v="Consumer"/>
    <s v="PC"/>
    <x v="1"/>
    <s v="Apr"/>
    <s v="60066113"/>
    <x v="34"/>
    <s v="dilip.kumar.k.c@hp.com"/>
    <m/>
    <m/>
    <s v="shaik.ali@hp.com; sunny.daniel@hp.com; palash.bera@hp.com; raghavendra.s1@hp.com"/>
    <d v="2019-04-24T00:00:00"/>
    <s v="5030209598"/>
    <d v="2019-04-21T00:00:00"/>
    <s v="687076347"/>
    <s v="25:00"/>
    <s v="Service Centre"/>
    <s v="headset not working"/>
    <s v="Omen"/>
    <n v="1273"/>
    <s v="Beginner Ben"/>
    <s v="Expert"/>
    <s v="Promoter"/>
    <s v="--Choose--"/>
    <s v=""/>
    <n v="100"/>
    <n v="75"/>
    <n v="25"/>
    <s v="Engineer accepted the customer's research._x000d__x000a_And replaced the device._x000d__x000a_"/>
    <s v="No empathy &amp; Assurance_x000d__x000a_"/>
    <s v="Yes"/>
    <s v="Yes"/>
    <s v="Yes"/>
    <s v="Yes"/>
    <s v="Yes"/>
    <s v="Yes"/>
    <s v="Yes"/>
    <s v="Yes"/>
    <s v="Yes"/>
    <s v="Yes"/>
    <s v="Yes"/>
    <s v="Yes"/>
    <s v=""/>
    <s v="NA"/>
    <s v="NA"/>
    <m/>
    <m/>
    <s v="Audited and Auto Accepted"/>
    <n v="25"/>
    <n v="75"/>
    <n v="5"/>
    <n v="5"/>
    <n v="5"/>
    <n v="10"/>
    <n v="10"/>
    <n v="10"/>
    <n v="5"/>
    <n v="5"/>
    <n v="5"/>
    <n v="20"/>
    <n v="10"/>
    <n v="10"/>
    <n v="1"/>
    <n v="1"/>
    <n v="1"/>
    <n v="1"/>
    <n v="1"/>
    <n v="1"/>
    <n v="1"/>
  </r>
  <r>
    <s v="WK25"/>
    <x v="4"/>
    <x v="1"/>
    <s v="Q2"/>
    <n v="2019"/>
    <x v="4"/>
    <m/>
    <s v="Consumer"/>
    <s v="PC"/>
    <x v="1"/>
    <s v="Apr"/>
    <s v="60066113"/>
    <x v="34"/>
    <s v="dilip.kumar.k.c@hp.com"/>
    <m/>
    <m/>
    <s v="shaik.ali@hp.com; sunny.daniel@hp.com; palash.bera@hp.com; raghavendra.s1@hp.com"/>
    <d v="2019-04-26T00:00:00"/>
    <s v="5030213346"/>
    <d v="2019-04-21T00:00:00"/>
    <s v="687094678"/>
    <s v="37:00"/>
    <s v="Service Centre"/>
    <s v="No boot"/>
    <s v="Omen"/>
    <n v="1299"/>
    <s v="Seasoned Sam"/>
    <s v="Effective"/>
    <s v="Passive"/>
    <s v="--Choose--"/>
    <s v=""/>
    <n v="80"/>
    <n v="55"/>
    <n v="25"/>
    <s v="Showed Empathy._x000d__x000a_Engineer convinced the customer for repair"/>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26"/>
    <x v="19"/>
    <x v="1"/>
    <s v="Q2"/>
    <n v="2019"/>
    <x v="4"/>
    <m/>
    <s v="Consumer"/>
    <s v="PC"/>
    <x v="1"/>
    <s v="Apr"/>
    <s v="60066113"/>
    <x v="34"/>
    <s v="dilip.kumar.k.c@hp.com"/>
    <m/>
    <m/>
    <s v="shaik.ali@hp.com; sunny.daniel@hp.com; palash.bera@hp.com; raghavendra.s1@hp.com"/>
    <d v="2019-04-30T00:00:00"/>
    <s v="5030433061"/>
    <d v="2019-04-23T00:00:00"/>
    <s v="688060035"/>
    <s v="43:00"/>
    <s v="Service Centre"/>
    <s v="Display issue"/>
    <s v="Spectre"/>
    <n v="1349"/>
    <s v="Beginner Ben"/>
    <s v="Effective"/>
    <s v="Promoter"/>
    <s v="--Choose--"/>
    <s v=""/>
    <n v="80"/>
    <n v="55"/>
    <n v="25"/>
    <s v=""/>
    <s v="No empathy and Assurance"/>
    <s v="Yes"/>
    <s v="Yes"/>
    <s v="Yes"/>
    <s v="Yes"/>
    <s v="Yes"/>
    <s v="Yes"/>
    <s v="Yes"/>
    <s v="Yes"/>
    <s v="Yes"/>
    <s v="Yes"/>
    <s v="No"/>
    <s v="No"/>
    <s v=""/>
    <s v="NA"/>
    <s v="NA"/>
    <m/>
    <m/>
    <s v="Audited and Auto Accepted"/>
    <n v="25"/>
    <n v="75"/>
    <n v="5"/>
    <n v="5"/>
    <n v="5"/>
    <n v="10"/>
    <n v="10"/>
    <n v="10"/>
    <n v="5"/>
    <n v="5"/>
    <n v="5"/>
    <n v="20"/>
    <n v="0"/>
    <n v="0"/>
    <n v="1"/>
    <n v="1"/>
    <n v="1"/>
    <n v="1"/>
    <n v="1"/>
    <n v="0"/>
    <n v="0"/>
  </r>
  <r>
    <s v="WK27"/>
    <x v="5"/>
    <x v="2"/>
    <s v="Q3"/>
    <n v="2019"/>
    <x v="2"/>
    <m/>
    <s v="--Choose--"/>
    <s v="--Choose--"/>
    <x v="2"/>
    <s v="May"/>
    <s v="60066113"/>
    <x v="34"/>
    <s v="dilip.kumar.k.c@hp.com"/>
    <m/>
    <m/>
    <s v="shaik.ali@hp.com_x000d__x000a_raghavendra.s1@hp.com_x000d__x000a_palash.bera@hp.com_x000d__x000a_sunny.daniel@hp.com_x000d__x000a_"/>
    <d v="2019-05-06T00:00:00"/>
    <s v="5030939098"/>
    <d v="2019-05-03T00:00:00"/>
    <s v=""/>
    <s v=""/>
    <s v="Remote"/>
    <s v="90B Fan"/>
    <s v="Spectre"/>
    <n v="1385"/>
    <s v="Beginner Ben"/>
    <s v="Advanced"/>
    <s v="Passive"/>
    <s v="--Choose--"/>
    <s v=""/>
    <n v="95"/>
    <n v="70"/>
    <n v="25"/>
    <s v="created cso after review / troubelshooting"/>
    <s v="precise documentation about the chat disconnect and what happen during the call."/>
    <s v="Yes"/>
    <s v="Yes"/>
    <s v="Yes"/>
    <s v="Yes"/>
    <s v="Yes"/>
    <s v="Yes"/>
    <s v="Yes"/>
    <s v="No"/>
    <s v="Yes"/>
    <s v="Yes"/>
    <s v="Yes"/>
    <s v="Yes"/>
    <s v=""/>
    <s v="NA"/>
    <s v="Yes"/>
    <m/>
    <m/>
    <s v="Audited and Auto Accepted"/>
    <n v="25"/>
    <n v="75"/>
    <n v="5"/>
    <n v="5"/>
    <n v="5"/>
    <n v="10"/>
    <n v="10"/>
    <n v="10"/>
    <n v="5"/>
    <n v="0"/>
    <n v="5"/>
    <n v="20"/>
    <n v="10"/>
    <n v="10"/>
    <n v="1"/>
    <n v="1"/>
    <n v="1"/>
    <n v="0.5"/>
    <n v="1"/>
    <n v="1"/>
    <n v="1"/>
  </r>
  <r>
    <s v="WK28"/>
    <x v="6"/>
    <x v="2"/>
    <s v="Q3"/>
    <n v="2019"/>
    <x v="4"/>
    <m/>
    <s v="Consumer"/>
    <s v="PC"/>
    <x v="1"/>
    <s v="May"/>
    <s v="60066113"/>
    <x v="34"/>
    <s v="dilip.kumar.k.c@hp.com"/>
    <m/>
    <m/>
    <s v="shaik.ali@hp.com; sunny.daniel@hp.com; palash.bera@hp.com; raghavendra.s1@hp.com"/>
    <d v="2019-05-18T00:00:00"/>
    <s v="5030977740"/>
    <d v="2019-05-06T00:00:00"/>
    <s v="690510930"/>
    <s v="108:00"/>
    <s v="Remote"/>
    <s v="Cooling fan error"/>
    <s v="Spectre"/>
    <n v="1499"/>
    <s v="Beginner Ben"/>
    <s v="Expert"/>
    <s v="Promoter"/>
    <s v="--Choose--"/>
    <s v=""/>
    <n v="100"/>
    <n v="75"/>
    <n v="25"/>
    <s v="Good one"/>
    <s v=""/>
    <s v="Yes"/>
    <s v="Yes"/>
    <s v="Yes"/>
    <s v="Yes"/>
    <s v="Yes"/>
    <s v="Yes"/>
    <s v="Yes"/>
    <s v="Yes"/>
    <s v="Yes"/>
    <s v="Yes"/>
    <s v="Yes"/>
    <s v="Yes"/>
    <s v=""/>
    <s v="NA"/>
    <s v="NA"/>
    <m/>
    <m/>
    <s v="Audit Updated and Accepted by Agent"/>
    <n v="25"/>
    <n v="75"/>
    <n v="5"/>
    <n v="5"/>
    <n v="5"/>
    <n v="10"/>
    <n v="10"/>
    <n v="10"/>
    <n v="5"/>
    <n v="5"/>
    <n v="5"/>
    <n v="20"/>
    <n v="10"/>
    <n v="10"/>
    <n v="1"/>
    <n v="1"/>
    <n v="1"/>
    <n v="1"/>
    <n v="1"/>
    <n v="1"/>
    <n v="1"/>
  </r>
  <r>
    <s v="WK29"/>
    <x v="7"/>
    <x v="2"/>
    <s v="Q3"/>
    <n v="2019"/>
    <x v="4"/>
    <s v="mdasif.iqubal@hp.com"/>
    <s v="Consumer"/>
    <s v="PC"/>
    <x v="1"/>
    <s v="May"/>
    <s v="60066113"/>
    <x v="34"/>
    <s v="dilip.kumar.k.c@hp.com"/>
    <s v="Ali, Shaik BS"/>
    <m/>
    <s v="shaik.ali@hp.com; sunny.daniel@hp.com; palash.bera@hp.com; raghavendra.s1@hp.com"/>
    <d v="2019-05-25T00:00:00"/>
    <s v="5031585404"/>
    <d v="2019-05-20T00:00:00"/>
    <s v="693226090"/>
    <s v="19:00"/>
    <s v="Remote"/>
    <s v="Camera not working"/>
    <s v="Spectre"/>
    <n v="3551"/>
    <s v="Beginner Ben - ENPT"/>
    <s v="Effective"/>
    <s v="Promoter"/>
    <s v="NA"/>
    <s v="NA"/>
    <n v="80"/>
    <n v="55"/>
    <n v="25"/>
    <s v="Amazing quick solution in no time._x000d__x000a_Good one"/>
    <s v="Need to wo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2"/>
    <s v="ashfaq.ali@hp.com"/>
    <s v="Consumer"/>
    <s v="CSC"/>
    <x v="1"/>
    <s v="May"/>
    <s v="60066113"/>
    <x v="34"/>
    <s v="dilip.kumar.k.c@hp.com"/>
    <s v="Ali, Shaik BS"/>
    <m/>
    <s v="shaik.ali@hp.com;_x000d__x000a_raghavendra.s1@hp.com;_x000d__x000a_palash.bera@hp.com;_x000d__x000a_sunny.daniel@hp.com;"/>
    <d v="2019-05-30T00:00:00"/>
    <s v="5031942625"/>
    <d v="2019-05-28T00:00:00"/>
    <s v="-"/>
    <s v="-"/>
    <s v="Service Centre"/>
    <s v="Battery "/>
    <s v="Spectre"/>
    <n v="3581"/>
    <s v="Beginner Ben - ENPT"/>
    <s v="Advanced"/>
    <s v="Passive"/>
    <s v="NA"/>
    <s v="na"/>
    <n v="95"/>
    <n v="70"/>
    <n v="25"/>
    <s v="Did create cso after t/s._x000d__x000a_"/>
    <s v="may attention to written communication"/>
    <s v="Yes"/>
    <s v="Yes"/>
    <s v="Yes"/>
    <s v="Yes"/>
    <s v="Yes"/>
    <s v="Yes"/>
    <s v="Yes"/>
    <s v="No"/>
    <s v="Yes"/>
    <s v="Yes"/>
    <s v="Yes"/>
    <s v="Yes"/>
    <s v=""/>
    <s v="NA"/>
    <s v="NA"/>
    <m/>
    <m/>
    <s v="Audited and Auto Accepted"/>
    <n v="25"/>
    <n v="75"/>
    <n v="5"/>
    <n v="5"/>
    <n v="5"/>
    <n v="10"/>
    <n v="10"/>
    <n v="10"/>
    <n v="5"/>
    <n v="0"/>
    <n v="5"/>
    <n v="20"/>
    <n v="10"/>
    <n v="10"/>
    <n v="1"/>
    <n v="1"/>
    <n v="1"/>
    <n v="0.5"/>
    <n v="1"/>
    <n v="1"/>
    <n v="1"/>
  </r>
  <r>
    <s v="WK32"/>
    <x v="11"/>
    <x v="3"/>
    <s v="Q3"/>
    <n v="2019"/>
    <x v="4"/>
    <s v="mdasif.iqubal@hp.com"/>
    <s v="Consumer"/>
    <s v="PC"/>
    <x v="1"/>
    <s v="Jun"/>
    <s v="60066113"/>
    <x v="34"/>
    <s v="dilip.kumar.k.c@hp.com"/>
    <s v="Ali, Shaik BS"/>
    <s v="Premium Chat"/>
    <s v="shaik.ali@hp.com; sunny.daniel@hp.com; palash.bera@hp.com; raghavendra.s1@hp.com"/>
    <d v="2019-06-12T00:00:00"/>
    <s v="5032276818"/>
    <d v="2019-06-03T00:00:00"/>
    <s v="696186928"/>
    <s v="55:00"/>
    <s v="Remote"/>
    <s v="Unit return"/>
    <s v="Omen"/>
    <n v="3731"/>
    <s v="Focused Fred - ISTJ"/>
    <s v="Effective"/>
    <s v="Detractor"/>
    <s v="NA"/>
    <s v="na"/>
    <n v="80"/>
    <n v="55"/>
    <n v="25"/>
    <s v="Setup the correct expectation about return._x000d__x000a_Escalated the case as per customer's request._x000d__x000a__x000d__x000a_"/>
    <s v="Engineer should have proactively pulled up the details rather than asking the customer looking at the severity of the situation. Ex Case no/CSO No._x000d__x000a_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3"/>
    <x v="12"/>
    <x v="3"/>
    <s v="Q3"/>
    <n v="2019"/>
    <x v="4"/>
    <s v="mdasif.iqubal@hp.com"/>
    <s v="Consumer"/>
    <s v="PC"/>
    <x v="1"/>
    <s v="Jun"/>
    <s v="60066113"/>
    <x v="34"/>
    <s v="dilip.kumar.k.c@hp.com"/>
    <s v="Ali, Shaik BS"/>
    <s v="Premium Chat"/>
    <s v="shaik.ali@hp.com; sunny.daniel@hp.com; palash.bera@hp.com; raghavendra.s1@hp.com"/>
    <d v="2019-06-20T00:00:00"/>
    <s v="5032699968"/>
    <d v="2019-06-12T00:00:00"/>
    <s v="698125466"/>
    <s v="14:00"/>
    <s v="Service Centre"/>
    <s v="Re repair"/>
    <s v="Omen"/>
    <n v="3802"/>
    <s v="Beginner Ben - ENPT"/>
    <s v="Expert"/>
    <s v="Promoter"/>
    <s v="NA"/>
    <s v="NA"/>
    <n v="100"/>
    <n v="75"/>
    <n v="25"/>
    <s v="Engineer acted swiftly and acted accordingly._x000d__x000a_ "/>
    <s v="NA"/>
    <s v="Yes"/>
    <s v="Yes"/>
    <s v="Yes"/>
    <s v="Yes"/>
    <s v="Yes"/>
    <s v="Yes"/>
    <s v="Yes"/>
    <s v="Yes"/>
    <s v="Yes"/>
    <s v="Yes"/>
    <s v="Yes"/>
    <s v="Yes"/>
    <s v=""/>
    <s v="NA"/>
    <s v="NA"/>
    <m/>
    <m/>
    <s v="Audited and Auto Accepted"/>
    <n v="25"/>
    <n v="75"/>
    <n v="5"/>
    <n v="5"/>
    <n v="5"/>
    <n v="10"/>
    <n v="10"/>
    <n v="10"/>
    <n v="5"/>
    <n v="5"/>
    <n v="5"/>
    <n v="20"/>
    <n v="10"/>
    <n v="10"/>
    <n v="1"/>
    <n v="1"/>
    <n v="1"/>
    <n v="1"/>
    <n v="1"/>
    <n v="1"/>
    <n v="1"/>
  </r>
  <r>
    <s v="WK38"/>
    <x v="13"/>
    <x v="4"/>
    <s v="Q3"/>
    <n v="2019"/>
    <x v="2"/>
    <s v="ashfaq.ali@hp.com"/>
    <s v="Consumer"/>
    <s v="CSC"/>
    <x v="1"/>
    <s v="Jul"/>
    <s v="60066113"/>
    <x v="34"/>
    <s v="dilip.kumar.k.c@hp.com"/>
    <s v="Ali, Shaik BS"/>
    <s v="Premium Chat"/>
    <s v="shaik.ali@hp.com;_x000d__x000a_raghavendra.s1@hp.com;_x000d__x000a_palash.bera@hp.com;_x000d__x000a_sunny.daniel@hp.com;"/>
    <d v="2019-07-22T00:00:00"/>
    <s v="5034020297"/>
    <d v="2019-07-15T00:00:00"/>
    <s v="-"/>
    <s v="-"/>
    <s v="Remote"/>
    <s v="SPUVCbv64.sys"/>
    <s v="Spectre"/>
    <n v="4842"/>
    <s v="Beginner Ben - ENPT"/>
    <s v="Effective"/>
    <s v="Passive"/>
    <s v="NA"/>
    <s v="na"/>
    <n v="85"/>
    <n v="65"/>
    <n v="20"/>
    <s v="Issue was identified and troubleshooting was done._x000d__x000a_"/>
    <s v="Precise documentation needed._x000d__x000a_Call back not done as lmi was disconnected._x000d__x000a_Pay attention to grammar. "/>
    <s v="Yes"/>
    <s v="No"/>
    <s v="No"/>
    <s v="Yes"/>
    <s v="Yes"/>
    <s v="Yes"/>
    <s v="Yes"/>
    <s v="No"/>
    <s v="Yes"/>
    <s v="Yes"/>
    <s v="Yes"/>
    <s v="Yes"/>
    <s v=""/>
    <s v="NA"/>
    <s v="NA"/>
    <m/>
    <m/>
    <s v="Audited and Auto Accepted"/>
    <n v="25"/>
    <n v="75"/>
    <n v="5"/>
    <n v="0"/>
    <n v="0"/>
    <n v="10"/>
    <n v="10"/>
    <n v="10"/>
    <n v="5"/>
    <n v="0"/>
    <n v="5"/>
    <n v="20"/>
    <n v="10"/>
    <n v="10"/>
    <n v="0.5"/>
    <n v="0.66666666666666663"/>
    <n v="1"/>
    <n v="0.5"/>
    <n v="1"/>
    <n v="1"/>
    <n v="1"/>
  </r>
  <r>
    <s v="WK42"/>
    <x v="23"/>
    <x v="5"/>
    <s v="Q4"/>
    <n v="2019"/>
    <x v="2"/>
    <s v="ashfaq.ali@hp.com"/>
    <s v="Consumer"/>
    <s v="CSC"/>
    <x v="1"/>
    <s v="Aug"/>
    <s v="60066113"/>
    <x v="34"/>
    <s v="dilip.kumar.k.c@hp.com"/>
    <s v="Ali, Shaik BS"/>
    <s v="Premium Chat"/>
    <s v="shaik.ali@hp.com;_x000d__x000a_raghavendra.s1@hp.com;_x000d__x000a_palash.bera@hp.com;_x000d__x000a_sunny.daniel@hp.com;"/>
    <d v="2019-08-23T00:00:00"/>
    <s v="5035722483"/>
    <d v="2019-08-17T00:00:00"/>
    <s v="-"/>
    <s v="-"/>
    <s v="Remote"/>
    <s v="black display "/>
    <s v="Omen"/>
    <n v="4986"/>
    <s v="Leisure Liam - ISTP"/>
    <s v="Advanced"/>
    <s v="Passive"/>
    <s v="NA"/>
    <s v="na"/>
    <n v="95"/>
    <n v="70"/>
    <n v="25"/>
    <s v="Good at setting right expectation for recovery._x000d__x000a_Data loss-backup was informed."/>
    <s v="There is a need for effective probing_x000d__x000a_Sales opp missed."/>
    <s v="Yes"/>
    <s v="Yes"/>
    <s v="Yes"/>
    <s v="Yes"/>
    <s v="Partial"/>
    <s v="Yes"/>
    <s v="Yes"/>
    <s v="Yes"/>
    <s v="Yes"/>
    <s v="Yes"/>
    <s v="Yes"/>
    <s v="Yes"/>
    <s v=""/>
    <s v="NA"/>
    <s v="Yes"/>
    <s v="No"/>
    <s v="NA"/>
    <s v="Audited and Auto Accepted"/>
    <n v="25"/>
    <n v="75"/>
    <n v="5"/>
    <n v="5"/>
    <n v="5"/>
    <n v="10"/>
    <n v="2.5"/>
    <n v="10"/>
    <n v="5"/>
    <n v="5"/>
    <n v="5"/>
    <n v="20"/>
    <n v="10"/>
    <n v="10"/>
    <n v="1"/>
    <n v="1"/>
    <n v="0.625"/>
    <n v="1"/>
    <n v="1"/>
    <n v="1"/>
    <n v="1"/>
  </r>
  <r>
    <s v="WK43"/>
    <x v="24"/>
    <x v="5"/>
    <s v="Q4"/>
    <n v="2019"/>
    <x v="2"/>
    <s v="ashfaq.ali@hp.com"/>
    <s v="Consumer"/>
    <s v="CSC"/>
    <x v="1"/>
    <s v="Aug"/>
    <s v="60066113"/>
    <x v="34"/>
    <s v="dilip.kumar.k.c@hp.com"/>
    <s v="Ali, Shaik BS"/>
    <s v="Premium Chat"/>
    <s v="shaik.ali@hp.com;_x000d__x000a_raghavendra.s1@hp.com;_x000d__x000a_palash.bera@hp.com;_x000d__x000a_sunny.daniel@hp.com;_x000d__x000a_ashfaq.ali@hp.com;"/>
    <d v="2019-08-31T00:00:00"/>
    <s v="5035871609"/>
    <d v="2019-08-27T00:00:00"/>
    <s v="-"/>
    <s v="-"/>
    <s v="Service Centre"/>
    <s v="Ghost Touch"/>
    <s v="Spectre"/>
    <n v="5047"/>
    <s v="Beginner Ben - ENPT"/>
    <s v="Effective"/>
    <s v="Passive"/>
    <s v="NA"/>
    <s v="na"/>
    <n v="85"/>
    <n v="70"/>
    <n v="15"/>
    <s v="Issue was addressed._x000d__x000a_Case was logged._x000d__x000a_"/>
    <s v="Precise documentation needed_x000d__x000a_Keep customer informed missing._x000d__x000a__x000d__x000a_"/>
    <s v="Yes"/>
    <s v="Yes"/>
    <s v="Yes"/>
    <s v="Yes"/>
    <s v="Yes"/>
    <s v="Yes"/>
    <s v="Partial"/>
    <s v="Partial"/>
    <s v="Yes"/>
    <s v="Partial"/>
    <s v="Yes"/>
    <s v="Yes"/>
    <s v=""/>
    <s v="NA"/>
    <s v="NA"/>
    <s v="NA"/>
    <s v="NA"/>
    <s v="Audited and Auto Accepted"/>
    <n v="25"/>
    <n v="75"/>
    <n v="5"/>
    <n v="5"/>
    <n v="5"/>
    <n v="10"/>
    <n v="10"/>
    <n v="10"/>
    <n v="2.5"/>
    <n v="2.5"/>
    <n v="5"/>
    <n v="2.5"/>
    <n v="10"/>
    <n v="10"/>
    <n v="1"/>
    <n v="1"/>
    <n v="1"/>
    <n v="0.5"/>
    <n v="0.3"/>
    <n v="1"/>
    <n v="1"/>
  </r>
  <r>
    <s v="WK44"/>
    <x v="15"/>
    <x v="6"/>
    <s v="Q4"/>
    <n v="2019"/>
    <x v="2"/>
    <s v="ashfaq.ali@hp.com"/>
    <s v="Consumer"/>
    <s v="CSC"/>
    <x v="1"/>
    <s v="Sep"/>
    <s v="60066113"/>
    <x v="34"/>
    <s v="dilip.kumar.k.c@hp.com"/>
    <s v="Ali, Shaik BS"/>
    <s v="Premium Chat"/>
    <s v="shaik.ali@hp.com;_x000d__x000a_raghavendra.s1@hp.com;_x000d__x000a_palash.bera@hp.com;_x000d__x000a_sunny.daniel@hp.com;_x000d__x000a_ashfaq.ali@hp.com;"/>
    <d v="2019-09-07T00:00:00"/>
    <s v="5036425408"/>
    <d v="2019-09-01T00:00:00"/>
    <s v="-"/>
    <s v="-"/>
    <s v="Remote"/>
    <s v="Login password failure"/>
    <s v="Spectre"/>
    <n v="7082"/>
    <s v="Leisure Liam - ISTP"/>
    <s v="Advanced"/>
    <s v="Passive"/>
    <s v="NA"/>
    <s v="na"/>
    <n v="90"/>
    <n v="70"/>
    <n v="20"/>
    <s v="issue was identified_x000d__x000a_provided resolution to cx"/>
    <s v="There was no follow up done_x000d__x000a_Case documentation missing_x000d__x000a_sales opp missing"/>
    <s v="Yes"/>
    <s v="No"/>
    <s v="Partial"/>
    <s v="Yes"/>
    <s v="Yes"/>
    <s v="Yes"/>
    <s v="Partial"/>
    <s v="Yes"/>
    <s v="Yes"/>
    <s v="Yes"/>
    <s v="Yes"/>
    <s v="Yes"/>
    <s v=""/>
    <s v="NA"/>
    <s v="Yes"/>
    <s v="No"/>
    <s v="No"/>
    <s v="Audited and Auto Accepted"/>
    <n v="25"/>
    <n v="75"/>
    <n v="5"/>
    <n v="0"/>
    <n v="2.5"/>
    <n v="10"/>
    <n v="10"/>
    <n v="10"/>
    <n v="2.5"/>
    <n v="5"/>
    <n v="5"/>
    <n v="20"/>
    <n v="10"/>
    <n v="10"/>
    <n v="0.5"/>
    <n v="0.83333333333333337"/>
    <n v="1"/>
    <n v="0.75"/>
    <n v="1"/>
    <n v="1"/>
    <n v="1"/>
  </r>
  <r>
    <s v="WK45"/>
    <x v="16"/>
    <x v="6"/>
    <s v="Q4"/>
    <n v="2019"/>
    <x v="1"/>
    <s v="nitesh.krishna.k1@hp.com"/>
    <s v="Consumer"/>
    <s v="PC"/>
    <x v="1"/>
    <s v="Sep"/>
    <s v="60066113"/>
    <x v="34"/>
    <s v="dilip.kumar.k.c@hp.com"/>
    <s v="Ali, Shaik BS"/>
    <s v="Premium Chat"/>
    <s v="raghavendra.s1@hp.com_x000d__x000a_sunny.daniel@hp.com_x000d__x000a_palash.bera@hp.com_x000d__x000a_shaik.ali@hp.com"/>
    <d v="2019-09-13T00:00:00"/>
    <s v="5036681969"/>
    <d v="2019-09-07T00:00:00"/>
    <s v="714592258"/>
    <s v="2:06:00"/>
    <s v="Remote"/>
    <s v="Windows Update issue"/>
    <s v="Spectre"/>
    <n v="7122"/>
    <s v="Focused Fred - ISTJ"/>
    <s v="Emerging"/>
    <s v="Passive"/>
    <s v="NA"/>
    <s v="NA"/>
    <n v="72.5"/>
    <n v="57.5"/>
    <n v="15"/>
    <s v="Quick solution._x000d__x000a_Professional conversation."/>
    <s v="Engineer did not disconnect chat for 1 hr and 30 mins, after the last conversation was made._x000d__x000a_Need to be precise with the time frame and information shared with the customer."/>
    <s v="Yes"/>
    <s v="Yes"/>
    <s v="Yes"/>
    <s v="Yes"/>
    <s v="Yes"/>
    <s v="Yes"/>
    <s v="Yes"/>
    <s v="Partial"/>
    <s v="Yes"/>
    <s v="Partial"/>
    <s v="No"/>
    <s v="Partial"/>
    <s v=""/>
    <s v="NA"/>
    <s v="NA"/>
    <s v="NA"/>
    <s v="NA"/>
    <s v="Audited and Auto Accepted"/>
    <n v="25"/>
    <n v="75"/>
    <n v="5"/>
    <n v="5"/>
    <n v="5"/>
    <n v="10"/>
    <n v="10"/>
    <n v="10"/>
    <n v="5"/>
    <n v="2.5"/>
    <n v="5"/>
    <n v="2.5"/>
    <n v="0"/>
    <n v="2.5"/>
    <n v="1"/>
    <n v="1"/>
    <n v="1"/>
    <n v="0.75"/>
    <n v="0.3"/>
    <n v="0"/>
    <n v="0.25"/>
  </r>
  <r>
    <s v="WK46"/>
    <x v="17"/>
    <x v="6"/>
    <s v="Q4"/>
    <n v="2019"/>
    <x v="2"/>
    <s v="ashfaq.ali@hp.com"/>
    <s v="Consumer"/>
    <s v="CSC"/>
    <x v="1"/>
    <s v="Sep"/>
    <s v="60066113"/>
    <x v="34"/>
    <s v="dilip.kumar.k.c@hp.com"/>
    <s v="Ali, Shaik BS"/>
    <s v="Premium Chat"/>
    <s v="shaik.ali@hp.com;_x000d__x000a_raghavendra.s1@hp.com;_x000d__x000a_palash.bera@hp.com;_x000d__x000a_sunny.daniel@hp.com;_x000d__x000a_ashfaq.ali@hp.com;"/>
    <d v="2019-09-20T00:00:00"/>
    <s v="5037194025"/>
    <d v="2019-09-17T00:00:00"/>
    <s v="-"/>
    <s v="-"/>
    <s v="Remote"/>
    <s v="Speakers"/>
    <s v="Spectre"/>
    <n v="8175"/>
    <s v="Seasoned Sam - ISTJ"/>
    <s v="Advanced"/>
    <s v="Passive"/>
    <s v="NA"/>
    <s v="na"/>
    <n v="90"/>
    <n v="65"/>
    <n v="25"/>
    <s v="Issue was address_x000d__x000a_Set right expectation_x000d__x000a_Email follow up was done when chat got disconencted._x000d__x000a_"/>
    <s v="Case subject need to be updated_x000d__x000a_"/>
    <s v="Yes"/>
    <s v="Yes"/>
    <s v="Yes"/>
    <s v="Yes"/>
    <s v="Partial"/>
    <s v="Yes"/>
    <s v="Yes"/>
    <s v="No"/>
    <s v="Yes"/>
    <s v="Yes"/>
    <s v="Yes"/>
    <s v="Yes"/>
    <s v=""/>
    <s v="NA"/>
    <s v="NA"/>
    <s v="NA"/>
    <s v="NA"/>
    <s v="Audited and Auto Accepted"/>
    <n v="25"/>
    <n v="75"/>
    <n v="5"/>
    <n v="5"/>
    <n v="5"/>
    <n v="10"/>
    <n v="2.5"/>
    <n v="10"/>
    <n v="5"/>
    <n v="0"/>
    <n v="5"/>
    <n v="20"/>
    <n v="10"/>
    <n v="10"/>
    <n v="1"/>
    <n v="1"/>
    <n v="0.625"/>
    <n v="0.5"/>
    <n v="1"/>
    <n v="1"/>
    <n v="1"/>
  </r>
  <r>
    <s v="WK48"/>
    <x v="26"/>
    <x v="7"/>
    <s v="Q4"/>
    <n v="2019"/>
    <x v="5"/>
    <s v="deepti.tomar@hp.com"/>
    <s v="Consumer"/>
    <s v="PC"/>
    <x v="1"/>
    <s v="Sep"/>
    <s v="60066113"/>
    <x v="34"/>
    <s v="dilip.kumar.k.c@hp.com"/>
    <s v="Ali, Shaik BS"/>
    <s v="Premium Chat"/>
    <s v="palash.bera@hp.com_x000d__x000a_raghavendra.s1@hp.com_x000d__x000a_sunny.daniel@hp.com_x000d__x000a_"/>
    <d v="2019-10-04T00:00:00"/>
    <s v="5037618483"/>
    <d v="2019-09-25T00:00:00"/>
    <s v="718384996"/>
    <s v="48 mins"/>
    <s v="Remote"/>
    <s v="unable to restore battery setting to 'balanced'"/>
    <s v="Spectre"/>
    <n v="10193"/>
    <s v="Seasoned Sam - ISTJ"/>
    <s v="Effective"/>
    <s v="Passive"/>
    <s v="NA"/>
    <s v="NA"/>
    <n v="85"/>
    <n v="60"/>
    <n v="25"/>
    <s v="Agent tried to educate customer and gave real scenario with the unit after update., even after cx comparing unit with other brand and had certain expectation agent stood by the product and its specks."/>
    <s v="Could have shared the document for the unit and its specks,but overall the chat was fine."/>
    <s v="Yes"/>
    <s v="Yes"/>
    <s v="Yes"/>
    <s v="Yes"/>
    <s v="Yes"/>
    <s v="Yes"/>
    <s v="Yes"/>
    <s v="Yes"/>
    <s v="Yes"/>
    <s v="Yes"/>
    <s v="No"/>
    <s v="Partial"/>
    <s v=""/>
    <s v="NA"/>
    <s v="NA"/>
    <s v="NA"/>
    <s v="NA"/>
    <s v="Audited and Auto Accepted"/>
    <n v="25"/>
    <n v="75"/>
    <n v="5"/>
    <n v="5"/>
    <n v="5"/>
    <n v="10"/>
    <n v="10"/>
    <n v="10"/>
    <n v="5"/>
    <n v="5"/>
    <n v="5"/>
    <n v="20"/>
    <n v="0"/>
    <n v="2.5"/>
    <n v="1"/>
    <n v="1"/>
    <n v="1"/>
    <n v="1"/>
    <n v="1"/>
    <n v="0"/>
    <n v="0.25"/>
  </r>
  <r>
    <s v="WK23"/>
    <x v="2"/>
    <x v="1"/>
    <s v="Q2"/>
    <n v="2019"/>
    <x v="2"/>
    <m/>
    <s v="Consumer"/>
    <s v="CSC"/>
    <x v="1"/>
    <s v="Apr"/>
    <s v="90013167"/>
    <x v="35"/>
    <s v="sai.sagar.k.r@hp.com"/>
    <m/>
    <m/>
    <s v="shaik.ali@hp.com ;_x000d__x000a_raghavendra.s1@hp.com ;_x000d__x000a_palash.bera@hp.com ;_x000d__x000a_sunny.daniel@hp.com ;"/>
    <d v="2019-04-08T00:00:00"/>
    <s v="5029559547"/>
    <d v="2019-04-03T00:00:00"/>
    <s v="NA"/>
    <s v="NA"/>
    <s v="Service Centre"/>
    <s v="Battery"/>
    <s v="Spectre"/>
    <n v="105"/>
    <s v="Seasoned Sam"/>
    <s v="Advanced"/>
    <s v="Promoter"/>
    <m/>
    <m/>
    <n v="95"/>
    <n v="70"/>
    <n v="25"/>
    <s v="Created cso after troubleshooting"/>
    <s v="Provide HAL too"/>
    <s v="Yes"/>
    <s v="Yes"/>
    <s v="Yes"/>
    <s v="Yes"/>
    <s v="Yes"/>
    <s v="Yes"/>
    <s v="Yes"/>
    <s v="No"/>
    <s v="Yes"/>
    <s v="Yes"/>
    <s v="Yes"/>
    <s v="Yes"/>
    <s v=""/>
    <s v="Yes"/>
    <s v="Yes"/>
    <m/>
    <m/>
    <s v="Audited and Accepted by Agent"/>
    <n v="25"/>
    <n v="75"/>
    <n v="5"/>
    <n v="5"/>
    <n v="5"/>
    <n v="10"/>
    <n v="10"/>
    <n v="10"/>
    <n v="5"/>
    <n v="0"/>
    <n v="5"/>
    <n v="20"/>
    <n v="10"/>
    <n v="10"/>
    <n v="1"/>
    <n v="1"/>
    <n v="1"/>
    <n v="0.5"/>
    <n v="1"/>
    <n v="1"/>
    <n v="1"/>
  </r>
  <r>
    <s v="WK23"/>
    <x v="2"/>
    <x v="1"/>
    <s v="Q2"/>
    <n v="2019"/>
    <x v="4"/>
    <m/>
    <s v="Consumer"/>
    <s v="PC"/>
    <x v="1"/>
    <s v="Apr"/>
    <s v="90013167"/>
    <x v="35"/>
    <s v="sai.sagar.k.r@hp.com"/>
    <m/>
    <m/>
    <s v="shaik.ali@hp.com; sunny.daniel@hp.com; palash.bera@hp.com; raghavendra.s1@hp.com"/>
    <d v="2019-04-10T00:00:00"/>
    <s v="5029771296"/>
    <d v="2019-04-04T00:00:00"/>
    <s v="684708344"/>
    <s v="64:00"/>
    <s v="Remote"/>
    <s v="stylus not working"/>
    <s v="Omen"/>
    <n v="116"/>
    <s v="Beginner Ben"/>
    <s v="Expert"/>
    <s v="Promoter"/>
    <m/>
    <m/>
    <n v="100"/>
    <n v="75"/>
    <n v="25"/>
    <s v="Educated the customer._x000d__x000a_Good one."/>
    <s v=""/>
    <s v="Yes"/>
    <s v="Yes"/>
    <s v="Yes"/>
    <s v="Yes"/>
    <s v="Yes"/>
    <s v="Yes"/>
    <s v="Yes"/>
    <s v="Yes"/>
    <s v="Yes"/>
    <s v="Yes"/>
    <s v="Yes"/>
    <s v="Yes"/>
    <s v=""/>
    <s v="Yes"/>
    <s v="Yes"/>
    <m/>
    <m/>
    <s v="Audited and Accepted by Agent"/>
    <n v="25"/>
    <n v="75"/>
    <n v="5"/>
    <n v="5"/>
    <n v="5"/>
    <n v="10"/>
    <n v="10"/>
    <n v="10"/>
    <n v="5"/>
    <n v="5"/>
    <n v="5"/>
    <n v="20"/>
    <n v="10"/>
    <n v="10"/>
    <n v="1"/>
    <n v="1"/>
    <n v="1"/>
    <n v="1"/>
    <n v="1"/>
    <n v="1"/>
    <n v="1"/>
  </r>
  <r>
    <s v="WK25"/>
    <x v="4"/>
    <x v="1"/>
    <s v="Q2"/>
    <n v="2019"/>
    <x v="2"/>
    <m/>
    <s v="Consumer"/>
    <s v="CSC"/>
    <x v="1"/>
    <s v="Apr"/>
    <s v="90013167"/>
    <x v="35"/>
    <s v="sai.sagar.k.r@hp.com"/>
    <m/>
    <m/>
    <s v="shaik.ali@hp.com_x000d__x000a_raghavendra.s1@hp.com_x000d__x000a_palash.bera@hp.com_x000d__x000a_sunny.daniel@hp.com_x000d__x000a_"/>
    <d v="2019-04-22T00:00:00"/>
    <s v="5030326130"/>
    <d v="2019-04-17T00:00:00"/>
    <s v=""/>
    <s v=""/>
    <s v="Service Centre"/>
    <s v="power chord"/>
    <s v="Spectre"/>
    <n v="1253"/>
    <s v="Beginner Ben"/>
    <s v="Advanced"/>
    <s v="Promoter"/>
    <s v="Incomplete/Incorrect resolution"/>
    <s v="Resolved-Order created engineers need to select Resolved-parts created"/>
    <n v="95"/>
    <n v="70"/>
    <n v="25"/>
    <s v="Provided support link-cso link to customer._x000d__x000a_created cso after reviewing the issue."/>
    <s v=""/>
    <s v="Yes"/>
    <s v="Yes"/>
    <s v="Yes"/>
    <s v="Yes"/>
    <s v="Yes"/>
    <s v="Yes"/>
    <s v="Yes"/>
    <s v="No"/>
    <s v="Yes"/>
    <s v="Yes"/>
    <s v="Yes"/>
    <s v="Yes"/>
    <s v=""/>
    <s v="NA"/>
    <s v="NA"/>
    <m/>
    <m/>
    <s v="Audited and Auto Accepted"/>
    <n v="25"/>
    <n v="75"/>
    <n v="5"/>
    <n v="5"/>
    <n v="5"/>
    <n v="10"/>
    <n v="10"/>
    <n v="10"/>
    <n v="5"/>
    <n v="0"/>
    <n v="5"/>
    <n v="20"/>
    <n v="10"/>
    <n v="10"/>
    <n v="1"/>
    <n v="1"/>
    <n v="1"/>
    <n v="0.5"/>
    <n v="1"/>
    <n v="1"/>
    <n v="1"/>
  </r>
  <r>
    <s v="WK25"/>
    <x v="4"/>
    <x v="1"/>
    <s v="Q2"/>
    <n v="2019"/>
    <x v="4"/>
    <m/>
    <s v="Consumer"/>
    <s v="PC"/>
    <x v="1"/>
    <s v="Apr"/>
    <s v="90013167"/>
    <x v="35"/>
    <s v="sai.sagar.k.r@hp.com"/>
    <m/>
    <m/>
    <s v="shaik.ali@hp.com; sunny.daniel@hp.com; palash.bera@hp.com; raghavendra.s1@hp.com"/>
    <d v="2019-04-26T00:00:00"/>
    <s v="5030553514"/>
    <d v="2019-04-24T00:00:00"/>
    <s v="688471649"/>
    <s v="35:00"/>
    <s v="Service Centre"/>
    <s v="screen cracked"/>
    <s v="Omen"/>
    <n v="1288"/>
    <s v="Beginner Ben"/>
    <s v="Expert"/>
    <s v="Promoter"/>
    <s v="--Choose--"/>
    <s v=""/>
    <n v="100"/>
    <n v="75"/>
    <n v="25"/>
    <s v="Engineer educated the customer._x000d__x000a_Showed empathy"/>
    <s v=""/>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4"/>
    <m/>
    <s v="Consumer"/>
    <s v="PC"/>
    <x v="1"/>
    <s v="May"/>
    <s v="90013167"/>
    <x v="35"/>
    <s v="sai.sagar.k.r@hp.com"/>
    <m/>
    <m/>
    <s v="shaik.ali@hp.com; sunny.daniel@hp.com; palash.bera@hp.com; raghavendra.s1@hp.com"/>
    <d v="2019-05-09T00:00:00"/>
    <s v="5031050944"/>
    <d v="2019-05-06T00:00:00"/>
    <s v="690753670"/>
    <s v="14:00"/>
    <s v="Service Centre"/>
    <s v="Multiple issues"/>
    <s v="Spectre"/>
    <n v="1409"/>
    <s v="Beginner Ben"/>
    <s v="Expert"/>
    <s v="Promoter"/>
    <s v="--Choose--"/>
    <s v=""/>
    <n v="100"/>
    <n v="75"/>
    <n v="25"/>
    <s v="Short and simple chat_x000d__x000a_Good one."/>
    <s v=""/>
    <s v="Yes"/>
    <s v="Yes"/>
    <s v="Yes"/>
    <s v="Yes"/>
    <s v="Yes"/>
    <s v="Yes"/>
    <s v="Yes"/>
    <s v="Yes"/>
    <s v="Yes"/>
    <s v="Yes"/>
    <s v="Yes"/>
    <s v="Yes"/>
    <s v=""/>
    <s v="NA"/>
    <s v="NA"/>
    <m/>
    <m/>
    <s v="Audited and Accepted by Agent"/>
    <n v="25"/>
    <n v="75"/>
    <n v="5"/>
    <n v="5"/>
    <n v="5"/>
    <n v="10"/>
    <n v="10"/>
    <n v="10"/>
    <n v="5"/>
    <n v="5"/>
    <n v="5"/>
    <n v="20"/>
    <n v="10"/>
    <n v="10"/>
    <n v="1"/>
    <n v="1"/>
    <n v="1"/>
    <n v="1"/>
    <n v="1"/>
    <n v="1"/>
    <n v="1"/>
  </r>
  <r>
    <s v="WK28"/>
    <x v="6"/>
    <x v="2"/>
    <s v="Q3"/>
    <n v="2019"/>
    <x v="2"/>
    <m/>
    <s v="Consumer"/>
    <s v="CSC"/>
    <x v="1"/>
    <s v="May"/>
    <s v="90013167"/>
    <x v="35"/>
    <s v="sai.sagar.k.r@hp.com"/>
    <m/>
    <m/>
    <s v="shaik.ali@hp.com_x000d__x000a_raghavendra.s1@hp.com_x000d__x000a_palash.bera@hp.com_x000d__x000a_sunny.daniel@hp.com"/>
    <d v="2019-05-13T00:00:00"/>
    <s v="5031157691"/>
    <d v="2019-05-08T00:00:00"/>
    <s v=""/>
    <s v=""/>
    <s v="Remote"/>
    <s v="Cortana"/>
    <s v="Spectre"/>
    <n v="1431"/>
    <s v="Beginner Ben"/>
    <s v="Advanced"/>
    <s v="Promoter"/>
    <s v="--Choose--"/>
    <s v=""/>
    <n v="95"/>
    <n v="70"/>
    <n v="25"/>
    <s v="Quick resolution to customer issue"/>
    <s v="Offer the sales info"/>
    <s v="Yes"/>
    <s v="Yes"/>
    <s v="Yes"/>
    <s v="Yes"/>
    <s v="Yes"/>
    <s v="Yes"/>
    <s v="Yes"/>
    <s v="No"/>
    <s v="Yes"/>
    <s v="Yes"/>
    <s v="Yes"/>
    <s v="Yes"/>
    <s v=""/>
    <s v="NA"/>
    <s v="NA"/>
    <m/>
    <m/>
    <s v="Audited and Accepted by Agent"/>
    <n v="25"/>
    <n v="75"/>
    <n v="5"/>
    <n v="5"/>
    <n v="5"/>
    <n v="10"/>
    <n v="10"/>
    <n v="10"/>
    <n v="5"/>
    <n v="0"/>
    <n v="5"/>
    <n v="20"/>
    <n v="10"/>
    <n v="10"/>
    <n v="1"/>
    <n v="1"/>
    <n v="1"/>
    <n v="0.5"/>
    <n v="1"/>
    <n v="1"/>
    <n v="1"/>
  </r>
  <r>
    <s v="WK29"/>
    <x v="7"/>
    <x v="2"/>
    <s v="Q3"/>
    <n v="2019"/>
    <x v="4"/>
    <m/>
    <s v="Consumer"/>
    <s v="PC"/>
    <x v="1"/>
    <s v="May"/>
    <s v="90013167"/>
    <x v="35"/>
    <s v="sai.sagar.k.r@hp.com"/>
    <m/>
    <m/>
    <s v="shaik.ali@hp.com; sunny.daniel@hp.com; palash.bera@hp.com; raghavendra.s1@hp.com"/>
    <d v="2019-05-20T00:00:00"/>
    <s v="5031475112"/>
    <d v="2019-05-15T00:00:00"/>
    <s v="692632771"/>
    <s v="29:00"/>
    <s v="Service Centre"/>
    <s v="Battery swelling and display bent"/>
    <s v="Spectre"/>
    <n v="1510"/>
    <s v="Beginner Ben"/>
    <s v="Expert"/>
    <s v="Promoter"/>
    <s v="--Choose--"/>
    <s v=""/>
    <n v="100"/>
    <n v="75"/>
    <n v="25"/>
    <s v=""/>
    <s v=""/>
    <s v="Yes"/>
    <s v="Yes"/>
    <s v="Yes"/>
    <s v="Yes"/>
    <s v="Yes"/>
    <s v="Yes"/>
    <s v="Yes"/>
    <s v="Yes"/>
    <s v="Yes"/>
    <s v="Yes"/>
    <s v="Yes"/>
    <s v="Yes"/>
    <s v=""/>
    <s v="NA"/>
    <s v="NA"/>
    <m/>
    <m/>
    <s v="Audited and Auto Accepted"/>
    <n v="25"/>
    <n v="75"/>
    <n v="5"/>
    <n v="5"/>
    <n v="5"/>
    <n v="10"/>
    <n v="10"/>
    <n v="10"/>
    <n v="5"/>
    <n v="5"/>
    <n v="5"/>
    <n v="20"/>
    <n v="10"/>
    <n v="10"/>
    <n v="1"/>
    <n v="1"/>
    <n v="1"/>
    <n v="1"/>
    <n v="1"/>
    <n v="1"/>
    <n v="1"/>
  </r>
  <r>
    <s v="WK20"/>
    <x v="0"/>
    <x v="0"/>
    <s v="Q2"/>
    <n v="2019"/>
    <x v="0"/>
    <m/>
    <s v="Consumer"/>
    <s v="PC"/>
    <x v="0"/>
    <s v="Mar"/>
    <s v="90003974"/>
    <x v="36"/>
    <s v="jone.k@hp.com"/>
    <m/>
    <m/>
    <s v="rajib.choudhury@hp.com;raja.rajan.kalidasan@hp.com;sankara.b.narayanan@hp.com;shivakumar.u.s@hp.com;suhail.ahmed.mulla@hp.com"/>
    <d v="2019-03-22T00:00:00"/>
    <s v="5028672209 - Test"/>
    <d v="2019-03-13T00:00:00"/>
    <s v="019C1TGUMKE5J68O1SA662LAES01P942"/>
    <s v="18:24"/>
    <s v="Service Centre"/>
    <s v="No Boot"/>
    <s v="Omen"/>
    <n v="19"/>
    <s v="Leisure Liam"/>
    <s v="Expert"/>
    <s v="Promoter"/>
    <m/>
    <m/>
    <n v="100"/>
    <n v="75"/>
    <n v="25"/>
    <s v="&quot;Customer called in for No Boot Issue. _x000d__x000a_Engineer set the right expectations &amp; picked the unit for repair. _x000d__x000a_Customer &amp; Product details was verified_x000d__x000a_Service Options was explained to the customer_x000d__x000a_CSO&amp; Case ID was provided to the customer_x000d__x000a_HP direct number was given &amp; assurance was provided that we would resolve the issue&quot;_x000d__x000a_"/>
    <s v=""/>
    <s v="Yes"/>
    <s v="Yes"/>
    <s v="Yes"/>
    <s v="Yes"/>
    <s v="Yes"/>
    <s v="Yes"/>
    <s v="Yes"/>
    <s v="Yes"/>
    <s v="Yes"/>
    <s v="Yes"/>
    <s v="Yes"/>
    <s v="Yes"/>
    <s v=""/>
    <s v="Yes"/>
    <s v="Yes"/>
    <m/>
    <m/>
    <s v="Audited and Auto Accepted"/>
    <n v="25"/>
    <n v="75"/>
    <n v="5"/>
    <n v="5"/>
    <n v="5"/>
    <n v="10"/>
    <n v="10"/>
    <n v="10"/>
    <n v="5"/>
    <n v="5"/>
    <n v="5"/>
    <n v="20"/>
    <n v="10"/>
    <n v="10"/>
    <n v="1"/>
    <n v="1"/>
    <n v="1"/>
    <n v="1"/>
    <n v="1"/>
    <n v="1"/>
    <n v="1"/>
  </r>
  <r>
    <s v="WK21"/>
    <x v="9"/>
    <x v="0"/>
    <s v="Q2"/>
    <n v="2019"/>
    <x v="0"/>
    <m/>
    <s v="Consumer"/>
    <s v="PC"/>
    <x v="0"/>
    <s v="Mar"/>
    <s v="90003974"/>
    <x v="36"/>
    <s v="jone.k@hp.com"/>
    <m/>
    <m/>
    <s v="rajib.choudhury@hp.com;raja.rajan.kalidasan@hp.com;sankara.b.narayanan@hp.com;shivakumar.u.s@hp.com;suhail.ahmed.mulla@hp.com"/>
    <d v="2019-03-29T00:00:00"/>
    <s v="5029448048"/>
    <d v="2019-03-29T00:00:00"/>
    <s v="019C1TGUMKE5J68O1SA662LAES02IP6K"/>
    <s v="35:29"/>
    <s v="Remote"/>
    <s v="OS"/>
    <s v="Omen"/>
    <n v="49"/>
    <s v="Seasoned Sam"/>
    <s v="Effective"/>
    <s v="Passive"/>
    <m/>
    <m/>
    <n v="80"/>
    <n v="55"/>
    <n v="25"/>
    <s v="Customer called for Omen Unit crashing _x000d__x000a_Engineer asked the customer to check on the updates &amp; BIOS_x000d__x000a_Customer &amp; Product details were verified_x000d__x000a_Engineer built rapport with the customer by talking about passion for customer support_x000d__x000a_HP Direct number was provided to the customer_x000d__x000a_"/>
    <s v="Engineer could have taken LMI &amp; assisted the customer instead of offering a callback"/>
    <s v="Yes"/>
    <s v="Yes"/>
    <s v="Yes"/>
    <s v="No"/>
    <s v="Yes"/>
    <s v="No"/>
    <s v="Yes"/>
    <s v="Yes"/>
    <s v="Yes"/>
    <s v="Yes"/>
    <s v="Yes"/>
    <s v="Yes"/>
    <s v=""/>
    <s v="Yes"/>
    <s v="Yes"/>
    <m/>
    <m/>
    <s v="Audit Updated and Accepted by Agent"/>
    <n v="25"/>
    <n v="75"/>
    <n v="5"/>
    <n v="5"/>
    <n v="5"/>
    <n v="0"/>
    <n v="10"/>
    <n v="0"/>
    <n v="5"/>
    <n v="5"/>
    <n v="5"/>
    <n v="20"/>
    <n v="10"/>
    <n v="10"/>
    <n v="1"/>
    <n v="0.33333333333333331"/>
    <n v="0.5"/>
    <n v="1"/>
    <n v="1"/>
    <n v="1"/>
    <n v="1"/>
  </r>
  <r>
    <s v="WK23"/>
    <x v="2"/>
    <x v="1"/>
    <s v="Q2"/>
    <n v="2019"/>
    <x v="0"/>
    <m/>
    <s v="Consumer"/>
    <s v="PC"/>
    <x v="0"/>
    <s v="Apr"/>
    <s v="90003974"/>
    <x v="36"/>
    <s v="jone.k@hp.com"/>
    <m/>
    <m/>
    <s v="rajib.choudhury@hp.com;raja.rajan.kalidasan@hp.com;sankara.b.narayanan@hp.com;shivakumar.u.s@hp.com;suhail.ahmed.mulla@hp.com"/>
    <d v="2019-04-11T00:00:00"/>
    <s v="5029971272"/>
    <d v="2019-04-11T00:00:00"/>
    <s v="019C1TGUMKE5J68O1SA662LAES035NNL_2019"/>
    <s v="22:37"/>
    <s v="Remote"/>
    <s v="No Boot"/>
    <s v="Spectre"/>
    <n v="129"/>
    <s v="Focused Fred"/>
    <s v="Advanced"/>
    <s v="Promoter"/>
    <m/>
    <m/>
    <n v="90"/>
    <n v="65"/>
    <n v="25"/>
    <s v="Customer called in for the Issue with Charging Port._x000d__x000a_Adapter works fine on another unit_x000d__x000a_Engineer probed to confirm it’s a hardware issue_x000d__x000a_Engineer verified the Warranty details, customer &amp; product details_x000d__x000a_Set the expectation of the repair_x000d__x000a_Case ID &amp; HP Direct number was provided to the customer_x000d__x000a_"/>
    <s v="Engineer need to verify the Serial Number to confirm with customer_x000d__x000a_Active Listening_x000d__x000a__x000d__x000a_Need to check on Usage of time_x000d__x000a_"/>
    <s v="No"/>
    <s v="Yes"/>
    <s v="Yes"/>
    <s v="Yes"/>
    <s v="Yes"/>
    <s v="Yes"/>
    <s v="No"/>
    <s v="Yes"/>
    <s v="Yes"/>
    <s v="Yes"/>
    <s v="Yes"/>
    <s v="Yes"/>
    <s v=""/>
    <s v="Yes"/>
    <s v="Yes"/>
    <m/>
    <m/>
    <s v="Audited and Auto Accepted"/>
    <n v="25"/>
    <n v="75"/>
    <n v="0"/>
    <n v="5"/>
    <n v="5"/>
    <n v="10"/>
    <n v="10"/>
    <n v="10"/>
    <n v="0"/>
    <n v="5"/>
    <n v="5"/>
    <n v="20"/>
    <n v="10"/>
    <n v="10"/>
    <n v="0.5"/>
    <n v="1"/>
    <n v="1"/>
    <n v="0.5"/>
    <n v="1"/>
    <n v="1"/>
    <n v="1"/>
  </r>
  <r>
    <s v="WK23"/>
    <x v="2"/>
    <x v="1"/>
    <s v="Q2"/>
    <n v="2019"/>
    <x v="1"/>
    <m/>
    <s v="Consumer"/>
    <s v="PC"/>
    <x v="0"/>
    <s v="Apr"/>
    <s v="90003974"/>
    <x v="36"/>
    <s v="jone.k@hp.com"/>
    <m/>
    <m/>
    <s v="rajib.choudhury@hp.com"/>
    <d v="2019-04-12T00:00:00"/>
    <s v="5029598601"/>
    <d v="2019-04-01T00:00:00"/>
    <s v="019C1TGUMKE5J68O1SA662LAES02NN1Q"/>
    <s v="51:46"/>
    <s v="Service Centre"/>
    <s v="USB-C port failed "/>
    <s v="Spectre"/>
    <n v="165"/>
    <s v="Beginner Ben"/>
    <s v="Effective"/>
    <s v="Passive"/>
    <m/>
    <m/>
    <n v="85"/>
    <n v="60"/>
    <n v="25"/>
    <s v="Awareness of Issue and logical approach for TS. _x000d__x000a_Quick isolation of the issue."/>
    <s v="Need for rapport building conversations._x000d__x000a_Clear education of TS performed and also keep the customer engaged in conversation."/>
    <s v="Yes"/>
    <s v="Yes"/>
    <s v="Yes"/>
    <s v="Yes"/>
    <s v="Yes"/>
    <s v="Yes"/>
    <s v="Yes"/>
    <s v="No"/>
    <s v="Yes"/>
    <s v="Yes"/>
    <s v="Yes"/>
    <s v="No"/>
    <s v="Communication"/>
    <s v="Yes"/>
    <s v="Yes"/>
    <m/>
    <m/>
    <s v="Audited and Auto Accepted"/>
    <n v="25"/>
    <n v="75"/>
    <n v="5"/>
    <n v="5"/>
    <n v="5"/>
    <n v="10"/>
    <n v="10"/>
    <n v="10"/>
    <n v="5"/>
    <n v="0"/>
    <n v="5"/>
    <n v="20"/>
    <n v="10"/>
    <n v="0"/>
    <n v="1"/>
    <n v="1"/>
    <n v="1"/>
    <n v="0.5"/>
    <n v="1"/>
    <n v="1"/>
    <n v="0"/>
  </r>
  <r>
    <s v="WK24"/>
    <x v="3"/>
    <x v="1"/>
    <s v="Q2"/>
    <n v="2019"/>
    <x v="1"/>
    <m/>
    <s v="Consumer"/>
    <s v="PC"/>
    <x v="0"/>
    <s v="Apr"/>
    <s v="90003974"/>
    <x v="36"/>
    <s v="jone.k@hp.com"/>
    <m/>
    <m/>
    <s v="rajib.choudhury@hp.com"/>
    <d v="2019-04-15T00:00:00"/>
    <s v="5029966213"/>
    <d v="2019-04-10T00:00:00"/>
    <s v="019C1TGUMKE5J68O1SA662LAES035LAQ"/>
    <s v="22:27"/>
    <s v="Remote"/>
    <s v="No Boot"/>
    <s v="Spectre"/>
    <n v="215"/>
    <s v="Beginner Ben"/>
    <s v="Effective"/>
    <s v="Promoter"/>
    <m/>
    <m/>
    <n v="80"/>
    <n v="55"/>
    <n v="25"/>
    <s v="Ownership taken_x000d__x000a_Quick isolation"/>
    <s v="Need to keep the customer engaged in a conversation. _x000d__x000a_Need for education of actions"/>
    <s v="Yes"/>
    <s v="Yes"/>
    <s v="Yes"/>
    <s v="Yes"/>
    <s v="Yes"/>
    <s v="Yes"/>
    <s v="No"/>
    <s v="No"/>
    <s v="Yes"/>
    <s v="Yes"/>
    <s v="Yes"/>
    <s v="No"/>
    <s v="Communication"/>
    <s v="Yes"/>
    <s v="Yes"/>
    <m/>
    <m/>
    <s v="Audited and Auto Accepted"/>
    <n v="25"/>
    <n v="75"/>
    <n v="5"/>
    <n v="5"/>
    <n v="5"/>
    <n v="10"/>
    <n v="10"/>
    <n v="10"/>
    <n v="0"/>
    <n v="0"/>
    <n v="5"/>
    <n v="20"/>
    <n v="10"/>
    <n v="0"/>
    <n v="1"/>
    <n v="1"/>
    <n v="1"/>
    <n v="0"/>
    <n v="1"/>
    <n v="1"/>
    <n v="0"/>
  </r>
  <r>
    <s v="WK26"/>
    <x v="19"/>
    <x v="1"/>
    <s v="Q2"/>
    <n v="2019"/>
    <x v="0"/>
    <m/>
    <s v="Consumer"/>
    <s v="PC"/>
    <x v="0"/>
    <s v="Apr"/>
    <s v="90003974"/>
    <x v="36"/>
    <s v="jone.k@hp.com"/>
    <m/>
    <m/>
    <s v="rajib.choudhury@hp.com;raja.rajan.kalidasan@hp.com;sankara.b.narayanan@hp.com;shivakumar.u.s@hp.com;suhail.ahmed.mulla@hp.com"/>
    <d v="2019-04-29T00:00:00"/>
    <s v="5030682105"/>
    <d v="2019-04-27T00:00:00"/>
    <s v="019C1TGUMKE5J68O1SA662LAES03TVQ0_2019"/>
    <s v="16:07"/>
    <s v="Remote"/>
    <s v="OS"/>
    <s v="Spectre"/>
    <n v="1337"/>
    <s v="Beginner Ben"/>
    <s v="Expert"/>
    <s v="Promoter"/>
    <s v="--Choose--"/>
    <s v=""/>
    <n v="100"/>
    <n v="75"/>
    <n v="25"/>
    <s v="Customer called in to Update BIOS_x000d__x000a_Engineer did guide cx to Website was able to do the needful_x000d__x000a_Customer &amp; Product details was verified_x000d__x000a_Tried to built rapport by asking the experience with the Laptop_x000d__x000a_Callback was offered to check on the unit_x000d__x000a_Case ID was provided_x000d__x000a_"/>
    <s v=""/>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1"/>
    <m/>
    <s v="Consumer"/>
    <s v="PC"/>
    <x v="0"/>
    <s v="Apr"/>
    <s v="90003974"/>
    <x v="36"/>
    <s v="jone.k@hp.com"/>
    <m/>
    <m/>
    <s v="rajib.choudhury@hp.com; suhail.ahmed.mulla@hp.com; sankara.b.narayanan@hp.com; shivakumar.u.s@hp.com; raja.rajan.kalidasan@hp.com"/>
    <d v="2019-05-06T00:00:00"/>
    <s v="5030177999"/>
    <d v="2019-04-16T00:00:00"/>
    <s v="019C1TGUMKE5J68O1SA662LAES03CJAI"/>
    <s v="30:38"/>
    <s v="Service Centre"/>
    <s v="Fan Noise / Screen Flicker"/>
    <s v="Spectre"/>
    <n v="1373"/>
    <s v="Leisure Liam"/>
    <s v="Emerging"/>
    <s v="Passive"/>
    <s v="--Choose--"/>
    <s v=""/>
    <n v="70"/>
    <n v="45"/>
    <n v="25"/>
    <s v="Logical approach to the TS_x000d__x000a_Clear instructions"/>
    <s v="appropriate acknowledgement and empathy required._x000d__x000a_Should provide precise information and next course of action. "/>
    <s v="Yes"/>
    <s v="Yes"/>
    <s v="Yes"/>
    <s v="Yes"/>
    <s v="Yes"/>
    <s v="Yes"/>
    <s v="No"/>
    <s v="No"/>
    <s v="Yes"/>
    <s v="Yes"/>
    <s v="No"/>
    <s v="No"/>
    <s v="Education and precise information."/>
    <s v="NA"/>
    <s v="NA"/>
    <m/>
    <m/>
    <s v="Audited and Auto Accepted"/>
    <n v="25"/>
    <n v="75"/>
    <n v="5"/>
    <n v="5"/>
    <n v="5"/>
    <n v="10"/>
    <n v="10"/>
    <n v="10"/>
    <n v="0"/>
    <n v="0"/>
    <n v="5"/>
    <n v="20"/>
    <n v="0"/>
    <n v="0"/>
    <n v="1"/>
    <n v="1"/>
    <n v="1"/>
    <n v="0"/>
    <n v="1"/>
    <n v="0"/>
    <n v="0"/>
  </r>
  <r>
    <s v="WK28"/>
    <x v="6"/>
    <x v="2"/>
    <s v="Q3"/>
    <n v="2019"/>
    <x v="0"/>
    <m/>
    <s v="Consumer"/>
    <s v="PC"/>
    <x v="0"/>
    <s v="May"/>
    <s v="90003974"/>
    <x v="36"/>
    <s v="jone.k@hp.com"/>
    <m/>
    <m/>
    <s v="rajib.choudhury@hp.com;raja.rajan.kalidasan@hp.com;sankara.b.narayanan@hp.com;shivakumar.u.s@hp.com;suhail.ahmed.mulla@hp.com"/>
    <d v="2019-05-14T00:00:00"/>
    <s v="5CD6476JP0"/>
    <d v="2019-05-08T00:00:00"/>
    <s v="011PK3L2H0ECD2BA1SA662LAES00DGGN"/>
    <s v="16:01"/>
    <s v="Remote"/>
    <s v="OS"/>
    <s v="Spectre"/>
    <n v="1442"/>
    <s v="Beginner Ben"/>
    <s v="Effective"/>
    <s v="Passive"/>
    <s v="No Call or Log Found"/>
    <s v="No Notes"/>
    <n v="80"/>
    <n v="75"/>
    <n v="5"/>
    <s v="Customer called in for No Boot_x000d__x000a__x000d__x000a_Engineer helped the customer to run the recovery_x000d__x000a_"/>
    <s v="No Documentation"/>
    <s v="Yes"/>
    <s v="Yes"/>
    <s v="Yes"/>
    <s v="Yes"/>
    <s v="Yes"/>
    <s v="Yes"/>
    <s v="Yes"/>
    <s v="Yes"/>
    <s v="Yes"/>
    <s v="No"/>
    <s v="Yes"/>
    <s v="Yes"/>
    <s v=""/>
    <s v="NA"/>
    <s v="NA"/>
    <m/>
    <m/>
    <s v="Audited and Auto Accepted"/>
    <n v="25"/>
    <n v="75"/>
    <n v="5"/>
    <n v="5"/>
    <n v="5"/>
    <n v="10"/>
    <n v="10"/>
    <n v="10"/>
    <n v="5"/>
    <n v="5"/>
    <n v="5"/>
    <n v="0"/>
    <n v="10"/>
    <n v="10"/>
    <n v="1"/>
    <n v="1"/>
    <n v="1"/>
    <n v="1"/>
    <n v="0.2"/>
    <n v="1"/>
    <n v="1"/>
  </r>
  <r>
    <s v="WK28"/>
    <x v="6"/>
    <x v="2"/>
    <s v="Q3"/>
    <n v="2019"/>
    <x v="1"/>
    <m/>
    <s v="Consumer"/>
    <s v="PC"/>
    <x v="0"/>
    <s v="May"/>
    <s v="90003974"/>
    <x v="36"/>
    <s v="jone.k@hp.com"/>
    <m/>
    <m/>
    <s v="rajib.choudhury@hp.com; suhail.ahmed.mulla@hp.com; sankara.b.narayanan@hp.com; shivakumar.u.s@hp.com; raja.rajan.kalidasan@hp.com"/>
    <d v="2019-05-16T00:00:00"/>
    <s v="5031374169"/>
    <d v="2019-05-14T00:00:00"/>
    <s v="011PK3L2H0ECD2BA1SA662LAES00KPBS"/>
    <s v="33:00"/>
    <s v="Service Centre"/>
    <s v="No Boot"/>
    <s v="Spectre"/>
    <n v="1476"/>
    <s v="Leisure Liam"/>
    <s v="Effective"/>
    <s v="Passive"/>
    <s v="--Choose--"/>
    <s v=""/>
    <n v="85"/>
    <n v="60"/>
    <n v="25"/>
    <s v="Logical approach to the TS options._x000d__x000a_Clear instructions._x000d__x000a_"/>
    <s v="Need to reciprocate customer's humor._x000d__x000a_Rebuttals needed to be data oriented as the customer is sensing._x000d__x000a_Need for education of actions and TS performed._x000d__x000a_Need to show appropriate empathy for the difficulties discussed by the customer."/>
    <s v="Yes"/>
    <s v="Yes"/>
    <s v="Yes"/>
    <s v="Yes"/>
    <s v="Yes"/>
    <s v="Yes"/>
    <s v="Yes"/>
    <s v="No"/>
    <s v="Yes"/>
    <s v="Yes"/>
    <s v="Yes"/>
    <s v="No"/>
    <s v=""/>
    <s v="NA"/>
    <s v="NA"/>
    <m/>
    <m/>
    <s v="Audit Updated and Accepted by Agent"/>
    <n v="25"/>
    <n v="75"/>
    <n v="5"/>
    <n v="5"/>
    <n v="5"/>
    <n v="10"/>
    <n v="10"/>
    <n v="10"/>
    <n v="5"/>
    <n v="0"/>
    <n v="5"/>
    <n v="20"/>
    <n v="10"/>
    <n v="0"/>
    <n v="1"/>
    <n v="1"/>
    <n v="1"/>
    <n v="0.5"/>
    <n v="1"/>
    <n v="1"/>
    <n v="0"/>
  </r>
  <r>
    <s v="WK30"/>
    <x v="8"/>
    <x v="2"/>
    <s v="Q3"/>
    <n v="2019"/>
    <x v="0"/>
    <s v="navyatha.m.raj@hp.com"/>
    <s v="Consumer"/>
    <s v="PC"/>
    <x v="0"/>
    <s v="May"/>
    <s v="90003974"/>
    <x v="36"/>
    <s v="jone.k@hp.com"/>
    <s v="DSouza, Aovien Cletus"/>
    <m/>
    <s v="rajib.choudhury@hp.com;raja.rajan.kalidasan@hp.com;sankara.b.narayanan@hp.com;shivakumar.u.s@hp.com;suhail.ahmed.mulla@hp.com"/>
    <d v="2019-05-31T00:00:00"/>
    <s v="BNNH5994"/>
    <d v="2019-05-31T00:00:00"/>
    <s v="011PK3L2H0ECD2BA1SA662LAES01CDOA"/>
    <s v="15:17"/>
    <s v="Service Centre"/>
    <s v="Display"/>
    <s v="Omen"/>
    <n v="3615"/>
    <s v="Seasoned Sam - ISTJ"/>
    <s v="Effective"/>
    <s v="Passive"/>
    <s v="NA"/>
    <s v="NA"/>
    <n v="80"/>
    <n v="75"/>
    <n v="5"/>
    <s v="Customer called to check the status on the BNNH5994, he has not received the graphics card when the order was placed on 22nd May_x000d__x000a_Engineer informed that the ARM has been raised_x000d__x000a_"/>
    <s v="No notes updated in Order Log_x000d__x000a_Engineer need to take Ownership of the case &amp; offer callback rather than asking customer to call us_x000d__x000a_"/>
    <s v="Yes"/>
    <s v="Yes"/>
    <s v="Yes"/>
    <s v="Yes"/>
    <s v="Yes"/>
    <s v="Yes"/>
    <s v="Yes"/>
    <s v="Yes"/>
    <s v="Yes"/>
    <s v="No"/>
    <s v="Yes"/>
    <s v="Yes"/>
    <s v=""/>
    <s v="NA"/>
    <s v="NA"/>
    <m/>
    <m/>
    <s v="Audited and Auto Accepted"/>
    <n v="25"/>
    <n v="75"/>
    <n v="5"/>
    <n v="5"/>
    <n v="5"/>
    <n v="10"/>
    <n v="10"/>
    <n v="10"/>
    <n v="5"/>
    <n v="5"/>
    <n v="5"/>
    <n v="0"/>
    <n v="10"/>
    <n v="10"/>
    <n v="1"/>
    <n v="1"/>
    <n v="1"/>
    <n v="1"/>
    <n v="0.2"/>
    <n v="1"/>
    <n v="1"/>
  </r>
  <r>
    <s v="WK31"/>
    <x v="10"/>
    <x v="3"/>
    <s v="Q3"/>
    <n v="2019"/>
    <x v="1"/>
    <s v="nitesh.krishna.k1@hp.com"/>
    <s v="Consumer"/>
    <s v="PC"/>
    <x v="0"/>
    <s v="Jun"/>
    <s v="90003974"/>
    <x v="36"/>
    <s v="jone.k@hp.com"/>
    <s v="Choudhury, Rajib"/>
    <s v="Premium Voice"/>
    <s v="rajib.choudhury@hp.com; suhail.ahmed.mulla@hp.com; sankara.b.narayanan@hp.com; shivakumar.u.s@hp.com; raja.rajan.kalidasan@hp.com"/>
    <d v="2019-06-05T00:00:00"/>
    <s v="5032304326"/>
    <d v="2019-06-03T00:00:00"/>
    <s v="011PK3L2H0ECD2BA1SA662LAES01GIEM"/>
    <s v="16:13"/>
    <s v="Service Centre"/>
    <s v="Liquid Spill"/>
    <s v="Spectre"/>
    <n v="3673"/>
    <s v="Focused Fred - ISTJ"/>
    <s v="Expert"/>
    <s v="Promoter"/>
    <s v="NA"/>
    <s v="NA"/>
    <n v="100"/>
    <n v="75"/>
    <n v="25"/>
    <s v="Quick and precise action._x000d__x000a_Collected information at appropriate time._x000d__x000a_ Sense of Urgency."/>
    <s v="Can do better with acknowledgement of issue. _x000d__x000a_Need to ask questions to understand previous experience with HP and the unit."/>
    <s v="Yes"/>
    <s v="Yes"/>
    <s v="Yes"/>
    <s v="Yes"/>
    <s v="Yes"/>
    <s v="Yes"/>
    <s v="Yes"/>
    <s v="Yes"/>
    <s v="Yes"/>
    <s v="Yes"/>
    <s v="Yes"/>
    <s v="Yes"/>
    <s v=""/>
    <s v="NA"/>
    <s v="NA"/>
    <m/>
    <m/>
    <s v="Audited and Accepted by Agent"/>
    <n v="25"/>
    <n v="75"/>
    <n v="5"/>
    <n v="5"/>
    <n v="5"/>
    <n v="10"/>
    <n v="10"/>
    <n v="10"/>
    <n v="5"/>
    <n v="5"/>
    <n v="5"/>
    <n v="20"/>
    <n v="10"/>
    <n v="10"/>
    <n v="1"/>
    <n v="1"/>
    <n v="1"/>
    <n v="1"/>
    <n v="1"/>
    <n v="1"/>
    <n v="1"/>
  </r>
  <r>
    <s v="WK32"/>
    <x v="11"/>
    <x v="3"/>
    <s v="Q3"/>
    <n v="2019"/>
    <x v="1"/>
    <s v="nitesh.krishna.k1@hp.com"/>
    <s v="Consumer"/>
    <s v="PC"/>
    <x v="0"/>
    <s v="Jun"/>
    <s v="90003974"/>
    <x v="36"/>
    <s v="jone.k@hp.com"/>
    <s v="Choudhury, Rajib"/>
    <s v="Premium Voice"/>
    <s v="rajib.choudhury@hp.com; suhail.ahmed.mulla@hp.com; sankara.b.narayanan@hp.com; shivakumar.u.s@hp.com; raja.rajan.kalidasan@hp.com"/>
    <d v="2019-06-12T00:00:00"/>
    <s v="5032594396"/>
    <d v="2019-06-10T00:00:00"/>
    <s v="011PK3L2H0ECD2BA1SA662LAES01PNQS"/>
    <s v="29:39"/>
    <s v="Service Centre"/>
    <s v="Windows Automatic Repair "/>
    <s v="Omen"/>
    <n v="3740"/>
    <s v="Leisure Liam - ISTP"/>
    <s v="Effective"/>
    <s v="Passive"/>
    <s v="NA"/>
    <s v="NA"/>
    <n v="80"/>
    <n v="55"/>
    <n v="25"/>
    <s v="Clear tone and good rate of speech._x000d__x000a_A sense of urgency._x000d__x000a_Setting expectations about the next course of action."/>
    <s v="Need for better acknowledgement and assurance._x000d__x000a_Need for better probing. _x000d__x000a_Can provide precise data._x000d__x000a_Need for education of actions and TS performed on the device._x000d__x000a__x000d__x000a_"/>
    <s v="Yes"/>
    <s v="Yes"/>
    <s v="Yes"/>
    <s v="Yes"/>
    <s v="Yes"/>
    <s v="Yes"/>
    <s v="Yes"/>
    <s v="Yes"/>
    <s v="Yes"/>
    <s v="Yes"/>
    <s v="No"/>
    <s v="No"/>
    <s v=""/>
    <s v="NA"/>
    <s v="NA"/>
    <m/>
    <m/>
    <s v="Audited and Auto Accepted"/>
    <n v="25"/>
    <n v="75"/>
    <n v="5"/>
    <n v="5"/>
    <n v="5"/>
    <n v="10"/>
    <n v="10"/>
    <n v="10"/>
    <n v="5"/>
    <n v="5"/>
    <n v="5"/>
    <n v="20"/>
    <n v="0"/>
    <n v="0"/>
    <n v="1"/>
    <n v="1"/>
    <n v="1"/>
    <n v="1"/>
    <n v="1"/>
    <n v="0"/>
    <n v="0"/>
  </r>
  <r>
    <s v="WK32"/>
    <x v="11"/>
    <x v="3"/>
    <s v="Q3"/>
    <n v="2019"/>
    <x v="0"/>
    <s v="navyatha.m.raj@hp.com"/>
    <s v="Consumer"/>
    <s v="PC"/>
    <x v="0"/>
    <s v="Jun"/>
    <s v="90003974"/>
    <x v="36"/>
    <s v="jone.k@hp.com"/>
    <s v="Choudhury, Rajib"/>
    <s v="Premium Voice"/>
    <s v="rajib.choudhury@hp.com;raja.rajan.kalidasan@hp.com;sankara.b.narayanan@hp.com;shivakumar.u.s@hp.com;suhail.ahmed.mulla@hp.com_x000d__x000a_"/>
    <d v="2019-06-13T00:00:00"/>
    <s v="5032723778"/>
    <d v="2019-06-13T00:00:00"/>
    <s v="011PK3L2H0ECD2BA1SA662LAES01TJTQ"/>
    <s v="29:16"/>
    <s v="Remote"/>
    <s v="OS"/>
    <s v="Omen"/>
    <n v="3764"/>
    <s v="Beginner Ben - ENPT"/>
    <s v="Advanced"/>
    <s v="Passive"/>
    <s v="NA"/>
    <s v="NA"/>
    <n v="90"/>
    <n v="65"/>
    <n v="25"/>
    <s v="Customer called in for performance issue_x000d__x000a_Engineer took the LMI &amp; uninstalled the app that was not required_x000d__x000a_Checked the settings &amp; did the system restore_x000d__x000a_Issue was resolved after unit was restarted_x000d__x000a_Unit kept under observation_x000d__x000a_Callback Event Scheduled_x000d__x000a_"/>
    <s v="Engineer is a beginner ben, so rapport could be built_x000d__x000a_Engineer could have run the Driver update on the unit_x000d__x000a_https://support.hp.com/gb-en/product/omen-by-hp-870-200/13687063/model/15741069/document/c05525831_x000d__x000a_"/>
    <s v="Yes"/>
    <s v="Yes"/>
    <s v="Yes"/>
    <s v="Yes"/>
    <s v="Yes"/>
    <s v="No"/>
    <s v="Yes"/>
    <s v="Yes"/>
    <s v="Yes"/>
    <s v="Yes"/>
    <s v="Yes"/>
    <s v="Yes"/>
    <s v=""/>
    <s v="NA"/>
    <s v="NA"/>
    <m/>
    <m/>
    <s v="Audited and Auto Accepted"/>
    <n v="25"/>
    <n v="75"/>
    <n v="5"/>
    <n v="5"/>
    <n v="5"/>
    <n v="10"/>
    <n v="10"/>
    <n v="0"/>
    <n v="5"/>
    <n v="5"/>
    <n v="5"/>
    <n v="20"/>
    <n v="10"/>
    <n v="10"/>
    <n v="1"/>
    <n v="1"/>
    <n v="0.5"/>
    <n v="1"/>
    <n v="1"/>
    <n v="1"/>
    <n v="1"/>
  </r>
  <r>
    <s v="WK35"/>
    <x v="20"/>
    <x v="4"/>
    <s v="Q3"/>
    <n v="2019"/>
    <x v="0"/>
    <s v="navyatha.m.raj@hp.com"/>
    <s v="Consumer"/>
    <s v="PC"/>
    <x v="0"/>
    <s v="Jul"/>
    <s v="90003974"/>
    <x v="36"/>
    <s v="jone.k@hp.com"/>
    <s v="Choudhury, Rajib"/>
    <s v="Premium Voice"/>
    <s v="rajib.choudhury@hp.com;raja.rajan.kalidasan@hp.com;sankara.b.narayanan@hp.com;shivakumar.u.s@hp.com;suhail.ahmed.mulla@hp.com_x000d__x000a_"/>
    <d v="2019-07-04T00:00:00"/>
    <s v="5033671868"/>
    <d v="2019-07-04T00:00:00"/>
    <s v="0077BVJKSGEHPBPJ1SA662LAES001EQ6"/>
    <s v="17:40"/>
    <s v="Remote"/>
    <s v="No Boot"/>
    <s v="Spectre"/>
    <n v="4832"/>
    <s v="Seasoned Sam - ISTJ"/>
    <s v="Advanced"/>
    <s v="Promoter"/>
    <s v="NA"/>
    <s v="NA"/>
    <n v="95"/>
    <n v="70"/>
    <n v="25"/>
    <s v="5CD7437RV3_x000d__x000a__x000d__x000a_No Power issue, Unit not powering on_x000d__x000a_There is light next to the power port when plugged in_x000d__x000a_Cx said alternate adapter tried, no go_x000d__x000a_   Informed about the OOW charges &amp;  offered 30% discount – Cx denied_x000d__x000a__x000d__x000a_Engineer verified the Customer &amp; product information _x000d__x000a_Set the right expectations_x000d__x000a__x000d__x000a_"/>
    <s v="Check on the usage of the Time"/>
    <s v="Yes"/>
    <s v="Yes"/>
    <s v="Yes"/>
    <s v="Yes"/>
    <s v="Yes"/>
    <s v="Yes"/>
    <s v="No"/>
    <s v="Yes"/>
    <s v="Yes"/>
    <s v="Yes"/>
    <s v="Yes"/>
    <s v="Yes"/>
    <s v=""/>
    <s v="NA"/>
    <s v="NA"/>
    <m/>
    <m/>
    <s v="Audited and Auto Accepted"/>
    <n v="25"/>
    <n v="75"/>
    <n v="5"/>
    <n v="5"/>
    <n v="5"/>
    <n v="10"/>
    <n v="10"/>
    <n v="10"/>
    <n v="0"/>
    <n v="5"/>
    <n v="5"/>
    <n v="20"/>
    <n v="10"/>
    <n v="10"/>
    <n v="1"/>
    <n v="1"/>
    <n v="1"/>
    <n v="0.5"/>
    <n v="1"/>
    <n v="1"/>
    <n v="1"/>
  </r>
  <r>
    <s v="WK38"/>
    <x v="13"/>
    <x v="4"/>
    <s v="Q3"/>
    <n v="2019"/>
    <x v="0"/>
    <s v="navyatha.m.raj@hp.com"/>
    <s v="Consumer"/>
    <s v="PC"/>
    <x v="0"/>
    <s v="Jul"/>
    <s v="90003974"/>
    <x v="36"/>
    <s v="jone.k@hp.com"/>
    <s v="Choudhury, Rajib"/>
    <s v="Premium Voice"/>
    <s v="rajib.choudhury@hp.com;sankara.b.narayanan@hp.com;shivakumar.u.s@hp.com;suhail.ahmed.mulla@hp.com"/>
    <d v="2019-07-25T00:00:00"/>
    <s v="5034526533"/>
    <d v="2019-07-23T00:00:00"/>
    <s v="0077BVJKSGEHPBPJ1SA662LAES00PJ2H"/>
    <s v="25:40"/>
    <s v="CSR"/>
    <s v="No Boot"/>
    <s v="Spectre"/>
    <n v="4863"/>
    <s v="Leisure Liam - ISTP"/>
    <s v="Advanced"/>
    <s v="Promoter"/>
    <s v="NA"/>
    <s v="NA"/>
    <n v="90"/>
    <n v="65"/>
    <n v="25"/>
    <s v="Automatic repair screen during startup_x000d__x000a_HDD test passed. Unable to reinstall OS from F11_x000d__x000a_Cx did not have another working unit hence sending RCD. CSO NUM - BNTS9440-01_x000d__x000a__x000d__x000a_Engineer confirmed issue with OS_x000d__x000a_Verified Cx &amp; Product details &amp; placed order for RCD_x000d__x000a_"/>
    <s v="No Email instructions on recovery sent to the customer_x000d__x000a__x000d__x000a_RCD delivered on 7/24/2019 _x000d__x000a_"/>
    <s v="Yes"/>
    <s v="Yes"/>
    <s v="Yes"/>
    <s v="Yes"/>
    <s v="Yes"/>
    <s v="No"/>
    <s v="Yes"/>
    <s v="Yes"/>
    <s v="Yes"/>
    <s v="Yes"/>
    <s v="Yes"/>
    <s v="Yes"/>
    <s v=""/>
    <s v="NA"/>
    <s v="NA"/>
    <m/>
    <m/>
    <s v="Audited and Auto Accepted"/>
    <n v="25"/>
    <n v="75"/>
    <n v="5"/>
    <n v="5"/>
    <n v="5"/>
    <n v="10"/>
    <n v="10"/>
    <n v="0"/>
    <n v="5"/>
    <n v="5"/>
    <n v="5"/>
    <n v="20"/>
    <n v="10"/>
    <n v="10"/>
    <n v="1"/>
    <n v="1"/>
    <n v="0.5"/>
    <n v="1"/>
    <n v="1"/>
    <n v="1"/>
    <n v="1"/>
  </r>
  <r>
    <s v="WK41"/>
    <x v="28"/>
    <x v="5"/>
    <s v="Q4"/>
    <n v="2019"/>
    <x v="0"/>
    <s v="navyatha.m.raj@hp.com"/>
    <s v="Consumer"/>
    <s v="PC"/>
    <x v="0"/>
    <s v="Aug"/>
    <s v="90003974"/>
    <x v="36"/>
    <s v="jone.k@hp.com"/>
    <s v="Choudhury, Rajib"/>
    <s v="Premium Voice"/>
    <s v="rajib.choudhury@hp.com;sankara.b.narayanan@hp.com;shivakumar.u.s@hp.com;suhail.ahmed.mulla@hp.com"/>
    <d v="2019-08-13T00:00:00"/>
    <s v="5035499009"/>
    <d v="2019-08-13T00:00:00"/>
    <s v="01GUNF69NSEKN9SE1SA662LAES00674L"/>
    <s v="22:13"/>
    <s v="Service Centre"/>
    <s v="Fan"/>
    <s v="Spectre"/>
    <n v="4955"/>
    <s v="Focused Fred - ISTJ"/>
    <s v="Advanced"/>
    <s v="Promoter"/>
    <s v="NA"/>
    <s v="NA"/>
    <n v="90"/>
    <n v="65"/>
    <n v="25"/>
    <s v="Cx called in for 90B Fan error even after the BIOS update_x000d__x000a_Engineer verified the Information &amp; picked the unit in for repair_x000d__x000a_"/>
    <s v="Need to check on the Headset – _x000d__x000a_Need to check on the usage of hold -refresh when there is tool issue_x000d__x000a_Rapport could have built during the dead air_x000d__x000a_"/>
    <s v="Yes"/>
    <s v="Yes"/>
    <s v="Yes"/>
    <s v="Yes"/>
    <s v="Yes"/>
    <s v="Yes"/>
    <s v="No"/>
    <s v="Yes"/>
    <s v="Yes"/>
    <s v="Yes"/>
    <s v="Yes"/>
    <s v="Partial"/>
    <s v=""/>
    <s v="NA"/>
    <s v="NA"/>
    <s v="NA"/>
    <s v="NA"/>
    <s v="Audited and Auto Accepted"/>
    <n v="25"/>
    <n v="75"/>
    <n v="5"/>
    <n v="5"/>
    <n v="5"/>
    <n v="10"/>
    <n v="10"/>
    <n v="10"/>
    <n v="0"/>
    <n v="5"/>
    <n v="5"/>
    <n v="20"/>
    <n v="10"/>
    <n v="2.5"/>
    <n v="1"/>
    <n v="1"/>
    <n v="1"/>
    <n v="0.5"/>
    <n v="1"/>
    <n v="1"/>
    <n v="0.25"/>
  </r>
  <r>
    <s v="WK43"/>
    <x v="24"/>
    <x v="5"/>
    <s v="Q4"/>
    <n v="2019"/>
    <x v="1"/>
    <s v="nitesh.krishna.k1@hp.com"/>
    <s v="Consumer"/>
    <s v="PC"/>
    <x v="0"/>
    <s v="Aug"/>
    <s v="90003974"/>
    <x v="36"/>
    <s v="jone.k@hp.com"/>
    <s v="Choudhury, Rajib"/>
    <s v="Premium Voice"/>
    <s v="rajib.choudhury@hp.com; suhail.ahmed.mulla@hp.com; sankara.b.narayanan@hp.com; shivakumar.u.s@hp.com; raja.rajan.kalidasan@hp.com"/>
    <d v="2019-08-30T00:00:00"/>
    <s v="5036003537"/>
    <d v="2019-08-22T00:00:00"/>
    <s v="01GUNF69NSEKN9SE1SA662LAES00M1LR"/>
    <s v="23:19"/>
    <s v="Service Centre"/>
    <s v="Charging Issue"/>
    <s v="Spectre"/>
    <n v="5019"/>
    <s v="Leisure Liam - ISTP"/>
    <s v="Advanced"/>
    <s v="Promoter"/>
    <s v="NA"/>
    <s v="NA"/>
    <n v="95"/>
    <n v="70"/>
    <n v="25"/>
    <s v="Professional approach._x000d__x000a_Provided all options available._x000d__x000a_"/>
    <s v="Need to indulge in conversation beyond the TS done._x000d__x000a_"/>
    <s v="Yes"/>
    <s v="Yes"/>
    <s v="Yes"/>
    <s v="Yes"/>
    <s v="Yes"/>
    <s v="Yes"/>
    <s v="Yes"/>
    <s v="Yes"/>
    <s v="Yes"/>
    <s v="Yes"/>
    <s v="Yes"/>
    <s v="Partial"/>
    <s v=""/>
    <s v="NA"/>
    <s v="NA"/>
    <s v="NA"/>
    <s v="NA"/>
    <s v="Audited and Auto Accepted"/>
    <n v="25"/>
    <n v="75"/>
    <n v="5"/>
    <n v="5"/>
    <n v="5"/>
    <n v="10"/>
    <n v="10"/>
    <n v="10"/>
    <n v="5"/>
    <n v="5"/>
    <n v="5"/>
    <n v="20"/>
    <n v="10"/>
    <n v="2.5"/>
    <n v="1"/>
    <n v="1"/>
    <n v="1"/>
    <n v="1"/>
    <n v="1"/>
    <n v="1"/>
    <n v="0.25"/>
  </r>
  <r>
    <s v="WK44"/>
    <x v="15"/>
    <x v="6"/>
    <s v="Q4"/>
    <n v="2019"/>
    <x v="3"/>
    <s v="muinuddin.kazi@hp.com"/>
    <s v="Consumer"/>
    <s v="PC"/>
    <x v="0"/>
    <s v="Aug"/>
    <s v="90003974"/>
    <x v="36"/>
    <s v="jone.k@hp.com"/>
    <s v="Choudhury, Rajib"/>
    <s v="Premium Voice"/>
    <s v="rajib.choudhury@hp.com; suhail.ahmed.mulla@hp.com; sankara.b.narayanan@hp.com; shivakumar.u.s@hp.com"/>
    <d v="2019-09-02T00:00:00"/>
    <s v="5036059493"/>
    <d v="2019-08-24T00:00:00"/>
    <s v="01GUNF69NSEKN9SE1SA662LAES00NPV2 "/>
    <s v="23:22"/>
    <s v="Remote"/>
    <s v="Freezing issue"/>
    <s v="Spectre"/>
    <n v="5057"/>
    <s v="Beginner Ben - ENPT"/>
    <s v="Advanced"/>
    <s v="Promoter"/>
    <s v="NA"/>
    <s v="NA"/>
    <n v="97.5"/>
    <n v="72.5"/>
    <n v="25"/>
    <s v="Engineer quickly verified the issue that it is related to the BIOS. BIOS update was suggested._x000d__x000a__x000d__x000a_Cx appreciated the Engineer. "/>
    <s v="Cx name is Weston and engineer called him West throughout the call. _x000d__x000a_Thank the cx whenever cx appreciates you._x000d__x000a_Cx talked about unit overheating. Engineer missed on educating about the HP Command Center. Please refer to this HP document: https://support.hp.com/in-en/document/c01657439 (Step 5: Use HP software to manage internal temperature)"/>
    <s v="Yes"/>
    <s v="Yes"/>
    <s v="Partial"/>
    <s v="Yes"/>
    <s v="Yes"/>
    <s v="Yes"/>
    <s v="Yes"/>
    <s v="Yes"/>
    <s v="Yes"/>
    <s v="Yes"/>
    <s v="Yes"/>
    <s v="Yes"/>
    <s v=""/>
    <s v="NA"/>
    <s v="NA"/>
    <s v="NA"/>
    <s v="NA"/>
    <s v="Audited and Auto Accepted"/>
    <n v="25"/>
    <n v="75"/>
    <n v="5"/>
    <n v="5"/>
    <n v="2.5"/>
    <n v="10"/>
    <n v="10"/>
    <n v="10"/>
    <n v="5"/>
    <n v="5"/>
    <n v="5"/>
    <n v="20"/>
    <n v="10"/>
    <n v="10"/>
    <n v="1"/>
    <n v="0.83333333333333337"/>
    <n v="1"/>
    <n v="1"/>
    <n v="1"/>
    <n v="1"/>
    <n v="1"/>
  </r>
  <r>
    <s v="WK46"/>
    <x v="17"/>
    <x v="6"/>
    <s v="Q4"/>
    <n v="2019"/>
    <x v="3"/>
    <s v="muinuddin.kazi@hp.com"/>
    <s v="Consumer"/>
    <s v="PC"/>
    <x v="0"/>
    <s v="Sep"/>
    <s v="90003974"/>
    <x v="36"/>
    <s v="jone.k@hp.com"/>
    <s v="Choudhury, Rajib"/>
    <s v="Premium Voice"/>
    <s v="rajib.choudhury@hp.com; suhail.ahmed.mulla@hp.com; sankara.b.narayanan@hp.com; shivakumar.u.s@hp.com"/>
    <d v="2019-09-17T00:00:00"/>
    <s v="5036983480"/>
    <d v="2019-09-12T00:00:00"/>
    <s v="01GUNF69NSEKN9SE1SA662LAES01JV3M"/>
    <s v="31:57"/>
    <s v="Service Centre"/>
    <s v="Vertical lines - display issue"/>
    <s v="Spectre"/>
    <n v="7142"/>
    <s v="Leisure Liam - ISTP"/>
    <s v="Advanced"/>
    <s v="Passive"/>
    <s v="NA"/>
    <s v="NA"/>
    <n v="97.5"/>
    <n v="72.5"/>
    <n v="25"/>
    <s v="Good job in isolating the issue"/>
    <s v="Additional troubleshooting related to taking remote access was not required. "/>
    <s v="Yes"/>
    <s v="Yes"/>
    <s v="Yes"/>
    <s v="Yes"/>
    <s v="Yes"/>
    <s v="Yes"/>
    <s v="Partial"/>
    <s v="Yes"/>
    <s v="Yes"/>
    <s v="Yes"/>
    <s v="Yes"/>
    <s v="Yes"/>
    <s v=""/>
    <s v="NA"/>
    <s v="NA"/>
    <s v="NA"/>
    <s v="NA"/>
    <s v="Audited and Auto Accepted"/>
    <n v="25"/>
    <n v="75"/>
    <n v="5"/>
    <n v="5"/>
    <n v="5"/>
    <n v="10"/>
    <n v="10"/>
    <n v="10"/>
    <n v="2.5"/>
    <n v="5"/>
    <n v="5"/>
    <n v="20"/>
    <n v="10"/>
    <n v="10"/>
    <n v="1"/>
    <n v="1"/>
    <n v="1"/>
    <n v="0.75"/>
    <n v="1"/>
    <n v="1"/>
    <n v="1"/>
  </r>
  <r>
    <s v="WK46"/>
    <x v="17"/>
    <x v="6"/>
    <s v="Q4"/>
    <n v="2019"/>
    <x v="1"/>
    <s v="nitesh.krishna.k1@hp.com"/>
    <s v="Consumer"/>
    <s v="PC"/>
    <x v="0"/>
    <s v="Sep"/>
    <s v="90003974"/>
    <x v="36"/>
    <s v="jone.k@hp.com"/>
    <s v="Choudhury, Rajib"/>
    <s v="Premium Voice"/>
    <s v="rajib.choudhury@hp.com; suhail.ahmed.mulla@hp.com; sankara.b.narayanan@hp.com; shivakumar.u.s@hp.com; raja.rajan.kalidasan@hp.com"/>
    <d v="2019-09-21T00:00:00"/>
    <s v="5037186358"/>
    <d v="2019-09-17T00:00:00"/>
    <s v="01GUNF69NSEKN9SE1SA662LAES01Q99P"/>
    <s v="22:51"/>
    <s v="Remote"/>
    <s v="No Power"/>
    <s v="Spectre"/>
    <n v="8195"/>
    <s v="Leisure Liam - ISTP"/>
    <s v="Effective"/>
    <s v="Passive"/>
    <s v="NA"/>
    <s v="NA"/>
    <n v="82.5"/>
    <n v="60"/>
    <n v="22.5"/>
    <s v="Stuck to the specifics of the issue._x000d__x000a_Adequate probing done._x000d__x000a_"/>
    <s v="Need to create the callback event for the follow ups done._x000d__x000a_Need to work on eliminating prolonged hold."/>
    <s v="Yes"/>
    <s v="Partial"/>
    <s v="Yes"/>
    <s v="Yes"/>
    <s v="Yes"/>
    <s v="Yes"/>
    <s v="Yes"/>
    <s v="Yes"/>
    <s v="Yes"/>
    <s v="Yes"/>
    <s v="No"/>
    <s v="Partial"/>
    <s v=""/>
    <s v="NA"/>
    <s v="NA"/>
    <s v="NA"/>
    <s v="NA"/>
    <s v="Audited and Auto Accepted"/>
    <n v="25"/>
    <n v="75"/>
    <n v="5"/>
    <n v="2.5"/>
    <n v="5"/>
    <n v="10"/>
    <n v="10"/>
    <n v="10"/>
    <n v="5"/>
    <n v="5"/>
    <n v="5"/>
    <n v="20"/>
    <n v="0"/>
    <n v="2.5"/>
    <n v="0.75"/>
    <n v="1"/>
    <n v="1"/>
    <n v="1"/>
    <n v="1"/>
    <n v="0"/>
    <n v="0.25"/>
  </r>
  <r>
    <s v="WK48"/>
    <x v="26"/>
    <x v="7"/>
    <s v="Q4"/>
    <n v="2019"/>
    <x v="5"/>
    <s v="deepti.tomar@hp.com"/>
    <s v="Consumer"/>
    <s v="PC"/>
    <x v="0"/>
    <s v="Oct"/>
    <s v="90003974"/>
    <x v="36"/>
    <s v="jone.k@hp.com"/>
    <s v="Choudhury, Rajib"/>
    <s v="Premium Voice"/>
    <s v="suhail.ahmed.mulla@hp.com_x000d__x000a_shivakumar.u.s@hp.com_x000d__x000a_sankara.b.narayanan@hp.com"/>
    <d v="2019-10-05T00:00:00"/>
    <s v="5038015804"/>
    <d v="2019-10-03T00:00:00"/>
    <s v="01GUNF69NSEKN9SE1SA662LAES02IC45"/>
    <s v="54 mins 27 sec"/>
    <s v="Remote"/>
    <s v="Microsoft Edge Crashes"/>
    <s v="Spectre"/>
    <n v="10209"/>
    <s v="At Home Hanna - ENFP"/>
    <s v="Effective"/>
    <s v="Promoter"/>
    <s v="NA"/>
    <s v="NA"/>
    <n v="80"/>
    <n v="55"/>
    <n v="25"/>
    <s v="Agent was calm and focused, understood cx issue and tried to reconfirm if issue was taken care which was good, guided very well and educated as well, overall a good call."/>
    <s v="Call ended around 38 mins 35 sec, but the call was not disconnected till 54 mins 27 sec, make sure to disconnect from your end."/>
    <s v="Yes"/>
    <s v="Yes"/>
    <s v="Yes"/>
    <s v="No"/>
    <s v="Yes"/>
    <s v="Yes"/>
    <s v="Yes"/>
    <s v="Yes"/>
    <s v="Yes"/>
    <s v="Yes"/>
    <s v="No"/>
    <s v="Yes"/>
    <s v=""/>
    <s v="NA"/>
    <s v="NA"/>
    <s v="NA"/>
    <s v="NA"/>
    <s v="Audited and Auto Accepted"/>
    <n v="25"/>
    <n v="75"/>
    <n v="5"/>
    <n v="5"/>
    <n v="5"/>
    <n v="0"/>
    <n v="10"/>
    <n v="10"/>
    <n v="5"/>
    <n v="5"/>
    <n v="5"/>
    <n v="20"/>
    <n v="0"/>
    <n v="10"/>
    <n v="1"/>
    <n v="0.33333333333333331"/>
    <n v="1"/>
    <n v="1"/>
    <n v="1"/>
    <n v="0"/>
    <n v="1"/>
  </r>
  <r>
    <s v="WK20"/>
    <x v="0"/>
    <x v="0"/>
    <s v="Q2"/>
    <n v="2019"/>
    <x v="0"/>
    <m/>
    <s v="Consumer"/>
    <s v="PC"/>
    <x v="0"/>
    <s v="Mar"/>
    <s v="90003983"/>
    <x v="37"/>
    <s v="madhusudhan.k1@hp.com"/>
    <m/>
    <m/>
    <s v="rajib.choudhury@hp.com;raja.rajan.kalidasan@hp.com;sankara.b.narayanan@hp.com;shivakumar.u.s@hp.com;suhail.ahmed.mulla@hp.com"/>
    <d v="2019-03-22T00:00:00"/>
    <s v="5028438389 - test"/>
    <d v="2019-03-07T00:00:00"/>
    <s v="019C1TGUMKE5J68O1SA662LAES01GIES"/>
    <s v="18:06"/>
    <s v="Remote"/>
    <s v="Performance"/>
    <s v="Spectre"/>
    <n v="18"/>
    <s v="Focused Fred"/>
    <s v="Advanced"/>
    <s v="Promoter"/>
    <m/>
    <m/>
    <n v="90"/>
    <n v="70"/>
    <n v="20"/>
    <s v="&quot;Registry &amp; cyclic redundancy error Engineer offered SF for MS Office 2007 &amp; Sprint Platinum issue_x000d__x000a_Customer &amp; Product Details was verified_x000d__x000a_Case ID was provided to the customer_x000d__x000a_Warranty information was shared&quot;_x000d__x000a_"/>
    <s v="&quot;Engineer need to check on the usage of hold_x000d__x000a_Hp Direct number should be given to the customer&quot;_x000d__x000a_"/>
    <s v="No"/>
    <s v="No"/>
    <s v="Yes"/>
    <s v="Yes"/>
    <s v="Yes"/>
    <s v="Yes"/>
    <s v="Yes"/>
    <s v="Yes"/>
    <s v="Yes"/>
    <s v="Yes"/>
    <s v="Yes"/>
    <s v="Yes"/>
    <s v=""/>
    <s v="Yes"/>
    <s v="Yes"/>
    <m/>
    <m/>
    <s v="Audited and Accepted by Agent"/>
    <n v="25"/>
    <n v="75"/>
    <n v="0"/>
    <n v="0"/>
    <n v="5"/>
    <n v="10"/>
    <n v="10"/>
    <n v="10"/>
    <n v="5"/>
    <n v="5"/>
    <n v="5"/>
    <n v="20"/>
    <n v="10"/>
    <n v="10"/>
    <n v="0"/>
    <n v="1"/>
    <n v="1"/>
    <n v="1"/>
    <n v="1"/>
    <n v="1"/>
    <n v="1"/>
  </r>
  <r>
    <s v="WK21"/>
    <x v="9"/>
    <x v="0"/>
    <s v="Q2"/>
    <n v="2019"/>
    <x v="0"/>
    <m/>
    <s v="Consumer"/>
    <s v="PC"/>
    <x v="0"/>
    <s v="Mar"/>
    <s v="90003983"/>
    <x v="37"/>
    <s v="madhusudhan.k1@hp.com"/>
    <m/>
    <m/>
    <s v="rajib.choudhury@hp.com;raja.rajan.kalidasan@hp.com;sankara.b.narayanan@hp.com;shivakumar.u.s@hp.com;suhail.ahmed.mulla@hp.com"/>
    <d v="2019-03-29T00:00:00"/>
    <s v="5029308902"/>
    <d v="2019-03-26T00:00:00"/>
    <s v="019C1TGUMKE5J68O1SA662LAES02DNAU"/>
    <s v="16:40"/>
    <s v="Remote"/>
    <s v="Battery"/>
    <s v="Spectre"/>
    <n v="48"/>
    <s v="Beginner Ben"/>
    <s v="Effective"/>
    <s v="Passive"/>
    <m/>
    <m/>
    <n v="85"/>
    <n v="65"/>
    <n v="20"/>
    <s v="Customer called in for Battery issue._x000d__x000a_Unit drains quickly than normal_x000d__x000a_Engineer verified the customer &amp; Product details_x000d__x000a_Engineer took remote &amp; tried to calibrate the unit_x000d__x000a_Due to tool issue callback was offered_x000d__x000a_"/>
    <s v="Engineer promised callback after 2hrs &amp; missed_x000d__x000a_The callback was done after 5 hrs"/>
    <s v="Yes"/>
    <s v="No"/>
    <s v="Yes"/>
    <s v="No"/>
    <s v="Yes"/>
    <s v="Yes"/>
    <s v="Yes"/>
    <s v="Yes"/>
    <s v="Yes"/>
    <s v="Yes"/>
    <s v="Yes"/>
    <s v="Yes"/>
    <s v=""/>
    <s v="Yes"/>
    <s v="Yes"/>
    <m/>
    <m/>
    <s v="Audit Updated and Accepted by Agent"/>
    <n v="25"/>
    <n v="75"/>
    <n v="5"/>
    <n v="0"/>
    <n v="5"/>
    <n v="0"/>
    <n v="10"/>
    <n v="10"/>
    <n v="5"/>
    <n v="5"/>
    <n v="5"/>
    <n v="20"/>
    <n v="10"/>
    <n v="10"/>
    <n v="0.5"/>
    <n v="0.33333333333333331"/>
    <n v="1"/>
    <n v="1"/>
    <n v="1"/>
    <n v="1"/>
    <n v="1"/>
  </r>
  <r>
    <s v="WK23"/>
    <x v="2"/>
    <x v="1"/>
    <s v="Q2"/>
    <n v="2019"/>
    <x v="0"/>
    <m/>
    <s v="Consumer"/>
    <s v="PC"/>
    <x v="0"/>
    <s v="Apr"/>
    <s v="90003983"/>
    <x v="37"/>
    <s v="madhusudhan.k1@hp.com"/>
    <m/>
    <m/>
    <s v="rajib.choudhury@hp.com;raja.rajan.kalidasan@hp.com;sankara.b.narayanan@hp.com;shivakumar.u.s@hp.com;suhail.ahmed.mulla@hp.com"/>
    <d v="2019-04-11T00:00:00"/>
    <s v="5029834245"/>
    <d v="2019-04-10T00:00:00"/>
    <s v="019C1TGUMKE5J68O1SA662LAES03396R_2019"/>
    <s v="27:40"/>
    <s v="Remote"/>
    <s v="Keyboard"/>
    <s v="Spectre"/>
    <n v="128"/>
    <s v="Beginner Ben"/>
    <s v="Expert"/>
    <s v="Promoter"/>
    <m/>
    <m/>
    <n v="100"/>
    <n v="75"/>
    <n v="25"/>
    <s v="Customer called in for Keyboard issue._x000d__x000a_Engineer guided the customer to do hard reset &amp; checked the settings_x000d__x000a_Engineer tried to collect the Serial Number but customer(Old Lady)was not able to provide it_x000d__x000a_Good communication &amp; Engineer matched the customer skill level &amp; resolved the issue_x000d__x000a_Engineer educated the customer as well_x000d__x000a_HP Direct number was provided to the customer_x000d__x000a_No documentation &amp; LMI due to tool issue_x000d__x000a_"/>
    <s v="Customer basic details not collected at the beginning of the call"/>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1"/>
    <m/>
    <s v="Consumer"/>
    <s v="PC"/>
    <x v="0"/>
    <s v="Apr"/>
    <s v="90003983"/>
    <x v="37"/>
    <s v="madhusudhan.k1@hp.com"/>
    <m/>
    <m/>
    <s v="rajib.choudhury@hp.com"/>
    <d v="2019-04-14T00:00:00"/>
    <s v="5029579283"/>
    <d v="2019-04-01T00:00:00"/>
    <s v="019C1TGUMKE5J68O1SA662LAES02NBA5"/>
    <s v="43:26"/>
    <s v="Remote"/>
    <s v="Wireless issue"/>
    <s v="Spectre"/>
    <n v="176"/>
    <s v="Beginner Ben"/>
    <s v="Emerging"/>
    <s v="Promoter"/>
    <m/>
    <m/>
    <n v="70"/>
    <n v="45"/>
    <n v="25"/>
    <s v="explained the TS performed._x000d__x000a_effective probing"/>
    <s v="Could keep the customer informed. _x000d__x000a_Could engage in rapport building conversation. _x000d__x000a_could work on choice of words."/>
    <s v="Yes"/>
    <s v="Yes"/>
    <s v="Yes"/>
    <s v="Yes"/>
    <s v="Yes"/>
    <s v="Yes"/>
    <s v="No"/>
    <s v="No"/>
    <s v="Yes"/>
    <s v="Yes"/>
    <s v="No"/>
    <s v="No"/>
    <s v="Communication"/>
    <s v="Yes"/>
    <s v="Yes"/>
    <m/>
    <m/>
    <s v="Audited and Auto Accepted"/>
    <n v="25"/>
    <n v="75"/>
    <n v="5"/>
    <n v="5"/>
    <n v="5"/>
    <n v="10"/>
    <n v="10"/>
    <n v="10"/>
    <n v="0"/>
    <n v="0"/>
    <n v="5"/>
    <n v="20"/>
    <n v="0"/>
    <n v="0"/>
    <n v="1"/>
    <n v="1"/>
    <n v="1"/>
    <n v="0"/>
    <n v="1"/>
    <n v="0"/>
    <n v="0"/>
  </r>
  <r>
    <s v="WK24"/>
    <x v="3"/>
    <x v="1"/>
    <s v="Q2"/>
    <n v="2019"/>
    <x v="1"/>
    <m/>
    <s v="Consumer"/>
    <s v="PC"/>
    <x v="0"/>
    <s v="Apr"/>
    <s v="90003983"/>
    <x v="37"/>
    <s v="madhusudhan.k1@hp.com"/>
    <m/>
    <m/>
    <s v="rajib.choudhury@hp.com"/>
    <d v="2019-04-16T00:00:00"/>
    <s v="5030082681"/>
    <d v="2019-04-12T00:00:00"/>
    <s v="019C1TGUMKE5J68O1SA662LAES038VKG"/>
    <s v="30:22"/>
    <s v="Service Centre"/>
    <s v="Battery Bulge"/>
    <s v="Spectre"/>
    <n v="227"/>
    <s v="Leisure Liam"/>
    <s v="Effective"/>
    <s v="Promoter"/>
    <m/>
    <m/>
    <n v="85"/>
    <n v="60"/>
    <n v="25"/>
    <s v="Quick isolation and resolution provided._x000d__x000a_Appropriate probing and logical approach for a solution."/>
    <s v="Need to work on paraphrasing and showing empathy._x000d__x000a_Need to initiate conversations to keep the customer engaged._x000d__x000a_Should use the appropriate hold process for prolonged delays."/>
    <s v="Yes"/>
    <s v="Yes"/>
    <s v="Yes"/>
    <s v="No"/>
    <s v="Yes"/>
    <s v="Yes"/>
    <s v="Yes"/>
    <s v="No"/>
    <s v="Yes"/>
    <s v="Yes"/>
    <s v="Yes"/>
    <s v="Yes"/>
    <s v=""/>
    <s v="Yes"/>
    <s v="Yes"/>
    <m/>
    <m/>
    <s v="Audited and Auto Accepted"/>
    <n v="25"/>
    <n v="75"/>
    <n v="5"/>
    <n v="5"/>
    <n v="5"/>
    <n v="0"/>
    <n v="10"/>
    <n v="10"/>
    <n v="5"/>
    <n v="0"/>
    <n v="5"/>
    <n v="20"/>
    <n v="10"/>
    <n v="10"/>
    <n v="1"/>
    <n v="0.33333333333333331"/>
    <n v="1"/>
    <n v="0.5"/>
    <n v="1"/>
    <n v="1"/>
    <n v="1"/>
  </r>
  <r>
    <s v="WK25"/>
    <x v="4"/>
    <x v="1"/>
    <s v="Q2"/>
    <n v="2019"/>
    <x v="1"/>
    <m/>
    <s v="Consumer"/>
    <s v="PC"/>
    <x v="0"/>
    <s v="Apr"/>
    <s v="90003983"/>
    <x v="37"/>
    <s v="madhusudhan.k1@hp.com"/>
    <m/>
    <m/>
    <s v="rajib.choudhury@hp.com"/>
    <d v="2019-04-22T00:00:00"/>
    <s v="5030109176"/>
    <d v="2019-04-14T00:00:00"/>
    <s v="019C1TGUMKE5J68O1SA662LAES03A831"/>
    <s v="28:41"/>
    <s v="Remote"/>
    <s v="Boot Issue"/>
    <s v="Spectre"/>
    <n v="1242"/>
    <s v="Focused Fred"/>
    <s v="Novice"/>
    <s v="Detractor"/>
    <s v="--Choose--"/>
    <s v=""/>
    <n v="60"/>
    <n v="40"/>
    <n v="20"/>
    <s v="Professional Call"/>
    <s v="Active Listening required._x000d__x000a_Need to operate from the customer's tech level._x000d__x000a_Need for education of the action and TS performed._x000d__x000a_Need more clarity in providing instructions and precise information should be shared._x000d__x000a_Need to work on product awareness."/>
    <s v="No"/>
    <s v="No"/>
    <s v="Yes"/>
    <s v="Yes"/>
    <s v="Yes"/>
    <s v="No"/>
    <s v="No"/>
    <s v="No"/>
    <s v="Yes"/>
    <s v="Yes"/>
    <s v="Yes"/>
    <s v="No"/>
    <s v="Communication, Tech ability, Speed of Resolution."/>
    <s v="NA"/>
    <s v="NA"/>
    <m/>
    <m/>
    <s v="Audited and Auto Accepted"/>
    <n v="25"/>
    <n v="75"/>
    <n v="0"/>
    <n v="0"/>
    <n v="5"/>
    <n v="10"/>
    <n v="10"/>
    <n v="0"/>
    <n v="0"/>
    <n v="0"/>
    <n v="5"/>
    <n v="20"/>
    <n v="10"/>
    <n v="0"/>
    <n v="0"/>
    <n v="1"/>
    <n v="0.5"/>
    <n v="0"/>
    <n v="1"/>
    <n v="1"/>
    <n v="0"/>
  </r>
  <r>
    <s v="WK26"/>
    <x v="19"/>
    <x v="1"/>
    <s v="Q2"/>
    <n v="2019"/>
    <x v="0"/>
    <m/>
    <s v="Consumer"/>
    <s v="PC"/>
    <x v="0"/>
    <s v="Apr"/>
    <s v="90003983"/>
    <x v="37"/>
    <s v="madhusudhan.k1@hp.com"/>
    <m/>
    <m/>
    <s v="rajib.choudhury@hp.com;raja.rajan.kalidasan@hp.com;sankara.b.narayanan@hp.com;shivakumar.u.s@hp.com;suhail.ahmed.mulla@hp.com"/>
    <d v="2019-04-29T00:00:00"/>
    <s v="5030692771"/>
    <d v="2019-04-27T00:00:00"/>
    <s v="019C1TGUMKE5J68O1SA662LAES03U8NM_2019"/>
    <s v="21:38"/>
    <s v="Remote"/>
    <s v="Video"/>
    <s v="Omen"/>
    <n v="1336"/>
    <s v="Seasoned Sam"/>
    <s v="Advanced"/>
    <s v="Promoter"/>
    <s v="--Choose--"/>
    <s v=""/>
    <n v="95"/>
    <n v="70"/>
    <n v="25"/>
    <s v="Customer called in for video card issue(3 long &amp; 2 short Beeps)_x000d__x000a_Engineer did guide customer to reseat the Video Card &amp; issue was resolved_x000d__x000a_Customer &amp; Product details was verified_x000d__x000a_BIOS &amp; Windows updated &amp; follow up offered_x000d__x000a_Engineer matched the customer skill level_x000d__x000a_Carepack was offered_x000d__x000a_Ease of Effort was checked_x000d__x000a_Good call handling skills"/>
    <s v="Request to HW test to rule out any HW issue_x000d__x000a_HP Direct # must be provided to the customer"/>
    <s v="No"/>
    <s v="Yes"/>
    <s v="Yes"/>
    <s v="Yes"/>
    <s v="Yes"/>
    <s v="Yes"/>
    <s v="Yes"/>
    <s v="Yes"/>
    <s v="Yes"/>
    <s v="Yes"/>
    <s v="Yes"/>
    <s v="Yes"/>
    <s v=""/>
    <s v="NA"/>
    <s v="NA"/>
    <m/>
    <m/>
    <s v="Audited and Accepted by Agent"/>
    <n v="25"/>
    <n v="75"/>
    <n v="0"/>
    <n v="5"/>
    <n v="5"/>
    <n v="10"/>
    <n v="10"/>
    <n v="10"/>
    <n v="5"/>
    <n v="5"/>
    <n v="5"/>
    <n v="20"/>
    <n v="10"/>
    <n v="10"/>
    <n v="0.5"/>
    <n v="1"/>
    <n v="1"/>
    <n v="1"/>
    <n v="1"/>
    <n v="1"/>
    <n v="1"/>
  </r>
  <r>
    <s v="WK28"/>
    <x v="6"/>
    <x v="2"/>
    <s v="Q3"/>
    <n v="2019"/>
    <x v="1"/>
    <m/>
    <s v="Consumer"/>
    <s v="PC"/>
    <x v="0"/>
    <s v="May"/>
    <s v="90003983"/>
    <x v="37"/>
    <s v="madhusudhan.k1@hp.com"/>
    <m/>
    <m/>
    <s v="rajib.choudhury@hp.com; suhail.ahmed.mulla@hp.com; sankara.b.narayanan@hp.com; shivakumar.u.s@hp.com; raja.rajan.kalidasan@hp.com"/>
    <d v="2019-05-14T00:00:00"/>
    <s v="5031028805"/>
    <d v="2019-05-06T00:00:00"/>
    <s v="011PK3L2H0ECD2BA1SA662LAES009SG5"/>
    <s v="24:50"/>
    <s v="Remote"/>
    <s v="Perform Recovery"/>
    <s v="Spectre"/>
    <n v="1449"/>
    <s v="Leisure Liam"/>
    <s v="Emerging"/>
    <s v="Passive"/>
    <s v="--Choose--"/>
    <s v=""/>
    <n v="75"/>
    <n v="50"/>
    <n v="25"/>
    <s v="Clear voice and words used._x000d__x000a_Good rate of speech."/>
    <s v="Need for active listening._x000d__x000a_Need to educate the customer about the actions performed and also TS done._x000d__x000a_Need awareness about the Microsoft products._x000d__x000a_Need to apply appropriate strokes to ensure that there is no dead air"/>
    <s v="Yes"/>
    <s v="Yes"/>
    <s v="Yes"/>
    <s v="Yes"/>
    <s v="Yes"/>
    <s v="Yes"/>
    <s v="No"/>
    <s v="Yes"/>
    <s v="Yes"/>
    <s v="Yes"/>
    <s v="No"/>
    <s v="No"/>
    <s v=""/>
    <s v="NA"/>
    <s v="NA"/>
    <m/>
    <m/>
    <s v="Audited and Auto Accepted"/>
    <n v="25"/>
    <n v="75"/>
    <n v="5"/>
    <n v="5"/>
    <n v="5"/>
    <n v="10"/>
    <n v="10"/>
    <n v="10"/>
    <n v="0"/>
    <n v="5"/>
    <n v="5"/>
    <n v="20"/>
    <n v="0"/>
    <n v="0"/>
    <n v="1"/>
    <n v="1"/>
    <n v="1"/>
    <n v="0.5"/>
    <n v="1"/>
    <n v="0"/>
    <n v="0"/>
  </r>
  <r>
    <s v="WK29"/>
    <x v="7"/>
    <x v="2"/>
    <s v="Q3"/>
    <n v="2019"/>
    <x v="2"/>
    <m/>
    <s v="Consumer"/>
    <s v="CSC"/>
    <x v="0"/>
    <s v="May"/>
    <s v="90003983"/>
    <x v="37"/>
    <s v="madhusudhan.k1@hp.com"/>
    <m/>
    <m/>
    <s v="rajib.choudhury@hp.com_x000d__x000a_raja.rajan.kalidasan@hp.com_x000d__x000a_suhail.ahmed.mulla@hp.com_x000d__x000a_sankara.b.narayanan@hp.com_x000d__x000a_shivakumar.u.s@hp.com"/>
    <d v="2019-05-20T00:00:00"/>
    <s v="5031420984"/>
    <d v="2019-05-14T00:00:00"/>
    <s v="011PK3L2H0ECD2BA1SA662LAES00LQA1"/>
    <s v="23:15"/>
    <s v="Remote"/>
    <s v="Win updates failed"/>
    <s v="Spectre"/>
    <n v="1506"/>
    <s v="Beginner Ben"/>
    <s v="Advanced"/>
    <s v="Promoter"/>
    <s v="--Choose--"/>
    <s v=""/>
    <n v="95"/>
    <n v="75"/>
    <n v="20"/>
    <s v="Good at issue resolution._x000d__x000a_Additional support was excellent._x000d__x000a_Documented case well. _x000d__x000a_Rapport building was good._x000d__x000a_Kept customer engaged overall in the call."/>
    <s v="Should have followed up the case."/>
    <s v="Yes"/>
    <s v="No"/>
    <s v="Yes"/>
    <s v="Yes"/>
    <s v="Yes"/>
    <s v="Yes"/>
    <s v="Yes"/>
    <s v="Yes"/>
    <s v="Yes"/>
    <s v="Yes"/>
    <s v="Yes"/>
    <s v="Yes"/>
    <s v=""/>
    <s v="NA"/>
    <s v="NA"/>
    <m/>
    <m/>
    <s v="Audited and Auto Accepted"/>
    <n v="25"/>
    <n v="75"/>
    <n v="5"/>
    <n v="0"/>
    <n v="5"/>
    <n v="10"/>
    <n v="10"/>
    <n v="10"/>
    <n v="5"/>
    <n v="5"/>
    <n v="5"/>
    <n v="20"/>
    <n v="10"/>
    <n v="10"/>
    <n v="0.5"/>
    <n v="1"/>
    <n v="1"/>
    <n v="1"/>
    <n v="1"/>
    <n v="1"/>
    <n v="1"/>
  </r>
  <r>
    <s v="WK31"/>
    <x v="10"/>
    <x v="3"/>
    <s v="Q3"/>
    <n v="2019"/>
    <x v="0"/>
    <s v="navyatha.m.raj@hp.com"/>
    <s v="Consumer"/>
    <s v="PC"/>
    <x v="0"/>
    <s v="May"/>
    <s v="90003983"/>
    <x v="37"/>
    <s v="madhusudhan.k1@hp.com"/>
    <s v="Choudhury, Rajib"/>
    <m/>
    <s v="rajib.choudhury@hp.com;raja.rajan.kalidasan@hp.com;sankara.b.narayanan@hp.com;shivakumar.u.s@hp.com;suhail.ahmed.mulla@hp.com"/>
    <d v="2019-06-03T00:00:00"/>
    <s v="5031690042"/>
    <d v="2019-05-30T00:00:00"/>
    <s v="011PK3L2H0ECD2BA1SA662LAES019T61"/>
    <s v="21:45"/>
    <s v="Service Centre"/>
    <s v="No Boot"/>
    <s v="Spectre"/>
    <n v="3648"/>
    <s v="Focused Fred - ISTJ"/>
    <s v="Emerging"/>
    <s v="Promoter"/>
    <s v="NA"/>
    <s v="NA"/>
    <n v="70"/>
    <n v="70"/>
    <n v="0"/>
    <s v="Customer called in for the Order Status  - BNPV8046"/>
    <s v="Engineer need to check the status of the Order in Newton_x000d__x000a_Delivery was on 5/30/2019 at 2:30pm_x000d__x000a_Service center would not send the Quote however we can send the copy of the invoice if the Cx is charged_x000d__x000a_Check the usage of hold_x000d__x000a_Incorrect information given to the customer_x000d__x000a_There was no charge, so no quote will be sent to the customer_x000d__x000a_"/>
    <s v="Yes"/>
    <s v="No"/>
    <s v="Yes"/>
    <s v="Yes"/>
    <s v="Yes"/>
    <s v="Yes"/>
    <s v="No"/>
    <s v="Yes"/>
    <s v="Yes"/>
    <s v="No"/>
    <s v="Yes"/>
    <s v="Yes"/>
    <s v=""/>
    <s v="NA"/>
    <s v="NA"/>
    <m/>
    <m/>
    <s v="Audited and Auto Accepted"/>
    <n v="25"/>
    <n v="75"/>
    <n v="5"/>
    <n v="0"/>
    <n v="5"/>
    <n v="10"/>
    <n v="10"/>
    <n v="10"/>
    <n v="0"/>
    <n v="5"/>
    <n v="5"/>
    <n v="0"/>
    <n v="10"/>
    <n v="10"/>
    <n v="0.5"/>
    <n v="1"/>
    <n v="1"/>
    <n v="0.5"/>
    <n v="0.2"/>
    <n v="1"/>
    <n v="1"/>
  </r>
  <r>
    <s v="WK31"/>
    <x v="10"/>
    <x v="3"/>
    <s v="Q3"/>
    <n v="2019"/>
    <x v="1"/>
    <s v="nitesh.krishna.k1@hp.com"/>
    <s v="Consumer"/>
    <s v="PC"/>
    <x v="0"/>
    <s v="Jun"/>
    <s v="90003983"/>
    <x v="37"/>
    <s v="madhusudhan.k1@hp.com"/>
    <s v="Choudhury, Rajib"/>
    <s v="Premium Voice"/>
    <s v="rajib.choudhury@hp.com; suhail.ahmed.mulla@hp.com; sankara.b.narayanan@hp.com; shivakumar.u.s@hp.com; raja.rajan.kalidasan@hp.com"/>
    <d v="2019-06-07T00:00:00"/>
    <s v="5032399776"/>
    <d v="2019-06-05T00:00:00"/>
    <s v="011PK3L2H0ECD2BA1SA662LAES01IU0T"/>
    <s v="29:56"/>
    <s v="Remote"/>
    <s v="Keyboard backlight"/>
    <s v="Spectre"/>
    <n v="3693"/>
    <s v="At Home Hanna - ENFP"/>
    <s v="Effective"/>
    <s v="Promoter"/>
    <s v="NA"/>
    <s v="NA"/>
    <n v="80"/>
    <n v="55"/>
    <n v="25"/>
    <s v="Polite and friendly tone._x000d__x000a_Good acknowledgement._x000d__x000a_Quick fix provided."/>
    <s v="Need for more personalized interaction with rapport building._x000d__x000a_Need to create callback event on the CRM._x000d__x000a_Should avoid prolonged silence._x000d__x000a_Should avoid being pushy on the warranty which can lead to the customer getting uncomfortable. "/>
    <s v="Yes"/>
    <s v="Yes"/>
    <s v="Yes"/>
    <s v="Yes"/>
    <s v="Yes"/>
    <s v="Yes"/>
    <s v="Yes"/>
    <s v="Yes"/>
    <s v="Yes"/>
    <s v="Yes"/>
    <s v="No"/>
    <s v="No"/>
    <s v=""/>
    <s v="NA"/>
    <s v="NA"/>
    <m/>
    <m/>
    <s v="Audited and Auto Accepted"/>
    <n v="25"/>
    <n v="75"/>
    <n v="5"/>
    <n v="5"/>
    <n v="5"/>
    <n v="10"/>
    <n v="10"/>
    <n v="10"/>
    <n v="5"/>
    <n v="5"/>
    <n v="5"/>
    <n v="20"/>
    <n v="0"/>
    <n v="0"/>
    <n v="1"/>
    <n v="1"/>
    <n v="1"/>
    <n v="1"/>
    <n v="1"/>
    <n v="0"/>
    <n v="0"/>
  </r>
  <r>
    <s v="WK32"/>
    <x v="11"/>
    <x v="3"/>
    <s v="Q3"/>
    <n v="2019"/>
    <x v="1"/>
    <s v="nitesh.krishna.k1@hp.com"/>
    <s v="Consumer"/>
    <s v="PC"/>
    <x v="0"/>
    <s v="Jun"/>
    <s v="90003983"/>
    <x v="37"/>
    <s v="madhusudhan.k1@hp.com"/>
    <s v="Choudhury, Rajib"/>
    <s v="Premium Voice"/>
    <s v="rajib.choudhury@hp.com; suhail.ahmed.mulla@hp.com; sankara.b.narayanan@hp.com; shivakumar.u.s@hp.com; raja.rajan.kalidasan@hp.com"/>
    <d v="2019-06-11T00:00:00"/>
    <s v="5032535386"/>
    <d v="2019-06-09T00:00:00"/>
    <s v="011PK3L2H0ECD2BA1SA662LAES01O0R3"/>
    <s v="34:36"/>
    <s v="Remote"/>
    <s v="Boot Device Not Found - 3F0"/>
    <s v="Omen"/>
    <n v="3721"/>
    <s v="Beginner Ben - ENPT"/>
    <s v="Effective"/>
    <s v="Promoter"/>
    <s v="NA"/>
    <s v="NA"/>
    <n v="85"/>
    <n v="60"/>
    <n v="25"/>
    <s v="Positive opening._x000d__x000a_Kept the customer informed about the actions performed and also the next course of action."/>
    <s v="Need to keep the call conversational._x000d__x000a_Should phrase questions better and also should avoid repeating the customer's statements._x000d__x000a_Need for better choice of words._x000d__x000a_"/>
    <s v="Yes"/>
    <s v="Yes"/>
    <s v="Yes"/>
    <s v="Yes"/>
    <s v="Yes"/>
    <s v="Yes"/>
    <s v="Yes"/>
    <s v="No"/>
    <s v="Yes"/>
    <s v="Yes"/>
    <s v="No"/>
    <s v="Yes"/>
    <s v=""/>
    <s v="NA"/>
    <s v="NA"/>
    <m/>
    <m/>
    <s v="Audited and Auto Accepted"/>
    <n v="25"/>
    <n v="75"/>
    <n v="5"/>
    <n v="5"/>
    <n v="5"/>
    <n v="10"/>
    <n v="10"/>
    <n v="10"/>
    <n v="5"/>
    <n v="0"/>
    <n v="5"/>
    <n v="20"/>
    <n v="0"/>
    <n v="10"/>
    <n v="1"/>
    <n v="1"/>
    <n v="1"/>
    <n v="0.5"/>
    <n v="1"/>
    <n v="0"/>
    <n v="1"/>
  </r>
  <r>
    <s v="WK33"/>
    <x v="12"/>
    <x v="3"/>
    <s v="Q3"/>
    <n v="2019"/>
    <x v="0"/>
    <s v="navyatha.m.raj@hp.com"/>
    <s v="Consumer"/>
    <s v="PC"/>
    <x v="0"/>
    <s v="Jun"/>
    <s v="90003983"/>
    <x v="37"/>
    <s v="madhusudhan.k1@hp.com"/>
    <s v="Choudhury, Rajib"/>
    <s v="Premium Voice"/>
    <s v="rajib.choudhury@hp.com;raja.rajan.kalidasan@hp.com;sankara.b.narayanan@hp.com;shivakumar.u.s@hp.com;suhail.ahmed.mulla@hp.com"/>
    <d v="2019-06-21T00:00:00"/>
    <s v="5032760963"/>
    <d v="2019-06-13T00:00:00"/>
    <s v="011PK3L2H0ECD2BA1SA662LAES01U481"/>
    <s v="25:31"/>
    <s v="Remote"/>
    <s v="Fan"/>
    <s v="Spectre"/>
    <n v="3820"/>
    <s v="Seasoned Sam - ISTJ"/>
    <s v="Advanced"/>
    <s v="Promoter"/>
    <s v="NA"/>
    <s v="NA"/>
    <n v="90"/>
    <n v="70"/>
    <n v="20"/>
    <s v="Carp SPR 1.X -HP Spectre x360 13 (G)_x000d__x000a_Overheating issue on the unit_x000d__x000a_Order placed ealierBNHC2793_x000d__x000a_Re-repair &amp; escalation both was offered_x000d__x000a_Verified the CX &amp; Product details &amp; case was escalated_x0009__x000d__x000a_"/>
    <s v="Engineer need to check the records to find the details like the case number_x000d__x000a_Escalation TAT is 24 Biz hrs_x000d__x000a_"/>
    <s v="Yes"/>
    <s v="No"/>
    <s v="Yes"/>
    <s v="Yes"/>
    <s v="Yes"/>
    <s v="Yes"/>
    <s v="No"/>
    <s v="Yes"/>
    <s v="Yes"/>
    <s v="Yes"/>
    <s v="Yes"/>
    <s v="Yes"/>
    <s v=""/>
    <s v="NA"/>
    <s v="NA"/>
    <m/>
    <m/>
    <s v="Audited and Auto Accepted"/>
    <n v="25"/>
    <n v="75"/>
    <n v="5"/>
    <n v="0"/>
    <n v="5"/>
    <n v="10"/>
    <n v="10"/>
    <n v="10"/>
    <n v="0"/>
    <n v="5"/>
    <n v="5"/>
    <n v="20"/>
    <n v="10"/>
    <n v="10"/>
    <n v="0.5"/>
    <n v="1"/>
    <n v="1"/>
    <n v="0.5"/>
    <n v="1"/>
    <n v="1"/>
    <n v="1"/>
  </r>
  <r>
    <s v="WK38"/>
    <x v="13"/>
    <x v="4"/>
    <s v="Q3"/>
    <n v="2019"/>
    <x v="0"/>
    <s v="navyatha.m.raj@hp.com"/>
    <s v="Consumer"/>
    <s v="PC"/>
    <x v="0"/>
    <s v="Jul"/>
    <s v="90003983"/>
    <x v="37"/>
    <s v="madhusudhan.k1@hp.com"/>
    <s v="Choudhury, Rajib"/>
    <s v="Premium Voice"/>
    <s v="rajib.choudhury@hp.com;sankara.b.narayanan@hp.com;shivakumar.u.s@hp.com;suhail.ahmed.mulla@hp.com"/>
    <d v="2019-07-25T00:00:00"/>
    <s v="5034371804"/>
    <d v="2019-07-19T00:00:00"/>
    <s v="0077BVJKSGEHPBPJ1SA662LAES00KVPI"/>
    <s v="23:34"/>
    <s v="Remote"/>
    <s v="Speaker"/>
    <s v="Spectre"/>
    <n v="4874"/>
    <s v="Beginner Ben - ENPT"/>
    <s v="Effective"/>
    <s v="Passive"/>
    <s v="NA"/>
    <s v="NA"/>
    <n v="85"/>
    <n v="60"/>
    <n v="25"/>
    <s v="Cm called in for overheating &amp; audio issue( speakers not working )_x000d__x000a_Fan also runs constantly. Cm said he performed all t-steps for both the issue _x000d__x000a_cleaned fan vents, Updated BIOS , Hard reset done , Updated audio drivers, checked audio settings-ran troubleshooter --no go _x000d__x000a__x000d__x000a_Engineer verified the information_x000d__x000a_Case escalated_x000d__x000a_"/>
    <s v="Active Listening_x000d__x000a_Customer had sent the unit in for repair in 2017_x000d__x000a_Engineer need to inform for repair instead of escalating the case as Cx was not irate &amp; the last repair was done in 2017_x000d__x000a__x000d__x000a_BNTR591301_x0009_1EL88UA_x0009_5CD70946ZV_x0009_B11NR1_x0009_DP_x0009_NA_x0009_20-JUL-2019_x0009__x0009__x000d__x000a_BNLZ550001_x0009_1EL88UA_x0009_5CD70946ZV_x0009_B11NR1_x0009_OC_x0009_NA_x0009_22-MAR-2019_x0009__x0009__x000d__x000a_BLFX466101_x0009_1EL88UA_x0009_5CD70946ZV_x0009_B11NR1_x0009_SC_x0009_NA_x0009_20-NOV-2017_x0009_22-DEC-2017_x000d__x000a__x000d__x000a_Check on the usage of Hold_x0009__x000d__x000a_"/>
    <s v="Yes"/>
    <s v="Yes"/>
    <s v="Yes"/>
    <s v="Yes"/>
    <s v="Yes"/>
    <s v="No"/>
    <s v="No"/>
    <s v="Yes"/>
    <s v="Yes"/>
    <s v="Yes"/>
    <s v="Yes"/>
    <s v="Yes"/>
    <s v=""/>
    <s v="NA"/>
    <s v="NA"/>
    <m/>
    <m/>
    <s v="Audited and Auto Accepted"/>
    <n v="25"/>
    <n v="75"/>
    <n v="5"/>
    <n v="5"/>
    <n v="5"/>
    <n v="10"/>
    <n v="10"/>
    <n v="0"/>
    <n v="0"/>
    <n v="5"/>
    <n v="5"/>
    <n v="20"/>
    <n v="10"/>
    <n v="10"/>
    <n v="1"/>
    <n v="1"/>
    <n v="0.5"/>
    <n v="0.5"/>
    <n v="1"/>
    <n v="1"/>
    <n v="1"/>
  </r>
  <r>
    <s v="WK40"/>
    <x v="14"/>
    <x v="5"/>
    <s v="Q4"/>
    <n v="2019"/>
    <x v="0"/>
    <s v="navyatha.m.raj@hp.com"/>
    <s v="Consumer"/>
    <s v="PC"/>
    <x v="0"/>
    <s v="Aug"/>
    <s v="90003983"/>
    <x v="37"/>
    <s v="madhusudhan.k1@hp.com"/>
    <s v="Choudhury, Rajib"/>
    <s v="Premium Voice"/>
    <s v="rajib.choudhury@hp.com;sankara.b.narayanan@hp.com;shivakumar.u.s@hp.com;suhail.ahmed.mulla@hp.com"/>
    <d v="2019-08-06T00:00:00"/>
    <s v="5035021350"/>
    <d v="2019-08-02T00:00:00"/>
    <s v="0077BVJKSGEHPBPJ1SA662LAES017INH"/>
    <s v="25:14"/>
    <s v="Service Centre"/>
    <s v="No Boot"/>
    <s v="Spectre"/>
    <n v="4919"/>
    <s v="Seasoned Sam - ISTJ"/>
    <s v="Advanced"/>
    <s v="Promoter"/>
    <s v="NA"/>
    <s v="NA"/>
    <n v="95"/>
    <n v="70"/>
    <n v="25"/>
    <s v="Cx called in for random shut down issue _x000d__x000a_Power/charger light on. Computer wouldn’t be awake for more than 5 mins_x000d__x000a_CBR/CMOS, Hard reset -no go _x000d__x000a_BNVB8096-01_x000d__x000a_Engineer confirmed CX &amp; Product Details_x000d__x000a_Confirmed its HW Issue_x000d__x000a_Set the expectations of repair_x000d__x000a_Offered Carepack_x000d__x000a_"/>
    <s v="Ease of effort not checked"/>
    <s v="No"/>
    <s v="Yes"/>
    <s v="Yes"/>
    <s v="Yes"/>
    <s v="Yes"/>
    <s v="Yes"/>
    <s v="Yes"/>
    <s v="Yes"/>
    <s v="Yes"/>
    <s v="Yes"/>
    <s v="Yes"/>
    <s v="Yes"/>
    <s v=""/>
    <s v="NA"/>
    <s v="Yes"/>
    <s v="Yes"/>
    <s v="NA"/>
    <s v="Audited and Auto Accepted"/>
    <n v="25"/>
    <n v="75"/>
    <n v="0"/>
    <n v="5"/>
    <n v="5"/>
    <n v="10"/>
    <n v="10"/>
    <n v="10"/>
    <n v="5"/>
    <n v="5"/>
    <n v="5"/>
    <n v="20"/>
    <n v="10"/>
    <n v="10"/>
    <n v="0.5"/>
    <n v="1"/>
    <n v="1"/>
    <n v="1"/>
    <n v="1"/>
    <n v="1"/>
    <n v="1"/>
  </r>
  <r>
    <s v="WK44"/>
    <x v="15"/>
    <x v="6"/>
    <s v="Q4"/>
    <n v="2019"/>
    <x v="3"/>
    <s v="muinuddin.kazi@hp.com"/>
    <s v="Consumer"/>
    <s v="PC"/>
    <x v="0"/>
    <s v="Aug"/>
    <s v="90003983"/>
    <x v="37"/>
    <s v="madhusudhan.k1@hp.com"/>
    <s v="Choudhury, Rajib"/>
    <s v="Premium Voice"/>
    <s v="rajib.choudhury@hp.com; suhail.ahmed.mulla@hp.com; sankara.b.narayanan@hp.com; shivakumar.u.s@hp.com_x000d__x000a_"/>
    <d v="2019-09-02T00:00:00"/>
    <s v="5036381055"/>
    <d v="2019-08-30T00:00:00"/>
    <s v="01GUNF69NSEKN9SE1SA662LAES011EUR_"/>
    <s v="17:19"/>
    <s v="Service Centre"/>
    <s v="cloud recovery tool issue. not accepting product ID "/>
    <s v="Spectre"/>
    <n v="5061"/>
    <s v="Focused Fred - ISTJ"/>
    <s v="Advanced"/>
    <s v="Promoter"/>
    <s v="NA"/>
    <s v="NA"/>
    <n v="97.5"/>
    <n v="72.5"/>
    <n v="25"/>
    <s v="Engineer verified the address and shipped the recovery media. "/>
    <s v="Case not logged in Pinnacle. _x000d__x000a_Engineer missed on proving CSO tracking information._x000d__x000a_Please email the steps to perform recovery using the USB drive. "/>
    <s v="Yes"/>
    <s v="Yes"/>
    <s v="Yes"/>
    <s v="Yes"/>
    <s v="Yes"/>
    <s v="Yes"/>
    <s v="Partial"/>
    <s v="Yes"/>
    <s v="Yes"/>
    <s v="Yes"/>
    <s v="Yes"/>
    <s v="Yes"/>
    <s v=""/>
    <s v="NA"/>
    <s v="NA"/>
    <s v="NA"/>
    <s v="NA"/>
    <s v="Audited and Auto Accepted"/>
    <n v="25"/>
    <n v="75"/>
    <n v="5"/>
    <n v="5"/>
    <n v="5"/>
    <n v="10"/>
    <n v="10"/>
    <n v="10"/>
    <n v="2.5"/>
    <n v="5"/>
    <n v="5"/>
    <n v="20"/>
    <n v="10"/>
    <n v="10"/>
    <n v="1"/>
    <n v="1"/>
    <n v="1"/>
    <n v="0.75"/>
    <n v="1"/>
    <n v="1"/>
    <n v="1"/>
  </r>
  <r>
    <s v="WK45"/>
    <x v="16"/>
    <x v="6"/>
    <s v="Q4"/>
    <n v="2019"/>
    <x v="1"/>
    <s v="nitesh.krishna.k1@hp.com"/>
    <s v="Consumer"/>
    <s v="PC"/>
    <x v="0"/>
    <s v="Sep"/>
    <s v="90003983"/>
    <x v="37"/>
    <s v="madhusudhan.k1@hp.com"/>
    <s v="Choudhury, Rajib"/>
    <s v="Premium Voice"/>
    <s v="rajib.choudhury@hp.com; suhail.ahmed.mulla@hp.com; sankara.b.narayanan@hp.com; shivakumar.u.s@hp.com; raja.rajan.kalidasan@hp.com"/>
    <d v="2019-09-09T00:00:00"/>
    <s v="5036591607"/>
    <d v="2019-09-04T00:00:00"/>
    <s v="01GUNF69NSEKN9SE1SA662LAES017E9H"/>
    <s v="35:26"/>
    <s v="Remote"/>
    <s v="Windows Update Issue"/>
    <s v="Spectre"/>
    <n v="7087"/>
    <s v="Leisure Liam - ISTP"/>
    <s v="Effective"/>
    <s v="Promoter"/>
    <s v="NA"/>
    <s v="NA"/>
    <n v="85"/>
    <n v="60"/>
    <n v="25"/>
    <s v="Good opening and assurance of support._x000d__x000a_Clear and crisp instructions._x000d__x000a_Logical approach for the TS performed."/>
    <s v="Prolonged silence noticed. Could indulge in rapport building conversation to avoid dead air._x000d__x000a_Can do better with the education of the TS performed."/>
    <s v="Yes"/>
    <s v="Yes"/>
    <s v="Yes"/>
    <s v="Yes"/>
    <s v="Yes"/>
    <s v="Yes"/>
    <s v="Yes"/>
    <s v="Yes"/>
    <s v="Yes"/>
    <s v="Yes"/>
    <s v="No"/>
    <s v="Partial"/>
    <s v=""/>
    <s v="NA"/>
    <s v="NA"/>
    <s v="NA"/>
    <s v="NA"/>
    <s v="Audited and Auto Accepted"/>
    <n v="25"/>
    <n v="75"/>
    <n v="5"/>
    <n v="5"/>
    <n v="5"/>
    <n v="10"/>
    <n v="10"/>
    <n v="10"/>
    <n v="5"/>
    <n v="5"/>
    <n v="5"/>
    <n v="20"/>
    <n v="0"/>
    <n v="2.5"/>
    <n v="1"/>
    <n v="1"/>
    <n v="1"/>
    <n v="1"/>
    <n v="1"/>
    <n v="0"/>
    <n v="0.25"/>
  </r>
  <r>
    <s v="WK46"/>
    <x v="17"/>
    <x v="6"/>
    <s v="Q4"/>
    <n v="2019"/>
    <x v="3"/>
    <s v="muinuddin.kazi@hp.com"/>
    <s v="Consumer"/>
    <s v="PC"/>
    <x v="0"/>
    <s v="Sep"/>
    <s v="90003983"/>
    <x v="37"/>
    <s v="madhusudhan.k1@hp.com"/>
    <s v="Choudhury, Rajib"/>
    <s v="Premium Voice"/>
    <s v="rajib.choudhury@hp.com; suhail.ahmed.mulla@hp.com; sankara.b.narayanan@hp.com; shivakumar.u.s@hp.com_x000d__x000a_"/>
    <d v="2019-09-18T00:00:00"/>
    <s v="5037007888"/>
    <d v="2019-09-12T00:00:00"/>
    <s v="01GUNF69NSEKN9SE1SA662LAES01K2BG"/>
    <s v="22:54"/>
    <s v="Remote"/>
    <s v="No power"/>
    <s v="Spectre"/>
    <n v="7146"/>
    <s v="Focused Fred - ISTJ"/>
    <s v="Effective"/>
    <s v="Passive"/>
    <s v="NA"/>
    <s v="NA"/>
    <n v="87.5"/>
    <n v="72.5"/>
    <n v="15"/>
    <s v="Good communication and pitching for sales."/>
    <s v="CSo was created by Premium Chat Engineer while voice engineer was talking to cx. _x000d__x000a_Engineer did explain about the repair TAT but missed on mentioning the fedex drop off option. Engineer has not documented in Cdax notes."/>
    <s v="Yes"/>
    <s v="Yes"/>
    <s v="Yes"/>
    <s v="Yes"/>
    <s v="Yes"/>
    <s v="Yes"/>
    <s v="Partial"/>
    <s v="Yes"/>
    <s v="Yes"/>
    <s v="Partial"/>
    <s v="Yes"/>
    <s v="Yes"/>
    <s v=""/>
    <s v="NA"/>
    <s v="Yes"/>
    <s v="Yes"/>
    <s v="Yes"/>
    <s v="Audited and Auto Accepted"/>
    <n v="25"/>
    <n v="75"/>
    <n v="5"/>
    <n v="5"/>
    <n v="5"/>
    <n v="10"/>
    <n v="10"/>
    <n v="10"/>
    <n v="2.5"/>
    <n v="5"/>
    <n v="5"/>
    <n v="2.5"/>
    <n v="10"/>
    <n v="10"/>
    <n v="1"/>
    <n v="1"/>
    <n v="1"/>
    <n v="0.75"/>
    <n v="0.3"/>
    <n v="1"/>
    <n v="1"/>
  </r>
  <r>
    <s v="WK47"/>
    <x v="18"/>
    <x v="6"/>
    <s v="Q4"/>
    <n v="2019"/>
    <x v="1"/>
    <s v="nitesh.krishna.k1@hp.com"/>
    <s v="Consumer"/>
    <s v="PC"/>
    <x v="0"/>
    <s v="Sep"/>
    <s v="90003983"/>
    <x v="37"/>
    <s v="madhusudhan.k1@hp.com"/>
    <s v="Choudhury, Rajib"/>
    <s v="Premium Voice"/>
    <s v="rajib.choudhury@hp.com; suhail.ahmed.mulla@hp.com; sankara.b.narayanan@hp.com; shivakumar.u.s@hp.com; raja.rajan.kalidasan@hp.com"/>
    <d v="2019-09-28T00:00:00"/>
    <s v="5037466483"/>
    <d v="2019-09-21T00:00:00"/>
    <s v="01GUNF69NSEKN9SE1SA662LAES022DC6"/>
    <s v="43:55"/>
    <s v="Remote"/>
    <s v="No boot"/>
    <s v="Omen"/>
    <n v="10156"/>
    <s v="Leisure Liam - ISTP"/>
    <s v="Emerging"/>
    <s v="Passive"/>
    <s v="NA"/>
    <s v="NA"/>
    <n v="77.5"/>
    <n v="52.5"/>
    <n v="25"/>
    <s v="Clear tone_x000d__x000a_Provided all options._x000d__x000a_"/>
    <s v="Active listening needs to practiced._x000d__x000a_Need to have conversation beyond the ts performed._x000d__x000a_Instructions can be better._x000d__x000a_Need to educate the issue and the TS performed."/>
    <s v="Yes"/>
    <s v="Yes"/>
    <s v="Yes"/>
    <s v="Yes"/>
    <s v="Yes"/>
    <s v="Yes"/>
    <s v="Yes"/>
    <s v="Partial"/>
    <s v="Yes"/>
    <s v="Yes"/>
    <s v="No"/>
    <s v="No"/>
    <s v=""/>
    <s v="NA"/>
    <s v="NA"/>
    <s v="NA"/>
    <s v="NA"/>
    <s v="Audited and Auto Accepted"/>
    <n v="25"/>
    <n v="75"/>
    <n v="5"/>
    <n v="5"/>
    <n v="5"/>
    <n v="10"/>
    <n v="10"/>
    <n v="10"/>
    <n v="5"/>
    <n v="2.5"/>
    <n v="5"/>
    <n v="20"/>
    <n v="0"/>
    <n v="0"/>
    <n v="1"/>
    <n v="1"/>
    <n v="1"/>
    <n v="0.75"/>
    <n v="1"/>
    <n v="0"/>
    <n v="0"/>
  </r>
  <r>
    <s v="WK49"/>
    <x v="25"/>
    <x v="7"/>
    <s v="Q4"/>
    <n v="2019"/>
    <x v="5"/>
    <s v="deepti.tomar@hp.com"/>
    <s v="Consumer"/>
    <s v="PC"/>
    <x v="0"/>
    <s v="Oct"/>
    <s v="90003983"/>
    <x v="37"/>
    <s v="madhusudhan.k1@hp.com"/>
    <s v="Choudhury, Rajib"/>
    <s v="Premium Voice"/>
    <s v="suhail.ahmed.mulla@hp.com_x000d__x000a_shivakumar.u.s@hp.com_x000d__x000a_sankara.b.narayanan@hp.com"/>
    <d v="2019-10-08T00:00:00"/>
    <s v="5037985598"/>
    <d v="2019-10-02T00:00:00"/>
    <s v="01GUNF69NSEKN9SE1SA662LAES02GS8J"/>
    <s v="1 hr 11 mins 5 sec"/>
    <s v="Remote"/>
    <s v="Not charging issue "/>
    <s v="Spectre"/>
    <n v="10230"/>
    <s v="Beginner Ben - ENPT"/>
    <s v="Advanced"/>
    <s v="Passive"/>
    <s v="NA"/>
    <s v="NA"/>
    <n v="90"/>
    <n v="65"/>
    <n v="25"/>
    <s v="Agent was calm on the call, understood the concern, set the right expectation for the unit, offered call back and educated as well."/>
    <s v="Agent should try and reduce the call talk time, there was some tool issue for remote session but dont try to stick to 1 step, could have guided cx and saved time."/>
    <s v="Yes"/>
    <s v="Yes"/>
    <s v="Yes"/>
    <s v="Yes"/>
    <s v="Yes"/>
    <s v="Yes"/>
    <s v="Yes"/>
    <s v="Yes"/>
    <s v="Yes"/>
    <s v="Yes"/>
    <s v="No"/>
    <s v="Yes"/>
    <s v=""/>
    <s v="NA"/>
    <s v="NA"/>
    <s v="NA"/>
    <s v="NA"/>
    <s v="Audited and Auto Accepted"/>
    <n v="25"/>
    <n v="75"/>
    <n v="5"/>
    <n v="5"/>
    <n v="5"/>
    <n v="10"/>
    <n v="10"/>
    <n v="10"/>
    <n v="5"/>
    <n v="5"/>
    <n v="5"/>
    <n v="20"/>
    <n v="0"/>
    <n v="10"/>
    <n v="1"/>
    <n v="1"/>
    <n v="1"/>
    <n v="1"/>
    <n v="1"/>
    <n v="0"/>
    <n v="1"/>
  </r>
  <r>
    <s v="WK27"/>
    <x v="5"/>
    <x v="2"/>
    <s v="Q3"/>
    <n v="2019"/>
    <x v="1"/>
    <m/>
    <s v="Consumer"/>
    <s v="PC"/>
    <x v="0"/>
    <s v="May"/>
    <s v="90011726"/>
    <x v="38"/>
    <s v="nitesh.krishna.k1@hp.com"/>
    <m/>
    <m/>
    <s v="mdasif.iqubal@hp.com"/>
    <d v="2019-05-11T00:00:00"/>
    <s v=""/>
    <d v="2019-05-10T00:00:00"/>
    <s v=""/>
    <s v=""/>
    <s v="Remote"/>
    <s v=""/>
    <s v="Omen"/>
    <n v="1417"/>
    <s v="--Choose--"/>
    <s v="Expert"/>
    <s v="--Choose--"/>
    <s v="--Choose--"/>
    <s v=""/>
    <n v="100"/>
    <n v="75"/>
    <n v="25"/>
    <s v=""/>
    <s v=""/>
    <s v="Yes"/>
    <s v="Yes"/>
    <s v="Yes"/>
    <s v="Yes"/>
    <s v="Yes"/>
    <s v="Yes"/>
    <s v="Yes"/>
    <s v="Yes"/>
    <s v="Yes"/>
    <s v="Yes"/>
    <s v="Yes"/>
    <s v="Yes"/>
    <s v=""/>
    <s v="NA"/>
    <s v="NA"/>
    <m/>
    <m/>
    <s v="Audited and Auto Accepted"/>
    <n v="25"/>
    <n v="75"/>
    <n v="5"/>
    <n v="5"/>
    <n v="5"/>
    <n v="10"/>
    <n v="10"/>
    <n v="10"/>
    <n v="5"/>
    <n v="5"/>
    <n v="5"/>
    <n v="20"/>
    <n v="10"/>
    <n v="10"/>
    <n v="1"/>
    <n v="1"/>
    <n v="1"/>
    <n v="1"/>
    <n v="1"/>
    <n v="1"/>
    <n v="1"/>
  </r>
  <r>
    <s v="WK21"/>
    <x v="9"/>
    <x v="0"/>
    <s v="Q2"/>
    <n v="2019"/>
    <x v="0"/>
    <m/>
    <s v="Consumer"/>
    <s v="PC"/>
    <x v="0"/>
    <s v="Mar"/>
    <s v="90005303"/>
    <x v="39"/>
    <s v="ramprasad.kalambhatti@hp.com"/>
    <m/>
    <m/>
    <s v="rajib.choudhury@hp.com;raja.rajan.kalidasan@hp.com;sankara.b.narayanan@hp.com;shivakumar.u.s@hp.com;suhail.ahmed.mulla@hp.com"/>
    <d v="2019-03-29T00:00:00"/>
    <s v="5027595714"/>
    <d v="2019-03-21T00:00:00"/>
    <s v="019C1TGUMKE5J68O1SA662LAES025E88"/>
    <s v="17:48"/>
    <s v="Remote"/>
    <s v="Display"/>
    <s v="Spectre"/>
    <n v="45"/>
    <s v="Seasoned Sam"/>
    <s v="Effective"/>
    <s v="Passive"/>
    <m/>
    <m/>
    <n v="80"/>
    <n v="75"/>
    <n v="5"/>
    <s v="&quot;Customer called in to check about the replacement unit provided by TCO_x000d__x000a_Customer though he received refurbished unit._x000d__x000a_Engineer confirmed to Cx that HP send brand new unit&quot;_x000d__x000a__x000d__x000a__x000d__x000a__x000d__x000a__x000d__x000a__x000d__x000a__x000d__x000a__x000d__x000a__x000d__x000a__x000d__x000a__x000d__x000a__x000d__x000a_"/>
    <s v="&quot;Customer was asked to repeat the information_x000d__x000a_Engineer need to check on the dead air_x000d__x000a_No Documentation by the engineer&quot;_x000d__x000a__x000d__x000a__x000d__x000a__x000d__x000a__x000d__x000a__x000d__x000a__x000d__x000a__x000d__x000a__x000d__x000a__x000d__x000a__x000d__x000a__x000d__x000a_"/>
    <s v="Yes"/>
    <s v="Yes"/>
    <s v="Yes"/>
    <s v="Yes"/>
    <s v="Yes"/>
    <s v="Yes"/>
    <s v="Yes"/>
    <s v="Yes"/>
    <s v="Yes"/>
    <s v="No"/>
    <s v="Yes"/>
    <s v="Yes"/>
    <s v=""/>
    <s v="Yes"/>
    <s v="Yes"/>
    <m/>
    <m/>
    <s v="Audit Updated and Accepted by Agent"/>
    <n v="25"/>
    <n v="75"/>
    <n v="5"/>
    <n v="5"/>
    <n v="5"/>
    <n v="10"/>
    <n v="10"/>
    <n v="10"/>
    <n v="5"/>
    <n v="5"/>
    <n v="5"/>
    <n v="0"/>
    <n v="10"/>
    <n v="10"/>
    <n v="1"/>
    <n v="1"/>
    <n v="1"/>
    <n v="1"/>
    <n v="0.2"/>
    <n v="1"/>
    <n v="1"/>
  </r>
  <r>
    <s v="WK21"/>
    <x v="9"/>
    <x v="0"/>
    <s v="Q2"/>
    <n v="2019"/>
    <x v="0"/>
    <m/>
    <s v="Consumer"/>
    <s v="PC"/>
    <x v="0"/>
    <s v="Mar"/>
    <s v="90005303"/>
    <x v="39"/>
    <s v="ramprasad.kalambhatti@hp.com"/>
    <m/>
    <m/>
    <s v=";"/>
    <d v="2019-03-29T00:00:00"/>
    <s v="5028535217"/>
    <d v="2019-03-11T00:00:00"/>
    <s v="019C1TGUMKE5J68O1SA662LAES01KR5E"/>
    <s v="21:21"/>
    <s v="Remote"/>
    <s v="No Boot"/>
    <s v="Spectre"/>
    <n v="59"/>
    <s v="Focused Fred"/>
    <s v="Effective"/>
    <s v="Passive"/>
    <m/>
    <m/>
    <n v="85"/>
    <n v="65"/>
    <n v="20"/>
    <s v="&quot;Customer called in for 90B Fan error on the OOW unit &amp; it shuts down in 15 seconds_x000d__x000a_Previous repair on the unit BLBK1564 &amp; bjzd1773_x000d__x000a_Customer &amp; Product details was verified_x000d__x000a_HP Direct number was provided to the customer&quot;_x000d__x000a__x000d__x000a__x000d__x000a__x000d__x000a__x000d__x000a__x000d__x000a__x000d__x000a__x000d__x000a__x000d__x000a__x000d__x000a__x000d__x000a__x000d__x000a_"/>
    <s v="&quot;Engineer need to check on the usage of hold_x000d__x000a_Engineer should be able to track the information from Newton rather than asking customer to provide the repair details_x000d__x000a_Engineer to provide the case ID &amp; follow up with the customer rather than asking him to call back_x000d__x000a_No records of outbound call &amp; customer denying about the repair charges&quot;_x000d__x000a__x000d__x000a__x000d__x000a__x000d__x000a__x000d__x000a__x000d__x000a__x000d__x000a__x000d__x000a__x000d__x000a__x000d__x000a__x000d__x000a__x000d__x000a_"/>
    <s v="No"/>
    <s v="No"/>
    <s v="Yes"/>
    <s v="Yes"/>
    <s v="Yes"/>
    <s v="Yes"/>
    <s v="No"/>
    <s v="Yes"/>
    <s v="Yes"/>
    <s v="Yes"/>
    <s v="Yes"/>
    <s v="Yes"/>
    <s v=""/>
    <s v="--Choose--"/>
    <s v="Yes"/>
    <m/>
    <m/>
    <s v="Audited and Auto Accepted"/>
    <n v="25"/>
    <n v="75"/>
    <n v="0"/>
    <n v="0"/>
    <n v="5"/>
    <n v="10"/>
    <n v="10"/>
    <n v="10"/>
    <n v="0"/>
    <n v="5"/>
    <n v="5"/>
    <n v="20"/>
    <n v="10"/>
    <n v="10"/>
    <n v="0"/>
    <n v="1"/>
    <n v="1"/>
    <n v="0.5"/>
    <n v="1"/>
    <n v="1"/>
    <n v="1"/>
  </r>
  <r>
    <s v="WK22"/>
    <x v="1"/>
    <x v="1"/>
    <s v="Q2"/>
    <n v="2019"/>
    <x v="1"/>
    <m/>
    <s v="Consumer"/>
    <s v="PC"/>
    <x v="0"/>
    <s v="Apr"/>
    <s v="90005303"/>
    <x v="39"/>
    <s v="ramprasad.kalambhatti@hp.com"/>
    <m/>
    <m/>
    <s v="rajib.choudhury@hp.com"/>
    <d v="2019-04-05T00:00:00"/>
    <s v="5029557632"/>
    <d v="2019-04-01T00:00:00"/>
    <s v="019C1TGUMKE5J68O1SA662LAES02LO4O"/>
    <s v="33:41"/>
    <s v="Service Centre"/>
    <s v="No Power Issue"/>
    <s v="Spectre"/>
    <n v="85"/>
    <s v="Leisure Liam"/>
    <s v="Effective"/>
    <s v="Passive"/>
    <m/>
    <m/>
    <n v="80"/>
    <n v="55"/>
    <n v="25"/>
    <s v="Good rate of speech._x000d__x000a_"/>
    <s v="Need to work on issue resolution and provide precautionary measures after._x000d__x000a_Need for appropriate acknowledgement and empathy._x000d__x000a_Need to educate the customer about the actions and TS performed."/>
    <s v="Yes"/>
    <s v="Yes"/>
    <s v="Yes"/>
    <s v="Yes"/>
    <s v="Yes"/>
    <s v="Yes"/>
    <s v="No"/>
    <s v="No"/>
    <s v="Yes"/>
    <s v="Yes"/>
    <s v="No"/>
    <s v="Yes"/>
    <s v=""/>
    <s v="Yes"/>
    <s v="Yes"/>
    <m/>
    <m/>
    <s v="Audited and Auto Accepted"/>
    <n v="25"/>
    <n v="75"/>
    <n v="5"/>
    <n v="5"/>
    <n v="5"/>
    <n v="10"/>
    <n v="10"/>
    <n v="10"/>
    <n v="0"/>
    <n v="0"/>
    <n v="5"/>
    <n v="20"/>
    <n v="0"/>
    <n v="10"/>
    <n v="1"/>
    <n v="1"/>
    <n v="1"/>
    <n v="0"/>
    <n v="1"/>
    <n v="0"/>
    <n v="1"/>
  </r>
  <r>
    <s v="WK23"/>
    <x v="2"/>
    <x v="1"/>
    <s v="Q2"/>
    <n v="2019"/>
    <x v="0"/>
    <m/>
    <s v="Consumer"/>
    <s v="PC"/>
    <x v="0"/>
    <s v="Apr"/>
    <s v="90005303"/>
    <x v="39"/>
    <s v="ramprasad.kalambhatti@hp.com"/>
    <m/>
    <m/>
    <s v="rajib.choudhury@hp.com;raja.rajan.kalidasan@hp.com;sankara.b.narayanan@hp.com;shivakumar.u.s@hp.com;suhail.ahmed.mulla@hp.com"/>
    <d v="2019-04-11T00:00:00"/>
    <s v="5029832549"/>
    <d v="2019-04-10T00:00:00"/>
    <s v="019C1TGUMKE5J68O1SA662LAES033U03_2019"/>
    <s v="25:13"/>
    <s v="Remote"/>
    <s v="HDD"/>
    <s v="Spectre"/>
    <n v="125"/>
    <s v="Beginner Ben"/>
    <s v="Advanced"/>
    <s v="Passive"/>
    <m/>
    <m/>
    <n v="90"/>
    <n v="70"/>
    <n v="20"/>
    <s v="Customer called in for No Boot issue_x000d__x000a_HDD test had passed. Recovery failed with error restoration incomplete &amp; CTO panic error. _x000d__x000a_Engineer informed about the Bench, but caller had to check with owner of the unit_x000d__x000a_Customer &amp; product details was verified_x000d__x000a_Set the expectations of the repair_x000d__x000a_Information documented &amp; callback offered_x000d__x000a_"/>
    <s v="Engineer need to check on the usage of hold/dead air_x000d__x000a_Email needs to be sent to the customer_x000d__x000a_Engineer can try to build rapport with the customer _x000d__x000a_"/>
    <s v="Yes"/>
    <s v="No"/>
    <s v="Yes"/>
    <s v="Yes"/>
    <s v="Yes"/>
    <s v="Yes"/>
    <s v="No"/>
    <s v="Yes"/>
    <s v="Yes"/>
    <s v="Yes"/>
    <s v="Yes"/>
    <s v="Yes"/>
    <s v=""/>
    <s v="Yes"/>
    <s v="Yes"/>
    <m/>
    <m/>
    <s v="Audited and Auto Accepted"/>
    <n v="25"/>
    <n v="75"/>
    <n v="5"/>
    <n v="0"/>
    <n v="5"/>
    <n v="10"/>
    <n v="10"/>
    <n v="10"/>
    <n v="0"/>
    <n v="5"/>
    <n v="5"/>
    <n v="20"/>
    <n v="10"/>
    <n v="10"/>
    <n v="0.5"/>
    <n v="1"/>
    <n v="1"/>
    <n v="0.5"/>
    <n v="1"/>
    <n v="1"/>
    <n v="1"/>
  </r>
  <r>
    <s v="WK24"/>
    <x v="3"/>
    <x v="1"/>
    <s v="Q2"/>
    <n v="2019"/>
    <x v="1"/>
    <m/>
    <s v="Consumer"/>
    <s v="PC"/>
    <x v="0"/>
    <s v="Apr"/>
    <s v="90005303"/>
    <x v="39"/>
    <s v="ramprasad.kalambhatti@hp.com"/>
    <m/>
    <m/>
    <s v="rajib.choudhury@hp.com"/>
    <d v="2019-04-16T00:00:00"/>
    <s v="5029751752"/>
    <d v="2019-04-04T00:00:00"/>
    <s v="019C1TGUMKE5J68O1SA662LAES02RMU6"/>
    <s v="01:15:47"/>
    <s v="Remote"/>
    <s v="Delayed Boot"/>
    <s v="Spectre"/>
    <n v="231"/>
    <s v="Beginner Ben"/>
    <s v="Emerging"/>
    <s v="Promoter"/>
    <m/>
    <m/>
    <n v="75"/>
    <n v="50"/>
    <n v="25"/>
    <s v="appropriate probing done._x000d__x000a_"/>
    <s v="Need to indulge in rapport building conversation._x000d__x000a_Should allow the customer to complete the statements they wish to make."/>
    <s v="Yes"/>
    <s v="Yes"/>
    <s v="Yes"/>
    <s v="Yes"/>
    <s v="Yes"/>
    <s v="Yes"/>
    <s v="No"/>
    <s v="Yes"/>
    <s v="Yes"/>
    <s v="Yes"/>
    <s v="No"/>
    <s v="No"/>
    <s v="customer needed reasoning and having a casual conversation beyond the technicalities. "/>
    <s v="Yes"/>
    <s v="Yes"/>
    <m/>
    <m/>
    <s v="Audited and Disputed by Agent"/>
    <n v="25"/>
    <n v="75"/>
    <n v="5"/>
    <n v="5"/>
    <n v="5"/>
    <n v="10"/>
    <n v="10"/>
    <n v="10"/>
    <n v="0"/>
    <n v="5"/>
    <n v="5"/>
    <n v="20"/>
    <n v="0"/>
    <n v="0"/>
    <n v="1"/>
    <n v="1"/>
    <n v="1"/>
    <n v="0.5"/>
    <n v="1"/>
    <n v="0"/>
    <n v="0"/>
  </r>
  <r>
    <s v="WK26"/>
    <x v="19"/>
    <x v="1"/>
    <s v="Q2"/>
    <n v="2019"/>
    <x v="0"/>
    <m/>
    <s v="Consumer"/>
    <s v="PC"/>
    <x v="0"/>
    <s v="Apr"/>
    <s v="90005303"/>
    <x v="39"/>
    <s v="ramprasad.kalambhatti@hp.com"/>
    <m/>
    <m/>
    <s v="rajib.choudhury@hp.com;raja.rajan.kalidasan@hp.com;sankara.b.narayanan@hp.com;shivakumar.u.s@hp.com;suhail.ahmed.mulla@hp.com"/>
    <d v="2019-04-29T00:00:00"/>
    <s v="5030285327"/>
    <d v="2019-04-25T00:00:00"/>
    <s v="019C1TGUMKE5J68O1SA662LAES03QQT3_2019"/>
    <s v="25:19"/>
    <s v="Remote"/>
    <s v="OS"/>
    <s v="Spectre"/>
    <n v="1313"/>
    <s v="Beginner Ben"/>
    <s v="Expert"/>
    <s v="Promoter"/>
    <s v="--Choose--"/>
    <s v=""/>
    <n v="100"/>
    <n v="75"/>
    <n v="25"/>
    <s v="Customer called to get the help to initiate the recovery_x000d__x000a_Engineer did guide the customer &amp; started the recovery from RCD. Explained the process_x000d__x000a_Set the expectations_x000d__x000a_"/>
    <s v=""/>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1"/>
    <m/>
    <s v="Consumer"/>
    <s v="PC"/>
    <x v="0"/>
    <s v="Apr"/>
    <s v="90005303"/>
    <x v="39"/>
    <s v="ramprasad.kalambhatti@hp.com"/>
    <m/>
    <m/>
    <s v="rajib.choudhury@hp.com; suhail.ahmed.mulla@hp.com; sankara.b.narayanan@hp.com; shivakumar.u.s@hp.com; raja.rajan.kalidasan@hp.com"/>
    <d v="2019-05-06T00:00:00"/>
    <s v="5030328984"/>
    <d v="2019-04-18T00:00:00"/>
    <s v="019C1TGUMKE5J68O1SA662LAES03H1SR"/>
    <s v="41:46"/>
    <s v="Service Centre"/>
    <s v="Sound from keyboard in tablet mode."/>
    <s v="Spectre"/>
    <n v="1374"/>
    <s v="Beginner Ben"/>
    <s v="Emerging"/>
    <s v="Passive"/>
    <s v="--Choose--"/>
    <s v=""/>
    <n v="75"/>
    <n v="50"/>
    <n v="25"/>
    <s v="Clear tone._x000d__x000a_Professional approach._x000d__x000a_Revisiting the issue."/>
    <s v="Can work on assurance of support and acknowledgements. _x000d__x000a_Need to avoid redundant questions when data is available on the tools. _x000d__x000a_Education of the issue and the actions taken required._x000d__x000a_Can avoid prolonged silence by rapport building conversations."/>
    <s v="Yes"/>
    <s v="Yes"/>
    <s v="Yes"/>
    <s v="Yes"/>
    <s v="Yes"/>
    <s v="Yes"/>
    <s v="No"/>
    <s v="Yes"/>
    <s v="Yes"/>
    <s v="Yes"/>
    <s v="No"/>
    <s v="No"/>
    <s v="Tech ability, communication. - Education missing."/>
    <s v="NA"/>
    <s v="NA"/>
    <m/>
    <m/>
    <s v="Audited and Auto Accepted"/>
    <n v="25"/>
    <n v="75"/>
    <n v="5"/>
    <n v="5"/>
    <n v="5"/>
    <n v="10"/>
    <n v="10"/>
    <n v="10"/>
    <n v="0"/>
    <n v="5"/>
    <n v="5"/>
    <n v="20"/>
    <n v="0"/>
    <n v="0"/>
    <n v="1"/>
    <n v="1"/>
    <n v="1"/>
    <n v="0.5"/>
    <n v="1"/>
    <n v="0"/>
    <n v="0"/>
  </r>
  <r>
    <s v="WK28"/>
    <x v="6"/>
    <x v="2"/>
    <s v="Q3"/>
    <n v="2019"/>
    <x v="0"/>
    <m/>
    <s v="Consumer"/>
    <s v="PC"/>
    <x v="0"/>
    <s v="May"/>
    <s v="90005303"/>
    <x v="39"/>
    <s v="ramprasad.kalambhatti@hp.com"/>
    <m/>
    <m/>
    <s v="rajib.choudhury@hp.com;raja.rajan.kalidasan@hp.com;sankara.b.narayanan@hp.com;shivakumar.u.s@hp.com;suhail.ahmed.mulla@hp.com"/>
    <d v="2019-05-14T00:00:00"/>
    <s v="CNC61103R9"/>
    <d v="2019-05-13T00:00:00"/>
    <s v="011PK3L2H0ECD2BA1SA662LAES00JJ3V"/>
    <s v="13:30"/>
    <s v="Remote"/>
    <s v="Display"/>
    <s v="Spectre"/>
    <n v="1438"/>
    <s v="Seasoned Sam"/>
    <s v="Emerging"/>
    <s v="Passive"/>
    <s v="No Call or Log Found"/>
    <s v="No Documentation"/>
    <n v="75"/>
    <n v="70"/>
    <n v="5"/>
    <s v="Customer called in for Display issue on the Monitor(lower corner blacked but the rest of it works just fine)_x000d__x000a__x000d__x000a_Engineer verified the customer &amp; product information_x000d__x000a__x000d__x000a_Set the expectation that the Monitor needs to be replaced_x000d__x000a__x000d__x000a_Provided the direct number to the Accessory Team, educated on using the lines, part surfer &amp; HP Shopping_x000d__x000a_"/>
    <s v="No Documentation_x000d__x000a__x000d__x000a_Need to check on the dead air_x000d__x000a_"/>
    <s v="Yes"/>
    <s v="Yes"/>
    <s v="Yes"/>
    <s v="Yes"/>
    <s v="Yes"/>
    <s v="Yes"/>
    <s v="No"/>
    <s v="Yes"/>
    <s v="Yes"/>
    <s v="No"/>
    <s v="Yes"/>
    <s v="Yes"/>
    <s v=""/>
    <s v="NA"/>
    <s v="NA"/>
    <m/>
    <m/>
    <s v="Audited and Auto Accepted"/>
    <n v="25"/>
    <n v="75"/>
    <n v="5"/>
    <n v="5"/>
    <n v="5"/>
    <n v="10"/>
    <n v="10"/>
    <n v="10"/>
    <n v="0"/>
    <n v="5"/>
    <n v="5"/>
    <n v="0"/>
    <n v="10"/>
    <n v="10"/>
    <n v="1"/>
    <n v="1"/>
    <n v="1"/>
    <n v="0.5"/>
    <n v="0.2"/>
    <n v="1"/>
    <n v="1"/>
  </r>
  <r>
    <s v="WK28"/>
    <x v="6"/>
    <x v="2"/>
    <s v="Q3"/>
    <n v="2019"/>
    <x v="1"/>
    <m/>
    <s v="Consumer"/>
    <s v="PC"/>
    <x v="0"/>
    <s v="May"/>
    <s v="90005303"/>
    <x v="39"/>
    <s v="ramprasad.kalambhatti@hp.com"/>
    <m/>
    <m/>
    <s v="rajib.choudhury@hp.com; suhail.ahmed.mulla@hp.com; sankara.b.narayanan@hp.com; shivakumar.u.s@hp.com; raja.rajan.kalidasan@hp.com"/>
    <d v="2019-05-16T00:00:00"/>
    <s v="5031164563"/>
    <d v="2019-05-08T00:00:00"/>
    <s v="011PK3L2H0ECD2BA1SA662LAES00DS72"/>
    <s v="28:56"/>
    <s v="Service Centre"/>
    <s v="Cracked LCD"/>
    <s v="Spectre"/>
    <n v="1477"/>
    <s v="Leisure Liam"/>
    <s v="Emerging"/>
    <s v="Passive"/>
    <s v="--Choose--"/>
    <s v=""/>
    <n v="75"/>
    <n v="50"/>
    <n v="25"/>
    <s v="Clear Language_x000d__x000a_Logical approach to the TS performed."/>
    <s v="Need for adequate empathy and acknowledgement._x000d__x000a_Customer should be educated about the actions taken._x000d__x000a_Need to keep the call conversational, and can talk around the issue as well._x000d__x000a_"/>
    <s v="Yes"/>
    <s v="Yes"/>
    <s v="Yes"/>
    <s v="Yes"/>
    <s v="Yes"/>
    <s v="Yes"/>
    <s v="No"/>
    <s v="Yes"/>
    <s v="Yes"/>
    <s v="Yes"/>
    <s v="No"/>
    <s v="No"/>
    <s v=""/>
    <s v="NA"/>
    <s v="NA"/>
    <m/>
    <m/>
    <s v="Audited and Auto Accepted"/>
    <n v="25"/>
    <n v="75"/>
    <n v="5"/>
    <n v="5"/>
    <n v="5"/>
    <n v="10"/>
    <n v="10"/>
    <n v="10"/>
    <n v="0"/>
    <n v="5"/>
    <n v="5"/>
    <n v="20"/>
    <n v="0"/>
    <n v="0"/>
    <n v="1"/>
    <n v="1"/>
    <n v="1"/>
    <n v="0.5"/>
    <n v="1"/>
    <n v="0"/>
    <n v="0"/>
  </r>
  <r>
    <s v="WK30"/>
    <x v="8"/>
    <x v="2"/>
    <s v="Q3"/>
    <n v="2019"/>
    <x v="0"/>
    <s v="navyatha.m.raj@hp.com"/>
    <s v="Consumer"/>
    <s v="PC"/>
    <x v="0"/>
    <s v="May"/>
    <s v="90005303"/>
    <x v="39"/>
    <s v="ramprasad.kalambhatti@hp.com"/>
    <s v="DSouza, Aovien Cletus"/>
    <m/>
    <s v="rajib.choudhury@hp.com;raja.rajan.kalidasan@hp.com;sankara.b.narayanan@hp.com;shivakumar.u.s@hp.com;suhail.ahmed.mulla@hp.com"/>
    <d v="2019-05-31T00:00:00"/>
    <s v="5cd8502hnz"/>
    <d v="2019-05-31T00:00:00"/>
    <s v="011PK3L2H0ECD2BA1SA662LAES01BQRR"/>
    <s v="16:14"/>
    <s v="Remote"/>
    <s v="No Boot"/>
    <s v="Spectre"/>
    <n v="3609"/>
    <s v="Focused Fred - ISTJ"/>
    <s v="Emerging"/>
    <s v="Passive"/>
    <s v="NA"/>
    <s v="NA"/>
    <n v="75"/>
    <n v="70"/>
    <n v="5"/>
    <s v="Customer called in for No Boot for OOB unit_x000d__x000a_Engineer verified that the issue is with Adapter_x000d__x000a_Offered Service &amp; Replacement_x000d__x000a_Customer opted for replacement_x000d__x000a_"/>
    <s v="No QC – No Documentation_x000d__x000a_Active Listening"/>
    <s v="Yes"/>
    <s v="Yes"/>
    <s v="Yes"/>
    <s v="Yes"/>
    <s v="Yes"/>
    <s v="Yes"/>
    <s v="No"/>
    <s v="Yes"/>
    <s v="Yes"/>
    <s v="No"/>
    <s v="Yes"/>
    <s v="Yes"/>
    <s v=""/>
    <s v="NA"/>
    <s v="NA"/>
    <m/>
    <m/>
    <s v="Audited and Auto Accepted"/>
    <n v="25"/>
    <n v="75"/>
    <n v="5"/>
    <n v="5"/>
    <n v="5"/>
    <n v="10"/>
    <n v="10"/>
    <n v="10"/>
    <n v="0"/>
    <n v="5"/>
    <n v="5"/>
    <n v="0"/>
    <n v="10"/>
    <n v="10"/>
    <n v="1"/>
    <n v="1"/>
    <n v="1"/>
    <n v="0.5"/>
    <n v="0.2"/>
    <n v="1"/>
    <n v="1"/>
  </r>
  <r>
    <s v="WK31"/>
    <x v="10"/>
    <x v="3"/>
    <s v="Q3"/>
    <n v="2019"/>
    <x v="1"/>
    <s v="nitesh.krishna.k1@hp.com"/>
    <s v="Consumer"/>
    <s v="PC"/>
    <x v="0"/>
    <s v="Jul"/>
    <s v="90005303"/>
    <x v="39"/>
    <s v="ramprasad.kalambhatti@hp.com"/>
    <s v="Choudhury, Rajib"/>
    <s v="Premium Voice"/>
    <s v="rajib.choudhury@hp.com; suhail.ahmed.mulla@hp.com; sankara.b.narayanan@hp.com; shivakumar.u.s@hp.com; raja.rajan.kalidasan@hp.com"/>
    <d v="2019-06-07T00:00:00"/>
    <s v="5032359017"/>
    <d v="2019-06-04T00:00:00"/>
    <s v="011PK3L2H0ECD2BA1SA662LAES01HSON"/>
    <s v="55:35"/>
    <s v="Remote"/>
    <s v="Stylus pen malfunction"/>
    <s v="Spectre"/>
    <n v="3702"/>
    <s v="Focused Fred - ISTJ"/>
    <s v="Effective"/>
    <s v="Promoter"/>
    <s v="NA"/>
    <s v="NA"/>
    <n v="85"/>
    <n v="60"/>
    <n v="25"/>
    <s v="Education of TS performed._x000d__x000a_Asked logical questions for TS to be performed."/>
    <s v="Need for better acknowledgement and assurance._x000d__x000a_Can operate with open-ended questions allowing the customer to speak more._x000d__x000a_Can keep the call conversational by asking questions about the product._x000d__x000a_Need to set expectations about the actions performed."/>
    <s v="Yes"/>
    <s v="Yes"/>
    <s v="Yes"/>
    <s v="Yes"/>
    <s v="Yes"/>
    <s v="Yes"/>
    <s v="No"/>
    <s v="Yes"/>
    <s v="Yes"/>
    <s v="Yes"/>
    <s v="Yes"/>
    <s v="No"/>
    <s v=""/>
    <s v="NA"/>
    <s v="NA"/>
    <m/>
    <m/>
    <s v="Audited and Auto Accepted"/>
    <n v="25"/>
    <n v="75"/>
    <n v="5"/>
    <n v="5"/>
    <n v="5"/>
    <n v="10"/>
    <n v="10"/>
    <n v="10"/>
    <n v="0"/>
    <n v="5"/>
    <n v="5"/>
    <n v="20"/>
    <n v="10"/>
    <n v="0"/>
    <n v="1"/>
    <n v="1"/>
    <n v="1"/>
    <n v="0.5"/>
    <n v="1"/>
    <n v="1"/>
    <n v="0"/>
  </r>
  <r>
    <s v="WK32"/>
    <x v="11"/>
    <x v="3"/>
    <s v="Q3"/>
    <n v="2019"/>
    <x v="1"/>
    <s v="nitesh.krishna.k1@hp.com"/>
    <s v="Consumer"/>
    <s v="PC"/>
    <x v="0"/>
    <s v="Jun"/>
    <s v="90005303"/>
    <x v="39"/>
    <s v="ramprasad.kalambhatti@hp.com"/>
    <s v="Choudhury, Rajib"/>
    <s v="Premium Voice"/>
    <s v="rajib.choudhury@hp.com; suhail.ahmed.mulla@hp.com; sankara.b.narayanan@hp.com; shivakumar.u.s@hp.com; raja.rajan.kalidasan@hp.com"/>
    <d v="2019-06-12T00:00:00"/>
    <s v="5032588507"/>
    <d v="2019-06-10T00:00:00"/>
    <s v="011PK3L2H0ECD2BA1SA662LAES01PASJ"/>
    <s v="38:02"/>
    <s v="Remote"/>
    <s v="CID - Cost involved."/>
    <s v="Spectre"/>
    <n v="3741"/>
    <s v="Leisure Liam - ISTP"/>
    <s v="Effective"/>
    <s v="Passive"/>
    <s v="NA"/>
    <s v="NA"/>
    <n v="85"/>
    <n v="60"/>
    <n v="25"/>
    <s v="Provide alternate options to find the unit details and collected the customer details at an appropriate time._x000d__x000a_Setting expectations."/>
    <s v="Need to educate actions and the situation better._x000d__x000a_Need to be precise with the information shared and avoid being vague._x000d__x000a_Can do better with the acknowledgement. "/>
    <s v="Yes"/>
    <s v="Yes"/>
    <s v="Yes"/>
    <s v="Yes"/>
    <s v="Yes"/>
    <s v="Yes"/>
    <s v="Yes"/>
    <s v="No"/>
    <s v="Yes"/>
    <s v="Yes"/>
    <s v="No"/>
    <s v="Yes"/>
    <s v=""/>
    <s v="NA"/>
    <s v="NA"/>
    <m/>
    <m/>
    <s v="Audited and Auto Accepted"/>
    <n v="25"/>
    <n v="75"/>
    <n v="5"/>
    <n v="5"/>
    <n v="5"/>
    <n v="10"/>
    <n v="10"/>
    <n v="10"/>
    <n v="5"/>
    <n v="0"/>
    <n v="5"/>
    <n v="20"/>
    <n v="0"/>
    <n v="10"/>
    <n v="1"/>
    <n v="1"/>
    <n v="1"/>
    <n v="0.5"/>
    <n v="1"/>
    <n v="0"/>
    <n v="1"/>
  </r>
  <r>
    <s v="WK32"/>
    <x v="11"/>
    <x v="3"/>
    <s v="Q3"/>
    <n v="2019"/>
    <x v="0"/>
    <s v="navyatha.m.raj@hp.com"/>
    <s v="Consumer"/>
    <s v="PC"/>
    <x v="0"/>
    <s v="Jun"/>
    <s v="90005303"/>
    <x v="39"/>
    <s v="ramprasad.kalambhatti@hp.com"/>
    <s v="Choudhury, Rajib"/>
    <s v="Premium Voice"/>
    <s v="rajib.choudhury@hp.com;raja.rajan.kalidasan@hp.com;sankara.b.narayanan@hp.com;shivakumar.u.s@hp.com;suhail.ahmed.mulla@hp.com"/>
    <d v="2019-06-13T00:00:00"/>
    <s v="5032704946"/>
    <d v="2019-06-12T00:00:00"/>
    <s v="011PK3L2H0ECD2BA1SA662LAES01SK79"/>
    <s v="24:58"/>
    <s v="Service Centre"/>
    <s v="Adapter"/>
    <s v="Spectre"/>
    <n v="3759"/>
    <s v="Focused Fred - ISTJ"/>
    <s v="Effective"/>
    <s v="Passive"/>
    <s v="NA"/>
    <s v="NA"/>
    <n v="85"/>
    <n v="60"/>
    <n v="25"/>
    <s v="Customer called in for Adapter issue_x000d__x000a_Engineer confirmed HW issue &amp; placed the Order_x000d__x000a_Warranty information provided_x000d__x000a_"/>
    <s v="Customer had to repeat the information_x000d__x000a_Engineer need to check on the usage of time(dead air)_x000d__x000a_"/>
    <s v="Yes"/>
    <s v="Yes"/>
    <s v="Yes"/>
    <s v="Yes"/>
    <s v="Yes"/>
    <s v="Yes"/>
    <s v="No"/>
    <s v="Yes"/>
    <s v="Yes"/>
    <s v="Yes"/>
    <s v="Yes"/>
    <s v="No"/>
    <s v=""/>
    <s v="NA"/>
    <s v="NA"/>
    <m/>
    <m/>
    <s v="Audited and Auto Accepted"/>
    <n v="25"/>
    <n v="75"/>
    <n v="5"/>
    <n v="5"/>
    <n v="5"/>
    <n v="10"/>
    <n v="10"/>
    <n v="10"/>
    <n v="0"/>
    <n v="5"/>
    <n v="5"/>
    <n v="20"/>
    <n v="10"/>
    <n v="0"/>
    <n v="1"/>
    <n v="1"/>
    <n v="1"/>
    <n v="0.5"/>
    <n v="1"/>
    <n v="1"/>
    <n v="0"/>
  </r>
  <r>
    <s v="WK38"/>
    <x v="13"/>
    <x v="4"/>
    <s v="Q3"/>
    <n v="2019"/>
    <x v="0"/>
    <s v="navyatha.m.raj@hp.com"/>
    <s v="Consumer"/>
    <s v="PC"/>
    <x v="0"/>
    <s v="Jul"/>
    <s v="90005303"/>
    <x v="39"/>
    <s v="ramprasad.kalambhatti@hp.com"/>
    <s v="Choudhury, Rajib"/>
    <s v="Premium Voice"/>
    <s v="rajib.choudhury@hp.com;sankara.b.narayanan@hp.com;shivakumar.u.s@hp.com;suhail.ahmed.mulla@hp.com"/>
    <d v="2019-07-24T00:00:00"/>
    <s v="5034622862"/>
    <d v="2019-07-24T00:00:00"/>
    <s v="0077BVJKSGEHPBPJ1SA662LAES00RJO4"/>
    <s v="29:22"/>
    <s v="Service Centre"/>
    <s v="Fan"/>
    <s v="Spectre"/>
    <n v="4859"/>
    <s v="Beginner Ben - ENPT"/>
    <s v="Effective"/>
    <s v="Promoter"/>
    <s v="NA"/>
    <s v="NA"/>
    <n v="85"/>
    <n v="60"/>
    <n v="25"/>
    <s v="Cust called in with a performance, overheating, loud noise, battery drains very quickly &amp; processor utilization is on the higher side_x000d__x000a_Cust has reinstalled the OS multiple times because of performance related issues _x000d__x000a_Cust had a previous Spectre model which was working fine but the current one is having a lot of problems _x000d__x000a_Offered HAL declined. Placing the order under b11nr1 BNTV2078. Email sent . _x000d__x000a__x000d__x000a_Engineer verified the issue with HW_x000d__x000a_Set the expectations of Repair_x000d__x000a_Confirmed Cx &amp; Product details_x000d__x000a_"/>
    <s v="Customer is Extrovert_x000d__x000a_Engineer need to build rapport with the customer_x000d__x000a_5-6 Biz days is the repair TAT_x000d__x000a__x000d__x000a_Check on the dead air_x000d__x000a_"/>
    <s v="Yes"/>
    <s v="Yes"/>
    <s v="Yes"/>
    <s v="Yes"/>
    <s v="Yes"/>
    <s v="Yes"/>
    <s v="No"/>
    <s v="Yes"/>
    <s v="Yes"/>
    <s v="Yes"/>
    <s v="Yes"/>
    <s v="No"/>
    <s v=""/>
    <s v="NA"/>
    <s v="Yes"/>
    <m/>
    <m/>
    <s v="Audited and Auto Accepted"/>
    <n v="25"/>
    <n v="75"/>
    <n v="5"/>
    <n v="5"/>
    <n v="5"/>
    <n v="10"/>
    <n v="10"/>
    <n v="10"/>
    <n v="0"/>
    <n v="5"/>
    <n v="5"/>
    <n v="20"/>
    <n v="10"/>
    <n v="0"/>
    <n v="1"/>
    <n v="1"/>
    <n v="1"/>
    <n v="0.5"/>
    <n v="1"/>
    <n v="1"/>
    <n v="0"/>
  </r>
  <r>
    <s v="WK41"/>
    <x v="28"/>
    <x v="5"/>
    <s v="Q4"/>
    <n v="2019"/>
    <x v="0"/>
    <s v="navyatha.m.raj@hp.com"/>
    <s v="Consumer"/>
    <s v="PC"/>
    <x v="0"/>
    <s v="Aug"/>
    <s v="90005303"/>
    <x v="39"/>
    <s v="ramprasad.kalambhatti@hp.com"/>
    <s v="Choudhury, Rajib"/>
    <s v="Premium Voice"/>
    <s v="rajib.choudhury@hp.com;sankara.b.narayanan@hp.com;shivakumar.u.s@hp.com;suhail.ahmed.mulla@hp.com"/>
    <d v="2019-08-13T00:00:00"/>
    <s v="14164407970"/>
    <d v="2019-08-12T00:00:00"/>
    <s v="01GUNF69NSEKN9SE1SA662LAES0057HD"/>
    <s v="23:14"/>
    <s v="Remote"/>
    <s v="Battery"/>
    <s v="Spectre"/>
    <n v="4959"/>
    <s v="Beginner Ben - ENPT"/>
    <s v="Effective"/>
    <s v="Passive"/>
    <s v="NA"/>
    <s v="NA"/>
    <n v="85"/>
    <n v="70"/>
    <n v="15"/>
    <s v="Customer informed that she was not able to charge the unit_x000d__x000a_Engineer set the expectations on Data back up_x000d__x000a_Customer informed that she wants the replacement &amp; Cx was referred to the Store_x000d__x000a_"/>
    <s v="Need to check on the dead air_x000d__x000a_No Documentation_x000d__x000a_"/>
    <s v="Yes"/>
    <s v="Yes"/>
    <s v="Yes"/>
    <s v="Yes"/>
    <s v="Yes"/>
    <s v="Yes"/>
    <s v="No"/>
    <s v="Yes"/>
    <s v="Yes"/>
    <s v="Partial"/>
    <s v="Yes"/>
    <s v="Yes"/>
    <s v=""/>
    <s v="NA"/>
    <s v="NA"/>
    <s v="NA"/>
    <s v="NA"/>
    <s v="Audited and Auto Accepted"/>
    <n v="25"/>
    <n v="75"/>
    <n v="5"/>
    <n v="5"/>
    <n v="5"/>
    <n v="10"/>
    <n v="10"/>
    <n v="10"/>
    <n v="0"/>
    <n v="5"/>
    <n v="5"/>
    <n v="2.5"/>
    <n v="10"/>
    <n v="10"/>
    <n v="1"/>
    <n v="1"/>
    <n v="1"/>
    <n v="0.5"/>
    <n v="0.3"/>
    <n v="1"/>
    <n v="1"/>
  </r>
  <r>
    <s v="WK44"/>
    <x v="15"/>
    <x v="6"/>
    <s v="Q4"/>
    <n v="2019"/>
    <x v="3"/>
    <s v="muinuddin.kazi@hp.com"/>
    <s v="Consumer"/>
    <s v="PC"/>
    <x v="0"/>
    <s v="Aug"/>
    <s v="90005303"/>
    <x v="39"/>
    <s v="ramprasad.kalambhatti@hp.com"/>
    <s v="Choudhury, Rajib"/>
    <s v="Premium Voice"/>
    <s v="rajib.choudhury@hp.com; suhail.ahmed.mulla@hp.com; sankara.b.narayanan@hp.com; shivakumar.u.s@hp.com_x000d__x000a_"/>
    <d v="2019-09-02T00:00:00"/>
    <s v="5035667541"/>
    <d v="2019-08-27T00:00:00"/>
    <s v="01GUNF69NSEKN9SE1SA662LAES00S4MH"/>
    <s v="15:08"/>
    <s v="Remote"/>
    <s v="CSO order status"/>
    <s v="Spectre"/>
    <n v="5064"/>
    <s v="Beginner Ben - ENPT"/>
    <s v="Effective"/>
    <s v="Detractor"/>
    <s v="NA"/>
    <s v="NA"/>
    <n v="85"/>
    <n v="70"/>
    <n v="15"/>
    <s v="Good communication skills"/>
    <s v="Cx had provided the CSO and the unit was still at the repair center. Engineer asked if Cx has received the unit. We need to verify the information before asking the cx._x000d__x000a_Engineer could have raised an ARM for the service center to check and get back to the cx. Also, engineer mentioned that unit was received at repair center on 23rd Aug'19, while Newton shows that unit got delivered on 22nd Aug'19."/>
    <s v="Yes"/>
    <s v="Yes"/>
    <s v="Yes"/>
    <s v="Yes"/>
    <s v="Partial"/>
    <s v="Yes"/>
    <s v="Yes"/>
    <s v="Yes"/>
    <s v="Yes"/>
    <s v="Partial"/>
    <s v="Yes"/>
    <s v="Yes"/>
    <s v=""/>
    <s v="NA"/>
    <s v="NA"/>
    <s v="NA"/>
    <s v="NA"/>
    <s v="Audited and Auto Accepted"/>
    <n v="25"/>
    <n v="75"/>
    <n v="5"/>
    <n v="5"/>
    <n v="5"/>
    <n v="10"/>
    <n v="2.5"/>
    <n v="10"/>
    <n v="5"/>
    <n v="5"/>
    <n v="5"/>
    <n v="2.5"/>
    <n v="10"/>
    <n v="10"/>
    <n v="1"/>
    <n v="1"/>
    <n v="0.625"/>
    <n v="1"/>
    <n v="0.3"/>
    <n v="1"/>
    <n v="1"/>
  </r>
  <r>
    <s v="WK45"/>
    <x v="16"/>
    <x v="6"/>
    <s v="Q4"/>
    <n v="2019"/>
    <x v="1"/>
    <s v="nitesh.krishna.k1@hp.com"/>
    <s v="Consumer"/>
    <s v="PC"/>
    <x v="0"/>
    <s v="Sep"/>
    <s v="90005303"/>
    <x v="39"/>
    <s v="ramprasad.kalambhatti@hp.com"/>
    <s v="Choudhury, Rajib"/>
    <s v="Premium Voice"/>
    <s v="rajib.choudhury@hp.com; suhail.ahmed.mulla@hp.com; sankara.b.narayanan@hp.com; shivakumar.u.s@hp.com; raja.rajan.kalidasan@hp.com"/>
    <d v="2019-09-09T00:00:00"/>
    <s v="5036601719"/>
    <d v="2019-09-04T00:00:00"/>
    <s v="01GUNF69NSEKN9SE1SA662LAES017OAV"/>
    <s v="49:38"/>
    <s v="Remote"/>
    <s v="Display Issue"/>
    <s v="Spectre"/>
    <n v="7091"/>
    <s v="Leisure Liam - ISTP"/>
    <s v="Effective"/>
    <s v="Passive"/>
    <s v="NA"/>
    <s v="NA"/>
    <n v="80"/>
    <n v="55"/>
    <n v="25"/>
    <s v="Demonstrated a sense of urgency._x000d__x000a_Dealt with the specifics of the issue."/>
    <s v="Need for better education of the issue and the TS to the customer._x000d__x000a_ Can have conversational approach to the call. _x000d__x000a_Need to use appropriate hold "/>
    <s v="Yes"/>
    <s v="Yes"/>
    <s v="Yes"/>
    <s v="Partial"/>
    <s v="Yes"/>
    <s v="Yes"/>
    <s v="Yes"/>
    <s v="Yes"/>
    <s v="Yes"/>
    <s v="Yes"/>
    <s v="No"/>
    <s v="Partial"/>
    <s v=""/>
    <s v="NA"/>
    <s v="NA"/>
    <s v="NA"/>
    <s v="NA"/>
    <s v="Audited and Auto Accepted"/>
    <n v="25"/>
    <n v="75"/>
    <n v="5"/>
    <n v="5"/>
    <n v="5"/>
    <n v="2.5"/>
    <n v="10"/>
    <n v="10"/>
    <n v="5"/>
    <n v="5"/>
    <n v="5"/>
    <n v="20"/>
    <n v="0"/>
    <n v="2.5"/>
    <n v="1"/>
    <n v="0.5"/>
    <n v="1"/>
    <n v="1"/>
    <n v="1"/>
    <n v="0"/>
    <n v="0.25"/>
  </r>
  <r>
    <s v="WK47"/>
    <x v="18"/>
    <x v="6"/>
    <s v="Q4"/>
    <n v="2019"/>
    <x v="3"/>
    <s v="muinuddin.kazi@hp.com"/>
    <s v="Consumer"/>
    <s v="PC"/>
    <x v="0"/>
    <s v="Sep"/>
    <s v="90005303"/>
    <x v="39"/>
    <s v="ramprasad.kalambhatti@hp.com"/>
    <s v="Choudhury, Rajib"/>
    <s v="Premium Voice"/>
    <s v="rajib.choudhury@hp.com; suhail.ahmed.mulla@hp.com; sankara.b.narayanan@hp.com; shivakumar.u.s@hp.com_x000d__x000a_"/>
    <d v="2019-09-26T00:00:00"/>
    <s v="5037597684"/>
    <d v="2019-09-24T00:00:00"/>
    <s v="01GUNF69NSEKN9SE1SA662LAES025JUI"/>
    <s v="33:02"/>
    <s v="Service Centre"/>
    <s v="stylus pen not working"/>
    <s v="Spectre"/>
    <n v="9147"/>
    <s v="Focused Fred - ISTJ"/>
    <s v="Advanced"/>
    <s v="Promoter"/>
    <s v="NA"/>
    <s v="NA"/>
    <n v="90"/>
    <n v="65"/>
    <n v="25"/>
    <s v="NA"/>
    <s v="Avoid dead air. Engineer is suggested to take LMI as it saves a lot of time. "/>
    <s v="Yes"/>
    <s v="Yes"/>
    <s v="Yes"/>
    <s v="Yes"/>
    <s v="Yes"/>
    <s v="No"/>
    <s v="Yes"/>
    <s v="Yes"/>
    <s v="Yes"/>
    <s v="Yes"/>
    <s v="Yes"/>
    <s v="Yes"/>
    <s v=""/>
    <s v="NA"/>
    <s v="NA"/>
    <s v="NA"/>
    <s v="NA"/>
    <s v="Audited and Auto Accepted"/>
    <n v="25"/>
    <n v="75"/>
    <n v="5"/>
    <n v="5"/>
    <n v="5"/>
    <n v="10"/>
    <n v="10"/>
    <n v="0"/>
    <n v="5"/>
    <n v="5"/>
    <n v="5"/>
    <n v="20"/>
    <n v="10"/>
    <n v="10"/>
    <n v="1"/>
    <n v="1"/>
    <n v="0.5"/>
    <n v="1"/>
    <n v="1"/>
    <n v="1"/>
    <n v="1"/>
  </r>
  <r>
    <s v="WK22"/>
    <x v="1"/>
    <x v="1"/>
    <s v="Q2"/>
    <n v="2019"/>
    <x v="4"/>
    <m/>
    <s v="Consumer"/>
    <s v="PC"/>
    <x v="1"/>
    <s v="Apr"/>
    <s v="60065997"/>
    <x v="40"/>
    <s v="md.saba.karim@hp.com"/>
    <m/>
    <m/>
    <s v="shaik.ali@hp.com; sunny.daniel@hp.com; palash.bera@hp.com; raghavendra.s1@hp.com"/>
    <d v="2019-04-04T00:00:00"/>
    <s v="5029643014"/>
    <d v="2019-04-02T00:00:00"/>
    <s v="684245885"/>
    <s v="20:00"/>
    <s v="Service Centre"/>
    <s v="Crack on unit"/>
    <s v="Spectre"/>
    <n v="74"/>
    <s v="Beginner Ben"/>
    <s v="Expert"/>
    <s v="Promoter"/>
    <m/>
    <m/>
    <n v="100"/>
    <n v="75"/>
    <n v="25"/>
    <s v=""/>
    <s v=""/>
    <s v="Yes"/>
    <s v="Yes"/>
    <s v="Yes"/>
    <s v="Yes"/>
    <s v="Yes"/>
    <s v="Yes"/>
    <s v="Yes"/>
    <s v="Yes"/>
    <s v="Yes"/>
    <s v="Yes"/>
    <s v="Yes"/>
    <s v="Yes"/>
    <s v=""/>
    <s v="Yes"/>
    <s v="Yes"/>
    <m/>
    <m/>
    <s v="Audited and Auto Accepted"/>
    <n v="25"/>
    <n v="75"/>
    <n v="5"/>
    <n v="5"/>
    <n v="5"/>
    <n v="10"/>
    <n v="10"/>
    <n v="10"/>
    <n v="5"/>
    <n v="5"/>
    <n v="5"/>
    <n v="20"/>
    <n v="10"/>
    <n v="10"/>
    <n v="1"/>
    <n v="1"/>
    <n v="1"/>
    <n v="1"/>
    <n v="1"/>
    <n v="1"/>
    <n v="1"/>
  </r>
  <r>
    <s v="WK23"/>
    <x v="2"/>
    <x v="1"/>
    <s v="Q2"/>
    <n v="2019"/>
    <x v="4"/>
    <m/>
    <s v="Consumer"/>
    <s v="PC"/>
    <x v="1"/>
    <s v="Apr"/>
    <s v="60065997"/>
    <x v="40"/>
    <s v="md.saba.karim@hp.com"/>
    <m/>
    <m/>
    <s v="shaik.ali@hp.com; sunny.daniel@hp.com; palash.bera@hp.com; raghavendra.s1@hp.com"/>
    <d v="2019-04-11T00:00:00"/>
    <s v="5029765371"/>
    <d v="2019-04-04T00:00:00"/>
    <s v="684676379"/>
    <s v="80:00"/>
    <s v="Remote"/>
    <s v="camera not working"/>
    <s v="Spectre"/>
    <n v="137"/>
    <s v="Beginner Ben"/>
    <s v="Expert"/>
    <s v="Promoter"/>
    <m/>
    <m/>
    <n v="100"/>
    <n v="75"/>
    <n v="25"/>
    <s v="Engineer educated the customer ie what is blocking the camera._x000d__x000a_Fixed the issue._x000d__x000a_Overall a good chat._x000d__x000a_"/>
    <s v="Empathy missing"/>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2"/>
    <m/>
    <s v="Consumer"/>
    <s v="CSC"/>
    <x v="1"/>
    <s v="Apr"/>
    <s v="60065997"/>
    <x v="40"/>
    <s v="md.saba.karim@hp.com"/>
    <m/>
    <m/>
    <s v="shaik.ali@hp.com_x000d__x000a_raghavendra.s1@hp.com_x000d__x000a_palash.bera@hp.com_x000d__x000a_sunny.daniel@hp.com"/>
    <d v="2019-04-15T00:00:00"/>
    <s v="5029841052"/>
    <d v="2019-04-09T00:00:00"/>
    <s v="-"/>
    <s v="-"/>
    <s v="Service Centre"/>
    <s v="90B"/>
    <s v="Spectre"/>
    <n v="199"/>
    <s v="Beginner Ben"/>
    <s v="Advanced"/>
    <s v="Promoter"/>
    <m/>
    <m/>
    <n v="95"/>
    <n v="70"/>
    <n v="25"/>
    <s v="Created cso quickly."/>
    <s v="Need to offer HAL._x000d__x000a_Have check for spacing."/>
    <s v="Yes"/>
    <s v="Yes"/>
    <s v="Yes"/>
    <s v="Yes"/>
    <s v="Yes"/>
    <s v="Yes"/>
    <s v="Yes"/>
    <s v="No"/>
    <s v="Yes"/>
    <s v="Yes"/>
    <s v="Yes"/>
    <s v="Yes"/>
    <s v=""/>
    <s v="Yes"/>
    <s v="Yes"/>
    <m/>
    <m/>
    <s v="Audited and Accepted by Agent"/>
    <n v="25"/>
    <n v="75"/>
    <n v="5"/>
    <n v="5"/>
    <n v="5"/>
    <n v="10"/>
    <n v="10"/>
    <n v="10"/>
    <n v="5"/>
    <n v="0"/>
    <n v="5"/>
    <n v="20"/>
    <n v="10"/>
    <n v="10"/>
    <n v="1"/>
    <n v="1"/>
    <n v="1"/>
    <n v="0.5"/>
    <n v="1"/>
    <n v="1"/>
    <n v="1"/>
  </r>
  <r>
    <s v="WK24"/>
    <x v="3"/>
    <x v="1"/>
    <s v="Q2"/>
    <n v="2019"/>
    <x v="4"/>
    <m/>
    <s v="Consumer"/>
    <s v="PC"/>
    <x v="1"/>
    <s v="Apr"/>
    <s v="60065997"/>
    <x v="40"/>
    <s v="md.saba.karim@hp.com"/>
    <m/>
    <m/>
    <s v="shaik.ali@hp.com; sunny.daniel@hp.com; palash.bera@hp.com; raghavendra.s1@hp.com"/>
    <d v="2019-04-15T00:00:00"/>
    <s v="5029667008"/>
    <d v="2019-04-11T00:00:00"/>
    <s v="686271813"/>
    <s v="30:00"/>
    <s v="Remote"/>
    <s v="Fan running loud"/>
    <s v="Spectre"/>
    <n v="222"/>
    <s v="Upgrade Ursala"/>
    <s v="Expert"/>
    <s v="Promoter"/>
    <m/>
    <m/>
    <n v="100"/>
    <n v="75"/>
    <n v="25"/>
    <s v="Shown empathy._x000d__x000a_Blended well with the customer._x000d__x000a_Good communication as engineer convinced the customer to Hp product again ._x000d__x000a_Good one"/>
    <s v=""/>
    <s v="Yes"/>
    <s v="Yes"/>
    <s v="Yes"/>
    <s v="Yes"/>
    <s v="Yes"/>
    <s v="Yes"/>
    <s v="Yes"/>
    <s v="Yes"/>
    <s v="Yes"/>
    <s v="Yes"/>
    <s v="Yes"/>
    <s v="Yes"/>
    <s v=""/>
    <s v="Yes"/>
    <s v="Yes"/>
    <m/>
    <m/>
    <s v="Audited and Accepted by Agent"/>
    <n v="25"/>
    <n v="75"/>
    <n v="5"/>
    <n v="5"/>
    <n v="5"/>
    <n v="10"/>
    <n v="10"/>
    <n v="10"/>
    <n v="5"/>
    <n v="5"/>
    <n v="5"/>
    <n v="20"/>
    <n v="10"/>
    <n v="10"/>
    <n v="1"/>
    <n v="1"/>
    <n v="1"/>
    <n v="1"/>
    <n v="1"/>
    <n v="1"/>
    <n v="1"/>
  </r>
  <r>
    <s v="WK26"/>
    <x v="19"/>
    <x v="1"/>
    <s v="Q2"/>
    <n v="2019"/>
    <x v="2"/>
    <m/>
    <s v="Consumer"/>
    <s v="CSC"/>
    <x v="1"/>
    <s v="Apr"/>
    <s v="60065997"/>
    <x v="40"/>
    <s v="md.saba.karim@hp.com"/>
    <m/>
    <m/>
    <s v=" shaik.ali@hp.com_x000d__x000a_raghavendra.s1@hp.com_x000d__x000a_palash.bera@hp.com_x000d__x000a_sunny.daniel@hp.com"/>
    <d v="2019-04-29T00:00:00"/>
    <s v="5030331907"/>
    <d v="2019-04-20T00:00:00"/>
    <s v=""/>
    <s v=""/>
    <s v="Remote"/>
    <s v="No Audio"/>
    <s v="Spectre"/>
    <n v="1321"/>
    <s v="Beginner Ben"/>
    <s v="Advanced"/>
    <s v="Promoter"/>
    <s v="--Choose--"/>
    <s v=""/>
    <n v="95"/>
    <n v="70"/>
    <n v="25"/>
    <s v="Resolved the issue quick in the chat._x000d__x000a_Effectively used LMI._x000d__x000a_"/>
    <s v=""/>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60065997"/>
    <x v="40"/>
    <s v="md.saba.karim@hp.com"/>
    <m/>
    <m/>
    <s v="shaik.ali@hp.com; sunny.daniel@hp.com; palash.bera@hp.com; raghavendra.s1@hp.com"/>
    <d v="2019-05-13T00:00:00"/>
    <s v="5030458561"/>
    <d v="2019-04-22T00:00:00"/>
    <s v="688164878"/>
    <s v="101:00"/>
    <s v="Remote"/>
    <s v="Unit not powering"/>
    <s v="Spectre"/>
    <n v="1436"/>
    <s v="Focused Fred"/>
    <s v="Advanced"/>
    <s v="Passive"/>
    <s v="--Choose--"/>
    <s v=""/>
    <n v="90"/>
    <n v="65"/>
    <n v="25"/>
    <s v="Engineer educate the customer with all the possible available options. "/>
    <s v=""/>
    <s v="Yes"/>
    <s v="Yes"/>
    <s v="Yes"/>
    <s v="Yes"/>
    <s v="Yes"/>
    <s v="Yes"/>
    <s v="Yes"/>
    <s v="Yes"/>
    <s v="Yes"/>
    <s v="Yes"/>
    <s v="No"/>
    <s v="Yes"/>
    <s v=""/>
    <s v="NA"/>
    <s v="NA"/>
    <m/>
    <m/>
    <s v="Audited and Auto Accepted"/>
    <n v="25"/>
    <n v="75"/>
    <n v="5"/>
    <n v="5"/>
    <n v="5"/>
    <n v="10"/>
    <n v="10"/>
    <n v="10"/>
    <n v="5"/>
    <n v="5"/>
    <n v="5"/>
    <n v="20"/>
    <n v="0"/>
    <n v="10"/>
    <n v="1"/>
    <n v="1"/>
    <n v="1"/>
    <n v="1"/>
    <n v="1"/>
    <n v="0"/>
    <n v="1"/>
  </r>
  <r>
    <s v="WK28"/>
    <x v="6"/>
    <x v="2"/>
    <s v="Q3"/>
    <n v="2019"/>
    <x v="2"/>
    <m/>
    <s v="--Choose--"/>
    <s v="--Choose--"/>
    <x v="2"/>
    <s v="May"/>
    <s v="60065997"/>
    <x v="40"/>
    <s v="md.saba.karim@hp.com"/>
    <m/>
    <m/>
    <s v="shaik.ali@hp.com_x000d__x000a_raghavendra.s1@hp.com_x000d__x000a_palash.bera@hp.com_x000d__x000a_sunny.daniel@hp.com_x000d__x000a_"/>
    <d v="2019-05-13T00:00:00"/>
    <s v="5031190324"/>
    <d v="2019-05-08T00:00:00"/>
    <s v=""/>
    <s v=""/>
    <s v="Service Centre"/>
    <s v="No Boot"/>
    <s v="Spectre"/>
    <n v="1425"/>
    <s v="Leisure Liam"/>
    <s v="Advanced"/>
    <s v="Promoter"/>
    <s v="Incorrect Closure"/>
    <s v="Resolved-Order created should not be used . follow WISE"/>
    <n v="95"/>
    <n v="70"/>
    <n v="25"/>
    <s v="Issue was identified_x000d__x000a_provided rite resolution"/>
    <s v=""/>
    <s v="Yes"/>
    <s v="Yes"/>
    <s v="Yes"/>
    <s v="Yes"/>
    <s v="Yes"/>
    <s v="Yes"/>
    <s v="Yes"/>
    <s v="No"/>
    <s v="Yes"/>
    <s v="Yes"/>
    <s v="Yes"/>
    <s v="Yes"/>
    <s v=""/>
    <s v="NA"/>
    <s v="NA"/>
    <m/>
    <m/>
    <s v="Audited and Auto Accepted"/>
    <n v="25"/>
    <n v="75"/>
    <n v="5"/>
    <n v="5"/>
    <n v="5"/>
    <n v="10"/>
    <n v="10"/>
    <n v="10"/>
    <n v="5"/>
    <n v="0"/>
    <n v="5"/>
    <n v="20"/>
    <n v="10"/>
    <n v="10"/>
    <n v="1"/>
    <n v="1"/>
    <n v="1"/>
    <n v="0.5"/>
    <n v="1"/>
    <n v="1"/>
    <n v="1"/>
  </r>
  <r>
    <s v="WK29"/>
    <x v="7"/>
    <x v="2"/>
    <s v="Q3"/>
    <n v="2019"/>
    <x v="4"/>
    <s v="mdasif.iqubal@hp.com"/>
    <s v="Consumer"/>
    <s v="PC"/>
    <x v="1"/>
    <s v="May"/>
    <s v="60065997"/>
    <x v="40"/>
    <s v="md.saba.karim@hp.com"/>
    <s v="Ali, Shaik BS"/>
    <m/>
    <s v="shaik.ali@hp.com; sunny.daniel@hp.com; palash.bera@hp.com; raghavendra.s1@hp.com"/>
    <d v="2019-05-21T00:00:00"/>
    <s v="5031327488"/>
    <d v="2019-05-12T00:00:00"/>
    <s v="692135479"/>
    <s v="38:00"/>
    <s v="Service Centre"/>
    <s v="Overheating"/>
    <s v="Omen"/>
    <n v="1520"/>
    <s v="Seasoned Sam - ISTJ"/>
    <s v="Expert"/>
    <s v="Detractor"/>
    <s v="--Choose--"/>
    <s v=""/>
    <n v="100"/>
    <n v="75"/>
    <n v="25"/>
    <s v="Engineer displayed good convincing skills._x000d__x000a_"/>
    <s v=""/>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60065997"/>
    <x v="40"/>
    <s v="md.saba.karim@hp.com"/>
    <s v="Ali, Shaik BS"/>
    <m/>
    <s v="shaik.ali@hp.com;_x000d__x000a_raghavendra.s1@hp.com;_x000d__x000a_palash.bera@hp.com;_x000d__x000a_sunny.daniel@hp.com;"/>
    <d v="2019-05-30T00:00:00"/>
    <s v="5031939700"/>
    <d v="2019-05-28T00:00:00"/>
    <s v="-"/>
    <s v="-"/>
    <s v="Remote"/>
    <s v="Not Charging"/>
    <s v="Spectre"/>
    <n v="3591"/>
    <s v="Leisure Liam - ISTP"/>
    <s v="Advanced"/>
    <s v="Promoter"/>
    <s v="NA"/>
    <s v="NA"/>
    <n v="95"/>
    <n v="70"/>
    <n v="25"/>
    <s v="Issue was fixed via lmi._x000d__x000a_"/>
    <s v="Pay attention to written communication."/>
    <s v="Yes"/>
    <s v="Yes"/>
    <s v="Yes"/>
    <s v="Yes"/>
    <s v="Yes"/>
    <s v="Yes"/>
    <s v="Yes"/>
    <s v="No"/>
    <s v="Yes"/>
    <s v="Yes"/>
    <s v="Yes"/>
    <s v="Yes"/>
    <s v=""/>
    <s v="NA"/>
    <s v="NA"/>
    <m/>
    <m/>
    <s v="Audited and Auto Accepted"/>
    <n v="25"/>
    <n v="75"/>
    <n v="5"/>
    <n v="5"/>
    <n v="5"/>
    <n v="10"/>
    <n v="10"/>
    <n v="10"/>
    <n v="5"/>
    <n v="0"/>
    <n v="5"/>
    <n v="20"/>
    <n v="10"/>
    <n v="10"/>
    <n v="1"/>
    <n v="1"/>
    <n v="1"/>
    <n v="0.5"/>
    <n v="1"/>
    <n v="1"/>
    <n v="1"/>
  </r>
  <r>
    <s v="WK33"/>
    <x v="12"/>
    <x v="3"/>
    <s v="Q3"/>
    <n v="2019"/>
    <x v="4"/>
    <s v="mdasif.iqubal@hp.com"/>
    <s v="Consumer"/>
    <s v="PC"/>
    <x v="1"/>
    <s v="Jun"/>
    <s v="60065997"/>
    <x v="40"/>
    <s v="md.saba.karim@hp.com"/>
    <s v="Ali, Shaik BS"/>
    <s v="Premium Chat"/>
    <s v="shaik.ali@hp.com; sunny.daniel@hp.com; palash.bera@hp.com; raghavendra.s1@hp.com"/>
    <d v="2019-06-18T00:00:00"/>
    <s v="5032001344"/>
    <d v="2019-05-27T00:00:00"/>
    <s v="695040416"/>
    <s v="17:00"/>
    <s v="Service Centre"/>
    <s v="rubber feet loosing"/>
    <s v="Spectre"/>
    <n v="3779"/>
    <s v="Upgrade Ursala - ENFJ"/>
    <s v="Expert"/>
    <s v="Passive"/>
    <s v="NA"/>
    <s v="NA"/>
    <n v="100"/>
    <n v="75"/>
    <n v="25"/>
    <s v="Sounded confident"/>
    <s v="Customer corrected the statement about &quot;rubber feet falling apart&quot;."/>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60065997"/>
    <x v="40"/>
    <s v="md.saba.karim@hp.com"/>
    <s v="Ali, Shaik BS"/>
    <s v="Premium Chat"/>
    <s v="shaik.ali@hp.com; sunny.daniel@hp.com; palash.bera@hp.com; raghavendra.s1@hp.com"/>
    <d v="2019-06-22T00:00:00"/>
    <s v="5033100890"/>
    <d v="2019-06-20T00:00:00"/>
    <s v="699756585"/>
    <s v="32:00"/>
    <s v="Remote"/>
    <s v="Bios update"/>
    <s v="Spectre"/>
    <n v="3823"/>
    <s v="Beginner Ben - ENPT"/>
    <s v="Effective"/>
    <s v="Passive"/>
    <s v="NA"/>
    <s v="NA"/>
    <n v="80"/>
    <n v="55"/>
    <n v="25"/>
    <s v="Excellent confidence and assurance demonstrated by engineer._x000d__x000a_Educated the customer and made him feel comfortable._x000d__x000a_"/>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2"/>
    <s v="ashfaq.ali@hp.com"/>
    <s v="Consumer"/>
    <s v="CSC"/>
    <x v="1"/>
    <s v="Jun"/>
    <s v="60065997"/>
    <x v="40"/>
    <s v="md.saba.karim@hp.com"/>
    <s v="Ali, Shaik BS"/>
    <s v="Premium Chat"/>
    <s v="shaik.ali@hp.com;_x000d__x000a_raghavendra.s1@hp.com;_x000d__x000a_palash.bera@hp.com;_x000d__x000a_sunny.daniel@hp.com; "/>
    <d v="2019-06-23T00:00:00"/>
    <s v="5033091034"/>
    <d v="2019-06-19T00:00:00"/>
    <s v="-"/>
    <s v="-"/>
    <s v="Service Centre"/>
    <s v="battery overheating "/>
    <s v="Spectre"/>
    <n v="3834"/>
    <s v="At Home Hanna - ENFP"/>
    <s v="Effective"/>
    <s v="Passive"/>
    <s v="NA"/>
    <s v="na"/>
    <n v="80"/>
    <n v="55"/>
    <n v="25"/>
    <s v="case was documented."/>
    <s v="carp unit with overheating issue._x000d__x000a_We need to escalate the case._x000d__x000a_"/>
    <s v="Yes"/>
    <s v="Yes"/>
    <s v="Yes"/>
    <s v="Yes"/>
    <s v="No"/>
    <s v="No"/>
    <s v="Yes"/>
    <s v="Yes"/>
    <s v="Yes"/>
    <s v="Yes"/>
    <s v="Yes"/>
    <s v="Yes"/>
    <s v=""/>
    <s v="NA"/>
    <s v="Yes"/>
    <m/>
    <m/>
    <s v="Audited and Auto Accepted"/>
    <n v="25"/>
    <n v="75"/>
    <n v="5"/>
    <n v="5"/>
    <n v="5"/>
    <n v="10"/>
    <n v="0"/>
    <n v="0"/>
    <n v="5"/>
    <n v="5"/>
    <n v="5"/>
    <n v="20"/>
    <n v="10"/>
    <n v="10"/>
    <n v="1"/>
    <n v="1"/>
    <n v="0"/>
    <n v="1"/>
    <n v="1"/>
    <n v="1"/>
    <n v="1"/>
  </r>
  <r>
    <s v="WK35"/>
    <x v="20"/>
    <x v="4"/>
    <s v="Q3"/>
    <n v="2019"/>
    <x v="4"/>
    <s v="mdasif.iqubal@hp.com"/>
    <s v="Consumer"/>
    <s v="PC"/>
    <x v="1"/>
    <s v="Jun"/>
    <s v="60065997"/>
    <x v="40"/>
    <s v="md.saba.karim@hp.com"/>
    <s v="Ali, Shaik BS"/>
    <s v="Premium Chat"/>
    <s v="shaik.ali@hp.com; sunny.daniel@hp.com; palash.bera@hp.com; raghavendra.s1@hp.com"/>
    <d v="2019-07-01T00:00:00"/>
    <s v="5033160513"/>
    <d v="2019-06-22T00:00:00"/>
    <s v="700180131"/>
    <s v="61:00"/>
    <s v="Service Centre"/>
    <s v="accidental damage"/>
    <s v="Spectre"/>
    <n v="4809"/>
    <s v="Upgrade Ursala - ENFJ"/>
    <s v="Expert"/>
    <s v="Detractor"/>
    <s v="NA"/>
    <s v="NA"/>
    <n v="100"/>
    <n v="75"/>
    <n v="25"/>
    <s v="Engineer setup the correct expectation._x000d__x000a_Engineer explained the complete process._x000d__x000a_Gave alternate options_x000d__x000a_"/>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2"/>
    <s v="ashfaq.ali@hp.com"/>
    <s v="Consumer"/>
    <s v="CSC"/>
    <x v="1"/>
    <s v="Jun"/>
    <s v="60065997"/>
    <x v="40"/>
    <s v="md.saba.karim@hp.com"/>
    <s v="Ali, Shaik BS"/>
    <s v="Premium Chat"/>
    <s v="shaik.ali@hp.com;_x000d__x000a_raghavendra.s1@hp.com;_x000d__x000a_palash.bera@hp.com;_x000d__x000a_sunny.daniel@hp.com;"/>
    <d v="2019-07-02T00:00:00"/>
    <s v="5033347961"/>
    <d v="2019-06-28T00:00:00"/>
    <s v="-"/>
    <s v="-"/>
    <s v="Service Centre"/>
    <s v="Keyborad "/>
    <s v="Omen"/>
    <n v="4823"/>
    <s v="Leisure Liam - ISTP"/>
    <s v="Advanced"/>
    <s v="Promoter"/>
    <s v="NA"/>
    <s v="na"/>
    <n v="95"/>
    <n v="70"/>
    <n v="25"/>
    <s v="created cso after reviewing the issue._x000d__x000a_Case was well documented about the issue."/>
    <s v="pay attention to spacing."/>
    <s v="Yes"/>
    <s v="Yes"/>
    <s v="Yes"/>
    <s v="Yes"/>
    <s v="Yes"/>
    <s v="Yes"/>
    <s v="Yes"/>
    <s v="No"/>
    <s v="Yes"/>
    <s v="Yes"/>
    <s v="Yes"/>
    <s v="Yes"/>
    <s v=""/>
    <s v="NA"/>
    <s v="Yes"/>
    <m/>
    <m/>
    <s v="Audited and Auto Accepted"/>
    <n v="25"/>
    <n v="75"/>
    <n v="5"/>
    <n v="5"/>
    <n v="5"/>
    <n v="10"/>
    <n v="10"/>
    <n v="10"/>
    <n v="5"/>
    <n v="0"/>
    <n v="5"/>
    <n v="20"/>
    <n v="10"/>
    <n v="10"/>
    <n v="1"/>
    <n v="1"/>
    <n v="1"/>
    <n v="0.5"/>
    <n v="1"/>
    <n v="1"/>
    <n v="1"/>
  </r>
  <r>
    <s v="WK37"/>
    <x v="29"/>
    <x v="4"/>
    <s v="Q3"/>
    <n v="2019"/>
    <x v="2"/>
    <s v="ashfaq.ali@hp.com"/>
    <s v="Consumer"/>
    <s v="CSC"/>
    <x v="1"/>
    <s v="Jul"/>
    <s v="60065997"/>
    <x v="40"/>
    <s v="md.saba.karim@hp.com"/>
    <s v="Ali, Shaik BS"/>
    <s v="Premium Chat"/>
    <s v="shaik.ali@hp.com;_x000d__x000a_raghavendra.s1@hp.com;_x000d__x000a_palash.bera@hp.com;_x000d__x000a_sunny.daniel@hp.com; "/>
    <d v="2019-07-15T00:00:00"/>
    <s v="5034127345"/>
    <d v="2019-07-11T00:00:00"/>
    <s v="-"/>
    <s v="-"/>
    <s v="Remote"/>
    <s v="win 1903"/>
    <s v="Spectre"/>
    <n v="4838"/>
    <s v="Leisure Liam - ISTP"/>
    <s v="Advanced"/>
    <s v="Promoter"/>
    <s v="NA"/>
    <s v="na"/>
    <n v="95"/>
    <n v="70"/>
    <n v="25"/>
    <s v="Issue was identified._x000d__x000a_Troubleshooting was done._x000d__x000a_Case was documented."/>
    <s v="There was sales Opportunity."/>
    <s v="Yes"/>
    <s v="Yes"/>
    <s v="Yes"/>
    <s v="Yes"/>
    <s v="Yes"/>
    <s v="Yes"/>
    <s v="Yes"/>
    <s v="No"/>
    <s v="Yes"/>
    <s v="Yes"/>
    <s v="Yes"/>
    <s v="Yes"/>
    <s v=""/>
    <s v="NA"/>
    <s v="NA"/>
    <m/>
    <m/>
    <s v="Audited and Auto Accepted"/>
    <n v="25"/>
    <n v="75"/>
    <n v="5"/>
    <n v="5"/>
    <n v="5"/>
    <n v="10"/>
    <n v="10"/>
    <n v="10"/>
    <n v="5"/>
    <n v="0"/>
    <n v="5"/>
    <n v="20"/>
    <n v="10"/>
    <n v="10"/>
    <n v="1"/>
    <n v="1"/>
    <n v="1"/>
    <n v="0.5"/>
    <n v="1"/>
    <n v="1"/>
    <n v="1"/>
  </r>
  <r>
    <s v="WK39"/>
    <x v="22"/>
    <x v="4"/>
    <s v="Q3"/>
    <n v="2019"/>
    <x v="2"/>
    <s v="ashfaq.ali@hp.com"/>
    <s v="Consumer"/>
    <s v="CSC"/>
    <x v="1"/>
    <s v="Jul"/>
    <s v="60065997"/>
    <x v="40"/>
    <s v="md.saba.karim@hp.com"/>
    <s v="Ali, Shaik BS"/>
    <s v="Premium Chat"/>
    <s v="shaik.ali@hp.com;_x000d__x000a_raghavendra.s1@hp.com;_x000d__x000a_palash.bera@hp.com;_x000d__x000a_sunny.daniel@hp.com; "/>
    <d v="2019-07-31T00:00:00"/>
    <s v="5034776457"/>
    <d v="2019-07-25T00:00:00"/>
    <s v="-"/>
    <s v="-"/>
    <s v="Remote"/>
    <s v="Warranty -General Information"/>
    <s v="Spectre"/>
    <n v="4887"/>
    <s v="Leisure Liam - ISTP"/>
    <s v="Expert"/>
    <s v="Promoter"/>
    <s v="NA"/>
    <s v="na"/>
    <n v="100"/>
    <n v="75"/>
    <n v="25"/>
    <s v="Issue was addressed very well._x000d__x000a_Good job :)_x000d__x000a_"/>
    <s v="sales Opportunity missed._x000d__x000a_"/>
    <s v="Yes"/>
    <s v="Yes"/>
    <s v="Yes"/>
    <s v="Yes"/>
    <s v="Yes"/>
    <s v="Yes"/>
    <s v="Yes"/>
    <s v="Yes"/>
    <s v="Yes"/>
    <s v="Yes"/>
    <s v="Yes"/>
    <s v="Yes"/>
    <s v=""/>
    <s v="NA"/>
    <s v="NA"/>
    <m/>
    <m/>
    <s v="Audited and Auto Accepted"/>
    <n v="25"/>
    <n v="75"/>
    <n v="5"/>
    <n v="5"/>
    <n v="5"/>
    <n v="10"/>
    <n v="10"/>
    <n v="10"/>
    <n v="5"/>
    <n v="5"/>
    <n v="5"/>
    <n v="20"/>
    <n v="10"/>
    <n v="10"/>
    <n v="1"/>
    <n v="1"/>
    <n v="1"/>
    <n v="1"/>
    <n v="1"/>
    <n v="1"/>
    <n v="1"/>
  </r>
  <r>
    <s v="WK42"/>
    <x v="23"/>
    <x v="5"/>
    <s v="Q4"/>
    <n v="2019"/>
    <x v="2"/>
    <s v="ashfaq.ali@hp.com"/>
    <s v="Consumer"/>
    <s v="CSC"/>
    <x v="1"/>
    <s v="Aug"/>
    <s v="60065997"/>
    <x v="40"/>
    <s v="md.saba.karim@hp.com"/>
    <s v="Ali, Shaik BS"/>
    <s v="Premium Chat"/>
    <s v="shaik.ali@hp.com;_x000d__x000a_raghavendra.s1@hp.com;_x000d__x000a_palash.bera@hp.com;_x000d__x000a_sunny.daniel@hp.com;"/>
    <d v="2019-08-22T00:00:00"/>
    <s v="5035821035"/>
    <d v="2019-08-21T00:00:00"/>
    <s v="01GUNF69NSEKN9SE1SA662LAES00GNEK"/>
    <s v="28"/>
    <s v="Remote"/>
    <s v="windows update 1903 "/>
    <s v="Spectre"/>
    <n v="4976"/>
    <s v="Seasoned Sam - ISTJ"/>
    <s v="Effective"/>
    <s v="Passive"/>
    <s v="NA"/>
    <s v="na"/>
    <n v="85"/>
    <n v="72.5"/>
    <n v="12.5"/>
    <s v="Issue was resolved and documented_x000d__x000a_set right expectation about the resolution."/>
    <s v="Sales opp. missed_x000d__x000a_Engineer did not collect serial no nor did update."/>
    <s v="Yes"/>
    <s v="Partial"/>
    <s v="Yes"/>
    <s v="Yes"/>
    <s v="Yes"/>
    <s v="Yes"/>
    <s v="Yes"/>
    <s v="Partial"/>
    <s v="Yes"/>
    <s v="Partial"/>
    <s v="Yes"/>
    <s v="Yes"/>
    <s v=""/>
    <s v="NA"/>
    <s v="Yes"/>
    <s v="No"/>
    <s v="NA"/>
    <s v="Audited and Auto Accepted"/>
    <n v="25"/>
    <n v="75"/>
    <n v="5"/>
    <n v="2.5"/>
    <n v="5"/>
    <n v="10"/>
    <n v="10"/>
    <n v="10"/>
    <n v="5"/>
    <n v="2.5"/>
    <n v="5"/>
    <n v="2.5"/>
    <n v="10"/>
    <n v="10"/>
    <n v="0.75"/>
    <n v="1"/>
    <n v="1"/>
    <n v="0.75"/>
    <n v="0.3"/>
    <n v="1"/>
    <n v="1"/>
  </r>
  <r>
    <s v="WK43"/>
    <x v="24"/>
    <x v="5"/>
    <s v="Q4"/>
    <n v="2019"/>
    <x v="2"/>
    <s v="ashfaq.ali@hp.com"/>
    <s v="Consumer"/>
    <s v="CSC"/>
    <x v="1"/>
    <s v="Aug"/>
    <s v="60065997"/>
    <x v="40"/>
    <s v="md.saba.karim@hp.com"/>
    <s v="Ali, Shaik BS"/>
    <s v="Premium Chat"/>
    <s v="shaik.ali@hp.com;_x000d__x000a_raghavendra.s1@hp.com;_x000d__x000a_palash.bera@hp.com;_x000d__x000a_sunny.daniel@hp.com;_x000d__x000a_ashfaq.ali@hp.com;"/>
    <d v="2019-08-31T00:00:00"/>
    <s v="5036093824"/>
    <d v="2019-08-26T00:00:00"/>
    <s v="-"/>
    <s v="-"/>
    <s v="Remote"/>
    <s v="Software Installation"/>
    <s v="Spectre"/>
    <n v="5039"/>
    <s v="Leisure Liam - ISTP"/>
    <s v="Advanced"/>
    <s v="Passive"/>
    <s v="NA"/>
    <s v="na"/>
    <n v="92.5"/>
    <n v="67.5"/>
    <n v="25"/>
    <s v="Issue was addressed_x000d__x000a_Case was documented"/>
    <s v="Set right expectation about OOS_x000d__x000a_Sales opp missed_x000d__x000a_"/>
    <s v="No"/>
    <s v="Yes"/>
    <s v="Yes"/>
    <s v="Yes"/>
    <s v="Yes"/>
    <s v="Yes"/>
    <s v="Yes"/>
    <s v="Partial"/>
    <s v="Yes"/>
    <s v="Yes"/>
    <s v="Yes"/>
    <s v="Yes"/>
    <s v=""/>
    <s v="NA"/>
    <s v="Yes"/>
    <s v="No"/>
    <s v="NA"/>
    <s v="Audited and Auto Accepted"/>
    <n v="25"/>
    <n v="75"/>
    <n v="0"/>
    <n v="5"/>
    <n v="5"/>
    <n v="10"/>
    <n v="10"/>
    <n v="10"/>
    <n v="5"/>
    <n v="2.5"/>
    <n v="5"/>
    <n v="20"/>
    <n v="10"/>
    <n v="10"/>
    <n v="0.5"/>
    <n v="1"/>
    <n v="1"/>
    <n v="0.75"/>
    <n v="1"/>
    <n v="1"/>
    <n v="1"/>
  </r>
  <r>
    <s v="WK45"/>
    <x v="16"/>
    <x v="6"/>
    <s v="Q4"/>
    <n v="2019"/>
    <x v="1"/>
    <s v="nitesh.krishna.k1@hp.com"/>
    <s v="Consumer"/>
    <s v="PC"/>
    <x v="1"/>
    <s v="Sep"/>
    <s v="60065997"/>
    <x v="40"/>
    <s v="md.saba.karim@hp.com"/>
    <s v="Ali, Shaik BS"/>
    <s v="Premium Chat"/>
    <s v="raghavendra.s1@hp.com_x000d__x000a_sunny.daniel@hp.com_x000d__x000a_palash.bera@hp.com_x000d__x000a_shaik.ali@hp.com"/>
    <d v="2019-09-14T00:00:00"/>
    <s v="5036442574"/>
    <d v="2019-09-02T00:00:00"/>
    <s v="713638166"/>
    <s v="1:55:00"/>
    <s v="Remote"/>
    <s v="Windows Update Error"/>
    <s v="Spectre"/>
    <n v="7126"/>
    <s v="Focused Fred - ISTJ"/>
    <s v="Expert"/>
    <s v="Promoter"/>
    <s v="NA"/>
    <s v="NA"/>
    <n v="100"/>
    <n v="75"/>
    <n v="25"/>
    <s v="Set Expectations._x000d__x000a_Provided details of the issue and the TS suggested._x000d__x000a_Pleasant tone._x000d__x000a_Great acknowledgement and assurance._x000d__x000a_Good Chat."/>
    <s v="Cdax Notes Template needs to be used._x000d__x000a_"/>
    <s v="Yes"/>
    <s v="Yes"/>
    <s v="Yes"/>
    <s v="Yes"/>
    <s v="Yes"/>
    <s v="Yes"/>
    <s v="Yes"/>
    <s v="Yes"/>
    <s v="Yes"/>
    <s v="Yes"/>
    <s v="Yes"/>
    <s v="Yes"/>
    <s v=""/>
    <s v="NA"/>
    <s v="NA"/>
    <s v="NA"/>
    <s v="NA"/>
    <s v="Audited and Auto Accepted"/>
    <n v="25"/>
    <n v="75"/>
    <n v="5"/>
    <n v="5"/>
    <n v="5"/>
    <n v="10"/>
    <n v="10"/>
    <n v="10"/>
    <n v="5"/>
    <n v="5"/>
    <n v="5"/>
    <n v="20"/>
    <n v="10"/>
    <n v="10"/>
    <n v="1"/>
    <n v="1"/>
    <n v="1"/>
    <n v="1"/>
    <n v="1"/>
    <n v="1"/>
    <n v="1"/>
  </r>
  <r>
    <s v="WK46"/>
    <x v="17"/>
    <x v="6"/>
    <s v="Q4"/>
    <n v="2019"/>
    <x v="2"/>
    <s v="ashfaq.ali@hp.com"/>
    <s v="Consumer"/>
    <s v="CSC"/>
    <x v="1"/>
    <s v="Sep"/>
    <s v="60065997"/>
    <x v="40"/>
    <s v="md.saba.karim@hp.com"/>
    <s v="Ali, Shaik BS"/>
    <s v="Premium Chat"/>
    <s v="shaik.ali@hp.com;_x000d__x000a_raghavendra.s1@hp.com;_x000d__x000a_palash.bera@hp.com;_x000d__x000a_sunny.daniel@hp.com;_x000d__x000a_ashfaq.ali@hp.com;"/>
    <d v="2019-09-15T00:00:00"/>
    <s v="5036883363"/>
    <d v="2019-09-11T00:00:00"/>
    <s v="-"/>
    <s v="-"/>
    <s v="Service Centre"/>
    <s v="Black Screen "/>
    <s v="Spectre"/>
    <n v="7137"/>
    <s v="Beginner Ben - ENPT"/>
    <s v="Advanced"/>
    <s v="Passive"/>
    <s v="NA"/>
    <s v="na"/>
    <n v="95"/>
    <n v="72.5"/>
    <n v="22.5"/>
    <s v="Case was documented_x000d__x000a_issue was addressed_x000d__x000a_troubleshooting was done "/>
    <s v="Email follow up should have done_x000d__x000a_Effortless Experience missing"/>
    <s v="Partial"/>
    <s v="Partial"/>
    <s v="Yes"/>
    <s v="Yes"/>
    <s v="Yes"/>
    <s v="Yes"/>
    <s v="Yes"/>
    <s v="Yes"/>
    <s v="Yes"/>
    <s v="Yes"/>
    <s v="Yes"/>
    <s v="Yes"/>
    <s v=""/>
    <s v="NA"/>
    <s v="NA"/>
    <s v="NA"/>
    <s v="NA"/>
    <s v="Audited and Auto Accepted"/>
    <n v="25"/>
    <n v="75"/>
    <n v="2.5"/>
    <n v="2.5"/>
    <n v="5"/>
    <n v="10"/>
    <n v="10"/>
    <n v="10"/>
    <n v="5"/>
    <n v="5"/>
    <n v="5"/>
    <n v="20"/>
    <n v="10"/>
    <n v="10"/>
    <n v="0.5"/>
    <n v="1"/>
    <n v="1"/>
    <n v="1"/>
    <n v="1"/>
    <n v="1"/>
    <n v="1"/>
  </r>
  <r>
    <s v="WK47"/>
    <x v="18"/>
    <x v="6"/>
    <s v="Q4"/>
    <n v="2019"/>
    <x v="2"/>
    <s v="ashfaq.ali@hp.com"/>
    <s v="Consumer"/>
    <s v="CSC"/>
    <x v="1"/>
    <s v="Sep"/>
    <s v="60065997"/>
    <x v="40"/>
    <s v="md.saba.karim@hp.com"/>
    <s v="Ali, Shaik BS"/>
    <s v="Premium Chat"/>
    <s v="shaik.ali@hp.com;_x000d__x000a_raghavendra.s1@hp.com;_x000d__x000a_palash.bera@hp.com;_x000d__x000a_sunny.daniel@hp.com;_x000d__x000a_ashfaq.ali@hp.com;"/>
    <d v="2019-09-25T00:00:00"/>
    <s v="5037547013"/>
    <d v="2019-09-24T00:00:00"/>
    <s v="-"/>
    <s v="-"/>
    <s v="Service Centre"/>
    <s v="No Power"/>
    <s v="Spectre"/>
    <n v="9146"/>
    <s v="At Home Hanna - ENFP"/>
    <s v="Advanced"/>
    <s v="Promoter"/>
    <s v="NA"/>
    <s v="NA"/>
    <n v="97.5"/>
    <n v="72.5"/>
    <n v="25"/>
    <s v="Really well handled chat :)_x000d__x000a_Demonstrate a sense of Urgency_x000d__x000a_Effective probing done"/>
    <s v="Sales opp missed_x000d__x000a_Pay attention on spacing"/>
    <s v="Yes"/>
    <s v="Yes"/>
    <s v="Yes"/>
    <s v="Yes"/>
    <s v="Yes"/>
    <s v="Yes"/>
    <s v="Yes"/>
    <s v="Partial"/>
    <s v="Yes"/>
    <s v="Yes"/>
    <s v="Yes"/>
    <s v="Yes"/>
    <s v=""/>
    <s v="NA"/>
    <s v="Yes"/>
    <s v="No"/>
    <s v="No"/>
    <s v="Audited and Auto Accepted"/>
    <n v="25"/>
    <n v="75"/>
    <n v="5"/>
    <n v="5"/>
    <n v="5"/>
    <n v="10"/>
    <n v="10"/>
    <n v="10"/>
    <n v="5"/>
    <n v="2.5"/>
    <n v="5"/>
    <n v="20"/>
    <n v="10"/>
    <n v="10"/>
    <n v="1"/>
    <n v="1"/>
    <n v="1"/>
    <n v="0.75"/>
    <n v="1"/>
    <n v="1"/>
    <n v="1"/>
  </r>
  <r>
    <s v="WK47"/>
    <x v="18"/>
    <x v="6"/>
    <s v="Q4"/>
    <n v="2019"/>
    <x v="1"/>
    <s v="nitesh.krishna.k1@hp.com"/>
    <s v="Consumer"/>
    <s v="PC"/>
    <x v="1"/>
    <s v="Sep"/>
    <s v="60065997"/>
    <x v="40"/>
    <s v="md.saba.karim@hp.com"/>
    <s v="Ali, Shaik BS"/>
    <s v="Premium Chat"/>
    <s v="raghavendra.s1@hp.com_x000d__x000a_sunny.daniel@hp.com_x000d__x000a_palash.bera@hp.com_x000d__x000a_shaik.ali@hp.com"/>
    <d v="2019-09-28T00:00:00"/>
    <s v="5037485265"/>
    <d v="2019-09-22T00:00:00"/>
    <s v="717773064"/>
    <s v="32:00"/>
    <s v="Remote"/>
    <s v="Unit restarts even when shut down"/>
    <s v="Omen"/>
    <n v="10178"/>
    <s v="Beginner Ben - ENPT"/>
    <s v="Effective"/>
    <s v="Promoter"/>
    <s v="NA"/>
    <s v="NA"/>
    <n v="85"/>
    <n v="60"/>
    <n v="25"/>
    <s v="quick and fast solution _x000d__x000a_logical approach with reference."/>
    <s v="Could make the chat more conversational_x000d__x000a_Need to educate customer and keep them informed "/>
    <s v="Yes"/>
    <s v="Yes"/>
    <s v="Yes"/>
    <s v="Yes"/>
    <s v="Yes"/>
    <s v="Yes"/>
    <s v="Yes"/>
    <s v="Yes"/>
    <s v="Yes"/>
    <s v="Yes"/>
    <s v="No"/>
    <s v="Partial"/>
    <s v=""/>
    <s v="NA"/>
    <s v="NA"/>
    <s v="NA"/>
    <s v="NA"/>
    <s v="Audited and Auto Accepted"/>
    <n v="25"/>
    <n v="75"/>
    <n v="5"/>
    <n v="5"/>
    <n v="5"/>
    <n v="10"/>
    <n v="10"/>
    <n v="10"/>
    <n v="5"/>
    <n v="5"/>
    <n v="5"/>
    <n v="20"/>
    <n v="0"/>
    <n v="2.5"/>
    <n v="1"/>
    <n v="1"/>
    <n v="1"/>
    <n v="1"/>
    <n v="1"/>
    <n v="0"/>
    <n v="0.25"/>
  </r>
  <r>
    <s v="WK49"/>
    <x v="25"/>
    <x v="7"/>
    <s v="Q4"/>
    <n v="2019"/>
    <x v="5"/>
    <s v="deepti.tomar@hp.com"/>
    <s v="Consumer"/>
    <s v="PC"/>
    <x v="1"/>
    <s v="Oct"/>
    <s v="60065997"/>
    <x v="40"/>
    <s v="md.saba.karim@hp.com"/>
    <s v="Ali, Shaik BS"/>
    <s v="Premium Chat"/>
    <s v="palash.bera@hp.com_x000d__x000a_raghavendra.s1@hp.com_x000d__x000a_sunny.daniel@hp.com"/>
    <d v="2019-10-09T00:00:00"/>
    <s v="5038154579"/>
    <d v="2019-10-07T00:00:00"/>
    <s v="720638996"/>
    <s v="20 mins"/>
    <s v="Remote"/>
    <s v="No power issue "/>
    <s v="Spectre"/>
    <n v="10231"/>
    <s v="Beginner Ben - ENPT"/>
    <s v="Expert"/>
    <s v="Promoter"/>
    <s v="NA"/>
    <s v="NA"/>
    <n v="100"/>
    <n v="75"/>
    <n v="25"/>
    <s v="Agent was direct and understood the issue, did what was required.  "/>
    <s v="Should have offered call back to check for issue resolution. "/>
    <s v="Yes"/>
    <s v="Yes"/>
    <s v="Yes"/>
    <s v="Yes"/>
    <s v="Yes"/>
    <s v="Yes"/>
    <s v="Yes"/>
    <s v="Yes"/>
    <s v="Yes"/>
    <s v="Yes"/>
    <s v="Yes"/>
    <s v="Yes"/>
    <s v=""/>
    <s v="NA"/>
    <s v="NA"/>
    <s v="NA"/>
    <s v="NA"/>
    <s v="Audited and Auto Accepted"/>
    <n v="25"/>
    <n v="75"/>
    <n v="5"/>
    <n v="5"/>
    <n v="5"/>
    <n v="10"/>
    <n v="10"/>
    <n v="10"/>
    <n v="5"/>
    <n v="5"/>
    <n v="5"/>
    <n v="20"/>
    <n v="10"/>
    <n v="10"/>
    <n v="1"/>
    <n v="1"/>
    <n v="1"/>
    <n v="1"/>
    <n v="1"/>
    <n v="1"/>
    <n v="1"/>
  </r>
  <r>
    <s v="WK49"/>
    <x v="25"/>
    <x v="7"/>
    <s v="Q4"/>
    <n v="2019"/>
    <x v="2"/>
    <s v="ashfaq.ali@hp.com"/>
    <s v="Consumer"/>
    <s v="CSC"/>
    <x v="1"/>
    <s v="Oct"/>
    <s v="60065997"/>
    <x v="40"/>
    <s v="md.saba.karim@hp.com"/>
    <s v="Ali, Shaik BS"/>
    <s v="Premium Chat"/>
    <s v="ashfaq.ali@hp.com_x000d__x000a_shaik.ali@hp.com_x000d__x000a_raghavendra.s1@hp.com_x000d__x000a_palash.bera@hp.com_x000d__x000a_sunny.daniel@hp.com"/>
    <d v="2019-10-11T00:00:00"/>
    <s v="5037684295"/>
    <d v="2019-10-09T00:00:00"/>
    <s v="-"/>
    <s v="-"/>
    <s v="Remote"/>
    <s v="No Sound"/>
    <s v="Omen"/>
    <n v="11188"/>
    <s v="Seasoned Sam - ISTJ"/>
    <s v="Advanced"/>
    <s v="Passive"/>
    <s v="NA"/>
    <s v="NA"/>
    <n v="97.5"/>
    <n v="72.5"/>
    <n v="25"/>
    <s v="Issue was addressed_x000d__x000a_Case was documented._x000d__x000a_Speed of Resolution was excellent_x000d__x000a__x000d__x000a_"/>
    <s v="Sales opp missed_x000d__x000a_Pay attention on spacing"/>
    <s v="Yes"/>
    <s v="Yes"/>
    <s v="Yes"/>
    <s v="Yes"/>
    <s v="Yes"/>
    <s v="Yes"/>
    <s v="Yes"/>
    <s v="Partial"/>
    <s v="Yes"/>
    <s v="Yes"/>
    <s v="Yes"/>
    <s v="Yes"/>
    <s v=""/>
    <s v="NA"/>
    <s v="Yes"/>
    <s v="No"/>
    <s v="No"/>
    <s v="Audited and Auto Accepted"/>
    <n v="25"/>
    <n v="75"/>
    <n v="5"/>
    <n v="5"/>
    <n v="5"/>
    <n v="10"/>
    <n v="10"/>
    <n v="10"/>
    <n v="5"/>
    <n v="2.5"/>
    <n v="5"/>
    <n v="20"/>
    <n v="10"/>
    <n v="10"/>
    <n v="1"/>
    <n v="1"/>
    <n v="1"/>
    <n v="0.75"/>
    <n v="1"/>
    <n v="1"/>
    <n v="1"/>
  </r>
  <r>
    <s v="WK51"/>
    <x v="30"/>
    <x v="7"/>
    <s v="Q4"/>
    <n v="2019"/>
    <x v="5"/>
    <s v="deepti.tomar@hp.com"/>
    <s v="Consumer"/>
    <s v="PC"/>
    <x v="1"/>
    <s v="Oct"/>
    <s v="60065997"/>
    <x v="40"/>
    <s v="md.saba.karim@hp.com"/>
    <s v="Ali, Shaik BS"/>
    <s v="Premium Chat"/>
    <s v="palash.bera@hp.com_x000d__x000a_raghavendra.s1@hp.com_x000d__x000a_sunny.daniel@hp.com"/>
    <d v="2019-10-23T00:00:00"/>
    <s v="5038858568"/>
    <d v="2019-10-21T00:00:00"/>
    <s v="723558643"/>
    <s v="10 mins"/>
    <s v="Remote"/>
    <s v="Laptop was not shutting down "/>
    <s v="Spectre"/>
    <n v="11214"/>
    <s v="At Home Hanna - ENFP"/>
    <s v="Expert"/>
    <s v="Promoter"/>
    <s v="NA"/>
    <s v="NA"/>
    <n v="100"/>
    <n v="75"/>
    <n v="25"/>
    <s v="Agent understood the issue, guided customer well and did check for issue resolution, did the right job._x000d__x000a_"/>
    <s v="Should have called in customer when he said he wants to call and explain or at least address the query. "/>
    <s v="Yes"/>
    <s v="Yes"/>
    <s v="Yes"/>
    <s v="Yes"/>
    <s v="Yes"/>
    <s v="Yes"/>
    <s v="Yes"/>
    <s v="Yes"/>
    <s v="Yes"/>
    <s v="Yes"/>
    <s v="Yes"/>
    <s v="Yes"/>
    <s v=""/>
    <s v="NA"/>
    <s v="NA"/>
    <s v="NA"/>
    <s v="NA"/>
    <s v="Audited and Auto Accepted"/>
    <n v="25"/>
    <n v="75"/>
    <n v="5"/>
    <n v="5"/>
    <n v="5"/>
    <n v="10"/>
    <n v="10"/>
    <n v="10"/>
    <n v="5"/>
    <n v="5"/>
    <n v="5"/>
    <n v="20"/>
    <n v="10"/>
    <n v="10"/>
    <n v="1"/>
    <n v="1"/>
    <n v="1"/>
    <n v="1"/>
    <n v="1"/>
    <n v="1"/>
    <n v="1"/>
  </r>
  <r>
    <s v="WK20"/>
    <x v="0"/>
    <x v="0"/>
    <s v="Q2"/>
    <n v="2019"/>
    <x v="0"/>
    <m/>
    <s v="Consumer"/>
    <s v="PC"/>
    <x v="0"/>
    <s v="Mar"/>
    <s v="90012495"/>
    <x v="41"/>
    <s v="abhijit.karmakar@hp.com"/>
    <m/>
    <m/>
    <s v="rajib.choudhury@hp.com;raja.rajan.kalidasan@hp.com;sankara.b.narayanan@hp.com;shivakumar.u.s@hp.com;suhail.ahmed.mulla@hp.com"/>
    <d v="2019-03-22T00:00:00"/>
    <s v="5029118795"/>
    <d v="2019-03-22T00:00:00"/>
    <s v="019C1TGUMKE5J68O1SA662LAES0283D3"/>
    <s v="31:56"/>
    <s v="Service Centre"/>
    <s v="No Boot"/>
    <s v="Spectre"/>
    <n v="31"/>
    <s v="Seasoned Sam"/>
    <s v="Advanced"/>
    <s v="Promoter"/>
    <m/>
    <m/>
    <n v="95"/>
    <n v="70"/>
    <n v="25"/>
    <s v="Customer called in for HDD error, boot device not found on the computer._x000d__x000a_ Engineer did a hardware check and it says no hard drive detected. _x000d__x000a_Picking the unit up for Repair_x000d__x000a_Customer &amp; Product details were verified_x000d__x000a_New Case ID &amp; CSO was provided_x000d__x000a_"/>
    <s v="Engineer need to check on the usage of time"/>
    <s v="Yes"/>
    <s v="Yes"/>
    <s v="Yes"/>
    <s v="Yes"/>
    <s v="Yes"/>
    <s v="Yes"/>
    <s v="No"/>
    <s v="Yes"/>
    <s v="Yes"/>
    <s v="Yes"/>
    <s v="Yes"/>
    <s v="Yes"/>
    <s v=""/>
    <s v="Yes"/>
    <s v="Yes"/>
    <m/>
    <m/>
    <s v="Audited and Auto Accepted"/>
    <n v="25"/>
    <n v="75"/>
    <n v="5"/>
    <n v="5"/>
    <n v="5"/>
    <n v="10"/>
    <n v="10"/>
    <n v="10"/>
    <n v="0"/>
    <n v="5"/>
    <n v="5"/>
    <n v="20"/>
    <n v="10"/>
    <n v="10"/>
    <n v="1"/>
    <n v="1"/>
    <n v="1"/>
    <n v="0.5"/>
    <n v="1"/>
    <n v="1"/>
    <n v="1"/>
  </r>
  <r>
    <s v="WK20"/>
    <x v="0"/>
    <x v="0"/>
    <s v="Q2"/>
    <n v="2019"/>
    <x v="0"/>
    <m/>
    <s v="Consumer"/>
    <s v="PC"/>
    <x v="0"/>
    <s v="Mar"/>
    <s v="90012495"/>
    <x v="41"/>
    <s v="abhijit.karmakar@hp.com"/>
    <m/>
    <m/>
    <s v="rajib.choudhury@hp.com;raja.rajan.kalidasan@hp.com;sankara.b.narayanan@hp.com;shivakumar.u.s@hp.com;suhail.ahmed.mulla@hp.com"/>
    <d v="2019-03-22T00:00:00"/>
    <s v="5028491653"/>
    <d v="2019-03-08T00:00:00"/>
    <s v="019C1TGUMKE5J68O1SA662LAES01IDNO"/>
    <s v="32:01"/>
    <s v="Service Centre"/>
    <s v="No Boot"/>
    <s v="Spectre"/>
    <n v="4"/>
    <s v="Beginner Ben"/>
    <s v="Effective"/>
    <s v="Promoter"/>
    <m/>
    <m/>
    <n v="80"/>
    <n v="75"/>
    <n v="5"/>
    <s v="&quot;Customer called in for no Boot issue_x000d__x000a_He checked unit with Store &amp; they informed issue is MBD_x000d__x000a_Engineer did Power Drain, CBR, HDD test passed &amp; Initialed recovery but no go_x000d__x000a_Order placed to pick the unit in for repair_x000d__x000a_Customer &amp; Product details verified_x000d__x000a_HP Case ID &amp; CSO was provided&quot;_x000d__x000a_"/>
    <s v="&quot;Customer details must be collected at the beginning of the call(11:00)_x000d__x000a__x000d__x000a_Customer informed that he had checked the unit with local store &amp; they informed issue with the MBD_x000d__x000a_Before troubleshoot check with customer if he is ready to troubleshoot again or if he wants to send the unit for repair - Prevention to not to get scored on ease of effort_x000d__x000a__x000d__x000a_B11HR1_x0009_BOX HAL PICKUP &amp; REPAIR, EXPRESS SHIP T1 was not offered_x000d__x000a__x000d__x000a_Educate  about the Warranty Date on our tools_x000d__x000a__x000d__x000a_HP direct number was not provided to customer&quot;_x000d__x000a_"/>
    <s v="Yes"/>
    <s v="Yes"/>
    <s v="Yes"/>
    <s v="Yes"/>
    <s v="Yes"/>
    <s v="Yes"/>
    <s v="Yes"/>
    <s v="Yes"/>
    <s v="Yes"/>
    <s v="No"/>
    <s v="Yes"/>
    <s v="Yes"/>
    <s v=""/>
    <s v="Yes"/>
    <s v="Yes"/>
    <m/>
    <m/>
    <s v="Audited and Auto Accepted"/>
    <n v="25"/>
    <n v="75"/>
    <n v="5"/>
    <n v="5"/>
    <n v="5"/>
    <n v="10"/>
    <n v="10"/>
    <n v="10"/>
    <n v="5"/>
    <n v="5"/>
    <n v="5"/>
    <n v="0"/>
    <n v="10"/>
    <n v="10"/>
    <n v="1"/>
    <n v="1"/>
    <n v="1"/>
    <n v="1"/>
    <n v="0.2"/>
    <n v="1"/>
    <n v="1"/>
  </r>
  <r>
    <s v="WK22"/>
    <x v="1"/>
    <x v="1"/>
    <s v="Q2"/>
    <n v="2019"/>
    <x v="0"/>
    <m/>
    <s v="Consumer"/>
    <s v="PC"/>
    <x v="0"/>
    <s v="Apr"/>
    <s v="90012495"/>
    <x v="41"/>
    <s v="abhijit.karmakar@hp.com"/>
    <m/>
    <m/>
    <s v="rajib.choudhury@hp.com;raja.rajan.kalidasan@hp.com;sankara.b.narayanan@hp.com;shivakumar.u.s@hp.com;suhail.ahmed.mulla@hp.com"/>
    <d v="2019-04-04T00:00:00"/>
    <s v="5029664053"/>
    <d v="2019-04-04T00:00:00"/>
    <s v="019C1TGUMKE5J68O1SA662LAES02RCPG_2019"/>
    <s v="  24:58"/>
    <s v="Service Centre"/>
    <s v="OS"/>
    <s v="Spectre"/>
    <n v="72"/>
    <s v="Seasoned Sam"/>
    <s v="Emerging"/>
    <s v="Passive"/>
    <m/>
    <m/>
    <n v="75"/>
    <n v="70"/>
    <n v="5"/>
    <s v="Customer called in for Slow performance issue_x000d__x000a_HW test passed &amp; post recovery issue is still the same _x000d__x000a_Customer is Tech Savvy &amp; wants the unit to be repaired_x000d__x000a_Customer &amp; Product details were verified_x000d__x000a_GT &amp; NPS status check passed_x000d__x000a_Resolution provided"/>
    <s v="_x000d__x000a_Engineer need to check on the usage of time_x000d__x000a_B11HR1_x0009_BOX HAL PICKUP &amp; REPAIR, EXPRESS SHIP T1_x0009_1_x0009_0_x0009__x000d__x000a_B11NR1_x0009_BOX PLUS PICKUP &amp; REPAIR, 1 DAY SHIP_x0009_2_x0009_0_x000d__x000a_Customer was informed the box will sent via FedEx &amp; they will have a return shipping label _x000d__x000a_For B11NR1 we will send the Box with return shipping label_x000d__x000a_"/>
    <s v="Yes"/>
    <s v="Yes"/>
    <s v="Yes"/>
    <s v="Yes"/>
    <s v="Yes"/>
    <s v="Yes"/>
    <s v="No"/>
    <s v="Yes"/>
    <s v="Yes"/>
    <s v="No"/>
    <s v="Yes"/>
    <s v="Yes"/>
    <s v=""/>
    <s v="Yes"/>
    <s v="Yes"/>
    <m/>
    <m/>
    <s v="Audited and Auto Accepted"/>
    <n v="25"/>
    <n v="75"/>
    <n v="5"/>
    <n v="5"/>
    <n v="5"/>
    <n v="10"/>
    <n v="10"/>
    <n v="10"/>
    <n v="0"/>
    <n v="5"/>
    <n v="5"/>
    <n v="0"/>
    <n v="10"/>
    <n v="10"/>
    <n v="1"/>
    <n v="1"/>
    <n v="1"/>
    <n v="0.5"/>
    <n v="0.2"/>
    <n v="1"/>
    <n v="1"/>
  </r>
  <r>
    <s v="WK22"/>
    <x v="1"/>
    <x v="1"/>
    <s v="Q2"/>
    <n v="2019"/>
    <x v="1"/>
    <m/>
    <s v="Consumer"/>
    <s v="PC"/>
    <x v="0"/>
    <s v="Apr"/>
    <s v="90012495"/>
    <x v="41"/>
    <s v="abhijit.karmakar@hp.com"/>
    <m/>
    <m/>
    <s v="rajib.choudhury@hp.com"/>
    <d v="2019-04-05T00:00:00"/>
    <s v="5029643229"/>
    <d v="2019-04-02T00:00:00"/>
    <s v="019C1TGUMKE5J68O1SA662LAES02OKIM"/>
    <s v="14:41"/>
    <s v="Service Centre"/>
    <s v="Fan Error 90(B)"/>
    <s v="--Choose--"/>
    <n v="86"/>
    <s v="--Choose--"/>
    <s v="Effective"/>
    <s v="--Choose--"/>
    <m/>
    <m/>
    <n v="85"/>
    <n v="60"/>
    <n v="25"/>
    <s v="Quick conclusion._x000d__x000a_Logical approach._x000d__x000a_Clear showcase of tech ability."/>
    <s v="Need for education of the issue and the TS performed._x000d__x000a_Can do better with empathy and acknowledgment._x000d__x000a_Need to keep the conversation ticking and also keep the customer informed about the task performed."/>
    <s v="Yes"/>
    <s v="Yes"/>
    <s v="Yes"/>
    <s v="Yes"/>
    <s v="Yes"/>
    <s v="Yes"/>
    <s v="No"/>
    <s v="Yes"/>
    <s v="Yes"/>
    <s v="Yes"/>
    <s v="Yes"/>
    <s v="No"/>
    <s v="Communication"/>
    <s v="Yes"/>
    <s v="Yes"/>
    <m/>
    <m/>
    <s v="Audited and Auto Accepted"/>
    <n v="25"/>
    <n v="75"/>
    <n v="5"/>
    <n v="5"/>
    <n v="5"/>
    <n v="10"/>
    <n v="10"/>
    <n v="10"/>
    <n v="0"/>
    <n v="5"/>
    <n v="5"/>
    <n v="20"/>
    <n v="10"/>
    <n v="0"/>
    <n v="1"/>
    <n v="1"/>
    <n v="1"/>
    <n v="0.5"/>
    <n v="1"/>
    <n v="1"/>
    <n v="0"/>
  </r>
  <r>
    <s v="WK24"/>
    <x v="3"/>
    <x v="1"/>
    <s v="Q2"/>
    <n v="2019"/>
    <x v="1"/>
    <m/>
    <s v="Consumer"/>
    <s v="PC"/>
    <x v="0"/>
    <s v="Apr"/>
    <s v="90012495"/>
    <x v="41"/>
    <s v="abhijit.karmakar@hp.com"/>
    <m/>
    <m/>
    <s v="rajib.choudhury@hp.com"/>
    <d v="2019-04-16T00:00:00"/>
    <s v="5030071828"/>
    <d v="2019-04-12T00:00:00"/>
    <s v="019C1TGUMKE5J68O1SA662LAES038A3S"/>
    <s v="32:53"/>
    <s v="Remote"/>
    <s v="No Power"/>
    <s v="Spectre"/>
    <n v="233"/>
    <s v="Beginner Ben"/>
    <s v="Emerging"/>
    <s v="--Choose--"/>
    <m/>
    <m/>
    <n v="70"/>
    <n v="45"/>
    <n v="25"/>
    <s v="A sense of urgency._x000d__x000a_Clear tone "/>
    <s v="Assurance of Support and empathy._x000d__x000a_Need for education of actions and TS prescribed._x000d__x000a_Need to keep the call conversational._x000d__x000a_Inappropriate tone."/>
    <s v="Yes"/>
    <s v="Yes"/>
    <s v="Yes"/>
    <s v="Yes"/>
    <s v="Yes"/>
    <s v="Yes"/>
    <s v="No"/>
    <s v="Yes"/>
    <s v="No"/>
    <s v="Yes"/>
    <s v="No"/>
    <s v="No"/>
    <s v="Communication"/>
    <s v="Yes"/>
    <s v="Yes"/>
    <m/>
    <m/>
    <s v="Audited and Auto Accepted"/>
    <n v="25"/>
    <n v="75"/>
    <n v="5"/>
    <n v="5"/>
    <n v="5"/>
    <n v="10"/>
    <n v="10"/>
    <n v="10"/>
    <n v="0"/>
    <n v="5"/>
    <n v="0"/>
    <n v="20"/>
    <n v="0"/>
    <n v="0"/>
    <n v="1"/>
    <n v="1"/>
    <n v="1"/>
    <n v="0.5"/>
    <n v="0.8"/>
    <n v="0"/>
    <n v="0"/>
  </r>
  <r>
    <s v="WK24"/>
    <x v="3"/>
    <x v="1"/>
    <s v="Q2"/>
    <n v="2019"/>
    <x v="0"/>
    <m/>
    <s v="Consumer"/>
    <s v="PC"/>
    <x v="0"/>
    <s v="Apr"/>
    <s v="90012495"/>
    <x v="41"/>
    <s v="abhijit.karmakar@hp.com"/>
    <m/>
    <m/>
    <s v="rajib.choudhury@hp.com;raja.rajan.kalidasan@hp.com;sankara.b.narayanan@hp.com;shivakumar.u.s@hp.com;suhail.ahmed.mulla@hp.com"/>
    <d v="2019-04-17T00:00:00"/>
    <s v="NA"/>
    <d v="2019-04-17T00:00:00"/>
    <s v="019C1TGUMKE5J68O1SA662LAES03EIJJ_2019"/>
    <s v="14:05"/>
    <s v="Remote"/>
    <s v="No Boot"/>
    <s v="Spectre"/>
    <n v="1229"/>
    <s v="Focused Fred"/>
    <s v="Emerging"/>
    <s v="Passive"/>
    <s v="Incomplete/Documentation"/>
    <s v="Case not created _x000d__x000a_Customer &amp; Product information not updated_x000d__x000a_"/>
    <n v="75"/>
    <n v="70"/>
    <n v="5"/>
    <s v="Customer called in for CID(Damage)Glass of milk spilled on the unit - _x000d__x000a_Engineer explained about the Service Options_x000d__x000a_Follow up callback offered_x000d__x000a_Carepack offered_x000d__x000a_"/>
    <s v="Case not created _x000d__x000a_Customer &amp; Product information not updated_x000d__x000a_HP Direct # not provided to the customer_x000d__x000a_"/>
    <s v="No"/>
    <s v="Yes"/>
    <s v="Yes"/>
    <s v="Yes"/>
    <s v="Yes"/>
    <s v="Yes"/>
    <s v="Yes"/>
    <s v="Yes"/>
    <s v="Yes"/>
    <s v="No"/>
    <s v="Yes"/>
    <s v="Yes"/>
    <s v=""/>
    <s v="NA"/>
    <s v="NA"/>
    <m/>
    <m/>
    <s v="Audited and Disputed by Agent"/>
    <n v="25"/>
    <n v="75"/>
    <n v="0"/>
    <n v="5"/>
    <n v="5"/>
    <n v="10"/>
    <n v="10"/>
    <n v="10"/>
    <n v="5"/>
    <n v="5"/>
    <n v="5"/>
    <n v="0"/>
    <n v="10"/>
    <n v="10"/>
    <n v="0.5"/>
    <n v="1"/>
    <n v="1"/>
    <n v="1"/>
    <n v="0.2"/>
    <n v="1"/>
    <n v="1"/>
  </r>
  <r>
    <s v="WK27"/>
    <x v="5"/>
    <x v="2"/>
    <s v="Q3"/>
    <n v="2019"/>
    <x v="1"/>
    <m/>
    <s v="Consumer"/>
    <s v="PC"/>
    <x v="0"/>
    <s v="Apr"/>
    <s v="90012495"/>
    <x v="41"/>
    <s v="abhijit.karmakar@hp.com"/>
    <m/>
    <m/>
    <s v="rajib.choudhury@hp.com; suhail.ahmed.mulla@hp.com; sankara.b.narayanan@hp.com; shivakumar.u.s@hp.com; raja.rajan.kalidasan@hp.com"/>
    <d v="2019-05-06T00:00:00"/>
    <s v="5029846674"/>
    <d v="2019-04-16T00:00:00"/>
    <s v="019C1TGUMKE5J68O1SA662LAES03CFUA"/>
    <s v="26:42"/>
    <s v="Remote"/>
    <s v="Track pad malfunctioning"/>
    <s v="Spectre"/>
    <n v="1381"/>
    <s v="Leisure Liam"/>
    <s v="Emerging"/>
    <s v="Detractor"/>
    <s v="--Choose--"/>
    <s v=""/>
    <n v="70"/>
    <n v="45"/>
    <n v="25"/>
    <s v="Clear and to the point instructions._x000d__x000a_"/>
    <s v="Need to keep the call conversational._x000d__x000a_Need to educate the actions performed."/>
    <s v="Yes"/>
    <s v="Yes"/>
    <s v="Yes"/>
    <s v="No"/>
    <s v="Yes"/>
    <s v="Yes"/>
    <s v="No"/>
    <s v="No"/>
    <s v="Yes"/>
    <s v="Yes"/>
    <s v="Yes"/>
    <s v="No"/>
    <s v=""/>
    <s v="NA"/>
    <s v="NA"/>
    <m/>
    <m/>
    <s v="Audited and Auto Accepted"/>
    <n v="25"/>
    <n v="75"/>
    <n v="5"/>
    <n v="5"/>
    <n v="5"/>
    <n v="0"/>
    <n v="10"/>
    <n v="10"/>
    <n v="0"/>
    <n v="0"/>
    <n v="5"/>
    <n v="20"/>
    <n v="10"/>
    <n v="0"/>
    <n v="1"/>
    <n v="0.33333333333333331"/>
    <n v="1"/>
    <n v="0"/>
    <n v="1"/>
    <n v="1"/>
    <n v="0"/>
  </r>
  <r>
    <s v="WK28"/>
    <x v="6"/>
    <x v="2"/>
    <s v="Q3"/>
    <n v="2019"/>
    <x v="0"/>
    <m/>
    <s v="Consumer"/>
    <s v="PC"/>
    <x v="0"/>
    <s v="May"/>
    <s v="90012495"/>
    <x v="41"/>
    <s v="abhijit.karmakar@hp.com"/>
    <m/>
    <m/>
    <s v="rajib.choudhury@hp.com;raja.rajan.kalidasan@hp.com;sankara.b.narayanan@hp.com;shivakumar.u.s@hp.com;suhail.ahmed.mulla@hp.com"/>
    <d v="2019-05-14T00:00:00"/>
    <s v=""/>
    <d v="2019-05-13T00:00:00"/>
    <s v="011PK3L2H0ECD2BA1SA662LAES00KE14"/>
    <s v="11:59"/>
    <s v="Remote"/>
    <s v="Display"/>
    <s v="Spectre"/>
    <n v="1440"/>
    <s v="Focused Fred"/>
    <s v="Effective"/>
    <s v="Passive"/>
    <s v="--Choose--"/>
    <s v=""/>
    <n v="80"/>
    <n v="75"/>
    <n v="5"/>
    <s v="Customer called in for Display issue(Flickering on the screen – Horizontal line)_x000d__x000a__x000d__x000a_Engineer made the customer to do the power Drain. No lines in the windows._x000d__x000a_Checked in the BIOS &amp; flickering is seen _x000d__x000a__x000d__x000a_Customer was informed to repair the unit by ASP for the hardware issue_x000d__x000a_Customer informed that the unit was purchased in 2015 _x000d__x000a_ _x000d__x000a_Customer &amp; Product details was verified_x000d__x000a_"/>
    <s v="No Documentation_x000d__x000a_"/>
    <s v="Yes"/>
    <s v="Yes"/>
    <s v="Yes"/>
    <s v="Yes"/>
    <s v="Yes"/>
    <s v="Yes"/>
    <s v="Yes"/>
    <s v="Yes"/>
    <s v="Yes"/>
    <s v="No"/>
    <s v="Yes"/>
    <s v="Yes"/>
    <s v=""/>
    <s v="NA"/>
    <s v="NA"/>
    <m/>
    <m/>
    <s v="Audited and Auto Accepted"/>
    <n v="25"/>
    <n v="75"/>
    <n v="5"/>
    <n v="5"/>
    <n v="5"/>
    <n v="10"/>
    <n v="10"/>
    <n v="10"/>
    <n v="5"/>
    <n v="5"/>
    <n v="5"/>
    <n v="0"/>
    <n v="10"/>
    <n v="10"/>
    <n v="1"/>
    <n v="1"/>
    <n v="1"/>
    <n v="1"/>
    <n v="0.2"/>
    <n v="1"/>
    <n v="1"/>
  </r>
  <r>
    <s v="WK28"/>
    <x v="6"/>
    <x v="2"/>
    <s v="Q3"/>
    <n v="2019"/>
    <x v="1"/>
    <m/>
    <s v="Consumer"/>
    <s v="PC"/>
    <x v="0"/>
    <s v="May"/>
    <s v="90012495"/>
    <x v="41"/>
    <s v="abhijit.karmakar@hp.com"/>
    <m/>
    <m/>
    <s v="rajib.choudhury@hp.com; suhail.ahmed.mulla@hp.com; sankara.b.narayanan@hp.com; shivakumar.u.s@hp.com; raja.rajan.kalidasan@hp.com"/>
    <d v="2019-05-16T00:00:00"/>
    <s v="5030995886"/>
    <d v="2019-05-06T00:00:00"/>
    <s v="011PK3L2H0ECD2BA1SA662LAES009NNO"/>
    <s v="21:25"/>
    <s v="Service Centre"/>
    <s v="BSOD Issue"/>
    <s v="Omen"/>
    <n v="1483"/>
    <s v="Leisure Liam"/>
    <s v="Effective"/>
    <s v="Passive"/>
    <s v="--Choose--"/>
    <s v=""/>
    <n v="80"/>
    <n v="55"/>
    <n v="25"/>
    <s v="Provided precise information._x000d__x000a_clear tone._x000d__x000a_"/>
    <s v="Appropriate empathetic statements need to be used._x000d__x000a_Can have a positive tone to start with."/>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0"/>
    <s v="navyatha.m.raj@hp.com"/>
    <s v="Consumer"/>
    <s v="PC"/>
    <x v="0"/>
    <s v="May"/>
    <s v="90012495"/>
    <x v="41"/>
    <s v="abhijit.karmakar@hp.com"/>
    <s v="DSouza, Aovien Cletus"/>
    <m/>
    <s v="rajib.choudhury@hp.com;raja.rajan.kalidasan@hp.com;sankara.b.narayanan@hp.com;shivakumar.u.s@hp.com;suhail.ahmed.mulla@hp.com"/>
    <d v="2019-05-31T00:00:00"/>
    <s v="5032042137"/>
    <d v="2019-05-28T00:00:00"/>
    <s v="011PK3L2H0ECD2BA1SA662LAES017V3V"/>
    <s v="21:10"/>
    <s v="Service Centre"/>
    <s v="Display"/>
    <s v="Spectre"/>
    <n v="3612"/>
    <s v="Seasoned Sam - ISTJ"/>
    <s v="Advanced"/>
    <s v="Promoter"/>
    <s v="NA"/>
    <s v="NA"/>
    <n v="95"/>
    <n v="70"/>
    <n v="25"/>
    <s v="Customer called in for Display issue_x000d__x000a_Engineer confirmed its HW by connecting it External Monitor &amp; checking during the boot process_x000d__x000a_Order placed to bench the unit_x000d__x000a_Customer &amp; Product details verified_x000d__x000a_Data Backup was informed &amp; expectations of set about the service order_x000d__x000a_HP Case ID &amp; CSO Provided to customer_x000d__x000a_Good communication &amp; Call handling skills_x000d__x000a_"/>
    <s v="HAL option has to be provided to the customer_x000d__x000a__x000d__x000a_Use the existing case number when the issue is the same_x000d__x000a_"/>
    <s v="No"/>
    <s v="Yes"/>
    <s v="Yes"/>
    <s v="Yes"/>
    <s v="Yes"/>
    <s v="Yes"/>
    <s v="Yes"/>
    <s v="Yes"/>
    <s v="Yes"/>
    <s v="Yes"/>
    <s v="Yes"/>
    <s v="Yes"/>
    <s v=""/>
    <s v="NA"/>
    <s v="NA"/>
    <m/>
    <m/>
    <s v="Audited and Auto Accepted"/>
    <n v="25"/>
    <n v="75"/>
    <n v="0"/>
    <n v="5"/>
    <n v="5"/>
    <n v="10"/>
    <n v="10"/>
    <n v="10"/>
    <n v="5"/>
    <n v="5"/>
    <n v="5"/>
    <n v="20"/>
    <n v="10"/>
    <n v="10"/>
    <n v="0.5"/>
    <n v="1"/>
    <n v="1"/>
    <n v="1"/>
    <n v="1"/>
    <n v="1"/>
    <n v="1"/>
  </r>
  <r>
    <s v="WK31"/>
    <x v="10"/>
    <x v="3"/>
    <s v="Q3"/>
    <n v="2019"/>
    <x v="1"/>
    <s v="nitesh.krishna.k1@hp.com"/>
    <s v="Consumer"/>
    <s v="PC"/>
    <x v="0"/>
    <s v="Jun"/>
    <s v="90012495"/>
    <x v="41"/>
    <s v="abhijit.karmakar@hp.com"/>
    <s v="Choudhury, Rajib"/>
    <s v="Premium Voice"/>
    <s v="rajib.choudhury@hp.com; suhail.ahmed.mulla@hp.com; sankara.b.narayanan@hp.com; shivakumar.u.s@hp.com; raja.rajan.kalidasan@hp.com"/>
    <d v="2019-06-04T00:00:00"/>
    <s v="5032229819"/>
    <d v="2019-06-01T00:00:00"/>
    <s v="011PK3L2H0ECD2BA1SA662LAES01E7LG"/>
    <s v="30:11"/>
    <s v="Service Centre"/>
    <s v="Hard Drive Error"/>
    <s v="Omen"/>
    <n v="3668"/>
    <s v="Leisure Liam - ISTP"/>
    <s v="Effective"/>
    <s v="Promoter"/>
    <s v="NA"/>
    <s v="NA"/>
    <n v="80"/>
    <n v="55"/>
    <n v="25"/>
    <s v="Clear and crisp tone._x000d__x000a_To the point and precise instructions._x000d__x000a_Confident and assertive. "/>
    <s v="Need for a more pleasant opening._x000d__x000a_Need to include acknowledgement and assurance._x000d__x000a_Can do better with the education of the actions._x000d__x000a_Need for rapport building conversation. _x000d__x000a_Need to elaborate on the task performed._x000d__x000a_"/>
    <s v="Yes"/>
    <s v="Yes"/>
    <s v="Yes"/>
    <s v="Yes"/>
    <s v="Yes"/>
    <s v="Yes"/>
    <s v="Yes"/>
    <s v="Yes"/>
    <s v="Yes"/>
    <s v="Yes"/>
    <s v="No"/>
    <s v="No"/>
    <s v=""/>
    <s v="NA"/>
    <s v="NA"/>
    <m/>
    <m/>
    <s v="Audited and Auto Accepted"/>
    <n v="25"/>
    <n v="75"/>
    <n v="5"/>
    <n v="5"/>
    <n v="5"/>
    <n v="10"/>
    <n v="10"/>
    <n v="10"/>
    <n v="5"/>
    <n v="5"/>
    <n v="5"/>
    <n v="20"/>
    <n v="0"/>
    <n v="0"/>
    <n v="1"/>
    <n v="1"/>
    <n v="1"/>
    <n v="1"/>
    <n v="1"/>
    <n v="0"/>
    <n v="0"/>
  </r>
  <r>
    <s v="WK32"/>
    <x v="11"/>
    <x v="3"/>
    <s v="Q3"/>
    <n v="2019"/>
    <x v="1"/>
    <s v="nitesh.krishna.k1@hp.com"/>
    <s v="Consumer"/>
    <s v="PC"/>
    <x v="0"/>
    <s v="Jun"/>
    <s v="90012495"/>
    <x v="41"/>
    <s v="abhijit.karmakar@hp.com"/>
    <s v="Choudhury, Rajib"/>
    <s v="Premium Voice"/>
    <s v="rajib.choudhury@hp.com; suhail.ahmed.mulla@hp.com; sankara.b.narayanan@hp.com; shivakumar.u.s@hp.com; raja.rajan.kalidasan@hp.com"/>
    <d v="2019-06-12T00:00:00"/>
    <s v="5032528832"/>
    <d v="2019-06-08T00:00:00"/>
    <s v="011PK3L2H0ECD2BA1SA662LAES01NMV9"/>
    <s v="34:30"/>
    <s v="Remote"/>
    <s v="BSOD - Windows Error"/>
    <s v="Omen"/>
    <n v="3747"/>
    <s v="Leisure Liam - ISTP"/>
    <s v="Effective"/>
    <s v="Passive"/>
    <s v="NA"/>
    <s v="NA"/>
    <n v="80"/>
    <n v="55"/>
    <n v="25"/>
    <s v="Clear tone and good rate of speech._x000d__x000a_Direct approach. to the point conversation._x000d__x000a_Logical approach for the TS performed. "/>
    <s v="Need for better acknowledgement and assurance._x000d__x000a_Can do better with the probing._x000d__x000a_Need for better education of the issue and the TS performed._x000d__x000a_Need to keep the call conversational , beyond the TS and probing."/>
    <s v="Yes"/>
    <s v="Yes"/>
    <s v="Yes"/>
    <s v="Yes"/>
    <s v="Yes"/>
    <s v="Yes"/>
    <s v="Yes"/>
    <s v="Yes"/>
    <s v="Yes"/>
    <s v="Yes"/>
    <s v="No"/>
    <s v="No"/>
    <s v=""/>
    <s v="NA"/>
    <s v="NA"/>
    <m/>
    <m/>
    <s v="Audited and Auto Accepted"/>
    <n v="25"/>
    <n v="75"/>
    <n v="5"/>
    <n v="5"/>
    <n v="5"/>
    <n v="10"/>
    <n v="10"/>
    <n v="10"/>
    <n v="5"/>
    <n v="5"/>
    <n v="5"/>
    <n v="20"/>
    <n v="0"/>
    <n v="0"/>
    <n v="1"/>
    <n v="1"/>
    <n v="1"/>
    <n v="1"/>
    <n v="1"/>
    <n v="0"/>
    <n v="0"/>
  </r>
  <r>
    <s v="WK32"/>
    <x v="11"/>
    <x v="3"/>
    <s v="Q3"/>
    <n v="2019"/>
    <x v="0"/>
    <s v="navyatha.m.raj@hp.com"/>
    <s v="Consumer"/>
    <s v="PC"/>
    <x v="0"/>
    <s v="Jun"/>
    <s v="90012495"/>
    <x v="41"/>
    <s v="abhijit.karmakar@hp.com"/>
    <s v="Choudhury, Rajib"/>
    <s v="Premium Voice"/>
    <s v="rajib.choudhury@hp.com;raja.rajan.kalidasan@hp.com;sankara.b.narayanan@hp.com;shivakumar.u.s@hp.com;suhail.ahmed.mulla@hp.com"/>
    <d v="2019-06-13T00:00:00"/>
    <s v="5032715481"/>
    <d v="2019-06-13T00:00:00"/>
    <s v="011PK3L2H0ECD2BA1SA662LAES01T9KQ"/>
    <s v="23:37"/>
    <s v="Remote"/>
    <s v="Battery"/>
    <s v="Spectre"/>
    <n v="3762"/>
    <s v="Beginner Ben - ENPT"/>
    <s v="Expert"/>
    <s v="Promoter"/>
    <s v="NA"/>
    <s v="NA"/>
    <n v="100"/>
    <n v="75"/>
    <n v="25"/>
    <s v="Customer called in for Battery issue which failed with the ID_x000d__x000a_Engineer verified the information &amp; set the expectations of repair_x000d__x000a_Matched the customer skill level_x000d__x000a_PCI compliance followed_x000d__x000a_"/>
    <s v="Engineer could have built rapport with the customer"/>
    <s v="Yes"/>
    <s v="Yes"/>
    <s v="Yes"/>
    <s v="Yes"/>
    <s v="Yes"/>
    <s v="Yes"/>
    <s v="Yes"/>
    <s v="Yes"/>
    <s v="Yes"/>
    <s v="Yes"/>
    <s v="Yes"/>
    <s v="Yes"/>
    <s v=""/>
    <s v="Yes"/>
    <s v="Yes"/>
    <m/>
    <m/>
    <s v="Audited and Accepted by Agent"/>
    <n v="25"/>
    <n v="75"/>
    <n v="5"/>
    <n v="5"/>
    <n v="5"/>
    <n v="10"/>
    <n v="10"/>
    <n v="10"/>
    <n v="5"/>
    <n v="5"/>
    <n v="5"/>
    <n v="20"/>
    <n v="10"/>
    <n v="10"/>
    <n v="1"/>
    <n v="1"/>
    <n v="1"/>
    <n v="1"/>
    <n v="1"/>
    <n v="1"/>
    <n v="1"/>
  </r>
  <r>
    <s v="WK35"/>
    <x v="20"/>
    <x v="3"/>
    <s v="Q3"/>
    <n v="2019"/>
    <x v="1"/>
    <s v="nitesh.krishna.k1@hp.com"/>
    <s v="Consumer"/>
    <s v="PC"/>
    <x v="0"/>
    <s v="Jun"/>
    <s v="90012495"/>
    <x v="41"/>
    <s v="abhijit.karmakar@hp.com"/>
    <s v="Choudhury, Rajib"/>
    <s v="Premium Voice"/>
    <s v="rajib.choudhury@hp.com; suhail.ahmed.mulla@hp.com; sankara.b.narayanan@hp.com; shivakumar.u.s@hp.com; raja.rajan.kalidasan@hp.com"/>
    <d v="2019-06-30T00:00:00"/>
    <s v="5033345350"/>
    <d v="2019-06-26T00:00:00"/>
    <s v="0147HA77HSEGF1VH1SAM62LAES001ET7"/>
    <s v="15:27"/>
    <s v="Service Centre"/>
    <s v="OS Error "/>
    <s v="Spectre"/>
    <n v="4795"/>
    <s v="Leisure Liam - ISTP"/>
    <s v="Effective"/>
    <s v="Passive"/>
    <s v="NA"/>
    <s v="NA"/>
    <n v="85"/>
    <n v="60"/>
    <n v="25"/>
    <s v="Crisp and to the point conversation._x000d__x000a_Adequate probing done."/>
    <s v="Need for better acknowledgement and assurance._x000d__x000a_Can do better with the education of actions and TS performed._x000d__x000a_Need to keep the conversation going. "/>
    <s v="Yes"/>
    <s v="Yes"/>
    <s v="Yes"/>
    <s v="Yes"/>
    <s v="Yes"/>
    <s v="Yes"/>
    <s v="No"/>
    <s v="Yes"/>
    <s v="Yes"/>
    <s v="Yes"/>
    <s v="Yes"/>
    <s v="No"/>
    <s v=""/>
    <s v="NA"/>
    <s v="NA"/>
    <m/>
    <m/>
    <s v="Audited and Auto Accepted"/>
    <n v="25"/>
    <n v="75"/>
    <n v="5"/>
    <n v="5"/>
    <n v="5"/>
    <n v="10"/>
    <n v="10"/>
    <n v="10"/>
    <n v="0"/>
    <n v="5"/>
    <n v="5"/>
    <n v="20"/>
    <n v="10"/>
    <n v="0"/>
    <n v="1"/>
    <n v="1"/>
    <n v="1"/>
    <n v="0.5"/>
    <n v="1"/>
    <n v="1"/>
    <n v="0"/>
  </r>
  <r>
    <s v="WK35"/>
    <x v="20"/>
    <x v="4"/>
    <s v="Q3"/>
    <n v="2019"/>
    <x v="0"/>
    <s v="navyatha.m.raj@hp.com"/>
    <s v="Consumer"/>
    <s v="PC"/>
    <x v="0"/>
    <s v="Jul"/>
    <s v="90012495"/>
    <x v="41"/>
    <s v="abhijit.karmakar@hp.com"/>
    <s v="Choudhury, Rajib"/>
    <s v="Premium Voice"/>
    <s v="rajib.choudhury@hp.com;raja.rajan.kalidasan@hp.com;sankara.b.narayanan@hp.com;shivakumar.u.s@hp.com;suhail.ahmed.mulla@hp.com"/>
    <d v="2019-07-04T00:00:00"/>
    <s v="5088644800"/>
    <d v="2019-07-04T00:00:00"/>
    <s v="0077BVJKSGEHPBPJ1SA662LAES001F11"/>
    <s v="18:20"/>
    <s v="Remote"/>
    <s v="OS"/>
    <s v="Spectre"/>
    <n v="4831"/>
    <s v="Seasoned Sam - ISTJ"/>
    <s v="Emerging"/>
    <s v="Passive"/>
    <s v="Incomplete/Documentation"/>
    <s v="Documentation"/>
    <n v="75"/>
    <n v="75"/>
    <n v="0"/>
    <s v="Customer wanted to inform that unit is not performing well as the performance test by the 3rd party App_x000d__x000a__x000d__x000a_Engineer set the expectations of running the Updates &amp; not to rely on the 3rd Party App_x000d__x000a_"/>
    <s v="Customer was asked to call back, engineer need to take the Ownership &amp; call the customer_x000d__x000a__x000d__x000a_No case ID created &amp; No documentation_x000d__x000a_"/>
    <s v="Yes"/>
    <s v="No"/>
    <s v="Yes"/>
    <s v="Yes"/>
    <s v="Yes"/>
    <s v="Yes"/>
    <s v="Yes"/>
    <s v="Yes"/>
    <s v="Yes"/>
    <s v="No"/>
    <s v="Yes"/>
    <s v="Yes"/>
    <s v=""/>
    <s v="NA"/>
    <s v="NA"/>
    <m/>
    <m/>
    <s v="Audited and Auto Accepted"/>
    <n v="25"/>
    <n v="75"/>
    <n v="5"/>
    <n v="0"/>
    <n v="5"/>
    <n v="10"/>
    <n v="10"/>
    <n v="10"/>
    <n v="5"/>
    <n v="5"/>
    <n v="5"/>
    <n v="0"/>
    <n v="10"/>
    <n v="10"/>
    <n v="0.5"/>
    <n v="1"/>
    <n v="1"/>
    <n v="1"/>
    <n v="0.2"/>
    <n v="1"/>
    <n v="1"/>
  </r>
  <r>
    <s v="WK38"/>
    <x v="13"/>
    <x v="4"/>
    <s v="Q3"/>
    <n v="2019"/>
    <x v="0"/>
    <s v="navyatha.m.raj@hp.com"/>
    <s v="Consumer"/>
    <s v="PC"/>
    <x v="0"/>
    <s v="Jul"/>
    <s v="90012495"/>
    <x v="41"/>
    <s v="abhijit.karmakar@hp.com"/>
    <s v="Choudhury, Rajib"/>
    <s v="Premium Voice"/>
    <s v="rajib.choudhury@hp.com;sankara.b.narayanan@hp.com;shivakumar.u.s@hp.com;suhail.ahmed.mulla@hp.com"/>
    <d v="2019-07-24T00:00:00"/>
    <s v="2523330252"/>
    <d v="2019-07-24T00:00:00"/>
    <s v="0077BVJKSGEHPBPJ1SA662LAES00QS9M"/>
    <s v="22:24"/>
    <s v="Remote"/>
    <s v="Connectivity"/>
    <s v="Spectre"/>
    <n v="4861"/>
    <s v="Beginner Ben - ENPT"/>
    <s v="Emerging"/>
    <s v="Passive"/>
    <s v="NA"/>
    <s v="NA"/>
    <n v="70"/>
    <n v="65"/>
    <n v="5"/>
    <s v="Customer called in for Wi-Fi  issue. Other units work fine_x000d__x000a_Engineer tried to update drivers &amp; restore no go_x000d__x000a_Unit OOW. HW test could have been done. Cloud recovery could have been tried as well_x000d__x000a_Repair was Offred _x000d__x000a_Unit is refurbished &amp; Cx said he has insurance from Amazon_x000d__x000a_5CD8119LQD_x000d__x000a__x000d__x000a_Engineer set the verified the unit details_x000d__x000a_"/>
    <s v="No Case ID &amp; Documentation found"/>
    <s v="Yes"/>
    <s v="Yes"/>
    <s v="Yes"/>
    <s v="Yes"/>
    <s v="Yes"/>
    <s v="No"/>
    <s v="Yes"/>
    <s v="Yes"/>
    <s v="Yes"/>
    <s v="No"/>
    <s v="Yes"/>
    <s v="Yes"/>
    <s v=""/>
    <s v="NA"/>
    <s v="NA"/>
    <m/>
    <m/>
    <s v="Audited and Auto Accepted"/>
    <n v="25"/>
    <n v="75"/>
    <n v="5"/>
    <n v="5"/>
    <n v="5"/>
    <n v="10"/>
    <n v="10"/>
    <n v="0"/>
    <n v="5"/>
    <n v="5"/>
    <n v="5"/>
    <n v="0"/>
    <n v="10"/>
    <n v="10"/>
    <n v="1"/>
    <n v="1"/>
    <n v="0.5"/>
    <n v="1"/>
    <n v="0.2"/>
    <n v="1"/>
    <n v="1"/>
  </r>
  <r>
    <s v="WK40"/>
    <x v="14"/>
    <x v="5"/>
    <s v="Q4"/>
    <n v="2019"/>
    <x v="0"/>
    <s v="navyatha.m.raj@hp.com"/>
    <s v="Consumer"/>
    <s v="PC"/>
    <x v="0"/>
    <s v="Aug"/>
    <s v="90012495"/>
    <x v="41"/>
    <s v="abhijit.karmakar@hp.com"/>
    <s v="Choudhury, Rajib"/>
    <s v="Premium Voice"/>
    <s v="rajib.choudhury@hp.com;sankara.b.narayanan@hp.com;shivakumar.u.s@hp.com;suhail.ahmed.mulla@hp.com"/>
    <d v="2019-08-08T00:00:00"/>
    <s v="5035298606"/>
    <d v="2019-08-08T00:00:00"/>
    <s v="016HCQJS48EHP37C20A662LAES01F0QS"/>
    <s v="24:56"/>
    <s v="Service Centre"/>
    <s v="Touchpad"/>
    <s v="Spectre"/>
    <n v="4935"/>
    <s v="Seasoned Sam - ISTJ"/>
    <s v="Effective"/>
    <s v="Promoter"/>
    <s v="NA"/>
    <s v="NA"/>
    <n v="80"/>
    <n v="55"/>
    <n v="25"/>
    <s v="Keyboard and trackpad do not work at all. the computer is not working in terms of keyboard and track pad functioning. The issue keeps repeating on the same. Even after doing basic t/s on the computer_x000d__x000a__x000d__x000a_Order placed_x000d__x000a_PCI compliance followed "/>
    <s v="Engineer could have run the diagnostic test to check if gives any error_x000d__x000a_HAL option was not offered_x000d__x000a_Engineer could have built rapport during the dead air_x000d__x000a_"/>
    <s v="Yes"/>
    <s v="Yes"/>
    <s v="No"/>
    <s v="Yes"/>
    <s v="Yes"/>
    <s v="Yes"/>
    <s v="No"/>
    <s v="Yes"/>
    <s v="Yes"/>
    <s v="Yes"/>
    <s v="Yes"/>
    <s v="No"/>
    <s v=""/>
    <s v="NA"/>
    <s v="NA"/>
    <s v="NA"/>
    <s v="NA"/>
    <s v="Audited and Auto Accepted"/>
    <n v="25"/>
    <n v="75"/>
    <n v="5"/>
    <n v="5"/>
    <n v="0"/>
    <n v="10"/>
    <n v="10"/>
    <n v="10"/>
    <n v="0"/>
    <n v="5"/>
    <n v="5"/>
    <n v="20"/>
    <n v="10"/>
    <n v="0"/>
    <n v="1"/>
    <n v="0.66666666666666663"/>
    <n v="1"/>
    <n v="0.5"/>
    <n v="1"/>
    <n v="1"/>
    <n v="0"/>
  </r>
  <r>
    <s v="WK24"/>
    <x v="3"/>
    <x v="1"/>
    <s v="Q2"/>
    <n v="2019"/>
    <x v="2"/>
    <m/>
    <s v="Consumer"/>
    <s v="CSC"/>
    <x v="1"/>
    <s v="Apr"/>
    <s v="24067008"/>
    <x v="42"/>
    <s v="karthish.g@hp.com"/>
    <m/>
    <m/>
    <s v="shaik.ali@hp.com_x000d__x000a_raghavendra.s1@hp.com_x000d__x000a_palash.bera@hp.com_x000d__x000a_sunny.daniel@hp.com"/>
    <d v="2019-04-15T00:00:00"/>
    <s v="5029941135"/>
    <d v="2019-04-10T00:00:00"/>
    <s v="-"/>
    <s v="-"/>
    <s v="Service Centre"/>
    <s v="Speaker"/>
    <s v="Spectre"/>
    <n v="219"/>
    <s v="Focused Fred"/>
    <s v="Effective"/>
    <s v="Detractor"/>
    <m/>
    <m/>
    <n v="80"/>
    <n v="55"/>
    <n v="25"/>
    <s v="Created cso after t/s"/>
    <s v="review previous interaction_x000d__x000a_Demonstrate a sense of Urgency"/>
    <s v="No"/>
    <s v="Yes"/>
    <s v="Yes"/>
    <s v="No"/>
    <s v="Yes"/>
    <s v="Yes"/>
    <s v="Yes"/>
    <s v="No"/>
    <s v="Yes"/>
    <s v="Yes"/>
    <s v="Yes"/>
    <s v="Yes"/>
    <s v=""/>
    <s v="Yes"/>
    <s v="Yes"/>
    <m/>
    <m/>
    <s v="Audited and Accepted by Agent"/>
    <n v="25"/>
    <n v="75"/>
    <n v="0"/>
    <n v="5"/>
    <n v="5"/>
    <n v="0"/>
    <n v="10"/>
    <n v="10"/>
    <n v="5"/>
    <n v="0"/>
    <n v="5"/>
    <n v="20"/>
    <n v="10"/>
    <n v="10"/>
    <n v="0.5"/>
    <n v="0.33333333333333331"/>
    <n v="1"/>
    <n v="0.5"/>
    <n v="1"/>
    <n v="1"/>
    <n v="1"/>
  </r>
  <r>
    <s v="WK26"/>
    <x v="19"/>
    <x v="1"/>
    <s v="Q2"/>
    <n v="2019"/>
    <x v="2"/>
    <m/>
    <s v="Consumer"/>
    <s v="CSC"/>
    <x v="1"/>
    <s v="Apr"/>
    <s v="24067008"/>
    <x v="42"/>
    <s v="karthish.g@hp.com"/>
    <m/>
    <m/>
    <s v=" shaik.ali@hp.com_x000d__x000a_raghavendra.s1@hp.com_x000d__x000a_palash.bera@hp.com_x000d__x000a_sunny.daniel@hp.com"/>
    <d v="2019-04-29T00:00:00"/>
    <s v="5030681836"/>
    <d v="2019-04-27T00:00:00"/>
    <s v=""/>
    <s v=""/>
    <s v="Service Centre"/>
    <s v="Display flicker "/>
    <s v="Spectre"/>
    <n v="1333"/>
    <s v="Focused Fred"/>
    <s v="Advanced"/>
    <s v="Passive"/>
    <s v="--Choose--"/>
    <s v=""/>
    <n v="90"/>
    <n v="65"/>
    <n v="25"/>
    <s v="Created cso after troubleshooting "/>
    <s v="Provide complete repair details._x000d__x000a_Case Subject need to be updated"/>
    <s v="Yes"/>
    <s v="Yes"/>
    <s v="Yes"/>
    <s v="Yes"/>
    <s v="Yes"/>
    <s v="Yes"/>
    <s v="No"/>
    <s v="No"/>
    <s v="Yes"/>
    <s v="Yes"/>
    <s v="Yes"/>
    <s v="Yes"/>
    <s v=""/>
    <s v="NA"/>
    <s v="NA"/>
    <m/>
    <m/>
    <s v="Audited and Accepted by Agent"/>
    <n v="25"/>
    <n v="75"/>
    <n v="5"/>
    <n v="5"/>
    <n v="5"/>
    <n v="10"/>
    <n v="10"/>
    <n v="10"/>
    <n v="0"/>
    <n v="0"/>
    <n v="5"/>
    <n v="20"/>
    <n v="10"/>
    <n v="10"/>
    <n v="1"/>
    <n v="1"/>
    <n v="1"/>
    <n v="0"/>
    <n v="1"/>
    <n v="1"/>
    <n v="1"/>
  </r>
  <r>
    <s v="WK27"/>
    <x v="5"/>
    <x v="2"/>
    <s v="Q3"/>
    <n v="2019"/>
    <x v="4"/>
    <m/>
    <s v="Consumer"/>
    <s v="PC"/>
    <x v="1"/>
    <s v="May"/>
    <s v="24067008"/>
    <x v="42"/>
    <s v="karthish.g@hp.com"/>
    <m/>
    <m/>
    <s v="shaik.ali@hp.com; sunny.daniel@hp.com; palash.bera@hp.com; raghavendra.s1@hp.com"/>
    <d v="2019-05-08T00:00:00"/>
    <s v="5029712616"/>
    <d v="2019-04-03T00:00:00"/>
    <s v="684506070"/>
    <s v="58:00"/>
    <s v="Service Centre"/>
    <s v="No power"/>
    <s v="Spectre"/>
    <n v="1406"/>
    <s v="Seasoned Sam"/>
    <s v="Expert"/>
    <s v="Passive"/>
    <s v="--Choose--"/>
    <s v=""/>
    <n v="100"/>
    <n v="75"/>
    <n v="25"/>
    <s v=""/>
    <s v="Please check spacing in sentences. _x000d__x000a_"/>
    <s v="Yes"/>
    <s v="Yes"/>
    <s v="Yes"/>
    <s v="Yes"/>
    <s v="Yes"/>
    <s v="Yes"/>
    <s v="Yes"/>
    <s v="Yes"/>
    <s v="Yes"/>
    <s v="Yes"/>
    <s v="Yes"/>
    <s v="Yes"/>
    <s v=""/>
    <s v="NA"/>
    <s v="NA"/>
    <m/>
    <m/>
    <s v="Audited and Accepted by Agent"/>
    <n v="25"/>
    <n v="75"/>
    <n v="5"/>
    <n v="5"/>
    <n v="5"/>
    <n v="10"/>
    <n v="10"/>
    <n v="10"/>
    <n v="5"/>
    <n v="5"/>
    <n v="5"/>
    <n v="20"/>
    <n v="10"/>
    <n v="10"/>
    <n v="1"/>
    <n v="1"/>
    <n v="1"/>
    <n v="1"/>
    <n v="1"/>
    <n v="1"/>
    <n v="1"/>
  </r>
  <r>
    <s v="WK28"/>
    <x v="6"/>
    <x v="2"/>
    <s v="Q3"/>
    <n v="2019"/>
    <x v="2"/>
    <m/>
    <s v="Consumer"/>
    <s v="CSC"/>
    <x v="1"/>
    <s v="May"/>
    <s v="24067008"/>
    <x v="42"/>
    <s v="karthish.g@hp.com"/>
    <m/>
    <m/>
    <s v="shaik.ali@hp.com_x000d__x000a_raghavendra.s1@hp.com_x000d__x000a_palash.bera@hp.com_x000d__x000a_sunny.daniel@hp.com"/>
    <d v="2019-05-13T00:00:00"/>
    <s v="5031121001"/>
    <d v="2019-05-08T00:00:00"/>
    <s v=""/>
    <s v=""/>
    <s v="Remote"/>
    <s v="Noisy Fan"/>
    <s v="Spectre"/>
    <n v="1419"/>
    <s v="Focused Fred"/>
    <s v="Emerging"/>
    <s v="Detractor"/>
    <s v="--Choose--"/>
    <s v=""/>
    <n v="70"/>
    <n v="45"/>
    <n v="25"/>
    <s v="Cx had 10 yrs of exp in repair and was focus about the issue._x000d__x000a_Already he had the part in the cart._x000d__x000a_Wanted to know how we are handling it._x000d__x000a_he did place order HP Order number_x0009_HPPS-190509-00304 later."/>
    <s v="Need to demonstrate a sense of Urgency_x000d__x000a_Need to ask the logical questions_x000d__x000a_Need to apply the right Stroke Economy"/>
    <s v="Yes"/>
    <s v="Yes"/>
    <s v="Yes"/>
    <s v="No"/>
    <s v="No"/>
    <s v="Yes"/>
    <s v="Yes"/>
    <s v="Yes"/>
    <s v="Yes"/>
    <s v="Yes"/>
    <s v="Yes"/>
    <s v="No"/>
    <s v=""/>
    <s v="NA"/>
    <s v="NA"/>
    <m/>
    <m/>
    <s v="Audited and Auto Accepted"/>
    <n v="25"/>
    <n v="75"/>
    <n v="5"/>
    <n v="5"/>
    <n v="5"/>
    <n v="0"/>
    <n v="0"/>
    <n v="10"/>
    <n v="5"/>
    <n v="5"/>
    <n v="5"/>
    <n v="20"/>
    <n v="10"/>
    <n v="0"/>
    <n v="1"/>
    <n v="0.33333333333333331"/>
    <n v="0.5"/>
    <n v="1"/>
    <n v="1"/>
    <n v="1"/>
    <n v="0"/>
  </r>
  <r>
    <s v="WK28"/>
    <x v="6"/>
    <x v="2"/>
    <s v="Q3"/>
    <n v="2019"/>
    <x v="4"/>
    <m/>
    <s v="Consumer"/>
    <s v="PC"/>
    <x v="1"/>
    <s v="May"/>
    <s v="24067008"/>
    <x v="42"/>
    <s v="karthish.g@hp.com"/>
    <m/>
    <m/>
    <s v="shaik.ali@hp.com; sunny.daniel@hp.com; palash.bera@hp.com; raghavendra.s1@hp.com"/>
    <d v="2019-05-16T00:00:00"/>
    <s v="5030984691"/>
    <d v="2019-05-04T00:00:00"/>
    <s v="690543341"/>
    <s v="55:00"/>
    <s v="Service Centre"/>
    <s v="No Boot"/>
    <s v="Omen"/>
    <n v="1481"/>
    <s v="Seasoned Sam"/>
    <s v="Emerging"/>
    <s v="Detractor"/>
    <s v="--Choose--"/>
    <s v=""/>
    <n v="75"/>
    <n v="50"/>
    <n v="25"/>
    <s v=""/>
    <s v="Sentence construction_x000d__x000a_13 minutes uninformed hold._x000d__x000a_Did not answer the query._x000d__x000a_Need to work on Persona identification and Right stroke economy."/>
    <s v="Yes"/>
    <s v="Yes"/>
    <s v="Yes"/>
    <s v="Yes"/>
    <s v="Yes"/>
    <s v="Yes"/>
    <s v="Yes"/>
    <s v="No"/>
    <s v="Yes"/>
    <s v="Yes"/>
    <s v="No"/>
    <s v="No"/>
    <s v="Communication"/>
    <s v="NA"/>
    <s v="NA"/>
    <m/>
    <m/>
    <s v="Audited and Auto Accepted"/>
    <n v="25"/>
    <n v="75"/>
    <n v="5"/>
    <n v="5"/>
    <n v="5"/>
    <n v="10"/>
    <n v="10"/>
    <n v="10"/>
    <n v="5"/>
    <n v="0"/>
    <n v="5"/>
    <n v="20"/>
    <n v="0"/>
    <n v="0"/>
    <n v="1"/>
    <n v="1"/>
    <n v="1"/>
    <n v="0.5"/>
    <n v="1"/>
    <n v="0"/>
    <n v="0"/>
  </r>
  <r>
    <s v="WK21"/>
    <x v="9"/>
    <x v="0"/>
    <s v="Q2"/>
    <n v="2019"/>
    <x v="0"/>
    <m/>
    <s v="Consumer"/>
    <s v="PC"/>
    <x v="0"/>
    <s v="Mar"/>
    <s v="21730400"/>
    <x v="43"/>
    <s v="irfank@hp.com"/>
    <m/>
    <m/>
    <s v="rajib.choudhury@hp.com;raja.rajan.kalidasan@hp.com;sankara.b.narayanan@hp.com;shivakumar.u.s@hp.com;suhail.ahmed.mulla@hp.com"/>
    <d v="2019-03-29T00:00:00"/>
    <s v="5029442715"/>
    <d v="2019-03-29T00:00:00"/>
    <s v="019C1TGUMKE5J68O1SA662LAES02IARR"/>
    <s v="23:55"/>
    <s v="Remote"/>
    <s v="Fan"/>
    <s v="Spectre"/>
    <n v="55"/>
    <s v="Beginner Ben"/>
    <s v="Expert"/>
    <s v="Promoter"/>
    <m/>
    <m/>
    <n v="100"/>
    <n v="75"/>
    <n v="25"/>
    <s v="&quot;Customer called in to inform that the unit has overheating issue even after the repair_x000d__x000a_Engineer probed to check on the issue_x000d__x000a_Informed about the BIOS update &amp; customer said that the unit shuts down_x000d__x000a_Warranty was verified &amp; charges explained to the customer_x000d__x000a_Customer &amp; Product information was verified &amp; documented_x000d__x000a_Engineer educated the customer about the Fan issue_x000d__x000a_Service options was explained to customer_x000d__x000a_Case ID &amp; HP Direct number was provided to the customer&quot;_x000d__x000a__x000d__x000a__x000d__x000a__x000d__x000a__x000d__x000a__x000d__x000a__x000d__x000a__x000d__x000a__x000d__x000a__x000d__x000a__x000d__x000a__x000d__x000a_"/>
    <s v=""/>
    <s v="Yes"/>
    <s v="Yes"/>
    <s v="Yes"/>
    <s v="Yes"/>
    <s v="Yes"/>
    <s v="Yes"/>
    <s v="Yes"/>
    <s v="Yes"/>
    <s v="Yes"/>
    <s v="Yes"/>
    <s v="Yes"/>
    <s v="Yes"/>
    <s v=""/>
    <s v="Yes"/>
    <s v="Yes"/>
    <m/>
    <m/>
    <s v="Audited and Auto Accepted"/>
    <n v="25"/>
    <n v="75"/>
    <n v="5"/>
    <n v="5"/>
    <n v="5"/>
    <n v="10"/>
    <n v="10"/>
    <n v="10"/>
    <n v="5"/>
    <n v="5"/>
    <n v="5"/>
    <n v="20"/>
    <n v="10"/>
    <n v="10"/>
    <n v="1"/>
    <n v="1"/>
    <n v="1"/>
    <n v="1"/>
    <n v="1"/>
    <n v="1"/>
    <n v="1"/>
  </r>
  <r>
    <s v="WK22"/>
    <x v="1"/>
    <x v="1"/>
    <s v="Q2"/>
    <n v="2019"/>
    <x v="1"/>
    <m/>
    <s v="Consumer"/>
    <s v="PC"/>
    <x v="0"/>
    <s v="Apr"/>
    <s v="21730400"/>
    <x v="43"/>
    <s v="irfank@hp.com"/>
    <m/>
    <m/>
    <s v="rajib.choudhury@hp.com"/>
    <d v="2019-04-02T00:00:00"/>
    <s v="5029198960"/>
    <d v="2019-03-24T00:00:00"/>
    <s v="019C1TGUMKE5J68O1SA662LAES02AVD3"/>
    <s v="54:56"/>
    <s v="Remote"/>
    <s v="Fan Noise"/>
    <s v="Omen"/>
    <n v="62"/>
    <s v="Beginner Ben"/>
    <s v="Emerging"/>
    <s v="Promoter"/>
    <m/>
    <m/>
    <n v="70"/>
    <n v="50"/>
    <n v="20"/>
    <s v="Good rate of speech_x000d__x000a_Clear and crisp instructions _x000d__x000a_Logical approach for the TS to be performed."/>
    <s v="Need for empathy and assurance statements._x000d__x000a_Appropriate acknowledgement required._x000d__x000a_Need to prioritize the issue._x000d__x000a_Customer needs to be kept informed._x000d__x000a_Need to take Ownership of case."/>
    <s v="No"/>
    <s v="No"/>
    <s v="No"/>
    <s v="Yes"/>
    <s v="Yes"/>
    <s v="Yes"/>
    <s v="No"/>
    <s v="Yes"/>
    <s v="Yes"/>
    <s v="Yes"/>
    <s v="Yes"/>
    <s v="No"/>
    <s v="Ease of Effort"/>
    <s v="Yes"/>
    <s v="Yes"/>
    <m/>
    <m/>
    <s v="Audited and Auto Accepted"/>
    <n v="25"/>
    <n v="75"/>
    <n v="0"/>
    <n v="0"/>
    <n v="0"/>
    <n v="10"/>
    <n v="10"/>
    <n v="10"/>
    <n v="0"/>
    <n v="5"/>
    <n v="5"/>
    <n v="20"/>
    <n v="10"/>
    <n v="0"/>
    <n v="0"/>
    <n v="0.66666666666666663"/>
    <n v="1"/>
    <n v="0.5"/>
    <n v="1"/>
    <n v="1"/>
    <n v="0"/>
  </r>
  <r>
    <s v="WK23"/>
    <x v="2"/>
    <x v="1"/>
    <s v="Q2"/>
    <n v="2019"/>
    <x v="0"/>
    <m/>
    <s v="Consumer"/>
    <s v="PC"/>
    <x v="0"/>
    <s v="Apr"/>
    <s v="21730400"/>
    <x v="43"/>
    <s v="irfank@hp.com"/>
    <m/>
    <m/>
    <s v="rajib.choudhury@hp.com;raja.rajan.kalidasan@hp.com;sankara.b.narayanan@hp.com;shivakumar.u.s@hp.com;suhail.ahmed.mulla@hp.com"/>
    <d v="2019-04-12T00:00:00"/>
    <s v="5030028834"/>
    <d v="2019-04-12T00:00:00"/>
    <s v="019C1TGUMKE5J68O1SA662LAES037EOQ_2019"/>
    <s v="57:53"/>
    <s v="Remote"/>
    <s v="No Boot"/>
    <s v="Spectre"/>
    <n v="149"/>
    <s v="Seasoned Sam"/>
    <s v="Expert"/>
    <s v="Promoter"/>
    <m/>
    <m/>
    <n v="100"/>
    <n v="75"/>
    <n v="25"/>
    <s v="Customer called in for No Boot_x000d__x000a_Engineer performed Power Drain &amp; issue was resolved_x000d__x000a_Engineer verified customer &amp; Product details_x000d__x000a_Good Communication &amp; Call handling skills_x000d__x000a_Verified the Marketing Preferences_x000d__x000a_GT &amp; NPS checked_x000d__x000a_Tried to build Rapport_x000d__x000a_Managed Time well – Exception on dead air while updating drivers_x000d__x000a_Took remote &amp; updated the Drivers_x000d__x000a_Educated Customer on Troubleshoot that was done_x000d__x000a_Offered Warranty – Set the expectations _x000d__x000a_Informed customer about the Microsoft Email App, &amp; its limitation in connecting with Gmail_x000d__x000a_Offered Callback to check on the resolution_x000d__x000a_Assured resolution_x000d__x000a_Case ID &amp; HP direct number was provided_x000d__x000a_"/>
    <s v=""/>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1"/>
    <m/>
    <s v="Consumer"/>
    <s v="PC"/>
    <x v="0"/>
    <s v="Apr"/>
    <s v="21730400"/>
    <x v="43"/>
    <s v="irfank@hp.com"/>
    <m/>
    <m/>
    <s v="rajib.choudhury@hp.com"/>
    <d v="2019-04-14T00:00:00"/>
    <s v="5029773103"/>
    <d v="2019-04-04T00:00:00"/>
    <s v="019C1TGUMKE5J68O1SA662LAES02SRRH"/>
    <s v="38:51"/>
    <s v="Service Centre"/>
    <s v="Keyboard issue "/>
    <s v="Spectre"/>
    <n v="183"/>
    <s v="Leisure Liam"/>
    <s v="Novice"/>
    <s v="Passive"/>
    <m/>
    <m/>
    <n v="65"/>
    <n v="40"/>
    <n v="25"/>
    <s v="Clear and crisp tone. _x000d__x000a_Assurance of Support."/>
    <s v="Active Listening / Attentiveness_x000d__x000a_Need for Engaging conversation._x000d__x000a_Need for education of the issue."/>
    <s v="Yes"/>
    <s v="Yes"/>
    <s v="Yes"/>
    <s v="No"/>
    <s v="Yes"/>
    <s v="Yes"/>
    <s v="Yes"/>
    <s v="No"/>
    <s v="Yes"/>
    <s v="Yes"/>
    <s v="No"/>
    <s v="No"/>
    <s v="Communication"/>
    <s v="Yes"/>
    <s v="Yes"/>
    <m/>
    <m/>
    <s v="Audited and Auto Accepted"/>
    <n v="25"/>
    <n v="75"/>
    <n v="5"/>
    <n v="5"/>
    <n v="5"/>
    <n v="0"/>
    <n v="10"/>
    <n v="10"/>
    <n v="5"/>
    <n v="0"/>
    <n v="5"/>
    <n v="20"/>
    <n v="0"/>
    <n v="0"/>
    <n v="1"/>
    <n v="0.33333333333333331"/>
    <n v="1"/>
    <n v="0.5"/>
    <n v="1"/>
    <n v="0"/>
    <n v="0"/>
  </r>
  <r>
    <s v="WK25"/>
    <x v="4"/>
    <x v="1"/>
    <s v="Q2"/>
    <n v="2019"/>
    <x v="1"/>
    <m/>
    <s v="Consumer"/>
    <s v="PC"/>
    <x v="0"/>
    <s v="Apr"/>
    <s v="21730400"/>
    <x v="43"/>
    <s v="irfank@hp.com"/>
    <m/>
    <m/>
    <s v="rajib.choudhury@hp.com"/>
    <d v="2019-04-21T00:00:00"/>
    <s v="5030169110"/>
    <d v="2019-04-16T00:00:00"/>
    <s v="019C1TGUMKE5J68O1SA662LAES03C2N1"/>
    <s v="23:29"/>
    <s v="Remote"/>
    <s v="Connectivity Issue"/>
    <s v="Spectre"/>
    <n v="1236"/>
    <s v="Beginner Ben"/>
    <s v="Effective"/>
    <s v="Passive"/>
    <s v="Survey Solicitation"/>
    <s v="Engineer solicits for survey directly rather then getting it flagged by a supervisor."/>
    <n v="80"/>
    <n v="55"/>
    <n v="25"/>
    <s v="Logical approach to TS._x000d__x000a_Quick isolation and resolution provided to the customer."/>
    <s v="Need to operate from the tech level of the customer._x000d__x000a_Need for better choice of words &amp; paraphrasing while probing._x000d__x000a_Need to educate the customer about the actions suggested &amp; performed._x000d__x000a_Appropriate empathy statements could be used as a response to customer's grievance. "/>
    <s v="Yes"/>
    <s v="Yes"/>
    <s v="Yes"/>
    <s v="Yes"/>
    <s v="Yes"/>
    <s v="Yes"/>
    <s v="No"/>
    <s v="No"/>
    <s v="Yes"/>
    <s v="Yes"/>
    <s v="Yes"/>
    <s v="No"/>
    <s v="Communication"/>
    <s v="NA"/>
    <s v="NA"/>
    <m/>
    <m/>
    <s v="Audited and Auto Accepted"/>
    <n v="25"/>
    <n v="75"/>
    <n v="5"/>
    <n v="5"/>
    <n v="5"/>
    <n v="10"/>
    <n v="10"/>
    <n v="10"/>
    <n v="0"/>
    <n v="0"/>
    <n v="5"/>
    <n v="20"/>
    <n v="10"/>
    <n v="0"/>
    <n v="1"/>
    <n v="1"/>
    <n v="1"/>
    <n v="0"/>
    <n v="1"/>
    <n v="1"/>
    <n v="0"/>
  </r>
  <r>
    <s v="WK26"/>
    <x v="19"/>
    <x v="2"/>
    <s v="Q2"/>
    <n v="2019"/>
    <x v="0"/>
    <m/>
    <s v="Consumer"/>
    <s v="PC"/>
    <x v="0"/>
    <s v="Apr"/>
    <s v="21730400"/>
    <x v="43"/>
    <s v="irfank@hp.com"/>
    <m/>
    <m/>
    <s v="rajib.choudhury@hp.com;raja.rajan.kalidasan@hp.com;sankara.b.narayanan@hp.com;shivakumar.u.s@hp.com;suhail.ahmed.mulla@hp.com"/>
    <d v="2019-05-02T00:00:00"/>
    <s v="5030761064"/>
    <d v="2019-04-30T00:00:00"/>
    <s v="011PK3L2H0ECD2BA1SA662LAES002KNR_2019"/>
    <s v="14:53"/>
    <s v="Remote"/>
    <s v="Touchpad"/>
    <s v="Spectre"/>
    <n v="1353"/>
    <s v="Focused Fred"/>
    <s v="Advanced"/>
    <s v="Promoter"/>
    <s v="--Choose--"/>
    <s v=""/>
    <n v="90"/>
    <n v="65"/>
    <n v="25"/>
    <s v="Customer called in for Touchpad issue_x000d__x000a_Engineer verified the customer &amp; Product details_x000d__x000a_Ran F2 test &amp; as there was no failure ID, customer was asked to test with the external mouse_x000d__x000a_"/>
    <s v="Customer had to repeat the information_x000d__x000a_Need to check on the dead air_x000d__x000a_As the Recovery was done, engineer could have benched the unit_x000d__x000a_"/>
    <s v="Yes"/>
    <s v="Yes"/>
    <s v="No"/>
    <s v="Yes"/>
    <s v="Yes"/>
    <s v="Yes"/>
    <s v="No"/>
    <s v="Yes"/>
    <s v="Yes"/>
    <s v="Yes"/>
    <s v="Yes"/>
    <s v="Yes"/>
    <s v=""/>
    <s v="NA"/>
    <s v="NA"/>
    <m/>
    <m/>
    <s v="Audited and Auto Accepted"/>
    <n v="25"/>
    <n v="75"/>
    <n v="5"/>
    <n v="5"/>
    <n v="0"/>
    <n v="10"/>
    <n v="10"/>
    <n v="10"/>
    <n v="0"/>
    <n v="5"/>
    <n v="5"/>
    <n v="20"/>
    <n v="10"/>
    <n v="10"/>
    <n v="1"/>
    <n v="0.66666666666666663"/>
    <n v="1"/>
    <n v="0.5"/>
    <n v="1"/>
    <n v="1"/>
    <n v="1"/>
  </r>
  <r>
    <s v="WK27"/>
    <x v="5"/>
    <x v="2"/>
    <s v="Q3"/>
    <n v="2019"/>
    <x v="1"/>
    <m/>
    <s v="Consumer"/>
    <s v="PC"/>
    <x v="0"/>
    <s v="Apr"/>
    <s v="21730400"/>
    <x v="43"/>
    <s v="irfank@hp.com"/>
    <m/>
    <m/>
    <s v="rajib.choudhury@hp.com; suhail.ahmed.mulla@hp.com; sankara.b.narayanan@hp.com; shivakumar.u.s@hp.com; raja.rajan.kalidasan@hp.com"/>
    <d v="2019-05-07T00:00:00"/>
    <s v="5030515736"/>
    <d v="2019-04-24T00:00:00"/>
    <s v="019C1TGUMKE5J68O1SA662LAES03OJSP"/>
    <s v="42:52"/>
    <s v="Remote"/>
    <s v="Performance issue"/>
    <s v="Omen"/>
    <n v="1394"/>
    <s v="Seasoned Sam"/>
    <s v="Effective"/>
    <s v="Passive"/>
    <s v="--Choose--"/>
    <s v=""/>
    <n v="85"/>
    <n v="60"/>
    <n v="25"/>
    <s v="Good rate of speech and clarity._x000d__x000a_Logical approach to TS _x000d__x000a_"/>
    <s v="Need to operate at the tech level of the customer._x000d__x000a_Can elaborate on the actions suggested and the consequences of the same._x000d__x000a_Need to keep the call conversational._x000d__x000a_"/>
    <s v="Yes"/>
    <s v="Yes"/>
    <s v="Yes"/>
    <s v="Yes"/>
    <s v="Yes"/>
    <s v="Yes"/>
    <s v="No"/>
    <s v="Yes"/>
    <s v="Yes"/>
    <s v="Yes"/>
    <s v="Yes"/>
    <s v="No"/>
    <s v=""/>
    <s v="NA"/>
    <s v="NA"/>
    <m/>
    <m/>
    <s v="Audited and Auto Accepted"/>
    <n v="25"/>
    <n v="75"/>
    <n v="5"/>
    <n v="5"/>
    <n v="5"/>
    <n v="10"/>
    <n v="10"/>
    <n v="10"/>
    <n v="0"/>
    <n v="5"/>
    <n v="5"/>
    <n v="20"/>
    <n v="10"/>
    <n v="0"/>
    <n v="1"/>
    <n v="1"/>
    <n v="1"/>
    <n v="0.5"/>
    <n v="1"/>
    <n v="1"/>
    <n v="0"/>
  </r>
  <r>
    <s v="WK28"/>
    <x v="6"/>
    <x v="2"/>
    <s v="Q3"/>
    <n v="2019"/>
    <x v="0"/>
    <m/>
    <s v="Consumer"/>
    <s v="PC"/>
    <x v="0"/>
    <s v="May"/>
    <s v="21730400"/>
    <x v="43"/>
    <s v="irfank@hp.com"/>
    <m/>
    <m/>
    <s v="rajib.choudhury@hp.com;raja.rajan.kalidasan@hp.com;sankara.b.narayanan@hp.com;shivakumar.u.s@hp.com;suhail.ahmed.mulla@hp.com"/>
    <d v="2019-05-14T00:00:00"/>
    <s v="5031306576"/>
    <d v="2019-05-13T00:00:00"/>
    <s v="011PK3L2H0ECD2BA1SA662LAES00KEO6"/>
    <s v="18:07"/>
    <s v="Remote"/>
    <s v="No Boot"/>
    <s v="Spectre"/>
    <n v="1446"/>
    <s v="Seasoned Sam"/>
    <s v="Advanced"/>
    <s v="Promoter"/>
    <s v="--Choose--"/>
    <s v=""/>
    <n v="90"/>
    <n v="70"/>
    <n v="20"/>
    <s v="Customer called to check in the status of the CSO Order BNPP3814_x000d__x000a__x000d__x000a_Engineer informed that the Order will be expedited _x000d__x000a_(Scheduled delivery: Tuesday 5/14/2019 by 3:00 pm)_x000d__x000a__x000d__x000a_Case elevated as requested from customer_x000d__x000a_"/>
    <s v="Customer was informed that the we will raise request with the Service center but there was no ARM was raised_x000d__x000a__x000d__x000a_Customer had to repeat the information &amp; ease of effort not followed_x000d__x000a_"/>
    <s v="Yes"/>
    <s v="No"/>
    <s v="Yes"/>
    <s v="Yes"/>
    <s v="Yes"/>
    <s v="Yes"/>
    <s v="No"/>
    <s v="Yes"/>
    <s v="Yes"/>
    <s v="Yes"/>
    <s v="Yes"/>
    <s v="Yes"/>
    <s v=""/>
    <s v="NA"/>
    <s v="NA"/>
    <m/>
    <m/>
    <s v="Audited and Auto Accepted"/>
    <n v="25"/>
    <n v="75"/>
    <n v="5"/>
    <n v="0"/>
    <n v="5"/>
    <n v="10"/>
    <n v="10"/>
    <n v="10"/>
    <n v="0"/>
    <n v="5"/>
    <n v="5"/>
    <n v="20"/>
    <n v="10"/>
    <n v="10"/>
    <n v="0.5"/>
    <n v="1"/>
    <n v="1"/>
    <n v="0.5"/>
    <n v="1"/>
    <n v="1"/>
    <n v="1"/>
  </r>
  <r>
    <s v="WK29"/>
    <x v="7"/>
    <x v="2"/>
    <s v="Q3"/>
    <n v="2019"/>
    <x v="1"/>
    <s v="nitesh.krishna.k1@hp.com"/>
    <s v="Consumer"/>
    <s v="PC"/>
    <x v="0"/>
    <s v="May"/>
    <s v="21730400"/>
    <x v="43"/>
    <s v="irfank@hp.com"/>
    <s v="DSouza, Aovien Cletus"/>
    <m/>
    <s v="rajib.choudhury@hp.com; suhail.ahmed.mulla@hp.com; sankara.b.narayanan@hp.com; shivakumar.u.s@hp.com; raja.rajan.kalidasan@hp.com"/>
    <d v="2019-05-21T00:00:00"/>
    <s v="5031182439"/>
    <d v="1899-12-31T00:00:00"/>
    <s v="011PK3L2H0ECD2BA1SA662LAES00GU9K"/>
    <s v="46:26"/>
    <s v="Service Centre"/>
    <s v="90(B) Fan Error"/>
    <s v="Spectre"/>
    <n v="1525"/>
    <s v="At Home Hanna - ENFP"/>
    <s v="Emerging"/>
    <s v="Promoter"/>
    <s v="--Choose--"/>
    <s v=""/>
    <n v="75"/>
    <n v="50"/>
    <n v="25"/>
    <s v="Clear tone._x000d__x000a_Logical approach for the TS with appropriate probing."/>
    <s v="Need to focus on the issue and collect information accordingly. _x000d__x000a_Could be more Pleasant with the opening._x000d__x000a_Need to work on empathy and acknowledgement. _x000d__x000a_"/>
    <s v="Yes"/>
    <s v="Yes"/>
    <s v="Yes"/>
    <s v="Yes"/>
    <s v="Yes"/>
    <s v="Yes"/>
    <s v="Yes"/>
    <s v="No"/>
    <s v="Yes"/>
    <s v="Yes"/>
    <s v="No"/>
    <s v="No"/>
    <s v=""/>
    <s v="NA"/>
    <s v="NA"/>
    <m/>
    <m/>
    <s v="Audited and Auto Accepted"/>
    <n v="25"/>
    <n v="75"/>
    <n v="5"/>
    <n v="5"/>
    <n v="5"/>
    <n v="10"/>
    <n v="10"/>
    <n v="10"/>
    <n v="5"/>
    <n v="0"/>
    <n v="5"/>
    <n v="20"/>
    <n v="0"/>
    <n v="0"/>
    <n v="1"/>
    <n v="1"/>
    <n v="1"/>
    <n v="0.5"/>
    <n v="1"/>
    <n v="0"/>
    <n v="0"/>
  </r>
  <r>
    <s v="WK30"/>
    <x v="8"/>
    <x v="2"/>
    <s v="Q3"/>
    <n v="2019"/>
    <x v="0"/>
    <m/>
    <s v="Consumer"/>
    <s v="PC"/>
    <x v="0"/>
    <s v="Mar"/>
    <s v="21730400"/>
    <x v="43"/>
    <s v="irfank@hp.com"/>
    <m/>
    <m/>
    <s v="rajib.choudhury@hp.com;raja.rajan.kalidasan@hp.com;sankara.b.narayanan@hp.com;shivakumar.u.s@hp.com;suhail.ahmed.mulla@hp.com"/>
    <d v="2019-05-29T00:00:00"/>
    <s v="5028777654 - test"/>
    <d v="2019-03-15T00:00:00"/>
    <s v="019C1TGUMKE5J68O1SA662LAES01SDSP"/>
    <s v="27:37"/>
    <s v="Service Centre"/>
    <s v="Battery"/>
    <s v="Spectre"/>
    <n v="25"/>
    <s v="Leisure Liam"/>
    <s v="Effective"/>
    <s v="Promoter"/>
    <m/>
    <m/>
    <n v="85"/>
    <n v="60"/>
    <n v="25"/>
    <s v="&quot;Customer called in for Battery - Plugged in No charging issue_x000d__x000a__x000d__x000a_Customer &amp; Product details was verified_x000d__x000a_Power Drain was done_x000d__x000a_Customer has run diagnostics on HW – Battery teat failed - battery is not available._x000d__x000a__x000d__x000a_Warranty information was verified &amp; OOW  service options was informed for repair &amp; replacement part_x000d__x000a__x000d__x000a_Tried to build Rapport_x000d__x000a_HP direct number was provided_x000d__x000a_Assured Resolution&quot;_x000d__x000a_"/>
    <s v="&quot;Check on the usage of Hold. Even during tool issue, we need to refresh the hold time_x000d__x000a_Collect the basic information Cx Phone &amp; serial# before placing the customer on hold_x000d__x000a_Customer was made to repeat the information_x000d__x000a_HP Direct number must be provided&quot;_x000d__x000a_"/>
    <s v="Yes"/>
    <s v="Yes"/>
    <s v="Yes"/>
    <s v="No"/>
    <s v="Yes"/>
    <s v="Yes"/>
    <s v="No"/>
    <s v="Yes"/>
    <s v="Yes"/>
    <s v="Yes"/>
    <s v="Yes"/>
    <s v="Yes"/>
    <s v=""/>
    <s v="Yes"/>
    <s v="Yes"/>
    <m/>
    <m/>
    <s v="Audit Updated and Accepted by Agent"/>
    <n v="25"/>
    <n v="75"/>
    <n v="5"/>
    <n v="5"/>
    <n v="5"/>
    <n v="0"/>
    <n v="10"/>
    <n v="10"/>
    <n v="0"/>
    <n v="5"/>
    <n v="5"/>
    <n v="20"/>
    <n v="10"/>
    <n v="10"/>
    <n v="1"/>
    <n v="0.33333333333333331"/>
    <n v="1"/>
    <n v="0.5"/>
    <n v="1"/>
    <n v="1"/>
    <n v="1"/>
  </r>
  <r>
    <s v="WK30"/>
    <x v="8"/>
    <x v="2"/>
    <s v="Q3"/>
    <n v="2019"/>
    <x v="0"/>
    <s v="navyatha.m.raj@hp.com"/>
    <s v="Consumer"/>
    <s v="PC"/>
    <x v="0"/>
    <s v="May"/>
    <s v="21730400"/>
    <x v="43"/>
    <s v="irfank@hp.com"/>
    <s v="DSouza, Aovien Cletus"/>
    <m/>
    <s v="rajib.choudhury@hp.com;raja.rajan.kalidasan@hp.com;sankara.b.narayanan@hp.com;shivakumar.u.s@hp.com;suhail.ahmed.mulla@hp.com"/>
    <d v="2019-05-31T00:00:00"/>
    <s v="5031918933"/>
    <d v="2019-05-31T00:00:00"/>
    <s v="011PK3L2H0ECD2BA1SA662LAES01C89L"/>
    <s v="25:14"/>
    <s v="Remote"/>
    <s v="Connectivity"/>
    <s v="Spectre"/>
    <n v="3622"/>
    <s v="Seasoned Sam - ISTJ"/>
    <s v="Advanced"/>
    <s v="Promoter"/>
    <s v="NA"/>
    <s v="NA"/>
    <n v="95"/>
    <n v="70"/>
    <n v="25"/>
    <s v="Customer called in for assistance regarding the Bluetooth mouse issue which occurred after recovery_x000d__x000a_Engineer took remote &amp; assisted the customer by running the updates 1809_x000d__x000a_"/>
    <s v="Check on the usage of time. Though the tool issue was mentioned, the same could be used to build rapport with the customer"/>
    <s v="Yes"/>
    <s v="Yes"/>
    <s v="Yes"/>
    <s v="Yes"/>
    <s v="Yes"/>
    <s v="Yes"/>
    <s v="No"/>
    <s v="Yes"/>
    <s v="Yes"/>
    <s v="Yes"/>
    <s v="Yes"/>
    <s v="Yes"/>
    <s v=""/>
    <s v="NA"/>
    <s v="NA"/>
    <m/>
    <m/>
    <s v="Audited and Auto Accepted"/>
    <n v="25"/>
    <n v="75"/>
    <n v="5"/>
    <n v="5"/>
    <n v="5"/>
    <n v="10"/>
    <n v="10"/>
    <n v="10"/>
    <n v="0"/>
    <n v="5"/>
    <n v="5"/>
    <n v="20"/>
    <n v="10"/>
    <n v="10"/>
    <n v="1"/>
    <n v="1"/>
    <n v="1"/>
    <n v="0.5"/>
    <n v="1"/>
    <n v="1"/>
    <n v="1"/>
  </r>
  <r>
    <s v="WK31"/>
    <x v="10"/>
    <x v="3"/>
    <s v="Q3"/>
    <n v="2019"/>
    <x v="1"/>
    <s v="nitesh.krishna.k1@hp.com"/>
    <s v="Consumer"/>
    <s v="PC"/>
    <x v="0"/>
    <s v="Jan"/>
    <s v="21730400"/>
    <x v="43"/>
    <s v="irfank@hp.com"/>
    <s v="DSouza, Aovien Cletus"/>
    <m/>
    <s v="rajib.choudhury@hp.com; suhail.ahmed.mulla@hp.com; sankara.b.narayanan@hp.com; shivakumar.u.s@hp.com; raja.rajan.kalidasan@hp.com"/>
    <d v="2019-06-03T00:00:00"/>
    <s v="5032241716"/>
    <d v="2019-06-02T00:00:00"/>
    <s v="011PK3L2H0ECD2BA1SA662LAES01EMET"/>
    <s v="49:49"/>
    <s v="Remote"/>
    <s v="Battery/Overheating Issue"/>
    <s v="Omen"/>
    <n v="3653"/>
    <s v="Beginner Ben - ENPT"/>
    <s v="Effective"/>
    <s v="Passive"/>
    <s v="NA"/>
    <s v="NA"/>
    <n v="80"/>
    <n v="55"/>
    <n v="25"/>
    <s v="Clear tone and good rate of speech._x000d__x000a_good technical approach for resolving the issue._x000d__x000a_ownership of the case."/>
    <s v="Need to work on acknowledgements and showcase of empathy._x000d__x000a_Can do better with paraphrasing the issue._x000d__x000a_Need to work according to the tech level of the customer._x000d__x000a_Need to education actions and TS performed._x000d__x000a_Need to incorporate rapport building and small talk to fill dead air._x000d__x000a_"/>
    <s v="No"/>
    <s v="Yes"/>
    <s v="Yes"/>
    <s v="Yes"/>
    <s v="Yes"/>
    <s v="Yes"/>
    <s v="No"/>
    <s v="Yes"/>
    <s v="Yes"/>
    <s v="Yes"/>
    <s v="Yes"/>
    <s v="No"/>
    <s v=""/>
    <s v="NA"/>
    <s v="NA"/>
    <m/>
    <m/>
    <s v="Audited and Accepted by Agent"/>
    <n v="25"/>
    <n v="75"/>
    <n v="0"/>
    <n v="5"/>
    <n v="5"/>
    <n v="10"/>
    <n v="10"/>
    <n v="10"/>
    <n v="0"/>
    <n v="5"/>
    <n v="5"/>
    <n v="20"/>
    <n v="10"/>
    <n v="0"/>
    <n v="0.5"/>
    <n v="1"/>
    <n v="1"/>
    <n v="0.5"/>
    <n v="1"/>
    <n v="1"/>
    <n v="0"/>
  </r>
  <r>
    <s v="WK32"/>
    <x v="11"/>
    <x v="3"/>
    <s v="Q3"/>
    <n v="2019"/>
    <x v="1"/>
    <s v="nitesh.krishna.k1@hp.com"/>
    <s v="Consumer"/>
    <s v="PC"/>
    <x v="0"/>
    <s v="Jun"/>
    <s v="21730400"/>
    <x v="43"/>
    <s v="irfank@hp.com"/>
    <s v="Choudhury, Rajib"/>
    <s v="Premium Voice"/>
    <s v="rajib.choudhury@hp.com; suhail.ahmed.mulla@hp.com; sankara.b.narayanan@hp.com; shivakumar.u.s@hp.com; raja.rajan.kalidasan@hp.com"/>
    <d v="2019-06-13T00:00:00"/>
    <s v="5032645774"/>
    <d v="2019-06-11T00:00:00"/>
    <s v="011PK3L2H0ECD2BA1SA662LAES01QT33"/>
    <s v="56:23"/>
    <s v="Remote"/>
    <s v="Audio Issue"/>
    <s v="Spectre"/>
    <n v="3758"/>
    <s v="Beginner Ben - ENPT"/>
    <s v="Advanced"/>
    <s v="Passive"/>
    <s v="NA"/>
    <s v="NA"/>
    <n v="90"/>
    <n v="65"/>
    <n v="25"/>
    <s v="Professional call._x000d__x000a_Clear instructions given._x000d__x000a_Set expectations about actions being performed._x000d__x000a_Ownership taken."/>
    <s v="Need to work on acknowledgements. _x000d__x000a_Need for better conversation, beyond the TS and probing questions._x000d__x000a_Can avoid prolonged silence._x000d__x000a_Need to position the Product in a positive manner."/>
    <s v="Yes"/>
    <s v="Yes"/>
    <s v="Yes"/>
    <s v="Yes"/>
    <s v="Yes"/>
    <s v="Yes"/>
    <s v="Yes"/>
    <s v="Yes"/>
    <s v="Yes"/>
    <s v="Yes"/>
    <s v="Yes"/>
    <s v="No"/>
    <s v=""/>
    <s v="NA"/>
    <s v="NA"/>
    <m/>
    <m/>
    <s v="Audited and Auto Accepted"/>
    <n v="25"/>
    <n v="75"/>
    <n v="5"/>
    <n v="5"/>
    <n v="5"/>
    <n v="10"/>
    <n v="10"/>
    <n v="10"/>
    <n v="5"/>
    <n v="5"/>
    <n v="5"/>
    <n v="20"/>
    <n v="10"/>
    <n v="0"/>
    <n v="1"/>
    <n v="1"/>
    <n v="1"/>
    <n v="1"/>
    <n v="1"/>
    <n v="1"/>
    <n v="0"/>
  </r>
  <r>
    <s v="WK33"/>
    <x v="12"/>
    <x v="3"/>
    <s v="Q3"/>
    <n v="2019"/>
    <x v="0"/>
    <s v="navyatha.m.raj@hp.com"/>
    <s v="Consumer"/>
    <s v="PC"/>
    <x v="0"/>
    <s v="Jun"/>
    <s v="21730400"/>
    <x v="43"/>
    <s v="irfank@hp.com"/>
    <s v="Choudhury, Rajib"/>
    <s v="Premium Voice"/>
    <s v="rajib.choudhury@hp.com;raja.rajan.kalidasan@hp.com;sankara.b.narayanan@hp.com;shivakumar.u.s@hp.com;suhail.ahmed.mulla@hp.com"/>
    <d v="2019-06-19T00:00:00"/>
    <s v="5032913236"/>
    <d v="2019-06-18T00:00:00"/>
    <s v="011PK3L2H0ECD2BA1SA662LAES023MCT"/>
    <s v="17:06"/>
    <s v="Service Centre"/>
    <s v="No Boot"/>
    <s v="Spectre"/>
    <n v="3797"/>
    <s v="Beginner Ben - ENPT"/>
    <s v="Advanced"/>
    <s v="Promoter"/>
    <s v="NA"/>
    <s v="NA"/>
    <n v="95"/>
    <n v="70"/>
    <n v="25"/>
    <s v="No power issues. PC is not powering on, no light on the power button or on the charging port._x000d__x000a_Confirmed that he has tried with an alt charger, no go._x000d__x000a_Confirmed that he has tried on a diff wall outlet, no go._x000d__x000a_PC has reached the end of support life._x000d__x000a__x000d__x000a_special instructions_x0009_EOL_HW - GAOR - 1840 - 11/16/18_x000d__x000a__x000d__x000a_Engineer verified the information &amp; set the right expectations_x000d__x000a_"/>
    <s v="Engineer need to check on the dead air"/>
    <s v="Yes"/>
    <s v="Yes"/>
    <s v="Yes"/>
    <s v="Yes"/>
    <s v="Yes"/>
    <s v="Yes"/>
    <s v="No"/>
    <s v="Yes"/>
    <s v="Yes"/>
    <s v="Yes"/>
    <s v="Yes"/>
    <s v="Yes"/>
    <s v=""/>
    <s v="NA"/>
    <s v="NA"/>
    <m/>
    <m/>
    <s v="Audited and Auto Accepted"/>
    <n v="25"/>
    <n v="75"/>
    <n v="5"/>
    <n v="5"/>
    <n v="5"/>
    <n v="10"/>
    <n v="10"/>
    <n v="10"/>
    <n v="0"/>
    <n v="5"/>
    <n v="5"/>
    <n v="20"/>
    <n v="10"/>
    <n v="10"/>
    <n v="1"/>
    <n v="1"/>
    <n v="1"/>
    <n v="0.5"/>
    <n v="1"/>
    <n v="1"/>
    <n v="1"/>
  </r>
  <r>
    <s v="WK34"/>
    <x v="27"/>
    <x v="3"/>
    <s v="Q3"/>
    <n v="2019"/>
    <x v="1"/>
    <s v="nitesh.krishna.k1@hp.com"/>
    <s v="Commercial"/>
    <s v="PC"/>
    <x v="0"/>
    <s v="Jun"/>
    <s v="21730400"/>
    <x v="43"/>
    <s v="irfank@hp.com"/>
    <s v="Choudhury, Rajib"/>
    <s v="Premium Voice"/>
    <s v="rajib.choudhury@hp.com; suhail.ahmed.mulla@hp.com; sankara.b.narayanan@hp.com; shivakumar.u.s@hp.com; raja.rajan.kalidasan@hp.com"/>
    <d v="2019-06-28T00:00:00"/>
    <s v="5033031894"/>
    <d v="2019-06-19T00:00:00"/>
    <s v="011PK3L2H0ECD2BA1SA662LAES026UE1"/>
    <s v="01:09:34"/>
    <s v="Remote"/>
    <s v="Windows Update Issue"/>
    <s v="Spectre"/>
    <n v="4786"/>
    <s v="At Home Hanna - ENFP"/>
    <s v="Effective"/>
    <s v="Promoter"/>
    <s v="NA"/>
    <s v="NA"/>
    <n v="80"/>
    <n v="55"/>
    <n v="25"/>
    <s v="Clear and crisp tone._x000d__x000a_Professional call_x000d__x000a_Logical approach for the TS with adequate probing._x000d__x000a_"/>
    <s v="Should work on the Persona identification and application of appropriate strokes._x000d__x000a_Can do better with building a conversation with the customer._x000d__x000a_Need for better acknowledgement and assurance along with a personalized conversation. "/>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0"/>
    <s v="navyatha.m.raj@hp.com"/>
    <s v="Consumer"/>
    <s v="PC"/>
    <x v="0"/>
    <s v="Jul"/>
    <s v="21730400"/>
    <x v="43"/>
    <s v="irfank@hp.com"/>
    <s v="Choudhury, Rajib"/>
    <s v="Premium Voice"/>
    <s v="rajib.choudhury@hp.com;raja.rajan.kalidasan@hp.com;sankara.b.narayanan@hp.com;shivakumar.u.s@hp.com;suhail.ahmed.mulla@hp.com"/>
    <d v="2019-07-04T00:00:00"/>
    <s v="5033547594"/>
    <d v="2019-07-02T00:00:00"/>
    <s v="011PK3L2H0ECD2BA1SA662LAES02HDKV"/>
    <s v="20:11"/>
    <s v="Remote"/>
    <s v="Fan"/>
    <s v="Spectre"/>
    <n v="4833"/>
    <s v="Seasoned Sam - ISTJ"/>
    <s v="Advanced"/>
    <s v="Promoter"/>
    <s v="NA"/>
    <s v="NA"/>
    <n v="95"/>
    <n v="70"/>
    <n v="25"/>
    <s v="Carp unit. Cx called in with the CSO# :BNRL2353-01 stating that the issue persists._x000d__x000a_PC is overheating with the fan making loud noise._x000d__x000a_The touch pad is miss aligned as well, the clicks do not work properly._x000d__x000a_Cx is not happy with the service, hence escalating the case to TCO._x000d__x000a__x000d__x000a_Engineer set the right expectations &amp; did the needful for the customer_x000d__x000a_Customer &amp; Product information was verified _x000d__x000a_Apologized &amp; empathized with the customer_x000d__x000a__x000d__x000a_"/>
    <s v="Check on the dead air"/>
    <s v="Yes"/>
    <s v="Yes"/>
    <s v="Yes"/>
    <s v="Yes"/>
    <s v="Yes"/>
    <s v="Yes"/>
    <s v="No"/>
    <s v="Yes"/>
    <s v="Yes"/>
    <s v="Yes"/>
    <s v="Yes"/>
    <s v="Yes"/>
    <s v=""/>
    <s v="NA"/>
    <s v="NA"/>
    <m/>
    <m/>
    <s v="Audited and Auto Accepted"/>
    <n v="25"/>
    <n v="75"/>
    <n v="5"/>
    <n v="5"/>
    <n v="5"/>
    <n v="10"/>
    <n v="10"/>
    <n v="10"/>
    <n v="0"/>
    <n v="5"/>
    <n v="5"/>
    <n v="20"/>
    <n v="10"/>
    <n v="10"/>
    <n v="1"/>
    <n v="1"/>
    <n v="1"/>
    <n v="0.5"/>
    <n v="1"/>
    <n v="1"/>
    <n v="1"/>
  </r>
  <r>
    <s v="WK38"/>
    <x v="13"/>
    <x v="4"/>
    <s v="Q3"/>
    <n v="2019"/>
    <x v="0"/>
    <s v="navyatha.m.raj@hp.com"/>
    <s v="Consumer"/>
    <s v="PC"/>
    <x v="0"/>
    <s v="Jul"/>
    <s v="21730400"/>
    <x v="43"/>
    <s v="irfank@hp.com"/>
    <s v="Choudhury, Rajib"/>
    <s v="Premium Voice"/>
    <s v="rajib.choudhury@hp.com;sankara.b.narayanan@hp.com;shivakumar.u.s@hp.com;suhail.ahmed.mulla@hp.com"/>
    <d v="2019-07-25T00:00:00"/>
    <s v="5034648250"/>
    <d v="2019-07-25T00:00:00"/>
    <s v="0077BVJKSGEHPBPJ1SA662LAES00SVLG"/>
    <s v="24:31"/>
    <s v="CSR"/>
    <s v="Adapter"/>
    <s v="Spectre"/>
    <n v="4866"/>
    <s v="Beginner Ben - ENPT"/>
    <s v="Expert"/>
    <s v="Promoter"/>
    <s v="NA"/>
    <s v="NA"/>
    <n v="100"/>
    <n v="75"/>
    <n v="25"/>
    <s v="No power issues. PC is not powering on. No light on the power button or on the charging port._x000d__x000a_Performed a power drain &amp; diff outlet, no go._x000d__x000a_Cx does not have an alt charger hence placed an order for the replacement AC adapter._x000d__x000a__x000d__x000a_Very good communication &amp; call handling skills_x000d__x000a_Verified the CX &amp; Product details_x000d__x000a_"/>
    <s v="Check on the usage of hold_x000d__x000a_Refresh the hold after 2 mins"/>
    <s v="Yes"/>
    <s v="Yes"/>
    <s v="Yes"/>
    <s v="Yes"/>
    <s v="Yes"/>
    <s v="Yes"/>
    <s v="Yes"/>
    <s v="Yes"/>
    <s v="Yes"/>
    <s v="Yes"/>
    <s v="Yes"/>
    <s v="Yes"/>
    <s v=""/>
    <s v="NA"/>
    <s v="NA"/>
    <m/>
    <m/>
    <s v="Audited and Auto Accepted"/>
    <n v="25"/>
    <n v="75"/>
    <n v="5"/>
    <n v="5"/>
    <n v="5"/>
    <n v="10"/>
    <n v="10"/>
    <n v="10"/>
    <n v="5"/>
    <n v="5"/>
    <n v="5"/>
    <n v="20"/>
    <n v="10"/>
    <n v="10"/>
    <n v="1"/>
    <n v="1"/>
    <n v="1"/>
    <n v="1"/>
    <n v="1"/>
    <n v="1"/>
    <n v="1"/>
  </r>
  <r>
    <s v="WK40"/>
    <x v="14"/>
    <x v="5"/>
    <s v="Q4"/>
    <n v="2019"/>
    <x v="0"/>
    <s v="navyatha.m.raj@hp.com"/>
    <s v="Consumer"/>
    <s v="PC"/>
    <x v="0"/>
    <s v="Aug"/>
    <s v="21730400"/>
    <x v="43"/>
    <s v="irfank@hp.com"/>
    <s v="Choudhury, Rajib"/>
    <s v="Premium Voice"/>
    <s v="rajib.choudhury@hp.com;sankara.b.narayanan@hp.com;shivakumar.u.s@hp.com;suhail.ahmed.mulla@hp.com"/>
    <d v="2019-08-06T00:00:00"/>
    <s v="5035020101"/>
    <d v="2019-08-01T00:00:00"/>
    <s v="0077BVJKSGEHPBPJ1SA662LAES017H2A"/>
    <s v="20:58"/>
    <s v="Service Centre"/>
    <s v="No Boot"/>
    <s v="Spectre"/>
    <n v="4917"/>
    <s v="Leisure Liam - ISTP"/>
    <s v="Advanced"/>
    <s v="Promoter"/>
    <s v="NA"/>
    <s v="NA"/>
    <n v="90"/>
    <n v="70"/>
    <n v="20"/>
    <s v="No power issues. PC is not powering on. No light on the power button or on the charging port._x000d__x000a_Performed a power drain, Tried on a diff wall outlet &amp; alt charger, no go._x000d__x000a_Gave repair charge with a discount of $140 and she has to check with her parents first to get the order placed._x000d__x000a_She will call us back tomorrow to get the order placed._x000d__x000a__x000d__x000a_Engineer verified the CX &amp; Product details_x000d__x000a_Confirmed its HW Issue_x000d__x000a_Engineer tried to build rapport_x000d__x000a_Set the expectations of repair_x000d__x000a__x000d__x000a_"/>
    <s v="Active Listening_x000d__x000a__x000d__x000a_Engineer need to schedule callback event _x000d__x000a_"/>
    <s v="Yes"/>
    <s v="No"/>
    <s v="Yes"/>
    <s v="Yes"/>
    <s v="Yes"/>
    <s v="Yes"/>
    <s v="No"/>
    <s v="Yes"/>
    <s v="Yes"/>
    <s v="Yes"/>
    <s v="Yes"/>
    <s v="Yes"/>
    <s v=""/>
    <s v="NA"/>
    <s v="NA"/>
    <s v="NA"/>
    <s v="NA"/>
    <s v="Audited and Auto Accepted"/>
    <n v="25"/>
    <n v="75"/>
    <n v="5"/>
    <n v="0"/>
    <n v="5"/>
    <n v="10"/>
    <n v="10"/>
    <n v="10"/>
    <n v="0"/>
    <n v="5"/>
    <n v="5"/>
    <n v="20"/>
    <n v="10"/>
    <n v="10"/>
    <n v="0.5"/>
    <n v="1"/>
    <n v="1"/>
    <n v="0.5"/>
    <n v="1"/>
    <n v="1"/>
    <n v="1"/>
  </r>
  <r>
    <s v="WK42"/>
    <x v="23"/>
    <x v="5"/>
    <s v="Q4"/>
    <n v="2019"/>
    <x v="1"/>
    <s v="nitesh.krishna.k1@hp.com"/>
    <s v="Consumer"/>
    <s v="PC"/>
    <x v="0"/>
    <s v="Aug"/>
    <s v="21730400"/>
    <x v="43"/>
    <s v="irfank@hp.com"/>
    <s v="Choudhury, Rajib"/>
    <s v="Premium Voice"/>
    <s v="rajib.choudhury@hp.com; suhail.ahmed.mulla@hp.com; sankara.b.narayanan@hp.com; shivakumar.u.s@hp.com; raja.rajan.kalidasan@hp.com"/>
    <d v="2019-08-19T00:00:00"/>
    <s v="5035300821"/>
    <d v="2019-08-08T00:00:00"/>
    <s v="016HCQJS48EHP37C20A662LAES01F4OO"/>
    <s v="26:25"/>
    <s v="Remote"/>
    <s v="Audio issue"/>
    <s v="Spectre"/>
    <n v="4972"/>
    <s v="Leisure Liam - ISTP"/>
    <s v="Effective"/>
    <s v="Promoter"/>
    <s v="NA"/>
    <s v="NA"/>
    <n v="82.5"/>
    <n v="57.5"/>
    <n v="25"/>
    <s v="Good acknowledgement and assurance during call opening._x000d__x000a_Logical approach for the TS done._x000d__x000a_appropriate Probing done."/>
    <s v="Could indulge in conversations with the customer. _x000d__x000a_Need to work on attentiveness on call. (Customer's questions were left unanswered)_x000d__x000a_Need for adequate use of hold._x000d__x000a_"/>
    <s v="Yes"/>
    <s v="Yes"/>
    <s v="Yes"/>
    <s v="Yes"/>
    <s v="Yes"/>
    <s v="Yes"/>
    <s v="Yes"/>
    <s v="Partial"/>
    <s v="Yes"/>
    <s v="Yes"/>
    <s v="No"/>
    <s v="Partial"/>
    <s v=""/>
    <s v="NA"/>
    <s v="NA"/>
    <s v="NA"/>
    <s v="NA"/>
    <s v="Audited and Auto Accepted"/>
    <n v="25"/>
    <n v="75"/>
    <n v="5"/>
    <n v="5"/>
    <n v="5"/>
    <n v="10"/>
    <n v="10"/>
    <n v="10"/>
    <n v="5"/>
    <n v="2.5"/>
    <n v="5"/>
    <n v="20"/>
    <n v="0"/>
    <n v="2.5"/>
    <n v="1"/>
    <n v="1"/>
    <n v="1"/>
    <n v="0.75"/>
    <n v="1"/>
    <n v="0"/>
    <n v="0.25"/>
  </r>
  <r>
    <s v="WK44"/>
    <x v="15"/>
    <x v="6"/>
    <s v="Q4"/>
    <n v="2019"/>
    <x v="3"/>
    <s v="muinuddin.kazi@hp.com"/>
    <s v="Consumer"/>
    <s v="PC"/>
    <x v="0"/>
    <s v="Aug"/>
    <s v="21730400"/>
    <x v="43"/>
    <s v="irfank@hp.com"/>
    <s v="Choudhury, Rajib"/>
    <s v="Premium Voice"/>
    <s v="rajib.choudhury@hp.com; suhail.ahmed.mulla@hp.com; sankara.b.narayanan@hp.com; shivakumar.u.s@hp.com_x000d__x000a_"/>
    <d v="2019-09-02T00:00:00"/>
    <s v="5036213773"/>
    <d v="2019-08-28T00:00:00"/>
    <s v="01GUNF69NSEKN9SE1SA662LAES00SV6A"/>
    <s v="14:40"/>
    <s v="Remote"/>
    <s v="battery failure"/>
    <s v="Spectre"/>
    <n v="5059"/>
    <s v="Focused Fred - ISTJ"/>
    <s v="Advanced"/>
    <s v="Detractor"/>
    <s v="NA"/>
    <s v="NA"/>
    <n v="97.5"/>
    <n v="72.5"/>
    <n v="25"/>
    <s v="Engineer checked and provided the ASPREF option. Email sent to the cx."/>
    <s v="Engineer confirmed the incorrect address initially but later corrected it. _x000d__x000a__x000d__x000a_Avoid dead air. "/>
    <s v="Yes"/>
    <s v="Yes"/>
    <s v="Yes"/>
    <s v="Yes"/>
    <s v="Yes"/>
    <s v="Yes"/>
    <s v="Partial"/>
    <s v="Yes"/>
    <s v="Yes"/>
    <s v="Yes"/>
    <s v="Yes"/>
    <s v="Yes"/>
    <s v=""/>
    <s v="NA"/>
    <s v="NA"/>
    <s v="NA"/>
    <s v="NA"/>
    <s v="Audited and Auto Accepted"/>
    <n v="25"/>
    <n v="75"/>
    <n v="5"/>
    <n v="5"/>
    <n v="5"/>
    <n v="10"/>
    <n v="10"/>
    <n v="10"/>
    <n v="2.5"/>
    <n v="5"/>
    <n v="5"/>
    <n v="20"/>
    <n v="10"/>
    <n v="10"/>
    <n v="1"/>
    <n v="1"/>
    <n v="1"/>
    <n v="0.75"/>
    <n v="1"/>
    <n v="1"/>
    <n v="1"/>
  </r>
  <r>
    <s v="WK45"/>
    <x v="16"/>
    <x v="6"/>
    <s v="Q4"/>
    <n v="2019"/>
    <x v="1"/>
    <s v="nitesh.krishna.k1@hp.com"/>
    <s v="Consumer"/>
    <s v="PC"/>
    <x v="0"/>
    <s v="Sep"/>
    <s v="21730400"/>
    <x v="43"/>
    <s v="irfank@hp.com"/>
    <s v="Choudhury, Rajib"/>
    <s v="Premium Voice"/>
    <s v="rajib.choudhury@hp.com; suhail.ahmed.mulla@hp.com; sankara.b.narayanan@hp.com; shivakumar.u.s@hp.com; raja.rajan.kalidasan@hp.com"/>
    <d v="2019-09-09T00:00:00"/>
    <s v="5036583704"/>
    <d v="2019-09-01T00:00:00"/>
    <s v="01GUNF69NSEKN9SE1SA662LAES018KT8"/>
    <s v="22:06"/>
    <s v="Remote"/>
    <s v="Battery Failure"/>
    <s v="Spectre"/>
    <n v="7094"/>
    <s v="Seasoned Sam - ISTJ"/>
    <s v="Effective"/>
    <s v="Promoter"/>
    <s v="NA"/>
    <s v="NA"/>
    <n v="85"/>
    <n v="60"/>
    <n v="25"/>
    <s v="Specific to the point and clear _x000d__x000a_logical approach for the TS _x000d__x000a_adequate probing."/>
    <s v="Need to work on Persona Identification, All case are noticed to be identified as Beginner Ben._x000d__x000a_Can avoid prolonged silence and hold procedure needs to be used."/>
    <s v="Yes"/>
    <s v="Yes"/>
    <s v="Yes"/>
    <s v="Partial"/>
    <s v="Yes"/>
    <s v="Yes"/>
    <s v="Yes"/>
    <s v="Yes"/>
    <s v="Yes"/>
    <s v="Yes"/>
    <s v="No"/>
    <s v="Yes"/>
    <s v=""/>
    <s v="NA"/>
    <s v="NA"/>
    <s v="NA"/>
    <s v="NA"/>
    <s v="Audited and Auto Accepted"/>
    <n v="25"/>
    <n v="75"/>
    <n v="5"/>
    <n v="5"/>
    <n v="5"/>
    <n v="2.5"/>
    <n v="10"/>
    <n v="10"/>
    <n v="5"/>
    <n v="5"/>
    <n v="5"/>
    <n v="20"/>
    <n v="0"/>
    <n v="10"/>
    <n v="1"/>
    <n v="0.5"/>
    <n v="1"/>
    <n v="1"/>
    <n v="1"/>
    <n v="0"/>
    <n v="1"/>
  </r>
  <r>
    <s v="WK46"/>
    <x v="17"/>
    <x v="6"/>
    <s v="Q4"/>
    <n v="2019"/>
    <x v="3"/>
    <s v="muinuddin.kazi@hp.com"/>
    <s v="Consumer"/>
    <s v="PC"/>
    <x v="0"/>
    <s v="Sep"/>
    <s v="21730400"/>
    <x v="43"/>
    <s v="irfank@hp.com"/>
    <s v="Choudhury, Rajib"/>
    <s v="Premium Voice"/>
    <s v="rajib.choudhury@hp.com; suhail.ahmed.mulla@hp.com; sankara.b.narayanan@hp.com; shivakumar.u.s@hp.com"/>
    <d v="2019-09-17T00:00:00"/>
    <s v=" Case: Case 5036393048"/>
    <d v="2019-09-05T00:00:00"/>
    <s v="01GUNF69NSEKN9SE1SA662LAES018SD2"/>
    <s v="22:13"/>
    <s v="Service Centre"/>
    <s v="No display"/>
    <s v="Spectre"/>
    <n v="7144"/>
    <s v="At Home Hanna - ENFP"/>
    <s v="Effective"/>
    <s v="Passive"/>
    <s v="NA"/>
    <s v="NA"/>
    <n v="80"/>
    <n v="75"/>
    <n v="5"/>
    <s v="Engineer assured the cx that other issues will also be taken care of and a complete quality check will be done by the repair center."/>
    <s v="Delayed call opening (12 seconds)_x000d__x000a_Engineer did not document about the overheating issue in Cdax and in Newton. _x000d__x000a_Secondary failure not selected in Newton. Address confirmed on call is different than the address in Newton"/>
    <s v="Yes"/>
    <s v="Yes"/>
    <s v="Yes"/>
    <s v="Yes"/>
    <s v="Yes"/>
    <s v="Yes"/>
    <s v="Yes"/>
    <s v="Yes"/>
    <s v="Yes"/>
    <s v="No"/>
    <s v="Partial"/>
    <s v="Yes"/>
    <s v="Cx already contacted support before and got disconnected 3 times. Cx was a feeler"/>
    <s v="NA"/>
    <s v="NA"/>
    <s v="NA"/>
    <s v="NA"/>
    <s v="Audit Updated and Accepted by Agent"/>
    <n v="25"/>
    <n v="75"/>
    <n v="5"/>
    <n v="5"/>
    <n v="5"/>
    <n v="10"/>
    <n v="10"/>
    <n v="10"/>
    <n v="5"/>
    <n v="5"/>
    <n v="5"/>
    <n v="0"/>
    <n v="2.5"/>
    <n v="10"/>
    <n v="1"/>
    <n v="1"/>
    <n v="1"/>
    <n v="1"/>
    <n v="0.2"/>
    <n v="0.25"/>
    <n v="1"/>
  </r>
  <r>
    <s v="WK47"/>
    <x v="18"/>
    <x v="6"/>
    <s v="Q4"/>
    <n v="2019"/>
    <x v="3"/>
    <s v="muinuddin.kazi@hp.com"/>
    <s v="Consumer"/>
    <s v="PC"/>
    <x v="0"/>
    <s v="Sep"/>
    <s v="21730400"/>
    <x v="43"/>
    <s v="irfan.khan1@hp.com"/>
    <s v="Choudhury, Rajib"/>
    <s v="Premium Voice"/>
    <s v="rajib.choudhury@hp.com; suhail.ahmed.mulla@hp.com; sankara.b.narayanan@hp.com; shivakumar.u.s@hp.com"/>
    <d v="2019-09-28T00:00:00"/>
    <s v="5036333592"/>
    <d v="2019-09-20T00:00:00"/>
    <s v="01GUNF69NSEKN9SE1SA662LAES02075H"/>
    <s v="23:03"/>
    <s v="Service Centre"/>
    <s v="There is white bleed on the screen"/>
    <s v="Spectre"/>
    <n v="10157"/>
    <s v="Seasoned Sam - ISTJ"/>
    <s v="Advanced"/>
    <s v="Detractor"/>
    <s v="NA"/>
    <s v="NA"/>
    <n v="90"/>
    <n v="65"/>
    <n v="25"/>
    <s v="NA"/>
    <s v="Engineer missed on selecting &quot;Escalated service&quot; in the secondary failure drop down in Newton. "/>
    <s v="Yes"/>
    <s v="Yes"/>
    <s v="Yes"/>
    <s v="Yes"/>
    <s v="Yes"/>
    <s v="Yes"/>
    <s v="Yes"/>
    <s v="Yes"/>
    <s v="Yes"/>
    <s v="Yes"/>
    <s v="No"/>
    <s v="Yes"/>
    <s v="Since this was a re-repair, cx was irate. Hence it was not a beginner ben. The cx was reserved and was criticizing the repair work done."/>
    <s v="NA"/>
    <s v="NA"/>
    <s v="NA"/>
    <s v="NA"/>
    <s v="Audited and Auto Accepted"/>
    <n v="25"/>
    <n v="75"/>
    <n v="5"/>
    <n v="5"/>
    <n v="5"/>
    <n v="10"/>
    <n v="10"/>
    <n v="10"/>
    <n v="5"/>
    <n v="5"/>
    <n v="5"/>
    <n v="20"/>
    <n v="0"/>
    <n v="10"/>
    <n v="1"/>
    <n v="1"/>
    <n v="1"/>
    <n v="1"/>
    <n v="1"/>
    <n v="0"/>
    <n v="1"/>
  </r>
  <r>
    <s v="WK48"/>
    <x v="26"/>
    <x v="7"/>
    <s v="Q4"/>
    <n v="2019"/>
    <x v="5"/>
    <s v="deepti.tomar@hp.com"/>
    <s v="Consumer"/>
    <s v="PC"/>
    <x v="0"/>
    <s v="Oct"/>
    <s v="21730400"/>
    <x v="43"/>
    <s v="irfan.khan1@hp.com"/>
    <s v="Choudhury, Rajib"/>
    <s v="Premium Voice"/>
    <s v="suhail.ahmed.mulla@hp.com_x000d__x000a_shivakumar.u.s@hp.com_x000d__x000a_sankara.b.narayanan@hp.com"/>
    <d v="2019-10-05T00:00:00"/>
    <s v="5038065836"/>
    <d v="2019-10-04T00:00:00"/>
    <s v="01GUNF69NSEKN9SE1SA662LAES02JQQM"/>
    <s v="55 mins 59 sec"/>
    <s v="Remote"/>
    <s v="windows update issue "/>
    <s v="Spectre"/>
    <n v="10213"/>
    <s v="Beginner Ben - ENPT"/>
    <s v="Advanced"/>
    <s v="Promoter"/>
    <s v="NA"/>
    <s v="NA"/>
    <n v="95"/>
    <n v="70"/>
    <n v="25"/>
    <s v="Agent was calm and on the same page with the customer, understood the issue and guided very well, also explained about warranty extension benefit."/>
    <s v="There was 2 long mute on call for 10 mins and 7 mins, try to talk and collect more information on issue or experience and if cx is interested in collecting information- mostly if cx is extrovert or a new person who is asking doubt or product or issue."/>
    <s v="Yes"/>
    <s v="Yes"/>
    <s v="Yes"/>
    <s v="Partial"/>
    <s v="Yes"/>
    <s v="Yes"/>
    <s v="Yes"/>
    <s v="Yes"/>
    <s v="Yes"/>
    <s v="Yes"/>
    <s v="Yes"/>
    <s v="Yes"/>
    <s v=""/>
    <s v="NA"/>
    <s v="NA"/>
    <s v="NA"/>
    <s v="NA"/>
    <s v="Audited and Auto Accepted"/>
    <n v="25"/>
    <n v="75"/>
    <n v="5"/>
    <n v="5"/>
    <n v="5"/>
    <n v="2.5"/>
    <n v="10"/>
    <n v="10"/>
    <n v="5"/>
    <n v="5"/>
    <n v="5"/>
    <n v="20"/>
    <n v="10"/>
    <n v="10"/>
    <n v="1"/>
    <n v="0.5"/>
    <n v="1"/>
    <n v="1"/>
    <n v="1"/>
    <n v="1"/>
    <n v="1"/>
  </r>
  <r>
    <s v="WK23"/>
    <x v="2"/>
    <x v="1"/>
    <s v="Q2"/>
    <n v="2019"/>
    <x v="0"/>
    <m/>
    <s v="Consumer"/>
    <s v="PC"/>
    <x v="0"/>
    <s v="Apr"/>
    <s v="90010250"/>
    <x v="44"/>
    <s v="swaroop.koushik1@hp.com"/>
    <m/>
    <m/>
    <s v="rajib.choudhury@hp.com;raja.rajan.kalidasan@hp.com;sankara.b.narayanan@hp.com;shivakumar.u.s@hp.com;suhail.ahmed.mulla@hp.com"/>
    <d v="2019-04-08T00:00:00"/>
    <s v="5CD8400bzq"/>
    <d v="2019-04-06T00:00:00"/>
    <s v="019C1TGUMKE5J68O1SA662LAES02URQ3_2019"/>
    <s v="19:34"/>
    <s v="Remote"/>
    <s v="No Boot"/>
    <s v="Spectre"/>
    <n v="93"/>
    <s v="Beginner Ben"/>
    <s v="Expert"/>
    <s v="Promoter"/>
    <m/>
    <m/>
    <n v="100"/>
    <n v="75"/>
    <n v="25"/>
    <s v="Customer called in for No boot Issue_x000d__x000a_Engineer did power drain &amp; was able to help customer to boot the unit_x000d__x000a_Customer &amp; Product details was verified_x000d__x000a_Educated customer about the difference between the Windows &amp; Driver Update_x000d__x000a_Case was not created due to CDAX upgrade issue_x000d__x000a_HP Direct number was provided to the customer_x000d__x000a_"/>
    <s v=""/>
    <s v="Yes"/>
    <s v="Yes"/>
    <s v="Yes"/>
    <s v="Yes"/>
    <s v="Yes"/>
    <s v="Yes"/>
    <s v="Yes"/>
    <s v="Yes"/>
    <s v="Yes"/>
    <s v="Yes"/>
    <s v="Yes"/>
    <s v="Yes"/>
    <s v=""/>
    <s v="Yes"/>
    <s v="Yes"/>
    <m/>
    <m/>
    <s v="Audited and Accepted by Agent"/>
    <n v="25"/>
    <n v="75"/>
    <n v="5"/>
    <n v="5"/>
    <n v="5"/>
    <n v="10"/>
    <n v="10"/>
    <n v="10"/>
    <n v="5"/>
    <n v="5"/>
    <n v="5"/>
    <n v="20"/>
    <n v="10"/>
    <n v="10"/>
    <n v="1"/>
    <n v="1"/>
    <n v="1"/>
    <n v="1"/>
    <n v="1"/>
    <n v="1"/>
    <n v="1"/>
  </r>
  <r>
    <s v="WK24"/>
    <x v="3"/>
    <x v="1"/>
    <s v="Q2"/>
    <n v="2019"/>
    <x v="1"/>
    <m/>
    <s v="Consumer"/>
    <s v="PC"/>
    <x v="0"/>
    <s v="Apr"/>
    <s v="90010250"/>
    <x v="44"/>
    <s v="swaroop.koushik1@hp.com"/>
    <m/>
    <m/>
    <s v="rajib.choudhury@hp.com"/>
    <d v="2019-04-14T00:00:00"/>
    <s v="5029716248"/>
    <d v="2019-04-03T00:00:00"/>
    <s v="019C1TGUMKE5J68O1SA662LAES02R86V"/>
    <s v="27:28"/>
    <s v="Remote"/>
    <s v="Unit Not Charging "/>
    <s v="Spectre"/>
    <n v="170"/>
    <s v="Beginner Ben"/>
    <s v="Emerging"/>
    <s v="Promoter"/>
    <m/>
    <m/>
    <n v="75"/>
    <n v="50"/>
    <n v="25"/>
    <s v="Good rate of speech _x000d__x000a_logical approach._x000d__x000a_"/>
    <s v="Need for education of Issue and actions performed._x000d__x000a_Can use better words or rephrase for better understanding._x000d__x000a_can work on acknowledgements._x000d__x000a_need for complete  ownership"/>
    <s v="Yes"/>
    <s v="Yes"/>
    <s v="No"/>
    <s v="Yes"/>
    <s v="Yes"/>
    <s v="Yes"/>
    <s v="No"/>
    <s v="No"/>
    <s v="Yes"/>
    <s v="Yes"/>
    <s v="Yes"/>
    <s v="No"/>
    <s v=""/>
    <s v="Yes"/>
    <s v="Yes"/>
    <m/>
    <m/>
    <s v="Audited and Auto Accepted"/>
    <n v="25"/>
    <n v="75"/>
    <n v="5"/>
    <n v="5"/>
    <n v="0"/>
    <n v="10"/>
    <n v="10"/>
    <n v="10"/>
    <n v="0"/>
    <n v="0"/>
    <n v="5"/>
    <n v="20"/>
    <n v="10"/>
    <n v="0"/>
    <n v="1"/>
    <n v="0.66666666666666663"/>
    <n v="1"/>
    <n v="0"/>
    <n v="1"/>
    <n v="1"/>
    <n v="0"/>
  </r>
  <r>
    <s v="WK24"/>
    <x v="3"/>
    <x v="1"/>
    <s v="Q2"/>
    <n v="2019"/>
    <x v="1"/>
    <m/>
    <s v="Consumer"/>
    <s v="PC"/>
    <x v="0"/>
    <s v="Apr"/>
    <s v="90010250"/>
    <x v="44"/>
    <s v="swaroop.koushik1@hp.com"/>
    <m/>
    <m/>
    <s v="rajib.choudhury@hp.com"/>
    <d v="2019-04-16T00:00:00"/>
    <s v="5029772170"/>
    <d v="2019-04-04T00:00:00"/>
    <s v="019C1TGUMKE5J68O1SA662LAES02SJUR"/>
    <s v="19:14"/>
    <s v="Remote"/>
    <s v="Display Issue"/>
    <s v="Spectre"/>
    <n v="225"/>
    <s v="Leisure Liam"/>
    <s v="Novice"/>
    <s v="Passive"/>
    <m/>
    <m/>
    <n v="60"/>
    <n v="60"/>
    <n v="25"/>
    <s v="Pleasant call opening_x000d__x000a_Logical approach_x000d__x000a_Clear and crisp instructions._x000d__x000a_Appropriate rapport building "/>
    <s v="Attentiveness on call. _x000d__x000a_Need for rephrasing/paraphrasing._x000d__x000a_Need to provide simpler options for finding the S/N._x000d__x000a_Appropriate acknowledgements required._x000d__x000a_Educate the customer about the issue and TS performed."/>
    <s v="No"/>
    <s v="Yes"/>
    <s v="Yes"/>
    <s v="No"/>
    <s v="Yes"/>
    <s v="Yes"/>
    <s v="No"/>
    <s v="Yes"/>
    <s v="Yes"/>
    <s v="Yes"/>
    <s v="No"/>
    <s v="No"/>
    <s v="Ease of Effort, Communication"/>
    <s v="Yes"/>
    <s v="Yes"/>
    <m/>
    <m/>
    <s v="Audit Updated and Accepted by Agent"/>
    <n v="25"/>
    <n v="75"/>
    <n v="0"/>
    <n v="5"/>
    <n v="5"/>
    <n v="0"/>
    <n v="10"/>
    <n v="10"/>
    <n v="0"/>
    <n v="5"/>
    <n v="5"/>
    <n v="20"/>
    <n v="0"/>
    <n v="0"/>
    <n v="0.5"/>
    <n v="0.33333333333333331"/>
    <n v="1"/>
    <n v="0.5"/>
    <n v="1"/>
    <n v="0"/>
    <n v="0"/>
  </r>
  <r>
    <s v="WK24"/>
    <x v="3"/>
    <x v="1"/>
    <s v="Q2"/>
    <n v="2019"/>
    <x v="0"/>
    <m/>
    <s v="Consumer"/>
    <s v="PC"/>
    <x v="0"/>
    <s v="Apr"/>
    <s v="90010250"/>
    <x v="44"/>
    <s v="swaroop.koushik1@hp.com"/>
    <m/>
    <m/>
    <s v="rajib.choudhury@hp.com;raja.rajan.kalidasan@hp.com;sankara.b.narayanan@hp.com;shivakumar.u.s@hp.com;suhail.ahmed.mulla@hp.com"/>
    <d v="2019-04-18T00:00:00"/>
    <s v="NA"/>
    <d v="2019-04-17T00:00:00"/>
    <s v="019C1TGUMKE5J68O1SA662LAES03EO8S_2019"/>
    <s v="31:52"/>
    <s v="Quick Log"/>
    <s v="Speaker"/>
    <s v="Omen"/>
    <n v="1233"/>
    <s v="Seasoned Sam"/>
    <s v="Emerging"/>
    <s v="Promoter"/>
    <s v="Incomplete/Documentation"/>
    <s v=""/>
    <n v="75"/>
    <n v="70"/>
    <n v="5"/>
    <s v="Customer called in for Sound issue._x000d__x000a_Engineer probed to check on the issue_x000d__x000a_Customer has Omen unit with Samsung Monitor_x000d__x000a_Engineer informed customer issue to be with Samsung Monitor &amp; asked to check with the Maker _x000d__x000a_"/>
    <s v="Customer &amp; Product Details must be collected at the beginning of the unit to avoid losing the customer in case of call disconnect_x000d__x000a_Engineer should have created a QC_x000d__x000a_"/>
    <s v="No"/>
    <s v="Yes"/>
    <s v="Yes"/>
    <s v="Yes"/>
    <s v="Yes"/>
    <s v="Yes"/>
    <s v="Yes"/>
    <s v="Yes"/>
    <s v="Yes"/>
    <s v="No"/>
    <s v="Yes"/>
    <s v="Yes"/>
    <s v=""/>
    <s v="NA"/>
    <s v="NA"/>
    <m/>
    <m/>
    <s v="Audited and Disputed by Agent"/>
    <n v="25"/>
    <n v="75"/>
    <n v="0"/>
    <n v="5"/>
    <n v="5"/>
    <n v="10"/>
    <n v="10"/>
    <n v="10"/>
    <n v="5"/>
    <n v="5"/>
    <n v="5"/>
    <n v="0"/>
    <n v="10"/>
    <n v="10"/>
    <n v="0.5"/>
    <n v="1"/>
    <n v="1"/>
    <n v="1"/>
    <n v="0.2"/>
    <n v="1"/>
    <n v="1"/>
  </r>
  <r>
    <s v="WK25"/>
    <x v="4"/>
    <x v="1"/>
    <s v="Q2"/>
    <n v="2019"/>
    <x v="1"/>
    <m/>
    <s v="Consumer"/>
    <s v="PC"/>
    <x v="0"/>
    <s v="Apr"/>
    <s v="90010250"/>
    <x v="44"/>
    <s v="swaroop.koushik1@hp.com"/>
    <m/>
    <m/>
    <s v="rajib.choudhury@hp.com"/>
    <d v="2019-04-21T00:00:00"/>
    <s v="5030175952"/>
    <d v="2019-04-16T00:00:00"/>
    <s v="019C1TGUMKE5J68O1SA662LAES03CFCE"/>
    <s v="23:48"/>
    <s v="Remote"/>
    <s v="Display / Windows Update Issue"/>
    <s v="Spectre"/>
    <n v="1238"/>
    <s v="Beginner Ben"/>
    <s v="Expert"/>
    <s v="Passive"/>
    <s v="--Choose--"/>
    <s v=""/>
    <n v="100"/>
    <n v="75"/>
    <n v="25"/>
    <s v="Good logical approach on the call for the TS."/>
    <s v="Need for appropriate acknowledgement._x000d__x000a_Can work paraphrasing of the issue/TS"/>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0"/>
    <s v="navyatha.m.raj@hp.com"/>
    <s v="Consumer"/>
    <s v="PC"/>
    <x v="0"/>
    <s v="May"/>
    <s v="90010250"/>
    <x v="44"/>
    <s v="swaroop.koushik1@hp.com"/>
    <s v="DSouza, Aovien Cletus"/>
    <m/>
    <s v="rajib.choudhury@hp.com;raja.rajan.kalidasan@hp.com;sankara.b.narayanan@hp.com;shivakumar.u.s@hp.com;suhail.ahmed.mulla@hp.com"/>
    <d v="2019-05-23T00:00:00"/>
    <s v="5031820301"/>
    <d v="2019-05-23T00:00:00"/>
    <s v="011PK3L2H0ECD2BA1SA662LAES01274M"/>
    <s v="21:29"/>
    <s v="Service Centre"/>
    <s v="No Boot"/>
    <s v="Spectre"/>
    <n v="3539"/>
    <s v="Beginner Ben - ENPT"/>
    <s v="Expert"/>
    <s v="Promoter"/>
    <s v="Ownership"/>
    <s v="Error in Non Compliance field - Please ignore"/>
    <n v="100"/>
    <n v="75"/>
    <n v="25"/>
    <s v="Customer called in for No Boot issue_x000d__x000a_after he received the unit from repair Engineer performed power drain, tried with different charger but No Power light is turning ON or any keyboard lights_x000d__x000a_Checked CBR &amp; CMOS no go. Picked the unit in for repair_x000d__x000a_Verified the customer &amp; product details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29"/>
    <x v="7"/>
    <x v="2"/>
    <s v="Q3"/>
    <n v="2019"/>
    <x v="0"/>
    <s v="navyatha.m.raj@hp.com"/>
    <s v="Consumer"/>
    <s v="PC"/>
    <x v="0"/>
    <s v="May"/>
    <s v="90010250"/>
    <x v="44"/>
    <s v="swaroop.koushik1@hp.com"/>
    <s v="DSouza, Aovien Cletus"/>
    <m/>
    <s v="rajib.choudhury@hp.com;raja.rajan.kalidasan@hp.com;sankara.b.narayanan@hp.com;shivakumar.u.s@hp.com;suhail.ahmed.mulla@hp.com"/>
    <d v="2019-05-25T00:00:00"/>
    <s v="5031608106"/>
    <d v="2019-05-24T00:00:00"/>
    <s v="011PK3L2H0ECD2BA1SA662LAES013P1S"/>
    <s v="26:41"/>
    <s v="Remote"/>
    <s v="Fan"/>
    <s v="Spectre"/>
    <n v="3556"/>
    <s v="Seasoned Sam - ISTJ"/>
    <s v="Effective"/>
    <s v="Passive"/>
    <s v="NA"/>
    <s v="NA"/>
    <n v="80"/>
    <n v="55"/>
    <n v="25"/>
    <s v="Customer called in for 90B error_x000d__x000a_Engineer verified the information &amp; provided HP direct #_x000d__x000a_"/>
    <s v="Carp SPR 1.X -HP Spectre x360 13 (G) _x0009__x000d__x000a_90B Fan error - Its known issue on the Carp models &amp; case could have been escalated for higher discount or free repair_x000d__x000a_Check on the usage of time_x000d__x000a_"/>
    <s v="Yes"/>
    <s v="Yes"/>
    <s v="Yes"/>
    <s v="Yes"/>
    <s v="Yes"/>
    <s v="Yes"/>
    <s v="No"/>
    <s v="Yes"/>
    <s v="No"/>
    <s v="Yes"/>
    <s v="Yes"/>
    <s v="No"/>
    <s v=""/>
    <s v="NA"/>
    <s v="NA"/>
    <m/>
    <m/>
    <s v="Audited and Accepted by Agent"/>
    <n v="25"/>
    <n v="75"/>
    <n v="5"/>
    <n v="5"/>
    <n v="5"/>
    <n v="10"/>
    <n v="10"/>
    <n v="10"/>
    <n v="0"/>
    <n v="5"/>
    <n v="0"/>
    <n v="20"/>
    <n v="10"/>
    <n v="0"/>
    <n v="1"/>
    <n v="1"/>
    <n v="1"/>
    <n v="0.5"/>
    <n v="0.8"/>
    <n v="1"/>
    <n v="0"/>
  </r>
  <r>
    <s v="WK31"/>
    <x v="10"/>
    <x v="3"/>
    <s v="Q3"/>
    <n v="2019"/>
    <x v="0"/>
    <s v="navyatha.m.raj@hp.com"/>
    <s v="Consumer"/>
    <s v="PC"/>
    <x v="0"/>
    <s v="May"/>
    <s v="90010250"/>
    <x v="44"/>
    <s v="swaroop.koushik1@hp.com"/>
    <s v="Choudhury, Rajib"/>
    <s v="Premium Voice"/>
    <s v="rajib.choudhury@hp.com;raja.rajan.kalidasan@hp.com;sankara.b.narayanan@hp.com;shivakumar.u.s@hp.com;suhail.ahmed.mulla@hp.com"/>
    <d v="2019-06-04T00:00:00"/>
    <s v="5031919265"/>
    <d v="2019-05-30T00:00:00"/>
    <s v="011PK3L2H0ECD2BA1SA662LAES01AG32"/>
    <s v="20:29"/>
    <s v="Service Centre"/>
    <s v="No Boot"/>
    <s v="Spectre"/>
    <n v="3664"/>
    <s v="Seasoned Sam - ISTJ"/>
    <s v="Advanced"/>
    <s v="Promoter"/>
    <s v="NA"/>
    <s v="NA"/>
    <n v="95"/>
    <n v="70"/>
    <n v="25"/>
    <s v="Customer called in for No Boot issue. _x000d__x000a_Engineer verified the customer &amp; Product details _x000d__x000a_Set the expectations of repair_x000d__x000a_PCI compliance was followed_x000d__x000a_Engineer matched the customer skill level / Persona_x000d__x000a_"/>
    <s v="Engineer need to check on the case history to check on the T/S shoot done rathe than asking the customer"/>
    <s v="No"/>
    <s v="Yes"/>
    <s v="Yes"/>
    <s v="Yes"/>
    <s v="Yes"/>
    <s v="Yes"/>
    <s v="Yes"/>
    <s v="Yes"/>
    <s v="Yes"/>
    <s v="Yes"/>
    <s v="Yes"/>
    <s v="Yes"/>
    <s v=""/>
    <s v="NA"/>
    <s v="NA"/>
    <m/>
    <m/>
    <s v="Audited and Accepted by Agent"/>
    <n v="25"/>
    <n v="75"/>
    <n v="0"/>
    <n v="5"/>
    <n v="5"/>
    <n v="10"/>
    <n v="10"/>
    <n v="10"/>
    <n v="5"/>
    <n v="5"/>
    <n v="5"/>
    <n v="20"/>
    <n v="10"/>
    <n v="10"/>
    <n v="0.5"/>
    <n v="1"/>
    <n v="1"/>
    <n v="1"/>
    <n v="1"/>
    <n v="1"/>
    <n v="1"/>
  </r>
  <r>
    <s v="WK31"/>
    <x v="10"/>
    <x v="3"/>
    <s v="Q3"/>
    <n v="2019"/>
    <x v="1"/>
    <s v="nitesh.krishna.k1@hp.com"/>
    <s v="Consumer"/>
    <s v="PC"/>
    <x v="0"/>
    <s v="Jun"/>
    <s v="90010250"/>
    <x v="44"/>
    <s v="swaroop.koushik1@hp.com"/>
    <s v="Choudhury, Rajib"/>
    <s v="Premium Voice"/>
    <s v="rajib.choudhury@hp.com; suhail.ahmed.mulla@hp.com; sankara.b.narayanan@hp.com; shivakumar.u.s@hp.com; raja.rajan.kalidasan@hp.com"/>
    <d v="2019-06-06T00:00:00"/>
    <s v="5032422662"/>
    <d v="2019-06-05T00:00:00"/>
    <s v="011PK3L2H0ECD2BA1SA662LAES01K7A7"/>
    <s v="58:40"/>
    <s v="Service Centre"/>
    <s v="Overheating while playing a game"/>
    <s v="Omen"/>
    <n v="3687"/>
    <s v="Leisure Liam - ISTP"/>
    <s v="Advanced"/>
    <s v="Promoter"/>
    <s v="NA"/>
    <s v="NA"/>
    <n v="90"/>
    <n v="65"/>
    <n v="25"/>
    <s v="Confident conversation._x000d__x000a_Effective probing and logical approach._x000d__x000a_Kept the call conversational._x000d__x000a_Asked questions to understand EoE and PQ._x000d__x000a_"/>
    <s v="Can approach the issue in line with the technical ability of the customer._x000d__x000a_Can do better with explanation of actions and TS performed. "/>
    <s v="Yes"/>
    <s v="Yes"/>
    <s v="Yes"/>
    <s v="Yes"/>
    <s v="Yes"/>
    <s v="Yes"/>
    <s v="Yes"/>
    <s v="Yes"/>
    <s v="Yes"/>
    <s v="Yes"/>
    <s v="No"/>
    <s v="Yes"/>
    <s v=""/>
    <s v="NA"/>
    <s v="NA"/>
    <m/>
    <m/>
    <s v="Audited and Accepted by Agent"/>
    <n v="25"/>
    <n v="75"/>
    <n v="5"/>
    <n v="5"/>
    <n v="5"/>
    <n v="10"/>
    <n v="10"/>
    <n v="10"/>
    <n v="5"/>
    <n v="5"/>
    <n v="5"/>
    <n v="20"/>
    <n v="0"/>
    <n v="10"/>
    <n v="1"/>
    <n v="1"/>
    <n v="1"/>
    <n v="1"/>
    <n v="1"/>
    <n v="0"/>
    <n v="1"/>
  </r>
  <r>
    <s v="WK34"/>
    <x v="27"/>
    <x v="3"/>
    <s v="Q3"/>
    <n v="2019"/>
    <x v="0"/>
    <s v="navyatha.m.raj@hp.com"/>
    <s v="Consumer"/>
    <s v="PC"/>
    <x v="0"/>
    <s v="Jun"/>
    <s v="90010250"/>
    <x v="44"/>
    <s v="swaroop.koushik1@hp.com"/>
    <s v="Choudhury, Rajib"/>
    <s v="Premium Voice"/>
    <s v="rajib.choudhury@hp.com;raja.rajan.kalidasan@hp.com;sankara.b.narayanan@hp.com;shivakumar.u.s@hp.com;suhail.ahmed.mulla@hp.com"/>
    <d v="2019-06-23T00:00:00"/>
    <s v="5033031021"/>
    <d v="2019-06-20T00:00:00"/>
    <s v="011PK3L2H0ECD2BA1SA662LAES026TTD"/>
    <s v="20:58"/>
    <s v="Service Centre"/>
    <s v="Adapter"/>
    <s v="Spectre"/>
    <n v="3829"/>
    <s v="Beginner Ben - ENPT"/>
    <s v="Expert"/>
    <s v="Promoter"/>
    <s v="NA"/>
    <s v="NA"/>
    <n v="100"/>
    <n v="75"/>
    <n v="25"/>
    <s v="Unit isn't charging_x000d__x000a_Cx has tried with different cable, unit is charging._x000d__x000a_Warranty is in-correct, so corrected the warranty and replacing the power adapter._x000d__x000a_Good Communication_x000d__x000a_Engineer did the needful_x000d__x000a_Carepack was offered_x000d__x000a_POP process followed_x000d__x000a_"/>
    <s v="Engineer to build rapport with the Customer while processing the order "/>
    <s v="Yes"/>
    <s v="Yes"/>
    <s v="Yes"/>
    <s v="Yes"/>
    <s v="Yes"/>
    <s v="Yes"/>
    <s v="Yes"/>
    <s v="Yes"/>
    <s v="Yes"/>
    <s v="Yes"/>
    <s v="Yes"/>
    <s v="Yes"/>
    <s v="Engineer to build rapport with the Customer while processing the order "/>
    <s v="NA"/>
    <s v="NA"/>
    <m/>
    <m/>
    <s v="Audited and Accepted by Agent"/>
    <n v="25"/>
    <n v="75"/>
    <n v="5"/>
    <n v="5"/>
    <n v="5"/>
    <n v="10"/>
    <n v="10"/>
    <n v="10"/>
    <n v="5"/>
    <n v="5"/>
    <n v="5"/>
    <n v="20"/>
    <n v="10"/>
    <n v="10"/>
    <n v="1"/>
    <n v="1"/>
    <n v="1"/>
    <n v="1"/>
    <n v="1"/>
    <n v="1"/>
    <n v="1"/>
  </r>
  <r>
    <s v="WK34"/>
    <x v="27"/>
    <x v="3"/>
    <s v="Q3"/>
    <n v="2019"/>
    <x v="1"/>
    <s v="nitesh.krishna.k1@hp.com"/>
    <s v="Consumer"/>
    <s v="PC"/>
    <x v="0"/>
    <s v="Jun"/>
    <s v="90010250"/>
    <x v="44"/>
    <s v="swaroop.koushik1@hp.com"/>
    <s v="Choudhury, Rajib"/>
    <s v="Premium Voice"/>
    <s v="rajib.choudhury@hp.com; suhail.ahmed.mulla@hp.com; sankara.b.narayanan@hp.com; shivakumar.u.s@hp.com; raja.rajan.kalidasan@hp.com"/>
    <d v="2019-06-25T00:00:00"/>
    <s v="5032657215"/>
    <d v="2019-06-11T00:00:00"/>
    <s v="011PK3L2H0ECD2BA1SA662LAES01RISJ"/>
    <s v="33:09"/>
    <s v="Remote"/>
    <s v="Unit not charging."/>
    <s v="Spectre"/>
    <n v="4754"/>
    <s v="Beginner Ben - ENPT"/>
    <s v="Advanced"/>
    <s v="Promoter"/>
    <s v="NA"/>
    <s v="NA"/>
    <n v="90"/>
    <n v="65"/>
    <n v="25"/>
    <s v="Clear and crisp tone. _x000d__x000a_Logical approach for TS and clear instructions._x000d__x000a_Sense of urgency showcased._x000d__x000a_Unit and customer information collected at the appropriate time."/>
    <s v="Need to educate the customer about the actions and TS performed._x000d__x000a_Need to rephrase the statements for customer's understanding._x000d__x000a_Can do better with the rapport building with the customer to change her state of mind._x000d__x000a_Can do better with the assurance and acknowledgement as well_x000d__x000a_"/>
    <s v="Yes"/>
    <s v="Yes"/>
    <s v="Yes"/>
    <s v="Yes"/>
    <s v="Yes"/>
    <s v="Yes"/>
    <s v="Yes"/>
    <s v="Yes"/>
    <s v="Yes"/>
    <s v="Yes"/>
    <s v="Yes"/>
    <s v="No"/>
    <s v=""/>
    <s v="NA"/>
    <s v="NA"/>
    <m/>
    <m/>
    <s v="Audited and Accepted by Agent"/>
    <n v="25"/>
    <n v="75"/>
    <n v="5"/>
    <n v="5"/>
    <n v="5"/>
    <n v="10"/>
    <n v="10"/>
    <n v="10"/>
    <n v="5"/>
    <n v="5"/>
    <n v="5"/>
    <n v="20"/>
    <n v="10"/>
    <n v="0"/>
    <n v="1"/>
    <n v="1"/>
    <n v="1"/>
    <n v="1"/>
    <n v="1"/>
    <n v="1"/>
    <n v="0"/>
  </r>
  <r>
    <s v="WK39"/>
    <x v="22"/>
    <x v="4"/>
    <s v="Q3"/>
    <n v="2019"/>
    <x v="0"/>
    <s v="navyatha.m.raj@hp.com"/>
    <s v="Consumer"/>
    <s v="PC"/>
    <x v="0"/>
    <s v="Jul"/>
    <s v="90010250"/>
    <x v="44"/>
    <s v="swaroop.koushik1@hp.com"/>
    <s v="Choudhury, Rajib"/>
    <s v="Premium Voice"/>
    <s v="rajib.choudhury@hp.com;sankara.b.narayanan@hp.com;shivakumar.u.s@hp.com;suhail.ahmed.mulla@hp.com"/>
    <d v="2019-07-31T00:00:00"/>
    <s v="5034846710"/>
    <d v="2019-07-30T00:00:00"/>
    <s v="0077BVJKSGEHPBPJ1SA662LAES012PNO"/>
    <s v="18:09"/>
    <s v="Remote"/>
    <s v="OS"/>
    <s v="Spectre"/>
    <n v="4898"/>
    <s v="Beginner Ben - ENPT"/>
    <s v="Expert"/>
    <s v="Promoter"/>
    <s v="NA"/>
    <s v="NA"/>
    <n v="100"/>
    <n v="75"/>
    <n v="25"/>
    <s v="Apps isn't working-Error &quot;hulu rununk13&quot; while _x000d__x000a_Took LMI-Un-installed the HEVC Video -Issue resolved._x000d__x000a_Built Rapport &amp; apologized when required_x000d__x000a_Stood by HP product &amp; provided direct # by assuring resolution_x000d__x000a_Checked Ease of Effort"/>
    <s v="NA"/>
    <s v="Yes"/>
    <s v="Yes"/>
    <s v="Yes"/>
    <s v="Yes"/>
    <s v="Yes"/>
    <s v="Yes"/>
    <s v="Yes"/>
    <s v="Yes"/>
    <s v="Yes"/>
    <s v="Yes"/>
    <s v="Yes"/>
    <s v="Yes"/>
    <s v=""/>
    <s v="NA"/>
    <s v="NA"/>
    <m/>
    <m/>
    <s v="Audited and Accepted by Agent"/>
    <n v="25"/>
    <n v="75"/>
    <n v="5"/>
    <n v="5"/>
    <n v="5"/>
    <n v="10"/>
    <n v="10"/>
    <n v="10"/>
    <n v="5"/>
    <n v="5"/>
    <n v="5"/>
    <n v="20"/>
    <n v="10"/>
    <n v="10"/>
    <n v="1"/>
    <n v="1"/>
    <n v="1"/>
    <n v="1"/>
    <n v="1"/>
    <n v="1"/>
    <n v="1"/>
  </r>
  <r>
    <s v="WK40"/>
    <x v="14"/>
    <x v="5"/>
    <s v="Q4"/>
    <n v="2019"/>
    <x v="0"/>
    <s v="navyatha.m.raj@hp.com"/>
    <s v="Consumer"/>
    <s v="PC"/>
    <x v="0"/>
    <s v="Aug"/>
    <s v="90010250"/>
    <x v="44"/>
    <s v="swaroop.koushik1@hp.com"/>
    <s v="Choudhury, Rajib"/>
    <s v="Premium Voice"/>
    <s v="rajib.choudhury@hp.com;sankara.b.narayanan@hp.com;shivakumar.u.s@hp.com;suhail.ahmed.mulla@hp.com"/>
    <d v="2019-08-07T00:00:00"/>
    <s v="5035168389"/>
    <d v="2019-08-07T00:00:00"/>
    <s v="0077BVJKSGEHPBPJ1SA662LAES01E7JB"/>
    <s v="17:30"/>
    <s v="Service Centre"/>
    <s v="No Boot"/>
    <s v="Spectre"/>
    <n v="4923"/>
    <s v="Seasoned Sam - ISTJ"/>
    <s v="Advanced"/>
    <s v="Promoter"/>
    <s v="NA"/>
    <s v="NA"/>
    <n v="90"/>
    <n v="65"/>
    <n v="25"/>
    <s v="Cx is not with the nb &amp; called for no boot issue_x000d__x000a_Cx has performed the t/s from HP Website(power drain, CBR) no go._x000d__x000a_Charger LED is glowing, so issue_x000d__x000a__x000d__x000a_Engineer verified the Customer &amp; Product details_x000d__x000a_Set the expectations of repair_x000d__x000a_"/>
    <s v="Engineer could have tried to build rapport during the dead air"/>
    <s v="Yes"/>
    <s v="Yes"/>
    <s v="Yes"/>
    <s v="Yes"/>
    <s v="Yes"/>
    <s v="Yes"/>
    <s v="Yes"/>
    <s v="Yes"/>
    <s v="Yes"/>
    <s v="Yes"/>
    <s v="Yes"/>
    <s v="No"/>
    <s v=""/>
    <s v="NA"/>
    <s v="NA"/>
    <s v="NA"/>
    <s v="NA"/>
    <s v="Audited and Auto Accepted"/>
    <n v="25"/>
    <n v="75"/>
    <n v="5"/>
    <n v="5"/>
    <n v="5"/>
    <n v="10"/>
    <n v="10"/>
    <n v="10"/>
    <n v="5"/>
    <n v="5"/>
    <n v="5"/>
    <n v="20"/>
    <n v="10"/>
    <n v="0"/>
    <n v="1"/>
    <n v="1"/>
    <n v="1"/>
    <n v="1"/>
    <n v="1"/>
    <n v="1"/>
    <n v="0"/>
  </r>
  <r>
    <s v="WK43"/>
    <x v="24"/>
    <x v="5"/>
    <s v="Q4"/>
    <n v="2019"/>
    <x v="3"/>
    <s v="muinuddin.kazi@hp.com"/>
    <s v="Consumer"/>
    <s v="PC"/>
    <x v="0"/>
    <s v="Aug"/>
    <s v="90010250"/>
    <x v="44"/>
    <s v="swaroop.koushik1@hp.com"/>
    <s v="Choudhury, Rajib"/>
    <s v="Premium Voice"/>
    <s v="rajib.choudhury@hp.com; suhail.ahmed.mulla@hp.com; sankara.b.narayanan@hp.com; shivakumar.u.s@hp.com"/>
    <d v="2019-08-26T00:00:00"/>
    <s v="5035997835"/>
    <d v="2019-08-22T00:00:00"/>
    <s v="01GUNF69NSEKN9SE1SA662LAES00LLRC"/>
    <s v="19:57"/>
    <s v="CSR"/>
    <s v="System Fan (90b) _x0009_"/>
    <s v="Spectre"/>
    <n v="4998"/>
    <s v="Leisure Liam - ISTP"/>
    <s v="Advanced"/>
    <s v="Promoter"/>
    <s v="NA"/>
    <s v="NA"/>
    <n v="97.5"/>
    <n v="72.5"/>
    <n v="25"/>
    <s v="Engineer was very professional on the call and performed logical probing. The correct BIOS update got rid of the system fan error. Engineer offered a callback and the callback is scheduled in the C=Dax tool. "/>
    <s v="BIOS update not explained clearly. _x000d__x000a_Towards the end of the call, Cx was not very interested to talk much. Engineer should have kept it short. "/>
    <s v="Yes"/>
    <s v="Yes"/>
    <s v="Yes"/>
    <s v="Yes"/>
    <s v="Yes"/>
    <s v="Yes"/>
    <s v="Partial"/>
    <s v="Yes"/>
    <s v="Yes"/>
    <s v="Yes"/>
    <s v="Yes"/>
    <s v="Yes"/>
    <s v=""/>
    <s v="NA"/>
    <s v="NA"/>
    <s v="NA"/>
    <s v="NA"/>
    <s v="Audited and Accepted by Agent"/>
    <n v="25"/>
    <n v="75"/>
    <n v="5"/>
    <n v="5"/>
    <n v="5"/>
    <n v="10"/>
    <n v="10"/>
    <n v="10"/>
    <n v="2.5"/>
    <n v="5"/>
    <n v="5"/>
    <n v="20"/>
    <n v="10"/>
    <n v="10"/>
    <n v="1"/>
    <n v="1"/>
    <n v="1"/>
    <n v="0.75"/>
    <n v="1"/>
    <n v="1"/>
    <n v="1"/>
  </r>
  <r>
    <s v="WK44"/>
    <x v="15"/>
    <x v="6"/>
    <s v="Q4"/>
    <n v="2019"/>
    <x v="1"/>
    <s v="nitesh.krishna.k1@hp.com"/>
    <s v="Consumer"/>
    <s v="PC"/>
    <x v="0"/>
    <s v="Sep"/>
    <s v="90010250"/>
    <x v="44"/>
    <s v="swaroop.koushik1@hp.com"/>
    <s v="Choudhury, Rajib"/>
    <s v="Premium Voice"/>
    <s v="rajib.choudhury@hp.com; suhail.ahmed.mulla@hp.com; sankara.b.narayanan@hp.com; shivakumar.u.s@hp.com; raja.rajan.kalidasan@hp.com"/>
    <d v="2019-09-07T00:00:00"/>
    <s v="5036615068"/>
    <d v="2019-09-04T00:00:00"/>
    <s v="01GUNF69NSEKN9SE1SA662LAES018R53"/>
    <s v="10:41"/>
    <s v="Remote"/>
    <s v="Unit not charging"/>
    <s v="Spectre"/>
    <n v="7076"/>
    <s v="At Home Hanna - ENFP"/>
    <s v="Effective"/>
    <s v="Promoter"/>
    <s v="NA"/>
    <s v="NA"/>
    <n v="87.5"/>
    <n v="62.5"/>
    <n v="25"/>
    <s v="Clear and crisp instructions._x000d__x000a_Adequate probing._x000d__x000a_Logical approach for the TS performed._x000d__x000a_Asked critical questions to answer the questions in pinnacle."/>
    <s v="Can do better with the acknowledgement and assurance to the customer._x000d__x000a_Can indulge in conversation beyond the technical solution provided._x000d__x000a_should avoid interrupting the customer while they are talking."/>
    <s v="Yes"/>
    <s v="Yes"/>
    <s v="Yes"/>
    <s v="Yes"/>
    <s v="Yes"/>
    <s v="--Choose--"/>
    <s v="Yes"/>
    <s v="Partial"/>
    <s v="Yes"/>
    <s v="Yes"/>
    <s v="Yes"/>
    <s v="No"/>
    <s v=""/>
    <s v="NA"/>
    <s v="NA"/>
    <s v="NA"/>
    <s v="NA"/>
    <s v="Audited and Auto Accepted"/>
    <n v="25"/>
    <n v="75"/>
    <n v="5"/>
    <n v="5"/>
    <n v="5"/>
    <n v="10"/>
    <n v="10"/>
    <n v="0"/>
    <n v="5"/>
    <n v="2.5"/>
    <n v="5"/>
    <n v="20"/>
    <n v="10"/>
    <n v="0"/>
    <n v="1"/>
    <n v="1"/>
    <n v="0.5"/>
    <n v="0.75"/>
    <n v="1"/>
    <n v="1"/>
    <n v="0"/>
  </r>
  <r>
    <s v="WK47"/>
    <x v="18"/>
    <x v="6"/>
    <s v="Q4"/>
    <n v="2019"/>
    <x v="3"/>
    <s v="muinuddin.kazi@hp.com"/>
    <s v="Consumer"/>
    <s v="PC"/>
    <x v="0"/>
    <s v="Sep"/>
    <s v="90010250"/>
    <x v="44"/>
    <s v="swaroop.koushik1@hp.com"/>
    <s v="Choudhury, Rajib"/>
    <s v="Premium Voice"/>
    <s v="rajib.choudhury@hp.com; suhail.ahmed.mulla@hp.com; sankara.b.narayanan@hp.com; shivakumar.u.s@hp.com"/>
    <d v="2019-09-28T00:00:00"/>
    <s v="5037546249"/>
    <d v="2019-09-24T00:00:00"/>
    <s v="01GUNF69NSEKN9SE1SA662LAES024KND"/>
    <s v="34:55"/>
    <s v="Remote"/>
    <s v=" Unit is Freezing &amp; doesn't turn ON"/>
    <s v="Spectre"/>
    <n v="10154"/>
    <s v="Leisure Liam - ISTP"/>
    <s v="Expert"/>
    <s v="Promoter"/>
    <s v="NA"/>
    <s v="NA"/>
    <n v="100"/>
    <n v="75"/>
    <n v="25"/>
    <s v="Engineer explained all the steps being performed. Engineer used a logical approach of isolating the issue. "/>
    <s v="Sales offer not created for trying to upselling McAfee antivirus. Outbound call ID is 01GUNF69NSEKN9SE1SA662LAES024SHA"/>
    <s v="Yes"/>
    <s v="Yes"/>
    <s v="Yes"/>
    <s v="Yes"/>
    <s v="Yes"/>
    <s v="Yes"/>
    <s v="Yes"/>
    <s v="Yes"/>
    <s v="Yes"/>
    <s v="Yes"/>
    <s v="Yes"/>
    <s v="Yes"/>
    <s v=""/>
    <s v="NA"/>
    <s v="Yes"/>
    <s v="Yes"/>
    <s v="No"/>
    <s v="Audited and Accepted by Agent"/>
    <n v="25"/>
    <n v="75"/>
    <n v="5"/>
    <n v="5"/>
    <n v="5"/>
    <n v="10"/>
    <n v="10"/>
    <n v="10"/>
    <n v="5"/>
    <n v="5"/>
    <n v="5"/>
    <n v="20"/>
    <n v="10"/>
    <n v="10"/>
    <n v="1"/>
    <n v="1"/>
    <n v="1"/>
    <n v="1"/>
    <n v="1"/>
    <n v="1"/>
    <n v="1"/>
  </r>
  <r>
    <s v="WK49"/>
    <x v="25"/>
    <x v="7"/>
    <s v="Q4"/>
    <n v="2019"/>
    <x v="5"/>
    <s v="deepti.tomar@hp.com"/>
    <s v="Consumer"/>
    <s v="PC"/>
    <x v="0"/>
    <s v="Oct"/>
    <s v="90010250"/>
    <x v="44"/>
    <s v="swaroop.koushik1@hp.com"/>
    <s v="Choudhury, Rajib"/>
    <s v="Premium Voice"/>
    <s v="suhail.ahmed.mulla@hp.com_x000d__x000a_shivakumar.u.s@hp.com_x000d__x000a_sankara.b.narayanan@hp.com"/>
    <d v="2019-10-11T00:00:00"/>
    <s v="5038071846"/>
    <d v="2019-10-03T00:00:00"/>
    <s v="01GUNF69NSEKN9SE1SA662LAES02K1VQ"/>
    <s v="25 mins 27 sec"/>
    <s v="Remote"/>
    <s v="unit frozen "/>
    <s v="Omen"/>
    <n v="11190"/>
    <s v="Beginner Ben - ENPT"/>
    <s v="Expert"/>
    <s v="Promoter"/>
    <s v="NA"/>
    <s v="NA"/>
    <n v="100"/>
    <n v="75"/>
    <n v="25"/>
    <s v="agent was calm and understood the issue,_x000d__x000a_educated and also confirmed resolution, overall it was a good call- handled like a pro."/>
    <s v="Could have done follow up resolution check."/>
    <s v="Yes"/>
    <s v="Yes"/>
    <s v="Yes"/>
    <s v="Yes"/>
    <s v="Yes"/>
    <s v="Yes"/>
    <s v="Yes"/>
    <s v="Yes"/>
    <s v="Yes"/>
    <s v="Yes"/>
    <s v="Yes"/>
    <s v="Yes"/>
    <s v=""/>
    <s v="NA"/>
    <s v="NA"/>
    <s v="NA"/>
    <s v="NA"/>
    <s v="Audited and Auto Accepted"/>
    <n v="25"/>
    <n v="75"/>
    <n v="5"/>
    <n v="5"/>
    <n v="5"/>
    <n v="10"/>
    <n v="10"/>
    <n v="10"/>
    <n v="5"/>
    <n v="5"/>
    <n v="5"/>
    <n v="20"/>
    <n v="10"/>
    <n v="10"/>
    <n v="1"/>
    <n v="1"/>
    <n v="1"/>
    <n v="1"/>
    <n v="1"/>
    <n v="1"/>
    <n v="1"/>
  </r>
  <r>
    <s v="WK51"/>
    <x v="30"/>
    <x v="7"/>
    <s v="Q4"/>
    <n v="2019"/>
    <x v="5"/>
    <s v="deepti.tomar@hp.com"/>
    <s v="Consumer"/>
    <s v="PC"/>
    <x v="0"/>
    <s v="Oct"/>
    <s v="90010250"/>
    <x v="44"/>
    <s v="swaroop.koushik1@hp.com"/>
    <s v="Choudhury, Rajib"/>
    <s v="Premium Voice"/>
    <s v="suhail.ahmed.mulla@hp.com_x000d__x000a_shivakumar.u.s@hp.com_x000d__x000a_sankara.b.narayanan@hp.com"/>
    <d v="2019-10-22T00:00:00"/>
    <s v="5038561690"/>
    <d v="2019-10-14T00:00:00"/>
    <s v="01GUNF69NSEKN9SE1SA662LAES032B4V"/>
    <s v="32 mins 16 sec"/>
    <s v="Remote"/>
    <s v="BIOS Update for Windows update"/>
    <s v="Spectre"/>
    <n v="11209"/>
    <s v="Beginner Ben - ENPT"/>
    <s v="Expert"/>
    <s v="Promoter"/>
    <s v="NA"/>
    <s v="NA"/>
    <n v="100"/>
    <n v="75"/>
    <n v="25"/>
    <s v="Agent understood the issue, and guided customer well- along with educating him, good conversation was there on the call, overall a nice call, offered call back for issue resolution check. "/>
    <s v="NA"/>
    <s v="Yes"/>
    <s v="Yes"/>
    <s v="Yes"/>
    <s v="Yes"/>
    <s v="Yes"/>
    <s v="Yes"/>
    <s v="Yes"/>
    <s v="Yes"/>
    <s v="Yes"/>
    <s v="Yes"/>
    <s v="Yes"/>
    <s v="Yes"/>
    <s v=""/>
    <s v="NA"/>
    <s v="NA"/>
    <s v="NA"/>
    <s v="NA"/>
    <s v="Audited and Accepted by Agent"/>
    <n v="25"/>
    <n v="75"/>
    <n v="5"/>
    <n v="5"/>
    <n v="5"/>
    <n v="10"/>
    <n v="10"/>
    <n v="10"/>
    <n v="5"/>
    <n v="5"/>
    <n v="5"/>
    <n v="20"/>
    <n v="10"/>
    <n v="10"/>
    <n v="1"/>
    <n v="1"/>
    <n v="1"/>
    <n v="1"/>
    <n v="1"/>
    <n v="1"/>
    <n v="1"/>
  </r>
  <r>
    <s v="WK20"/>
    <x v="0"/>
    <x v="0"/>
    <s v="Q2"/>
    <n v="2019"/>
    <x v="0"/>
    <m/>
    <s v="Consumer"/>
    <s v="PC"/>
    <x v="0"/>
    <s v="Mar"/>
    <s v="90009743"/>
    <x v="45"/>
    <s v="chandra.mohan.kovvuru@hp.com"/>
    <m/>
    <m/>
    <s v="rajib.choudhury@hp.com;raja.rajan.kalidasan@hp.com;sankara.b.narayanan@hp.com;shivakumar.u.s@hp.com;suhail.ahmed.mulla@hp.com"/>
    <d v="2019-03-22T00:00:00"/>
    <s v="5028532396"/>
    <d v="2019-03-10T00:00:00"/>
    <s v="019C1TGUMKE5J68O1SA662LAES01KM9A"/>
    <s v="26:32"/>
    <s v="Remote"/>
    <s v="Display"/>
    <s v="Spectre"/>
    <n v="7"/>
    <s v="Focused Fred"/>
    <s v="Expert"/>
    <s v="Promoter"/>
    <m/>
    <m/>
    <n v="100"/>
    <n v="75"/>
    <n v="25"/>
    <s v="&quot;Customer called in for Broken Display(CID)_x000d__x000a_Engineer offered repair with discount cost but CX denied_x000d__x000a_Customer &amp; Product details was verified_x000d__x000a_Callback was offered _x000d__x000a_Built Rapport_x000d__x000a_Educated about the advantages of  Carepack_x000d__x000a_Case ID was provided to the customer &quot;_x000d__x000a_"/>
    <s v=""/>
    <s v="Yes"/>
    <s v="Yes"/>
    <s v="Yes"/>
    <s v="Yes"/>
    <s v="Yes"/>
    <s v="Yes"/>
    <s v="Yes"/>
    <s v="Yes"/>
    <s v="Yes"/>
    <s v="Yes"/>
    <s v="Yes"/>
    <s v="Yes"/>
    <s v=""/>
    <s v="--Choose--"/>
    <s v="Yes"/>
    <m/>
    <m/>
    <s v="Audited and Auto Accepted"/>
    <n v="25"/>
    <n v="75"/>
    <n v="5"/>
    <n v="5"/>
    <n v="5"/>
    <n v="10"/>
    <n v="10"/>
    <n v="10"/>
    <n v="5"/>
    <n v="5"/>
    <n v="5"/>
    <n v="20"/>
    <n v="10"/>
    <n v="10"/>
    <n v="1"/>
    <n v="1"/>
    <n v="1"/>
    <n v="1"/>
    <n v="1"/>
    <n v="1"/>
    <n v="1"/>
  </r>
  <r>
    <s v="WK20"/>
    <x v="0"/>
    <x v="0"/>
    <s v="Q2"/>
    <n v="2019"/>
    <x v="0"/>
    <m/>
    <s v="Consumer"/>
    <s v="PC"/>
    <x v="0"/>
    <s v="Mar"/>
    <s v="90009743"/>
    <x v="45"/>
    <s v="chandra.mohan.kovvuru@hp.com"/>
    <m/>
    <m/>
    <s v="rajib.choudhury@hp.com;raja.rajan.kalidasan@hp.com;sankara.b.narayanan@hp.com;shivakumar.u.s@hp.com;suhail.ahmed.mulla@hp.com"/>
    <d v="2019-03-23T00:00:00"/>
    <s v="BNLQ7259"/>
    <d v="2019-03-19T00:00:00"/>
    <s v="019C1TGUMKE5J68O1SA662LAES021G2M"/>
    <s v="17:06"/>
    <s v="Service Centre"/>
    <s v="Display"/>
    <s v="Spectre"/>
    <n v="34"/>
    <s v="Focused Fred"/>
    <s v="Expert"/>
    <s v="Promoter"/>
    <m/>
    <m/>
    <n v="100"/>
    <n v="75"/>
    <n v="25"/>
    <s v="Customer called in report that the CID on the unit sent to repair was not caused by him_x000d__x000a_Engineer verified the customer &amp; Product details_x000d__x000a_Set the expectations &amp; escalated the case to TCO_x000d__x000a_Case ID &amp; HP Direct number was provided_x000d__x000a_Engineer did the needful_x000d__x000a_"/>
    <s v=""/>
    <s v="Yes"/>
    <s v="Yes"/>
    <s v="Yes"/>
    <s v="Yes"/>
    <s v="Yes"/>
    <s v="Yes"/>
    <s v="Yes"/>
    <s v="Yes"/>
    <s v="Yes"/>
    <s v="Yes"/>
    <s v="Yes"/>
    <s v="Yes"/>
    <s v=""/>
    <s v="Yes"/>
    <s v="Yes"/>
    <m/>
    <m/>
    <s v="Audited and Auto Accepted"/>
    <n v="25"/>
    <n v="75"/>
    <n v="5"/>
    <n v="5"/>
    <n v="5"/>
    <n v="10"/>
    <n v="10"/>
    <n v="10"/>
    <n v="5"/>
    <n v="5"/>
    <n v="5"/>
    <n v="20"/>
    <n v="10"/>
    <n v="10"/>
    <n v="1"/>
    <n v="1"/>
    <n v="1"/>
    <n v="1"/>
    <n v="1"/>
    <n v="1"/>
    <n v="1"/>
  </r>
  <r>
    <s v="WK22"/>
    <x v="1"/>
    <x v="1"/>
    <s v="Q2"/>
    <n v="2019"/>
    <x v="1"/>
    <m/>
    <s v="Consumer"/>
    <s v="PC"/>
    <x v="0"/>
    <s v="Apr"/>
    <s v="90009743"/>
    <x v="45"/>
    <s v="chandra.mohan.kovvuru@hp.com"/>
    <m/>
    <m/>
    <s v="rajib.choudhury@hp.com"/>
    <d v="2019-04-04T00:00:00"/>
    <s v="5029436836"/>
    <d v="2019-04-01T00:00:00"/>
    <s v="019C1TGUMKE5J68O1SA662LAES02MKEG"/>
    <s v="19:37"/>
    <s v="Remote"/>
    <s v="No Power"/>
    <s v="Spectre"/>
    <n v="70"/>
    <s v="Leisure Liam"/>
    <s v="Effective"/>
    <s v="Passive"/>
    <m/>
    <m/>
    <n v="85"/>
    <n v="60"/>
    <n v="25"/>
    <s v="Provide alternative options for the current situation."/>
    <s v="Need for better choice of words._x000d__x000a_Can rephrase statements for better understanding of the issue."/>
    <s v="Yes"/>
    <s v="Yes"/>
    <s v="Yes"/>
    <s v="Yes"/>
    <s v="Yes"/>
    <s v="Yes"/>
    <s v="Yes"/>
    <s v="No"/>
    <s v="Yes"/>
    <s v="Yes"/>
    <s v="Yes"/>
    <s v="No"/>
    <s v="Communication"/>
    <s v="Yes"/>
    <s v="Yes"/>
    <m/>
    <m/>
    <s v="Audited and Auto Accepted"/>
    <n v="25"/>
    <n v="75"/>
    <n v="5"/>
    <n v="5"/>
    <n v="5"/>
    <n v="10"/>
    <n v="10"/>
    <n v="10"/>
    <n v="5"/>
    <n v="0"/>
    <n v="5"/>
    <n v="20"/>
    <n v="10"/>
    <n v="0"/>
    <n v="1"/>
    <n v="1"/>
    <n v="1"/>
    <n v="0.5"/>
    <n v="1"/>
    <n v="1"/>
    <n v="0"/>
  </r>
  <r>
    <s v="WK23"/>
    <x v="2"/>
    <x v="1"/>
    <s v="Q2"/>
    <n v="2019"/>
    <x v="0"/>
    <m/>
    <s v="Consumer"/>
    <s v="PC"/>
    <x v="0"/>
    <s v="Apr"/>
    <s v="90009743"/>
    <x v="45"/>
    <s v="chandra.mohan.kovvuru@hp.com"/>
    <m/>
    <m/>
    <s v="rajib.choudhury@hp.com;raja.rajan.kalidasan@hp.com;sankara.b.narayanan@hp.com;shivakumar.u.s@hp.com;suhail.ahmed.mulla@hp.com"/>
    <d v="2019-04-08T00:00:00"/>
    <s v="NA"/>
    <d v="2019-04-06T00:00:00"/>
    <s v="019C1TGUMKE5J68O1SA662LAES02V486_2019"/>
    <s v="  16:19"/>
    <s v="Remote"/>
    <s v="Display"/>
    <s v="Omen"/>
    <n v="94"/>
    <s v="Seasoned Sam"/>
    <s v="Effective"/>
    <s v="Promoter"/>
    <m/>
    <m/>
    <n v="85"/>
    <n v="65"/>
    <n v="20"/>
    <s v="Customer called in to check the connection for the Omen (Obelisks Desktop ) to get the Display with Asus Monitor_x000d__x000a_Engineer tried to probe the display ports available _x000d__x000a_Customer was asked to use the splitter_x000d__x000a_Exception for documentation due to tool issue_x000d__x000a_"/>
    <s v="Customer had to repeat the information_x000d__x000a_Customer was not able to follow the engineer_x000d__x000a_Engineer could have collected the Product number &amp; then guided the customer_x000d__x000a_Customer &amp; Product  details not collected &amp; not updated in Pinnacle_x000d__x000a_HP Omen Direct number was not provided to the customer_x000d__x000a_"/>
    <s v="Yes"/>
    <s v="No"/>
    <s v="No"/>
    <s v="Yes"/>
    <s v="Yes"/>
    <s v="Yes"/>
    <s v="No"/>
    <s v="Yes"/>
    <s v="Yes"/>
    <s v="Yes"/>
    <s v="Yes"/>
    <s v="Yes"/>
    <s v=""/>
    <s v="Yes"/>
    <s v="Yes"/>
    <m/>
    <m/>
    <s v="Audited and Disputed by Agent"/>
    <n v="25"/>
    <n v="75"/>
    <n v="5"/>
    <n v="0"/>
    <n v="0"/>
    <n v="10"/>
    <n v="10"/>
    <n v="10"/>
    <n v="0"/>
    <n v="5"/>
    <n v="5"/>
    <n v="20"/>
    <n v="10"/>
    <n v="10"/>
    <n v="0.5"/>
    <n v="0.66666666666666663"/>
    <n v="1"/>
    <n v="0.5"/>
    <n v="1"/>
    <n v="1"/>
    <n v="1"/>
  </r>
  <r>
    <s v="WK24"/>
    <x v="3"/>
    <x v="1"/>
    <s v="Q2"/>
    <n v="2019"/>
    <x v="1"/>
    <m/>
    <s v="Consumer"/>
    <s v="PC"/>
    <x v="0"/>
    <s v="Apr"/>
    <s v="90009743"/>
    <x v="45"/>
    <s v="chandra.mohan.kovvuru@hp.com"/>
    <m/>
    <m/>
    <s v="rajib.choudhury@hp.com"/>
    <d v="2019-04-16T00:00:00"/>
    <s v="5030068739"/>
    <d v="2019-04-12T00:00:00"/>
    <s v="019C1TGUMKE5J68O1SA662LAES0384MK"/>
    <s v="58:18"/>
    <s v="--Choose--"/>
    <s v="Overheating issue "/>
    <s v="Spectre"/>
    <n v="228"/>
    <s v="Leisure Liam"/>
    <s v="Effective"/>
    <s v="Promoter"/>
    <m/>
    <m/>
    <n v="80"/>
    <n v="55"/>
    <n v="25"/>
    <s v="Awareness of product and the actions required to find a solution."/>
    <s v="Need to work on choice of words and paraphrasing._x000d__x000a_Keep the customer informed about the actions attempted._x000d__x000a_Need to provide precise information regarding the actions."/>
    <s v="Yes"/>
    <s v="Yes"/>
    <s v="Yes"/>
    <s v="Yes"/>
    <s v="Yes"/>
    <s v="Yes"/>
    <s v="No"/>
    <s v="No"/>
    <s v="Yes"/>
    <s v="Yes"/>
    <s v="Yes"/>
    <s v="No"/>
    <s v="Communication"/>
    <s v="Yes"/>
    <s v="Yes"/>
    <m/>
    <m/>
    <s v="Audited and Auto Accepted"/>
    <n v="25"/>
    <n v="75"/>
    <n v="5"/>
    <n v="5"/>
    <n v="5"/>
    <n v="10"/>
    <n v="10"/>
    <n v="10"/>
    <n v="0"/>
    <n v="0"/>
    <n v="5"/>
    <n v="20"/>
    <n v="10"/>
    <n v="0"/>
    <n v="1"/>
    <n v="1"/>
    <n v="1"/>
    <n v="0"/>
    <n v="1"/>
    <n v="1"/>
    <n v="0"/>
  </r>
  <r>
    <s v="WK24"/>
    <x v="3"/>
    <x v="1"/>
    <s v="Q2"/>
    <n v="2019"/>
    <x v="0"/>
    <m/>
    <s v="Consumer"/>
    <s v="PC"/>
    <x v="0"/>
    <s v="Apr"/>
    <s v="90009743"/>
    <x v="45"/>
    <s v="chandra.mohan.kovvuru@hp.com"/>
    <m/>
    <m/>
    <s v="rajib.choudhury@hp.com;raja.rajan.kalidasan@hp.com;sankara.b.narayanan@hp.com;shivakumar.u.s@hp.com;suhail.ahmed.mulla@hp.com"/>
    <d v="2019-04-18T00:00:00"/>
    <s v="5029064391"/>
    <d v="2019-04-16T00:00:00"/>
    <s v="019C1TGUMKE5J68O1SA662LAES03CJBR_2019"/>
    <s v="31:46"/>
    <s v="Remote"/>
    <s v="Display"/>
    <s v="Spectre"/>
    <n v="1234"/>
    <s v="Seasoned Sam"/>
    <s v="Effective"/>
    <s v="Passive"/>
    <s v="--Choose--"/>
    <s v=""/>
    <n v="85"/>
    <n v="60"/>
    <n v="25"/>
    <s v="Customer called in for Display error_x000d__x000a_Engineer had suggested recovery, but customer did not want to do reset on the unit_x000d__x000a_Customer wanted to get a refund or a replacement_x000d__x000a_Recovery &amp; Service Option was provided to the customer_x000d__x000a_"/>
    <s v="Engineer had to match the customer skill level_x000d__x000a_Customer had to repeat the information_x000d__x000a_Customer was irate &amp; engineer should have provided Premium Experience_x000d__x000a_Engineer need to check on the usage of time_x000d__x000a_"/>
    <s v="No"/>
    <s v="Yes"/>
    <s v="Yes"/>
    <s v="Yes"/>
    <s v="Yes"/>
    <s v="Yes"/>
    <s v="Yes"/>
    <s v="Yes"/>
    <s v="Yes"/>
    <s v="Yes"/>
    <s v="Yes"/>
    <s v="No"/>
    <s v=""/>
    <s v="NA"/>
    <s v="NA"/>
    <m/>
    <m/>
    <s v="Audited and Auto Accepted"/>
    <n v="25"/>
    <n v="75"/>
    <n v="0"/>
    <n v="5"/>
    <n v="5"/>
    <n v="10"/>
    <n v="10"/>
    <n v="10"/>
    <n v="5"/>
    <n v="5"/>
    <n v="5"/>
    <n v="20"/>
    <n v="10"/>
    <n v="0"/>
    <n v="0.5"/>
    <n v="1"/>
    <n v="1"/>
    <n v="1"/>
    <n v="1"/>
    <n v="1"/>
    <n v="0"/>
  </r>
  <r>
    <s v="WK30"/>
    <x v="8"/>
    <x v="2"/>
    <s v="Q3"/>
    <n v="2019"/>
    <x v="0"/>
    <s v="navyatha.m.raj@hp.com"/>
    <s v="Consumer"/>
    <s v="PC"/>
    <x v="0"/>
    <s v="May"/>
    <s v="90009743"/>
    <x v="45"/>
    <s v="chandra.mohan.kovvuru@hp.com"/>
    <s v="DSouza, Aovien Cletus"/>
    <m/>
    <s v="rajib.choudhury@hp.com;raja.rajan.kalidasan@hp.com;sankara.b.narayanan@hp.com;shivakumar.u.s@hp.com;suhail.ahmed.mulla@hp.com"/>
    <d v="2019-05-30T00:00:00"/>
    <s v="5031948117"/>
    <d v="2019-05-27T00:00:00"/>
    <s v="011PK3L2H0ECD2BA1SA662LAES0164RL"/>
    <s v="17:13"/>
    <s v="Remote"/>
    <s v="Keyboard"/>
    <s v="Omen"/>
    <n v="3584"/>
    <s v="Focused Fred - ISTJ"/>
    <s v="Effective"/>
    <s v="Promoter"/>
    <s v="NPS/RPL"/>
    <s v="NPS not checked"/>
    <n v="80"/>
    <n v="75"/>
    <n v="5"/>
    <s v="Customer called in for gaming keys not working on Omen unit_x000d__x000a_Engineer did guide customer to do power drain &amp; issue was resolved_x000d__x000a_Customer &amp; Product details was verified_x000d__x000a_Customer was not audible &amp; immediate callback was done_x000d__x000a_"/>
    <s v="_x0009__x000d__x000a_NPS was not checked_x000d__x000a__x000d__x000a_Engineer need to build more rapport with the customer_x000d__x000a_"/>
    <s v="Yes"/>
    <s v="Yes"/>
    <s v="Yes"/>
    <s v="Yes"/>
    <s v="Yes"/>
    <s v="Yes"/>
    <s v="Yes"/>
    <s v="Yes"/>
    <s v="Yes"/>
    <s v="No"/>
    <s v="Yes"/>
    <s v="Yes"/>
    <s v=""/>
    <s v="NA"/>
    <s v="NA"/>
    <m/>
    <m/>
    <s v="Audited and Auto Accepted"/>
    <n v="25"/>
    <n v="75"/>
    <n v="5"/>
    <n v="5"/>
    <n v="5"/>
    <n v="10"/>
    <n v="10"/>
    <n v="10"/>
    <n v="5"/>
    <n v="5"/>
    <n v="5"/>
    <n v="0"/>
    <n v="10"/>
    <n v="10"/>
    <n v="1"/>
    <n v="1"/>
    <n v="1"/>
    <n v="1"/>
    <n v="0.2"/>
    <n v="1"/>
    <n v="1"/>
  </r>
  <r>
    <s v="WK31"/>
    <x v="10"/>
    <x v="3"/>
    <s v="Q3"/>
    <n v="2019"/>
    <x v="1"/>
    <s v="nitesh.krishna.k1@hp.com"/>
    <s v="Consumer"/>
    <s v="PC"/>
    <x v="0"/>
    <s v="Jun"/>
    <s v="90009743"/>
    <x v="45"/>
    <s v="chandra.mohan.kovvuru@hp.com"/>
    <s v="Choudhury, Rajib"/>
    <s v="Premium Voice"/>
    <s v="rajib.choudhury@hp.com; suhail.ahmed.mulla@hp.com; sankara.b.narayanan@hp.com; shivakumar.u.s@hp.com; raja.rajan.kalidasan@hp.com"/>
    <d v="2019-06-03T00:00:00"/>
    <s v="5032233654"/>
    <d v="2019-06-01T00:00:00"/>
    <s v="011PK3L2H0ECD2BA1SA662LAES01EETO"/>
    <s v="46:57"/>
    <s v="Service Centre"/>
    <s v="No Power Issue"/>
    <s v="Spectre"/>
    <n v="3659"/>
    <s v="Leisure Liam - ISTP"/>
    <s v="Emerging"/>
    <s v="Passive"/>
    <s v="NA"/>
    <s v="NA"/>
    <n v="70"/>
    <n v="45"/>
    <n v="25"/>
    <s v="Logical approach for finding a solution._x000d__x000a_Structured approach to the call."/>
    <s v="Need for appropriate acknowledgement and assurance._x000d__x000a_Unit information can be collected at an appropriate time._x000d__x000a_Need to be clear with the instructions, with appropriate reasoning for that action._x000d__x000a_Can do better in keeping the call conversational._x000d__x000a_Can be assertive and confident with the options shared."/>
    <s v="No"/>
    <s v="Yes"/>
    <s v="Yes"/>
    <s v="Yes"/>
    <s v="Yes"/>
    <s v="Yes"/>
    <s v="Yes"/>
    <s v="No"/>
    <s v="Yes"/>
    <s v="Yes"/>
    <s v="No"/>
    <s v="No"/>
    <s v=""/>
    <s v="NA"/>
    <s v="NA"/>
    <m/>
    <m/>
    <s v="Audit Updated and Accepted by Agent"/>
    <n v="25"/>
    <n v="75"/>
    <n v="0"/>
    <n v="5"/>
    <n v="5"/>
    <n v="10"/>
    <n v="10"/>
    <n v="10"/>
    <n v="5"/>
    <n v="0"/>
    <n v="5"/>
    <n v="20"/>
    <n v="0"/>
    <n v="0"/>
    <n v="0.5"/>
    <n v="1"/>
    <n v="1"/>
    <n v="0.5"/>
    <n v="1"/>
    <n v="0"/>
    <n v="0"/>
  </r>
  <r>
    <s v="WK31"/>
    <x v="10"/>
    <x v="3"/>
    <s v="Q3"/>
    <n v="2019"/>
    <x v="0"/>
    <s v="navyatha.m.raj@hp.com"/>
    <s v="Consumer"/>
    <s v="PC"/>
    <x v="0"/>
    <s v="May"/>
    <s v="90009743"/>
    <x v="45"/>
    <s v="chandra.mohan.kovvuru@hp.com"/>
    <s v="Choudhury, Rajib"/>
    <s v="--Choose--"/>
    <s v="rajib.choudhury@hp.com;raja.rajan.kalidasan@hp.com;sankara.b.narayanan@hp.com;shivakumar.u.s@hp.com;suhail.ahmed.mulla@hp.com_x000d__x000a_"/>
    <d v="2019-06-05T00:00:00"/>
    <s v="Bnpc5100"/>
    <d v="2019-05-29T00:00:00"/>
    <s v="011PK3L2H0ECD2BA1SA662LAES018FO7"/>
    <s v="19:50"/>
    <s v="Service Centre"/>
    <s v="Hinges"/>
    <s v="Spectre"/>
    <n v="3681"/>
    <s v="Focused Fred - ISTJ"/>
    <s v="Advanced"/>
    <s v="Promoter"/>
    <s v="NA"/>
    <s v="NA"/>
    <n v="90"/>
    <n v="65"/>
    <n v="25"/>
    <s v="Customer called to check if she can send the unit in for repair which close to 29 days_x000d__x000a_Engineer verified the details &amp; informed customer to use the same box_x000d__x000a_"/>
    <s v="Ease of effort – Engineer need to check the details from the records_x000d__x000a_Check on the dead air &amp; usage of time_x000d__x000a_"/>
    <s v="No"/>
    <s v="Yes"/>
    <s v="Yes"/>
    <s v="Yes"/>
    <s v="Yes"/>
    <s v="Yes"/>
    <s v="No"/>
    <s v="Yes"/>
    <s v="Yes"/>
    <s v="Yes"/>
    <s v="Yes"/>
    <s v="Yes"/>
    <s v=""/>
    <s v="NA"/>
    <s v="NA"/>
    <m/>
    <m/>
    <s v="Audited and Auto Accepted"/>
    <n v="25"/>
    <n v="75"/>
    <n v="0"/>
    <n v="5"/>
    <n v="5"/>
    <n v="10"/>
    <n v="10"/>
    <n v="10"/>
    <n v="0"/>
    <n v="5"/>
    <n v="5"/>
    <n v="20"/>
    <n v="10"/>
    <n v="10"/>
    <n v="0.5"/>
    <n v="1"/>
    <n v="1"/>
    <n v="0.5"/>
    <n v="1"/>
    <n v="1"/>
    <n v="1"/>
  </r>
  <r>
    <s v="WK31"/>
    <x v="10"/>
    <x v="3"/>
    <s v="Q3"/>
    <n v="2019"/>
    <x v="1"/>
    <s v="nitesh.krishna.k1@hp.com"/>
    <s v="Consumer"/>
    <s v="PC"/>
    <x v="0"/>
    <s v="Jun"/>
    <s v="90009743"/>
    <x v="45"/>
    <s v="chandra.mohan.kovvuru@hp.com"/>
    <s v="Choudhury, Rajib"/>
    <s v="Premium Voice"/>
    <s v="rajib.choudhury@hp.com; suhail.ahmed.mulla@hp.com; sankara.b.narayanan@hp.com; shivakumar.u.s@hp.com; raja.rajan.kalidasan@hp.com"/>
    <d v="2019-06-08T00:00:00"/>
    <s v="5032466945"/>
    <d v="2019-06-06T00:00:00"/>
    <s v="011PK3L2H0ECD2BA1SA662LAES01LEQN"/>
    <s v="23:58"/>
    <s v="Service Centre"/>
    <s v="Fan Error 90(B)"/>
    <s v="Spectre"/>
    <n v="3707"/>
    <s v="Leisure Liam - ISTP"/>
    <s v="Effective"/>
    <s v="Promoter"/>
    <s v="NA"/>
    <s v="NA"/>
    <n v="85"/>
    <n v="60"/>
    <n v="25"/>
    <s v="Appropriate acknowledgement._x000d__x000a_Quick and logical solution."/>
    <s v="Can do better with the education of actions._x000d__x000a_Need to work on choice of words._x000d__x000a_"/>
    <s v="Yes"/>
    <s v="Yes"/>
    <s v="Yes"/>
    <s v="Yes"/>
    <s v="Yes"/>
    <s v="Yes"/>
    <s v="Yes"/>
    <s v="No"/>
    <s v="Yes"/>
    <s v="Yes"/>
    <s v="Yes"/>
    <s v="No"/>
    <s v=""/>
    <s v="NA"/>
    <s v="NA"/>
    <m/>
    <m/>
    <s v="Audited and Auto Accepted"/>
    <n v="25"/>
    <n v="75"/>
    <n v="5"/>
    <n v="5"/>
    <n v="5"/>
    <n v="10"/>
    <n v="10"/>
    <n v="10"/>
    <n v="5"/>
    <n v="0"/>
    <n v="5"/>
    <n v="20"/>
    <n v="10"/>
    <n v="0"/>
    <n v="1"/>
    <n v="1"/>
    <n v="1"/>
    <n v="0.5"/>
    <n v="1"/>
    <n v="1"/>
    <n v="0"/>
  </r>
  <r>
    <s v="WK34"/>
    <x v="27"/>
    <x v="3"/>
    <s v="Q3"/>
    <n v="2019"/>
    <x v="0"/>
    <s v="navyatha.m.raj@hp.com"/>
    <s v="Consumer"/>
    <s v="PC"/>
    <x v="0"/>
    <s v="Jun"/>
    <s v="90009743"/>
    <x v="45"/>
    <s v="chandra.mohan.kovvuru@hp.com"/>
    <s v="Choudhury, Rajib"/>
    <s v="Premium Voice"/>
    <s v="rajib.choudhury@hp.com;raja.rajan.kalidasan@hp.com;sankara.b.narayanan@hp.com;shivakumar.u.s@hp.com;suhail.ahmed.mulla@hp.com_x000d__x000a_"/>
    <d v="2019-06-24T00:00:00"/>
    <s v="BNRH9371"/>
    <d v="2019-06-20T00:00:00"/>
    <s v="011PK3L2H0ECD2BA1SA662LAES027O0L"/>
    <s v="12:48"/>
    <s v="Service Centre"/>
    <s v="No Boot"/>
    <s v="Spectre"/>
    <n v="3840"/>
    <s v="Seasoned Sam - ISTJ"/>
    <s v="Effective"/>
    <s v="Passive"/>
    <s v="NA"/>
    <s v="NA"/>
    <n v="80"/>
    <n v="60"/>
    <n v="20"/>
    <s v="Customer called in to get the information about the ETA for POWER JACK IS 6/21/2019. EXPECTED SHIPPING DATE IS 6/25/2019."/>
    <s v="BNRH9371_x000d__x000a_QL1 Arm_x000d__x000a_ETA FOR POWER JACK IS 6/21/2019. EXPECTED SHIPPING DATE IS 6/25/2019._x000d__x000a_(Service Center is waiting for the part_x000d__x000a_This was notification for the Customer)_x000d__x000a__x000d__x000a_CX ALREADY SENT THE CHARGER ALONG WITH THE UNIT AND KINDLY UPDATE THE EDD ON THE SAME._x000d__x000a__x000d__x000a_WE REPLACE NEW AC ADAPTER AND POWER CORD FOR CU .UNIT DONE WITH REPAIRED, WILL BE SHIPOUT TODAY OR TOMORROW._x000d__x000a__x000d__x000a_Engineer was not able to understand the Cx_x000d__x000a_Cx had to repeat the information_x000d__x000a_Engineer need to check on the usage of time_x000d__x000a_"/>
    <s v="Yes"/>
    <s v="No"/>
    <s v="Yes"/>
    <s v="Yes"/>
    <s v="Yes"/>
    <s v="Yes"/>
    <s v="No"/>
    <s v="Yes"/>
    <s v="Yes"/>
    <s v="Yes"/>
    <s v="Yes"/>
    <s v="No"/>
    <s v=""/>
    <s v="NA"/>
    <s v="NA"/>
    <m/>
    <m/>
    <s v="Audited and Auto Accepted"/>
    <n v="25"/>
    <n v="75"/>
    <n v="5"/>
    <n v="0"/>
    <n v="5"/>
    <n v="10"/>
    <n v="10"/>
    <n v="10"/>
    <n v="0"/>
    <n v="5"/>
    <n v="5"/>
    <n v="20"/>
    <n v="10"/>
    <n v="0"/>
    <n v="0.5"/>
    <n v="1"/>
    <n v="1"/>
    <n v="0.5"/>
    <n v="1"/>
    <n v="1"/>
    <n v="0"/>
  </r>
  <r>
    <s v="WK39"/>
    <x v="22"/>
    <x v="5"/>
    <s v="Q3"/>
    <n v="2019"/>
    <x v="0"/>
    <s v="navyatha.m.raj@hp.com"/>
    <s v="Consumer"/>
    <s v="PC"/>
    <x v="0"/>
    <s v="Jul"/>
    <s v="90009743"/>
    <x v="45"/>
    <s v="chandra.mohan.kovvuru@hp.com"/>
    <s v="Choudhury, Rajib"/>
    <s v="Premium Voice"/>
    <s v="rajib.choudhury@hp.com;sankara.b.narayanan@hp.com;shivakumar.u.s@hp.com;suhail.ahmed.mulla@hp.com"/>
    <d v="2019-08-01T00:00:00"/>
    <s v="5034431801"/>
    <d v="2019-08-27T00:00:00"/>
    <s v="0077BVJKSGEHPBPJ1SA662LAES00VQC6"/>
    <s v="19:57"/>
    <s v="Service Centre"/>
    <s v="Touchpad"/>
    <s v="Spectre"/>
    <n v="4904"/>
    <s v="Focused Fred - ISTJ"/>
    <s v="Advanced"/>
    <s v="Passive"/>
    <s v="NA"/>
    <s v="NA"/>
    <n v="90"/>
    <n v="70"/>
    <n v="20"/>
    <s v="Customer called in for Order status_x000d__x000a_Engineer raised ARM for the update_x000d__x000a_"/>
    <s v="Check on the dead air_x000d__x000a_Engineer need to follow up with the customer once ED1 ARM is raised_x000d__x000a_"/>
    <s v="Yes"/>
    <s v="No"/>
    <s v="Yes"/>
    <s v="Yes"/>
    <s v="Yes"/>
    <s v="Yes"/>
    <s v="No"/>
    <s v="Yes"/>
    <s v="Yes"/>
    <s v="Yes"/>
    <s v="Yes"/>
    <s v="Yes"/>
    <s v=""/>
    <s v="NA"/>
    <s v="NA"/>
    <m/>
    <m/>
    <s v="Audited and Auto Accepted"/>
    <n v="25"/>
    <n v="75"/>
    <n v="5"/>
    <n v="0"/>
    <n v="5"/>
    <n v="10"/>
    <n v="10"/>
    <n v="10"/>
    <n v="0"/>
    <n v="5"/>
    <n v="5"/>
    <n v="20"/>
    <n v="10"/>
    <n v="10"/>
    <n v="0.5"/>
    <n v="1"/>
    <n v="1"/>
    <n v="0.5"/>
    <n v="1"/>
    <n v="1"/>
    <n v="1"/>
  </r>
  <r>
    <s v="WK40"/>
    <x v="14"/>
    <x v="5"/>
    <s v="Q4"/>
    <n v="2019"/>
    <x v="0"/>
    <s v="navyatha.m.raj@hp.com"/>
    <s v="Consumer"/>
    <s v="PC"/>
    <x v="0"/>
    <s v="Aug"/>
    <s v="90009743"/>
    <x v="45"/>
    <s v="chandra.mohan.kovvuru@hp.com"/>
    <s v="Choudhury, Rajib"/>
    <s v="Premium Voice"/>
    <s v="rajib.choudhury@hp.com;sankara.b.narayanan@hp.com;shivakumar.u.s@hp.com;suhail.ahmed.mulla@hp.com"/>
    <d v="2019-08-06T00:00:00"/>
    <s v="5034180597"/>
    <d v="2019-08-03T00:00:00"/>
    <s v="0077BVJKSGEHPBPJ1SA662LAES019P4R"/>
    <s v="20:52"/>
    <s v="Service Centre"/>
    <s v="Fan"/>
    <s v="Spectre"/>
    <n v="4916"/>
    <s v="Seasoned Sam - ISTJ"/>
    <s v="Novice"/>
    <s v="Detractor"/>
    <s v="Incomplete/Documentation"/>
    <s v="No Documentation"/>
    <n v="65"/>
    <n v="65"/>
    <n v="0"/>
    <s v="Cx assistant KELLY called in on behalf of cx called stating that there is fan &amp; KBD issue with the pc_x000d__x000a_already performed Recovery on the pc _x000d__x000a_cx don’t have the pc with her and wanted it to be benched_x000d__x000a_CX PURCHASED IN UK WANTED THE REPAIR TO BE SETUP IN US_x000d__x000a_"/>
    <s v="Need to Empathies when required_x000d__x000a__x000d__x000a_Ease of Effort has to followed(Cx had given the Case#)_x000d__x000a_No Documentation_x000d__x000a_Need to check on the usage of hold_x000d__x000a_Closing could have been better_x000d__x000a_"/>
    <s v="Yes"/>
    <s v="No"/>
    <s v="Yes"/>
    <s v="Yes"/>
    <s v="Yes"/>
    <s v="Yes"/>
    <s v="Yes"/>
    <s v="Yes"/>
    <s v="Yes"/>
    <s v="No"/>
    <s v="Yes"/>
    <s v="No"/>
    <s v=""/>
    <s v="NA"/>
    <s v="NA"/>
    <s v="NA"/>
    <s v="NA"/>
    <s v="Audited and Auto Accepted"/>
    <n v="25"/>
    <n v="75"/>
    <n v="5"/>
    <n v="0"/>
    <n v="5"/>
    <n v="10"/>
    <n v="10"/>
    <n v="10"/>
    <n v="5"/>
    <n v="5"/>
    <n v="5"/>
    <n v="0"/>
    <n v="10"/>
    <n v="0"/>
    <n v="0.5"/>
    <n v="1"/>
    <n v="1"/>
    <n v="1"/>
    <n v="0.2"/>
    <n v="1"/>
    <n v="0"/>
  </r>
  <r>
    <s v="WK44"/>
    <x v="15"/>
    <x v="6"/>
    <s v="Q4"/>
    <n v="2019"/>
    <x v="3"/>
    <s v="muinuddin.kazi@hp.com"/>
    <s v="Consumer"/>
    <s v="PC"/>
    <x v="0"/>
    <s v="Aug"/>
    <s v="90009743"/>
    <x v="45"/>
    <s v="chandra.mohan.kovvuru@hp.com"/>
    <s v="Choudhury, Rajib"/>
    <s v="Premium Voice"/>
    <s v="rajib.choudhury@hp.com; suhail.ahmed.mulla@hp.com; sankara.b.narayanan@hp.com; shivakumar.u.s@hp.com"/>
    <d v="2019-09-02T00:00:00"/>
    <s v="5036009379"/>
    <d v="2019-08-30T00:00:00"/>
    <s v="01GUNF69NSEKN9SE1SA662LAES010F64"/>
    <s v="24:52"/>
    <s v="Remote"/>
    <s v="CSO order status"/>
    <s v="Spectre"/>
    <n v="5056"/>
    <s v="Focused Fred - ISTJ"/>
    <s v="Effective"/>
    <s v="Detractor"/>
    <s v="NA"/>
    <s v="NA"/>
    <n v="85"/>
    <n v="60"/>
    <n v="25"/>
    <s v="ED1 ARM#6966658 documented on CSO# BNVS6754-01._x000d__x000a_Engineer also mentioned the time frame when the unit needs to be delivered to the Cx."/>
    <s v="Too many time used &quot;You know&quot; and &quot;right&quot; while conversing with the cx._x000d__x000a__x000d__x000a_avoid dead air as much as possible. _x000d__x000a_"/>
    <s v="Yes"/>
    <s v="Yes"/>
    <s v="Yes"/>
    <s v="Yes"/>
    <s v="Yes"/>
    <s v="Yes"/>
    <s v="Yes"/>
    <s v="No"/>
    <s v="Yes"/>
    <s v="Yes"/>
    <s v="Partial"/>
    <s v="Partial"/>
    <s v=""/>
    <s v="NA"/>
    <s v="NA"/>
    <s v="NA"/>
    <s v="NA"/>
    <s v="Audited and Auto Accepted"/>
    <n v="25"/>
    <n v="75"/>
    <n v="5"/>
    <n v="5"/>
    <n v="5"/>
    <n v="10"/>
    <n v="10"/>
    <n v="10"/>
    <n v="5"/>
    <n v="0"/>
    <n v="5"/>
    <n v="20"/>
    <n v="2.5"/>
    <n v="2.5"/>
    <n v="1"/>
    <n v="1"/>
    <n v="1"/>
    <n v="0.5"/>
    <n v="1"/>
    <n v="0.25"/>
    <n v="0.25"/>
  </r>
  <r>
    <s v="WK44"/>
    <x v="15"/>
    <x v="6"/>
    <s v="Q4"/>
    <n v="2019"/>
    <x v="1"/>
    <s v="nitesh.krishna.k1@hp.com"/>
    <s v="Consumer"/>
    <s v="PC"/>
    <x v="0"/>
    <s v="Sep"/>
    <s v="90009743"/>
    <x v="45"/>
    <s v="chandra.mohan.kovvuru@hp.com"/>
    <s v="Choudhury, Rajib"/>
    <s v="Premium Voice"/>
    <s v="rajib.choudhury@hp.com; suhail.ahmed.mulla@hp.com; sankara.b.narayanan@hp.com; shivakumar.u.s@hp.com; raja.rajan.kalidasan@hp.com"/>
    <d v="2019-09-05T00:00:00"/>
    <s v="5036436568"/>
    <d v="2019-09-01T00:00:00"/>
    <s v="01GUNF69NSEKN9SE1SA662LAES0141VE"/>
    <s v="37:24"/>
    <s v="Remote"/>
    <s v="Windows Update issue "/>
    <s v="Spectre"/>
    <n v="6078"/>
    <s v="Beginner Ben"/>
    <s v="Effective"/>
    <s v="Promoter"/>
    <s v="NA"/>
    <s v="NA"/>
    <n v="90"/>
    <n v="65"/>
    <n v="25"/>
    <s v="Logical approach for the TS performed._x000d__x000a_Quick isolation and solution provided."/>
    <s v="Can do better with sentence construction._x000d__x000a_Need to have a better tone on call._x000d__x000a_Can do better with the education of the issue and the TS performed."/>
    <s v="Yes"/>
    <s v="Yes"/>
    <s v="Yes"/>
    <s v="Yes"/>
    <s v="Yes"/>
    <s v="Yes"/>
    <s v="Yes"/>
    <s v="No"/>
    <s v="Yes"/>
    <s v="Yes"/>
    <s v="Yes"/>
    <s v="Partial"/>
    <s v=""/>
    <s v="NA"/>
    <s v="NA"/>
    <s v="NA"/>
    <s v="NA"/>
    <s v="Audit Updated and Accepted by Agent"/>
    <n v="25"/>
    <n v="75"/>
    <n v="5"/>
    <n v="5"/>
    <n v="5"/>
    <n v="10"/>
    <n v="10"/>
    <n v="10"/>
    <n v="5"/>
    <n v="0"/>
    <n v="5"/>
    <n v="20"/>
    <n v="10"/>
    <n v="2.5"/>
    <n v="1"/>
    <n v="1"/>
    <n v="1"/>
    <n v="0.5"/>
    <n v="1"/>
    <n v="1"/>
    <n v="0.25"/>
  </r>
  <r>
    <s v="WK46"/>
    <x v="17"/>
    <x v="6"/>
    <s v="Q4"/>
    <n v="2019"/>
    <x v="3"/>
    <s v="muinuddin.kazi@hp.com"/>
    <s v="Consumer"/>
    <s v="PC"/>
    <x v="0"/>
    <s v="Sep"/>
    <s v="90009743"/>
    <x v="45"/>
    <s v="chandra.mohan.kovvuru@hp.com"/>
    <s v="Choudhury, Rajib"/>
    <s v="Premium Voice"/>
    <s v="rajib.choudhury@hp.com; suhail.ahmed.mulla@hp.com; sankara.b.narayanan@hp.com; shivakumar.u.s@hp.com_x000d__x000a_"/>
    <d v="2019-09-16T00:00:00"/>
    <s v="5036834563"/>
    <d v="2019-09-10T00:00:00"/>
    <s v="01GUNF69NSEKN9SE1SA662LAES01F9NE"/>
    <s v="29:29"/>
    <s v="Remote"/>
    <s v="No power"/>
    <s v="Spectre"/>
    <n v="7140"/>
    <s v="At Home Hanna - ENFP"/>
    <s v="Advanced"/>
    <s v="Passive"/>
    <s v="NA"/>
    <s v="NA"/>
    <n v="97.5"/>
    <n v="72.5"/>
    <n v="25"/>
    <s v="Engineer build rapport with the cx. Though unit had reached EOSL, engineer attempted troubleshooting and explained to the cx the problem"/>
    <s v="minor confusion with the issue and understanding about data backup."/>
    <s v="Yes"/>
    <s v="Yes"/>
    <s v="Yes"/>
    <s v="Yes"/>
    <s v="Yes"/>
    <s v="Yes"/>
    <s v="Partial"/>
    <s v="Yes"/>
    <s v="Yes"/>
    <s v="Yes"/>
    <s v="Yes"/>
    <s v="Yes"/>
    <s v=""/>
    <s v="NA"/>
    <s v="Yes"/>
    <s v="Yes"/>
    <s v="NA"/>
    <s v="Audited and Auto Accepted"/>
    <n v="25"/>
    <n v="75"/>
    <n v="5"/>
    <n v="5"/>
    <n v="5"/>
    <n v="10"/>
    <n v="10"/>
    <n v="10"/>
    <n v="2.5"/>
    <n v="5"/>
    <n v="5"/>
    <n v="20"/>
    <n v="10"/>
    <n v="10"/>
    <n v="1"/>
    <n v="1"/>
    <n v="1"/>
    <n v="0.75"/>
    <n v="1"/>
    <n v="1"/>
    <n v="1"/>
  </r>
  <r>
    <s v="WK46"/>
    <x v="17"/>
    <x v="6"/>
    <s v="Q4"/>
    <n v="2019"/>
    <x v="1"/>
    <s v="nitesh.krishna.k1@hp.com"/>
    <s v="Consumer"/>
    <s v="PC"/>
    <x v="0"/>
    <s v="Sep"/>
    <s v="90009743"/>
    <x v="45"/>
    <s v="chandra.mohan.kovvuru@hp.com"/>
    <s v="Choudhury, Rajib"/>
    <s v="Premium Voice"/>
    <s v="rajib.choudhury@hp.com; suhail.ahmed.mulla@hp.com; sankara.b.narayanan@hp.com; shivakumar.u.s@hp.com; raja.rajan.kalidasan@hp.com"/>
    <d v="2019-09-19T00:00:00"/>
    <s v="5037184558"/>
    <d v="2019-09-17T00:00:00"/>
    <s v="01GUNF69NSEKN9SE1SA662LAES01Q4IA"/>
    <s v="1:17:49"/>
    <s v="Remote"/>
    <s v="Overheating Issue"/>
    <s v="Spectre"/>
    <n v="8152"/>
    <s v="Leisure Liam - ISTP"/>
    <s v="Effective"/>
    <s v="Promoter"/>
    <s v="NA"/>
    <s v="NA"/>
    <n v="80"/>
    <n v="57.5"/>
    <n v="22.5"/>
    <s v="Complete ownership of the issue taken._x000d__x000a_Logical approach for the TS performed."/>
    <s v="Assurance and acknowledgement statements can improve._x000d__x000a_Instructions to find details should be clearer._x000d__x000a_Need to iron out minor issues in sentence construction._x000d__x000a_Should educate the actions performed._x000d__x000a_Should improve on the choice of words_x000d__x000a_Incorrect callback event created. "/>
    <s v="Yes"/>
    <s v="Partial"/>
    <s v="Yes"/>
    <s v="Yes"/>
    <s v="Yes"/>
    <s v="Yes"/>
    <s v="Partial"/>
    <s v="No"/>
    <s v="Yes"/>
    <s v="Yes"/>
    <s v="Yes"/>
    <s v="No"/>
    <s v=""/>
    <s v="NA"/>
    <s v="NA"/>
    <s v="NA"/>
    <s v="NA"/>
    <s v="Audited and Auto Accepted"/>
    <n v="25"/>
    <n v="75"/>
    <n v="5"/>
    <n v="2.5"/>
    <n v="5"/>
    <n v="10"/>
    <n v="10"/>
    <n v="10"/>
    <n v="2.5"/>
    <n v="0"/>
    <n v="5"/>
    <n v="20"/>
    <n v="10"/>
    <n v="0"/>
    <n v="0.75"/>
    <n v="1"/>
    <n v="1"/>
    <n v="0.25"/>
    <n v="1"/>
    <n v="1"/>
    <n v="0"/>
  </r>
  <r>
    <s v="WK48"/>
    <x v="26"/>
    <x v="7"/>
    <s v="Q4"/>
    <n v="2019"/>
    <x v="3"/>
    <s v="muinuddin.kazi@hp.com"/>
    <s v="Consumer"/>
    <s v="PC"/>
    <x v="0"/>
    <s v="Oct"/>
    <s v="90009743"/>
    <x v="45"/>
    <s v="chandra.mohan.kovvuru@hp.com"/>
    <s v="Choudhury, Rajib"/>
    <s v="Premium Voice"/>
    <s v="rajib.choudhury@hp.com; suhail.ahmed.mulla@hp.com; sankara.b.narayanan@hp.com; shivakumar.u.s@hp.com"/>
    <d v="2019-10-05T00:00:00"/>
    <s v="5036734531"/>
    <d v="2019-10-01T00:00:00"/>
    <s v="01GUNF69NSEKN9SE1SA662LAES02EBAC"/>
    <s v="28:07"/>
    <s v="Service Centre"/>
    <s v="ac adapter missing post repairs"/>
    <s v="Spectre"/>
    <n v="10215"/>
    <s v="Leisure Liam - ISTP"/>
    <s v="Advanced"/>
    <s v="Promoter"/>
    <s v="NA"/>
    <s v="NA"/>
    <n v="90"/>
    <n v="65"/>
    <n v="25"/>
    <s v="Engineer checked the repair details and verified that the power cord and adapter was shipped for the repairs._x000d__x000a__x000d__x000a_Since cx has shared the previous CSO#. Engineer should have proactively confirmed the product and serial# rather than asking the cx to read the details. "/>
    <s v="Engineer placed the cx on hold 3 times for the same reason i.e. to check the resources to ship the ac adapter. _x000d__x000a_Engineer spent too much time on call. Call duration could have been reduced by atleast by 10 mins. Cx  sounded in in a hurry later."/>
    <s v="Partial"/>
    <s v="Yes"/>
    <s v="Yes"/>
    <s v="Partial"/>
    <s v="Yes"/>
    <s v="Yes"/>
    <s v="Yes"/>
    <s v="Partial"/>
    <s v="Yes"/>
    <s v="Yes"/>
    <s v="Yes"/>
    <s v="Yes"/>
    <s v="NA"/>
    <s v="NA"/>
    <s v="NA"/>
    <s v="NA"/>
    <s v="NA"/>
    <s v="Audited and Auto Accepted"/>
    <n v="25"/>
    <n v="75"/>
    <n v="2.5"/>
    <n v="5"/>
    <n v="5"/>
    <n v="2.5"/>
    <n v="10"/>
    <n v="10"/>
    <n v="5"/>
    <n v="2.5"/>
    <n v="5"/>
    <n v="20"/>
    <n v="10"/>
    <n v="10"/>
    <n v="0.75"/>
    <n v="0.5"/>
    <n v="1"/>
    <n v="0.75"/>
    <n v="1"/>
    <n v="1"/>
    <n v="1"/>
  </r>
  <r>
    <s v="WK50"/>
    <x v="32"/>
    <x v="7"/>
    <s v="Q4"/>
    <n v="2019"/>
    <x v="5"/>
    <s v="deepti.tomar@hp.com"/>
    <s v="Consumer"/>
    <s v="PC"/>
    <x v="0"/>
    <s v="Oct"/>
    <s v="90009743"/>
    <x v="45"/>
    <s v="chandra.mohan.kovvuru@hp.com"/>
    <s v="Choudhury, Rajib"/>
    <s v="Premium Voice"/>
    <s v="suhail.ahmed.mulla@hp.com_x000d__x000a_shivakumar.u.s@hp.com_x000d__x000a_sankara.b.narayanan@hp.com"/>
    <d v="2019-10-16T00:00:00"/>
    <s v="5038467230"/>
    <d v="2019-10-11T00:00:00"/>
    <s v="01GUNF69NSEKN9SE1SA662LAES02VJT0"/>
    <s v="52 mins 13 sec"/>
    <s v="Remote"/>
    <s v="No Power issue"/>
    <s v="Spectre"/>
    <n v="11200"/>
    <s v="Focused Fred - ISTJ"/>
    <s v="Advanced"/>
    <s v="Passive"/>
    <s v="NA"/>
    <s v="NA"/>
    <n v="97.5"/>
    <n v="72.5"/>
    <n v="25"/>
    <s v="Agent actively responded to customer and set the right expectation and as there was 2 cso's already created, agent dint offer another repair and escalated as customer too wanted that."/>
    <s v="It could have been a short call, if agent would have found previous cso's and offered escalation instead of making customer find previous CSO's."/>
    <s v="Partial"/>
    <s v="Yes"/>
    <s v="Yes"/>
    <s v="Yes"/>
    <s v="Yes"/>
    <s v="Yes"/>
    <s v="Yes"/>
    <s v="Yes"/>
    <s v="Yes"/>
    <s v="Yes"/>
    <s v="Yes"/>
    <s v="Yes"/>
    <s v=""/>
    <s v="NA"/>
    <s v="NA"/>
    <s v="NA"/>
    <s v="NA"/>
    <s v="Audited and Auto Accepted"/>
    <n v="25"/>
    <n v="75"/>
    <n v="2.5"/>
    <n v="5"/>
    <n v="5"/>
    <n v="10"/>
    <n v="10"/>
    <n v="10"/>
    <n v="5"/>
    <n v="5"/>
    <n v="5"/>
    <n v="20"/>
    <n v="10"/>
    <n v="10"/>
    <n v="0.75"/>
    <n v="1"/>
    <n v="1"/>
    <n v="1"/>
    <n v="1"/>
    <n v="1"/>
    <n v="1"/>
  </r>
  <r>
    <s v="WK51"/>
    <x v="30"/>
    <x v="7"/>
    <s v="Q4"/>
    <n v="2019"/>
    <x v="5"/>
    <s v="deepti.tomar@hp.com"/>
    <s v="Consumer"/>
    <s v="PC"/>
    <x v="0"/>
    <s v="Oct"/>
    <s v="90009743"/>
    <x v="45"/>
    <s v="chandra.mohan.kovvuru@hp.com"/>
    <s v="Choudhury, Rajib"/>
    <s v="Premium Voice"/>
    <s v="suhail.ahmed.mulla@hp.com_x000d__x000a_shivakumar.u.s@hp.com_x000d__x000a_sankara.b.narayanan@hp.com"/>
    <d v="2019-10-25T00:00:00"/>
    <s v="5038990985"/>
    <d v="2019-10-22T00:00:00"/>
    <s v="01GUNF69NSEKN9SE1SA662LAES03ED9O"/>
    <s v="44 mins 33 sec"/>
    <s v="Remote"/>
    <s v="Charging issue"/>
    <s v="Spectre"/>
    <n v="11221"/>
    <s v="Beginner Ben - ENPT"/>
    <s v="Advanced"/>
    <s v="Promoter"/>
    <s v="NA"/>
    <s v="NA"/>
    <n v="95"/>
    <n v="70"/>
    <n v="25"/>
    <s v="Agent probed and identified the issue, guided customer well, also kept informed about what he was doing, and there was rapo built, agent also did sale for McAfee antivirus. Overall the call was good."/>
    <s v="Agent could have probed and troubleshooted first, and then gathered customers info."/>
    <s v="Yes"/>
    <s v="Yes"/>
    <s v="Yes"/>
    <s v="Yes"/>
    <s v="Yes"/>
    <s v="Yes"/>
    <s v="Yes"/>
    <s v="Yes"/>
    <s v="Yes"/>
    <s v="Yes"/>
    <s v="Partial"/>
    <s v="Yes"/>
    <s v=""/>
    <s v="NA"/>
    <s v="NA"/>
    <s v="NA"/>
    <s v="NA"/>
    <s v="Audited and Auto Accepted"/>
    <n v="25"/>
    <n v="75"/>
    <n v="5"/>
    <n v="5"/>
    <n v="5"/>
    <n v="10"/>
    <n v="10"/>
    <n v="10"/>
    <n v="5"/>
    <n v="5"/>
    <n v="5"/>
    <n v="20"/>
    <n v="2.5"/>
    <n v="10"/>
    <n v="1"/>
    <n v="1"/>
    <n v="1"/>
    <n v="1"/>
    <n v="1"/>
    <n v="0.25"/>
    <n v="1"/>
  </r>
  <r>
    <s v="WK24"/>
    <x v="3"/>
    <x v="1"/>
    <s v="Q2"/>
    <n v="2019"/>
    <x v="2"/>
    <m/>
    <s v="Consumer"/>
    <s v="PC"/>
    <x v="1"/>
    <s v="Apr"/>
    <s v="20368700"/>
    <x v="46"/>
    <s v="kamit@hp.com"/>
    <m/>
    <m/>
    <s v="shaik.ali@hp.com_x000d__x000a_raghavendra.s1@hp.com_x000d__x000a_palash.bera@hp.com_x000d__x000a_sunny.daniel@hp.com"/>
    <d v="2019-04-16T00:00:00"/>
    <s v="5029794794"/>
    <d v="2019-04-09T00:00:00"/>
    <s v="685233036"/>
    <s v="34:00"/>
    <s v="Service Centre"/>
    <s v="Adapter overheating"/>
    <s v="Spectre"/>
    <n v="179"/>
    <s v="Seasoned Sam"/>
    <s v="Advanced"/>
    <s v="Passive"/>
    <m/>
    <m/>
    <n v="90"/>
    <n v="70"/>
    <n v="25"/>
    <s v=""/>
    <s v="Need to work on Persona identification ._x000d__x000a_No empathy and assurance"/>
    <s v="Yes"/>
    <s v="Yes"/>
    <s v="Yes"/>
    <s v="Yes"/>
    <s v="Yes"/>
    <s v="Yes"/>
    <s v="Yes"/>
    <s v="Yes"/>
    <s v="Yes"/>
    <s v="Yes"/>
    <s v="No"/>
    <s v="Yes"/>
    <s v=""/>
    <s v="Yes"/>
    <s v="Yes"/>
    <m/>
    <m/>
    <s v="Audit Updated and Accepted by Agent"/>
    <n v="25"/>
    <n v="75"/>
    <n v="5"/>
    <n v="5"/>
    <n v="5"/>
    <n v="10"/>
    <n v="10"/>
    <n v="10"/>
    <n v="5"/>
    <n v="5"/>
    <n v="5"/>
    <n v="20"/>
    <n v="0"/>
    <n v="10"/>
    <n v="1"/>
    <n v="1"/>
    <n v="1"/>
    <n v="1"/>
    <n v="1"/>
    <n v="0"/>
    <n v="1"/>
  </r>
  <r>
    <s v="WK24"/>
    <x v="3"/>
    <x v="1"/>
    <s v="Q2"/>
    <n v="2019"/>
    <x v="4"/>
    <m/>
    <s v="Consumer"/>
    <s v="PC"/>
    <x v="1"/>
    <s v="Apr"/>
    <s v="20368700"/>
    <x v="46"/>
    <s v="kamit@hp.com"/>
    <m/>
    <m/>
    <s v="shaik.ali@hp.com_x000d__x000a_raghavendra.s1@hp.com_x000d__x000a_palash.bera@hp.com_x000d__x000a_sunny.daniel@hp.com"/>
    <d v="2019-04-16T00:00:00"/>
    <s v="5029794794"/>
    <d v="2019-04-09T00:00:00"/>
    <s v="685233036"/>
    <s v="34:00"/>
    <s v="Service Centre"/>
    <s v="Adapter overheating"/>
    <s v="Spectre"/>
    <n v="223"/>
    <s v="Seasoned Sam"/>
    <s v="Advanced"/>
    <s v="Passive"/>
    <m/>
    <m/>
    <n v="90"/>
    <n v="75"/>
    <n v="25"/>
    <s v=""/>
    <s v="Need to work on Persona identification ._x000d__x000a_No empathy and assurance"/>
    <s v="Yes"/>
    <s v="Yes"/>
    <s v="Yes"/>
    <s v="Yes"/>
    <s v="Yes"/>
    <s v="Yes"/>
    <s v="Yes"/>
    <s v="Yes"/>
    <s v="Yes"/>
    <s v="Yes"/>
    <s v="No"/>
    <s v="Yes"/>
    <s v=""/>
    <s v="Yes"/>
    <s v="Yes"/>
    <m/>
    <m/>
    <s v="Audit Updated and Accepted by Agent"/>
    <n v="25"/>
    <n v="75"/>
    <n v="5"/>
    <n v="5"/>
    <n v="5"/>
    <n v="10"/>
    <n v="10"/>
    <n v="10"/>
    <n v="5"/>
    <n v="5"/>
    <n v="5"/>
    <n v="20"/>
    <n v="0"/>
    <n v="10"/>
    <n v="1"/>
    <n v="1"/>
    <n v="1"/>
    <n v="1"/>
    <n v="1"/>
    <n v="0"/>
    <n v="1"/>
  </r>
  <r>
    <s v="WK25"/>
    <x v="4"/>
    <x v="1"/>
    <s v="Q2"/>
    <n v="2019"/>
    <x v="2"/>
    <m/>
    <s v="Consumer"/>
    <s v="CSC"/>
    <x v="1"/>
    <s v="Apr"/>
    <s v="20368700"/>
    <x v="46"/>
    <s v="kamit@hp.com"/>
    <m/>
    <m/>
    <s v="shaik.ali@hp.com_x000d__x000a_raghavendra.s1@hp.com_x000d__x000a_palash.bera@hp.com_x000d__x000a_sunny.daniel@hp.com_x000d__x000a_"/>
    <d v="2019-04-22T00:00:00"/>
    <s v="5030184972"/>
    <d v="2019-04-16T00:00:00"/>
    <s v=""/>
    <s v=""/>
    <s v="Service Centre"/>
    <s v="white pixel"/>
    <s v="Omen"/>
    <n v="1260"/>
    <s v="Beginner Ben"/>
    <s v="Advanced"/>
    <s v="Promoter"/>
    <s v="--Choose--"/>
    <s v=""/>
    <n v="90"/>
    <n v="65"/>
    <n v="25"/>
    <s v="Troubleshooting was done._x000d__x000a_Created cso after identifying the issue"/>
    <s v="provide repair details to customer"/>
    <s v="Yes"/>
    <s v="Yes"/>
    <s v="Yes"/>
    <s v="Yes"/>
    <s v="Yes"/>
    <s v="Yes"/>
    <s v="No"/>
    <s v="No"/>
    <s v="Yes"/>
    <s v="Yes"/>
    <s v="Yes"/>
    <s v="Yes"/>
    <s v=""/>
    <s v="NA"/>
    <s v="Yes"/>
    <m/>
    <m/>
    <s v="Audited and Auto Accepted"/>
    <n v="25"/>
    <n v="75"/>
    <n v="5"/>
    <n v="5"/>
    <n v="5"/>
    <n v="10"/>
    <n v="10"/>
    <n v="10"/>
    <n v="0"/>
    <n v="0"/>
    <n v="5"/>
    <n v="20"/>
    <n v="10"/>
    <n v="10"/>
    <n v="1"/>
    <n v="1"/>
    <n v="1"/>
    <n v="0"/>
    <n v="1"/>
    <n v="1"/>
    <n v="1"/>
  </r>
  <r>
    <s v="WK25"/>
    <x v="4"/>
    <x v="1"/>
    <s v="Q2"/>
    <n v="2019"/>
    <x v="4"/>
    <m/>
    <s v="Consumer"/>
    <s v="PC"/>
    <x v="1"/>
    <s v="Apr"/>
    <s v="20368700"/>
    <x v="46"/>
    <s v="kamit@hp.com"/>
    <m/>
    <m/>
    <s v="shaik.ali@hp.com; sunny.daniel@hp.com; palash.bera@hp.com; raghavendra.s1@hp.com"/>
    <d v="2019-04-24T00:00:00"/>
    <s v="5030408086"/>
    <d v="2019-04-22T00:00:00"/>
    <s v="687797960"/>
    <s v="65:00"/>
    <s v="Service Centre"/>
    <s v="Display issue"/>
    <s v="Spectre"/>
    <n v="1274"/>
    <s v="Seasoned Sam"/>
    <s v="Effective"/>
    <s v="Passive"/>
    <s v="--Choose--"/>
    <s v=""/>
    <n v="80"/>
    <n v="55"/>
    <n v="25"/>
    <s v="Engineer convinced the customer for repair._x000d__x000a_Assured complete resolution"/>
    <s v="Could have shown empathy._x000d__x000a_Need to work on Persona identification "/>
    <s v="Yes"/>
    <s v="Yes"/>
    <s v="Yes"/>
    <s v="Yes"/>
    <s v="Yes"/>
    <s v="Yes"/>
    <s v="Yes"/>
    <s v="Yes"/>
    <s v="Yes"/>
    <s v="Yes"/>
    <s v="No"/>
    <s v="No"/>
    <s v=""/>
    <s v="NA"/>
    <s v="NA"/>
    <m/>
    <m/>
    <s v="Audited and Auto Accepted"/>
    <n v="25"/>
    <n v="75"/>
    <n v="5"/>
    <n v="5"/>
    <n v="5"/>
    <n v="10"/>
    <n v="10"/>
    <n v="10"/>
    <n v="5"/>
    <n v="5"/>
    <n v="5"/>
    <n v="20"/>
    <n v="0"/>
    <n v="0"/>
    <n v="1"/>
    <n v="1"/>
    <n v="1"/>
    <n v="1"/>
    <n v="1"/>
    <n v="0"/>
    <n v="0"/>
  </r>
  <r>
    <s v="WK27"/>
    <x v="5"/>
    <x v="2"/>
    <s v="Q3"/>
    <n v="2019"/>
    <x v="2"/>
    <m/>
    <s v="Consumer"/>
    <s v="CSC"/>
    <x v="1"/>
    <s v="May"/>
    <s v="20368700"/>
    <x v="46"/>
    <s v="kamit@hp.com"/>
    <m/>
    <m/>
    <s v="shaik.ali@hp.com_x000d__x000a_raghavendra.s1@hp.com_x000d__x000a_palash.bera@hp.com_x000d__x000a_sunny.daniel@hp.com_x000d__x000a_"/>
    <d v="2019-05-06T00:00:00"/>
    <s v="5030921173"/>
    <d v="2019-05-03T00:00:00"/>
    <s v=""/>
    <s v=""/>
    <s v="Remote"/>
    <s v="Keyboard "/>
    <s v="Omen"/>
    <n v="1376"/>
    <s v="Beginner Ben"/>
    <s v="Advanced"/>
    <s v="Promoter"/>
    <s v="--Choose--"/>
    <s v=""/>
    <n v="95"/>
    <n v="70"/>
    <n v="25"/>
    <s v="resolved the issue"/>
    <s v=""/>
    <s v="--Choose--"/>
    <s v="Yes"/>
    <s v="Yes"/>
    <s v="Yes"/>
    <s v="Yes"/>
    <s v="Yes"/>
    <s v="Yes"/>
    <s v="Yes"/>
    <s v="No"/>
    <s v="Yes"/>
    <s v="Yes"/>
    <s v="Yes"/>
    <s v=""/>
    <s v="NA"/>
    <s v="NA"/>
    <m/>
    <m/>
    <s v="Audited and Auto Accepted"/>
    <n v="25"/>
    <n v="75"/>
    <n v="0"/>
    <n v="5"/>
    <n v="5"/>
    <n v="10"/>
    <n v="10"/>
    <n v="10"/>
    <n v="5"/>
    <n v="5"/>
    <n v="0"/>
    <n v="20"/>
    <n v="10"/>
    <n v="10"/>
    <n v="0.5"/>
    <n v="1"/>
    <n v="1"/>
    <n v="1"/>
    <n v="0.8"/>
    <n v="1"/>
    <n v="1"/>
  </r>
  <r>
    <s v="WK27"/>
    <x v="5"/>
    <x v="2"/>
    <s v="Q3"/>
    <n v="2019"/>
    <x v="4"/>
    <m/>
    <s v="Consumer"/>
    <s v="PC"/>
    <x v="1"/>
    <s v="May"/>
    <s v="20368700"/>
    <x v="46"/>
    <s v="kamit@hp.com"/>
    <m/>
    <m/>
    <s v="shaik.ali@hp.com; sunny.daniel@hp.com; palash.bera@hp.com; raghavendra.s1@hp.com"/>
    <d v="2019-05-08T00:00:00"/>
    <s v="5031064683"/>
    <d v="2019-05-06T00:00:00"/>
    <s v="691004668"/>
    <s v="19:00"/>
    <s v="Service Centre"/>
    <s v="battery swelling"/>
    <s v="Omen"/>
    <n v="1405"/>
    <s v="Beginner Ben"/>
    <s v="Expert"/>
    <s v="Promoter"/>
    <s v="--Choose--"/>
    <s v=""/>
    <n v="100"/>
    <n v="75"/>
    <n v="25"/>
    <s v=""/>
    <s v="Could have shown empathy "/>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4"/>
    <m/>
    <s v="Consumer"/>
    <s v="PC"/>
    <x v="1"/>
    <s v="May"/>
    <s v="20368700"/>
    <x v="46"/>
    <s v="kamit@hp.com"/>
    <m/>
    <m/>
    <s v="shaik.ali@hp.com; sunny.daniel@hp.com; palash.bera@hp.com; raghavendra.s1@hp.com"/>
    <d v="2019-05-16T00:00:00"/>
    <s v="5031325015"/>
    <d v="2019-05-12T00:00:00"/>
    <s v="692132124"/>
    <s v="21:00"/>
    <s v="Service Centre"/>
    <s v="Charger missing"/>
    <s v="Omen"/>
    <n v="1479"/>
    <s v="Beginner Ben"/>
    <s v="Expert"/>
    <s v="Promoter"/>
    <s v="--Choose--"/>
    <s v=""/>
    <n v="100"/>
    <n v="75"/>
    <n v="25"/>
    <s v="Engineer  educated the customer rightly and then sent the part._x000d__x000a_Good one."/>
    <s v=""/>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20368700"/>
    <x v="46"/>
    <s v="kamit@hp.com"/>
    <s v="Ali, Shaik BS"/>
    <m/>
    <s v="shaik.ali@hp.com;_x000d__x000a_raghavendra.s1@hp.com;_x000d__x000a_palash.bera@hp.com;_x000d__x000a_sunny.daniel@hp.com;"/>
    <d v="2019-05-27T00:00:00"/>
    <s v="5031935994"/>
    <d v="2019-05-25T00:00:00"/>
    <s v="-"/>
    <s v="-"/>
    <s v="Remote"/>
    <s v="Pen Non-Functional"/>
    <s v="Spectre"/>
    <n v="3571"/>
    <s v="Beginner Ben - ENPT"/>
    <s v="Advanced"/>
    <s v="Passive"/>
    <s v="NA"/>
    <s v="NA"/>
    <n v="90"/>
    <n v="70"/>
    <n v="20"/>
    <s v="Issue was identified._x000d__x000a_Set right expectation about it._x000d__x000a_Documented the same. "/>
    <s v="Follow up activity needs to be created"/>
    <s v="Yes"/>
    <s v="No"/>
    <s v="Yes"/>
    <s v="Yes"/>
    <s v="Yes"/>
    <s v="Yes"/>
    <s v="Yes"/>
    <s v="No"/>
    <s v="Yes"/>
    <s v="Yes"/>
    <s v="Yes"/>
    <s v="Yes"/>
    <s v=""/>
    <s v="NA"/>
    <s v="NA"/>
    <m/>
    <m/>
    <s v="Audited and Auto Accepted"/>
    <n v="25"/>
    <n v="75"/>
    <n v="5"/>
    <n v="0"/>
    <n v="5"/>
    <n v="10"/>
    <n v="10"/>
    <n v="10"/>
    <n v="5"/>
    <n v="0"/>
    <n v="5"/>
    <n v="20"/>
    <n v="10"/>
    <n v="10"/>
    <n v="0.5"/>
    <n v="1"/>
    <n v="1"/>
    <n v="0.5"/>
    <n v="1"/>
    <n v="1"/>
    <n v="1"/>
  </r>
  <r>
    <s v="WK32"/>
    <x v="11"/>
    <x v="3"/>
    <s v="Q3"/>
    <n v="2019"/>
    <x v="2"/>
    <s v="ashfaq.ali@hp.com"/>
    <s v="Consumer"/>
    <s v="CSC"/>
    <x v="1"/>
    <s v="Jun"/>
    <s v="20368700"/>
    <x v="46"/>
    <s v="kamit@hp.com"/>
    <s v="Ali, Shaik BS"/>
    <s v="Premium Chat"/>
    <s v="shaik.ali@hp.com_x000d__x000a_raghavendra.s1@hp.com_x000d__x000a_palash.bera@hp.com_x000d__x000a_sunny.daniel@hp.com"/>
    <d v="2019-06-10T00:00:00"/>
    <s v="5032320668"/>
    <d v="2019-06-04T00:00:00"/>
    <s v="-"/>
    <s v="-"/>
    <s v="Service Centre"/>
    <s v="Battery"/>
    <s v="Spectre"/>
    <n v="3708"/>
    <s v="Focused Fred - ISTJ"/>
    <s v="Advanced"/>
    <s v="Passive"/>
    <s v="NA"/>
    <s v="na"/>
    <n v="95"/>
    <n v="70"/>
    <n v="25"/>
    <s v="Issue was identified._x000d__x000a_Applied the right Stroke Economy._x000d__x000a_Set right expectation about the repair."/>
    <s v="Pay attention to Grammar"/>
    <s v="Yes"/>
    <s v="Yes"/>
    <s v="Yes"/>
    <s v="Yes"/>
    <s v="Yes"/>
    <s v="Yes"/>
    <s v="Yes"/>
    <s v="No"/>
    <s v="Yes"/>
    <s v="Yes"/>
    <s v="Yes"/>
    <s v="Yes"/>
    <s v=""/>
    <s v="NA"/>
    <s v="NA"/>
    <m/>
    <m/>
    <s v="Audited and Auto Accepted"/>
    <n v="25"/>
    <n v="75"/>
    <n v="5"/>
    <n v="5"/>
    <n v="5"/>
    <n v="10"/>
    <n v="10"/>
    <n v="10"/>
    <n v="5"/>
    <n v="0"/>
    <n v="5"/>
    <n v="20"/>
    <n v="10"/>
    <n v="10"/>
    <n v="1"/>
    <n v="1"/>
    <n v="1"/>
    <n v="0.5"/>
    <n v="1"/>
    <n v="1"/>
    <n v="1"/>
  </r>
  <r>
    <s v="WK32"/>
    <x v="11"/>
    <x v="3"/>
    <s v="Q3"/>
    <n v="2019"/>
    <x v="4"/>
    <s v="mdasif.iqubal@hp.com"/>
    <s v="Consumer"/>
    <s v="PC"/>
    <x v="1"/>
    <s v="Jun"/>
    <s v="20368700"/>
    <x v="46"/>
    <s v="kamit@hp.com"/>
    <s v="Ali, Shaik BS"/>
    <s v="Premium Chat"/>
    <s v="shaik.ali@hp.com; sunny.daniel@hp.com; palash.bera@hp.com; raghavendra.s1@hp.com"/>
    <d v="2019-06-13T00:00:00"/>
    <s v="5032531976"/>
    <d v="2019-06-08T00:00:00"/>
    <s v="697361496"/>
    <s v="12:00"/>
    <s v="Remote"/>
    <s v="Unit not waking up from sleep"/>
    <s v="Spectre"/>
    <n v="3752"/>
    <s v="Beginner Ben - ENPT"/>
    <s v="Advanced"/>
    <s v="Promoter"/>
    <s v="NA"/>
    <s v="NA"/>
    <n v="95"/>
    <n v="70"/>
    <n v="25"/>
    <s v="Fixed the issue in one step._x000d__x000a_Did educate the customer"/>
    <s v="Could have shown empathy._x000d__x000a_Upon asking any additional query/concern engineer should give time to reply and not disconnect immediately."/>
    <s v="Yes"/>
    <s v="Yes"/>
    <s v="Yes"/>
    <s v="Yes"/>
    <s v="Yes"/>
    <s v="Yes"/>
    <s v="Yes"/>
    <s v="Yes"/>
    <s v="No"/>
    <s v="Yes"/>
    <s v="Yes"/>
    <s v="Yes"/>
    <s v=""/>
    <s v="NA"/>
    <s v="NA"/>
    <m/>
    <m/>
    <s v="Audited and Auto Accepted"/>
    <n v="25"/>
    <n v="75"/>
    <n v="5"/>
    <n v="5"/>
    <n v="5"/>
    <n v="10"/>
    <n v="10"/>
    <n v="10"/>
    <n v="5"/>
    <n v="5"/>
    <n v="0"/>
    <n v="20"/>
    <n v="10"/>
    <n v="10"/>
    <n v="1"/>
    <n v="1"/>
    <n v="1"/>
    <n v="1"/>
    <n v="0.8"/>
    <n v="1"/>
    <n v="1"/>
  </r>
  <r>
    <s v="WK33"/>
    <x v="12"/>
    <x v="3"/>
    <s v="Q3"/>
    <n v="2019"/>
    <x v="4"/>
    <s v="mdasif.iqubal@hp.com"/>
    <s v="Consumer"/>
    <s v="PC"/>
    <x v="1"/>
    <s v="Jun"/>
    <s v="20368700"/>
    <x v="46"/>
    <s v="kamit@hp.com"/>
    <s v="Ali, Shaik BS"/>
    <s v="Premium Chat"/>
    <s v="shaik.ali@hp.com; sunny.daniel@hp.com; palash.bera@hp.com; raghavendra.s1@hp.com"/>
    <d v="2019-06-20T00:00:00"/>
    <s v="5032830408"/>
    <d v="2019-06-14T00:00:00"/>
    <s v="698624256"/>
    <s v="30:00"/>
    <s v="Remote"/>
    <s v="unit not working"/>
    <s v="Spectre"/>
    <n v="3809"/>
    <s v="Beginner Ben - ENPT"/>
    <s v="Expert"/>
    <s v="Promoter"/>
    <s v="NA"/>
    <s v="NA"/>
    <n v="100"/>
    <n v="75"/>
    <n v="25"/>
    <s v="Handled well_x000d__x000a_Did educate him about the issue."/>
    <s v="NA"/>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4"/>
    <s v="mdasif.iqubal@hp.com"/>
    <s v="Consumer"/>
    <s v="PC"/>
    <x v="1"/>
    <s v="Jun"/>
    <s v="20368700"/>
    <x v="46"/>
    <s v="kamit@hp.com"/>
    <s v="Ali, Shaik BS"/>
    <s v="Premium Chat"/>
    <s v="shaik.ali@hp.com; sunny.daniel@hp.com; palash.bera@hp.com; raghavendra.s1@hp.com"/>
    <d v="2019-06-28T00:00:00"/>
    <s v="5033095892"/>
    <d v="2019-06-20T00:00:00"/>
    <s v="699749031"/>
    <s v="49:00"/>
    <s v="Remote"/>
    <s v="Windows Hello isue"/>
    <s v="Spectre"/>
    <n v="4785"/>
    <s v="Seasoned Sam - ISTJ"/>
    <s v="Expert"/>
    <s v="Promoter"/>
    <s v="NA"/>
    <s v="NA"/>
    <n v="100"/>
    <n v="75"/>
    <n v="25"/>
    <s v="Engineer handled well._x000d__x000a_Gave precise instructions._x000d__x000a_Good one_x000d__x000a_"/>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2"/>
    <s v="ashfaq.ali@hp.com"/>
    <s v="Consumer"/>
    <s v="CSC"/>
    <x v="1"/>
    <s v="Jun"/>
    <s v="20368700"/>
    <x v="46"/>
    <s v="kamit@hp.com"/>
    <s v="Ali, Shaik BS"/>
    <s v="Premium Chat"/>
    <s v="shaik.ali@hp.com;_x000d__x000a_raghavendra.s1@hp.com;_x000d__x000a_palash.bera@hp.com;_x000d__x000a_sunny.daniel@hp.com;_x000d__x000a_"/>
    <d v="2019-07-01T00:00:00"/>
    <s v="5033349618"/>
    <d v="2019-06-27T00:00:00"/>
    <s v="-"/>
    <s v="-"/>
    <s v="Service Centre"/>
    <s v="graphics card"/>
    <s v="Omen"/>
    <n v="4820"/>
    <s v="Focused Fred - ISTJ"/>
    <s v="Advanced"/>
    <s v="Passive"/>
    <s v="NA"/>
    <s v="na"/>
    <n v="90"/>
    <n v="65"/>
    <n v="25"/>
    <s v="Issue was verified and validated._x000d__x000a_CSO was created quickly._x000d__x000a_"/>
    <s v="Repair process info need to be shared to cx._x000d__x000a_There was sales opportunity "/>
    <s v="Yes"/>
    <s v="Yes"/>
    <s v="Yes"/>
    <s v="Yes"/>
    <s v="Yes"/>
    <s v="Yes"/>
    <s v="No"/>
    <s v="No"/>
    <s v="Yes"/>
    <s v="Yes"/>
    <s v="Yes"/>
    <s v="Yes"/>
    <s v=""/>
    <s v="NA"/>
    <s v="Yes"/>
    <m/>
    <m/>
    <s v="Audited and Auto Accepted"/>
    <n v="25"/>
    <n v="75"/>
    <n v="5"/>
    <n v="5"/>
    <n v="5"/>
    <n v="10"/>
    <n v="10"/>
    <n v="10"/>
    <n v="0"/>
    <n v="0"/>
    <n v="5"/>
    <n v="20"/>
    <n v="10"/>
    <n v="10"/>
    <n v="1"/>
    <n v="1"/>
    <n v="1"/>
    <n v="0"/>
    <n v="1"/>
    <n v="1"/>
    <n v="1"/>
  </r>
  <r>
    <s v="WK38"/>
    <x v="13"/>
    <x v="4"/>
    <s v="Q3"/>
    <n v="2019"/>
    <x v="2"/>
    <s v="ashfaq.ali@hp.com"/>
    <s v="Consumer"/>
    <s v="CSC"/>
    <x v="1"/>
    <s v="Jul"/>
    <s v="20368700"/>
    <x v="46"/>
    <s v="kamit@hp.com"/>
    <s v="Ali, Shaik BS"/>
    <s v="Premium Chat"/>
    <s v="shaik.ali@hp.com;_x000d__x000a_raghavendra.s1@hp.com;_x000d__x000a_palash.bera@hp.com;_x000d__x000a_sunny.daniel@hp.com;"/>
    <d v="2019-07-22T00:00:00"/>
    <s v="5034317838"/>
    <d v="2019-07-17T00:00:00"/>
    <s v="-"/>
    <s v="-"/>
    <s v="Remote"/>
    <s v="Disable Fan Feature "/>
    <s v="Spectre"/>
    <n v="4844"/>
    <s v="Beginner Ben - ENPT"/>
    <s v="Advanced"/>
    <s v="Promoter"/>
    <s v="NA"/>
    <s v="na"/>
    <n v="95"/>
    <n v="70"/>
    <n v="25"/>
    <s v="Issue was identified and resolved._x000d__x000a_Case was logged._x000d__x000a_Set right expectation about the resolution."/>
    <s v="Pay attention to chat via communication._x000d__x000a_Miss on sales Opportunity._x000d__x000a_"/>
    <s v="Yes"/>
    <s v="Yes"/>
    <s v="Yes"/>
    <s v="Yes"/>
    <s v="Yes"/>
    <s v="Yes"/>
    <s v="Yes"/>
    <s v="No"/>
    <s v="Yes"/>
    <s v="Yes"/>
    <s v="Yes"/>
    <s v="Yes"/>
    <s v=""/>
    <s v="NA"/>
    <s v="NA"/>
    <m/>
    <m/>
    <s v="Audited and Auto Accepted"/>
    <n v="25"/>
    <n v="75"/>
    <n v="5"/>
    <n v="5"/>
    <n v="5"/>
    <n v="10"/>
    <n v="10"/>
    <n v="10"/>
    <n v="5"/>
    <n v="0"/>
    <n v="5"/>
    <n v="20"/>
    <n v="10"/>
    <n v="10"/>
    <n v="1"/>
    <n v="1"/>
    <n v="1"/>
    <n v="0.5"/>
    <n v="1"/>
    <n v="1"/>
    <n v="1"/>
  </r>
  <r>
    <s v="WK41"/>
    <x v="28"/>
    <x v="5"/>
    <s v="Q4"/>
    <n v="2019"/>
    <x v="2"/>
    <s v="ashfaq.ali@hp.com"/>
    <s v="Consumer"/>
    <s v="CSC"/>
    <x v="1"/>
    <s v="Aug"/>
    <s v="20368700"/>
    <x v="46"/>
    <s v="kamit@hp.com"/>
    <s v="Ali, Shaik BS"/>
    <s v="Premium Chat"/>
    <s v="shaik.ali@hp.com;_x000d__x000a_raghavendra.s1@hp.com;_x000d__x000a_palash.bera@hp.com;_x000d__x000a_sunny.daniel@hp.com;"/>
    <d v="2019-08-12T00:00:00"/>
    <s v="5035306979"/>
    <d v="2019-08-08T00:00:00"/>
    <s v="-"/>
    <s v="-"/>
    <s v="Remote"/>
    <s v="Shift Key"/>
    <s v="Spectre"/>
    <n v="4950"/>
    <s v="At Home Hanna - ENFP"/>
    <s v="Advanced"/>
    <s v="Passive"/>
    <s v="NA"/>
    <s v="na"/>
    <n v="90"/>
    <n v="65"/>
    <n v="25"/>
    <s v="Issue was addressed._x000d__x000a_Case logged the in C-Dax_x000d__x000a_"/>
    <s v="There was sales Opportunity missed."/>
    <s v="Yes"/>
    <s v="Yes"/>
    <s v="Yes"/>
    <s v="Yes"/>
    <s v="Yes"/>
    <s v="Yes"/>
    <s v="Yes"/>
    <s v="Yes"/>
    <s v="Yes"/>
    <s v="Yes"/>
    <s v="Yes"/>
    <s v="No"/>
    <s v=""/>
    <s v="NA"/>
    <s v="Yes"/>
    <s v="No"/>
    <s v="NA"/>
    <s v="Audited and Auto Accepted"/>
    <n v="25"/>
    <n v="75"/>
    <n v="5"/>
    <n v="5"/>
    <n v="5"/>
    <n v="10"/>
    <n v="10"/>
    <n v="10"/>
    <n v="5"/>
    <n v="5"/>
    <n v="5"/>
    <n v="20"/>
    <n v="10"/>
    <n v="0"/>
    <n v="1"/>
    <n v="1"/>
    <n v="1"/>
    <n v="1"/>
    <n v="1"/>
    <n v="1"/>
    <n v="0"/>
  </r>
  <r>
    <s v="WK43"/>
    <x v="24"/>
    <x v="5"/>
    <s v="Q4"/>
    <n v="2019"/>
    <x v="2"/>
    <s v="ashfaq.ali@hp.com"/>
    <s v="Consumer"/>
    <s v="CSC"/>
    <x v="1"/>
    <s v="Aug"/>
    <s v="20368700"/>
    <x v="46"/>
    <s v="kamit@hp.com"/>
    <s v="Ali, Shaik BS"/>
    <s v="Premium Chat"/>
    <s v="shaik.ali@hp.com;_x000d__x000a_raghavendra.s1@hp.com;_x000d__x000a_palash.bera@hp.com;_x000d__x000a_sunny.daniel@hp.com;_x000d__x000a_ashfaq.ali@hp.com;"/>
    <d v="2019-08-31T00:00:00"/>
    <s v="5036227299"/>
    <d v="2019-08-28T00:00:00"/>
    <s v="-"/>
    <s v="-"/>
    <s v="Service Centre"/>
    <s v="audio distortion"/>
    <s v="Omen"/>
    <n v="5051"/>
    <s v="Focused Fred - ISTJ"/>
    <s v="Advanced"/>
    <s v="Passive"/>
    <s v="NA"/>
    <s v="na"/>
    <n v="97.5"/>
    <n v="72.5"/>
    <n v="25"/>
    <s v="Issue was addressed._x000d__x000a_Case was documented._x000d__x000a_CSO was created._x000d__x000a_"/>
    <s v="Sales opp missed."/>
    <s v="Yes"/>
    <s v="Yes"/>
    <s v="Yes"/>
    <s v="Yes"/>
    <s v="Yes"/>
    <s v="Yes"/>
    <s v="Yes"/>
    <s v="Partial"/>
    <s v="Yes"/>
    <s v="Yes"/>
    <s v="Yes"/>
    <s v="Yes"/>
    <s v=""/>
    <s v="NA"/>
    <s v="Yes"/>
    <s v="No"/>
    <s v="NA"/>
    <s v="Audited and Auto Accepted"/>
    <n v="25"/>
    <n v="75"/>
    <n v="5"/>
    <n v="5"/>
    <n v="5"/>
    <n v="10"/>
    <n v="10"/>
    <n v="10"/>
    <n v="5"/>
    <n v="2.5"/>
    <n v="5"/>
    <n v="20"/>
    <n v="10"/>
    <n v="10"/>
    <n v="1"/>
    <n v="1"/>
    <n v="1"/>
    <n v="0.75"/>
    <n v="1"/>
    <n v="1"/>
    <n v="1"/>
  </r>
  <r>
    <s v="WK44"/>
    <x v="15"/>
    <x v="6"/>
    <s v="Q4"/>
    <n v="2019"/>
    <x v="2"/>
    <s v="ashfaq.ali@hp.com"/>
    <s v="Consumer"/>
    <s v="CSC"/>
    <x v="1"/>
    <s v="Sep"/>
    <s v="20368700"/>
    <x v="46"/>
    <s v="kamit@hp.com"/>
    <s v="Ali, Shaik BS"/>
    <s v="Premium Chat"/>
    <s v="shaik.ali@hp.com;_x000d__x000a_raghavendra.s1@hp.com;_x000d__x000a_palash.bera@hp.com;_x000d__x000a_sunny.daniel@hp.com;_x000d__x000a_ashfaq.ali@hp.com;"/>
    <d v="2019-09-07T00:00:00"/>
    <s v="5036624256"/>
    <d v="2019-09-04T00:00:00"/>
    <s v="-"/>
    <s v="-"/>
    <s v="Remote"/>
    <s v="BIOS Update"/>
    <s v="Spectre"/>
    <n v="7078"/>
    <s v="Seasoned Sam - ISTJ"/>
    <s v="Advanced"/>
    <s v="Passive"/>
    <s v="NA"/>
    <s v="na"/>
    <n v="97.5"/>
    <n v="72.5"/>
    <n v="25"/>
    <s v="Issue was addressed._x000d__x000a_Case was documented"/>
    <s v="Sales opp missed_x000d__x000a_Effective comm skills needed "/>
    <s v="Yes"/>
    <s v="Yes"/>
    <s v="Yes"/>
    <s v="Yes"/>
    <s v="Yes"/>
    <s v="Yes"/>
    <s v="Yes"/>
    <s v="Partial"/>
    <s v="Yes"/>
    <s v="Yes"/>
    <s v="Yes"/>
    <s v="Yes"/>
    <s v=""/>
    <s v="NA"/>
    <s v="Yes"/>
    <s v="No"/>
    <s v="No"/>
    <s v="Audited and Auto Accepted"/>
    <n v="25"/>
    <n v="75"/>
    <n v="5"/>
    <n v="5"/>
    <n v="5"/>
    <n v="10"/>
    <n v="10"/>
    <n v="10"/>
    <n v="5"/>
    <n v="2.5"/>
    <n v="5"/>
    <n v="20"/>
    <n v="10"/>
    <n v="10"/>
    <n v="1"/>
    <n v="1"/>
    <n v="1"/>
    <n v="0.75"/>
    <n v="1"/>
    <n v="1"/>
    <n v="1"/>
  </r>
  <r>
    <s v="WK46"/>
    <x v="17"/>
    <x v="6"/>
    <s v="Q4"/>
    <n v="2019"/>
    <x v="2"/>
    <s v="ashfaq.ali@hp.com"/>
    <s v="Consumer"/>
    <s v="CSC"/>
    <x v="1"/>
    <s v="Sep"/>
    <s v="20368700"/>
    <x v="46"/>
    <s v="amit.kumar1@hp.com"/>
    <s v="Ali, Shaik BS"/>
    <s v="Premium Chat"/>
    <s v="shaik.ali@hp.com;_x000d__x000a_raghavendra.s1@hp.com;_x000d__x000a_palash.bera@hp.com;_x000d__x000a_sunny.daniel@hp.com;_x000d__x000a_ashfaq.ali@hp.com;"/>
    <d v="2019-09-20T00:00:00"/>
    <s v="5037264985"/>
    <d v="2019-09-17T00:00:00"/>
    <s v="-"/>
    <s v="-"/>
    <s v="Service Centre"/>
    <s v="Beep Codes"/>
    <s v="Omen"/>
    <n v="8171"/>
    <s v="Beginner Ben - ENPT"/>
    <s v="Effective"/>
    <s v="Passive"/>
    <s v="NA"/>
    <s v="na"/>
    <n v="87.5"/>
    <n v="67.5"/>
    <n v="20"/>
    <s v="Issue was identified_x000d__x000a_Case was documented_x000d__x000a_Provided info to cx about what was the issue."/>
    <s v="Sales opp missed_x000d__x000a_Follow-up via phone/email did not happen_x000d__x000a_Demonstrate a sense of Urgency missing"/>
    <s v="Yes"/>
    <s v="No"/>
    <s v="Partial"/>
    <s v="Partial"/>
    <s v="Yes"/>
    <s v="Yes"/>
    <s v="Yes"/>
    <s v="Yes"/>
    <s v="Yes"/>
    <s v="Yes"/>
    <s v="Yes"/>
    <s v="Yes"/>
    <s v=""/>
    <s v="NA"/>
    <s v="Yes"/>
    <s v="No"/>
    <s v="No"/>
    <s v="Audited and Auto Accepted"/>
    <n v="25"/>
    <n v="75"/>
    <n v="5"/>
    <n v="0"/>
    <n v="2.5"/>
    <n v="2.5"/>
    <n v="10"/>
    <n v="10"/>
    <n v="5"/>
    <n v="5"/>
    <n v="5"/>
    <n v="20"/>
    <n v="10"/>
    <n v="10"/>
    <n v="0.5"/>
    <n v="0.33333333333333331"/>
    <n v="1"/>
    <n v="1"/>
    <n v="1"/>
    <n v="1"/>
    <n v="1"/>
  </r>
  <r>
    <s v="WK46"/>
    <x v="17"/>
    <x v="6"/>
    <s v="Q4"/>
    <n v="2019"/>
    <x v="1"/>
    <s v="nitesh.krishna.k1@hp.com"/>
    <s v="Consumer"/>
    <s v="PC"/>
    <x v="1"/>
    <s v="Sep"/>
    <s v="20368700"/>
    <x v="46"/>
    <s v="amit.kumar1@hp.com"/>
    <s v="Ali, Shaik BS"/>
    <s v="Premium Chat"/>
    <s v="raghavendra.s1@hp.com_x000d__x000a_sunny.daniel@hp.com_x000d__x000a_palash.bera@hp.com_x000d__x000a_shaik.ali@hp.com"/>
    <d v="2019-09-21T00:00:00"/>
    <s v="5037193069"/>
    <d v="2019-09-16T00:00:00"/>
    <s v="716638835"/>
    <s v="25:00"/>
    <s v="Remote"/>
    <s v="Battery Not Charging"/>
    <s v="Spectre"/>
    <n v="8194"/>
    <s v="Leisure Liam - ISTP"/>
    <s v="Effective"/>
    <s v="Promoter"/>
    <s v="NA"/>
    <s v="NA"/>
    <n v="85"/>
    <n v="60"/>
    <n v="25"/>
    <s v="Good probing._x000d__x000a_Logical approach for the TS performed._x000d__x000a_Clear instructions and good lexis."/>
    <s v="Need to make the chat conversational and not limited to the TS performed._x000d__x000a_Can educate the issue and TS better and not wait for the customer to ask for it."/>
    <s v="Yes"/>
    <s v="Yes"/>
    <s v="Yes"/>
    <s v="Yes"/>
    <s v="Yes"/>
    <s v="Yes"/>
    <s v="Yes"/>
    <s v="Yes"/>
    <s v="Yes"/>
    <s v="Yes"/>
    <s v="No"/>
    <s v="Partial"/>
    <s v=""/>
    <s v="NA"/>
    <s v="NA"/>
    <s v="NA"/>
    <s v="NA"/>
    <s v="Audited and Auto Accepted"/>
    <n v="25"/>
    <n v="75"/>
    <n v="5"/>
    <n v="5"/>
    <n v="5"/>
    <n v="10"/>
    <n v="10"/>
    <n v="10"/>
    <n v="5"/>
    <n v="5"/>
    <n v="5"/>
    <n v="20"/>
    <n v="0"/>
    <n v="2.5"/>
    <n v="1"/>
    <n v="1"/>
    <n v="1"/>
    <n v="1"/>
    <n v="1"/>
    <n v="0"/>
    <n v="0.25"/>
  </r>
  <r>
    <s v="WK49"/>
    <x v="25"/>
    <x v="7"/>
    <s v="Q4"/>
    <n v="2019"/>
    <x v="2"/>
    <s v="ashfaq.ali@hp.com"/>
    <s v="Consumer"/>
    <s v="CSC"/>
    <x v="1"/>
    <s v="Oct"/>
    <s v="20368700"/>
    <x v="46"/>
    <s v="amit.kumar1@hp.com"/>
    <s v="Ali, Shaik BS"/>
    <s v="Premium Chat"/>
    <s v="ashfaq.ali@hp.com_x000d__x000a_shaik.ali@hp.com_x000d__x000a_raghavendra.s1@hp.com_x000d__x000a_palash.bera@hp.com_x000d__x000a_sunny.daniel@hp.com"/>
    <d v="2019-10-11T00:00:00"/>
    <s v="5038217211"/>
    <d v="2019-10-09T00:00:00"/>
    <s v="-"/>
    <s v="-"/>
    <s v="Remote"/>
    <s v="Carp SPR 1.X  Fan Non-Functional"/>
    <s v="Spectre"/>
    <n v="11189"/>
    <s v="Beginner Ben - ENPT"/>
    <s v="Advanced"/>
    <s v="Passive"/>
    <s v="NA"/>
    <s v="na"/>
    <n v="92.5"/>
    <n v="72.5"/>
    <n v="20"/>
    <s v="Effective probing done_x000d__x000a_Right resolution-Escalated the case"/>
    <s v="Follow up missed as cx wanted call back._x000d__x000a_"/>
    <s v="Yes"/>
    <s v="No"/>
    <s v="Yes"/>
    <s v="Yes"/>
    <s v="Yes"/>
    <s v="Yes"/>
    <s v="Yes"/>
    <s v="Partial"/>
    <s v="Yes"/>
    <s v="Yes"/>
    <s v="Yes"/>
    <s v="Yes"/>
    <s v=""/>
    <s v="NA"/>
    <s v="NA"/>
    <s v="NA"/>
    <s v="NA"/>
    <s v="Audited and Auto Accepted"/>
    <n v="25"/>
    <n v="75"/>
    <n v="5"/>
    <n v="0"/>
    <n v="5"/>
    <n v="10"/>
    <n v="10"/>
    <n v="10"/>
    <n v="5"/>
    <n v="2.5"/>
    <n v="5"/>
    <n v="20"/>
    <n v="10"/>
    <n v="10"/>
    <n v="0.5"/>
    <n v="1"/>
    <n v="1"/>
    <n v="0.75"/>
    <n v="1"/>
    <n v="1"/>
    <n v="1"/>
  </r>
  <r>
    <s v="WK50"/>
    <x v="32"/>
    <x v="7"/>
    <s v="Q4"/>
    <n v="2019"/>
    <x v="5"/>
    <s v="deepti.tomar@hp.com"/>
    <s v="Consumer"/>
    <s v="PC"/>
    <x v="1"/>
    <s v="Oct"/>
    <s v="20368700"/>
    <x v="46"/>
    <s v="amit.kumar1@hp.com"/>
    <s v="Ali, Shaik BS"/>
    <s v="Premium Chat"/>
    <s v="palash.bera@hp.com_x000d__x000a_raghavendra.s1@hp.com_x000d__x000a_sunny.daniel@hp.com"/>
    <d v="2019-10-16T00:00:00"/>
    <s v="5038572098"/>
    <d v="2019-10-14T00:00:00"/>
    <s v="722422912"/>
    <s v="16 mins "/>
    <s v="Remote"/>
    <s v="no access to cellular network"/>
    <s v="Spectre"/>
    <n v="11201"/>
    <s v="Beginner Ben - ENPT"/>
    <s v="Expert"/>
    <s v="Promoter"/>
    <s v="NA"/>
    <s v="NA"/>
    <n v="100"/>
    <n v="75"/>
    <n v="25"/>
    <s v="Agent probed and guided customer for LMI and set the right expectations.  Call back was done to confirm issue resolution. "/>
    <s v="Should have checked for unit experience or any previous interaction. "/>
    <s v="Yes"/>
    <s v="Yes"/>
    <s v="Yes"/>
    <s v="Yes"/>
    <s v="Yes"/>
    <s v="Yes"/>
    <s v="Yes"/>
    <s v="Yes"/>
    <s v="Yes"/>
    <s v="Yes"/>
    <s v="Yes"/>
    <s v="Yes"/>
    <s v=""/>
    <s v="NA"/>
    <s v="NA"/>
    <s v="NA"/>
    <s v="NA"/>
    <s v="Audited and Auto Accepted"/>
    <n v="25"/>
    <n v="75"/>
    <n v="5"/>
    <n v="5"/>
    <n v="5"/>
    <n v="10"/>
    <n v="10"/>
    <n v="10"/>
    <n v="5"/>
    <n v="5"/>
    <n v="5"/>
    <n v="20"/>
    <n v="10"/>
    <n v="10"/>
    <n v="1"/>
    <n v="1"/>
    <n v="1"/>
    <n v="1"/>
    <n v="1"/>
    <n v="1"/>
    <n v="1"/>
  </r>
  <r>
    <s v="WK23"/>
    <x v="2"/>
    <x v="1"/>
    <s v="Q2"/>
    <n v="2019"/>
    <x v="2"/>
    <m/>
    <s v="Consumer"/>
    <s v="CSC"/>
    <x v="1"/>
    <s v="Apr"/>
    <s v="20197220"/>
    <x v="47"/>
    <s v="dilip.kumar2@hp.com"/>
    <m/>
    <m/>
    <s v="palash.bera@hp.com ;_x000d__x000a_sunny.daniel@hp.com ;_x000d__x000a_raghavendra.s1@hp.com ;_x000d__x000a_shaik.ali@hp.com"/>
    <d v="2019-04-08T00:00:00"/>
    <s v="5029663392"/>
    <d v="2019-04-02T00:00:00"/>
    <s v="NA"/>
    <s v="NA"/>
    <s v="Service Centre"/>
    <s v="No Power"/>
    <s v="Spectre"/>
    <n v="99"/>
    <s v="Leisure Liam"/>
    <s v="Advanced"/>
    <s v="Passive"/>
    <m/>
    <m/>
    <n v="95"/>
    <n v="70"/>
    <n v="25"/>
    <s v="Engineer created cso after troubleshooting"/>
    <s v="HAL need to be provided"/>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2"/>
    <m/>
    <s v="Consumer"/>
    <s v="CSC"/>
    <x v="1"/>
    <s v="Apr"/>
    <s v="20197220"/>
    <x v="47"/>
    <s v="dilip.kumar1@hp.com"/>
    <m/>
    <m/>
    <s v="shaik.ali@hp.com_x000d__x000a_raghavendra.s1@hp.com_x000d__x000a_palash.bera@hp.com_x000d__x000a_sunny.daniel@hp.com_x000d__x000a_"/>
    <d v="2019-04-22T00:00:00"/>
    <s v="5030238279"/>
    <d v="2019-04-16T00:00:00"/>
    <s v="-"/>
    <s v="-"/>
    <s v="Service Centre"/>
    <s v="No Power"/>
    <s v="Spectre"/>
    <n v="1244"/>
    <s v="Focused Fred"/>
    <s v="Effective"/>
    <s v="Passive"/>
    <s v="--Choose--"/>
    <s v=""/>
    <n v="85"/>
    <n v="60"/>
    <n v="25"/>
    <s v="Created cso after troubleshooting"/>
    <s v="When customer provides, precise info. _x000d__x000a_There are other ways to probe._x000d__x000a_Provide HAL option too."/>
    <s v="Yes"/>
    <s v="Yes"/>
    <s v="Yes"/>
    <s v="Yes"/>
    <s v="No"/>
    <s v="Yes"/>
    <s v="Yes"/>
    <s v="No"/>
    <s v="Yes"/>
    <s v="Yes"/>
    <s v="Yes"/>
    <s v="Yes"/>
    <s v=""/>
    <s v="NA"/>
    <s v="Yes"/>
    <m/>
    <m/>
    <s v="Audited and Auto Accepted"/>
    <n v="25"/>
    <n v="75"/>
    <n v="5"/>
    <n v="5"/>
    <n v="5"/>
    <n v="10"/>
    <n v="0"/>
    <n v="10"/>
    <n v="5"/>
    <n v="0"/>
    <n v="5"/>
    <n v="20"/>
    <n v="10"/>
    <n v="10"/>
    <n v="1"/>
    <n v="1"/>
    <n v="0.5"/>
    <n v="0.5"/>
    <n v="1"/>
    <n v="1"/>
    <n v="1"/>
  </r>
  <r>
    <s v="WK28"/>
    <x v="6"/>
    <x v="2"/>
    <s v="Q3"/>
    <n v="2019"/>
    <x v="2"/>
    <m/>
    <s v="Consumer"/>
    <s v="CSC"/>
    <x v="1"/>
    <s v="May"/>
    <s v="20197220"/>
    <x v="47"/>
    <s v="dilip.kumar1@hp.com"/>
    <m/>
    <m/>
    <s v="shaik.ali@hp.com_x000d__x000a_raghavendra.s1@hp.com_x000d__x000a_palash.bera@hp.com_x000d__x000a_sunny.daniel@hp.com_x000d__x000a_"/>
    <d v="2019-05-13T00:00:00"/>
    <s v="5031194942"/>
    <d v="2019-05-08T00:00:00"/>
    <s v=""/>
    <s v=""/>
    <s v="Service Centre"/>
    <s v="Spectre Folio - Leather"/>
    <s v="Spectre"/>
    <n v="1421"/>
    <s v="Seasoned Sam"/>
    <s v="Advanced"/>
    <s v="Detractor"/>
    <s v="--Choose--"/>
    <s v=""/>
    <n v="95"/>
    <n v="70"/>
    <n v="25"/>
    <s v="Issue was identified and offered service which was right._x000d__x000a_Chat got disconnected wherein follow up is done. "/>
    <s v=""/>
    <s v="Yes"/>
    <s v="Yes"/>
    <s v="Yes"/>
    <s v="Yes"/>
    <s v="Yes"/>
    <s v="Yes"/>
    <s v="Yes"/>
    <s v="No"/>
    <s v="Yes"/>
    <s v="Yes"/>
    <s v="Yes"/>
    <s v="Yes"/>
    <s v=""/>
    <s v="NA"/>
    <s v="NA"/>
    <m/>
    <m/>
    <s v="Audited and Auto Accepted"/>
    <n v="25"/>
    <n v="75"/>
    <n v="5"/>
    <n v="5"/>
    <n v="5"/>
    <n v="10"/>
    <n v="10"/>
    <n v="10"/>
    <n v="5"/>
    <n v="0"/>
    <n v="5"/>
    <n v="20"/>
    <n v="10"/>
    <n v="10"/>
    <n v="1"/>
    <n v="1"/>
    <n v="1"/>
    <n v="0.5"/>
    <n v="1"/>
    <n v="1"/>
    <n v="1"/>
  </r>
  <r>
    <s v="WK30"/>
    <x v="8"/>
    <x v="2"/>
    <s v="Q3"/>
    <n v="2019"/>
    <x v="2"/>
    <s v="ashfaq.ali@hp.com"/>
    <s v="Consumer"/>
    <s v="CSC"/>
    <x v="1"/>
    <s v="May"/>
    <s v="20197220"/>
    <x v="47"/>
    <s v="dilip.kumar1@hp.com"/>
    <s v="Ali, Shaik BS"/>
    <m/>
    <s v="shaik.ali@hp.com;_x000d__x000a_raghavendra.s1@hp.com;_x000d__x000a_palash.bera@hp.com;_x000d__x000a_sunny.daniel@hp.com;"/>
    <d v="2019-05-30T00:00:00"/>
    <s v="5032057550"/>
    <d v="2019-05-29T00:00:00"/>
    <s v="-"/>
    <s v="-"/>
    <s v="Remote"/>
    <s v="Omen command center"/>
    <s v="Omen"/>
    <n v="3586"/>
    <s v="Beginner Ben - ENPT"/>
    <s v="Advanced"/>
    <s v="Passive"/>
    <s v="NA"/>
    <s v="na"/>
    <n v="90"/>
    <n v="65"/>
    <n v="25"/>
    <s v="Demonstrated a sense of Urgency._x000d__x000a_Issue was resolved._x000d__x000a_"/>
    <s v="Need to apply the right Stroke Economy_x0009__x0009__x000d__x000a_"/>
    <s v="Yes"/>
    <s v="Yes"/>
    <s v="Yes"/>
    <s v="Yes"/>
    <s v="Yes"/>
    <s v="Yes"/>
    <s v="Yes"/>
    <s v="Yes"/>
    <s v="Yes"/>
    <s v="Yes"/>
    <s v="Yes"/>
    <s v="No"/>
    <s v=""/>
    <s v="NA"/>
    <s v="NA"/>
    <m/>
    <m/>
    <s v="Audited and Auto Accepted"/>
    <n v="25"/>
    <n v="75"/>
    <n v="5"/>
    <n v="5"/>
    <n v="5"/>
    <n v="10"/>
    <n v="10"/>
    <n v="10"/>
    <n v="5"/>
    <n v="5"/>
    <n v="5"/>
    <n v="20"/>
    <n v="10"/>
    <n v="0"/>
    <n v="1"/>
    <n v="1"/>
    <n v="1"/>
    <n v="1"/>
    <n v="1"/>
    <n v="1"/>
    <n v="0"/>
  </r>
  <r>
    <s v="WK33"/>
    <x v="12"/>
    <x v="3"/>
    <s v="Q3"/>
    <n v="2019"/>
    <x v="4"/>
    <s v="mdasif.iqubal@hp.com"/>
    <s v="Consumer"/>
    <s v="PC"/>
    <x v="1"/>
    <s v="Jun"/>
    <s v="20197220"/>
    <x v="47"/>
    <s v="dilip.kumar2@hp.com"/>
    <s v="Ali, Shaik BS"/>
    <s v="Premium Chat"/>
    <s v="shaik.ali@hp.com; sunny.daniel@hp.com; palash.bera@hp.com; raghavendra.s1@hp.com"/>
    <d v="2019-06-19T00:00:00"/>
    <s v="5031687899"/>
    <d v="2019-05-30T00:00:00"/>
    <s v="695643984"/>
    <s v="28:00"/>
    <s v="Service Centre"/>
    <s v="Keyboard back-light not working "/>
    <s v="Spectre"/>
    <n v="3787"/>
    <s v="Beginner Ben - ENPT"/>
    <s v="Expert"/>
    <s v="Passive"/>
    <s v="NA"/>
    <s v="NA"/>
    <n v="100"/>
    <n v="75"/>
    <n v="25"/>
    <s v="Showed empathy. Assured help._x000d__x000a__x000d__x000a_"/>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4"/>
    <s v="mdasif.iqubal@hp.com"/>
    <s v="Consumer"/>
    <s v="PC"/>
    <x v="1"/>
    <s v="Jun"/>
    <s v="20197220"/>
    <x v="47"/>
    <s v="dilip.kumar1@hp.com"/>
    <s v="Ali, Shaik BS"/>
    <s v="Premium Chat"/>
    <s v="shaik.ali@hp.com; sunny.daniel@hp.com; palash.bera@hp.com; raghavendra.s1@hp.com"/>
    <d v="2019-07-01T00:00:00"/>
    <s v="5032128817"/>
    <d v="2019-05-29T00:00:00"/>
    <s v="695446646"/>
    <s v="50:00"/>
    <s v="Remote"/>
    <s v="Does restart properly"/>
    <s v="Spectre"/>
    <n v="4805"/>
    <s v="Leisure Liam - ISTP"/>
    <s v="Expert"/>
    <s v="Promoter"/>
    <s v="NA"/>
    <s v="NA"/>
    <n v="100"/>
    <n v="75"/>
    <n v="25"/>
    <s v="Assured the issue resolution_x000d__x000a_Handled well._x000d__x000a_Educate the customer"/>
    <s v="Could have offered callback._x000d__x000a_"/>
    <s v="Yes"/>
    <s v="Yes"/>
    <s v="Yes"/>
    <s v="Yes"/>
    <s v="Yes"/>
    <s v="Yes"/>
    <s v="Yes"/>
    <s v="Yes"/>
    <s v="Yes"/>
    <s v="Yes"/>
    <s v="Yes"/>
    <s v="Yes"/>
    <s v=""/>
    <s v="NA"/>
    <s v="NA"/>
    <m/>
    <m/>
    <s v="Audited and Auto Accepted"/>
    <n v="25"/>
    <n v="75"/>
    <n v="5"/>
    <n v="5"/>
    <n v="5"/>
    <n v="10"/>
    <n v="10"/>
    <n v="10"/>
    <n v="5"/>
    <n v="5"/>
    <n v="5"/>
    <n v="20"/>
    <n v="10"/>
    <n v="10"/>
    <n v="1"/>
    <n v="1"/>
    <n v="1"/>
    <n v="1"/>
    <n v="1"/>
    <n v="1"/>
    <n v="1"/>
  </r>
  <r>
    <s v="WK38"/>
    <x v="13"/>
    <x v="4"/>
    <s v="Q3"/>
    <n v="2019"/>
    <x v="2"/>
    <s v="ashfaq.ali@hp.com"/>
    <s v="Consumer"/>
    <s v="CSC"/>
    <x v="1"/>
    <s v="Jul"/>
    <s v="20197220"/>
    <x v="47"/>
    <s v="dilip.kumar1@hp.com"/>
    <s v="Ali, Shaik BS"/>
    <s v="Premium Chat"/>
    <s v="shaik.ali@hp.com;_x000d__x000a_raghavendra.s1@hp.com;_x000d__x000a_palash.bera@hp.com;_x000d__x000a_sunny.daniel@hp.com;"/>
    <d v="2019-07-22T00:00:00"/>
    <s v="5034108463"/>
    <d v="2019-07-18T00:00:00"/>
    <s v="-"/>
    <s v="-"/>
    <s v="Remote"/>
    <s v="horizontal or vertical lines on display"/>
    <s v="Spectre"/>
    <n v="4854"/>
    <s v="Seasoned Sam - ISTJ"/>
    <s v="Advanced"/>
    <s v="Passive"/>
    <s v="NA"/>
    <s v="na"/>
    <n v="90"/>
    <n v="70"/>
    <n v="20"/>
    <s v="case was documented._x000d__x000a_issue was troubleshooted."/>
    <s v="willingness to assist missed._x000d__x000a_Follow-up activity was not created._x000d__x000a_Sales Opportunity missed."/>
    <s v="Yes"/>
    <s v="No"/>
    <s v="Yes"/>
    <s v="Yes"/>
    <s v="Yes"/>
    <s v="Yes"/>
    <s v="Yes"/>
    <s v="Yes"/>
    <s v="No"/>
    <s v="Yes"/>
    <s v="Yes"/>
    <s v="Yes"/>
    <s v=""/>
    <s v="NA"/>
    <s v="NA"/>
    <m/>
    <m/>
    <s v="Audited and Auto Accepted"/>
    <n v="25"/>
    <n v="75"/>
    <n v="5"/>
    <n v="0"/>
    <n v="5"/>
    <n v="10"/>
    <n v="10"/>
    <n v="10"/>
    <n v="5"/>
    <n v="5"/>
    <n v="0"/>
    <n v="20"/>
    <n v="10"/>
    <n v="10"/>
    <n v="0.5"/>
    <n v="1"/>
    <n v="1"/>
    <n v="1"/>
    <n v="0.8"/>
    <n v="1"/>
    <n v="1"/>
  </r>
  <r>
    <s v="WK39"/>
    <x v="22"/>
    <x v="4"/>
    <s v="Q3"/>
    <n v="2019"/>
    <x v="2"/>
    <s v="ashfaq.ali@hp.com"/>
    <s v="Consumer"/>
    <s v="CSC"/>
    <x v="1"/>
    <s v="Jul"/>
    <s v="20197220"/>
    <x v="47"/>
    <s v="dilip.kumar1@hp.com"/>
    <s v="Ali, Shaik BS"/>
    <s v="Premium Chat"/>
    <s v="shaik.ali@hp.com;_x000d__x000a_raghavendra.s1@hp.com;_x000d__x000a_palash.bera@hp.com;_x000d__x000a_sunny.daniel@hp.com; "/>
    <d v="2019-07-31T00:00:00"/>
    <s v="5034749749"/>
    <d v="2019-07-26T00:00:00"/>
    <s v="-"/>
    <s v="-"/>
    <s v="Remote"/>
    <s v="Wifi"/>
    <s v="Omen"/>
    <n v="4893"/>
    <s v="Beginner Ben - ENPT"/>
    <s v="Advanced"/>
    <s v="Passive"/>
    <s v="NA"/>
    <s v="na"/>
    <n v="90"/>
    <n v="65"/>
    <n v="25"/>
    <s v="Issue was addressed and troubleshooting was done."/>
    <s v="precise documentation needed._x000d__x000a_sales Opportunity missed."/>
    <s v="Yes"/>
    <s v="Yes"/>
    <s v="Yes"/>
    <s v="Yes"/>
    <s v="Yes"/>
    <s v="Yes"/>
    <s v="No"/>
    <s v="No"/>
    <s v="Yes"/>
    <s v="Yes"/>
    <s v="Yes"/>
    <s v="Yes"/>
    <s v=""/>
    <s v="NA"/>
    <s v="NA"/>
    <m/>
    <m/>
    <s v="Audited and Auto Accepted"/>
    <n v="25"/>
    <n v="75"/>
    <n v="5"/>
    <n v="5"/>
    <n v="5"/>
    <n v="10"/>
    <n v="10"/>
    <n v="10"/>
    <n v="0"/>
    <n v="0"/>
    <n v="5"/>
    <n v="20"/>
    <n v="10"/>
    <n v="10"/>
    <n v="1"/>
    <n v="1"/>
    <n v="1"/>
    <n v="0"/>
    <n v="1"/>
    <n v="1"/>
    <n v="1"/>
  </r>
  <r>
    <s v="WK42"/>
    <x v="23"/>
    <x v="5"/>
    <s v="Q4"/>
    <n v="2019"/>
    <x v="2"/>
    <s v="ashfaq.ali@hp.com"/>
    <s v="Consumer"/>
    <s v="CSC"/>
    <x v="1"/>
    <s v="Aug"/>
    <s v="20197220"/>
    <x v="47"/>
    <s v="dilip.kumar1@hp.com"/>
    <s v="Ali, Shaik BS"/>
    <s v="Premium Chat"/>
    <s v="shaik.ali@hp.com;_x000d__x000a_raghavendra.s1@hp.com;_x000d__x000a_palash.bera@hp.com;_x000d__x000a_sunny.daniel@hp.com;"/>
    <d v="2019-08-22T00:00:00"/>
    <s v="5035871813"/>
    <d v="2019-08-20T00:00:00"/>
    <s v="01GUNF69NSEKN9SE1SA662LAES00HVP9"/>
    <s v="12"/>
    <s v="Remote"/>
    <s v=" fingerprint recognition"/>
    <s v="Spectre"/>
    <n v="4980"/>
    <s v="Beginner Ben - ENPT"/>
    <s v="Advanced"/>
    <s v="Passive"/>
    <s v="NA"/>
    <s v="na"/>
    <n v="97.5"/>
    <n v="72.5"/>
    <n v="25"/>
    <s v="Case was documented._x000d__x000a_Issue was address well by calling cx."/>
    <s v="sales opp. miss"/>
    <s v="Yes"/>
    <s v="Yes"/>
    <s v="Yes"/>
    <s v="Yes"/>
    <s v="Yes"/>
    <s v="Yes"/>
    <s v="Yes"/>
    <s v="Partial"/>
    <s v="Yes"/>
    <s v="Yes"/>
    <s v="Yes"/>
    <s v="Yes"/>
    <s v=""/>
    <s v="NA"/>
    <s v="Yes"/>
    <s v="No"/>
    <s v="NA"/>
    <s v="Audited and Auto Accepted"/>
    <n v="25"/>
    <n v="75"/>
    <n v="5"/>
    <n v="5"/>
    <n v="5"/>
    <n v="10"/>
    <n v="10"/>
    <n v="10"/>
    <n v="5"/>
    <n v="2.5"/>
    <n v="5"/>
    <n v="20"/>
    <n v="10"/>
    <n v="10"/>
    <n v="1"/>
    <n v="1"/>
    <n v="1"/>
    <n v="0.75"/>
    <n v="1"/>
    <n v="1"/>
    <n v="1"/>
  </r>
  <r>
    <s v="WK43"/>
    <x v="24"/>
    <x v="5"/>
    <s v="Q4"/>
    <n v="2019"/>
    <x v="2"/>
    <s v="ashfaq.ali@hp.com"/>
    <s v="Consumer"/>
    <s v="CSC"/>
    <x v="1"/>
    <s v="Aug"/>
    <s v="20197220"/>
    <x v="47"/>
    <s v="dilip.kumar1@hp.com"/>
    <s v="Ali, Shaik BS"/>
    <s v="Premium Chat"/>
    <s v="shaik.ali@hp.com;_x000d__x000a_raghavendra.s1@hp.com;_x000d__x000a_palash.bera@hp.com;_x000d__x000a_sunny.daniel@hp.com;_x000d__x000a_ashfaq.ali@hp.com;"/>
    <d v="2019-08-31T00:00:00"/>
    <s v="5036243682"/>
    <d v="2019-08-28T00:00:00"/>
    <s v="-"/>
    <s v="-"/>
    <s v="Service Centre"/>
    <s v="Charger Overheating"/>
    <s v="Spectre"/>
    <n v="5043"/>
    <s v="At Home Hanna - ENFP"/>
    <s v="Advanced"/>
    <s v="Passive"/>
    <s v="NA"/>
    <s v="na"/>
    <n v="90"/>
    <n v="65"/>
    <n v="25"/>
    <s v="Issue was addressed quickly_x000d__x000a_Provided newton info clearly_x000d__x000a_Case was documented"/>
    <s v="Need to set right expectation about repair_x000d__x000a_Sales Opps missed._x000d__x000a_"/>
    <s v="Yes"/>
    <s v="Yes"/>
    <s v="Yes"/>
    <s v="Partial"/>
    <s v="Yes"/>
    <s v="Yes"/>
    <s v="Partial"/>
    <s v="Partial"/>
    <s v="Yes"/>
    <s v="Yes"/>
    <s v="Yes"/>
    <s v="Yes"/>
    <s v=""/>
    <s v="NA"/>
    <s v="Yes"/>
    <s v="No"/>
    <s v="NA"/>
    <s v="Audited and Auto Accepted"/>
    <n v="25"/>
    <n v="75"/>
    <n v="5"/>
    <n v="5"/>
    <n v="5"/>
    <n v="2.5"/>
    <n v="10"/>
    <n v="10"/>
    <n v="2.5"/>
    <n v="2.5"/>
    <n v="5"/>
    <n v="20"/>
    <n v="10"/>
    <n v="10"/>
    <n v="1"/>
    <n v="0.5"/>
    <n v="1"/>
    <n v="0.5"/>
    <n v="1"/>
    <n v="1"/>
    <n v="1"/>
  </r>
  <r>
    <s v="WK45"/>
    <x v="16"/>
    <x v="6"/>
    <s v="Q4"/>
    <n v="2019"/>
    <x v="1"/>
    <s v="nitesh.krishna.k1@hp.com"/>
    <s v="Consumer"/>
    <s v="PC"/>
    <x v="1"/>
    <s v="Sep"/>
    <s v="20197220"/>
    <x v="47"/>
    <s v="dilip.kumar1@hp.com"/>
    <s v="Ali, Shaik BS"/>
    <s v="Premium Chat"/>
    <s v="raghavendra.s1@hp.com_x000d__x000a_sunny.daniel@hp.com_x000d__x000a_palash.bera@hp.com_x000d__x000a_shaik.ali@hp.com"/>
    <d v="2019-09-13T00:00:00"/>
    <s v="5036869628"/>
    <d v="2019-09-10T00:00:00"/>
    <s v="715340205"/>
    <s v="37:00"/>
    <s v="Remote"/>
    <s v="Touchpad issue"/>
    <s v="Spectre"/>
    <n v="7121"/>
    <s v="Beginner Ben - ENPT"/>
    <s v="Novice"/>
    <s v="Passive"/>
    <s v="NA"/>
    <s v="NA"/>
    <n v="57.5"/>
    <n v="42.5"/>
    <n v="15"/>
    <s v="Statements made were clear."/>
    <s v="Could indulge in rapport building conversation._x000d__x000a_Acknowledgement and assurance should be better. Need to work on making the chat conversational._x000d__x000a_Documentation requires more information."/>
    <s v="Yes"/>
    <s v="Yes"/>
    <s v="Yes"/>
    <s v="Yes"/>
    <s v="No"/>
    <s v="Yes"/>
    <s v="Yes"/>
    <s v="Partial"/>
    <s v="Yes"/>
    <s v="Partial"/>
    <s v="No"/>
    <s v="No"/>
    <s v=""/>
    <s v="NA"/>
    <s v="NA"/>
    <s v="NA"/>
    <s v="NA"/>
    <s v="Audited and Auto Accepted"/>
    <n v="25"/>
    <n v="75"/>
    <n v="5"/>
    <n v="5"/>
    <n v="5"/>
    <n v="10"/>
    <n v="0"/>
    <n v="10"/>
    <n v="5"/>
    <n v="2.5"/>
    <n v="5"/>
    <n v="2.5"/>
    <n v="0"/>
    <n v="0"/>
    <n v="1"/>
    <n v="1"/>
    <n v="0.5"/>
    <n v="0.75"/>
    <n v="0.3"/>
    <n v="0"/>
    <n v="0"/>
  </r>
  <r>
    <s v="WK46"/>
    <x v="17"/>
    <x v="6"/>
    <s v="Q4"/>
    <n v="2019"/>
    <x v="2"/>
    <s v="ashfaq.ali@hp.com"/>
    <s v="Consumer"/>
    <s v="CSC"/>
    <x v="1"/>
    <s v="Sep"/>
    <s v="20197220"/>
    <x v="47"/>
    <s v="dilip.kumar1@hp.com"/>
    <s v="Ali, Shaik BS"/>
    <s v="Premium Chat"/>
    <s v="shaik.ali@hp.com;_x000d__x000a_raghavendra.s1@hp.com;_x000d__x000a_palash.bera@hp.com;_x000d__x000a_sunny.daniel@hp.com;_x000d__x000a_ashfaq.ali@hp.com;"/>
    <d v="2019-09-15T00:00:00"/>
    <s v="5036885409"/>
    <d v="2019-09-10T00:00:00"/>
    <s v="-"/>
    <s v="-"/>
    <s v="Remote"/>
    <s v="0xc000021a"/>
    <s v="Spectre"/>
    <n v="7134"/>
    <s v="Seasoned Sam - ISTJ"/>
    <s v="Advanced"/>
    <s v="Passive"/>
    <s v="NA"/>
    <s v="NA"/>
    <n v="97.5"/>
    <n v="72.5"/>
    <n v="25"/>
    <s v="Issue was addressed_x000d__x000a_Case was documented."/>
    <s v="Sales opp missed"/>
    <s v="Partial"/>
    <s v="Yes"/>
    <s v="Yes"/>
    <s v="Yes"/>
    <s v="Yes"/>
    <s v="Yes"/>
    <s v="Yes"/>
    <s v="Yes"/>
    <s v="Yes"/>
    <s v="Yes"/>
    <s v="Yes"/>
    <s v="Yes"/>
    <s v=""/>
    <s v="NA"/>
    <s v="Yes"/>
    <s v="No"/>
    <s v="No"/>
    <s v="Audited and Auto Accepted"/>
    <n v="25"/>
    <n v="75"/>
    <n v="2.5"/>
    <n v="5"/>
    <n v="5"/>
    <n v="10"/>
    <n v="10"/>
    <n v="10"/>
    <n v="5"/>
    <n v="5"/>
    <n v="5"/>
    <n v="20"/>
    <n v="10"/>
    <n v="10"/>
    <n v="0.75"/>
    <n v="1"/>
    <n v="1"/>
    <n v="1"/>
    <n v="1"/>
    <n v="1"/>
    <n v="1"/>
  </r>
  <r>
    <s v="WK46"/>
    <x v="17"/>
    <x v="6"/>
    <s v="Q4"/>
    <n v="2019"/>
    <x v="2"/>
    <s v="ashfaq.ali@hp.com"/>
    <s v="Consumer"/>
    <s v="CSC"/>
    <x v="1"/>
    <s v="Sep"/>
    <s v="20197220"/>
    <x v="47"/>
    <s v="dilip.kumar1@hp.com"/>
    <s v="Ali, Shaik BS"/>
    <s v="Premium Chat"/>
    <s v="shaik.ali@hp.com;_x000d__x000a_raghavendra.s1@hp.com;_x000d__x000a_palash.bera@hp.com;_x000d__x000a_sunny.daniel@hp.com;_x000d__x000a_ashfaq.ali@hp.com;"/>
    <d v="2019-09-20T00:00:00"/>
    <s v="5037292932"/>
    <d v="2019-09-17T00:00:00"/>
    <s v="-"/>
    <s v="-"/>
    <s v="Remote"/>
    <s v="Display Setting"/>
    <s v="Spectre"/>
    <n v="8179"/>
    <s v="Seasoned Sam - ISTJ"/>
    <s v="Advanced"/>
    <s v="Passive"/>
    <s v="NA"/>
    <s v="na"/>
    <n v="97.5"/>
    <n v="72.5"/>
    <n v="25"/>
    <s v="Issue resolution was done on the chat_x000d__x000a_Sales offer was done_x000d__x000a_Case was documented well_x000d__x000a_"/>
    <s v="Pay attention to what /when customer mentions."/>
    <s v="Yes"/>
    <s v="Yes"/>
    <s v="Yes"/>
    <s v="Yes"/>
    <s v="Yes"/>
    <s v="Yes"/>
    <s v="Yes"/>
    <s v="Partial"/>
    <s v="Yes"/>
    <s v="Yes"/>
    <s v="Yes"/>
    <s v="Yes"/>
    <s v=""/>
    <s v="NA"/>
    <s v="Yes"/>
    <s v="Yes"/>
    <s v="Yes"/>
    <s v="Audited and Auto Accepted"/>
    <n v="25"/>
    <n v="75"/>
    <n v="5"/>
    <n v="5"/>
    <n v="5"/>
    <n v="10"/>
    <n v="10"/>
    <n v="10"/>
    <n v="5"/>
    <n v="2.5"/>
    <n v="5"/>
    <n v="20"/>
    <n v="10"/>
    <n v="10"/>
    <n v="1"/>
    <n v="1"/>
    <n v="1"/>
    <n v="0.75"/>
    <n v="1"/>
    <n v="1"/>
    <n v="1"/>
  </r>
  <r>
    <s v="WK48"/>
    <x v="26"/>
    <x v="7"/>
    <s v="Q4"/>
    <n v="2019"/>
    <x v="2"/>
    <s v="ashfaq.ali@hp.com"/>
    <s v="Consumer"/>
    <s v="CSC"/>
    <x v="1"/>
    <s v="Oct"/>
    <s v="20197220"/>
    <x v="47"/>
    <s v="dilip.kumar1@hp.com"/>
    <s v="Ali, Shaik BS"/>
    <s v="Premium Chat"/>
    <s v="ashfaq.ali@hp.com;_x000d__x000a_shaik.ali@hp.com;_x000d__x000a_raghavendra.s1@hp.com;_x000d__x000a_palash.bera@hp.com;_x000d__x000a_sunny.daniel@hp.com;"/>
    <d v="2019-10-05T00:00:00"/>
    <s v="5037926316"/>
    <d v="2019-10-03T00:00:00"/>
    <s v="-"/>
    <s v="-"/>
    <s v="Service Centre"/>
    <s v="Laptop not charging"/>
    <s v="Omen"/>
    <n v="10211"/>
    <s v="Seasoned Sam - ISTJ"/>
    <s v="Advanced"/>
    <s v="Passive"/>
    <s v="NA"/>
    <s v="na"/>
    <n v="95"/>
    <n v="70"/>
    <n v="25"/>
    <s v="Issue was addressed by creating cso._x000d__x000a_case was logged."/>
    <s v="Sales opp missed_x000d__x000a_Update case log if any issue with tool_x000d__x000a_Keep cx informed about t/s duration."/>
    <s v="Yes"/>
    <s v="Yes"/>
    <s v="Yes"/>
    <s v="Yes"/>
    <s v="Yes"/>
    <s v="Yes"/>
    <s v="Partial"/>
    <s v="Partial"/>
    <s v="Yes"/>
    <s v="Yes"/>
    <s v="Yes"/>
    <s v="Yes"/>
    <s v=""/>
    <s v="NA"/>
    <s v="Yes"/>
    <s v="No"/>
    <s v="No"/>
    <s v="Audited and Auto Accepted"/>
    <n v="25"/>
    <n v="75"/>
    <n v="5"/>
    <n v="5"/>
    <n v="5"/>
    <n v="10"/>
    <n v="10"/>
    <n v="10"/>
    <n v="2.5"/>
    <n v="2.5"/>
    <n v="5"/>
    <n v="20"/>
    <n v="10"/>
    <n v="10"/>
    <n v="1"/>
    <n v="1"/>
    <n v="1"/>
    <n v="0.5"/>
    <n v="1"/>
    <n v="1"/>
    <n v="1"/>
  </r>
  <r>
    <s v="WK50"/>
    <x v="32"/>
    <x v="7"/>
    <s v="Q4"/>
    <n v="2019"/>
    <x v="5"/>
    <s v="deepti.tomar@hp.com"/>
    <s v="Consumer"/>
    <s v="PC"/>
    <x v="1"/>
    <s v="Oct"/>
    <s v="20197220"/>
    <x v="47"/>
    <s v="dilip.kumar1@hp.com"/>
    <s v="Ali, Shaik BS"/>
    <s v="Premium Chat"/>
    <s v="palash.bera@hp.com_x000d__x000a_raghavendra.s1@hp.com_x000d__x000a_sunny.daniel@hp.com"/>
    <d v="2019-10-18T00:00:00"/>
    <s v="5038520615"/>
    <d v="2019-10-14T00:00:00"/>
    <s v="722449128"/>
    <s v="57 mins "/>
    <s v="Remote"/>
    <s v="keyboard issue after Sleep"/>
    <s v="Omen"/>
    <n v="11205"/>
    <s v="Seasoned Sam - ISTJ"/>
    <s v="Advanced"/>
    <s v="Passive"/>
    <s v="NA"/>
    <s v="NA"/>
    <n v="90"/>
    <n v="65"/>
    <n v="25"/>
    <s v="Agent understood the issue, checked for previous case notes and guided customer for next action."/>
    <s v="Complete ownership was not taken could have offered call back to resolve issue before informing customer that he can connect to us by chat if it disconnect. "/>
    <s v="Yes"/>
    <s v="Yes"/>
    <s v="Yes"/>
    <s v="Yes"/>
    <s v="Yes"/>
    <s v="Yes"/>
    <s v="Yes"/>
    <s v="Yes"/>
    <s v="Yes"/>
    <s v="Yes"/>
    <s v="Partial"/>
    <s v="Partial"/>
    <s v=""/>
    <s v="NA"/>
    <s v="NA"/>
    <s v="NA"/>
    <s v="NA"/>
    <s v="Audited and Auto Accepted"/>
    <n v="25"/>
    <n v="75"/>
    <n v="5"/>
    <n v="5"/>
    <n v="5"/>
    <n v="10"/>
    <n v="10"/>
    <n v="10"/>
    <n v="5"/>
    <n v="5"/>
    <n v="5"/>
    <n v="20"/>
    <n v="2.5"/>
    <n v="2.5"/>
    <n v="1"/>
    <n v="1"/>
    <n v="1"/>
    <n v="1"/>
    <n v="1"/>
    <n v="0.25"/>
    <n v="0.25"/>
  </r>
  <r>
    <s v="WK51"/>
    <x v="30"/>
    <x v="7"/>
    <s v="Q4"/>
    <n v="2019"/>
    <x v="5"/>
    <s v="deepti.tomar@hp.com"/>
    <s v="Consumer"/>
    <s v="PC"/>
    <x v="1"/>
    <s v="Oct"/>
    <s v="20197220"/>
    <x v="47"/>
    <s v="dilip.kumar1@hp.com"/>
    <s v="Ali, Shaik BS"/>
    <s v="Premium Chat"/>
    <s v="palash.bera@hp.com_x000d__x000a_raghavendra.s1@hp.com_x000d__x000a_sunny.daniel@hp.com"/>
    <d v="2019-10-22T00:00:00"/>
    <s v="5038484001 "/>
    <d v="2019-10-12T00:00:00"/>
    <s v="722128330"/>
    <s v="1 hr 25 mins"/>
    <s v="Remote"/>
    <s v="display will not turn on after sleep "/>
    <s v="Spectre"/>
    <n v="11211"/>
    <s v="Beginner Ben - ENPT"/>
    <s v="Advanced"/>
    <s v="Promoter"/>
    <s v="NA"/>
    <s v="NA"/>
    <n v="90"/>
    <n v="65"/>
    <n v="25"/>
    <s v="Agent probed and understood the issue, and guided customer and set the right expectation. "/>
    <s v="Check with customer for there past experience with unit or support for better customer prediction. "/>
    <s v="Yes"/>
    <s v="Yes"/>
    <s v="Yes"/>
    <s v="Yes"/>
    <s v="Yes"/>
    <s v="Yes"/>
    <s v="Yes"/>
    <s v="Yes"/>
    <s v="Yes"/>
    <s v="Yes"/>
    <s v="No"/>
    <s v="Yes"/>
    <s v=""/>
    <s v="NA"/>
    <s v="NA"/>
    <s v="NA"/>
    <s v="NA"/>
    <s v="Audited and Auto Accepted"/>
    <n v="25"/>
    <n v="75"/>
    <n v="5"/>
    <n v="5"/>
    <n v="5"/>
    <n v="10"/>
    <n v="10"/>
    <n v="10"/>
    <n v="5"/>
    <n v="5"/>
    <n v="5"/>
    <n v="20"/>
    <n v="0"/>
    <n v="10"/>
    <n v="1"/>
    <n v="1"/>
    <n v="1"/>
    <n v="1"/>
    <n v="1"/>
    <n v="0"/>
    <n v="1"/>
  </r>
  <r>
    <s v="WK21"/>
    <x v="9"/>
    <x v="0"/>
    <s v="Q2"/>
    <n v="2019"/>
    <x v="0"/>
    <m/>
    <s v="Consumer"/>
    <s v="PC"/>
    <x v="0"/>
    <s v="Mar"/>
    <s v="21439330"/>
    <x v="48"/>
    <s v="korah.kuriakose@hp.com"/>
    <m/>
    <m/>
    <s v="rajib.choudhury@hp.com;raja.rajan.kalidasan@hp.com;sankara.b.narayanan@hp.com;shivakumar.u.s@hp.com;suhail.ahmed.mulla@hp.com"/>
    <d v="2019-03-29T00:00:00"/>
    <s v="5029452768"/>
    <d v="2019-03-29T00:00:00"/>
    <s v="019C1TGUMKE5J68O1SA662LAES02IP69"/>
    <s v="19:08"/>
    <s v="Service Centre"/>
    <s v="No Boot"/>
    <s v="Omen"/>
    <n v="57"/>
    <s v="Beginner Ben"/>
    <s v="Expert"/>
    <s v="Promoter"/>
    <m/>
    <m/>
    <n v="100"/>
    <n v="75"/>
    <n v="25"/>
    <s v="Customer called in for Blue Screen issue. He informed that it’s a SW issue so tried F11 but no go._x000d__x000a_Customer getting error Hard Disc 3FO_x000d__x000a_Engineer verified the customer &amp; Product details_x000d__x000a_Order placed to pick the unit in for repair_x000d__x000a_Engineer matched customer Skill level , explained the Service options &amp; verified the Warranty_x000d__x000a_Case ID &amp; CSO details provided to the customer_x000d__x000a_"/>
    <s v=""/>
    <s v="Yes"/>
    <s v="Yes"/>
    <s v="Yes"/>
    <s v="Yes"/>
    <s v="Yes"/>
    <s v="Yes"/>
    <s v="Yes"/>
    <s v="Yes"/>
    <s v="Yes"/>
    <s v="Yes"/>
    <s v="Yes"/>
    <s v="Yes"/>
    <s v=""/>
    <s v="Yes"/>
    <s v="Yes"/>
    <m/>
    <m/>
    <s v="Audited and Accepted by Agent"/>
    <n v="25"/>
    <n v="75"/>
    <n v="5"/>
    <n v="5"/>
    <n v="5"/>
    <n v="10"/>
    <n v="10"/>
    <n v="10"/>
    <n v="5"/>
    <n v="5"/>
    <n v="5"/>
    <n v="20"/>
    <n v="10"/>
    <n v="10"/>
    <n v="1"/>
    <n v="1"/>
    <n v="1"/>
    <n v="1"/>
    <n v="1"/>
    <n v="1"/>
    <n v="1"/>
  </r>
  <r>
    <s v="WK21"/>
    <x v="9"/>
    <x v="0"/>
    <s v="Q2"/>
    <n v="2019"/>
    <x v="0"/>
    <m/>
    <s v="Consumer"/>
    <s v="PC"/>
    <x v="0"/>
    <s v="Mar"/>
    <s v="21439330"/>
    <x v="48"/>
    <s v="korah.kuriakose@hp.com"/>
    <m/>
    <m/>
    <s v="rajib.choudhury@hp.com;raja.rajan.kalidasan@hp.com;sankara.b.narayanan@hp.com;shivakumar.u.s@hp.com;suhail.ahmed.mulla@hp.com"/>
    <d v="2019-03-29T00:00:00"/>
    <s v="5028297396 - Test"/>
    <d v="2019-03-09T00:00:00"/>
    <s v="019C1TGUMKE5J68O1SA662LAES01JJ5N"/>
    <s v="26:47"/>
    <s v="Service Centre"/>
    <s v="Display"/>
    <s v="Omen"/>
    <n v="27"/>
    <s v="Seasoned Sam"/>
    <s v="Advanced"/>
    <s v="Promoter"/>
    <m/>
    <m/>
    <n v="90"/>
    <n v="65"/>
    <n v="25"/>
    <s v="&quot;Customer called in for Display issue(Screen flickers)_x000d__x000a_Power Drain done _x000d__x000a_Engineer confirmed its HW issue, by checking the External Monitor(Works fine) BIOS issue persist_x000d__x000a_Customer &amp; Product details verified_x000d__x000a_Assurance provided , informed about the Warranty &amp; Picked the unit for repair_x000d__x000a_Privacy Preference checked_x000d__x000a_Good Communication &amp; call handling skills_x000d__x000a_Explained the Service Options(B11NR1 &amp; HAL)_x000d__x000a_HP Case ID, CSO &amp; Tracking Website Provided to the customer&quot;_x000d__x000a_"/>
    <s v="&quot;Check on the usage of hold(Should be 3 mins for 1 hold &amp; refresh if required)_x000d__x000a_ _x000d__x000a_HP direct number must be given to the customer&quot;_x000d__x000a_"/>
    <s v="No"/>
    <s v="Yes"/>
    <s v="Yes"/>
    <s v="Yes"/>
    <s v="Yes"/>
    <s v="Yes"/>
    <s v="No"/>
    <s v="Yes"/>
    <s v="Yes"/>
    <s v="Yes"/>
    <s v="Yes"/>
    <s v="Yes"/>
    <s v=""/>
    <s v="Yes"/>
    <s v="Yes"/>
    <m/>
    <m/>
    <s v="Audit Updated and Accepted by Agent"/>
    <n v="25"/>
    <n v="75"/>
    <n v="0"/>
    <n v="5"/>
    <n v="5"/>
    <n v="10"/>
    <n v="10"/>
    <n v="10"/>
    <n v="0"/>
    <n v="5"/>
    <n v="5"/>
    <n v="20"/>
    <n v="10"/>
    <n v="10"/>
    <n v="0.5"/>
    <n v="1"/>
    <n v="1"/>
    <n v="0.5"/>
    <n v="1"/>
    <n v="1"/>
    <n v="1"/>
  </r>
  <r>
    <s v="WK22"/>
    <x v="1"/>
    <x v="1"/>
    <s v="Q2"/>
    <n v="2019"/>
    <x v="1"/>
    <m/>
    <s v="Consumer"/>
    <s v="PC"/>
    <x v="0"/>
    <s v="Apr"/>
    <s v="21439330"/>
    <x v="48"/>
    <s v="korah.kuriakose@hp.com"/>
    <m/>
    <m/>
    <s v="rajib.choudhury@hp.com"/>
    <d v="2019-04-04T00:00:00"/>
    <s v="5029589386"/>
    <d v="2019-04-01T00:00:00"/>
    <s v="019C1TGUMKE5J68O1SA662LAES02N7MQ"/>
    <s v="41:53"/>
    <s v="Remote"/>
    <s v="MS Office activation"/>
    <s v="Spectre"/>
    <n v="71"/>
    <s v="Beginner Ben"/>
    <s v="Advanced"/>
    <s v="Promoter"/>
    <m/>
    <m/>
    <n v="90"/>
    <n v="65"/>
    <n v="25"/>
    <s v="Clear and crisp instructions._x000d__x000a_Great choice of words._x000d__x000a_Revisited and confirmed the resolution._x000d__x000a_Total Ownership"/>
    <s v="Need to keep the customer engaged with rapport building conversation."/>
    <s v="Yes"/>
    <s v="Yes"/>
    <s v="Yes"/>
    <s v="Yes"/>
    <s v="Yes"/>
    <s v="Yes"/>
    <s v="Yes"/>
    <s v="Yes"/>
    <s v="Yes"/>
    <s v="Yes"/>
    <s v="No"/>
    <s v="Yes"/>
    <s v=""/>
    <s v="Yes"/>
    <s v="Yes"/>
    <m/>
    <m/>
    <s v="Audited and Auto Accepted"/>
    <n v="25"/>
    <n v="75"/>
    <n v="5"/>
    <n v="5"/>
    <n v="5"/>
    <n v="10"/>
    <n v="10"/>
    <n v="10"/>
    <n v="5"/>
    <n v="5"/>
    <n v="5"/>
    <n v="20"/>
    <n v="0"/>
    <n v="10"/>
    <n v="1"/>
    <n v="1"/>
    <n v="1"/>
    <n v="1"/>
    <n v="1"/>
    <n v="0"/>
    <n v="1"/>
  </r>
  <r>
    <s v="WK22"/>
    <x v="1"/>
    <x v="1"/>
    <s v="Q2"/>
    <n v="2019"/>
    <x v="1"/>
    <m/>
    <s v="Consumer"/>
    <s v="PC"/>
    <x v="0"/>
    <s v="Apr"/>
    <s v="21439330"/>
    <x v="48"/>
    <s v="korah.kuriakose@hp.com"/>
    <m/>
    <m/>
    <s v="rajib.choudhury@hp.com"/>
    <d v="2019-04-04T00:00:00"/>
    <s v="5029659564"/>
    <d v="2019-04-02T00:00:00"/>
    <s v="019C1TGUMKE5J68O1SA662LAES02PE21"/>
    <s v="01:13:45"/>
    <s v="Service Centre"/>
    <s v="Display Issue"/>
    <s v="Spectre"/>
    <n v="75"/>
    <s v="Leisure Liam"/>
    <s v="Advanced"/>
    <s v="Promoter"/>
    <m/>
    <m/>
    <n v="90"/>
    <n v="65"/>
    <n v="25"/>
    <s v="Extremely professional_x000d__x000a_Clear and crisp tone with great choice of words._x000d__x000a_Providing answers to the customer's questions accurately."/>
    <s v="Need to indulge in rapport building conversation."/>
    <s v="Yes"/>
    <s v="Yes"/>
    <s v="Yes"/>
    <s v="Yes"/>
    <s v="Yes"/>
    <s v="Yes"/>
    <s v="Yes"/>
    <s v="Yes"/>
    <s v="Yes"/>
    <s v="Yes"/>
    <s v="No"/>
    <s v="Yes"/>
    <s v=""/>
    <s v="Yes"/>
    <s v="Yes"/>
    <m/>
    <m/>
    <s v="Audited and Auto Accepted"/>
    <n v="25"/>
    <n v="75"/>
    <n v="5"/>
    <n v="5"/>
    <n v="5"/>
    <n v="10"/>
    <n v="10"/>
    <n v="10"/>
    <n v="5"/>
    <n v="5"/>
    <n v="5"/>
    <n v="20"/>
    <n v="0"/>
    <n v="10"/>
    <n v="1"/>
    <n v="1"/>
    <n v="1"/>
    <n v="1"/>
    <n v="1"/>
    <n v="0"/>
    <n v="1"/>
  </r>
  <r>
    <s v="WK23"/>
    <x v="2"/>
    <x v="1"/>
    <s v="Q2"/>
    <n v="2019"/>
    <x v="0"/>
    <m/>
    <s v="Consumer"/>
    <s v="PC"/>
    <x v="0"/>
    <s v="Apr"/>
    <s v="21439330"/>
    <x v="48"/>
    <s v="korah.kuriakose@hp.com"/>
    <m/>
    <m/>
    <s v="rajib.choudhury@hp.com;raja.rajan.kalidasan@hp.com;sankara.b.narayanan@hp.com;shivakumar.u.s@hp.com;suhail.ahmed.mulla@hp.com"/>
    <d v="2019-04-12T00:00:00"/>
    <s v="5030030156"/>
    <d v="2019-04-12T00:00:00"/>
    <s v="019C1TGUMKE5J68O1SA662LAES037G8M_2019"/>
    <s v="  27:46"/>
    <s v="CSR"/>
    <s v="OS"/>
    <s v="Spectre"/>
    <n v="151"/>
    <s v="Seasoned Sam"/>
    <s v="Novice"/>
    <s v="Passive"/>
    <m/>
    <m/>
    <n v="65"/>
    <n v="60"/>
    <n v="5"/>
    <s v="Customer called in for No Boot Issue – Blue Screen_x000d__x000a_Customer informed he is tech &amp; has tried the troubleshoot &amp; feels issue with BIOS_x000d__x000a_Engineer verified the customer &amp; Product details_x000d__x000a_Order placed for RCD, after as there is No Cloud recovery_x000d__x000a_"/>
    <s v="Engineer need to check on the usage of hold_x000d__x000a_MSFT wasn’t tried_x000d__x000a_https://www.microsoft.com/en-us/software-download/windows10_x000d__x000a_Instructions on Performing recovery had to be informed to the customer – YouTube_x000d__x000a_Engineer had to take ownership of the case &amp; callback the customer_x000d__x000a_Email not sent to the customer_x000d__x000a_"/>
    <s v="Yes"/>
    <s v="Yes"/>
    <s v="Yes"/>
    <s v="Yes"/>
    <s v="Yes"/>
    <s v="No"/>
    <s v="No"/>
    <s v="Yes"/>
    <s v="Yes"/>
    <s v="No"/>
    <s v="Yes"/>
    <s v="Yes"/>
    <s v=""/>
    <s v="Yes"/>
    <s v="Yes"/>
    <m/>
    <m/>
    <s v="Audit Updated and Accepted by Agent"/>
    <n v="25"/>
    <n v="75"/>
    <n v="5"/>
    <n v="5"/>
    <n v="5"/>
    <n v="10"/>
    <n v="10"/>
    <n v="0"/>
    <n v="0"/>
    <n v="5"/>
    <n v="5"/>
    <n v="0"/>
    <n v="10"/>
    <n v="10"/>
    <n v="1"/>
    <n v="1"/>
    <n v="0.5"/>
    <n v="0.5"/>
    <n v="0.2"/>
    <n v="1"/>
    <n v="1"/>
  </r>
  <r>
    <s v="WK26"/>
    <x v="19"/>
    <x v="2"/>
    <s v="Q2"/>
    <n v="2019"/>
    <x v="0"/>
    <m/>
    <s v="Consumer"/>
    <s v="PC"/>
    <x v="0"/>
    <s v="Apr"/>
    <s v="21439330"/>
    <x v="48"/>
    <s v="korah.kuriakose@hp.com"/>
    <m/>
    <m/>
    <s v="rajib.choudhury@hp.com;raja.rajan.kalidasan@hp.com;sankara.b.narayanan@hp.com;shivakumar.u.s@hp.com;suhail.ahmed.mulla@hp.com"/>
    <d v="2019-05-02T00:00:00"/>
    <s v="5030683173"/>
    <d v="2019-04-27T00:00:00"/>
    <s v="019C1TGUMKE5J68O1SA662LAES03U1JJ_2019"/>
    <s v="21:13"/>
    <s v="Service Centre"/>
    <s v="No Boot"/>
    <s v="Omen"/>
    <n v="1355"/>
    <s v="Seasoned Sam"/>
    <s v="Advanced"/>
    <s v="Promoter"/>
    <s v="--Choose--"/>
    <s v=""/>
    <n v="90"/>
    <n v="65"/>
    <n v="25"/>
    <s v="Customer called for No Boot issue on Omen_x000d__x000a_Unit was repaired &amp; MBD was replaced_x000d__x000a_Engineer probed to check on the unit &amp; performed power drain on the unit_x000d__x000a_Set the expectations of repair _x000d__x000a_Case ID was provided_x000d__x000a_Good Call handling skills_x000d__x000a_"/>
    <s v="Need to check on the usage of time_x000d__x000a_Engineer could have tested the unit Monitor )though it’s a little inconvenience to the customer &amp; Run HW diagnostic Test _x000d__x000a_"/>
    <s v="Yes"/>
    <s v="Yes"/>
    <s v="No"/>
    <s v="Yes"/>
    <s v="Yes"/>
    <s v="Yes"/>
    <s v="No"/>
    <s v="Yes"/>
    <s v="Yes"/>
    <s v="Yes"/>
    <s v="Yes"/>
    <s v="Yes"/>
    <s v=""/>
    <s v="NA"/>
    <s v="NA"/>
    <m/>
    <m/>
    <s v="Audited and Auto Accepted"/>
    <n v="25"/>
    <n v="75"/>
    <n v="5"/>
    <n v="5"/>
    <n v="0"/>
    <n v="10"/>
    <n v="10"/>
    <n v="10"/>
    <n v="0"/>
    <n v="5"/>
    <n v="5"/>
    <n v="20"/>
    <n v="10"/>
    <n v="10"/>
    <n v="1"/>
    <n v="0.66666666666666663"/>
    <n v="1"/>
    <n v="0.5"/>
    <n v="1"/>
    <n v="1"/>
    <n v="1"/>
  </r>
  <r>
    <s v="WK26"/>
    <x v="19"/>
    <x v="2"/>
    <s v="Q2"/>
    <n v="2019"/>
    <x v="1"/>
    <m/>
    <s v="Consumer"/>
    <s v="PC"/>
    <x v="0"/>
    <s v="Apr"/>
    <s v="21439330"/>
    <x v="48"/>
    <s v="korah.kuriakose@hp.com"/>
    <m/>
    <m/>
    <s v="rajib.choudhury@hp.com; suhail.ahmed.mulla@hp.com; sankara.b.narayanan@hp.com; shivakumar.u.s@hp.com; raja.rajan.kalidasan@hp.com"/>
    <d v="2019-05-04T00:00:00"/>
    <s v="5030171651"/>
    <d v="2019-04-16T00:00:00"/>
    <s v="019C1TGUMKE5J68O1SA662LAES03BTU5"/>
    <s v="18:00"/>
    <s v="Remote"/>
    <s v="Keyboard issue "/>
    <s v="Spectre"/>
    <n v="1364"/>
    <s v="Focused Fred"/>
    <s v="Expert"/>
    <s v="Promoter"/>
    <s v="--Choose--"/>
    <s v=""/>
    <n v="100"/>
    <n v="75"/>
    <n v="25"/>
    <s v="Detailed information shared._x000d__x000a_Appropriate acknowledgement provided._x000d__x000a_set expectations for issue resolution._x000d__x000a_Education about the options available. "/>
    <s v="Can do better with active listening. (Customer mentions that he took the unit to BBY, but engineer assumes that the customer contacted Walmart). "/>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1"/>
    <m/>
    <s v="Consumer"/>
    <s v="PC"/>
    <x v="0"/>
    <s v="May"/>
    <s v="21439330"/>
    <x v="48"/>
    <s v="korah.kuriakose@hp.com"/>
    <m/>
    <m/>
    <s v="rajib.choudhury@hp.com; suhail.ahmed.mulla@hp.com; sankara.b.narayanan@hp.com; shivakumar.u.s@hp.com; raja.rajan.kalidasan@hp.com"/>
    <d v="2019-05-15T00:00:00"/>
    <s v="5030865733"/>
    <d v="2019-05-02T00:00:00"/>
    <s v="011PK3L2H0ECD2BA1SA662LAES0055AF"/>
    <s v="39:19"/>
    <s v="Service Centre"/>
    <s v="No Boot Issue"/>
    <s v="Spectre"/>
    <n v="1459"/>
    <s v="Beginner Ben"/>
    <s v="Expert"/>
    <s v="Promoter"/>
    <s v="--Choose--"/>
    <s v=""/>
    <n v="100"/>
    <n v="75"/>
    <n v="25"/>
    <s v="Clear and crisp tone, extremely professional._x000d__x000a_Good rate of speech and choice of words._x000d__x000a_Education of actions and reasoning for performing them"/>
    <s v="Need for keeping the conversation casual._x000d__x000a_Could introduce small talk to avoid silence on call."/>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0"/>
    <s v="navyatha.m.raj@hp.com"/>
    <s v="Consumer"/>
    <s v="PC"/>
    <x v="0"/>
    <s v="May"/>
    <s v="21439330"/>
    <x v="48"/>
    <s v="korah.kuriakose@hp.com"/>
    <s v="DSouza, Aovien Cletus"/>
    <m/>
    <s v="rajib.choudhury@hp.com;raja.rajan.kalidasan@hp.com;sankara.b.narayanan@hp.com;shivakumar.u.s@hp.com;suhail.ahmed.mulla@hp.com"/>
    <d v="2019-05-25T00:00:00"/>
    <s v="5031924128"/>
    <d v="2019-05-25T00:00:00"/>
    <s v="011PK3L2H0ECD2BA1SA662LAES0159MA"/>
    <s v="19:17"/>
    <s v="CSR"/>
    <s v="Display"/>
    <s v="Omen"/>
    <n v="3555"/>
    <s v="Focused Fred - ISTJ"/>
    <s v="Expert"/>
    <s v="Promoter"/>
    <s v="NA"/>
    <s v="NA"/>
    <n v="100"/>
    <n v="75"/>
    <n v="25"/>
    <s v="Customer called in for Graphics card issue_x000d__x000a_Engineer verified the details &amp; processed the order_x000d__x000a_PCI compliance was followed_x000d__x000a_"/>
    <s v="NA"/>
    <s v="Yes"/>
    <s v="Yes"/>
    <s v="Yes"/>
    <s v="Yes"/>
    <s v="Yes"/>
    <s v="Yes"/>
    <s v="Yes"/>
    <s v="Yes"/>
    <s v="Yes"/>
    <s v="Yes"/>
    <s v="Yes"/>
    <s v="Yes"/>
    <s v=""/>
    <s v="Yes"/>
    <s v="Yes"/>
    <m/>
    <m/>
    <s v="Audited and Auto Accepted"/>
    <n v="25"/>
    <n v="75"/>
    <n v="5"/>
    <n v="5"/>
    <n v="5"/>
    <n v="10"/>
    <n v="10"/>
    <n v="10"/>
    <n v="5"/>
    <n v="5"/>
    <n v="5"/>
    <n v="20"/>
    <n v="10"/>
    <n v="10"/>
    <n v="1"/>
    <n v="1"/>
    <n v="1"/>
    <n v="1"/>
    <n v="1"/>
    <n v="1"/>
    <n v="1"/>
  </r>
  <r>
    <s v="WK30"/>
    <x v="8"/>
    <x v="2"/>
    <s v="Q3"/>
    <n v="2019"/>
    <x v="1"/>
    <s v="nitesh.krishna.k1@hp.com"/>
    <s v="Consumer"/>
    <s v="PC"/>
    <x v="0"/>
    <s v="May"/>
    <s v="21439330"/>
    <x v="48"/>
    <s v="korah.kuriakose@hp.com"/>
    <s v="DSouza, Aovien Cletus"/>
    <m/>
    <s v="rajib.choudhury@hp.com; suhail.ahmed.mulla@hp.com; sankara.b.narayanan@hp.com; shivakumar.u.s@hp.com; raja.rajan.kalidasan@hp.com"/>
    <d v="2019-05-31T00:00:00"/>
    <s v="5032049695"/>
    <d v="2019-05-29T00:00:00"/>
    <s v="011PK3L2H0ECD2BA1SA662LAES018CQQ"/>
    <s v="15:10"/>
    <s v="Service Centre"/>
    <s v="Perform a Recovery"/>
    <s v="Spectre"/>
    <n v="3607"/>
    <s v="Leisure Liam - ISTP"/>
    <s v="Advanced"/>
    <s v="Promoter"/>
    <s v="NA"/>
    <s v="NA"/>
    <n v="90"/>
    <n v="65"/>
    <n v="25"/>
    <s v="Great choice of words._x000d__x000a_Clear and crisp instructions, with appropriate education._x000d__x000a_Extremely professional"/>
    <s v="Can do better with keeping the call conversational."/>
    <s v="Yes"/>
    <s v="Yes"/>
    <s v="Yes"/>
    <s v="Yes"/>
    <s v="Yes"/>
    <s v="Yes"/>
    <s v="Yes"/>
    <s v="Yes"/>
    <s v="Yes"/>
    <s v="Yes"/>
    <s v="No"/>
    <s v="Yes"/>
    <s v=""/>
    <s v="NA"/>
    <s v="NA"/>
    <m/>
    <m/>
    <s v="Audited and Auto Accepted"/>
    <n v="25"/>
    <n v="75"/>
    <n v="5"/>
    <n v="5"/>
    <n v="5"/>
    <n v="10"/>
    <n v="10"/>
    <n v="10"/>
    <n v="5"/>
    <n v="5"/>
    <n v="5"/>
    <n v="20"/>
    <n v="0"/>
    <n v="10"/>
    <n v="1"/>
    <n v="1"/>
    <n v="1"/>
    <n v="1"/>
    <n v="1"/>
    <n v="0"/>
    <n v="1"/>
  </r>
  <r>
    <s v="WK31"/>
    <x v="10"/>
    <x v="3"/>
    <s v="Q3"/>
    <n v="2019"/>
    <x v="0"/>
    <s v="navyatha.m.raj@hp.com"/>
    <s v="Consumer"/>
    <s v="PC"/>
    <x v="0"/>
    <s v="May"/>
    <s v="21439330"/>
    <x v="48"/>
    <s v="korah.kuriakose@hp.com"/>
    <s v="Choudhury, Rajib"/>
    <s v="Premium Voice"/>
    <s v="rajib.choudhury@hp.com;raja.rajan.kalidasan@hp.com;sankara.b.narayanan@hp.com;shivakumar.u.s@hp.com;suhail.ahmed.mulla@hp.com_x000d__x000a_"/>
    <d v="2019-06-05T00:00:00"/>
    <s v="Bnpv8883"/>
    <d v="2019-05-31T00:00:00"/>
    <s v="011PK3L2H0ECD2BA1SA662LAES01C20A"/>
    <s v="14:44"/>
    <s v="Service Centre"/>
    <s v="Display"/>
    <s v="Spectre"/>
    <n v="3679"/>
    <s v="Focused Fred - ISTJ"/>
    <s v="Advanced"/>
    <s v="Promoter"/>
    <s v="NA"/>
    <s v="NA"/>
    <n v="95"/>
    <n v="70"/>
    <n v="25"/>
    <s v="Bnpv8883_x000d__x000a_5031693729_x000d__x000a_Customer called to check on the status of the Order_x000d__x000a_Engineer checked the information &amp; found that the part is part is backlog &amp; ticket raised to the escalation team._x000d__x000a_Customer was informed that he would be getting the replacement unit_x000d__x000a_"/>
    <s v="Need to check on the usage of time"/>
    <s v="Yes"/>
    <s v="Yes"/>
    <s v="Yes"/>
    <s v="Yes"/>
    <s v="Yes"/>
    <s v="Yes"/>
    <s v="No"/>
    <s v="Yes"/>
    <s v="Yes"/>
    <s v="Yes"/>
    <s v="Yes"/>
    <s v="Yes"/>
    <s v=""/>
    <s v="NA"/>
    <s v="NA"/>
    <m/>
    <m/>
    <s v="Audited and Accepted by Agent"/>
    <n v="25"/>
    <n v="75"/>
    <n v="5"/>
    <n v="5"/>
    <n v="5"/>
    <n v="10"/>
    <n v="10"/>
    <n v="10"/>
    <n v="0"/>
    <n v="5"/>
    <n v="5"/>
    <n v="20"/>
    <n v="10"/>
    <n v="10"/>
    <n v="1"/>
    <n v="1"/>
    <n v="1"/>
    <n v="0.5"/>
    <n v="1"/>
    <n v="1"/>
    <n v="1"/>
  </r>
  <r>
    <s v="WK31"/>
    <x v="10"/>
    <x v="3"/>
    <s v="Q3"/>
    <n v="2019"/>
    <x v="1"/>
    <s v="nitesh.krishna.k1@hp.com"/>
    <s v="Consumer"/>
    <s v="PC"/>
    <x v="0"/>
    <s v="Jun"/>
    <s v="21439330"/>
    <x v="48"/>
    <s v="korah.kuriakose@hp.com"/>
    <s v="Choudhury, Rajib"/>
    <s v="Premium Voice"/>
    <s v="rajib.choudhury@hp.com; suhail.ahmed.mulla@hp.com; sankara.b.narayanan@hp.com; shivakumar.u.s@hp.com; raja.rajan.kalidasan@hp.com"/>
    <d v="2019-06-07T00:00:00"/>
    <s v="5032363684"/>
    <d v="2019-06-04T00:00:00"/>
    <s v="011PK3L2H0ECD2BA1SA662LAES01I7CB"/>
    <s v="36:42"/>
    <s v="Remote"/>
    <s v="Malware on the Microsoft Edge"/>
    <s v="Spectre"/>
    <n v="3696"/>
    <s v="Beginner Ben - ENPT"/>
    <s v="Expert"/>
    <s v="Promoter"/>
    <s v="NA"/>
    <s v="NA"/>
    <n v="100"/>
    <n v="75"/>
    <n v="25"/>
    <s v="Professional Tone._x000d__x000a_Great lexis, Crisp instructions._x000d__x000a_Appropriate Empathy._x000d__x000a_Logical approach for the TS performed. _x000d__x000a_Sense of urgency shown._x000d__x000a_Education of actions and set expectations."/>
    <s v="Conversation beyond issue and it resolution could have created a better  impact."/>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1"/>
    <s v="nitesh.krishna.k1@hp.com"/>
    <s v="Consumer"/>
    <s v="PC"/>
    <x v="0"/>
    <s v="Jun"/>
    <s v="21439330"/>
    <x v="48"/>
    <s v="korah.kuriakose@hp.com"/>
    <s v="Choudhury, Rajib"/>
    <s v="Premium Voice"/>
    <s v="rajib.choudhury@hp.com; suhail.ahmed.mulla@hp.com; sankara.b.narayanan@hp.com; shivakumar.u.s@hp.com; raja.rajan.kalidasan@hp.com"/>
    <d v="2019-06-19T00:00:00"/>
    <s v="5032715592"/>
    <d v="2019-06-12T00:00:00"/>
    <s v="011PK3L2H0ECD2BA1SA662LAES01T9T4"/>
    <s v="19:49"/>
    <s v="Service Centre"/>
    <s v="BSOD - Windows Error"/>
    <s v="Spectre"/>
    <n v="3786"/>
    <s v="Focused Fred - ISTJ"/>
    <s v="Expert"/>
    <s v="Promoter"/>
    <s v="NA"/>
    <s v="NA"/>
    <n v="100"/>
    <n v="75"/>
    <n v="25"/>
    <s v="Professional call._x000d__x000a_Great Lexis._x000d__x000a_Clear and crisp tone. _x000d__x000a_Appropriate probing and logical approach for TS performed."/>
    <s v="Need to keep the call conversational."/>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0"/>
    <s v="navyatha.m.raj@hp.com"/>
    <s v="Consumer"/>
    <s v="PC"/>
    <x v="0"/>
    <s v="Jun"/>
    <s v="21439330"/>
    <x v="48"/>
    <s v="korah.kuriakose@hp.com"/>
    <s v="Choudhury, Rajib"/>
    <s v="Premium Voice"/>
    <s v="rajib.choudhury@hp.com;raja.rajan.kalidasan@hp.com;sankara.b.narayanan@hp.com;shivakumar.u.s@hp.com;suhail.ahmed.mulla@hp.com"/>
    <d v="2019-06-24T00:00:00"/>
    <s v="Keyboard Tablet Mode"/>
    <d v="2019-06-21T00:00:00"/>
    <s v="011PK3L2H0ECD2BA1SA662LAES028L9J"/>
    <s v="15:08"/>
    <s v="Remote"/>
    <s v="Kayboard"/>
    <s v="Spectre"/>
    <n v="3838"/>
    <s v="Beginner Ben - ENPT"/>
    <s v="Novice"/>
    <s v="Detractor"/>
    <s v="Incomplete/Documentation"/>
    <s v="Documentation"/>
    <n v="60"/>
    <n v="60"/>
    <n v="0"/>
    <s v="Cx called in to disable the Keyboard in the tablet mode_x000d__x000a_Good communication &amp; call handling skills_x000d__x000a_"/>
    <s v="No records of documentation_x000d__x000a_Call gets disconnected by Local(Korah)_x000d__x000a_No Outbound call is made_x000d__x000a_"/>
    <s v="Yes"/>
    <s v="No"/>
    <s v="No"/>
    <s v="Yes"/>
    <s v="Yes"/>
    <s v="Yes"/>
    <s v="Yes"/>
    <s v="Yes"/>
    <s v="Yes"/>
    <s v="No"/>
    <s v="Yes"/>
    <s v="No"/>
    <s v=""/>
    <s v="NA"/>
    <s v="NA"/>
    <m/>
    <m/>
    <s v="Audited and Auto Accepted"/>
    <n v="25"/>
    <n v="75"/>
    <n v="5"/>
    <n v="0"/>
    <n v="0"/>
    <n v="10"/>
    <n v="10"/>
    <n v="10"/>
    <n v="5"/>
    <n v="5"/>
    <n v="5"/>
    <n v="0"/>
    <n v="10"/>
    <n v="0"/>
    <n v="0.5"/>
    <n v="0.66666666666666663"/>
    <n v="1"/>
    <n v="1"/>
    <n v="0.2"/>
    <n v="1"/>
    <n v="0"/>
  </r>
  <r>
    <s v="WK34"/>
    <x v="27"/>
    <x v="3"/>
    <s v="Q3"/>
    <n v="2019"/>
    <x v="1"/>
    <s v="nitesh.krishna.k1@hp.com"/>
    <s v="Consumer"/>
    <s v="PC"/>
    <x v="0"/>
    <s v="Jun"/>
    <s v="21439330"/>
    <x v="48"/>
    <s v="korah.kuriakose@hp.com"/>
    <s v="Choudhury, Rajib"/>
    <s v="Premium Voice"/>
    <s v="rajib.choudhury@hp.com; suhail.ahmed.mulla@hp.com; sankara.b.narayanan@hp.com; shivakumar.u.s@hp.com; raja.rajan.kalidasan@hp.com"/>
    <d v="2019-06-25T00:00:00"/>
    <s v="5033039290"/>
    <d v="2019-06-19T00:00:00"/>
    <s v="011PK3L2H0ECD2BA1SA662LAES0278NE"/>
    <s v="30:19"/>
    <s v="Service Centre"/>
    <s v="No Boot Issue - OOB"/>
    <s v="Spectre"/>
    <n v="4765"/>
    <s v="Beginner Ben - ENPT"/>
    <s v="Advanced"/>
    <s v="Promoter"/>
    <s v="NA"/>
    <s v="NA"/>
    <n v="90"/>
    <n v="65"/>
    <n v="25"/>
    <s v="Professional call with great lexis._x000d__x000a_Accurate probing and analysis._x000d__x000a_Education of actions and reasoning for TS performed._x000d__x000a_Unit and customer information collected at appropriate time."/>
    <s v="Can do better with empathetic statements and assurance of support._x000d__x000a_Can indulge in conversation beyond the TS and issue resolution. _x000d__x000a_"/>
    <s v="Yes"/>
    <s v="Yes"/>
    <s v="Yes"/>
    <s v="Yes"/>
    <s v="Yes"/>
    <s v="Yes"/>
    <s v="Yes"/>
    <s v="Yes"/>
    <s v="Yes"/>
    <s v="Yes"/>
    <s v="Yes"/>
    <s v="No"/>
    <s v=""/>
    <s v="NA"/>
    <s v="NA"/>
    <m/>
    <m/>
    <s v="Audited and Auto Accepted"/>
    <n v="25"/>
    <n v="75"/>
    <n v="5"/>
    <n v="5"/>
    <n v="5"/>
    <n v="10"/>
    <n v="10"/>
    <n v="10"/>
    <n v="5"/>
    <n v="5"/>
    <n v="5"/>
    <n v="20"/>
    <n v="10"/>
    <n v="0"/>
    <n v="1"/>
    <n v="1"/>
    <n v="1"/>
    <n v="1"/>
    <n v="1"/>
    <n v="1"/>
    <n v="0"/>
  </r>
  <r>
    <s v="WK39"/>
    <x v="22"/>
    <x v="5"/>
    <s v="Q3"/>
    <n v="2019"/>
    <x v="0"/>
    <s v="navyatha.m.raj@hp.com"/>
    <s v="Consumer"/>
    <s v="PC"/>
    <x v="0"/>
    <s v="Jul"/>
    <s v="21439330"/>
    <x v="48"/>
    <s v="korah.kuriakose@hp.com"/>
    <s v="Choudhury, Rajib"/>
    <s v="Premium Voice"/>
    <s v="rajib.choudhury@hp.com;sankara.b.narayanan@hp.com;shivakumar.u.s@hp.com;suhail.ahmed.mulla@hp.com"/>
    <d v="2019-08-01T00:00:00"/>
    <s v="5034853973"/>
    <d v="2019-08-30T00:00:00"/>
    <s v="0077BVJKSGEHPBPJ1SA662LAES01349O"/>
    <s v="22:49"/>
    <s v="Service Centre"/>
    <s v="OS"/>
    <s v="Spectre"/>
    <n v="4902"/>
    <s v="Beginner Ben - ENPT"/>
    <s v="Effective"/>
    <s v="Passive"/>
    <s v="NA"/>
    <s v="NA"/>
    <n v="80"/>
    <n v="55"/>
    <n v="25"/>
    <s v="cu reported, whenever he opens IE, fan runs constantly , no sign of chassis heat.  At times it mildly hangs up OS._x000d__x000a_found cu have multiple folders/windows/edge tabs open which may be the cause of heat dissipation and fan noise._x000d__x000a_educated cx about relation b/w background programs and cu usage_x000d__x000a_found there were two anti-virus programs._x000d__x000a_Maintainance done on pc: optimized junk files. updated OS, BIOS and all pending drivers from HPSA_x000d__x000a_cleared internet cache. Removed unwanted programs, startup apps, services and antivirus s/w_x000d__x000a_configured power options. rebooted pc._x000d__x000a_cx observed the computer for a while but issues remain. hence benching the unit_x000d__x000a__x000d__x000a_"/>
    <s v="Need to check on the dead air_x000d__x000a_HDD test should have been done _x000d__x000a_Recovery could have been tried before benching the unit_x000d__x000a_"/>
    <s v="Yes"/>
    <s v="Yes"/>
    <s v="No"/>
    <s v="No"/>
    <s v="Yes"/>
    <s v="Yes"/>
    <s v="No"/>
    <s v="Yes"/>
    <s v="Yes"/>
    <s v="Yes"/>
    <s v="Yes"/>
    <s v="Yes"/>
    <s v=""/>
    <s v="NA"/>
    <s v="NA"/>
    <m/>
    <m/>
    <s v="Audited and Auto Accepted"/>
    <n v="25"/>
    <n v="75"/>
    <n v="5"/>
    <n v="5"/>
    <n v="0"/>
    <n v="0"/>
    <n v="10"/>
    <n v="10"/>
    <n v="0"/>
    <n v="5"/>
    <n v="5"/>
    <n v="20"/>
    <n v="10"/>
    <n v="10"/>
    <n v="1"/>
    <n v="0"/>
    <n v="1"/>
    <n v="0.5"/>
    <n v="1"/>
    <n v="1"/>
    <n v="1"/>
  </r>
  <r>
    <s v="WK40"/>
    <x v="14"/>
    <x v="5"/>
    <s v="Q4"/>
    <n v="2019"/>
    <x v="0"/>
    <s v="navyatha.m.raj@hp.com"/>
    <s v="Consumer"/>
    <s v="PC"/>
    <x v="0"/>
    <s v="Aug"/>
    <s v="21439330"/>
    <x v="48"/>
    <s v="korah.kuriakose@hp.com"/>
    <s v="Choudhury, Rajib"/>
    <s v="Premium Voice"/>
    <s v="rajib.choudhury@hp.com;sankara.b.narayanan@hp.com;shivakumar.u.s@hp.com;suhail.ahmed.mulla@hp.com"/>
    <d v="2019-08-08T00:00:00"/>
    <s v="5035244223"/>
    <d v="2019-08-07T00:00:00"/>
    <s v="0077BVJKSGEHPBPJ1SA662LAES01EJE8"/>
    <s v="20:25"/>
    <s v="Service Centre"/>
    <s v="HDD"/>
    <s v="Spectre"/>
    <n v="4932"/>
    <s v="Beginner Ben - ENPT"/>
    <s v="Advanced"/>
    <s v="Promoter"/>
    <s v="NA"/>
    <s v="NA"/>
    <n v="90"/>
    <n v="65"/>
    <n v="25"/>
    <s v="Blue screen. registry_ error. _x000d__x000a_Cx ran the smart test and it failed with ID : 9G80X0-8RQ9NS-MFPUQK-60F603_x000d__x000a__x000d__x000a_Engineer confirmed issue with HDD &amp; processed the order_x000d__x000a_Set the expectations of repair_x000d__x000a_"/>
    <s v="Engineer could have built rapport during the dead air"/>
    <s v="Yes"/>
    <s v="Yes"/>
    <s v="Yes"/>
    <s v="Yes"/>
    <s v="Yes"/>
    <s v="Yes"/>
    <s v="Yes"/>
    <s v="Yes"/>
    <s v="Yes"/>
    <s v="Yes"/>
    <s v="Yes"/>
    <s v="No"/>
    <s v=""/>
    <s v="NA"/>
    <s v="NA"/>
    <s v="NA"/>
    <s v="NA"/>
    <s v="Audited and Auto Accepted"/>
    <n v="25"/>
    <n v="75"/>
    <n v="5"/>
    <n v="5"/>
    <n v="5"/>
    <n v="10"/>
    <n v="10"/>
    <n v="10"/>
    <n v="5"/>
    <n v="5"/>
    <n v="5"/>
    <n v="20"/>
    <n v="10"/>
    <n v="0"/>
    <n v="1"/>
    <n v="1"/>
    <n v="1"/>
    <n v="1"/>
    <n v="1"/>
    <n v="1"/>
    <n v="0"/>
  </r>
  <r>
    <s v="WK43"/>
    <x v="24"/>
    <x v="5"/>
    <s v="Q4"/>
    <n v="2019"/>
    <x v="1"/>
    <s v="nitesh.krishna.k1@hp.com"/>
    <s v="Consumer"/>
    <s v="PC"/>
    <x v="0"/>
    <s v="Aug"/>
    <s v="21439330"/>
    <x v="48"/>
    <s v="korah.kuriakose@hp.com"/>
    <s v="Choudhury, Rajib"/>
    <s v="Premium Voice"/>
    <s v="rajib.choudhury@hp.com; suhail.ahmed.mulla@hp.com; sankara.b.narayanan@hp.com; shivakumar.u.s@hp.com; raja.rajan.kalidasan@hp.com"/>
    <d v="2019-08-30T00:00:00"/>
    <s v="5036004862"/>
    <d v="2019-08-22T00:00:00"/>
    <s v="01GUNF69NSEKN9SE1SA662LAES00M87C"/>
    <s v="19:21"/>
    <s v="Service Centre"/>
    <s v="Unit not charging"/>
    <s v="Spectre"/>
    <n v="5008"/>
    <s v="Beginner Ben - ENPT"/>
    <s v="Advanced"/>
    <s v="Promoter"/>
    <s v="NA"/>
    <s v="NA"/>
    <n v="95"/>
    <n v="70"/>
    <n v="25"/>
    <s v="Great tone and rate of speech._x000d__x000a_Professional call._x000d__x000a_Educated the customer about the actions performed._x000d__x000a_Set expectations appropriate expectations._x000d__x000a_Product and process awareness."/>
    <s v="Can indulge in conversation beyond the details of the TS. Can also add rapport building conversation."/>
    <s v="Yes"/>
    <s v="Yes"/>
    <s v="Yes"/>
    <s v="Yes"/>
    <s v="Yes"/>
    <s v="Yes"/>
    <s v="Yes"/>
    <s v="Yes"/>
    <s v="Yes"/>
    <s v="Yes"/>
    <s v="Yes"/>
    <s v="Partial"/>
    <s v=""/>
    <s v="NA"/>
    <s v="NA"/>
    <s v="NA"/>
    <s v="NA"/>
    <s v="Audited and Auto Accepted"/>
    <n v="25"/>
    <n v="75"/>
    <n v="5"/>
    <n v="5"/>
    <n v="5"/>
    <n v="10"/>
    <n v="10"/>
    <n v="10"/>
    <n v="5"/>
    <n v="5"/>
    <n v="5"/>
    <n v="20"/>
    <n v="10"/>
    <n v="2.5"/>
    <n v="1"/>
    <n v="1"/>
    <n v="1"/>
    <n v="1"/>
    <n v="1"/>
    <n v="1"/>
    <n v="0.25"/>
  </r>
  <r>
    <s v="WK44"/>
    <x v="15"/>
    <x v="6"/>
    <s v="Q4"/>
    <n v="2019"/>
    <x v="3"/>
    <s v="muinuddin.kazi@hp.com"/>
    <s v="Consumer"/>
    <s v="PC"/>
    <x v="0"/>
    <s v="Aug"/>
    <s v="21439330"/>
    <x v="48"/>
    <s v="korah.kuriakose@hp.com"/>
    <s v="Choudhury, Rajib"/>
    <s v="Premium Voice"/>
    <s v="rajib.choudhury@hp.com; suhail.ahmed.mulla@hp.com; sankara.b.narayanan@hp.com; shivakumar.u.s@hp.com_x000d__x000a_"/>
    <d v="2019-09-02T00:00:00"/>
    <s v="5036148135"/>
    <d v="2019-08-27T00:00:00"/>
    <s v="01GUNF69NSEKN9SE1SA662LAES00RFHU"/>
    <s v="18:11"/>
    <s v="Remote"/>
    <s v="Unit not charging"/>
    <s v="Spectre"/>
    <n v="5060"/>
    <s v="Beginner Ben - ENPT"/>
    <s v="Advanced"/>
    <s v="Promoter"/>
    <s v="NA"/>
    <s v="NA"/>
    <n v="97.5"/>
    <n v="72.5"/>
    <n v="25"/>
    <s v="Engineer was very clear with the instructions and provided all information clearly"/>
    <s v="Don't think Best Buy will be able to provide repair service for CTO units purchased from HHO (HP Shopping)_x000d__x000a__x000d__x000a_NOTE: Outbound call not available in Speechminer"/>
    <s v="Yes"/>
    <s v="Yes"/>
    <s v="Yes"/>
    <s v="Yes"/>
    <s v="Yes"/>
    <s v="Yes"/>
    <s v="Partial"/>
    <s v="Yes"/>
    <s v="Yes"/>
    <s v="Yes"/>
    <s v="Yes"/>
    <s v="Yes"/>
    <s v=""/>
    <s v="NA"/>
    <s v="NA"/>
    <s v="NA"/>
    <s v="NA"/>
    <s v="Audited and Auto Accepted"/>
    <n v="25"/>
    <n v="75"/>
    <n v="5"/>
    <n v="5"/>
    <n v="5"/>
    <n v="10"/>
    <n v="10"/>
    <n v="10"/>
    <n v="2.5"/>
    <n v="5"/>
    <n v="5"/>
    <n v="20"/>
    <n v="10"/>
    <n v="10"/>
    <n v="1"/>
    <n v="1"/>
    <n v="1"/>
    <n v="0.75"/>
    <n v="1"/>
    <n v="1"/>
    <n v="1"/>
  </r>
  <r>
    <s v="WK46"/>
    <x v="17"/>
    <x v="6"/>
    <s v="Q4"/>
    <n v="2019"/>
    <x v="3"/>
    <s v="muinuddin.kazi@hp.com"/>
    <s v="Consumer"/>
    <s v="PC"/>
    <x v="0"/>
    <s v="Sep"/>
    <s v="21439330"/>
    <x v="48"/>
    <s v="korah.kuriakose@hp.com"/>
    <s v="Choudhury, Rajib"/>
    <s v="Premium Voice"/>
    <s v="rajib.choudhury@hp.com; suhail.ahmed.mulla@hp.com; sankara.b.narayanan@hp.com; shivakumar.u.s@hp.com_x000d__x000a_"/>
    <d v="2019-09-17T00:00:00"/>
    <s v="5036831867"/>
    <d v="2019-09-10T00:00:00"/>
    <s v="01GUNF69NSEKN9SE1SA662LAES01F5C0"/>
    <s v="24:53"/>
    <s v="Service Centre"/>
    <s v="Battery failure"/>
    <s v="Spectre"/>
    <n v="7145"/>
    <s v="Leisure Liam - ISTP"/>
    <s v="Advanced"/>
    <s v="Promoter"/>
    <s v="NA"/>
    <s v="NA"/>
    <n v="95"/>
    <n v="70"/>
    <n v="25"/>
    <s v="Good communication skills. Engineer handled the call well by checking if the battery qualifies for a recall. Engineer also educated how to recycle the battery"/>
    <s v="Engineer could educate about HPs recycling policy"/>
    <s v="Yes"/>
    <s v="Yes"/>
    <s v="Yes"/>
    <s v="Yes"/>
    <s v="Yes"/>
    <s v="Partial"/>
    <s v="Yes"/>
    <s v="Yes"/>
    <s v="Yes"/>
    <s v="Yes"/>
    <s v="Yes"/>
    <s v="Yes"/>
    <s v=""/>
    <s v="NA"/>
    <s v="NA"/>
    <s v="NA"/>
    <s v="NA"/>
    <s v="Audited and Accepted by Agent"/>
    <n v="25"/>
    <n v="75"/>
    <n v="5"/>
    <n v="5"/>
    <n v="5"/>
    <n v="10"/>
    <n v="10"/>
    <n v="2.5"/>
    <n v="5"/>
    <n v="5"/>
    <n v="5"/>
    <n v="20"/>
    <n v="10"/>
    <n v="10"/>
    <n v="1"/>
    <n v="1"/>
    <n v="0.625"/>
    <n v="1"/>
    <n v="1"/>
    <n v="1"/>
    <n v="1"/>
  </r>
  <r>
    <s v="WK47"/>
    <x v="18"/>
    <x v="6"/>
    <s v="Q4"/>
    <n v="2019"/>
    <x v="1"/>
    <s v="nitesh.krishna.k1@hp.com"/>
    <s v="Consumer"/>
    <s v="PC"/>
    <x v="0"/>
    <s v="Sep"/>
    <s v="21439330"/>
    <x v="48"/>
    <s v="korah.kuriakose@hp.com"/>
    <s v="Choudhury, Rajib"/>
    <s v="Premium Voice"/>
    <s v="rajib.choudhury@hp.com; suhail.ahmed.mulla@hp.com; sankara.b.narayanan@hp.com; shivakumar.u.s@hp.com; raja.rajan.kalidasan@hp.com"/>
    <d v="2019-09-26T00:00:00"/>
    <s v="5036972230"/>
    <d v="2019-09-11T00:00:00"/>
    <s v="01GUNF69NSEKN9SE1SA662LAES01JF5B"/>
    <s v="15:14"/>
    <s v="Remote"/>
    <s v="Display Customization"/>
    <s v="Spectre"/>
    <n v="7156"/>
    <s v="Beginner Ben - ENPT"/>
    <s v="Effective"/>
    <s v="Passive"/>
    <s v="NA"/>
    <s v="NA"/>
    <n v="80"/>
    <n v="55"/>
    <n v="25"/>
    <s v="Pleasant call opening._x000d__x000a_Adequate acknowledgement and assurance._x000d__x000a_Customer's information was collected with ease and verified accordingly. _x000d__x000a_Clear and crisp instructions."/>
    <s v="Could engage in conversation beyond the TS performed. _x000d__x000a_LMI does provide the option to view the secondary display as well._x000d__x000a_"/>
    <s v="Yes"/>
    <s v="Yes"/>
    <s v="Yes"/>
    <s v="Yes"/>
    <s v="Yes"/>
    <s v="Partial"/>
    <s v="Yes"/>
    <s v="Yes"/>
    <s v="Yes"/>
    <s v="Yes"/>
    <s v="No"/>
    <s v="Partial"/>
    <s v=""/>
    <s v="NA"/>
    <s v="NA"/>
    <s v="NA"/>
    <s v="NA"/>
    <s v="Audit Updated and Accepted by Agent"/>
    <n v="25"/>
    <n v="75"/>
    <n v="5"/>
    <n v="5"/>
    <n v="5"/>
    <n v="10"/>
    <n v="10"/>
    <n v="2.5"/>
    <n v="5"/>
    <n v="5"/>
    <n v="5"/>
    <n v="20"/>
    <n v="0"/>
    <n v="2.5"/>
    <n v="1"/>
    <n v="1"/>
    <n v="0.625"/>
    <n v="1"/>
    <n v="1"/>
    <n v="0"/>
    <n v="0.25"/>
  </r>
  <r>
    <s v="WK49"/>
    <x v="25"/>
    <x v="7"/>
    <s v="Q4"/>
    <n v="2019"/>
    <x v="5"/>
    <s v="deepti.tomar@hp.com"/>
    <s v="Consumer"/>
    <s v="PC"/>
    <x v="0"/>
    <s v="Oct"/>
    <s v="21439330"/>
    <x v="48"/>
    <s v="korah.kuriakose@hp.com"/>
    <s v="Choudhury, Rajib"/>
    <s v="Premium Voice"/>
    <s v="suhail.ahmed.mulla@hp.com_x000d__x000a_shivakumar.u.s@hp.com_x000d__x000a_sankara.b.narayanan@hp.com"/>
    <d v="2019-10-08T00:00:00"/>
    <s v="5038069727"/>
    <d v="2019-10-03T00:00:00"/>
    <s v="01GUNF69NSEKN9SE1SA662LAES02K0HV"/>
    <s v="42 mins 16 sec"/>
    <s v="Remote"/>
    <s v="Unit freezing and locking"/>
    <s v="Spectre"/>
    <n v="10229"/>
    <s v="Beginner Ben - ENPT"/>
    <s v="Expert"/>
    <s v="Passive"/>
    <s v="NA"/>
    <s v="NA"/>
    <n v="100"/>
    <n v="75"/>
    <n v="25"/>
    <s v="Cx handled the call very well, understood the issue, checked what was done previously as it was reoccurred case, set the right expectation and educated too, overall a good call, "/>
    <s v="There was dead air between the call , and was for 9 mins try to talk something related to pc or give a time frame to cx. "/>
    <s v="Yes"/>
    <s v="Yes"/>
    <s v="Yes"/>
    <s v="Yes"/>
    <s v="Yes"/>
    <s v="Yes"/>
    <s v="Yes"/>
    <s v="Yes"/>
    <s v="Yes"/>
    <s v="Yes"/>
    <s v="Yes"/>
    <s v="Yes"/>
    <s v=""/>
    <s v="NA"/>
    <s v="NA"/>
    <s v="NA"/>
    <s v="NA"/>
    <s v="Audited and Auto Accepted"/>
    <n v="25"/>
    <n v="75"/>
    <n v="5"/>
    <n v="5"/>
    <n v="5"/>
    <n v="10"/>
    <n v="10"/>
    <n v="10"/>
    <n v="5"/>
    <n v="5"/>
    <n v="5"/>
    <n v="20"/>
    <n v="10"/>
    <n v="10"/>
    <n v="1"/>
    <n v="1"/>
    <n v="1"/>
    <n v="1"/>
    <n v="1"/>
    <n v="1"/>
    <n v="1"/>
  </r>
  <r>
    <s v="WK22"/>
    <x v="1"/>
    <x v="1"/>
    <s v="Q2"/>
    <n v="2019"/>
    <x v="4"/>
    <m/>
    <s v="Consumer"/>
    <s v="PC"/>
    <x v="1"/>
    <s v="Apr"/>
    <s v="90003376"/>
    <x v="49"/>
    <s v="deepalakshmi.m.n@hp.com"/>
    <m/>
    <m/>
    <s v="shaik.ali@hp.com; sunny.daniel@hp.com; palash.bera@hp.com; raghavendra.s1@hp.com"/>
    <d v="2019-04-05T00:00:00"/>
    <s v="5029719620"/>
    <d v="2019-04-03T00:00:00"/>
    <s v="684533805"/>
    <s v="21:00"/>
    <s v="Remote"/>
    <s v="Unit not booting"/>
    <s v="Omen"/>
    <n v="88"/>
    <s v="Beginner Ben"/>
    <s v="Expert"/>
    <s v="Passive"/>
    <m/>
    <m/>
    <n v="100"/>
    <n v="75"/>
    <n v="25"/>
    <s v="Did educate.  Assurance._x000d__x000a_Overall a good chat"/>
    <s v=""/>
    <s v="Yes"/>
    <s v="Yes"/>
    <s v="Yes"/>
    <s v="Yes"/>
    <s v="Yes"/>
    <s v="Yes"/>
    <s v="Yes"/>
    <s v="Yes"/>
    <s v="Yes"/>
    <s v="Yes"/>
    <s v="Yes"/>
    <s v="Yes"/>
    <s v=""/>
    <s v="Yes"/>
    <s v="Yes"/>
    <m/>
    <m/>
    <s v="Audited and Auto Accepted"/>
    <n v="25"/>
    <n v="75"/>
    <n v="5"/>
    <n v="5"/>
    <n v="5"/>
    <n v="10"/>
    <n v="10"/>
    <n v="10"/>
    <n v="5"/>
    <n v="5"/>
    <n v="5"/>
    <n v="20"/>
    <n v="10"/>
    <n v="10"/>
    <n v="1"/>
    <n v="1"/>
    <n v="1"/>
    <n v="1"/>
    <n v="1"/>
    <n v="1"/>
    <n v="1"/>
  </r>
  <r>
    <s v="WK23"/>
    <x v="2"/>
    <x v="1"/>
    <s v="Q2"/>
    <n v="2019"/>
    <x v="4"/>
    <m/>
    <s v="Consumer"/>
    <s v="PC"/>
    <x v="1"/>
    <s v="Apr"/>
    <s v="90003376"/>
    <x v="49"/>
    <s v="deepalakshmi.m.n@hp.com"/>
    <m/>
    <m/>
    <s v="shaik.ali@hp.com; sunny.daniel@hp.com; palash.bera@hp.com; raghavendra.s1@hp.com"/>
    <d v="2019-04-12T00:00:00"/>
    <s v="5029852764"/>
    <d v="2019-04-08T00:00:00"/>
    <s v="685450989"/>
    <s v="41:00"/>
    <s v="Service Centre"/>
    <s v="No power"/>
    <s v="Omen"/>
    <n v="142"/>
    <s v="At home Hanna"/>
    <s v="Effective"/>
    <s v="Promoter"/>
    <m/>
    <m/>
    <n v="80"/>
    <n v="55"/>
    <n v="25"/>
    <s v="Gave Assurance._x000d__x000a_Followed process_x000d__x000a_"/>
    <s v="Need to work on Persona identification "/>
    <s v="Yes"/>
    <s v="Yes"/>
    <s v="Yes"/>
    <s v="Yes"/>
    <s v="Yes"/>
    <s v="Yes"/>
    <s v="Yes"/>
    <s v="Yes"/>
    <s v="Yes"/>
    <s v="Yes"/>
    <s v="No"/>
    <s v="No"/>
    <s v=""/>
    <s v="Yes"/>
    <s v="Yes"/>
    <m/>
    <m/>
    <s v="Audited and Auto Accepted"/>
    <n v="25"/>
    <n v="75"/>
    <n v="5"/>
    <n v="5"/>
    <n v="5"/>
    <n v="10"/>
    <n v="10"/>
    <n v="10"/>
    <n v="5"/>
    <n v="5"/>
    <n v="5"/>
    <n v="20"/>
    <n v="0"/>
    <n v="0"/>
    <n v="1"/>
    <n v="1"/>
    <n v="1"/>
    <n v="1"/>
    <n v="1"/>
    <n v="0"/>
    <n v="0"/>
  </r>
  <r>
    <s v="WK24"/>
    <x v="3"/>
    <x v="1"/>
    <s v="Q2"/>
    <n v="2019"/>
    <x v="2"/>
    <m/>
    <s v="--Choose--"/>
    <s v="CSC"/>
    <x v="1"/>
    <s v="Apr"/>
    <s v="90003376"/>
    <x v="49"/>
    <s v="deepalakshmi.m.n@hp.com"/>
    <m/>
    <m/>
    <s v="shaik.ali@hp.com_x000d__x000a_raghavendra.s1@hp.com_x000d__x000a_palash.bera@hp.com_x000d__x000a_sunny.daniel@hp.com"/>
    <d v="2019-04-14T00:00:00"/>
    <s v="5029844635"/>
    <d v="2019-04-09T00:00:00"/>
    <s v="-"/>
    <s v="-"/>
    <s v="Service Centre"/>
    <s v="Fan"/>
    <s v="Spectre"/>
    <n v="181"/>
    <s v="Beginner Ben"/>
    <s v="Advanced"/>
    <s v="Passive"/>
    <m/>
    <m/>
    <n v="95"/>
    <n v="70"/>
    <n v="25"/>
    <s v="created cso after issue review-previous t/s"/>
    <s v="HAL should have given to customer._x000d__x000a_Sales opportunity was there"/>
    <s v="Yes"/>
    <s v="Yes"/>
    <s v="Yes"/>
    <s v="Yes"/>
    <s v="Yes"/>
    <s v="Yes"/>
    <s v="Yes"/>
    <s v="Yes"/>
    <s v="No"/>
    <s v="Yes"/>
    <s v="Yes"/>
    <s v="Yes"/>
    <s v=""/>
    <s v="Yes"/>
    <s v="Yes"/>
    <m/>
    <m/>
    <s v="Audited and Auto Accepted"/>
    <n v="25"/>
    <n v="75"/>
    <n v="5"/>
    <n v="5"/>
    <n v="5"/>
    <n v="10"/>
    <n v="10"/>
    <n v="10"/>
    <n v="5"/>
    <n v="5"/>
    <n v="0"/>
    <n v="20"/>
    <n v="10"/>
    <n v="10"/>
    <n v="1"/>
    <n v="1"/>
    <n v="1"/>
    <n v="1"/>
    <n v="0.8"/>
    <n v="1"/>
    <n v="1"/>
  </r>
  <r>
    <s v="WK24"/>
    <x v="3"/>
    <x v="1"/>
    <s v="Q2"/>
    <n v="2019"/>
    <x v="2"/>
    <m/>
    <s v="--Choose--"/>
    <s v="CSC"/>
    <x v="1"/>
    <s v="Apr"/>
    <s v="90003376"/>
    <x v="49"/>
    <s v="deepalakshmi.m.n@hp.com"/>
    <m/>
    <m/>
    <s v="shaik.ali@hp.com_x000d__x000a_raghavendra.s1@hp.com_x000d__x000a_palash.bera@hp.com_x000d__x000a_sunny.daniel@hp.com"/>
    <d v="2019-04-14T00:00:00"/>
    <s v="5029844635"/>
    <d v="2019-04-09T00:00:00"/>
    <s v="-"/>
    <s v="-"/>
    <s v="Service Centre"/>
    <s v="Fan"/>
    <s v="Spectre"/>
    <n v="182"/>
    <s v="Beginner Ben"/>
    <s v="Advanced"/>
    <s v="Passive"/>
    <m/>
    <m/>
    <n v="95"/>
    <n v="70"/>
    <n v="25"/>
    <s v="created cso after issue review-previous t/s"/>
    <s v="HAL should have given to customer._x000d__x000a_Sales opportunity was there"/>
    <s v="Yes"/>
    <s v="Yes"/>
    <s v="Yes"/>
    <s v="Yes"/>
    <s v="Yes"/>
    <s v="Yes"/>
    <s v="Yes"/>
    <s v="Yes"/>
    <s v="No"/>
    <s v="Yes"/>
    <s v="Yes"/>
    <s v="Yes"/>
    <s v=""/>
    <s v="Yes"/>
    <s v="Yes"/>
    <m/>
    <m/>
    <s v="Audited and Auto Accepted"/>
    <n v="25"/>
    <n v="75"/>
    <n v="5"/>
    <n v="5"/>
    <n v="5"/>
    <n v="10"/>
    <n v="10"/>
    <n v="10"/>
    <n v="5"/>
    <n v="5"/>
    <n v="0"/>
    <n v="20"/>
    <n v="10"/>
    <n v="10"/>
    <n v="1"/>
    <n v="1"/>
    <n v="1"/>
    <n v="1"/>
    <n v="0.8"/>
    <n v="1"/>
    <n v="1"/>
  </r>
  <r>
    <s v="WK26"/>
    <x v="19"/>
    <x v="1"/>
    <s v="Q2"/>
    <n v="2019"/>
    <x v="2"/>
    <m/>
    <s v="Consumer"/>
    <s v="CSC"/>
    <x v="1"/>
    <s v="Apr"/>
    <s v="90003376"/>
    <x v="49"/>
    <s v="deepalakshmi.m.n@hp.com"/>
    <m/>
    <m/>
    <s v=" shaik.ali@hp.com_x000d__x000a_raghavendra.s1@hp.com_x000d__x000a_palash.bera@hp.com_x000d__x000a_sunny.daniel@hp.com_x000d__x000a_"/>
    <d v="2019-04-29T00:00:00"/>
    <s v="5029529349"/>
    <d v="1899-12-31T00:00:00"/>
    <s v=""/>
    <s v=""/>
    <s v="Remote"/>
    <s v="Audio"/>
    <s v="Spectre"/>
    <n v="1314"/>
    <s v="Beginner Ben"/>
    <s v="Expert"/>
    <s v="Promoter"/>
    <s v="--Choose--"/>
    <s v=""/>
    <n v="100"/>
    <n v="75"/>
    <n v="25"/>
    <s v="Offered the best resolution to customer"/>
    <s v="Should have offered carepack."/>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2"/>
    <m/>
    <s v="Consumer"/>
    <s v="CSC"/>
    <x v="1"/>
    <s v="May"/>
    <s v="90003376"/>
    <x v="49"/>
    <s v="deepalakshmi.m.n@hp.com"/>
    <m/>
    <m/>
    <s v="shaik.ali@hp.com_x000d__x000a_raghavendra.s1@hp.com_x000d__x000a_palash.bera@hp.com_x000d__x000a_sunny.daniel@hp.com_x000d__x000a_"/>
    <d v="2019-05-13T00:00:00"/>
    <s v="5031064084"/>
    <d v="2019-05-08T00:00:00"/>
    <s v=""/>
    <s v=""/>
    <s v="Remote"/>
    <s v=" Camera button "/>
    <s v="Spectre"/>
    <n v="1424"/>
    <s v="Beginner Ben"/>
    <s v="Advanced"/>
    <s v="Promoter"/>
    <s v="--Choose--"/>
    <s v=""/>
    <n v="95"/>
    <n v="70"/>
    <n v="25"/>
    <s v="Quick resolution.. good job :)"/>
    <s v="There was sales Opportunity"/>
    <s v="Yes"/>
    <s v="Yes"/>
    <s v="Yes"/>
    <s v="Yes"/>
    <s v="Yes"/>
    <s v="Yes"/>
    <s v="Yes"/>
    <s v="No"/>
    <s v="Yes"/>
    <s v="Yes"/>
    <s v="Yes"/>
    <s v="Yes"/>
    <s v=""/>
    <s v="NA"/>
    <s v="NA"/>
    <m/>
    <m/>
    <s v="Audit Updated and Accepted by Agent"/>
    <n v="25"/>
    <n v="75"/>
    <n v="5"/>
    <n v="5"/>
    <n v="5"/>
    <n v="10"/>
    <n v="10"/>
    <n v="10"/>
    <n v="5"/>
    <n v="0"/>
    <n v="5"/>
    <n v="20"/>
    <n v="10"/>
    <n v="10"/>
    <n v="1"/>
    <n v="1"/>
    <n v="1"/>
    <n v="0.5"/>
    <n v="1"/>
    <n v="1"/>
    <n v="1"/>
  </r>
  <r>
    <s v="WK28"/>
    <x v="6"/>
    <x v="2"/>
    <s v="Q3"/>
    <n v="2019"/>
    <x v="4"/>
    <m/>
    <s v="Consumer"/>
    <s v="PC"/>
    <x v="1"/>
    <s v="May"/>
    <s v="90003376"/>
    <x v="49"/>
    <s v="deepalakshmi.m.n@hp.com"/>
    <m/>
    <m/>
    <s v="shaik.ali@hp.com; sunny.daniel@hp.com; palash.bera@hp.com; raghavendra.s1@hp.com"/>
    <d v="2019-05-15T00:00:00"/>
    <s v="5031003869"/>
    <d v="2019-05-06T00:00:00"/>
    <s v="690600110"/>
    <s v="53:00"/>
    <s v="Service Centre"/>
    <s v="Screen cracked"/>
    <s v="Spectre"/>
    <n v="1456"/>
    <s v="Seasoned Sam"/>
    <s v="Effective"/>
    <s v="Detractor"/>
    <s v="--Choose--"/>
    <s v=""/>
    <n v="80"/>
    <n v="55"/>
    <n v="25"/>
    <s v=""/>
    <s v="Engineer neglected the &quot; internet forum &quot; platform which customer raised._x000d__x000a_Could have shown empathy."/>
    <s v="Yes"/>
    <s v="Yes"/>
    <s v="Yes"/>
    <s v="Yes"/>
    <s v="Yes"/>
    <s v="Yes"/>
    <s v="Yes"/>
    <s v="Yes"/>
    <s v="Yes"/>
    <s v="Yes"/>
    <s v="No"/>
    <s v="No"/>
    <s v=""/>
    <s v="NA"/>
    <s v="NA"/>
    <m/>
    <m/>
    <s v="Audited and Auto Accepted"/>
    <n v="25"/>
    <n v="75"/>
    <n v="5"/>
    <n v="5"/>
    <n v="5"/>
    <n v="10"/>
    <n v="10"/>
    <n v="10"/>
    <n v="5"/>
    <n v="5"/>
    <n v="5"/>
    <n v="20"/>
    <n v="0"/>
    <n v="0"/>
    <n v="1"/>
    <n v="1"/>
    <n v="1"/>
    <n v="1"/>
    <n v="1"/>
    <n v="0"/>
    <n v="0"/>
  </r>
  <r>
    <s v="WK29"/>
    <x v="7"/>
    <x v="2"/>
    <s v="Q3"/>
    <n v="2019"/>
    <x v="4"/>
    <s v="mdasif.iqubal@hp.com"/>
    <s v="Consumer"/>
    <s v="PC"/>
    <x v="1"/>
    <s v="May"/>
    <s v="90003376"/>
    <x v="49"/>
    <s v="deepalakshmi.m.n@hp.com"/>
    <s v="Ali, Shaik BS"/>
    <m/>
    <s v="shaik.ali@hp.com; sunny.daniel@hp.com; palash.bera@hp.com; raghavendra.s1@hp.com"/>
    <d v="2019-05-22T00:00:00"/>
    <s v="5030867813"/>
    <d v="2019-05-01T00:00:00"/>
    <s v="690083086"/>
    <s v="26:00"/>
    <s v="Service Centre"/>
    <s v="Complete charger not shipped"/>
    <s v="Spectre"/>
    <n v="3530"/>
    <s v="Focused Fred - ISTJ"/>
    <s v="Advanced"/>
    <s v="--Choose--"/>
    <s v="Incomplete/Incorrect resolution"/>
    <s v="Only Ac adapter is shipped, customer contacted back for power cable"/>
    <n v="95"/>
    <n v="70"/>
    <n v="25"/>
    <s v="Good one"/>
    <s v="Could have shown empathy."/>
    <s v="No"/>
    <s v="Yes"/>
    <s v="Yes"/>
    <s v="Yes"/>
    <s v="Yes"/>
    <s v="Yes"/>
    <s v="Yes"/>
    <s v="Yes"/>
    <s v="Yes"/>
    <s v="Yes"/>
    <s v="Yes"/>
    <s v="Yes"/>
    <s v=""/>
    <s v="NA"/>
    <s v="NA"/>
    <m/>
    <m/>
    <s v="Audited and Auto Accepted"/>
    <n v="25"/>
    <n v="75"/>
    <n v="0"/>
    <n v="5"/>
    <n v="5"/>
    <n v="10"/>
    <n v="10"/>
    <n v="10"/>
    <n v="5"/>
    <n v="5"/>
    <n v="5"/>
    <n v="20"/>
    <n v="10"/>
    <n v="10"/>
    <n v="0.5"/>
    <n v="1"/>
    <n v="1"/>
    <n v="1"/>
    <n v="1"/>
    <n v="1"/>
    <n v="1"/>
  </r>
  <r>
    <s v="WK33"/>
    <x v="12"/>
    <x v="3"/>
    <s v="Q3"/>
    <n v="2019"/>
    <x v="4"/>
    <s v="mdasif.iqubal@hp.com"/>
    <s v="Consumer"/>
    <s v="PC"/>
    <x v="1"/>
    <s v="Jun"/>
    <s v="90003376"/>
    <x v="49"/>
    <s v="deepalakshmi.m.n@hp.com"/>
    <s v="Ali, Shaik BS"/>
    <s v="Premium Chat"/>
    <s v="shaik.ali@hp.com; sunny.daniel@hp.com; palash.bera@hp.com; raghavendra.s1@hp.com"/>
    <d v="2019-06-18T00:00:00"/>
    <s v="5032830400"/>
    <d v="2019-06-15T00:00:00"/>
    <s v="698624231"/>
    <s v="22:00"/>
    <s v="Remote"/>
    <s v="Video &amp; sound issue"/>
    <s v="Omen"/>
    <n v="3783"/>
    <s v="Seasoned Sam - ISTJ"/>
    <s v="Expert"/>
    <s v="Promoter"/>
    <s v="NA"/>
    <s v="NA"/>
    <n v="100"/>
    <n v="75"/>
    <n v="25"/>
    <s v="Engineer was quick and precise_x000d__x000a_Did offer callback and asked for BTTR"/>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2"/>
    <s v="ashfaq.ali@hp.com"/>
    <s v="Consumer"/>
    <s v="CSC"/>
    <x v="1"/>
    <s v="Jun"/>
    <s v="90003376"/>
    <x v="49"/>
    <s v="deepalakshmi.m.n@hp.com"/>
    <s v="Ali, Shaik BS"/>
    <s v="Premium Chat"/>
    <s v="shaik.ali@hp.com;_x000d__x000a_raghavendra.s1@hp.com;_x000d__x000a_palash.bera@hp.com;_x000d__x000a_sunny.daniel@hp.com;_x000d__x000a_"/>
    <d v="2019-06-18T00:00:00"/>
    <s v="5032732691"/>
    <d v="2019-06-13T00:00:00"/>
    <s v="-"/>
    <s v="-"/>
    <s v="Service Centre"/>
    <s v="replacement vesa adapter"/>
    <s v="Omen"/>
    <n v="3774"/>
    <s v="Leisure Liam - ISTP"/>
    <s v="Emerging"/>
    <s v="Detractor"/>
    <s v="Incomplete/Incorrect resolution"/>
    <s v="part order was created. resolution code is incorrect"/>
    <n v="75"/>
    <n v="50"/>
    <n v="25"/>
    <s v="did demonstrate a sense of Urgency._x000d__x000a_Case was documented._x000d__x000a_"/>
    <s v="issue was not identified._x000d__x000a_Effortless Experience missing._x000d__x000a_Effective probing missing._x000d__x000a_KCI missing as cso was created."/>
    <s v="No"/>
    <s v="Yes"/>
    <s v="No"/>
    <s v="Yes"/>
    <s v="No"/>
    <s v="Yes"/>
    <s v="No"/>
    <s v="Yes"/>
    <s v="Yes"/>
    <s v="Yes"/>
    <s v="Yes"/>
    <s v="Yes"/>
    <s v=""/>
    <s v="NA"/>
    <s v="Yes"/>
    <m/>
    <m/>
    <s v="Audited and Auto Accepted"/>
    <n v="25"/>
    <n v="75"/>
    <n v="0"/>
    <n v="5"/>
    <n v="0"/>
    <n v="10"/>
    <n v="0"/>
    <n v="10"/>
    <n v="0"/>
    <n v="5"/>
    <n v="5"/>
    <n v="20"/>
    <n v="10"/>
    <n v="10"/>
    <n v="0.5"/>
    <n v="0.66666666666666663"/>
    <n v="0.5"/>
    <n v="0.5"/>
    <n v="1"/>
    <n v="1"/>
    <n v="1"/>
  </r>
  <r>
    <s v="WK34"/>
    <x v="27"/>
    <x v="3"/>
    <s v="Q3"/>
    <n v="2019"/>
    <x v="4"/>
    <s v="mdasif.iqubal@hp.com"/>
    <s v="Consumer"/>
    <s v="PC"/>
    <x v="1"/>
    <s v="Jun"/>
    <s v="90003376"/>
    <x v="49"/>
    <s v="deepalakshmi.m.n@hp.com"/>
    <s v="Ali, Shaik BS"/>
    <s v="Premium Chat"/>
    <s v="shaik.ali@hp.com; sunny.daniel@hp.com; palash.bera@hp.com; raghavendra.s1@hp.com"/>
    <d v="2019-06-24T00:00:00"/>
    <s v="5033040409"/>
    <d v="2019-06-19T00:00:00"/>
    <s v="699558617"/>
    <s v="64:00"/>
    <s v="Remote"/>
    <s v="Unit not booting"/>
    <s v="Omen"/>
    <n v="4751"/>
    <s v="Seasoned Sam - ISTJ"/>
    <s v="Expert"/>
    <s v="Promoter"/>
    <s v="NA"/>
    <s v="NA"/>
    <n v="100"/>
    <n v="75"/>
    <n v="25"/>
    <s v="Called back upon chat disconnect._x000d__x000a_Assured the customer_x000d__x000a_"/>
    <s v="NA"/>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4"/>
    <s v="mdasif.iqubal@hp.com"/>
    <s v="Consumer"/>
    <s v="PC"/>
    <x v="1"/>
    <s v="Jun"/>
    <s v="90003376"/>
    <x v="49"/>
    <s v="deepalakshmi.m.n@hp.com"/>
    <s v="Ali, Shaik BS"/>
    <s v="Premium Chat"/>
    <s v="shaik.ali@hp.com; sunny.daniel@hp.com; palash.bera@hp.com; raghavendra.s1@hp.com"/>
    <d v="2019-07-01T00:00:00"/>
    <s v="5033041013"/>
    <d v="2019-06-20T00:00:00"/>
    <s v="699559747"/>
    <s v="15:00"/>
    <s v="Remote"/>
    <s v="Unit beeps no boot"/>
    <s v="Omen"/>
    <n v="4813"/>
    <s v="Beginner Ben - ENPT"/>
    <s v="Expert"/>
    <s v="Promoter"/>
    <s v="NA"/>
    <s v="NA"/>
    <n v="100"/>
    <n v="75"/>
    <n v="25"/>
    <s v="Engineer fixed the issue in no time._x000d__x000a_Handled well._x000d__x000a_"/>
    <s v="Need to work on Persona identification"/>
    <s v="Yes"/>
    <s v="Yes"/>
    <s v="Yes"/>
    <s v="Yes"/>
    <s v="Yes"/>
    <s v="Yes"/>
    <s v="Yes"/>
    <s v="Yes"/>
    <s v="Yes"/>
    <s v="Yes"/>
    <s v="Yes"/>
    <s v="Yes"/>
    <s v=""/>
    <s v="NA"/>
    <s v="NA"/>
    <m/>
    <m/>
    <s v="Audited and Auto Accepted"/>
    <n v="25"/>
    <n v="75"/>
    <n v="5"/>
    <n v="5"/>
    <n v="5"/>
    <n v="10"/>
    <n v="10"/>
    <n v="10"/>
    <n v="5"/>
    <n v="5"/>
    <n v="5"/>
    <n v="20"/>
    <n v="10"/>
    <n v="10"/>
    <n v="1"/>
    <n v="1"/>
    <n v="1"/>
    <n v="1"/>
    <n v="1"/>
    <n v="1"/>
    <n v="1"/>
  </r>
  <r>
    <s v="WK35"/>
    <x v="20"/>
    <x v="4"/>
    <s v="Q3"/>
    <n v="2019"/>
    <x v="2"/>
    <s v="ashfaq.ali@hp.com"/>
    <s v="Consumer"/>
    <s v="CSC"/>
    <x v="1"/>
    <s v="Jun"/>
    <s v="90003376"/>
    <x v="49"/>
    <s v="deepalakshmi.m.n@hp.com"/>
    <s v="Ali, Shaik BS"/>
    <s v="Premium Chat"/>
    <s v="shaik.ali@hp.com;_x000d__x000a_raghavendra.s1@hp.com;_x000d__x000a_palash.bera@hp.com;_x000d__x000a_sunny.daniel@hp.com;"/>
    <d v="2019-07-02T00:00:00"/>
    <s v="5033246032"/>
    <d v="2019-06-27T00:00:00"/>
    <s v="-"/>
    <s v="-"/>
    <s v="Service Centre"/>
    <s v="No Power"/>
    <s v="Spectre"/>
    <n v="4826"/>
    <s v="Seasoned Sam - ISTJ"/>
    <s v="Emerging"/>
    <s v="Passive"/>
    <s v="NA"/>
    <s v="na"/>
    <n v="75"/>
    <n v="50"/>
    <n v="25"/>
    <s v="created cso after t.s_x000d__x000a_documented the issue in case log"/>
    <s v="need to Demonstrate a sense of Urgency._x000d__x000a_Need to do Effective probing._x000d__x000a_Keep customers informed info for repair missing."/>
    <s v="Yes"/>
    <s v="Yes"/>
    <s v="Yes"/>
    <s v="No"/>
    <s v="No"/>
    <s v="Yes"/>
    <s v="No"/>
    <s v="Yes"/>
    <s v="Yes"/>
    <s v="Yes"/>
    <s v="Yes"/>
    <s v="Yes"/>
    <s v=""/>
    <s v="NA"/>
    <s v="Yes"/>
    <m/>
    <m/>
    <s v="Audited and Auto Accepted"/>
    <n v="25"/>
    <n v="75"/>
    <n v="5"/>
    <n v="5"/>
    <n v="5"/>
    <n v="0"/>
    <n v="0"/>
    <n v="10"/>
    <n v="0"/>
    <n v="5"/>
    <n v="5"/>
    <n v="20"/>
    <n v="10"/>
    <n v="10"/>
    <n v="1"/>
    <n v="0.33333333333333331"/>
    <n v="0.5"/>
    <n v="0.5"/>
    <n v="1"/>
    <n v="1"/>
    <n v="1"/>
  </r>
  <r>
    <s v="WK38"/>
    <x v="13"/>
    <x v="4"/>
    <s v="Q3"/>
    <n v="2019"/>
    <x v="2"/>
    <s v="ashfaq.ali@hp.com"/>
    <s v="Consumer"/>
    <s v="CSC"/>
    <x v="1"/>
    <s v="Jul"/>
    <s v="90003376"/>
    <x v="49"/>
    <s v="deepalakshmi.m.n@hp.com"/>
    <s v="Ali, Shaik BS"/>
    <s v="Premium Chat"/>
    <s v="shaik.ali@hp.com;_x000d__x000a_raghavendra.s1@hp.com;_x000d__x000a_palash.bera@hp.com;_x000d__x000a_sunny.daniel@hp.com;"/>
    <d v="2019-07-22T00:00:00"/>
    <s v="5034315602"/>
    <d v="2019-07-18T00:00:00"/>
    <s v="-"/>
    <s v="-"/>
    <s v="Remote"/>
    <s v="3rd repair"/>
    <s v="Spectre"/>
    <n v="4852"/>
    <s v="Focused Fred - ISTJ"/>
    <s v="Effective"/>
    <s v="Detractor"/>
    <s v="NA"/>
    <s v="na"/>
    <n v="85"/>
    <n v="60"/>
    <n v="25"/>
    <s v="Case was elevated to cem._x000d__x000a_"/>
    <s v="Review previous cases/CSOs and provide accurate info to cx._x000d__x000a_Effortless Experience missing."/>
    <s v="No"/>
    <s v="Yes"/>
    <s v="Yes"/>
    <s v="Yes"/>
    <s v="No"/>
    <s v="Yes"/>
    <s v="Yes"/>
    <s v="Yes"/>
    <s v="Yes"/>
    <s v="Yes"/>
    <s v="Yes"/>
    <s v="Yes"/>
    <s v=""/>
    <s v="NA"/>
    <s v="NA"/>
    <m/>
    <m/>
    <s v="Audited and Auto Accepted"/>
    <n v="25"/>
    <n v="75"/>
    <n v="0"/>
    <n v="5"/>
    <n v="5"/>
    <n v="10"/>
    <n v="0"/>
    <n v="10"/>
    <n v="5"/>
    <n v="5"/>
    <n v="5"/>
    <n v="20"/>
    <n v="10"/>
    <n v="10"/>
    <n v="0.5"/>
    <n v="1"/>
    <n v="0.5"/>
    <n v="1"/>
    <n v="1"/>
    <n v="1"/>
    <n v="1"/>
  </r>
  <r>
    <s v="WK39"/>
    <x v="22"/>
    <x v="4"/>
    <s v="Q3"/>
    <n v="2019"/>
    <x v="2"/>
    <s v="ashfaq.ali@hp.com"/>
    <s v="Consumer"/>
    <s v="CSC"/>
    <x v="1"/>
    <s v="Jul"/>
    <s v="90003376"/>
    <x v="49"/>
    <s v="deepalakshmi.m.n@hp.com"/>
    <s v="Ali, Shaik BS"/>
    <s v="Premium Chat"/>
    <s v="shaik.ali@hp.com;_x000d__x000a_raghavendra.s1@hp.com;_x000d__x000a_palash.bera@hp.com;_x000d__x000a_sunny.daniel@hp.com; "/>
    <d v="2019-07-31T00:00:00"/>
    <s v="5034718780"/>
    <d v="2019-07-26T00:00:00"/>
    <s v="-"/>
    <s v="-"/>
    <s v="Remote"/>
    <s v="recovery key"/>
    <s v="Omen"/>
    <n v="4895"/>
    <s v="Beginner Ben - ENPT"/>
    <s v="Effective"/>
    <s v="Passive"/>
    <s v="NA"/>
    <s v="na"/>
    <n v="85"/>
    <n v="60"/>
    <n v="25"/>
    <s v="issue was identified._x000d__x000a_"/>
    <s v="pay attention to probing"/>
    <s v="Yes"/>
    <s v="Yes"/>
    <s v="No"/>
    <s v="Yes"/>
    <s v="No"/>
    <s v="Yes"/>
    <s v="Yes"/>
    <s v="Yes"/>
    <s v="Yes"/>
    <s v="Yes"/>
    <s v="Yes"/>
    <s v="Yes"/>
    <s v=""/>
    <s v="NA"/>
    <s v="NA"/>
    <m/>
    <m/>
    <s v="Audited and Auto Accepted"/>
    <n v="25"/>
    <n v="75"/>
    <n v="5"/>
    <n v="5"/>
    <n v="0"/>
    <n v="10"/>
    <n v="0"/>
    <n v="10"/>
    <n v="5"/>
    <n v="5"/>
    <n v="5"/>
    <n v="20"/>
    <n v="10"/>
    <n v="10"/>
    <n v="1"/>
    <n v="0.66666666666666663"/>
    <n v="0.5"/>
    <n v="1"/>
    <n v="1"/>
    <n v="1"/>
    <n v="1"/>
  </r>
  <r>
    <s v="WK42"/>
    <x v="23"/>
    <x v="5"/>
    <s v="Q4"/>
    <n v="2019"/>
    <x v="2"/>
    <s v="ashfaq.ali@hp.com"/>
    <s v="Consumer"/>
    <s v="CSC"/>
    <x v="1"/>
    <s v="Aug"/>
    <s v="90003376"/>
    <x v="49"/>
    <s v="deepalakshmi.m.n@hp.com"/>
    <s v="Ali, Shaik BS"/>
    <s v="Premium Chat"/>
    <s v="shaik.ali@hp.com;_x000d__x000a_raghavendra.s1@hp.com;_x000d__x000a_palash.bera@hp.com;_x000d__x000a_sunny.daniel@hp.com;"/>
    <d v="2019-08-22T00:00:00"/>
    <s v="5035883616"/>
    <d v="2019-08-21T00:00:00"/>
    <s v="01GUNF69NSEKN9SE1SA662LAES00ILQN"/>
    <s v="3"/>
    <s v="Remote"/>
    <s v="Recovery"/>
    <s v="Omen"/>
    <n v="4977"/>
    <s v="Beginner Ben - ENPT"/>
    <s v="Advanced"/>
    <s v="Passive"/>
    <s v="NA"/>
    <s v="na"/>
    <n v="90"/>
    <n v="65"/>
    <n v="25"/>
    <s v="call back was done after lmi disconnect_x000d__x000a_Case was documented_x000d__x000a_"/>
    <s v="sales opp. missed._x000d__x000a_Effortless Experience miss._x000d__x000a_Effective probing missed."/>
    <s v="No"/>
    <s v="Yes"/>
    <s v="Yes"/>
    <s v="Yes"/>
    <s v="Partial"/>
    <s v="Yes"/>
    <s v="Yes"/>
    <s v="Yes"/>
    <s v="Yes"/>
    <s v="Yes"/>
    <s v="Yes"/>
    <s v="Yes"/>
    <s v=""/>
    <s v="NA"/>
    <s v="Yes"/>
    <s v="No"/>
    <s v="NA"/>
    <s v="Audited and Auto Accepted"/>
    <n v="25"/>
    <n v="75"/>
    <n v="0"/>
    <n v="5"/>
    <n v="5"/>
    <n v="10"/>
    <n v="2.5"/>
    <n v="10"/>
    <n v="5"/>
    <n v="5"/>
    <n v="5"/>
    <n v="20"/>
    <n v="10"/>
    <n v="10"/>
    <n v="0.5"/>
    <n v="1"/>
    <n v="0.625"/>
    <n v="1"/>
    <n v="1"/>
    <n v="1"/>
    <n v="1"/>
  </r>
  <r>
    <s v="WK43"/>
    <x v="24"/>
    <x v="5"/>
    <s v="Q4"/>
    <n v="2019"/>
    <x v="2"/>
    <s v="ashfaq.ali@hp.com"/>
    <s v="Consumer"/>
    <s v="CSC"/>
    <x v="1"/>
    <s v="Aug"/>
    <s v="90003376"/>
    <x v="49"/>
    <s v="deepalakshmi.m.n@hp.com"/>
    <s v="Ali, Shaik BS"/>
    <s v="Premium Chat"/>
    <s v="shaik.ali@hp.com;_x000d__x000a_raghavendra.s1@hp.com;_x000d__x000a_palash.bera@hp.com;_x000d__x000a_sunny.daniel@hp.com;_x000d__x000a_ashfaq.ali@hp.com;"/>
    <d v="2019-08-31T00:00:00"/>
    <s v="5036224548"/>
    <d v="2019-08-28T00:00:00"/>
    <s v="-"/>
    <s v="-"/>
    <s v="Service Centre"/>
    <s v="USB Port"/>
    <s v="Spectre"/>
    <n v="5040"/>
    <s v="Seasoned Sam - ISTJ"/>
    <s v="Effective"/>
    <s v="Passive"/>
    <s v="NA"/>
    <s v="na"/>
    <n v="87.5"/>
    <n v="62.5"/>
    <n v="25"/>
    <s v="Issue was identified_x000d__x000a_CSO was created_x000d__x000a_"/>
    <s v="Newton disclaimer was not given with clarity._x000d__x000a_Service TAT info missed"/>
    <s v="Yes"/>
    <s v="Yes"/>
    <s v="Yes"/>
    <s v="Yes"/>
    <s v="Yes"/>
    <s v="Yes"/>
    <s v="No"/>
    <s v="Partial"/>
    <s v="Yes"/>
    <s v="Yes"/>
    <s v="Yes"/>
    <s v="Partial"/>
    <s v=""/>
    <s v="NA"/>
    <s v="NA"/>
    <s v="NA"/>
    <s v="NA"/>
    <s v="Audited and Auto Accepted"/>
    <n v="25"/>
    <n v="75"/>
    <n v="5"/>
    <n v="5"/>
    <n v="5"/>
    <n v="10"/>
    <n v="10"/>
    <n v="10"/>
    <n v="0"/>
    <n v="2.5"/>
    <n v="5"/>
    <n v="20"/>
    <n v="10"/>
    <n v="2.5"/>
    <n v="1"/>
    <n v="1"/>
    <n v="1"/>
    <n v="0.25"/>
    <n v="1"/>
    <n v="1"/>
    <n v="0.25"/>
  </r>
  <r>
    <s v="WK45"/>
    <x v="16"/>
    <x v="6"/>
    <s v="Q4"/>
    <n v="2019"/>
    <x v="1"/>
    <s v="nitesh.krishna.k1@hp.com"/>
    <s v="Consumer"/>
    <s v="PC"/>
    <x v="1"/>
    <s v="Sep"/>
    <s v="90003376"/>
    <x v="49"/>
    <s v="deepalakshmi.m.n@hp.com"/>
    <s v="Ali, Shaik BS"/>
    <s v="Premium Chat"/>
    <s v="raghavendra.s1@hp.com_x000d__x000a_sunny.daniel@hp.com_x000d__x000a_palash.bera@hp.com_x000d__x000a_shaik.ali@hp.com"/>
    <d v="2019-09-13T00:00:00"/>
    <s v="5036854557"/>
    <d v="2019-09-09T00:00:00"/>
    <s v="715314864"/>
    <s v="24:00"/>
    <s v="Remote"/>
    <s v="Windows Update - 1903"/>
    <s v="Spectre"/>
    <n v="7114"/>
    <s v="Leisure Liam - ISTP"/>
    <s v="Effective"/>
    <s v="Passive"/>
    <s v="NA"/>
    <s v="NA"/>
    <n v="82.5"/>
    <n v="57.5"/>
    <n v="25"/>
    <s v="Quick solution was provided._x000d__x000a_Logical approach for the TS."/>
    <s v="Can do better with acknowledgement and assurance._x000d__x000a_Need to interact with the customer beyond the TS suggested._x000d__x000a_Engineer could have educated the customer better about the windows update and the time frame it takes."/>
    <s v="Yes"/>
    <s v="Yes"/>
    <s v="Yes"/>
    <s v="Yes"/>
    <s v="Yes"/>
    <s v="Yes"/>
    <s v="Partial"/>
    <s v="Yes"/>
    <s v="Yes"/>
    <s v="Yes"/>
    <s v="No"/>
    <s v="Partial"/>
    <s v=""/>
    <s v="NA"/>
    <s v="NA"/>
    <s v="NA"/>
    <s v="NA"/>
    <s v="Audited and Auto Accepted"/>
    <n v="25"/>
    <n v="75"/>
    <n v="5"/>
    <n v="5"/>
    <n v="5"/>
    <n v="10"/>
    <n v="10"/>
    <n v="10"/>
    <n v="2.5"/>
    <n v="5"/>
    <n v="5"/>
    <n v="20"/>
    <n v="0"/>
    <n v="2.5"/>
    <n v="1"/>
    <n v="1"/>
    <n v="1"/>
    <n v="0.75"/>
    <n v="1"/>
    <n v="0"/>
    <n v="0.25"/>
  </r>
  <r>
    <s v="WK46"/>
    <x v="17"/>
    <x v="6"/>
    <s v="Q4"/>
    <n v="2019"/>
    <x v="2"/>
    <s v="ashfaq.ali@hp.com"/>
    <s v="Consumer"/>
    <s v="CSC"/>
    <x v="1"/>
    <s v="Sep"/>
    <s v="90003376"/>
    <x v="49"/>
    <s v="deepalakshmi.m.n@hp.com"/>
    <s v="Ali, Shaik BS"/>
    <s v="Premium Chat"/>
    <s v="shaik.ali@hp.com;_x000d__x000a_raghavendra.s1@hp.com;_x000d__x000a_palash.bera@hp.com;_x000d__x000a_sunny.daniel@hp.com;_x000d__x000a_ashfaq.ali@hp.com;"/>
    <d v="2019-09-20T00:00:00"/>
    <s v="5037262418"/>
    <d v="2019-09-18T00:00:00"/>
    <s v="-"/>
    <s v="-"/>
    <s v="Service Centre"/>
    <s v="Charging issue"/>
    <s v="Spectre"/>
    <n v="8182"/>
    <s v="Beginner Ben - ENPT"/>
    <s v="Advanced"/>
    <s v="Passive"/>
    <s v="NA"/>
    <s v="na"/>
    <n v="92.5"/>
    <n v="67.5"/>
    <n v="25"/>
    <s v="Quick in resolution_x000d__x000a_Newton disclaimer given_x000d__x000a_Set right expectation about repair_x000d__x000a__x000d__x000a_"/>
    <s v="Effortless Experience missing_x000d__x000a_"/>
    <s v="Partial"/>
    <s v="Yes"/>
    <s v="Yes"/>
    <s v="Yes"/>
    <s v="Partial"/>
    <s v="Yes"/>
    <s v="Yes"/>
    <s v="Yes"/>
    <s v="Yes"/>
    <s v="Yes"/>
    <s v="Yes"/>
    <s v="Yes"/>
    <s v=""/>
    <s v="NA"/>
    <s v="Yes"/>
    <s v="No"/>
    <s v="No"/>
    <s v="Audited and Auto Accepted"/>
    <n v="25"/>
    <n v="75"/>
    <n v="2.5"/>
    <n v="5"/>
    <n v="5"/>
    <n v="10"/>
    <n v="2.5"/>
    <n v="10"/>
    <n v="5"/>
    <n v="5"/>
    <n v="5"/>
    <n v="20"/>
    <n v="10"/>
    <n v="10"/>
    <n v="0.75"/>
    <n v="1"/>
    <n v="0.625"/>
    <n v="1"/>
    <n v="1"/>
    <n v="1"/>
    <n v="1"/>
  </r>
  <r>
    <s v="WK48"/>
    <x v="26"/>
    <x v="7"/>
    <s v="Q4"/>
    <n v="2019"/>
    <x v="2"/>
    <s v="ashfaq.ali@hp.com"/>
    <s v="Consumer"/>
    <s v="CSC"/>
    <x v="1"/>
    <s v="Sep"/>
    <s v="90003376"/>
    <x v="49"/>
    <s v="deepalakshmi.m.n@hp.com"/>
    <s v="Ali, Shaik BS"/>
    <s v="Premium Chat"/>
    <s v="ashfaq.ali@hp.com;_x000d__x000a_shaik.ali@hp.com;_x000d__x000a_raghavendra.s1@hp.com;_x000d__x000a_palash.bera@hp.com;_x000d__x000a_sunny.daniel@hp.com;"/>
    <d v="2019-10-05T00:00:00"/>
    <s v="5037899615"/>
    <d v="2019-10-01T00:00:00"/>
    <s v="-"/>
    <s v="-"/>
    <s v="Service Centre"/>
    <s v="Display Artifacting"/>
    <s v="Omen"/>
    <n v="10212"/>
    <s v="Beginner Ben - ENPT"/>
    <s v="Advanced"/>
    <s v="Passive"/>
    <s v="NA"/>
    <s v="NA"/>
    <n v="97.5"/>
    <n v="72.5"/>
    <n v="25"/>
    <s v="Issue was addressed_x000d__x000a_CSO created with providing newton disclaimer._x000d__x000a_"/>
    <s v="Pay attention for spacing_x000d__x000a_Sales opp missed."/>
    <s v="Yes"/>
    <s v="Yes"/>
    <s v="Yes"/>
    <s v="Yes"/>
    <s v="Yes"/>
    <s v="Yes"/>
    <s v="Yes"/>
    <s v="Partial"/>
    <s v="Yes"/>
    <s v="Yes"/>
    <s v="Yes"/>
    <s v="Yes"/>
    <s v=""/>
    <s v="NA"/>
    <s v="Yes"/>
    <s v="No"/>
    <s v="No"/>
    <s v="Audited and Auto Accepted"/>
    <n v="25"/>
    <n v="75"/>
    <n v="5"/>
    <n v="5"/>
    <n v="5"/>
    <n v="10"/>
    <n v="10"/>
    <n v="10"/>
    <n v="5"/>
    <n v="2.5"/>
    <n v="5"/>
    <n v="20"/>
    <n v="10"/>
    <n v="10"/>
    <n v="1"/>
    <n v="1"/>
    <n v="1"/>
    <n v="0.75"/>
    <n v="1"/>
    <n v="1"/>
    <n v="1"/>
  </r>
  <r>
    <s v="WK48"/>
    <x v="26"/>
    <x v="7"/>
    <s v="Q4"/>
    <n v="2019"/>
    <x v="1"/>
    <s v="nitesh.krishna.k1@hp.com"/>
    <s v="Consumer"/>
    <s v="PC"/>
    <x v="1"/>
    <s v="Oct"/>
    <s v="90003376"/>
    <x v="49"/>
    <s v="deepalakshmi.m.n@hp.com"/>
    <s v="Ali, Shaik BS"/>
    <s v="Premium Chat"/>
    <s v="raghavendra.s1@hp.com_x000d__x000a_sunny.daniel@hp.com_x000d__x000a_palash.bera@hp.com_x000d__x000a_shaik.ali@hp.com"/>
    <d v="2019-10-05T00:00:00"/>
    <s v="5038068601"/>
    <d v="2019-10-03T00:00:00"/>
    <s v="720338802"/>
    <s v="10:00"/>
    <s v="Remote"/>
    <s v="Camera malfunction"/>
    <s v="Spectre"/>
    <n v="10225"/>
    <s v="Beginner Ben - ENPT"/>
    <s v="Advanced"/>
    <s v="Promoter"/>
    <s v="NA"/>
    <s v="NA"/>
    <n v="90"/>
    <n v="65"/>
    <n v="25"/>
    <s v="quick solution_x000d__x000a_clear and crisp instructions"/>
    <s v="Can do better with the spelling and choice of words._x000d__x000a_Need to improve in punctuation too "/>
    <s v="Yes"/>
    <s v="Yes"/>
    <s v="Yes"/>
    <s v="Yes"/>
    <s v="Yes"/>
    <s v="Yes"/>
    <s v="Yes"/>
    <s v="No"/>
    <s v="Yes"/>
    <s v="Yes"/>
    <s v="Yes"/>
    <s v="Partial"/>
    <s v=""/>
    <s v="NA"/>
    <s v="NA"/>
    <s v="NA"/>
    <s v="NA"/>
    <s v="Audited and Auto Accepted"/>
    <n v="25"/>
    <n v="75"/>
    <n v="5"/>
    <n v="5"/>
    <n v="5"/>
    <n v="10"/>
    <n v="10"/>
    <n v="10"/>
    <n v="5"/>
    <n v="0"/>
    <n v="5"/>
    <n v="20"/>
    <n v="10"/>
    <n v="2.5"/>
    <n v="1"/>
    <n v="1"/>
    <n v="1"/>
    <n v="0.5"/>
    <n v="1"/>
    <n v="1"/>
    <n v="0.25"/>
  </r>
  <r>
    <s v="WK49"/>
    <x v="25"/>
    <x v="7"/>
    <s v="Q4"/>
    <n v="2019"/>
    <x v="5"/>
    <s v="deepti.tomar@hp.com"/>
    <s v="Consumer"/>
    <s v="PC"/>
    <x v="1"/>
    <s v="Oct"/>
    <s v="90003376"/>
    <x v="49"/>
    <s v="deepalakshmi.m.n@hp.com"/>
    <s v="Ali, Shaik BS"/>
    <s v="Premium Chat"/>
    <s v="palash.bera@hp.com_x000d__x000a_raghavendra.s1@hp.com_x000d__x000a_sunny.daniel@hp.com"/>
    <d v="2019-10-08T00:00:00"/>
    <s v="5037901521"/>
    <d v="2019-10-01T00:00:00"/>
    <s v="719516270"/>
    <s v="47 mins"/>
    <s v="Remote"/>
    <s v="Unit does not go to sleep"/>
    <s v="Spectre"/>
    <n v="10228"/>
    <s v="Beginner Ben - ENPT"/>
    <s v="Effective"/>
    <s v="Promoter"/>
    <s v="NA"/>
    <s v="NA"/>
    <n v="85"/>
    <n v="60"/>
    <n v="25"/>
    <s v="Cx understood the issue, and guided cx also offered follow up call back to monitor the issue."/>
    <s v="Could have done few more t/s and educated customer about the issue and there was no information given when cx asked."/>
    <s v="Yes"/>
    <s v="Yes"/>
    <s v="Yes"/>
    <s v="Yes"/>
    <s v="Yes"/>
    <s v="Yes"/>
    <s v="Yes"/>
    <s v="Yes"/>
    <s v="Yes"/>
    <s v="Yes"/>
    <s v="No"/>
    <s v="Partial"/>
    <s v=""/>
    <s v="NA"/>
    <s v="NA"/>
    <s v="NA"/>
    <s v="NA"/>
    <s v="Audited and Auto Accepted"/>
    <n v="25"/>
    <n v="75"/>
    <n v="5"/>
    <n v="5"/>
    <n v="5"/>
    <n v="10"/>
    <n v="10"/>
    <n v="10"/>
    <n v="5"/>
    <n v="5"/>
    <n v="5"/>
    <n v="20"/>
    <n v="0"/>
    <n v="2.5"/>
    <n v="1"/>
    <n v="1"/>
    <n v="1"/>
    <n v="1"/>
    <n v="1"/>
    <n v="0"/>
    <n v="0.25"/>
  </r>
  <r>
    <s v="WK23"/>
    <x v="2"/>
    <x v="1"/>
    <s v="Q2"/>
    <n v="2019"/>
    <x v="0"/>
    <m/>
    <s v="Consumer"/>
    <s v="PC"/>
    <x v="0"/>
    <s v="Apr"/>
    <s v="24063495"/>
    <x v="50"/>
    <s v="bhavika.m@hp.com"/>
    <m/>
    <m/>
    <s v="rajib.choudhury@hp.com;raja.rajan.kalidasan@hp.com;sankara.b.narayanan@hp.com;shivakumar.u.s@hp.com;suhail.ahmed.mulla@hp.com"/>
    <d v="2019-04-12T00:00:00"/>
    <s v="5030001108"/>
    <d v="2019-04-11T00:00:00"/>
    <s v="019C1TGUMKE5J68O1SA662LAES035S8F_2019"/>
    <s v="31:04"/>
    <s v="Remote"/>
    <s v="No Boot"/>
    <s v="Spectre"/>
    <n v="153"/>
    <s v="Seasoned Sam"/>
    <s v="Novice"/>
    <s v="Detractor"/>
    <m/>
    <m/>
    <n v="55"/>
    <n v="30"/>
    <n v="25"/>
    <s v="Customer informed that the unit doesn’t boot. He did Hard reset but no go_x000d__x000a_Engineer did repeat Hard reset, did CBR &amp; CMOS reset but no go_x000d__x000a_GT &amp; NPS was set to pass_x000d__x000a_Engineer explained about the OOW charges &amp; informed about the repair_x000d__x000a_"/>
    <s v="Engineer need to check on the energy levels_x000d__x000a_Customer was asked to repeat the information &amp; the troubleshooting steps_x000d__x000a_Engineer need to check on the usage of time &amp; Customer placed on hold without permission_x000d__x000a_Issue on the unit is the MBD &amp; not Battery_x000d__x000a_"/>
    <s v="No"/>
    <s v="Yes"/>
    <s v="Yes"/>
    <s v="No"/>
    <s v="Yes"/>
    <s v="Yes"/>
    <s v="No"/>
    <s v="No"/>
    <s v="Yes"/>
    <s v="Yes"/>
    <s v="No"/>
    <s v="No"/>
    <s v=""/>
    <s v="Yes"/>
    <s v="Yes"/>
    <m/>
    <m/>
    <s v="Audited and Accepted by Agent"/>
    <n v="25"/>
    <n v="75"/>
    <n v="0"/>
    <n v="5"/>
    <n v="5"/>
    <n v="0"/>
    <n v="10"/>
    <n v="10"/>
    <n v="0"/>
    <n v="0"/>
    <n v="5"/>
    <n v="20"/>
    <n v="0"/>
    <n v="0"/>
    <n v="0.5"/>
    <n v="0.33333333333333331"/>
    <n v="1"/>
    <n v="0"/>
    <n v="1"/>
    <n v="0"/>
    <n v="0"/>
  </r>
  <r>
    <s v="WK28"/>
    <x v="6"/>
    <x v="2"/>
    <s v="Q3"/>
    <n v="2019"/>
    <x v="1"/>
    <m/>
    <s v="Consumer"/>
    <s v="PC"/>
    <x v="0"/>
    <s v="May"/>
    <s v="24063495"/>
    <x v="50"/>
    <s v="bhavika.m@hp.com"/>
    <m/>
    <m/>
    <s v="rajib.choudhury@hp.com; suhail.ahmed.mulla@hp.com; sankara.b.narayanan@hp.com; shivakumar.u.s@hp.com; raja.rajan.kalidasan@hp.com"/>
    <d v="2019-05-18T00:00:00"/>
    <s v="5031286474"/>
    <d v="1899-12-31T00:00:00"/>
    <s v="011PK3L2H0ECD2BA1SA662LAES00HTM7"/>
    <s v="01:25:36"/>
    <s v="Service Centre"/>
    <s v="Overheating issue"/>
    <s v="Spectre"/>
    <n v="1500"/>
    <s v="Beginner Ben"/>
    <s v="Effective"/>
    <s v="Promoter"/>
    <s v="--Choose--"/>
    <s v=""/>
    <n v="80"/>
    <n v="55"/>
    <n v="25"/>
    <s v="Appropriate probing._x000d__x000a_All options provided to the customer._x000d__x000a_Professional approach._x000d__x000a_"/>
    <s v="Need to work on acknowledgement to the customer with appropriate show case of empathy._x000d__x000a_Could avoid prolonged silence._x000d__x000a_Need for rapport building conversation and keeping the conversation engaging._x000d__x000a__x000d__x000a_"/>
    <s v="Yes"/>
    <s v="Yes"/>
    <s v="Yes"/>
    <s v="Yes"/>
    <s v="Yes"/>
    <s v="Yes"/>
    <s v="Yes"/>
    <s v="Yes"/>
    <s v="Yes"/>
    <s v="Yes"/>
    <s v="No"/>
    <s v="No"/>
    <s v=""/>
    <s v="NA"/>
    <s v="NA"/>
    <m/>
    <m/>
    <s v="Audited and Accepted by Agent"/>
    <n v="25"/>
    <n v="75"/>
    <n v="5"/>
    <n v="5"/>
    <n v="5"/>
    <n v="10"/>
    <n v="10"/>
    <n v="10"/>
    <n v="5"/>
    <n v="5"/>
    <n v="5"/>
    <n v="20"/>
    <n v="0"/>
    <n v="0"/>
    <n v="1"/>
    <n v="1"/>
    <n v="1"/>
    <n v="1"/>
    <n v="1"/>
    <n v="0"/>
    <n v="0"/>
  </r>
  <r>
    <s v="WK30"/>
    <x v="8"/>
    <x v="2"/>
    <s v="Q3"/>
    <n v="2019"/>
    <x v="0"/>
    <m/>
    <s v="Consumer"/>
    <s v="PC"/>
    <x v="0"/>
    <s v="Apr"/>
    <s v="24063495"/>
    <x v="50"/>
    <s v="bhavika.m@hp.com"/>
    <m/>
    <m/>
    <s v="rajib.choudhury@hp.com;raja.rajan.kalidasan@hp.com;sankara.b.narayanan@hp.com;shivakumar.u.s@hp.com;suhail.ahmed.mulla@hp.com"/>
    <d v="2019-05-29T00:00:00"/>
    <s v="5030756416"/>
    <d v="2019-04-29T00:00:00"/>
    <s v="011PK3L2H0ECD2BA1SA662LAES000KQH_2019"/>
    <s v="20:16"/>
    <s v="Remote"/>
    <s v="Adapter"/>
    <s v="Spectre"/>
    <n v="1358"/>
    <s v="Seasoned Sam"/>
    <s v="Effective"/>
    <s v="Passive"/>
    <s v="--Choose--"/>
    <s v=""/>
    <n v="80"/>
    <n v="55"/>
    <n v="25"/>
    <s v="Customer called in for Charger issue, she said it’s wearing off_x000d__x000a_Order placed after verifying the customer &amp; Product details_x000d__x000a_Case ID, CSO &amp; HP direct# was provided_x000d__x000a_"/>
    <s v="Engineer need to check on the energy levels_x000d__x000a_Engineer need to match the customer skill level_x000d__x000a_Engineer need to check on the usage of time(2-3 mins)_x000d__x000a_BNPF2883_x000d__x000a_"/>
    <s v="Yes"/>
    <s v="Yes"/>
    <s v="Yes"/>
    <s v="Yes"/>
    <s v="Yes"/>
    <s v="Yes"/>
    <s v="No"/>
    <s v="Yes"/>
    <s v="No"/>
    <s v="Yes"/>
    <s v="Yes"/>
    <s v="No"/>
    <s v=""/>
    <s v="NA"/>
    <s v="NA"/>
    <m/>
    <m/>
    <s v="Audit Updated and Accepted by Agent"/>
    <n v="25"/>
    <n v="75"/>
    <n v="5"/>
    <n v="5"/>
    <n v="5"/>
    <n v="10"/>
    <n v="10"/>
    <n v="10"/>
    <n v="0"/>
    <n v="5"/>
    <n v="0"/>
    <n v="20"/>
    <n v="10"/>
    <n v="0"/>
    <n v="1"/>
    <n v="1"/>
    <n v="1"/>
    <n v="0.5"/>
    <n v="0.8"/>
    <n v="1"/>
    <n v="0"/>
  </r>
  <r>
    <s v="WK30"/>
    <x v="8"/>
    <x v="2"/>
    <s v="Q3"/>
    <n v="2019"/>
    <x v="0"/>
    <s v="navyatha.m.raj@hp.com"/>
    <s v="Consumer"/>
    <s v="PC"/>
    <x v="0"/>
    <s v="May"/>
    <s v="24063495"/>
    <x v="50"/>
    <s v="bhavika.m@hp.com"/>
    <s v="Jacob, Mathew"/>
    <m/>
    <s v="rajib.choudhury@hp.com;raja.rajan.kalidasan@hp.com;sankara.b.narayanan@hp.com;shivakumar.u.s@hp.com;suhail.ahmed.mulla@hp.com"/>
    <d v="2019-05-30T00:00:00"/>
    <s v="5032098292"/>
    <d v="2019-05-29T00:00:00"/>
    <s v="011PK3L2H0ECD2BA1SA662LAES019HSI"/>
    <s v="17:16"/>
    <s v="Service Centre"/>
    <s v="Keyboard"/>
    <s v="Spectre"/>
    <n v="3590"/>
    <s v="Seasoned Sam - ISTJ"/>
    <s v="Effective"/>
    <s v="Promoter"/>
    <s v="NA"/>
    <s v="NA"/>
    <n v="80"/>
    <n v="55"/>
    <n v="25"/>
    <s v="Customer called in for Audio &amp; Key issues on the unit_x000d__x000a_Engineer performed power drain &amp; Audio was clear_x000d__x000a_As the Key was stuck the unit was benched_x000d__x000a_Call was dropped &amp; engineer called back immediately_x000d__x000a_"/>
    <s v="Engineer need to improve the tone &amp;  match the customer communication skill level_x000d__x000a_Engineer was not able to provide information on the docking station(We could have referred the customer to that support team)"/>
    <s v="Yes"/>
    <s v="Yes"/>
    <s v="Yes"/>
    <s v="Yes"/>
    <s v="No"/>
    <s v="Yes"/>
    <s v="No"/>
    <s v="No"/>
    <s v="Yes"/>
    <s v="Yes"/>
    <s v="Yes"/>
    <s v="Yes"/>
    <s v=""/>
    <s v="NA"/>
    <s v="NA"/>
    <m/>
    <m/>
    <s v="Audited and Auto Accepted"/>
    <n v="25"/>
    <n v="75"/>
    <n v="5"/>
    <n v="5"/>
    <n v="5"/>
    <n v="10"/>
    <n v="0"/>
    <n v="10"/>
    <n v="0"/>
    <n v="0"/>
    <n v="5"/>
    <n v="20"/>
    <n v="10"/>
    <n v="10"/>
    <n v="1"/>
    <n v="1"/>
    <n v="0.5"/>
    <n v="0"/>
    <n v="1"/>
    <n v="1"/>
    <n v="1"/>
  </r>
  <r>
    <s v="WK31"/>
    <x v="10"/>
    <x v="3"/>
    <s v="Q3"/>
    <n v="2019"/>
    <x v="0"/>
    <s v="navyatha.m.raj@hp.com"/>
    <s v="Consumer"/>
    <s v="PC"/>
    <x v="0"/>
    <s v="May"/>
    <s v="24063495"/>
    <x v="50"/>
    <s v="bhavika.m@hp.com"/>
    <s v="Choudhury, Rajib"/>
    <s v="Premium Voice"/>
    <s v="rajib.choudhury@hp.com;raja.rajan.kalidasan@hp.com;sankara.b.narayanan@hp.com;shivakumar.u.s@hp.com;suhail.ahmed.mulla@hp.com_x000d__x000a_"/>
    <d v="2019-06-05T00:00:00"/>
    <s v="5032090706"/>
    <d v="2019-05-29T00:00:00"/>
    <s v="011PK3L2H0ECD2BA1SA662LAES0197QS"/>
    <s v="21:32"/>
    <s v="Service Centre"/>
    <s v="No Boot"/>
    <s v="Spectre"/>
    <n v="3683"/>
    <s v="Seasoned Sam - ISTJ"/>
    <s v="Advanced"/>
    <s v="Promoter"/>
    <s v="NA"/>
    <s v="NA"/>
    <n v="90"/>
    <n v="65"/>
    <n v="25"/>
    <s v="Customer called in for No boot issue_x000d__x000a_Engineer checked on power drain, CBR, CMOS – no go_x000d__x000a_Verified the customer &amp; Product details &amp; order was placed_x000d__x000a_"/>
    <s v="Engineer need to check on the tone_x000d__x000a_Usage of hold_x000d__x000a_"/>
    <s v="Yes"/>
    <s v="Yes"/>
    <s v="Yes"/>
    <s v="Yes"/>
    <s v="Yes"/>
    <s v="Yes"/>
    <s v="No"/>
    <s v="Yes"/>
    <s v="No"/>
    <s v="Yes"/>
    <s v="Yes"/>
    <s v="Yes"/>
    <s v=""/>
    <s v="NA"/>
    <s v="NA"/>
    <m/>
    <m/>
    <s v="Audited and Auto Accepted"/>
    <n v="25"/>
    <n v="75"/>
    <n v="5"/>
    <n v="5"/>
    <n v="5"/>
    <n v="10"/>
    <n v="10"/>
    <n v="10"/>
    <n v="0"/>
    <n v="5"/>
    <n v="0"/>
    <n v="20"/>
    <n v="10"/>
    <n v="10"/>
    <n v="1"/>
    <n v="1"/>
    <n v="1"/>
    <n v="0.5"/>
    <n v="0.8"/>
    <n v="1"/>
    <n v="1"/>
  </r>
  <r>
    <s v="WK32"/>
    <x v="11"/>
    <x v="3"/>
    <s v="Q3"/>
    <n v="2019"/>
    <x v="1"/>
    <s v="nitesh.krishna.k1@hp.com"/>
    <s v="Consumer"/>
    <s v="PC"/>
    <x v="0"/>
    <s v="Jun"/>
    <s v="24063495"/>
    <x v="50"/>
    <s v="bhavika.m@hp.com"/>
    <s v="Choudhury, Rajib"/>
    <s v="Premium Voice"/>
    <s v="rajib.choudhury@hp.com; suhail.ahmed.mulla@hp.com; sankara.b.narayanan@hp.com; shivakumar.u.s@hp.com; raja.rajan.kalidasan@hp.com"/>
    <d v="2019-06-10T00:00:00"/>
    <s v="5032537956"/>
    <d v="2019-06-09T00:00:00"/>
    <s v="011PK3L2H0ECD2BA1SA662LAES01O3RM"/>
    <s v="01:10:52"/>
    <s v="Remote"/>
    <s v="Audio Issue"/>
    <s v="Spectre"/>
    <n v="3718"/>
    <s v="Leisure Liam - ISTP"/>
    <s v="Novice"/>
    <s v="Passive"/>
    <s v="NA"/>
    <s v="NA"/>
    <n v="55"/>
    <n v="35"/>
    <n v="20"/>
    <s v="Logical approach for the TS performed. "/>
    <s v="A positive and energetic opening required._x000d__x000a_Need for education of the actions performed. _x000d__x000a_Need to rephrase statements for customer's understanding._x000d__x000a_Need to be louder on to be audible on call._x000d__x000a_Need to keep the call conversational by adding the conversation apart from the issue resolution and TS performed._x000d__x000a_Need for appropriate acknowledgement and assurance to the customer._x000d__x000a_Need to use the hold procedure._x000d__x000a_No call closure, customer left the call unattended. "/>
    <s v="Yes"/>
    <s v="No"/>
    <s v="No"/>
    <s v="No"/>
    <s v="Yes"/>
    <s v="Yes"/>
    <s v="No"/>
    <s v="Yes"/>
    <s v="Yes"/>
    <s v="Yes"/>
    <s v="No"/>
    <s v="No"/>
    <s v=""/>
    <s v="NA"/>
    <s v="NA"/>
    <m/>
    <m/>
    <s v="Audited and Auto Accepted"/>
    <n v="25"/>
    <n v="75"/>
    <n v="5"/>
    <n v="0"/>
    <n v="0"/>
    <n v="0"/>
    <n v="10"/>
    <n v="10"/>
    <n v="0"/>
    <n v="5"/>
    <n v="5"/>
    <n v="20"/>
    <n v="0"/>
    <n v="0"/>
    <n v="0.5"/>
    <n v="0"/>
    <n v="1"/>
    <n v="0.5"/>
    <n v="1"/>
    <n v="0"/>
    <n v="0"/>
  </r>
  <r>
    <s v="WK34"/>
    <x v="27"/>
    <x v="3"/>
    <s v="Q3"/>
    <n v="2019"/>
    <x v="0"/>
    <s v="navyatha.m.raj@hp.com"/>
    <s v="Consumer"/>
    <s v="PC"/>
    <x v="0"/>
    <s v="Jun"/>
    <s v="24063495"/>
    <x v="50"/>
    <s v="bhavika.m@hp.com"/>
    <s v="Choudhury, Rajib"/>
    <s v="Premium Voice"/>
    <s v="rajib.choudhury@hp.com;raja.rajan.kalidasan@hp.com;sankara.b.narayanan@hp.com;shivakumar.u.s@hp.com;suhail.ahmed.mulla@hp.com_x000d__x000a_"/>
    <d v="2019-06-24T00:00:00"/>
    <s v="5032838969"/>
    <d v="2019-06-15T00:00:00"/>
    <s v="011PK3L2H0ECD2BA1SA662LAES0212G9"/>
    <s v="18:15"/>
    <s v="Remote"/>
    <s v="Fan"/>
    <s v="Spectre"/>
    <n v="3841"/>
    <s v="Seasoned Sam - ISTJ"/>
    <s v="Effective"/>
    <s v="Passive"/>
    <s v="NA"/>
    <s v="NA"/>
    <n v="80"/>
    <n v="55"/>
    <n v="25"/>
    <s v="Cx called in for 90B Error_x000d__x000a_Carp SPR 1.X -HP Spectre x360 13 (G) Engineer verified the information &amp; escalated the case to TCO_x0009__x000d__x000a_"/>
    <s v="Customer had to repeat the information_x000d__x000a_Case ID &amp; HP direct # must be provided to the customer_x000d__x000a_Check on usage of Mute_x000d__x000a_"/>
    <s v="No"/>
    <s v="Yes"/>
    <s v="Yes"/>
    <s v="Yes"/>
    <s v="Yes"/>
    <s v="Yes"/>
    <s v="No"/>
    <s v="Yes"/>
    <s v="Yes"/>
    <s v="Yes"/>
    <s v="Yes"/>
    <s v="No"/>
    <s v=""/>
    <s v="NA"/>
    <s v="NA"/>
    <m/>
    <m/>
    <s v="Audited and Accepted by Agent"/>
    <n v="25"/>
    <n v="75"/>
    <n v="0"/>
    <n v="5"/>
    <n v="5"/>
    <n v="10"/>
    <n v="10"/>
    <n v="10"/>
    <n v="0"/>
    <n v="5"/>
    <n v="5"/>
    <n v="20"/>
    <n v="10"/>
    <n v="0"/>
    <n v="0.5"/>
    <n v="1"/>
    <n v="1"/>
    <n v="0.5"/>
    <n v="1"/>
    <n v="1"/>
    <n v="0"/>
  </r>
  <r>
    <s v="WK34"/>
    <x v="27"/>
    <x v="3"/>
    <s v="Q3"/>
    <n v="2019"/>
    <x v="1"/>
    <s v="nitesh.krishna.k1@hp.com"/>
    <s v="Consumer"/>
    <s v="PC"/>
    <x v="0"/>
    <s v="Jun"/>
    <s v="24063495"/>
    <x v="50"/>
    <s v="bhavika.m@hp.com"/>
    <s v="Choudhury, Rajib"/>
    <s v="Premium Voice"/>
    <s v="rajib.choudhury@hp.com; suhail.ahmed.mulla@hp.com; sankara.b.narayanan@hp.com; shivakumar.u.s@hp.com; raja.rajan.kalidasan@hp.com"/>
    <d v="2019-06-25T00:00:00"/>
    <s v="5032809799"/>
    <d v="2019-06-14T00:00:00"/>
    <s v="011PK3L2H0ECD2BA1SA662LAES01VJTN"/>
    <s v="37:11"/>
    <s v="Remote"/>
    <s v="No Power Issue"/>
    <s v="Spectre"/>
    <n v="4760"/>
    <s v="Leisure Liam - ISTP"/>
    <s v="Effective"/>
    <s v="Passive"/>
    <s v="NA"/>
    <s v="NA"/>
    <n v="80"/>
    <n v="55"/>
    <n v="25"/>
    <s v="Logical approach for TS. _x000d__x000a_Adequate probing done._x000d__x000a_Ownership taken."/>
    <s v="Need to be audible._x000d__x000a_Can indulge in conversation beyond TS and issue resolution._x000d__x000a_Need to keep the customer informed about the actions and TS performed._x000d__x000a_Need to work on assurance and acknowledgements._x000d__x000a_Should set expectations about the delay or educate the customer about the reason for the same."/>
    <s v="Yes"/>
    <s v="Yes"/>
    <s v="Yes"/>
    <s v="Yes"/>
    <s v="Yes"/>
    <s v="Yes"/>
    <s v="No"/>
    <s v="No"/>
    <s v="Yes"/>
    <s v="Yes"/>
    <s v="Yes"/>
    <s v="No"/>
    <s v=""/>
    <s v="NA"/>
    <s v="NA"/>
    <m/>
    <m/>
    <s v="Audited and Accepted by Agent"/>
    <n v="25"/>
    <n v="75"/>
    <n v="5"/>
    <n v="5"/>
    <n v="5"/>
    <n v="10"/>
    <n v="10"/>
    <n v="10"/>
    <n v="0"/>
    <n v="0"/>
    <n v="5"/>
    <n v="20"/>
    <n v="10"/>
    <n v="0"/>
    <n v="1"/>
    <n v="1"/>
    <n v="1"/>
    <n v="0"/>
    <n v="1"/>
    <n v="1"/>
    <n v="0"/>
  </r>
  <r>
    <s v="WK35"/>
    <x v="20"/>
    <x v="3"/>
    <s v="Q3"/>
    <n v="2019"/>
    <x v="1"/>
    <s v="nitesh.krishna.k1@hp.com"/>
    <s v="Consumer"/>
    <s v="PC"/>
    <x v="0"/>
    <s v="Jun"/>
    <s v="24063495"/>
    <x v="50"/>
    <s v="bhavika.m@hp.com"/>
    <s v="Choudhury, Rajib"/>
    <s v="Premium Voice"/>
    <s v="rajib.choudhury@hp.com; suhail.ahmed.mulla@hp.com; sankara.b.narayanan@hp.com; shivakumar.u.s@hp.com; raja.rajan.kalidasan@hp.com"/>
    <d v="2019-06-30T00:00:00"/>
    <s v="5033288507"/>
    <d v="2019-06-25T00:00:00"/>
    <s v="011PK3L2H0ECD2BA1SA662LAES02EA02"/>
    <s v="35:34"/>
    <s v="Remote"/>
    <s v="Slow WiFi connection"/>
    <s v="Spectre"/>
    <n v="4787"/>
    <s v="Leisure Liam - ISTP"/>
    <s v="Novice"/>
    <s v="Detractor"/>
    <s v="NA"/>
    <s v="NA"/>
    <n v="65"/>
    <n v="40"/>
    <n v="25"/>
    <s v="Customer and unit information collected at the appropriate time."/>
    <s v="Need to for lively and energetic opening._x000d__x000a_Can do better with the Acknowledgement and assurance. Adequate responses missing._x000d__x000a_Generic responses provided, need to operate from the technical level of the customer._x000d__x000a_Need to educate the actions performed so that the customer feels like he has been kept in the loop._x000d__x000a_Need to take ownership of the case. "/>
    <s v="Yes"/>
    <s v="Yes"/>
    <s v="No"/>
    <s v="Yes"/>
    <s v="Yes"/>
    <s v="Yes"/>
    <s v="No"/>
    <s v="No"/>
    <s v="Yes"/>
    <s v="Yes"/>
    <s v="No"/>
    <s v="No"/>
    <s v=""/>
    <s v="NA"/>
    <s v="NA"/>
    <m/>
    <m/>
    <s v="Audited and Auto Accepted"/>
    <n v="25"/>
    <n v="75"/>
    <n v="5"/>
    <n v="5"/>
    <n v="0"/>
    <n v="10"/>
    <n v="10"/>
    <n v="10"/>
    <n v="0"/>
    <n v="0"/>
    <n v="5"/>
    <n v="20"/>
    <n v="0"/>
    <n v="0"/>
    <n v="1"/>
    <n v="0.66666666666666663"/>
    <n v="1"/>
    <n v="0"/>
    <n v="1"/>
    <n v="0"/>
    <n v="0"/>
  </r>
  <r>
    <s v="WK39"/>
    <x v="22"/>
    <x v="5"/>
    <s v="Q3"/>
    <n v="2019"/>
    <x v="0"/>
    <s v="navyatha.m.raj@hp.com"/>
    <s v="Consumer"/>
    <s v="PC"/>
    <x v="0"/>
    <s v="Jul"/>
    <s v="24063495"/>
    <x v="50"/>
    <s v="bhavika.m@hp.com"/>
    <s v="Choudhury, Rajib"/>
    <s v="Premium Voice"/>
    <s v="rajib.choudhury@hp.com;sankara.b.narayanan@hp.com;shivakumar.u.s@hp.com;suhail.ahmed.mulla@hp.com"/>
    <d v="2019-08-01T00:00:00"/>
    <s v="5034026277"/>
    <d v="2019-07-30T00:00:00"/>
    <s v="0077BVJKSGEHPBPJ1SA662LAES013UHV"/>
    <s v="17:03"/>
    <s v="Remote"/>
    <s v="OS"/>
    <s v="Spectre"/>
    <n v="4905"/>
    <s v="Focused Fred - ISTJ"/>
    <s v="Effective"/>
    <s v="Passive"/>
    <s v="NA"/>
    <s v="NA"/>
    <n v="80"/>
    <n v="55"/>
    <n v="25"/>
    <s v="cx mentioned after bios update the unit started freezing _x000d__x000a_restored bios defaults _x000d__x000a_cx mentioned the issue is random _x000d__x000a_took LMI - Updated windows to 1903 _x000d__x000a_unit under observation - offered call back at 10 am est _x000d__x000a_"/>
    <s v="Check on the dead air_x000d__x000a_Engineer need to follow up with the customer once ED1 ARM is raised_x000d__x000a_Engineer need to match the customer skill level_x000d__x000a_Check on tone &amp; energy_x000d__x000a_Check on the dead air_x000d__x000a_"/>
    <s v="Yes"/>
    <s v="Yes"/>
    <s v="Yes"/>
    <s v="Yes"/>
    <s v="Yes"/>
    <s v="Yes"/>
    <s v="No"/>
    <s v="No"/>
    <s v="Yes"/>
    <s v="Yes"/>
    <s v="Yes"/>
    <s v="No"/>
    <s v=""/>
    <s v="NA"/>
    <s v="NA"/>
    <m/>
    <m/>
    <s v="Audited and Accepted by Agent"/>
    <n v="25"/>
    <n v="75"/>
    <n v="5"/>
    <n v="5"/>
    <n v="5"/>
    <n v="10"/>
    <n v="10"/>
    <n v="10"/>
    <n v="0"/>
    <n v="0"/>
    <n v="5"/>
    <n v="20"/>
    <n v="10"/>
    <n v="0"/>
    <n v="1"/>
    <n v="1"/>
    <n v="1"/>
    <n v="0"/>
    <n v="1"/>
    <n v="1"/>
    <n v="0"/>
  </r>
  <r>
    <s v="WK40"/>
    <x v="14"/>
    <x v="5"/>
    <s v="Q4"/>
    <n v="2019"/>
    <x v="0"/>
    <s v="navyatha.m.raj@hp.com"/>
    <s v="Consumer"/>
    <s v="PC"/>
    <x v="0"/>
    <s v="Aug"/>
    <s v="24063495"/>
    <x v="50"/>
    <s v="bhavika.m@hp.com"/>
    <s v="Choudhury, Rajib"/>
    <s v="Premium Voice"/>
    <s v="rajib.choudhury@hp.com;sankara.b.narayanan@hp.com;shivakumar.u.s@hp.com;suhail.ahmed.mulla@hp.com"/>
    <d v="2019-08-07T00:00:00"/>
    <s v="5035157243"/>
    <d v="2019-08-05T00:00:00"/>
    <s v="0077BVJKSGEHPBPJ1SA662LAES01BI0M"/>
    <s v="15:33"/>
    <s v="Remote"/>
    <s v="OS"/>
    <s v="Spectre"/>
    <n v="4929"/>
    <s v="Beginner Ben - ENPT"/>
    <s v="Advanced"/>
    <s v="Promoter"/>
    <s v="NA"/>
    <s v="NA"/>
    <n v="90"/>
    <n v="65"/>
    <n v="25"/>
    <s v="Customer called in to get support on installing the windows_x000d__x000a_Engineer updated BIOS &amp; Initiated windows 1903 update by taking LMI_x000d__x000a_Set the right expectations_x000d__x000a_Follow up call was scheduled_x000d__x000a_"/>
    <s v="Engineer need to build rapport with the customer"/>
    <s v="Yes"/>
    <s v="Yes"/>
    <s v="Yes"/>
    <s v="Yes"/>
    <s v="Yes"/>
    <s v="Yes"/>
    <s v="Yes"/>
    <s v="Yes"/>
    <s v="Yes"/>
    <s v="Yes"/>
    <s v="Yes"/>
    <s v="No"/>
    <s v=""/>
    <s v="NA"/>
    <s v="NA"/>
    <s v="NA"/>
    <s v="NA"/>
    <s v="Audited and Auto Accepted"/>
    <n v="25"/>
    <n v="75"/>
    <n v="5"/>
    <n v="5"/>
    <n v="5"/>
    <n v="10"/>
    <n v="10"/>
    <n v="10"/>
    <n v="5"/>
    <n v="5"/>
    <n v="5"/>
    <n v="20"/>
    <n v="10"/>
    <n v="0"/>
    <n v="1"/>
    <n v="1"/>
    <n v="1"/>
    <n v="1"/>
    <n v="1"/>
    <n v="1"/>
    <n v="0"/>
  </r>
  <r>
    <s v="WK43"/>
    <x v="24"/>
    <x v="5"/>
    <s v="Q4"/>
    <n v="2019"/>
    <x v="1"/>
    <s v="nitesh.krishna.k1@hp.com"/>
    <s v="Consumer"/>
    <s v="PC"/>
    <x v="0"/>
    <s v="Aug"/>
    <s v="24063495"/>
    <x v="50"/>
    <s v="bhavika.m@hp.com"/>
    <s v="Choudhury, Rajib"/>
    <s v="Premium Voice"/>
    <s v="rajib.choudhury@hp.com; suhail.ahmed.mulla@hp.com; sankara.b.narayanan@hp.com; shivakumar.u.s@hp.com; raja.rajan.kalidasan@hp.com"/>
    <d v="2019-08-29T00:00:00"/>
    <s v="5035866892"/>
    <d v="2019-08-20T00:00:00"/>
    <s v="01GUNF69NSEKN9SE1SA662LAES00HIRQ"/>
    <s v="24:42"/>
    <s v="Remote"/>
    <s v="Windows Update / BIOS "/>
    <s v="Spectre"/>
    <n v="5006"/>
    <s v="Beginner Ben - ENPT"/>
    <s v="Effective"/>
    <s v="Promoter"/>
    <s v="NA"/>
    <s v="NA"/>
    <n v="85"/>
    <n v="60"/>
    <n v="25"/>
    <s v="Collected information from the customer at appropriate time._x000d__x000a_Logical approach for the TS performed for a known issue."/>
    <s v="Call opening needs to be better. Need to be audible to the customer._x000d__x000a_Can employee a better tone._x000d__x000a_Can indulge in rapport building conversation._x000d__x000a_Need to work on providing better instructions._x000d__x000a_Need to avoid dead air."/>
    <s v="Yes"/>
    <s v="Yes"/>
    <s v="Yes"/>
    <s v="Yes"/>
    <s v="Yes"/>
    <s v="Yes"/>
    <s v="Partial"/>
    <s v="Partial"/>
    <s v="Yes"/>
    <s v="Yes"/>
    <s v="Yes"/>
    <s v="No"/>
    <s v=""/>
    <s v="NA"/>
    <s v="NA"/>
    <s v="NA"/>
    <s v="NA"/>
    <s v="Audited and Auto Accepted"/>
    <n v="25"/>
    <n v="75"/>
    <n v="5"/>
    <n v="5"/>
    <n v="5"/>
    <n v="10"/>
    <n v="10"/>
    <n v="10"/>
    <n v="2.5"/>
    <n v="2.5"/>
    <n v="5"/>
    <n v="20"/>
    <n v="10"/>
    <n v="0"/>
    <n v="1"/>
    <n v="1"/>
    <n v="1"/>
    <n v="0.5"/>
    <n v="1"/>
    <n v="1"/>
    <n v="0"/>
  </r>
  <r>
    <s v="WK43"/>
    <x v="24"/>
    <x v="5"/>
    <s v="Q4"/>
    <n v="2019"/>
    <x v="3"/>
    <s v="muinuddin.kazi@hp.com"/>
    <s v="Consumer"/>
    <s v="PC"/>
    <x v="0"/>
    <s v="Aug"/>
    <s v="24063495"/>
    <x v="50"/>
    <s v="bhavika.m@hp.com"/>
    <s v="Choudhury, Rajib"/>
    <s v="Premium Voice"/>
    <s v="rajib.choudhury@hp.com; suhail.ahmed.mulla@hp.com; sankara.b.narayanan@hp.com; shivakumar.u.s@hp.com"/>
    <d v="2019-08-30T00:00:00"/>
    <s v="5036140604"/>
    <d v="2019-08-26T00:00:00"/>
    <s v="01GUNF69NSEKN9SE1SA662LAES00QGN7"/>
    <s v="16:22"/>
    <s v="CSR"/>
    <s v="trying to update drivers from hpsa and gets an error message error message &quot; os version doesn't support this drivers "/>
    <s v="Spectre"/>
    <n v="5018"/>
    <s v="Seasoned Sam - ISTJ"/>
    <s v="Expert"/>
    <s v="Passive"/>
    <s v="NA"/>
    <s v="NA"/>
    <n v="100"/>
    <n v="75"/>
    <n v="25"/>
    <s v="Engineer was patient on the call and did the right thing by taking control using the LMI."/>
    <s v="Avoid dead sir. Keep Cx informed about what you're doing during the LMI session. "/>
    <s v="Yes"/>
    <s v="Yes"/>
    <s v="Yes"/>
    <s v="Yes"/>
    <s v="Yes"/>
    <s v="Yes"/>
    <s v="Yes"/>
    <s v="Yes"/>
    <s v="Yes"/>
    <s v="Yes"/>
    <s v="Yes"/>
    <s v="Yes"/>
    <s v=""/>
    <s v="NA"/>
    <s v="NA"/>
    <s v="NA"/>
    <s v="NA"/>
    <s v="Audited and Auto Accepted"/>
    <n v="25"/>
    <n v="75"/>
    <n v="5"/>
    <n v="5"/>
    <n v="5"/>
    <n v="10"/>
    <n v="10"/>
    <n v="10"/>
    <n v="5"/>
    <n v="5"/>
    <n v="5"/>
    <n v="20"/>
    <n v="10"/>
    <n v="10"/>
    <n v="1"/>
    <n v="1"/>
    <n v="1"/>
    <n v="1"/>
    <n v="1"/>
    <n v="1"/>
    <n v="1"/>
  </r>
  <r>
    <s v="WK45"/>
    <x v="16"/>
    <x v="6"/>
    <s v="Q4"/>
    <n v="2019"/>
    <x v="3"/>
    <s v="muinuddin.kazi@hp.com"/>
    <s v="Consumer"/>
    <s v="PC"/>
    <x v="0"/>
    <s v="Sep"/>
    <s v="24063495"/>
    <x v="50"/>
    <s v="bhavika.m@hp.com"/>
    <s v="Choudhury, Rajib"/>
    <s v="Premium Voice"/>
    <s v="rajib.choudhury@hp.com; suhail.ahmed.mulla@hp.com; sankara.b.narayanan@hp.com; shivakumar.u.s@hp.com"/>
    <d v="2019-09-12T00:00:00"/>
    <s v="5036603990"/>
    <d v="2019-09-05T00:00:00"/>
    <s v="01GUNF69NSEKN9SE1SA662LAES0185F7"/>
    <s v="14:20"/>
    <s v="Remote"/>
    <s v="My computer has the same problem again . I just had it service for this same issue at the end of June"/>
    <s v="Spectre"/>
    <n v="7111"/>
    <s v="Seasoned Sam - ISTJ"/>
    <s v="Advanced"/>
    <s v="Detractor"/>
    <s v="NA"/>
    <s v="NA"/>
    <n v="92.5"/>
    <n v="67.5"/>
    <n v="25"/>
    <s v="NA"/>
    <s v="Cx was unable to understand the engineer couple if times. Engineer sounds low on call._x000d__x000a_Cx provided the case# and engineer asked what is the issue. Instead Engineer needs to check the case notes and previous cases (if any). Engineer also mentioned that she cannot see previous cases. _x000d__x000a__x000d__x000a_"/>
    <s v="No"/>
    <s v="Yes"/>
    <s v="Yes"/>
    <s v="Yes"/>
    <s v="Yes"/>
    <s v="Yes"/>
    <s v="Yes"/>
    <s v="Partial"/>
    <s v="Yes"/>
    <s v="Yes"/>
    <s v="Yes"/>
    <s v="Yes"/>
    <s v=""/>
    <s v="NA"/>
    <s v="NA"/>
    <s v="NA"/>
    <s v="NA"/>
    <s v="Audited and Auto Accepted"/>
    <n v="25"/>
    <n v="75"/>
    <n v="0"/>
    <n v="5"/>
    <n v="5"/>
    <n v="10"/>
    <n v="10"/>
    <n v="10"/>
    <n v="5"/>
    <n v="2.5"/>
    <n v="5"/>
    <n v="20"/>
    <n v="10"/>
    <n v="10"/>
    <n v="0.5"/>
    <n v="1"/>
    <n v="1"/>
    <n v="0.75"/>
    <n v="1"/>
    <n v="1"/>
    <n v="1"/>
  </r>
  <r>
    <s v="WK46"/>
    <x v="17"/>
    <x v="6"/>
    <s v="Q4"/>
    <n v="2019"/>
    <x v="1"/>
    <s v="nitesh.krishna.k1@hp.com"/>
    <s v="Consumer"/>
    <s v="PC"/>
    <x v="0"/>
    <s v="Sep"/>
    <s v="24063495"/>
    <x v="50"/>
    <s v="bhavika.m@hp.com"/>
    <s v="Choudhury, Rajib"/>
    <s v="Premium Voice"/>
    <s v="rajib.choudhury@hp.com; suhail.ahmed.mulla@hp.com; sankara.b.narayanan@hp.com; shivakumar.u.s@hp.com; raja.rajan.kalidasan@hp.com"/>
    <d v="2019-09-19T00:00:00"/>
    <s v="5036896473"/>
    <d v="2019-09-10T00:00:00"/>
    <s v="01GUNF69NSEKN9SE1SA662LAES01GR2O"/>
    <s v="38:11"/>
    <s v="Remote"/>
    <s v="Keyboard back light malfunctioning"/>
    <s v="Spectre"/>
    <n v="8150"/>
    <s v="Seasoned Sam - ISTJ"/>
    <s v="Effective"/>
    <s v="Passive"/>
    <s v="NA"/>
    <s v="NA"/>
    <n v="80"/>
    <n v="55"/>
    <n v="25"/>
    <s v="Was to the point in probing. _x000d__x000a_Good rate of speech."/>
    <s v="Could have kept the call conversational by indulging in relevant conversation to avoid dead air._x000d__x000a_Need to be specific about the information shared. "/>
    <s v="Yes"/>
    <s v="Yes"/>
    <s v="Yes"/>
    <s v="Yes"/>
    <s v="Yes"/>
    <s v="Yes"/>
    <s v="Yes"/>
    <s v="Yes"/>
    <s v="Yes"/>
    <s v="Yes"/>
    <s v="No"/>
    <s v="No"/>
    <s v=""/>
    <s v="NA"/>
    <s v="NA"/>
    <s v="NA"/>
    <s v="NA"/>
    <s v="Audited and Accepted by Agent"/>
    <n v="25"/>
    <n v="75"/>
    <n v="5"/>
    <n v="5"/>
    <n v="5"/>
    <n v="10"/>
    <n v="10"/>
    <n v="10"/>
    <n v="5"/>
    <n v="5"/>
    <n v="5"/>
    <n v="20"/>
    <n v="0"/>
    <n v="0"/>
    <n v="1"/>
    <n v="1"/>
    <n v="1"/>
    <n v="1"/>
    <n v="1"/>
    <n v="0"/>
    <n v="0"/>
  </r>
  <r>
    <s v="WK51"/>
    <x v="30"/>
    <x v="7"/>
    <s v="Q4"/>
    <n v="2019"/>
    <x v="5"/>
    <s v="deepti.tomar@hp.com"/>
    <s v="Consumer"/>
    <s v="PC"/>
    <x v="0"/>
    <s v="Oct"/>
    <s v="24063495"/>
    <x v="50"/>
    <s v="bhavika.m@hp.com"/>
    <s v="Choudhury, Rajib"/>
    <s v="Premium Voice"/>
    <s v="suhail.ahmed.mulla@hp.com_x000d__x000a_shivakumar.u.s@hp.com_x000d__x000a_sankara.b.narayanan@hp.com"/>
    <d v="2019-10-23T00:00:00"/>
    <s v="5038981449 "/>
    <d v="2019-10-22T00:00:00"/>
    <s v="01GUNF69NSEKN9SE1SA662LAES03E3E1"/>
    <s v="22 mins 11 sec"/>
    <s v="Remote"/>
    <s v="USB Port issue "/>
    <s v="Spectre"/>
    <n v="11217"/>
    <s v="Leisure Liam - ISTP"/>
    <s v="Expert"/>
    <s v="Promoter"/>
    <s v="NA"/>
    <s v="NA"/>
    <n v="100"/>
    <n v="75"/>
    <n v="25"/>
    <s v="Agent probed and understood the issue, guided well and offered follow up for resolution check."/>
    <s v="Should have checked for previous support experience or unit experience  for better customer prediction. "/>
    <s v="Yes"/>
    <s v="Yes"/>
    <s v="Yes"/>
    <s v="Yes"/>
    <s v="Yes"/>
    <s v="Yes"/>
    <s v="Yes"/>
    <s v="Yes"/>
    <s v="Yes"/>
    <s v="Yes"/>
    <s v="Yes"/>
    <s v="Yes"/>
    <s v=""/>
    <s v="NA"/>
    <s v="NA"/>
    <s v="NA"/>
    <s v="NA"/>
    <s v="Audited and Auto Accepted"/>
    <n v="25"/>
    <n v="75"/>
    <n v="5"/>
    <n v="5"/>
    <n v="5"/>
    <n v="10"/>
    <n v="10"/>
    <n v="10"/>
    <n v="5"/>
    <n v="5"/>
    <n v="5"/>
    <n v="20"/>
    <n v="10"/>
    <n v="10"/>
    <n v="1"/>
    <n v="1"/>
    <n v="1"/>
    <n v="1"/>
    <n v="1"/>
    <n v="1"/>
    <n v="1"/>
  </r>
  <r>
    <s v="WK51"/>
    <x v="30"/>
    <x v="7"/>
    <s v="Q4"/>
    <n v="2019"/>
    <x v="2"/>
    <s v="ashfaq.ali@hp.com"/>
    <s v="Consumer"/>
    <s v="CSC"/>
    <x v="1"/>
    <s v="Oct"/>
    <s v="60016731"/>
    <x v="51"/>
    <s v="anand.madhavan.sada@hp.com"/>
    <s v="Kumar, Naveen"/>
    <s v="Premium Chat"/>
    <s v="ashfaq.ali@hp.com_x000d__x000a_shaik.ali@hp.com_x000d__x000a_raghavendra.s1@hp.com_x000d__x000a_palash.bera@hp.com_x000d__x000a_sunny.daniel@hp.com"/>
    <d v="2019-10-25T00:00:00"/>
    <s v="5039040702"/>
    <d v="2019-10-24T00:00:00"/>
    <s v="-"/>
    <s v="-"/>
    <s v="Service Centre"/>
    <s v="CPU Fan error"/>
    <s v="Spectre"/>
    <n v="11222"/>
    <s v="Beginner Ben - ENPT"/>
    <s v="Advanced"/>
    <s v="Detractor"/>
    <s v="NA"/>
    <s v="na"/>
    <n v="95"/>
    <n v="70"/>
    <n v="25"/>
    <s v="Issue was identified._x000d__x000a_Troubleshooting was done_x000d__x000a_Explained about return policy_x000d__x000a_Assured about assistance_x000d__x000a_Created cso according to the t/s_x000d__x000a_Demonstrate a sense of Urgency_x000d__x000a_Willingness to assist was showcased."/>
    <s v="Newton disclaimer need to be shared to cx._x000d__x000a_Pay attention to spacing_x000d__x000a_"/>
    <s v="Yes"/>
    <s v="Yes"/>
    <s v="Yes"/>
    <s v="Yes"/>
    <s v="Yes"/>
    <s v="Yes"/>
    <s v="Partial"/>
    <s v="Partial"/>
    <s v="Yes"/>
    <s v="Yes"/>
    <s v="Yes"/>
    <s v="Yes"/>
    <s v=""/>
    <s v="NA"/>
    <s v="NA"/>
    <s v="NA"/>
    <s v="NA"/>
    <s v="Audited and Auto Accepted"/>
    <n v="25"/>
    <n v="75"/>
    <n v="5"/>
    <n v="5"/>
    <n v="5"/>
    <n v="10"/>
    <n v="10"/>
    <n v="10"/>
    <n v="2.5"/>
    <n v="2.5"/>
    <n v="5"/>
    <n v="20"/>
    <n v="10"/>
    <n v="10"/>
    <n v="1"/>
    <n v="1"/>
    <n v="1"/>
    <n v="0.5"/>
    <n v="1"/>
    <n v="1"/>
    <n v="1"/>
  </r>
  <r>
    <s v="WK20"/>
    <x v="0"/>
    <x v="0"/>
    <s v="Q2"/>
    <n v="2019"/>
    <x v="0"/>
    <m/>
    <s v="Consumer"/>
    <s v="PC"/>
    <x v="0"/>
    <s v="Mar"/>
    <s v="21613515"/>
    <x v="52"/>
    <s v="vilas.madyapagol@hp.com"/>
    <m/>
    <m/>
    <s v="rajib.choudhury@hp.com;raja.rajan.kalidasan@hp.com;sankara.b.narayanan@hp.com;shivakumar.u.s@hp.com;suhail.ahmed.mulla@hp.com"/>
    <d v="2019-03-22T00:00:00"/>
    <s v="5028862724 - Test"/>
    <d v="2019-03-17T00:00:00"/>
    <s v="019C1TGUMKE5J68O1SA662LAES01VLOH"/>
    <s v="18:40"/>
    <s v="Service Centre"/>
    <s v="Fan"/>
    <s v="Spectre"/>
    <n v="26"/>
    <s v="Beginner Ben"/>
    <s v="Advanced"/>
    <s v="Promoter"/>
    <m/>
    <m/>
    <n v="95"/>
    <n v="70"/>
    <n v="25"/>
    <s v=""/>
    <s v=""/>
    <s v="Yes"/>
    <s v="Yes"/>
    <s v="Yes"/>
    <s v="Yes"/>
    <s v="Yes"/>
    <s v="Yes"/>
    <s v="No"/>
    <s v="Yes"/>
    <s v="Yes"/>
    <s v="Yes"/>
    <s v="Yes"/>
    <s v="Yes"/>
    <s v=""/>
    <s v="Yes"/>
    <s v="Yes"/>
    <m/>
    <m/>
    <s v="Audited and Auto Accepted"/>
    <n v="25"/>
    <n v="75"/>
    <n v="5"/>
    <n v="5"/>
    <n v="5"/>
    <n v="10"/>
    <n v="10"/>
    <n v="10"/>
    <n v="0"/>
    <n v="5"/>
    <n v="5"/>
    <n v="20"/>
    <n v="10"/>
    <n v="10"/>
    <n v="1"/>
    <n v="1"/>
    <n v="1"/>
    <n v="0.5"/>
    <n v="1"/>
    <n v="1"/>
    <n v="1"/>
  </r>
  <r>
    <s v="WK21"/>
    <x v="9"/>
    <x v="0"/>
    <s v="Q2"/>
    <n v="2019"/>
    <x v="0"/>
    <m/>
    <s v="Consumer"/>
    <s v="PC"/>
    <x v="0"/>
    <s v="Mar"/>
    <s v="21613515"/>
    <x v="52"/>
    <s v="vilas.madyapagol@hp.com"/>
    <m/>
    <m/>
    <s v="rajib.choudhury@hp.com;raja.rajan.kalidasan@hp.com;sankara.b.narayanan@hp.com;shivakumar.u.s@hp.com;suhail.ahmed.mulla@hp.com"/>
    <d v="2019-03-29T00:00:00"/>
    <s v="5029197777"/>
    <d v="2019-03-25T00:00:00"/>
    <s v="019C1TGUMKE5J68O1SA662LAES02AUEL"/>
    <s v="22:23"/>
    <s v="Remote"/>
    <s v="Hinges"/>
    <s v="Omen"/>
    <n v="56"/>
    <s v="Seasoned Sam"/>
    <s v="Expert"/>
    <s v="Promoter"/>
    <m/>
    <m/>
    <n v="100"/>
    <n v="75"/>
    <n v="25"/>
    <s v="Customer called in for Hinges issue on the Omen unit._x000d__x000a_Engineer informed about the charges as the unit was OOW_x000d__x000a_Customer denied to pay &amp; said that its manufacturing defect. She wanted to speak to supervisor._x000d__x000a_Engineer &amp; TL did the needful from their end_x000d__x000a_"/>
    <s v=""/>
    <s v="Yes"/>
    <s v="Yes"/>
    <s v="Yes"/>
    <s v="Yes"/>
    <s v="Yes"/>
    <s v="Yes"/>
    <s v="Yes"/>
    <s v="Yes"/>
    <s v="Yes"/>
    <s v="Yes"/>
    <s v="Yes"/>
    <s v="Yes"/>
    <s v=""/>
    <s v="Yes"/>
    <s v="Yes"/>
    <m/>
    <m/>
    <s v="Audited and Auto Accepted"/>
    <n v="25"/>
    <n v="75"/>
    <n v="5"/>
    <n v="5"/>
    <n v="5"/>
    <n v="10"/>
    <n v="10"/>
    <n v="10"/>
    <n v="5"/>
    <n v="5"/>
    <n v="5"/>
    <n v="20"/>
    <n v="10"/>
    <n v="10"/>
    <n v="1"/>
    <n v="1"/>
    <n v="1"/>
    <n v="1"/>
    <n v="1"/>
    <n v="1"/>
    <n v="1"/>
  </r>
  <r>
    <s v="WK23"/>
    <x v="2"/>
    <x v="1"/>
    <s v="Q2"/>
    <n v="2019"/>
    <x v="0"/>
    <m/>
    <s v="Consumer"/>
    <s v="PC"/>
    <x v="0"/>
    <s v="Apr"/>
    <s v="21613515"/>
    <x v="52"/>
    <s v="vilas.madyapagol@hp.com"/>
    <m/>
    <m/>
    <s v="rajib.choudhury@hp.com;raja.rajan.kalidasan@hp.com;sankara.b.narayanan@hp.com;shivakumar.u.s@hp.com;suhail.ahmed.mulla@hp.com"/>
    <d v="2019-04-12T00:00:00"/>
    <s v="5029895182"/>
    <d v="2019-04-10T00:00:00"/>
    <s v="019C1TGUMKE5J68O1SA662LAES032SSN_2019"/>
    <s v="19:44"/>
    <s v="Remote"/>
    <s v="No Boot"/>
    <s v="Spectre"/>
    <n v="150"/>
    <s v="Beginner Ben"/>
    <s v="Advanced"/>
    <s v="Promoter"/>
    <m/>
    <m/>
    <n v="95"/>
    <n v="70"/>
    <n v="25"/>
    <s v="Customer called in for No Boot issue on OOW unit_x000d__x000a_Concern with the Power Button_x000d__x000a_Engineer performed Hard reset – no go_x000d__x000a_Engineer verified the customer &amp; Product details no go_x000d__x000a_Case ID &amp; HP direct# was provided_x000d__x000a_Set the expectations of Repair_x000d__x000a_GT &amp; NPS check passed_x000d__x000a_"/>
    <s v="Need to offer HAL service Option"/>
    <s v="Yes"/>
    <s v="Yes"/>
    <s v="Yes"/>
    <s v="Yes"/>
    <s v="Yes"/>
    <s v="Yes"/>
    <s v="No"/>
    <s v="Yes"/>
    <s v="Yes"/>
    <s v="Yes"/>
    <s v="Yes"/>
    <s v="Yes"/>
    <s v=""/>
    <s v="Yes"/>
    <s v="Yes"/>
    <m/>
    <m/>
    <s v="Audited and Auto Accepted"/>
    <n v="25"/>
    <n v="75"/>
    <n v="5"/>
    <n v="5"/>
    <n v="5"/>
    <n v="10"/>
    <n v="10"/>
    <n v="10"/>
    <n v="0"/>
    <n v="5"/>
    <n v="5"/>
    <n v="20"/>
    <n v="10"/>
    <n v="10"/>
    <n v="1"/>
    <n v="1"/>
    <n v="1"/>
    <n v="0.5"/>
    <n v="1"/>
    <n v="1"/>
    <n v="1"/>
  </r>
  <r>
    <s v="WK25"/>
    <x v="4"/>
    <x v="1"/>
    <s v="Q2"/>
    <n v="2019"/>
    <x v="1"/>
    <m/>
    <s v="Consumer"/>
    <s v="PC"/>
    <x v="0"/>
    <s v="Apr"/>
    <s v="21613515"/>
    <x v="52"/>
    <s v="vilas.madyapagol@hp.com"/>
    <m/>
    <m/>
    <s v="rajib.choudhury@hp.com"/>
    <d v="2019-04-21T00:00:00"/>
    <s v="5030111130"/>
    <d v="2019-04-15T00:00:00"/>
    <s v="019C1TGUMKE5J68O1SA662LAES03ACLF"/>
    <s v="23:31"/>
    <s v="Remote"/>
    <s v="WiFi Connectivity"/>
    <s v="Spectre"/>
    <n v="1235"/>
    <s v="Beginner Ben"/>
    <s v="Effective"/>
    <s v="Passive"/>
    <s v="Incorrect Email Address"/>
    <s v="Need to verify the customer's email address."/>
    <n v="85"/>
    <n v="60"/>
    <n v="25"/>
    <s v="Clear instructions._x000d__x000a_Collected customer information appropriately."/>
    <s v="Need for education of issue and actions suggested._x000d__x000a_Can indulge in rapport building conversations to avoid dead air and keep the customer engaged._x000d__x000a_Should provide appropriate acknowledgment to the customer._x000d__x000a_"/>
    <s v="Yes"/>
    <s v="Yes"/>
    <s v="Yes"/>
    <s v="Yes"/>
    <s v="Yes"/>
    <s v="Yes"/>
    <s v="No"/>
    <s v="Yes"/>
    <s v="Yes"/>
    <s v="Yes"/>
    <s v="Yes"/>
    <s v="No"/>
    <s v="Communication"/>
    <s v="NA"/>
    <s v="NA"/>
    <m/>
    <m/>
    <s v="Audit Updated and Accepted by Agent"/>
    <n v="25"/>
    <n v="75"/>
    <n v="5"/>
    <n v="5"/>
    <n v="5"/>
    <n v="10"/>
    <n v="10"/>
    <n v="10"/>
    <n v="0"/>
    <n v="5"/>
    <n v="5"/>
    <n v="20"/>
    <n v="10"/>
    <n v="0"/>
    <n v="1"/>
    <n v="1"/>
    <n v="1"/>
    <n v="0.5"/>
    <n v="1"/>
    <n v="1"/>
    <n v="0"/>
  </r>
  <r>
    <s v="WK27"/>
    <x v="5"/>
    <x v="2"/>
    <s v="Q3"/>
    <n v="2019"/>
    <x v="1"/>
    <m/>
    <s v="Consumer"/>
    <s v="PC"/>
    <x v="0"/>
    <s v="Apr"/>
    <s v="21613515"/>
    <x v="52"/>
    <s v="vilas.madyapagol@hp.com"/>
    <m/>
    <m/>
    <s v="rajib.choudhury@hp.com; suhail.ahmed.mulla@hp.com; sankara.b.narayanan@hp.com; shivakumar.u.s@hp.com; raja.rajan.kalidasan@hp.com"/>
    <d v="2019-05-07T00:00:00"/>
    <s v="5030290659"/>
    <d v="2019-04-18T00:00:00"/>
    <s v="019C1TGUMKE5J68O1SA662LAES03G87J"/>
    <s v="22:45"/>
    <s v="Remote"/>
    <s v="Touchpad issue"/>
    <s v="Spectre"/>
    <n v="1393"/>
    <s v="Leisure Liam"/>
    <s v="Effective"/>
    <s v="Passive"/>
    <s v="--Choose--"/>
    <s v=""/>
    <n v="80"/>
    <n v="55"/>
    <n v="25"/>
    <s v="logical approach._x000d__x000a_professional call_x000d__x000a_"/>
    <s v="Need to provide explanation about the actions suggested._x000d__x000a_Precise information regarding the TS needs to be mentioned._x000d__x000a_Could keep the call conversational._x000d__x000a_Attentiveness on call required."/>
    <s v="Yes"/>
    <s v="Yes"/>
    <s v="Yes"/>
    <s v="Yes"/>
    <s v="Yes"/>
    <s v="Yes"/>
    <s v="No"/>
    <s v="No"/>
    <s v="Yes"/>
    <s v="Yes"/>
    <s v="Yes"/>
    <s v="No"/>
    <s v=""/>
    <s v="NA"/>
    <s v="NA"/>
    <m/>
    <m/>
    <s v="Audited and Auto Accepted"/>
    <n v="25"/>
    <n v="75"/>
    <n v="5"/>
    <n v="5"/>
    <n v="5"/>
    <n v="10"/>
    <n v="10"/>
    <n v="10"/>
    <n v="0"/>
    <n v="0"/>
    <n v="5"/>
    <n v="20"/>
    <n v="10"/>
    <n v="0"/>
    <n v="1"/>
    <n v="1"/>
    <n v="1"/>
    <n v="0"/>
    <n v="1"/>
    <n v="1"/>
    <n v="0"/>
  </r>
  <r>
    <s v="WK27"/>
    <x v="5"/>
    <x v="2"/>
    <s v="Q3"/>
    <n v="2019"/>
    <x v="0"/>
    <m/>
    <s v="Consumer"/>
    <s v="PC"/>
    <x v="0"/>
    <s v="Apr"/>
    <s v="21613515"/>
    <x v="52"/>
    <s v="vilas.madyapagol@hp.com"/>
    <m/>
    <m/>
    <s v="rajib.choudhury@hp.com;raja.rajan.kalidasan@hp.com;sankara.b.narayanan@hp.com;shivakumar.u.s@hp.com;suhail.ahmed.mulla@hp.com"/>
    <d v="2019-05-07T00:00:00"/>
    <s v="5030818642"/>
    <d v="2019-04-30T00:00:00"/>
    <s v="011PK3L2H0ECD2BA1SA662LAES002LF8_2019"/>
    <s v="17:07"/>
    <s v="Remote"/>
    <s v="Non Technical"/>
    <s v="Spectre"/>
    <n v="1354"/>
    <s v="Beginner Ben"/>
    <s v="Expert"/>
    <s v="Promoter"/>
    <s v="--Choose--"/>
    <s v=""/>
    <n v="100"/>
    <n v="75"/>
    <n v="25"/>
    <s v="Customer had Liquid Spill on the Unit_x000d__x000a_Engineer set the expectations of repair &amp; picked the unit for service_x000d__x000a_Customer &amp; product details was verified_x000d__x000a_Built Rapport with the customer by talking about cricket_x000d__x000a_"/>
    <s v=""/>
    <s v="Yes"/>
    <s v="Yes"/>
    <s v="Yes"/>
    <s v="Yes"/>
    <s v="Yes"/>
    <s v="Yes"/>
    <s v="Yes"/>
    <s v="Yes"/>
    <s v="Yes"/>
    <s v="Yes"/>
    <s v="Yes"/>
    <s v="Yes"/>
    <s v=""/>
    <s v="NA"/>
    <s v="NA"/>
    <m/>
    <m/>
    <s v="Audit Updated and Accepted by Agent"/>
    <n v="25"/>
    <n v="75"/>
    <n v="5"/>
    <n v="5"/>
    <n v="5"/>
    <n v="10"/>
    <n v="10"/>
    <n v="10"/>
    <n v="5"/>
    <n v="5"/>
    <n v="5"/>
    <n v="20"/>
    <n v="10"/>
    <n v="10"/>
    <n v="1"/>
    <n v="1"/>
    <n v="1"/>
    <n v="1"/>
    <n v="1"/>
    <n v="1"/>
    <n v="1"/>
  </r>
  <r>
    <s v="WK29"/>
    <x v="7"/>
    <x v="2"/>
    <s v="Q3"/>
    <n v="2019"/>
    <x v="0"/>
    <s v="navyatha.m.raj@hp.com"/>
    <s v="Consumer"/>
    <s v="PC"/>
    <x v="0"/>
    <s v="May"/>
    <s v="21613515"/>
    <x v="52"/>
    <s v="vilas.madyapagol@hp.com"/>
    <s v="DSouza, Aovien Cletus"/>
    <m/>
    <s v="rajib.choudhury@hp.com;raja.rajan.kalidasan@hp.com;sankara.b.narayanan@hp.com;shivakumar.u.s@hp.com;suhail.ahmed.mulla@hp.com"/>
    <d v="2019-05-23T00:00:00"/>
    <s v="5031320119"/>
    <d v="2019-05-13T00:00:00"/>
    <s v="011PK3L2H0ECD2BA1SA662LAES00JG30"/>
    <s v="23:19"/>
    <s v="Remote"/>
    <s v="Speaker"/>
    <s v="Spectre"/>
    <n v="3534"/>
    <s v="Seasoned Sam - ISTJ"/>
    <s v="Emerging"/>
    <s v="Detractor"/>
    <s v="Incomplete/Documentation"/>
    <s v="No Documentation"/>
    <n v="75"/>
    <n v="70"/>
    <n v="5"/>
    <s v="Customer called in for the speaker issue._x000d__x000a_Engineer checked on the drivers &amp; HW test_x000d__x000a_Customer was offered repair, but she denied_x000d__x000a_Case was escalated_x000d__x000a_"/>
    <s v="No Case Documentation_x000d__x000a_Active Listening, customer had to repeat information _x000d__x000a_Need to match the persona of the customer_x000d__x000a__x000d__x000a_"/>
    <s v="Yes"/>
    <s v="Yes"/>
    <s v="Yes"/>
    <s v="Yes"/>
    <s v="Yes"/>
    <s v="Yes"/>
    <s v="No"/>
    <s v="Yes"/>
    <s v="Yes"/>
    <s v="No"/>
    <s v="Yes"/>
    <s v="Yes"/>
    <s v=""/>
    <s v="NA"/>
    <s v="NA"/>
    <m/>
    <m/>
    <s v="Audited and Auto Accepted"/>
    <n v="25"/>
    <n v="75"/>
    <n v="5"/>
    <n v="5"/>
    <n v="5"/>
    <n v="10"/>
    <n v="10"/>
    <n v="10"/>
    <n v="0"/>
    <n v="5"/>
    <n v="5"/>
    <n v="0"/>
    <n v="10"/>
    <n v="10"/>
    <n v="1"/>
    <n v="1"/>
    <n v="1"/>
    <n v="0.5"/>
    <n v="0.2"/>
    <n v="1"/>
    <n v="1"/>
  </r>
  <r>
    <s v="WK30"/>
    <x v="8"/>
    <x v="3"/>
    <s v="Q3"/>
    <n v="2019"/>
    <x v="0"/>
    <s v="navyatha.m.raj@hp.com"/>
    <s v="Consumer"/>
    <s v="PC"/>
    <x v="0"/>
    <s v="May"/>
    <s v="21613515"/>
    <x v="52"/>
    <s v="vilas.madyapagol@hp.com"/>
    <s v="DSouza, Aovien Cletus"/>
    <m/>
    <s v="rajib.choudhury@hp.com;raja.rajan.kalidasan@hp.com;sankara.b.narayanan@hp.com;shivakumar.u.s@hp.com;suhail.ahmed.mulla@hp.com"/>
    <d v="2019-06-01T00:00:00"/>
    <s v="5031317773 "/>
    <d v="2019-05-13T00:00:00"/>
    <s v="011PK3L2H0ECD2BA1SA662LAES00JCG1"/>
    <s v="26:44"/>
    <s v="CSR"/>
    <s v="Battery"/>
    <s v="Spectre"/>
    <n v="3626"/>
    <s v="Beginner Ben - ENPT"/>
    <s v="Advanced"/>
    <s v="Promoter"/>
    <s v="NA"/>
    <s v="NA"/>
    <n v="95"/>
    <n v="70"/>
    <n v="25"/>
    <s v="Customer called in for the Battery issue_x000d__x000a_Unit OOW_x000d__x000a_Engineer set the expectations &amp; placed the Order_x000d__x000a_Customer &amp; Product information verified_x000d__x000a_PCI compliance followed_x000d__x000a_"/>
    <s v="Need to check on the usage of hold"/>
    <s v="Yes"/>
    <s v="Yes"/>
    <s v="Yes"/>
    <s v="Yes"/>
    <s v="Yes"/>
    <s v="Yes"/>
    <s v="No"/>
    <s v="Yes"/>
    <s v="Yes"/>
    <s v="Yes"/>
    <s v="Yes"/>
    <s v="Yes"/>
    <s v=""/>
    <s v="NA"/>
    <s v="NA"/>
    <m/>
    <m/>
    <s v="Audited and Auto Accepted"/>
    <n v="25"/>
    <n v="75"/>
    <n v="5"/>
    <n v="5"/>
    <n v="5"/>
    <n v="10"/>
    <n v="10"/>
    <n v="10"/>
    <n v="0"/>
    <n v="5"/>
    <n v="5"/>
    <n v="20"/>
    <n v="10"/>
    <n v="10"/>
    <n v="1"/>
    <n v="1"/>
    <n v="1"/>
    <n v="0.5"/>
    <n v="1"/>
    <n v="1"/>
    <n v="1"/>
  </r>
  <r>
    <s v="WK20"/>
    <x v="0"/>
    <x v="0"/>
    <s v="Q2"/>
    <n v="2019"/>
    <x v="0"/>
    <m/>
    <s v="Consumer"/>
    <s v="PC"/>
    <x v="0"/>
    <s v="Mar"/>
    <s v="90004135"/>
    <x v="53"/>
    <s v="anjali.mahawar@hp.com"/>
    <m/>
    <m/>
    <s v="rajib.choudhury@hp.com;raja.rajan.kalidasan@hp.com;sankara.b.narayanan@hp.com;shivakumar.u.s@hp.com;suhail.ahmed.mulla@hp.com"/>
    <d v="2019-03-22T00:00:00"/>
    <s v="5028524443 - Test"/>
    <d v="2019-03-10T00:00:00"/>
    <s v="019C1TGUMKE5J68O1SA662LAES01K91S"/>
    <s v="19:21"/>
    <s v="Service Centre"/>
    <s v="No Boot"/>
    <s v="Spectre"/>
    <n v="17"/>
    <s v="Beginner Ben"/>
    <s v="Novice"/>
    <s v="Detractor"/>
    <m/>
    <m/>
    <n v="60"/>
    <n v="55"/>
    <n v="5"/>
    <s v="&quot;Customer called in for Blue Screen issue on the omen unit_x000d__x000a_UEFI diagnostics – HDD test  passed_x000d__x000a_Unit freezes,Tried recovery no go_x000d__x000a_Customer &amp; Product details was verified_x000d__x000a_KCI details checked_x000d__x000a_Case ID was provided&quot;_x000d__x000a_"/>
    <s v="&quot;Engineer need to check on the usage of hold_x000d__x000a_Cloud recovery should have been offered before placing order for BNLP5129_x000d__x000a_B25NR5 should not have been offered instead if cloud recovery fails we could have used B11NR1_x000d__x000a_HP direct number not provided to the customer&quot;_x000d__x000a_"/>
    <s v="No"/>
    <s v="Yes"/>
    <s v="Yes"/>
    <s v="Yes"/>
    <s v="Yes"/>
    <s v="No"/>
    <s v="No"/>
    <s v="Yes"/>
    <s v="Yes"/>
    <s v="No"/>
    <s v="Yes"/>
    <s v="Yes"/>
    <s v=""/>
    <s v="Yes"/>
    <s v="Yes"/>
    <m/>
    <m/>
    <s v="Audited and Disputed by Agent"/>
    <n v="25"/>
    <n v="75"/>
    <n v="0"/>
    <n v="5"/>
    <n v="5"/>
    <n v="10"/>
    <n v="10"/>
    <n v="0"/>
    <n v="0"/>
    <n v="5"/>
    <n v="5"/>
    <n v="0"/>
    <n v="10"/>
    <n v="10"/>
    <n v="0.5"/>
    <n v="1"/>
    <n v="0.5"/>
    <n v="0.5"/>
    <n v="0.2"/>
    <n v="1"/>
    <n v="1"/>
  </r>
  <r>
    <s v="WK21"/>
    <x v="9"/>
    <x v="0"/>
    <s v="Q2"/>
    <n v="2019"/>
    <x v="0"/>
    <m/>
    <s v="Consumer"/>
    <s v="PC"/>
    <x v="0"/>
    <s v="Mar"/>
    <s v="90004135"/>
    <x v="53"/>
    <s v="anjali.mahawar@hp.com"/>
    <m/>
    <m/>
    <s v="rajib.choudhury@hp.com;raja.rajan.kalidasan@hp.com;sankara.b.narayanan@hp.com;shivakumar.u.s@hp.com;suhail.ahmed.mulla@hp.com"/>
    <d v="2019-03-29T00:00:00"/>
    <s v="5029257175"/>
    <d v="2019-03-26T00:00:00"/>
    <s v="019C1TGUMKE5J68O1SA662LAES02CECT"/>
    <s v="17:39"/>
    <s v="Service Centre"/>
    <s v="Battery"/>
    <s v="Spectre"/>
    <n v="47"/>
    <s v="Beginner Ben"/>
    <s v="Advanced"/>
    <s v="Promoter"/>
    <m/>
    <m/>
    <n v="95"/>
    <n v="70"/>
    <n v="25"/>
    <s v="Customer called in for Battery not charging issue_x000d__x000a_Engineer verified the customer &amp; Product details_x000d__x000a_Battery test failed with ID_x000d__x000a_Engineer set the arrangements to pick the unit in for repair &amp; provided all the service options_x000d__x000a_"/>
    <s v="HP direct number must be provided to the customer"/>
    <s v="No"/>
    <s v="Yes"/>
    <s v="Yes"/>
    <s v="Yes"/>
    <s v="Yes"/>
    <s v="Yes"/>
    <s v="Yes"/>
    <s v="Yes"/>
    <s v="Yes"/>
    <s v="Yes"/>
    <s v="Yes"/>
    <s v="Yes"/>
    <s v=""/>
    <s v="Yes"/>
    <s v="Yes"/>
    <m/>
    <m/>
    <s v="Audited and Auto Accepted"/>
    <n v="25"/>
    <n v="75"/>
    <n v="0"/>
    <n v="5"/>
    <n v="5"/>
    <n v="10"/>
    <n v="10"/>
    <n v="10"/>
    <n v="5"/>
    <n v="5"/>
    <n v="5"/>
    <n v="20"/>
    <n v="10"/>
    <n v="10"/>
    <n v="0.5"/>
    <n v="1"/>
    <n v="1"/>
    <n v="1"/>
    <n v="1"/>
    <n v="1"/>
    <n v="1"/>
  </r>
  <r>
    <s v="WK23"/>
    <x v="2"/>
    <x v="1"/>
    <s v="Q2"/>
    <n v="2019"/>
    <x v="0"/>
    <m/>
    <s v="Consumer"/>
    <s v="PC"/>
    <x v="0"/>
    <s v="Apr"/>
    <s v="90004135"/>
    <x v="53"/>
    <s v="anjali.mahawar@hp.com"/>
    <m/>
    <m/>
    <s v="rajib.choudhury@hp.com;raja.rajan.kalidasan@hp.com;sankara.b.narayanan@hp.com;shivakumar.u.s@hp.com;suhail.ahmed.mulla@hp.com"/>
    <d v="2019-04-11T00:00:00"/>
    <s v="5029834245"/>
    <d v="2019-04-08T00:00:00"/>
    <s v="019C1TGUMKE5J68O1SA662LAES030G26_2019"/>
    <s v="  16:07"/>
    <s v="Remote"/>
    <s v="Battery"/>
    <s v="Spectre"/>
    <n v="127"/>
    <s v="Beginner Ben"/>
    <s v="Emerging"/>
    <s v="Promoter"/>
    <m/>
    <m/>
    <n v="75"/>
    <n v="75"/>
    <n v="0"/>
    <s v="Customer called in for error – plugged in Not charging_x000d__x000a_Engineer updated the drivers &amp; BIOS  - Issue was resolved_x000d__x000a_Engineer tried to build rapport_x000d__x000a_Verified the customer &amp; product details_x000d__x000a_Case ID was provided along with HP direct number_x000d__x000a_Offered Warranty_x000d__x000a_"/>
    <s v="Customer was made to repeat the information_x000d__x000a_No Documentation_x000d__x000a_Callback was offered &amp; was missed_x000d__x000a_"/>
    <s v="Yes"/>
    <s v="No"/>
    <s v="Yes"/>
    <s v="Yes"/>
    <s v="Yes"/>
    <s v="Yes"/>
    <s v="Yes"/>
    <s v="Yes"/>
    <s v="Yes"/>
    <s v="No"/>
    <s v="Yes"/>
    <s v="Yes"/>
    <s v=""/>
    <s v="Yes"/>
    <s v="Yes"/>
    <m/>
    <m/>
    <s v="Audited and Auto Accepted"/>
    <n v="25"/>
    <n v="75"/>
    <n v="5"/>
    <n v="0"/>
    <n v="5"/>
    <n v="10"/>
    <n v="10"/>
    <n v="10"/>
    <n v="5"/>
    <n v="5"/>
    <n v="5"/>
    <n v="0"/>
    <n v="10"/>
    <n v="10"/>
    <n v="0.5"/>
    <n v="1"/>
    <n v="1"/>
    <n v="1"/>
    <n v="0.2"/>
    <n v="1"/>
    <n v="1"/>
  </r>
  <r>
    <s v="WK24"/>
    <x v="3"/>
    <x v="1"/>
    <s v="Q2"/>
    <n v="2019"/>
    <x v="1"/>
    <m/>
    <s v="Consumer"/>
    <s v="PC"/>
    <x v="0"/>
    <s v="Apr"/>
    <s v="90004135"/>
    <x v="53"/>
    <s v="anjali.mahawar@hp.com"/>
    <m/>
    <m/>
    <s v="rajib.choudhury@hp.com"/>
    <d v="2019-04-14T00:00:00"/>
    <s v="5029589491"/>
    <d v="2019-04-01T00:00:00"/>
    <s v="019C1TGUMKE5J68O1SA662LAES02NBHO"/>
    <s v="17:59"/>
    <s v="Remote"/>
    <s v="Purchase a carepack for the unit."/>
    <s v="Spectre"/>
    <n v="168"/>
    <s v="Leisure Liam"/>
    <s v="Advanced"/>
    <s v="Passive"/>
    <m/>
    <m/>
    <n v="90"/>
    <n v="65"/>
    <n v="25"/>
    <s v="Assurance of Support._x000d__x000a_appropriate acknowledgements._x000d__x000a_Active listening."/>
    <s v="Need to start with issue at hand and then collect customer information at appropriate time on call._x000d__x000a_Could keep the customer engaged in conversation."/>
    <s v="Yes"/>
    <s v="Yes"/>
    <s v="Yes"/>
    <s v="Yes"/>
    <s v="Yes"/>
    <s v="Yes"/>
    <s v="Yes"/>
    <s v="Yes"/>
    <s v="Yes"/>
    <s v="Yes"/>
    <s v="No"/>
    <s v="Yes"/>
    <s v=""/>
    <s v="Yes"/>
    <s v="Yes"/>
    <m/>
    <m/>
    <s v="Audited and Accepted by Agent"/>
    <n v="25"/>
    <n v="75"/>
    <n v="5"/>
    <n v="5"/>
    <n v="5"/>
    <n v="10"/>
    <n v="10"/>
    <n v="10"/>
    <n v="5"/>
    <n v="5"/>
    <n v="5"/>
    <n v="20"/>
    <n v="0"/>
    <n v="10"/>
    <n v="1"/>
    <n v="1"/>
    <n v="1"/>
    <n v="1"/>
    <n v="1"/>
    <n v="0"/>
    <n v="1"/>
  </r>
  <r>
    <s v="WK24"/>
    <x v="3"/>
    <x v="1"/>
    <s v="Q2"/>
    <n v="2019"/>
    <x v="1"/>
    <m/>
    <s v="Consumer"/>
    <s v="PC"/>
    <x v="0"/>
    <s v="Apr"/>
    <s v="90004135"/>
    <x v="53"/>
    <s v="anjali.mahawar@hp.com"/>
    <m/>
    <m/>
    <s v="rajib.choudhury@hp.com"/>
    <d v="2019-04-16T00:00:00"/>
    <s v="5030099335"/>
    <d v="2019-04-14T00:00:00"/>
    <s v="019C1TGUMKE5J68O1SA662LAES039O0C"/>
    <s v="30:19"/>
    <s v="Remote"/>
    <s v="HP Pen Control Issue"/>
    <s v="Spectre"/>
    <n v="235"/>
    <s v="Beginner Ben"/>
    <s v="Emerging"/>
    <s v="Passive"/>
    <m/>
    <m/>
    <n v="75"/>
    <n v="50"/>
    <n v="25"/>
    <s v="Appropriate probing._x000d__x000a_Logical approach to TS."/>
    <s v="Need to start inquiry about the issue._x000d__x000a_Rapport building conversation._x000d__x000a_Need to explain the actions performed and also the TS suggested._x000d__x000a_Assurance of support._x000d__x000a_"/>
    <s v="Yes"/>
    <s v="Yes"/>
    <s v="Yes"/>
    <s v="Yes"/>
    <s v="Yes"/>
    <s v="Yes"/>
    <s v="No"/>
    <s v="Yes"/>
    <s v="Yes"/>
    <s v="Yes"/>
    <s v="No"/>
    <s v="No"/>
    <s v="Communication - Need to tell the customer when he is being asked the questions."/>
    <s v="Yes"/>
    <s v="Yes"/>
    <m/>
    <m/>
    <s v="Audited and Auto Accepted"/>
    <n v="25"/>
    <n v="75"/>
    <n v="5"/>
    <n v="5"/>
    <n v="5"/>
    <n v="10"/>
    <n v="10"/>
    <n v="10"/>
    <n v="0"/>
    <n v="5"/>
    <n v="5"/>
    <n v="20"/>
    <n v="0"/>
    <n v="0"/>
    <n v="1"/>
    <n v="1"/>
    <n v="1"/>
    <n v="0.5"/>
    <n v="1"/>
    <n v="0"/>
    <n v="0"/>
  </r>
  <r>
    <s v="WK26"/>
    <x v="19"/>
    <x v="1"/>
    <s v="Q2"/>
    <n v="2019"/>
    <x v="0"/>
    <m/>
    <s v="Consumer"/>
    <s v="PC"/>
    <x v="0"/>
    <s v="Apr"/>
    <s v="90004135"/>
    <x v="53"/>
    <s v="anjali.mahawar@hp.com"/>
    <m/>
    <m/>
    <s v="rajib.choudhury@hp.com;raja.rajan.kalidasan@hp.com;sankara.b.narayanan@hp.com;shivakumar.u.s@hp.com;suhail.ahmed.mulla@hp.com"/>
    <d v="2019-04-29T00:00:00"/>
    <s v="5030712558"/>
    <d v="2019-04-29T00:00:00"/>
    <s v="019C1TGUMKE5J68O1SA662LAES03V2UE_2019"/>
    <s v="23:05"/>
    <s v="Remote"/>
    <s v="Battery"/>
    <s v="Spectre"/>
    <n v="1335"/>
    <s v="Beginner Ben"/>
    <s v="Expert"/>
    <s v="Promoter"/>
    <s v="--Choose--"/>
    <s v=""/>
    <n v="100"/>
    <n v="75"/>
    <n v="25"/>
    <s v="Customer called in for Battery Issue._x000d__x000a_Engineer checked F2 test &amp; confirmed HW issue_x000d__x000a_Set the Expectations of repair_x000d__x000a_Matched the Customer Skill Level_x000d__x000a_Case ID &amp; HP Direct # was provided_x000d__x000a_"/>
    <s v=""/>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1"/>
    <m/>
    <s v="Consumer"/>
    <s v="PC"/>
    <x v="0"/>
    <s v="Apr"/>
    <s v="90004135"/>
    <x v="53"/>
    <s v="anjali.mahawar@hp.com"/>
    <m/>
    <m/>
    <s v="rajib.choudhury@hp.com; suhail.ahmed.mulla@hp.com; sankara.b.narayanan@hp.com; shivakumar.u.s@hp.com; raja.rajan.kalidasan@hp.com"/>
    <d v="2019-05-06T00:00:00"/>
    <s v="5030149811"/>
    <d v="2019-04-16T00:00:00"/>
    <s v="019C1TGUMKE5J68O1SA662LAES03AQGJ"/>
    <s v="37:42"/>
    <s v="Service Centre"/>
    <s v="Display Issue"/>
    <s v="Spectre"/>
    <n v="1390"/>
    <s v="Beginner Ben"/>
    <s v="Effective"/>
    <s v="Promoter"/>
    <s v="--Choose--"/>
    <s v=""/>
    <n v="80"/>
    <n v="55"/>
    <n v="25"/>
    <s v="Good rate of speech."/>
    <s v="Need for education of the issue and actions performed to a thinker._x000d__x000a_Can work on rephrasing statements for customer's better understanding._x000d__x000a_Could use better rebuttals and choice of words."/>
    <s v="Yes"/>
    <s v="Yes"/>
    <s v="Yes"/>
    <s v="Yes"/>
    <s v="Yes"/>
    <s v="Yes"/>
    <s v="No"/>
    <s v="No"/>
    <s v="Yes"/>
    <s v="Yes"/>
    <s v="Yes"/>
    <s v="No"/>
    <s v=""/>
    <s v="NA"/>
    <s v="NA"/>
    <m/>
    <m/>
    <s v="Audited and Auto Accepted"/>
    <n v="25"/>
    <n v="75"/>
    <n v="5"/>
    <n v="5"/>
    <n v="5"/>
    <n v="10"/>
    <n v="10"/>
    <n v="10"/>
    <n v="0"/>
    <n v="0"/>
    <n v="5"/>
    <n v="20"/>
    <n v="10"/>
    <n v="0"/>
    <n v="1"/>
    <n v="1"/>
    <n v="1"/>
    <n v="0"/>
    <n v="1"/>
    <n v="1"/>
    <n v="0"/>
  </r>
  <r>
    <s v="WK28"/>
    <x v="6"/>
    <x v="2"/>
    <s v="Q3"/>
    <n v="2019"/>
    <x v="2"/>
    <m/>
    <s v="Consumer"/>
    <s v="CSC"/>
    <x v="0"/>
    <s v="May"/>
    <s v="90004135"/>
    <x v="53"/>
    <s v="anjali.mahawar@hp.com"/>
    <m/>
    <m/>
    <s v="rajib.choudhury@hp.com ;_x000d__x000a_raja.rajan.kalidasan@hp.com ;_x000d__x000a_suhail.ahmed.mulla@hp.com ;_x000d__x000a_sankara.b.narayanan@hp.com ;_x000d__x000a_shivakumar.u.s@hp.com ;"/>
    <d v="2019-05-16T00:00:00"/>
    <s v="5031306646"/>
    <d v="2019-05-14T00:00:00"/>
    <s v="011PK3L2H0ECD2BA1SA662LAES00M5UE"/>
    <s v="15:21"/>
    <s v="Remote"/>
    <s v="Follow up for 5031306646"/>
    <s v="Spectre"/>
    <n v="1474"/>
    <s v="At home Hanna"/>
    <s v="Advanced"/>
    <s v="Passive"/>
    <s v="--Choose--"/>
    <s v=""/>
    <n v="90"/>
    <n v="65"/>
    <n v="25"/>
    <s v="Created cso and informed about repair._x000d__x000a_Good @ confirming customer email._x000d__x000a_Good @ data backup/loss._x000d__x000a_Good @ updating correct product no which corrected warranty issue."/>
    <s v="Be positive and confident on the call._x000d__x000a_communicate well with customer after reviewing the issue-case log._x000d__x000a_Avoid dead air._x000d__x000a_Appreciate customer for wait time._x000d__x000a_Avoid &quot;quickly check it for you&quot; &quot;ok&quot;repeatedly on the call._x000d__x000a_Be clear while providing the info to customer._x000d__x000a__x000d__x000a__x000d__x000a_ "/>
    <s v="Yes"/>
    <s v="Yes"/>
    <s v="Yes"/>
    <s v="Yes"/>
    <s v="Yes"/>
    <s v="Yes"/>
    <s v="Yes"/>
    <s v="No"/>
    <s v="No"/>
    <s v="Yes"/>
    <s v="Yes"/>
    <s v="Yes"/>
    <s v=""/>
    <s v="NA"/>
    <s v="Yes"/>
    <m/>
    <m/>
    <s v="Audited and Auto Accepted"/>
    <n v="25"/>
    <n v="75"/>
    <n v="5"/>
    <n v="5"/>
    <n v="5"/>
    <n v="10"/>
    <n v="10"/>
    <n v="10"/>
    <n v="5"/>
    <n v="0"/>
    <n v="0"/>
    <n v="20"/>
    <n v="10"/>
    <n v="10"/>
    <n v="1"/>
    <n v="1"/>
    <n v="1"/>
    <n v="0.5"/>
    <n v="0.8"/>
    <n v="1"/>
    <n v="1"/>
  </r>
  <r>
    <s v="WK28"/>
    <x v="6"/>
    <x v="2"/>
    <s v="Q3"/>
    <n v="2019"/>
    <x v="1"/>
    <m/>
    <s v="Consumer"/>
    <s v="PC"/>
    <x v="0"/>
    <s v="May"/>
    <s v="90004135"/>
    <x v="53"/>
    <s v="anjali.mahawar@hp.com"/>
    <m/>
    <m/>
    <s v="rajib.choudhury@hp.com; suhail.ahmed.mulla@hp.com; sankara.b.narayanan@hp.com; shivakumar.u.s@hp.com; raja.rajan.kalidasan@hp.com"/>
    <d v="2019-05-16T00:00:00"/>
    <s v="5030984043"/>
    <d v="2019-05-05T00:00:00"/>
    <s v="011PK3L2H0ECD2BA1SA662LAES0094ML"/>
    <s v="30:52"/>
    <s v="Service Centre"/>
    <s v="Battery Failure "/>
    <s v="Spectre"/>
    <n v="1487"/>
    <s v="Beginner Ben"/>
    <s v="Effective"/>
    <s v="Promoter"/>
    <s v="--Choose--"/>
    <s v=""/>
    <n v="85"/>
    <n v="60"/>
    <n v="25"/>
    <s v="Natural on call._x000d__x000a_Clear instructions._x000d__x000a_Conversation building._x000d__x000a_"/>
    <s v="Opening needs to be better._x000d__x000a_Need to improve on choice of words._x000d__x000a_Can do better with explaining the repair cost involved."/>
    <s v="Yes"/>
    <s v="Yes"/>
    <s v="Yes"/>
    <s v="Yes"/>
    <s v="Yes"/>
    <s v="Yes"/>
    <s v="Yes"/>
    <s v="No"/>
    <s v="Yes"/>
    <s v="Yes"/>
    <s v="No"/>
    <s v="Yes"/>
    <s v=""/>
    <s v="NA"/>
    <s v="NA"/>
    <m/>
    <m/>
    <s v="Audited and Auto Accepted"/>
    <n v="25"/>
    <n v="75"/>
    <n v="5"/>
    <n v="5"/>
    <n v="5"/>
    <n v="10"/>
    <n v="10"/>
    <n v="10"/>
    <n v="5"/>
    <n v="0"/>
    <n v="5"/>
    <n v="20"/>
    <n v="0"/>
    <n v="10"/>
    <n v="1"/>
    <n v="1"/>
    <n v="1"/>
    <n v="0.5"/>
    <n v="1"/>
    <n v="0"/>
    <n v="1"/>
  </r>
  <r>
    <s v="WK31"/>
    <x v="10"/>
    <x v="3"/>
    <s v="Q3"/>
    <n v="2019"/>
    <x v="0"/>
    <s v="navyatha.m.raj@hp.com"/>
    <s v="Consumer"/>
    <s v="PC"/>
    <x v="0"/>
    <s v="May"/>
    <s v="90004135"/>
    <x v="53"/>
    <s v="anjali.mahawar@hp.com"/>
    <s v="Choudhury, Rajib"/>
    <s v=""/>
    <s v="rajib.choudhury@hp.com;raja.rajan.kalidasan@hp.com;sankara.b.narayanan@hp.com;shivakumar.u.s@hp.com;suhail.ahmed.mulla@hp.com"/>
    <d v="2019-06-03T00:00:00"/>
    <s v="5032090687"/>
    <d v="2019-05-29T00:00:00"/>
    <s v="011PK3L2H0ECD2BA1SA662LAES0196VM"/>
    <s v="21:09"/>
    <s v="Service Centre"/>
    <s v="Battery"/>
    <s v="Spectre"/>
    <n v="3647"/>
    <s v="Focused Fred - ISTJ"/>
    <s v="Advanced"/>
    <s v="Promoter"/>
    <s v="NA"/>
    <s v="NA"/>
    <n v="95"/>
    <n v="70"/>
    <n v="25"/>
    <s v="Customer called in for Battery Issue_x000d__x000a_Engineer ran the Battery test &amp; then placed the order for the Battery_x000d__x000a_Customer &amp; product details verified_x000d__x000a_PCI compliance followed_x000d__x000a_"/>
    <s v="Engineer need to check on the usage of hold &amp; focus on active listening"/>
    <s v="Yes"/>
    <s v="Yes"/>
    <s v="Yes"/>
    <s v="Yes"/>
    <s v="Yes"/>
    <s v="Yes"/>
    <s v="No"/>
    <s v="Yes"/>
    <s v="Yes"/>
    <s v="Yes"/>
    <s v="Yes"/>
    <s v="Yes"/>
    <s v=""/>
    <s v="Yes"/>
    <s v="NA"/>
    <m/>
    <m/>
    <s v="Audit Updated and Accepted by Agent"/>
    <n v="25"/>
    <n v="75"/>
    <n v="5"/>
    <n v="5"/>
    <n v="5"/>
    <n v="10"/>
    <n v="10"/>
    <n v="10"/>
    <n v="0"/>
    <n v="5"/>
    <n v="5"/>
    <n v="20"/>
    <n v="10"/>
    <n v="10"/>
    <n v="1"/>
    <n v="1"/>
    <n v="1"/>
    <n v="0.5"/>
    <n v="1"/>
    <n v="1"/>
    <n v="1"/>
  </r>
  <r>
    <s v="WK31"/>
    <x v="10"/>
    <x v="3"/>
    <s v="Q3"/>
    <n v="2019"/>
    <x v="1"/>
    <s v="nitesh.krishna.k1@hp.com"/>
    <s v="Consumer"/>
    <s v="PC"/>
    <x v="0"/>
    <s v="Jun"/>
    <s v="90004135"/>
    <x v="53"/>
    <s v="anjali.mahawar@hp.com"/>
    <s v="Choudhury, Rajib"/>
    <s v="Premium Voice"/>
    <s v="rajib.choudhury@hp.com; suhail.ahmed.mulla@hp.com; sankara.b.narayanan@hp.com; shivakumar.u.s@hp.com; raja.rajan.kalidasan@hp.com"/>
    <d v="2019-06-08T00:00:00"/>
    <s v="5031763517 - As per Pinnacle"/>
    <d v="2019-06-03T00:00:00"/>
    <s v="011PK3L2H0ECD2BA1SA662LAES01GE47"/>
    <s v="16:07"/>
    <s v="Remote"/>
    <s v="Windows accounts - Data Missing"/>
    <s v="Spectre"/>
    <n v="3705"/>
    <s v="Beginner Ben - ENPT"/>
    <s v="Novice"/>
    <s v="Detractor"/>
    <s v="No Call or Log Found"/>
    <s v="Email address not collected/ Case not created / NCLF"/>
    <n v="35"/>
    <n v="35"/>
    <n v="0"/>
    <s v="Clear and audible tone."/>
    <s v="Need to start with customer's issue rather then collecting the phone number._x000d__x000a_Need education of actions performed to keep the customer calm._x000d__x000a_Can set expectations of actions and the end goal._x000d__x000a_Better TS options available._x000d__x000a_Need to take ownership of the situation - customer was left stranded on call which led to disconnection. _x000d__x000a_No case created or log found."/>
    <s v="No"/>
    <s v="No"/>
    <s v="No"/>
    <s v="Yes"/>
    <s v="Yes"/>
    <s v="No"/>
    <s v="Yes"/>
    <s v="Yes"/>
    <s v="Yes"/>
    <s v="No"/>
    <s v="No"/>
    <s v="No"/>
    <s v=""/>
    <s v="NA"/>
    <s v="NA"/>
    <m/>
    <m/>
    <s v="Audited and Auto Accepted"/>
    <n v="25"/>
    <n v="75"/>
    <n v="0"/>
    <n v="0"/>
    <n v="0"/>
    <n v="10"/>
    <n v="10"/>
    <n v="0"/>
    <n v="5"/>
    <n v="5"/>
    <n v="5"/>
    <n v="0"/>
    <n v="0"/>
    <n v="0"/>
    <n v="0"/>
    <n v="0.66666666666666663"/>
    <n v="0.5"/>
    <n v="1"/>
    <n v="0.2"/>
    <n v="0"/>
    <n v="0"/>
  </r>
  <r>
    <s v="WK33"/>
    <x v="12"/>
    <x v="3"/>
    <s v="Q3"/>
    <n v="2019"/>
    <x v="1"/>
    <s v="nitesh.krishna.k1@hp.com"/>
    <s v="Consumer"/>
    <s v="PC"/>
    <x v="0"/>
    <s v="Jun"/>
    <s v="90004135"/>
    <x v="53"/>
    <s v="anjali.mahawar@hp.com"/>
    <s v="Choudhury, Rajib"/>
    <s v="Premium Voice"/>
    <s v="rajib.choudhury@hp.com; suhail.ahmed.mulla@hp.com; sankara.b.narayanan@hp.com; shivakumar.u.s@hp.com; raja.rajan.kalidasan@hp.com"/>
    <d v="2019-06-19T00:00:00"/>
    <s v="5032646948"/>
    <d v="2019-06-11T00:00:00"/>
    <s v="011PK3L2H0ECD2BA1SA662LAES01QTJU"/>
    <s v="24:38"/>
    <s v="Service Centre"/>
    <s v="Wrong part shipped : Duck Head"/>
    <s v="Spectre"/>
    <n v="3788"/>
    <s v="Focused Fred - ISTJ"/>
    <s v="Effective"/>
    <s v="Passive"/>
    <s v="NA"/>
    <s v="NA"/>
    <n v="80"/>
    <n v="55"/>
    <n v="25"/>
    <s v="Clear tone. _x000d__x000a_Quick resolution._x000d__x000a_Understood the customer and got right on to the issue. "/>
    <s v="Need for setting expectations about the task performed._x000d__x000a_Could have handled the customers grievance better by providing the right number._x000d__x000a_Could have paraphrased better."/>
    <s v="Yes"/>
    <s v="Yes"/>
    <s v="Yes"/>
    <s v="Yes"/>
    <s v="Yes"/>
    <s v="Yes"/>
    <s v="Yes"/>
    <s v="Yes"/>
    <s v="Yes"/>
    <s v="Yes"/>
    <s v="No"/>
    <s v="No"/>
    <s v=""/>
    <s v="NA"/>
    <s v="NA"/>
    <m/>
    <m/>
    <s v="Audited and Auto Accepted"/>
    <n v="25"/>
    <n v="75"/>
    <n v="5"/>
    <n v="5"/>
    <n v="5"/>
    <n v="10"/>
    <n v="10"/>
    <n v="10"/>
    <n v="5"/>
    <n v="5"/>
    <n v="5"/>
    <n v="20"/>
    <n v="0"/>
    <n v="0"/>
    <n v="1"/>
    <n v="1"/>
    <n v="1"/>
    <n v="1"/>
    <n v="1"/>
    <n v="0"/>
    <n v="0"/>
  </r>
  <r>
    <s v="WK33"/>
    <x v="12"/>
    <x v="3"/>
    <s v="Q3"/>
    <n v="2019"/>
    <x v="0"/>
    <s v="navyatha.m.raj@hp.com"/>
    <s v="Consumer"/>
    <s v="PC"/>
    <x v="0"/>
    <s v="Jun"/>
    <s v="90004135"/>
    <x v="53"/>
    <s v="anjali.mahawar@hp.com"/>
    <s v="Choudhury, Rajib"/>
    <s v="Premium Voice"/>
    <s v="rajib.choudhury@hp.com;raja.rajan.kalidasan@hp.com;sankara.b.narayanan@hp.com;shivakumar.u.s@hp.com;suhail.ahmed.mulla@hp.com"/>
    <d v="2019-06-21T00:00:00"/>
    <s v="5032770067"/>
    <d v="2019-06-14T00:00:00"/>
    <s v="011PK3L2H0ECD2BA1SA662LAES01UOTK"/>
    <s v="14:18"/>
    <s v="Service Centre"/>
    <s v="Hinges"/>
    <s v="Spectre"/>
    <n v="3819"/>
    <s v="Beginner Ben - ENPT"/>
    <s v="Advanced"/>
    <s v="Promoter"/>
    <s v="NA"/>
    <s v="NA"/>
    <n v="90"/>
    <n v="65"/>
    <n v="25"/>
    <s v="The Cx has issue with the NB_x000d__x000a_The Hinges are broken on the NB_x000d__x000a_Prev order number-BNRH3149-01_x000d__x000a_The Cx didn’t receive the packaging material and was delivered to a different address_x000d__x000a_So cancelled the order and created a new case and placed the order-BNRP4254-01_x000d__x000a_Engineer verified the information &amp; processed the Order_x000d__x000a_"/>
    <s v="Check on the usage of Hold_x000d__x000a_The Order needs to be placed while Customer is on line_x000d__x000a_"/>
    <s v="No"/>
    <s v="Yes"/>
    <s v="Yes"/>
    <s v="Yes"/>
    <s v="Yes"/>
    <s v="Yes"/>
    <s v="No"/>
    <s v="Yes"/>
    <s v="Yes"/>
    <s v="Yes"/>
    <s v="Yes"/>
    <s v="Yes"/>
    <s v=""/>
    <s v="NA"/>
    <s v="NA"/>
    <m/>
    <m/>
    <s v="Audited and Auto Accepted"/>
    <n v="25"/>
    <n v="75"/>
    <n v="0"/>
    <n v="5"/>
    <n v="5"/>
    <n v="10"/>
    <n v="10"/>
    <n v="10"/>
    <n v="0"/>
    <n v="5"/>
    <n v="5"/>
    <n v="20"/>
    <n v="10"/>
    <n v="10"/>
    <n v="0.5"/>
    <n v="1"/>
    <n v="1"/>
    <n v="0.5"/>
    <n v="1"/>
    <n v="1"/>
    <n v="1"/>
  </r>
  <r>
    <s v="WK35"/>
    <x v="20"/>
    <x v="3"/>
    <s v="Q3"/>
    <n v="2019"/>
    <x v="1"/>
    <s v="nitesh.krishna.k1@hp.com"/>
    <s v="Consumer"/>
    <s v="PC"/>
    <x v="0"/>
    <s v="Jun"/>
    <s v="90004135"/>
    <x v="53"/>
    <s v="anjali.mahawar@hp.com"/>
    <s v="Choudhury, Rajib"/>
    <s v="Premium Voice"/>
    <s v="rajib.choudhury@hp.com; suhail.ahmed.mulla@hp.com; sankara.b.narayanan@hp.com; shivakumar.u.s@hp.com; raja.rajan.kalidasan@hp.com"/>
    <d v="2019-06-30T00:00:00"/>
    <s v="5032846237"/>
    <d v="2019-06-16T00:00:00"/>
    <s v="011PK3L2H0ECD2BA1SA662LAES021KCJ"/>
    <s v="19:36"/>
    <s v="Remote"/>
    <s v="BSOD - Windows Error"/>
    <s v="Omen"/>
    <n v="4794"/>
    <s v="Leisure Liam - ISTP"/>
    <s v="Emerging"/>
    <s v="Passive"/>
    <s v="NA"/>
    <s v="NA"/>
    <n v="75"/>
    <n v="50"/>
    <n v="25"/>
    <s v="Clear tone._x000d__x000a_"/>
    <s v="Need to start with the customer's issue first._x000d__x000a_Need to educate about the TS performed._x000d__x000a_Can do better with the keeping the customer informed about the issue."/>
    <s v="Yes"/>
    <s v="Yes"/>
    <s v="No"/>
    <s v="Yes"/>
    <s v="Yes"/>
    <s v="Yes"/>
    <s v="Yes"/>
    <s v="Yes"/>
    <s v="Yes"/>
    <s v="Yes"/>
    <s v="No"/>
    <s v="No"/>
    <s v=""/>
    <s v="NA"/>
    <s v="NA"/>
    <m/>
    <m/>
    <s v="Audited and Auto Accepted"/>
    <n v="25"/>
    <n v="75"/>
    <n v="5"/>
    <n v="5"/>
    <n v="0"/>
    <n v="10"/>
    <n v="10"/>
    <n v="10"/>
    <n v="5"/>
    <n v="5"/>
    <n v="5"/>
    <n v="20"/>
    <n v="0"/>
    <n v="0"/>
    <n v="1"/>
    <n v="0.66666666666666663"/>
    <n v="1"/>
    <n v="1"/>
    <n v="1"/>
    <n v="0"/>
    <n v="0"/>
  </r>
  <r>
    <s v="WK38"/>
    <x v="13"/>
    <x v="4"/>
    <s v="Q3"/>
    <n v="2019"/>
    <x v="0"/>
    <s v="navyatha.m.raj@hp.com"/>
    <s v="Consumer"/>
    <s v="PC"/>
    <x v="0"/>
    <s v="Jul"/>
    <s v="90004135"/>
    <x v="53"/>
    <s v="anjali.mahawar@hp.com"/>
    <s v="Choudhury, Rajib"/>
    <s v="Premium Voice"/>
    <s v="rajib.choudhury@hp.com;sankara.b.narayanan@hp.com;shivakumar.u.s@hp.com;suhail.ahmed.mulla@hp.com"/>
    <d v="2019-07-25T00:00:00"/>
    <s v="5034523021"/>
    <d v="2019-07-23T00:00:00"/>
    <s v="0077BVJKSGEHPBPJ1SA662LAES00PCO3"/>
    <s v="15:03"/>
    <s v="CSR"/>
    <s v="Adapter"/>
    <s v="Spectre"/>
    <n v="4873"/>
    <s v="Beginner Ben - ENPT"/>
    <s v="Effective"/>
    <s v="Passive"/>
    <s v="NA"/>
    <s v="NA"/>
    <n v="85"/>
    <n v="60"/>
    <n v="25"/>
    <s v="Issue with Adapter_x000d__x000a_On using different charger Unit works fine_x000d__x000a_Order placed for replacement adaptor BNTS8560-01_x000d__x000a__x000d__x000a_Engineer confirmed issue with HW_x000d__x000a_Verified the Cx &amp; Product details_x000d__x000a_KCI informed_x000d__x000a_"/>
    <s v="Engineer need to check on Active Listening_x000d__x000a_Check on the usage of Hold_x000d__x000a_Engineer could have built more rapport with Customer"/>
    <s v="Yes"/>
    <s v="Yes"/>
    <s v="Yes"/>
    <s v="Yes"/>
    <s v="Yes"/>
    <s v="Yes"/>
    <s v="No"/>
    <s v="Yes"/>
    <s v="Yes"/>
    <s v="Yes"/>
    <s v="Yes"/>
    <s v="No"/>
    <s v=""/>
    <s v="NA"/>
    <s v="NA"/>
    <m/>
    <m/>
    <s v="Audited and Auto Accepted"/>
    <n v="25"/>
    <n v="75"/>
    <n v="5"/>
    <n v="5"/>
    <n v="5"/>
    <n v="10"/>
    <n v="10"/>
    <n v="10"/>
    <n v="0"/>
    <n v="5"/>
    <n v="5"/>
    <n v="20"/>
    <n v="10"/>
    <n v="0"/>
    <n v="1"/>
    <n v="1"/>
    <n v="1"/>
    <n v="0.5"/>
    <n v="1"/>
    <n v="1"/>
    <n v="0"/>
  </r>
  <r>
    <s v="WK40"/>
    <x v="14"/>
    <x v="5"/>
    <s v="Q4"/>
    <n v="2019"/>
    <x v="0"/>
    <s v="navyatha.m.raj@hp.com"/>
    <s v="Consumer"/>
    <s v="PC"/>
    <x v="0"/>
    <s v="Aug"/>
    <s v="90004135"/>
    <x v="53"/>
    <s v="anjali.mahawar@hp.com"/>
    <s v="Choudhury, Rajib"/>
    <s v="Premium Voice"/>
    <s v="rajib.choudhury@hp.com;sankara.b.narayanan@hp.com;shivakumar.u.s@hp.com;suhail.ahmed.mulla@hp.com"/>
    <d v="2019-08-08T00:00:00"/>
    <s v="5035332500"/>
    <d v="2019-08-08T00:00:00"/>
    <s v="01GUNF69NSEKN9SE1SA662LAES0003H5"/>
    <s v="16:56"/>
    <s v="Service Centre"/>
    <s v="Display"/>
    <s v="Spectre"/>
    <n v="4936"/>
    <s v="Seasoned Sam - ISTJ"/>
    <s v="Advanced"/>
    <s v="Promoter"/>
    <s v="NA"/>
    <s v="NA"/>
    <n v="90"/>
    <n v="65"/>
    <n v="25"/>
    <s v="The Cx is getting white and grey lines on right side _x000d__x000a_This was a tech calling from the company on behalf of an employee_x000d__x000a_So told Cx to check for any crack or scratch on the screen But the Cx denied and said no CID_x000d__x000a_Engineer Confirmed HW issue_x000d__x000a_Verified the CX &amp; Product details _x000d__x000a_"/>
    <s v="Engineer need to build rapport during the dead air"/>
    <s v="Yes"/>
    <s v="Yes"/>
    <s v="Yes"/>
    <s v="Yes"/>
    <s v="Yes"/>
    <s v="Yes"/>
    <s v="Yes"/>
    <s v="Yes"/>
    <s v="Yes"/>
    <s v="Yes"/>
    <s v="Yes"/>
    <s v="No"/>
    <s v=""/>
    <s v="NA"/>
    <s v="NA"/>
    <s v="NA"/>
    <s v="NA"/>
    <s v="Audited and Auto Accepted"/>
    <n v="25"/>
    <n v="75"/>
    <n v="5"/>
    <n v="5"/>
    <n v="5"/>
    <n v="10"/>
    <n v="10"/>
    <n v="10"/>
    <n v="5"/>
    <n v="5"/>
    <n v="5"/>
    <n v="20"/>
    <n v="10"/>
    <n v="0"/>
    <n v="1"/>
    <n v="1"/>
    <n v="1"/>
    <n v="1"/>
    <n v="1"/>
    <n v="1"/>
    <n v="0"/>
  </r>
  <r>
    <s v="WK43"/>
    <x v="24"/>
    <x v="5"/>
    <s v="Q4"/>
    <n v="2019"/>
    <x v="1"/>
    <s v="nitesh.krishna.k1@hp.com"/>
    <s v="Consumer"/>
    <s v="PC"/>
    <x v="0"/>
    <s v="Aug"/>
    <s v="90004135"/>
    <x v="53"/>
    <s v="anjali.mahawar@hp.com"/>
    <s v="Choudhury, Rajib"/>
    <s v="Premium Voice"/>
    <s v="rajib.choudhury@hp.com; suhail.ahmed.mulla@hp.com; sankara.b.narayanan@hp.com; shivakumar.u.s@hp.com; raja.rajan.kalidasan@hp.com"/>
    <d v="2019-08-30T00:00:00"/>
    <s v="5036047372"/>
    <d v="2019-08-23T00:00:00"/>
    <s v="01GUNF69NSEKN9SE1SA662LAES00N2AQ"/>
    <s v="13:58"/>
    <s v="Service Centre"/>
    <s v="Keyboard Malfunction - liquid damage"/>
    <s v="Spectre"/>
    <n v="5010"/>
    <s v="Leisure Liam - ISTP"/>
    <s v="Effective"/>
    <s v="Promoter"/>
    <s v="NA"/>
    <s v="NA"/>
    <n v="80"/>
    <n v="55"/>
    <n v="25"/>
    <s v="Clear tone._x000d__x000a_Adequate probing._x000d__x000a_Kept the customer informed about the options available."/>
    <s v="Greeting can be better._x000d__x000a_Can do better with building up conversation. _x000d__x000a_Need to ensure that the question endings have the right tone._x000d__x000a_Prolonged silence on the call_x000d__x000a_Can positively position the repair."/>
    <s v="Yes"/>
    <s v="Yes"/>
    <s v="Yes"/>
    <s v="Partial"/>
    <s v="Yes"/>
    <s v="Yes"/>
    <s v="Yes"/>
    <s v="Yes"/>
    <s v="Yes"/>
    <s v="Yes"/>
    <s v="No"/>
    <s v="Partial"/>
    <s v=""/>
    <s v="NA"/>
    <s v="NA"/>
    <s v="NA"/>
    <s v="NA"/>
    <s v="Audited and Auto Accepted"/>
    <n v="25"/>
    <n v="75"/>
    <n v="5"/>
    <n v="5"/>
    <n v="5"/>
    <n v="2.5"/>
    <n v="10"/>
    <n v="10"/>
    <n v="5"/>
    <n v="5"/>
    <n v="5"/>
    <n v="20"/>
    <n v="0"/>
    <n v="2.5"/>
    <n v="1"/>
    <n v="0.5"/>
    <n v="1"/>
    <n v="1"/>
    <n v="1"/>
    <n v="0"/>
    <n v="0.25"/>
  </r>
  <r>
    <s v="WK43"/>
    <x v="24"/>
    <x v="5"/>
    <s v="Q4"/>
    <n v="2019"/>
    <x v="3"/>
    <s v="muinuddin.kazi@hp.com"/>
    <s v="Consumer"/>
    <s v="PC"/>
    <x v="0"/>
    <s v="Aug"/>
    <s v="90004135"/>
    <x v="53"/>
    <s v="anjali.mahawar@hp.com"/>
    <s v="Choudhury, Rajib"/>
    <s v="Premium Voice"/>
    <s v="rajib.choudhury@hp.com; suhail.ahmed.mulla@hp.com; sankara.b.narayanan@hp.com; shivakumar.u.s@hp.com"/>
    <d v="2019-08-30T00:00:00"/>
    <s v="5036077898"/>
    <d v="2019-08-25T00:00:00"/>
    <s v="01GUNF69NSEKN9SE1SA662LAES00OFLV"/>
    <s v="15:18"/>
    <s v="CSR"/>
    <s v="I am trying to update windows 10.  My laptop will NOT install the update.  I get the following error messsage from Windows.  &quot;Contact your PC mfger to update your BIOS&quot;"/>
    <s v="Spectre"/>
    <n v="5013"/>
    <s v="Beginner Ben - ENPT"/>
    <s v="Expert"/>
    <s v="Promoter"/>
    <s v="NA"/>
    <s v="NA"/>
    <n v="100"/>
    <n v="75"/>
    <n v="25"/>
    <s v="Customer appreciated the communication skills of the Engineer. _x000d__x000a__x000d__x000a_Good job in sending the email with the supporting documents for the unit and Win10"/>
    <s v="Avoid dead air. If cx provides the case# initially then avoid asking the info. Instead go through the case and check with the cx. "/>
    <s v="Yes"/>
    <s v="Yes"/>
    <s v="Yes"/>
    <s v="Yes"/>
    <s v="Yes"/>
    <s v="Yes"/>
    <s v="Yes"/>
    <s v="Yes"/>
    <s v="Yes"/>
    <s v="Yes"/>
    <s v="Yes"/>
    <s v="Yes"/>
    <s v=""/>
    <s v="NA"/>
    <s v="NA"/>
    <s v="NA"/>
    <s v="NA"/>
    <s v="Audited and Accepted by Agent"/>
    <n v="25"/>
    <n v="75"/>
    <n v="5"/>
    <n v="5"/>
    <n v="5"/>
    <n v="10"/>
    <n v="10"/>
    <n v="10"/>
    <n v="5"/>
    <n v="5"/>
    <n v="5"/>
    <n v="20"/>
    <n v="10"/>
    <n v="10"/>
    <n v="1"/>
    <n v="1"/>
    <n v="1"/>
    <n v="1"/>
    <n v="1"/>
    <n v="1"/>
    <n v="1"/>
  </r>
  <r>
    <s v="WK45"/>
    <x v="16"/>
    <x v="6"/>
    <s v="Q4"/>
    <n v="2019"/>
    <x v="3"/>
    <s v="muinuddin.kazi@hp.com"/>
    <s v="Consumer"/>
    <s v="PC"/>
    <x v="0"/>
    <s v="Aug"/>
    <s v="90004135"/>
    <x v="53"/>
    <s v="anjali.mahawar@hp.com"/>
    <s v="Choudhury, Rajib"/>
    <s v="Premium Voice"/>
    <s v="rajib.choudhury@hp.com; suhail.ahmed.mulla@hp.com; sankara.b.narayanan@hp.com; shivakumar.u.s@hp.com"/>
    <d v="2019-09-10T00:00:00"/>
    <s v="5036672093"/>
    <d v="2019-09-06T00:00:00"/>
    <s v="01GUNF69NSEKN9SE1SA662LAES01A4BI"/>
    <s v="28:24"/>
    <s v="Remote"/>
    <s v="Flickering screen"/>
    <s v="Spectre"/>
    <n v="7100"/>
    <s v="Seasoned Sam - ISTJ"/>
    <s v="Effective"/>
    <s v="Detractor"/>
    <s v="NA"/>
    <s v="NA"/>
    <n v="87.5"/>
    <n v="62.5"/>
    <n v="25"/>
    <s v="Engineer explained the repair process very well after the cx provided the serial#. _x000d__x000a_Good jon in sending the technical documents as well. "/>
    <s v="Avoid dead air. Engineer sounded rude on the call. _x000d__x000a_"/>
    <s v="Yes"/>
    <s v="Yes"/>
    <s v="Yes"/>
    <s v="Yes"/>
    <s v="Yes"/>
    <s v="Yes"/>
    <s v="Yes"/>
    <s v="Yes"/>
    <s v="Partial"/>
    <s v="Yes"/>
    <s v="Partial"/>
    <s v="Partial"/>
    <s v="Cx was irate. Engineer should have pacified the cx"/>
    <s v="NA"/>
    <s v="NA"/>
    <s v="NA"/>
    <s v="NA"/>
    <s v="Audited and Auto Accepted"/>
    <n v="25"/>
    <n v="75"/>
    <n v="5"/>
    <n v="5"/>
    <n v="5"/>
    <n v="10"/>
    <n v="10"/>
    <n v="10"/>
    <n v="5"/>
    <n v="5"/>
    <n v="2.5"/>
    <n v="20"/>
    <n v="2.5"/>
    <n v="2.5"/>
    <n v="1"/>
    <n v="1"/>
    <n v="1"/>
    <n v="1"/>
    <n v="0.9"/>
    <n v="0.25"/>
    <n v="0.25"/>
  </r>
  <r>
    <s v="WK46"/>
    <x v="17"/>
    <x v="6"/>
    <s v="Q4"/>
    <n v="2019"/>
    <x v="1"/>
    <s v="nitesh.krishna.k1@hp.com"/>
    <s v="Consumer"/>
    <s v="PC"/>
    <x v="0"/>
    <s v="Sep"/>
    <s v="90004135"/>
    <x v="53"/>
    <s v="anjali.mahawar@hp.com"/>
    <s v="Choudhury, Rajib"/>
    <s v="Premium Voice"/>
    <s v="rajib.choudhury@hp.com; suhail.ahmed.mulla@hp.com; sankara.b.narayanan@hp.com; shivakumar.u.s@hp.com; raja.rajan.kalidasan@hp.com"/>
    <d v="2019-09-19T00:00:00"/>
    <s v="5036979739"/>
    <d v="2019-09-12T00:00:00"/>
    <s v="01GUNF69NSEKN9SE1SA662LAES01K3I5"/>
    <s v="23:33"/>
    <s v="Remote"/>
    <s v="Windows Update Issue "/>
    <s v="Spectre"/>
    <n v="8146"/>
    <s v="Beginner Ben - ENPT"/>
    <s v="Advanced"/>
    <s v="Promoter"/>
    <s v="NA"/>
    <s v="NA"/>
    <n v="92.5"/>
    <n v="70"/>
    <n v="22.5"/>
    <s v="Adequate acknowledgement and assurance._x000d__x000a_Clear instructions with logical approach for the TS performed."/>
    <s v="Can do better in conversing with the customer._x000d__x000a_Can improve in education of the issue and the TS performed."/>
    <s v="Yes"/>
    <s v="Partial"/>
    <s v="Yes"/>
    <s v="Yes"/>
    <s v="Yes"/>
    <s v="Yes"/>
    <s v="Yes"/>
    <s v="Yes"/>
    <s v="Yes"/>
    <s v="Yes"/>
    <s v="Yes"/>
    <s v="Partial"/>
    <s v=""/>
    <s v="NA"/>
    <s v="NA"/>
    <s v="NA"/>
    <s v="NA"/>
    <s v="Audited and Auto Accepted"/>
    <n v="25"/>
    <n v="75"/>
    <n v="5"/>
    <n v="2.5"/>
    <n v="5"/>
    <n v="10"/>
    <n v="10"/>
    <n v="10"/>
    <n v="5"/>
    <n v="5"/>
    <n v="5"/>
    <n v="20"/>
    <n v="10"/>
    <n v="2.5"/>
    <n v="0.75"/>
    <n v="1"/>
    <n v="1"/>
    <n v="1"/>
    <n v="1"/>
    <n v="1"/>
    <n v="0.25"/>
  </r>
  <r>
    <s v="WK48"/>
    <x v="26"/>
    <x v="7"/>
    <s v="Q4"/>
    <n v="2019"/>
    <x v="3"/>
    <s v="muinuddin.kazi@hp.com"/>
    <s v="Consumer"/>
    <s v="PC"/>
    <x v="0"/>
    <s v="Oct"/>
    <s v="90004135"/>
    <x v="53"/>
    <s v="anjali.mahawar@hp.com"/>
    <s v="Choudhury, Rajib"/>
    <s v="Premium Voice"/>
    <s v="rajib.choudhury@hp.com; suhail.ahmed.mulla@hp.com; sankara.b.narayanan@hp.com; shivakumar.u.s@hp.com"/>
    <d v="2019-10-05T00:00:00"/>
    <s v="5038045394"/>
    <d v="2019-10-03T00:00:00"/>
    <s v="01GUNF69NSEKN9SE1SA662LAES02IJOH"/>
    <s v="20:27"/>
    <s v="Remote"/>
    <s v="USB port not working"/>
    <s v="Spectre"/>
    <n v="10218"/>
    <s v="Seasoned Sam - ISTJ"/>
    <s v="Advanced"/>
    <s v="Passive"/>
    <s v="NA"/>
    <s v="NA"/>
    <n v="90"/>
    <n v="70"/>
    <n v="20"/>
    <s v="NA"/>
    <s v="Engineer offered cb and no cb was done or arranged"/>
    <s v="Yes"/>
    <s v="No"/>
    <s v="Yes"/>
    <s v="Partial"/>
    <s v="Yes"/>
    <s v="Yes"/>
    <s v="Yes"/>
    <s v="Yes"/>
    <s v="Yes"/>
    <s v="Yes"/>
    <s v="Yes"/>
    <s v="Yes"/>
    <s v="NA"/>
    <s v="NA"/>
    <s v="NA"/>
    <s v="NA"/>
    <s v="NA"/>
    <s v="Audited and Auto Accepted"/>
    <n v="25"/>
    <n v="75"/>
    <n v="5"/>
    <n v="0"/>
    <n v="5"/>
    <n v="2.5"/>
    <n v="10"/>
    <n v="10"/>
    <n v="5"/>
    <n v="5"/>
    <n v="5"/>
    <n v="20"/>
    <n v="10"/>
    <n v="10"/>
    <n v="0.5"/>
    <n v="0.5"/>
    <n v="1"/>
    <n v="1"/>
    <n v="1"/>
    <n v="1"/>
    <n v="1"/>
  </r>
  <r>
    <s v="WK49"/>
    <x v="25"/>
    <x v="7"/>
    <s v="Q4"/>
    <n v="2019"/>
    <x v="5"/>
    <s v="deepti.tomar@hp.com"/>
    <s v="Consumer"/>
    <s v="PC"/>
    <x v="0"/>
    <s v="Oct"/>
    <s v="90004135"/>
    <x v="53"/>
    <s v="anjali.mahawar@hp.com"/>
    <s v="Choudhury, Rajib"/>
    <s v="Premium Voice"/>
    <s v="suhail.ahmed.mulla@hp.com_x000d__x000a_shivakumar.u.s@hp.com_x000d__x000a_sankara.b.narayanan@hp.com"/>
    <d v="2019-10-12T00:00:00"/>
    <s v="5038217685"/>
    <d v="2019-10-07T00:00:00"/>
    <s v="01GUNF69NSEKN9SE1SA662LAES02OP9B"/>
    <s v="17 mins 15 sec"/>
    <s v="Remote"/>
    <s v="lagging issue"/>
    <s v="Omen"/>
    <n v="11193"/>
    <s v="Seasoned Sam - ISTJ"/>
    <s v="Expert"/>
    <s v="Promoter"/>
    <s v="NA"/>
    <s v="NA"/>
    <n v="100"/>
    <n v="75"/>
    <n v="25"/>
    <s v="Agent checked previous case notes and said recovery is the only step that they can try as previous techs have tried and educated as well,set the right expectations._x000d__x000a_"/>
    <s v="Overall was a good call. "/>
    <s v="Yes"/>
    <s v="Yes"/>
    <s v="Yes"/>
    <s v="Yes"/>
    <s v="Yes"/>
    <s v="Yes"/>
    <s v="Yes"/>
    <s v="Yes"/>
    <s v="Yes"/>
    <s v="Yes"/>
    <s v="Yes"/>
    <s v="Yes"/>
    <s v=""/>
    <s v="NA"/>
    <s v="NA"/>
    <s v="NA"/>
    <s v="NA"/>
    <s v="Audited and Auto Accepted"/>
    <n v="25"/>
    <n v="75"/>
    <n v="5"/>
    <n v="5"/>
    <n v="5"/>
    <n v="10"/>
    <n v="10"/>
    <n v="10"/>
    <n v="5"/>
    <n v="5"/>
    <n v="5"/>
    <n v="20"/>
    <n v="10"/>
    <n v="10"/>
    <n v="1"/>
    <n v="1"/>
    <n v="1"/>
    <n v="1"/>
    <n v="1"/>
    <n v="1"/>
    <n v="1"/>
  </r>
  <r>
    <s v="WK51"/>
    <x v="30"/>
    <x v="7"/>
    <s v="Q4"/>
    <n v="2019"/>
    <x v="5"/>
    <s v="deepti.tomar@hp.com"/>
    <s v="Consumer"/>
    <s v="PC"/>
    <x v="0"/>
    <s v="Oct"/>
    <s v="90004135"/>
    <x v="53"/>
    <s v="anjali.mahawar@hp.com"/>
    <s v="Choudhury, Rajib"/>
    <s v="Premium Voice"/>
    <s v="suhail.ahmed.mulla@hp.com_x000d__x000a_shivakumar.u.s@hp.com_x000d__x000a_sankara.b.narayanan@hp.com"/>
    <d v="2019-10-22T00:00:00"/>
    <s v="5038848612"/>
    <d v="2019-10-20T00:00:00"/>
    <s v="01GUNF69NSEKN9SE1SA662LAES03AGC3"/>
    <s v="17 mins 2 sec"/>
    <s v="Remote"/>
    <s v="Windows update issue"/>
    <s v="Spectre"/>
    <n v="11212"/>
    <s v="Beginner Ben - ENPT"/>
    <s v="Expert"/>
    <s v="Promoter"/>
    <s v="NA"/>
    <s v="NA"/>
    <n v="100"/>
    <n v="75"/>
    <n v="25"/>
    <s v="Agent understood the issue and guided customer well, also cleared doubts of customer and offered follow up for resolution check. Agent checked with customers experience with laptop so far and his usage, overall it was a good call. _x000d__x000a__x000d__x000a_"/>
    <s v="NA"/>
    <s v="Yes"/>
    <s v="Yes"/>
    <s v="Yes"/>
    <s v="Yes"/>
    <s v="Yes"/>
    <s v="Yes"/>
    <s v="Yes"/>
    <s v="Yes"/>
    <s v="Yes"/>
    <s v="Yes"/>
    <s v="Yes"/>
    <s v="Yes"/>
    <s v=""/>
    <s v="NA"/>
    <s v="NA"/>
    <s v="NA"/>
    <s v="NA"/>
    <s v="Audited and Auto Accepted"/>
    <n v="25"/>
    <n v="75"/>
    <n v="5"/>
    <n v="5"/>
    <n v="5"/>
    <n v="10"/>
    <n v="10"/>
    <n v="10"/>
    <n v="5"/>
    <n v="5"/>
    <n v="5"/>
    <n v="20"/>
    <n v="10"/>
    <n v="10"/>
    <n v="1"/>
    <n v="1"/>
    <n v="1"/>
    <n v="1"/>
    <n v="1"/>
    <n v="1"/>
    <n v="1"/>
  </r>
  <r>
    <s v="WK31"/>
    <x v="10"/>
    <x v="3"/>
    <s v="Q3"/>
    <n v="2019"/>
    <x v="1"/>
    <s v="nitesh.krishna.k1@hp.com"/>
    <s v="Consumer"/>
    <s v="PC"/>
    <x v="0"/>
    <s v="Jun"/>
    <s v="90024578"/>
    <x v="54"/>
    <s v="maheshwaran.jayam1@hp.com"/>
    <s v="R, Sudhindra"/>
    <s v="Premium Voice"/>
    <s v="rajib.choudhury@hp.com; suhail.ahmed.mulla@hp.com; sankara.b.narayanan@hp.com; shivakumar.u.s@hp.com; raja.rajan.kalidasan@hp.com"/>
    <d v="2019-06-07T00:00:00"/>
    <s v="5032419963"/>
    <d v="2019-06-05T00:00:00"/>
    <s v="011PK3L2H0ECD2BA1SA662LAES01K59B"/>
    <s v="11:25"/>
    <s v="Service Centre"/>
    <s v="Re-Repair - Fan Noise/Overheating"/>
    <s v="Spectre"/>
    <n v="3699"/>
    <s v="Leisure Liam - ISTP"/>
    <s v="Effective"/>
    <s v="Passive"/>
    <s v="NA"/>
    <s v="NA"/>
    <n v="80"/>
    <n v="55"/>
    <n v="25"/>
    <s v="Clear tone._x000d__x000a_Quick solution"/>
    <s v="Need for appropriate acknowledgement and assurance._x000d__x000a_Need for a positive tone and an education about the situation and the repair process. _x000d__x000a_Positive positioning of the second repair would have been better."/>
    <s v="Yes"/>
    <s v="Yes"/>
    <s v="Yes"/>
    <s v="Yes"/>
    <s v="Yes"/>
    <s v="Yes"/>
    <s v="Yes"/>
    <s v="Yes"/>
    <s v="Yes"/>
    <s v="Yes"/>
    <s v="No"/>
    <s v="No"/>
    <s v=""/>
    <s v="NA"/>
    <s v="NA"/>
    <m/>
    <m/>
    <s v="Audited and Accepted by Agent"/>
    <n v="25"/>
    <n v="75"/>
    <n v="5"/>
    <n v="5"/>
    <n v="5"/>
    <n v="10"/>
    <n v="10"/>
    <n v="10"/>
    <n v="5"/>
    <n v="5"/>
    <n v="5"/>
    <n v="20"/>
    <n v="0"/>
    <n v="0"/>
    <n v="1"/>
    <n v="1"/>
    <n v="1"/>
    <n v="1"/>
    <n v="1"/>
    <n v="0"/>
    <n v="0"/>
  </r>
  <r>
    <s v="WK31"/>
    <x v="10"/>
    <x v="3"/>
    <s v="Q3"/>
    <n v="2019"/>
    <x v="0"/>
    <s v="navyatha.m.raj@hp.com"/>
    <s v="Consumer"/>
    <s v="PC"/>
    <x v="0"/>
    <s v="May"/>
    <s v="90024578"/>
    <x v="54"/>
    <s v="maheshwaran.jayam1@hp.com"/>
    <s v="R, Sudhindra"/>
    <s v="Premium Voice"/>
    <s v="rajib.choudhury@hp.com;raja.rajan.kalidasan@hp.com;sankara.b.narayanan@hp.com;shivakumar.u.s@hp.com;suhail.ahmed.mulla@hp.com_x000d__x000a_"/>
    <d v="2019-06-07T00:00:00"/>
    <s v="5032115012"/>
    <d v="2019-05-30T00:00:00"/>
    <s v="011PK3L2H0ECD2BA1SA662LAES01AIFI"/>
    <s v="22:10"/>
    <s v="Remote"/>
    <s v="Connectivity"/>
    <s v="Spectre"/>
    <n v="3691"/>
    <s v="Focused Fred - ISTJ"/>
    <s v="Expert"/>
    <s v="Promoter"/>
    <s v="NA"/>
    <s v="NA"/>
    <n v="100"/>
    <n v="75"/>
    <n v="25"/>
    <s v="Customer called in for Wifi issue_x000d__x000a_Engineer checked on the settings &amp; found the network card is working_x000d__x000a_Customer referred to ISP to check on the router as it was not connected to the network_x000d__x000a_HP Direct number was provided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32"/>
    <x v="11"/>
    <x v="3"/>
    <s v="Q3"/>
    <n v="2019"/>
    <x v="1"/>
    <s v="nitesh.krishna.k1@hp.com"/>
    <s v="Consumer"/>
    <s v="PC"/>
    <x v="0"/>
    <s v="Jun"/>
    <s v="90024578"/>
    <x v="54"/>
    <s v="maheshwaran.jayam1@hp.com"/>
    <s v="R, Sudhindra"/>
    <s v="Premium Voice"/>
    <s v="rajib.choudhury@hp.com; suhail.ahmed.mulla@hp.com; sankara.b.narayanan@hp.com; shivakumar.u.s@hp.com; raja.rajan.kalidasan@hp.com"/>
    <d v="2019-06-13T00:00:00"/>
    <s v="5032570550"/>
    <d v="2019-06-10T00:00:00"/>
    <s v="011PK3L2H0ECD2BA1SA662LAES01PJG6"/>
    <s v="31:37"/>
    <s v="Remote"/>
    <s v="Display Issue"/>
    <s v="Spectre"/>
    <n v="3750"/>
    <s v="Leisure Liam - ISTP"/>
    <s v="Advanced"/>
    <s v="Promoter"/>
    <s v="NA"/>
    <s v="NA"/>
    <n v="90"/>
    <n v="65"/>
    <n v="25"/>
    <s v="Quick solution, based on logical analysis. _x000d__x000a_Ensured ease of effort by not asking the customer to repeat the description of the issue."/>
    <s v="Need to work on keeping the call conversational._x000d__x000a_Need for positive positioning of the repair._x000d__x000a_Should ask questions to understand ease of effort and product quality issues."/>
    <s v="Yes"/>
    <s v="Yes"/>
    <s v="Yes"/>
    <s v="Yes"/>
    <s v="Yes"/>
    <s v="Yes"/>
    <s v="Yes"/>
    <s v="Yes"/>
    <s v="Yes"/>
    <s v="Yes"/>
    <s v="No"/>
    <s v="Yes"/>
    <s v=""/>
    <s v="NA"/>
    <s v="NA"/>
    <m/>
    <m/>
    <s v="Audited and Accepted by Agent"/>
    <n v="25"/>
    <n v="75"/>
    <n v="5"/>
    <n v="5"/>
    <n v="5"/>
    <n v="10"/>
    <n v="10"/>
    <n v="10"/>
    <n v="5"/>
    <n v="5"/>
    <n v="5"/>
    <n v="20"/>
    <n v="0"/>
    <n v="10"/>
    <n v="1"/>
    <n v="1"/>
    <n v="1"/>
    <n v="1"/>
    <n v="1"/>
    <n v="0"/>
    <n v="1"/>
  </r>
  <r>
    <s v="WK34"/>
    <x v="27"/>
    <x v="3"/>
    <s v="Q3"/>
    <n v="2019"/>
    <x v="0"/>
    <s v="navyatha.m.raj@hp.com"/>
    <s v="Consumer"/>
    <s v="PC"/>
    <x v="0"/>
    <s v="Jun"/>
    <s v="90024578"/>
    <x v="54"/>
    <s v="maheshwaran.jayam1@hp.com"/>
    <s v="R, Sudhindra"/>
    <s v="Premium Voice"/>
    <s v="rajib.choudhury@hp.com;raja.rajan.kalidasan@hp.com;sankara.b.narayanan@hp.com;shivakumar.u.s@hp.com;suhail.ahmed.mulla@hp.com"/>
    <d v="2019-06-24T00:00:00"/>
    <s v="5033030194"/>
    <d v="2019-06-20T00:00:00"/>
    <s v="011PK3L2H0ECD2BA1SA662LAES026R66"/>
    <s v="18:23"/>
    <s v="Service Centre"/>
    <s v="No Boot"/>
    <s v="Spectre"/>
    <n v="4750"/>
    <s v="Seasoned Sam - ISTJ"/>
    <s v="Advanced"/>
    <s v="Promoter"/>
    <s v="NA"/>
    <s v="NA"/>
    <n v="90"/>
    <n v="70"/>
    <n v="20"/>
    <s v="Cx contacted and informed that the unit was not charging and recently she had spill water. _x000d__x000a_Unit works intermittently_x000d__x000a__x000d__x000a_Engineer set the Right Expectations of the repair_x000d__x000a_"/>
    <s v="Callback was made but engineer also need to create the callback event_x000d__x000a__x000d__x000a_HAL option also has to be provided to the customer"/>
    <s v="Yes"/>
    <s v="No"/>
    <s v="Yes"/>
    <s v="Yes"/>
    <s v="Yes"/>
    <s v="Yes"/>
    <s v="No"/>
    <s v="Yes"/>
    <s v="Yes"/>
    <s v="Yes"/>
    <s v="Yes"/>
    <s v="Yes"/>
    <s v=""/>
    <s v="NA"/>
    <s v="NA"/>
    <m/>
    <m/>
    <s v="Audited and Accepted by Agent"/>
    <n v="25"/>
    <n v="75"/>
    <n v="5"/>
    <n v="0"/>
    <n v="5"/>
    <n v="10"/>
    <n v="10"/>
    <n v="10"/>
    <n v="0"/>
    <n v="5"/>
    <n v="5"/>
    <n v="20"/>
    <n v="10"/>
    <n v="10"/>
    <n v="0.5"/>
    <n v="1"/>
    <n v="1"/>
    <n v="0.5"/>
    <n v="1"/>
    <n v="1"/>
    <n v="1"/>
  </r>
  <r>
    <s v="WK39"/>
    <x v="22"/>
    <x v="5"/>
    <s v="Q3"/>
    <n v="2019"/>
    <x v="0"/>
    <s v="navyatha.m.raj@hp.com"/>
    <s v="Consumer"/>
    <s v="PC"/>
    <x v="0"/>
    <s v="Jul"/>
    <s v="90024578"/>
    <x v="54"/>
    <s v="maheshwaran.jayam1@hp.com"/>
    <s v="R, Sudhindra"/>
    <s v="Premium Voice"/>
    <s v="rajib.choudhury@hp.com;sankara.b.narayanan@hp.com;shivakumar.u.s@hp.com;suhail.ahmed.mulla@hp.com"/>
    <d v="2019-08-02T00:00:00"/>
    <s v="5034911851"/>
    <d v="2019-07-31T00:00:00"/>
    <s v="0077BVJKSGEHPBPJ1SA662LAES014NLE"/>
    <s v="25:45"/>
    <s v="Service Centre"/>
    <s v="No Boot"/>
    <s v="Spectre"/>
    <n v="4912"/>
    <s v="Seasoned Sam - ISTJ"/>
    <s v="Advanced"/>
    <s v="Promoter"/>
    <s v="NA"/>
    <s v="NA"/>
    <n v="95"/>
    <n v="70"/>
    <n v="25"/>
    <s v="No Power, performed power drain no go, there is no light near the charging port, hence benching the nb. CSO no- BNTZ3336-01_x000d__x000a_Engineer confirmed HW issue &amp; set the expectations of repair_x000d__x000a_Care pack was offered"/>
    <s v="Databack was not informed"/>
    <s v="No"/>
    <s v="Yes"/>
    <s v="Yes"/>
    <s v="Yes"/>
    <s v="Yes"/>
    <s v="Yes"/>
    <s v="Yes"/>
    <s v="Yes"/>
    <s v="Yes"/>
    <s v="Yes"/>
    <s v="Yes"/>
    <s v="Yes"/>
    <s v=""/>
    <s v="NA"/>
    <s v="NA"/>
    <m/>
    <m/>
    <s v="Audited and Accepted by Agent"/>
    <n v="25"/>
    <n v="75"/>
    <n v="0"/>
    <n v="5"/>
    <n v="5"/>
    <n v="10"/>
    <n v="10"/>
    <n v="10"/>
    <n v="5"/>
    <n v="5"/>
    <n v="5"/>
    <n v="20"/>
    <n v="10"/>
    <n v="10"/>
    <n v="0.5"/>
    <n v="1"/>
    <n v="1"/>
    <n v="1"/>
    <n v="1"/>
    <n v="1"/>
    <n v="1"/>
  </r>
  <r>
    <s v="WK40"/>
    <x v="14"/>
    <x v="5"/>
    <s v="Q4"/>
    <n v="2019"/>
    <x v="0"/>
    <s v="navyatha.m.raj@hp.com"/>
    <s v="Consumer"/>
    <s v="PC"/>
    <x v="0"/>
    <s v="Aug"/>
    <s v="90024578"/>
    <x v="54"/>
    <s v="maheshwaran.jayam1@hp.com"/>
    <s v="R, Sudhindra"/>
    <s v="Premium Voice"/>
    <s v="rajib.choudhury@hp.com;sankara.b.narayanan@hp.com;shivakumar.u.s@hp.com;suhail.ahmed.mulla@hp.com"/>
    <d v="2019-08-08T00:00:00"/>
    <s v="5035243426"/>
    <d v="2019-08-07T00:00:00"/>
    <s v="0077BVJKSGEHPBPJ1SA662LAES01EJ16"/>
    <s v="15:08"/>
    <s v="Service Centre"/>
    <s v="Display"/>
    <s v="Spectre"/>
    <n v="4933"/>
    <s v="Beginner Ben - ENPT"/>
    <s v="Advanced"/>
    <s v="Promoter"/>
    <s v="NA"/>
    <s v="NA"/>
    <n v="95"/>
    <n v="75"/>
    <n v="20"/>
    <s v="Screen flickering, checked in BIOS and screen is flickering there as well, hence benching the nb. Informed cx about the repair charges, cx wanted to see if she could back up the data and would callback in a day._x000d__x000a__x000d__x000a_Engineer confirmed issue with Display _x000d__x000a_Set the expectations of repair_x000d__x000a_"/>
    <s v="Callback event must be created to follow up on the case"/>
    <s v="Yes"/>
    <s v="No"/>
    <s v="Yes"/>
    <s v="Yes"/>
    <s v="Yes"/>
    <s v="Yes"/>
    <s v="Yes"/>
    <s v="Yes"/>
    <s v="Yes"/>
    <s v="Yes"/>
    <s v="Yes"/>
    <s v="Yes"/>
    <s v=""/>
    <s v="NA"/>
    <s v="NA"/>
    <s v="NA"/>
    <s v="NA"/>
    <s v="Audited and Accepted by Agent"/>
    <n v="25"/>
    <n v="75"/>
    <n v="5"/>
    <n v="0"/>
    <n v="5"/>
    <n v="10"/>
    <n v="10"/>
    <n v="10"/>
    <n v="5"/>
    <n v="5"/>
    <n v="5"/>
    <n v="20"/>
    <n v="10"/>
    <n v="10"/>
    <n v="0.5"/>
    <n v="1"/>
    <n v="1"/>
    <n v="1"/>
    <n v="1"/>
    <n v="1"/>
    <n v="1"/>
  </r>
  <r>
    <s v="WK43"/>
    <x v="24"/>
    <x v="5"/>
    <s v="Q4"/>
    <n v="2019"/>
    <x v="3"/>
    <s v="muinuddin.kazi@hp.com"/>
    <s v="Consumer"/>
    <s v="PC"/>
    <x v="0"/>
    <s v="Aug"/>
    <s v="90024578"/>
    <x v="54"/>
    <s v="maheshwaran.jayam1@hp.com"/>
    <s v="R, Sudhindra"/>
    <s v="Premium Voice"/>
    <s v="rajib.choudhury@hp.com; suhail.ahmed.mulla@hp.com; sankara.b.narayanan@hp.com; shivakumar.u.s@hp.com"/>
    <d v="2019-08-30T00:00:00"/>
    <s v="5034446647"/>
    <d v="2019-08-24T00:00:00"/>
    <s v="01GUNF69NSEKN9SE1SA662LAES00NESI"/>
    <s v="19:58"/>
    <s v="Remote"/>
    <s v="Status check for CSO#BNTR9010-01"/>
    <s v="Spectre"/>
    <n v="5034"/>
    <s v="Focused Fred - ISTJ"/>
    <s v="Advanced"/>
    <s v="Promoter"/>
    <s v="NA"/>
    <s v="NA"/>
    <n v="95"/>
    <n v="70"/>
    <n v="25"/>
    <s v="Good job in raising an ED1 ARM#6961928 informing that there is a battery issue as well._x000d__x000a__x000d__x000a_"/>
    <s v="Engineer needs to work on providing assurance to the cx. This cx was worried about the battery issue and spoke too many times about it.. "/>
    <s v="Yes"/>
    <s v="Yes"/>
    <s v="Yes"/>
    <s v="Yes"/>
    <s v="Yes"/>
    <s v="Yes"/>
    <s v="Yes"/>
    <s v="Yes"/>
    <s v="Yes"/>
    <s v="Yes"/>
    <s v="Partial"/>
    <s v="Yes"/>
    <s v="cx was worried about the battery issue and spoke too many times about it.. Secondly, cx wanted to know why there was a part shortage due t which the unit is held back at the repair center."/>
    <s v="NA"/>
    <s v="NA"/>
    <s v="NA"/>
    <s v="NA"/>
    <s v="Audited and Accepted by Agent"/>
    <n v="25"/>
    <n v="75"/>
    <n v="5"/>
    <n v="5"/>
    <n v="5"/>
    <n v="10"/>
    <n v="10"/>
    <n v="10"/>
    <n v="5"/>
    <n v="5"/>
    <n v="5"/>
    <n v="20"/>
    <n v="2.5"/>
    <n v="10"/>
    <n v="1"/>
    <n v="1"/>
    <n v="1"/>
    <n v="1"/>
    <n v="1"/>
    <n v="0.25"/>
    <n v="1"/>
  </r>
  <r>
    <s v="WK45"/>
    <x v="16"/>
    <x v="6"/>
    <s v="Q4"/>
    <n v="2019"/>
    <x v="1"/>
    <s v="nitesh.krishna.k1@hp.com"/>
    <s v="Consumer"/>
    <s v="PC"/>
    <x v="0"/>
    <s v="Sep"/>
    <s v="90024578"/>
    <x v="54"/>
    <s v="maheshwaran.jayam1@hp.com"/>
    <s v="R, Sudhindra"/>
    <s v="Premium Voice"/>
    <s v="rajib.choudhury@hp.com; suhail.ahmed.mulla@hp.com; sankara.b.narayanan@hp.com; shivakumar.u.s@hp.com; raja.rajan.kalidasan@hp.com"/>
    <d v="2019-09-09T00:00:00"/>
    <s v="5036542167"/>
    <d v="2019-09-04T00:00:00"/>
    <s v="01GUNF69NSEKN9SE1SA662LAES016FE1"/>
    <s v="37:13"/>
    <s v="Remote"/>
    <s v="Camera Issue"/>
    <s v="Spectre"/>
    <n v="7088"/>
    <s v="Beginner Ben - ENPT"/>
    <s v="Advanced"/>
    <s v="Promoter"/>
    <s v="NA"/>
    <s v="NA"/>
    <n v="90"/>
    <n v="65"/>
    <n v="25"/>
    <s v="Quick and prompt solution. _x000d__x000a_Addressed all the issues._x000d__x000a_Clear and crisp instructions."/>
    <s v="Can do better with the assurance and acknowledgement,._x000d__x000a_Can indulge in rapport building conversation._x000d__x000a_Could keep the customer informed about the time it takes to receive the e-mail so that the customer is aware about the reason for the delay."/>
    <s v="Yes"/>
    <s v="Yes"/>
    <s v="Yes"/>
    <s v="Yes"/>
    <s v="Yes"/>
    <s v="Yes"/>
    <s v="Yes"/>
    <s v="Yes"/>
    <s v="Yes"/>
    <s v="Yes"/>
    <s v="Yes"/>
    <s v="No"/>
    <s v=""/>
    <s v="NA"/>
    <s v="NA"/>
    <s v="NA"/>
    <s v="NA"/>
    <s v="Audited and Accepted by Agent"/>
    <n v="25"/>
    <n v="75"/>
    <n v="5"/>
    <n v="5"/>
    <n v="5"/>
    <n v="10"/>
    <n v="10"/>
    <n v="10"/>
    <n v="5"/>
    <n v="5"/>
    <n v="5"/>
    <n v="20"/>
    <n v="10"/>
    <n v="0"/>
    <n v="1"/>
    <n v="1"/>
    <n v="1"/>
    <n v="1"/>
    <n v="1"/>
    <n v="1"/>
    <n v="0"/>
  </r>
  <r>
    <s v="WK45"/>
    <x v="16"/>
    <x v="6"/>
    <s v="Q4"/>
    <n v="2019"/>
    <x v="3"/>
    <s v="muinuddin.kazi@hp.com"/>
    <s v="Consumer"/>
    <s v="PC"/>
    <x v="0"/>
    <s v="Sep"/>
    <s v="90024578"/>
    <x v="54"/>
    <s v="maheshwaran.jayam1@hp.com"/>
    <s v="R, Sudhindra"/>
    <s v="Premium Voice"/>
    <s v="rajib.choudhury@hp.com; suhail.ahmed.mulla@hp.com; sankara.b.narayanan@hp.com; shivakumar.u.s@hp.com"/>
    <d v="2019-09-13T00:00:00"/>
    <s v="5036687698"/>
    <d v="2019-09-06T00:00:00"/>
    <s v="01GUNF69NSEKN9SE1SA662LAES01AV9K"/>
    <s v="22:03"/>
    <s v="Remote"/>
    <s v="HPSA updates are showing  not compatible,"/>
    <s v="Spectre"/>
    <n v="7118"/>
    <s v="Beginner Ben - ENPT"/>
    <s v="Expert"/>
    <s v="Passive"/>
    <s v="NA"/>
    <s v="NA"/>
    <n v="100"/>
    <n v="75"/>
    <n v="25"/>
    <s v="Engineer handled the call well and resolved the issue quickly by taking the LMI._x000d__x000a__x000d__x000a_Also asked if there were any further concerns. Case was flagged by Rohith and SWOP was offered. "/>
    <s v="Could have offered cb"/>
    <s v="Yes"/>
    <s v="Yes"/>
    <s v="Yes"/>
    <s v="Yes"/>
    <s v="Yes"/>
    <s v="Yes"/>
    <s v="Yes"/>
    <s v="Yes"/>
    <s v="Yes"/>
    <s v="Yes"/>
    <s v="Yes"/>
    <s v="Yes"/>
    <s v=""/>
    <s v="NA"/>
    <s v="NA"/>
    <s v="NA"/>
    <s v="NA"/>
    <s v="Audited and Accepted by Agent"/>
    <n v="25"/>
    <n v="75"/>
    <n v="5"/>
    <n v="5"/>
    <n v="5"/>
    <n v="10"/>
    <n v="10"/>
    <n v="10"/>
    <n v="5"/>
    <n v="5"/>
    <n v="5"/>
    <n v="20"/>
    <n v="10"/>
    <n v="10"/>
    <n v="1"/>
    <n v="1"/>
    <n v="1"/>
    <n v="1"/>
    <n v="1"/>
    <n v="1"/>
    <n v="1"/>
  </r>
  <r>
    <s v="WK47"/>
    <x v="18"/>
    <x v="6"/>
    <s v="Q4"/>
    <n v="2019"/>
    <x v="1"/>
    <s v="nitesh.krishna.k1@hp.com"/>
    <s v="Consumer"/>
    <s v="PC"/>
    <x v="0"/>
    <s v="Sep"/>
    <s v="90024578"/>
    <x v="54"/>
    <s v="maheshwaran.jayam1@hp.com"/>
    <s v="Choudhury, Rajib"/>
    <s v="Premium Voice"/>
    <s v="rajib.choudhury@hp.com; suhail.ahmed.mulla@hp.com; sankara.b.narayanan@hp.com; shivakumar.u.s@hp.com; raja.rajan.kalidasan@hp.com"/>
    <d v="2019-09-28T00:00:00"/>
    <s v="5037449108"/>
    <d v="2019-09-20T00:00:00"/>
    <s v="01GUNF69NSEKN9SE1SA662LAES021SNH"/>
    <s v="47:03"/>
    <s v="Remote"/>
    <s v="Windows Update failure"/>
    <s v="Spectre"/>
    <n v="10158"/>
    <s v="At Home Hanna - ENFP"/>
    <s v="Effective"/>
    <s v="Promoter"/>
    <s v="NA"/>
    <s v="NA"/>
    <n v="80"/>
    <n v="55"/>
    <n v="25"/>
    <s v="Logical approach for the TS performed_x000d__x000a_adequate probing _x000d__x000a_"/>
    <s v="Can do better with acknowledgement and assurance._x000d__x000a_Can use a rapport building on the call and work. _x000d__x000a_Need to avoid prolonged silence._x000d__x000a_Incomplete call closure "/>
    <s v="Yes"/>
    <s v="Yes"/>
    <s v="Yes"/>
    <s v="Yes"/>
    <s v="Yes"/>
    <s v="Yes"/>
    <s v="Yes"/>
    <s v="Yes"/>
    <s v="Yes"/>
    <s v="Yes"/>
    <s v="No"/>
    <s v="No"/>
    <s v=""/>
    <s v="NA"/>
    <s v="NA"/>
    <s v="NA"/>
    <s v="NA"/>
    <s v="Audited and Auto Accepted"/>
    <n v="25"/>
    <n v="75"/>
    <n v="5"/>
    <n v="5"/>
    <n v="5"/>
    <n v="10"/>
    <n v="10"/>
    <n v="10"/>
    <n v="5"/>
    <n v="5"/>
    <n v="5"/>
    <n v="20"/>
    <n v="0"/>
    <n v="0"/>
    <n v="1"/>
    <n v="1"/>
    <n v="1"/>
    <n v="1"/>
    <n v="1"/>
    <n v="0"/>
    <n v="0"/>
  </r>
  <r>
    <s v="WK50"/>
    <x v="32"/>
    <x v="7"/>
    <s v="Q4"/>
    <n v="2019"/>
    <x v="5"/>
    <s v="deepti.tomar@hp.com"/>
    <s v="Consumer"/>
    <s v="PC"/>
    <x v="0"/>
    <s v="Oct"/>
    <s v="90024578"/>
    <x v="54"/>
    <s v="maheshwaran.jayam1@hp.com"/>
    <s v="Choudhury, Rajib"/>
    <s v="Premium Voice"/>
    <s v="suhail.ahmed.mulla@hp.com_x000d__x000a_shivakumar.u.s@hp.com_x000d__x000a_sankara.b.narayanan@hp.com"/>
    <d v="2019-10-15T00:00:00"/>
    <s v="5038269924"/>
    <d v="2019-10-09T00:00:00"/>
    <s v="01GUNF69NSEKN9SE1SA662LAES02PUSJ"/>
    <s v="16 mins 8 sec"/>
    <s v="Remote"/>
    <s v="fingerprint scanner"/>
    <s v="Spectre"/>
    <n v="11198"/>
    <s v="Beginner Ben - ENPT"/>
    <s v="Expert"/>
    <s v="Promoter"/>
    <s v="NA"/>
    <s v="NA"/>
    <n v="100"/>
    <n v="75"/>
    <n v="25"/>
    <s v="Agent started well, probed and then guided cx for remote and also educated about issue if same persist how to resolve and confirmed if there was any other issue, _x000d__x000a_call went well."/>
    <s v="NA"/>
    <s v="Yes"/>
    <s v="Yes"/>
    <s v="Yes"/>
    <s v="Yes"/>
    <s v="Yes"/>
    <s v="Yes"/>
    <s v="Yes"/>
    <s v="Yes"/>
    <s v="Yes"/>
    <s v="Yes"/>
    <s v="Yes"/>
    <s v="Yes"/>
    <s v=""/>
    <s v="NA"/>
    <s v="NA"/>
    <s v="NA"/>
    <s v="NA"/>
    <s v="Audited and Auto Accepted"/>
    <n v="25"/>
    <n v="75"/>
    <n v="5"/>
    <n v="5"/>
    <n v="5"/>
    <n v="10"/>
    <n v="10"/>
    <n v="10"/>
    <n v="5"/>
    <n v="5"/>
    <n v="5"/>
    <n v="20"/>
    <n v="10"/>
    <n v="10"/>
    <n v="1"/>
    <n v="1"/>
    <n v="1"/>
    <n v="1"/>
    <n v="1"/>
    <n v="1"/>
    <n v="1"/>
  </r>
  <r>
    <s v="WK23"/>
    <x v="2"/>
    <x v="1"/>
    <s v="Q2"/>
    <n v="2019"/>
    <x v="2"/>
    <m/>
    <s v="Consumer"/>
    <s v="CSC"/>
    <x v="1"/>
    <s v="Apr"/>
    <s v="20379084"/>
    <x v="55"/>
    <s v="naveen.manhas@hp.com"/>
    <m/>
    <m/>
    <s v="palash.bera@hp.com ;_x000d__x000a_sunny.daniel@hp.com ;_x000d__x000a_raghavendra.s1@hp.com ;_x000d__x000a_shaik.ali@hp.com"/>
    <d v="2019-04-08T00:00:00"/>
    <s v="5029515364"/>
    <d v="2019-04-02T00:00:00"/>
    <s v="NA"/>
    <s v="NA"/>
    <s v="Service Centre"/>
    <s v="No Audio"/>
    <s v="Spectre"/>
    <n v="98"/>
    <s v="Focused Fred"/>
    <s v="Advanced"/>
    <s v="Passive"/>
    <m/>
    <m/>
    <n v="95"/>
    <n v="70"/>
    <n v="25"/>
    <s v="Reviewed the issue and created cso."/>
    <s v="Need to provide HAL option."/>
    <s v="Yes"/>
    <s v="Yes"/>
    <s v="Yes"/>
    <s v="Yes"/>
    <s v="Yes"/>
    <s v="Yes"/>
    <s v="Yes"/>
    <s v="No"/>
    <s v="Yes"/>
    <s v="Yes"/>
    <s v="Yes"/>
    <s v="Yes"/>
    <s v=""/>
    <s v="Yes"/>
    <s v="Yes"/>
    <m/>
    <m/>
    <s v="Audited and Auto Accepted"/>
    <n v="25"/>
    <n v="75"/>
    <n v="5"/>
    <n v="5"/>
    <n v="5"/>
    <n v="10"/>
    <n v="10"/>
    <n v="10"/>
    <n v="5"/>
    <n v="0"/>
    <n v="5"/>
    <n v="20"/>
    <n v="10"/>
    <n v="10"/>
    <n v="1"/>
    <n v="1"/>
    <n v="1"/>
    <n v="0.5"/>
    <n v="1"/>
    <n v="1"/>
    <n v="1"/>
  </r>
  <r>
    <s v="WK23"/>
    <x v="2"/>
    <x v="1"/>
    <s v="Q2"/>
    <n v="2019"/>
    <x v="4"/>
    <m/>
    <s v="Consumer"/>
    <s v="PC"/>
    <x v="1"/>
    <s v="Apr"/>
    <s v="20379084"/>
    <x v="55"/>
    <s v="naveen.manhas@hp.com"/>
    <m/>
    <m/>
    <s v="shaik.ali@hp.com; sunny.daniel@hp.com; palash.bera@hp.com; raghavendra.s1@hp.com"/>
    <d v="2019-04-12T00:00:00"/>
    <s v="5029622009"/>
    <d v="2019-04-02T00:00:00"/>
    <s v="684145115"/>
    <s v="16:00"/>
    <s v="Remote"/>
    <s v="LED not working"/>
    <s v="Omen"/>
    <n v="145"/>
    <s v="Beginner Ben"/>
    <s v="Expert"/>
    <s v="Promoter"/>
    <m/>
    <m/>
    <n v="100"/>
    <n v="75"/>
    <n v="25"/>
    <s v="Engineer fixed it in no time._x000d__x000a_Good chat."/>
    <s v="Could have educated as customer said he will remember how it was done for rapport._x000d__x000a__x000d__x000a_No empathy_x000d__x000a_No assurance"/>
    <s v="Yes"/>
    <s v="Yes"/>
    <s v="Yes"/>
    <s v="Yes"/>
    <s v="Yes"/>
    <s v="Yes"/>
    <s v="Yes"/>
    <s v="Yes"/>
    <s v="Yes"/>
    <s v="Yes"/>
    <s v="Yes"/>
    <s v="Yes"/>
    <s v=""/>
    <s v="Yes"/>
    <s v="Yes"/>
    <m/>
    <m/>
    <s v="Audited and Auto Accepted"/>
    <n v="25"/>
    <n v="75"/>
    <n v="5"/>
    <n v="5"/>
    <n v="5"/>
    <n v="10"/>
    <n v="10"/>
    <n v="10"/>
    <n v="5"/>
    <n v="5"/>
    <n v="5"/>
    <n v="20"/>
    <n v="10"/>
    <n v="10"/>
    <n v="1"/>
    <n v="1"/>
    <n v="1"/>
    <n v="1"/>
    <n v="1"/>
    <n v="1"/>
    <n v="1"/>
  </r>
  <r>
    <s v="WK25"/>
    <x v="4"/>
    <x v="1"/>
    <s v="Q2"/>
    <n v="2019"/>
    <x v="2"/>
    <m/>
    <s v="Consumer"/>
    <s v="CSC"/>
    <x v="1"/>
    <s v="Apr"/>
    <s v="20379084"/>
    <x v="55"/>
    <s v="naveen.manhas@hp.com"/>
    <m/>
    <m/>
    <s v="shaik.ali@hp.com_x000d__x000a_raghavendra.s1@hp.com_x000d__x000a_palash.bera@hp.com_x000d__x000a_sunny.daniel@hp.com_x000d__x000a_"/>
    <d v="2019-04-22T00:00:00"/>
    <s v="5030346016"/>
    <d v="2019-04-19T00:00:00"/>
    <s v="-"/>
    <s v="-"/>
    <s v="Service Centre"/>
    <s v="No Power"/>
    <s v="Spectre"/>
    <n v="1247"/>
    <s v="Focused Fred"/>
    <s v="Advanced"/>
    <s v="Detractor"/>
    <s v="--Choose--"/>
    <s v=""/>
    <n v="90"/>
    <n v="70"/>
    <n v="20"/>
    <s v="Did create cso after troubleshoot the issue"/>
    <s v="Review the previous cases/chat session/case logs._x000d__x000a_Use the Right Stroke Economy."/>
    <s v="Yes"/>
    <s v="No"/>
    <s v="Yes"/>
    <s v="Yes"/>
    <s v="Yes"/>
    <s v="Yes"/>
    <s v="Yes"/>
    <s v="No"/>
    <s v="Yes"/>
    <s v="Yes"/>
    <s v="Yes"/>
    <s v="Yes"/>
    <s v=""/>
    <s v="NA"/>
    <s v="Yes"/>
    <m/>
    <m/>
    <s v="Audited and Auto Accepted"/>
    <n v="25"/>
    <n v="75"/>
    <n v="5"/>
    <n v="0"/>
    <n v="5"/>
    <n v="10"/>
    <n v="10"/>
    <n v="10"/>
    <n v="5"/>
    <n v="0"/>
    <n v="5"/>
    <n v="20"/>
    <n v="10"/>
    <n v="10"/>
    <n v="0.5"/>
    <n v="1"/>
    <n v="1"/>
    <n v="0.5"/>
    <n v="1"/>
    <n v="1"/>
    <n v="1"/>
  </r>
  <r>
    <s v="WK25"/>
    <x v="4"/>
    <x v="1"/>
    <s v="Q2"/>
    <n v="2019"/>
    <x v="4"/>
    <m/>
    <s v="Consumer"/>
    <s v="PC"/>
    <x v="1"/>
    <s v="Apr"/>
    <s v="20379084"/>
    <x v="55"/>
    <s v="naveen.manhas@hp.com"/>
    <m/>
    <m/>
    <s v="shaik.ali@hp.com; sunny.daniel@hp.com; palash.bera@hp.com; raghavendra.s1@hp.com"/>
    <d v="2019-04-24T00:00:00"/>
    <s v="5030390116"/>
    <d v="2019-04-20T00:00:00"/>
    <s v="687728367"/>
    <s v="16:00"/>
    <s v="Remote"/>
    <s v="Needed service"/>
    <s v="Spectre"/>
    <n v="1281"/>
    <s v="Focused Fred"/>
    <s v="Advanced"/>
    <s v="Detractor"/>
    <s v="Incomplete/Incorrect resolution"/>
    <s v="Could have checked warranty information himself"/>
    <n v="90"/>
    <n v="65"/>
    <n v="25"/>
    <s v=""/>
    <s v="Could have handled the customer in a different way in the sense proactively checked the details._x000d__x000a_Could have educated the customer about replacement."/>
    <s v="Yes"/>
    <s v="Yes"/>
    <s v="Yes"/>
    <s v="Yes"/>
    <s v="Yes"/>
    <s v="Yes"/>
    <s v="Yes"/>
    <s v="Yes"/>
    <s v="Yes"/>
    <s v="Yes"/>
    <s v="Yes"/>
    <s v="No"/>
    <s v=""/>
    <s v="NA"/>
    <s v="NA"/>
    <m/>
    <m/>
    <s v="Audited and Accepted by Agent"/>
    <n v="25"/>
    <n v="75"/>
    <n v="5"/>
    <n v="5"/>
    <n v="5"/>
    <n v="10"/>
    <n v="10"/>
    <n v="10"/>
    <n v="5"/>
    <n v="5"/>
    <n v="5"/>
    <n v="20"/>
    <n v="10"/>
    <n v="0"/>
    <n v="1"/>
    <n v="1"/>
    <n v="1"/>
    <n v="1"/>
    <n v="1"/>
    <n v="1"/>
    <n v="0"/>
  </r>
  <r>
    <s v="WK27"/>
    <x v="5"/>
    <x v="2"/>
    <s v="Q3"/>
    <n v="2019"/>
    <x v="4"/>
    <m/>
    <s v="Consumer"/>
    <s v="PC"/>
    <x v="1"/>
    <s v="May"/>
    <s v="20379084"/>
    <x v="55"/>
    <s v="naveen.manhas@hp.com"/>
    <m/>
    <m/>
    <s v="shaik.ali@hp.com; sunny.daniel@hp.com; palash.bera@hp.com; raghavendra.s1@hp.com"/>
    <d v="2019-05-06T00:00:00"/>
    <s v="5030686513"/>
    <d v="2019-05-30T00:00:00"/>
    <s v="689525969"/>
    <s v="28:00"/>
    <s v="--Choose--"/>
    <s v="adapter not working"/>
    <s v="Spectre"/>
    <n v="1391"/>
    <s v="Beginner Ben"/>
    <s v="Expert"/>
    <s v="Promoter"/>
    <s v="--Choose--"/>
    <s v=""/>
    <n v="100"/>
    <n v="75"/>
    <n v="25"/>
    <s v="Engineer educated the customer about the part shipment and warranty._x000d__x000a_"/>
    <s v=""/>
    <s v="Yes"/>
    <s v="Yes"/>
    <s v="Yes"/>
    <s v="Yes"/>
    <s v="Yes"/>
    <s v="Yes"/>
    <s v="Yes"/>
    <s v="Yes"/>
    <s v="Yes"/>
    <s v="Yes"/>
    <s v="Yes"/>
    <s v="Yes"/>
    <s v=""/>
    <s v="NA"/>
    <s v="NA"/>
    <m/>
    <m/>
    <s v="Audited and Accepted by Agent"/>
    <n v="25"/>
    <n v="75"/>
    <n v="5"/>
    <n v="5"/>
    <n v="5"/>
    <n v="10"/>
    <n v="10"/>
    <n v="10"/>
    <n v="5"/>
    <n v="5"/>
    <n v="5"/>
    <n v="20"/>
    <n v="10"/>
    <n v="10"/>
    <n v="1"/>
    <n v="1"/>
    <n v="1"/>
    <n v="1"/>
    <n v="1"/>
    <n v="1"/>
    <n v="1"/>
  </r>
  <r>
    <s v="WK27"/>
    <x v="5"/>
    <x v="2"/>
    <s v="Q3"/>
    <n v="2019"/>
    <x v="4"/>
    <m/>
    <s v="Consumer"/>
    <s v="PC"/>
    <x v="1"/>
    <s v="May"/>
    <s v="20379084"/>
    <x v="55"/>
    <s v="naveen.manhas@hp.com"/>
    <m/>
    <m/>
    <s v="shaik.ali@hp.com; sunny.daniel@hp.com; palash.bera@hp.com; raghavendra.s1@hp.com"/>
    <d v="2019-05-07T00:00:00"/>
    <s v="5030704927"/>
    <d v="2019-04-28T00:00:00"/>
    <s v="689240477"/>
    <s v="26:00"/>
    <s v="Remote"/>
    <s v="battery not working"/>
    <s v="Omen"/>
    <n v="1399"/>
    <s v="Seasoned Sam"/>
    <s v="Effective"/>
    <s v="Passive"/>
    <s v="Incomplete/Incorrect resolution"/>
    <s v="ITW"/>
    <n v="80"/>
    <n v="55"/>
    <n v="25"/>
    <s v="No empathy"/>
    <s v="Could have tried alternate solution_x000d__x000a_"/>
    <s v="Yes"/>
    <s v="Yes"/>
    <s v="Yes"/>
    <s v="Yes"/>
    <s v="Yes"/>
    <s v="Yes"/>
    <s v="Yes"/>
    <s v="Yes"/>
    <s v="Yes"/>
    <s v="Yes"/>
    <s v="No"/>
    <s v="No"/>
    <s v=""/>
    <s v="NA"/>
    <s v="NA"/>
    <m/>
    <m/>
    <s v="Audited and Auto Accepted"/>
    <n v="25"/>
    <n v="75"/>
    <n v="5"/>
    <n v="5"/>
    <n v="5"/>
    <n v="10"/>
    <n v="10"/>
    <n v="10"/>
    <n v="5"/>
    <n v="5"/>
    <n v="5"/>
    <n v="20"/>
    <n v="0"/>
    <n v="0"/>
    <n v="1"/>
    <n v="1"/>
    <n v="1"/>
    <n v="1"/>
    <n v="1"/>
    <n v="0"/>
    <n v="0"/>
  </r>
  <r>
    <s v="WK28"/>
    <x v="6"/>
    <x v="2"/>
    <s v="Q3"/>
    <n v="2019"/>
    <x v="4"/>
    <m/>
    <s v="Consumer"/>
    <s v="CSC"/>
    <x v="1"/>
    <s v="May"/>
    <s v="20379084"/>
    <x v="55"/>
    <s v="naveen.manhas@hp.com"/>
    <m/>
    <m/>
    <s v="shaik.ali@hp.com_x000d__x000a_raghavendra.s1@hp.com_x000d__x000a_palash.bera@hp.com_x000d__x000a_sunny.daniel@hp.com"/>
    <d v="2019-05-16T00:00:00"/>
    <s v="5031274777"/>
    <d v="1899-12-31T00:00:00"/>
    <s v="691713808"/>
    <s v="30:00"/>
    <s v="Service Centre"/>
    <s v="keyboard "/>
    <s v="Omen"/>
    <n v="1463"/>
    <s v="Beginner Ben"/>
    <s v="Advanced"/>
    <s v="Passive"/>
    <s v="--Choose--"/>
    <s v=""/>
    <n v="80"/>
    <n v="55"/>
    <n v="25"/>
    <s v="created cso with setting correct expectation."/>
    <s v="Could have educated about TAT first then setup the service as this could have helped engineer to convince him._x000d__x000a_No Assurance._x000d__x000a_"/>
    <s v="Yes"/>
    <s v="Yes"/>
    <s v="Yes"/>
    <s v="Yes"/>
    <s v="Yes"/>
    <s v="Yes"/>
    <s v="Yes"/>
    <s v="Yes"/>
    <s v="Yes"/>
    <s v="Yes"/>
    <s v="No"/>
    <s v="No"/>
    <s v=""/>
    <s v="NA"/>
    <s v="NA"/>
    <m/>
    <m/>
    <s v="Audit Updated and Accepted by Agent"/>
    <n v="25"/>
    <n v="75"/>
    <n v="5"/>
    <n v="5"/>
    <n v="5"/>
    <n v="10"/>
    <n v="10"/>
    <n v="10"/>
    <n v="5"/>
    <n v="5"/>
    <n v="5"/>
    <n v="20"/>
    <n v="0"/>
    <n v="0"/>
    <n v="1"/>
    <n v="1"/>
    <n v="1"/>
    <n v="1"/>
    <n v="1"/>
    <n v="0"/>
    <n v="0"/>
  </r>
  <r>
    <s v="WK28"/>
    <x v="6"/>
    <x v="2"/>
    <s v="Q3"/>
    <n v="2019"/>
    <x v="2"/>
    <m/>
    <s v="Consumer"/>
    <s v="CSC"/>
    <x v="1"/>
    <s v="May"/>
    <s v="20379084"/>
    <x v="55"/>
    <s v="naveen.manhas@hp.com"/>
    <m/>
    <m/>
    <s v="shaik.ali@hp.com_x000d__x000a_raghavendra.s1@hp.com_x000d__x000a_palash.bera@hp.com_x000d__x000a_sunny.daniel@hp.com"/>
    <d v="2019-05-16T00:00:00"/>
    <s v="5031274777"/>
    <d v="1899-12-31T00:00:00"/>
    <s v="691713808"/>
    <s v="30:00"/>
    <s v="Service Centre"/>
    <s v="keyboard "/>
    <s v="Omen"/>
    <n v="1428"/>
    <s v="Beginner Ben"/>
    <s v="Advanced"/>
    <s v="Passive"/>
    <s v="--Choose--"/>
    <s v=""/>
    <n v="80"/>
    <n v="70"/>
    <n v="25"/>
    <s v="created cso with setting correct expectation."/>
    <s v="Could have educated about TAT first then setup the service as this could have helped engineer to convince him._x000d__x000a_No Assurance._x000d__x000a_"/>
    <s v="Yes"/>
    <s v="Yes"/>
    <s v="Yes"/>
    <s v="Yes"/>
    <s v="Yes"/>
    <s v="Yes"/>
    <s v="Yes"/>
    <s v="Yes"/>
    <s v="Yes"/>
    <s v="Yes"/>
    <s v="No"/>
    <s v="No"/>
    <s v=""/>
    <s v="NA"/>
    <s v="NA"/>
    <m/>
    <m/>
    <s v="Audit Updated and Accepted by Agent"/>
    <n v="25"/>
    <n v="75"/>
    <n v="5"/>
    <n v="5"/>
    <n v="5"/>
    <n v="10"/>
    <n v="10"/>
    <n v="10"/>
    <n v="5"/>
    <n v="5"/>
    <n v="5"/>
    <n v="20"/>
    <n v="0"/>
    <n v="0"/>
    <n v="1"/>
    <n v="1"/>
    <n v="1"/>
    <n v="1"/>
    <n v="1"/>
    <n v="0"/>
    <n v="0"/>
  </r>
  <r>
    <s v="WK30"/>
    <x v="8"/>
    <x v="2"/>
    <s v="Q3"/>
    <n v="2019"/>
    <x v="4"/>
    <s v="mdasif.iqubal@hp.com"/>
    <s v="Consumer"/>
    <s v="PC"/>
    <x v="1"/>
    <s v="May"/>
    <s v="20379084"/>
    <x v="55"/>
    <s v="naveen.manhas@hp.com"/>
    <s v="Ali, Shaik BS"/>
    <m/>
    <s v="shaik.ali@hp.com; sunny.daniel@hp.com; palash.bera@hp.com; raghavendra.s1@hp.com"/>
    <d v="2019-05-27T00:00:00"/>
    <s v="5031907702"/>
    <d v="2019-05-24T00:00:00"/>
    <s v="694546777"/>
    <s v="53:00"/>
    <s v="Remote"/>
    <s v="Multiple issues"/>
    <s v="Spectre"/>
    <n v="3569"/>
    <s v="Beginner Ben - ENPT"/>
    <s v="Expert"/>
    <s v="Promoter"/>
    <s v="NA"/>
    <s v="NA"/>
    <n v="100"/>
    <n v="75"/>
    <n v="25"/>
    <s v="Educated the customer about the steps and the effect._x000d__x000a_Showed empathy._x000d__x000a_Informed follow up."/>
    <s v="NA"/>
    <s v="Yes"/>
    <s v="Yes"/>
    <s v="Yes"/>
    <s v="Yes"/>
    <s v="Yes"/>
    <s v="Yes"/>
    <s v="Yes"/>
    <s v="Yes"/>
    <s v="Yes"/>
    <s v="Yes"/>
    <s v="Yes"/>
    <s v="Yes"/>
    <s v=""/>
    <s v="NA"/>
    <s v="NA"/>
    <m/>
    <m/>
    <s v="Audited and Auto Accepted"/>
    <n v="25"/>
    <n v="75"/>
    <n v="5"/>
    <n v="5"/>
    <n v="5"/>
    <n v="10"/>
    <n v="10"/>
    <n v="10"/>
    <n v="5"/>
    <n v="5"/>
    <n v="5"/>
    <n v="20"/>
    <n v="10"/>
    <n v="10"/>
    <n v="1"/>
    <n v="1"/>
    <n v="1"/>
    <n v="1"/>
    <n v="1"/>
    <n v="1"/>
    <n v="1"/>
  </r>
  <r>
    <s v="WK30"/>
    <x v="8"/>
    <x v="3"/>
    <s v="Q3"/>
    <n v="2019"/>
    <x v="2"/>
    <s v="ashfaq.ali@hp.com"/>
    <s v="Consumer"/>
    <s v="CSC"/>
    <x v="1"/>
    <s v="May"/>
    <s v="20379084"/>
    <x v="55"/>
    <s v="naveen.manhas@hp.com"/>
    <s v="Ali, Shaik BS"/>
    <m/>
    <s v="shaik.ali@hp.com_x000d__x000a_raghavendra.s1@hp.com_x000d__x000a_palash.bera@hp.com_x000d__x000a_sunny.daniel@hp.com"/>
    <d v="2019-06-01T00:00:00"/>
    <s v="5031931318"/>
    <d v="2019-05-28T00:00:00"/>
    <s v="-"/>
    <s v="-"/>
    <s v="Remote"/>
    <s v=" left speaker "/>
    <s v="Spectre"/>
    <n v="3641"/>
    <s v="Seasoned Sam - ISTJ"/>
    <s v="Advanced"/>
    <s v="Promoter"/>
    <s v="NA"/>
    <s v="na"/>
    <n v="95"/>
    <n v="70"/>
    <n v="25"/>
    <s v="Issue was identified._x000d__x000a_Troubleshooting was done._x000d__x000a_ "/>
    <s v="spacing and grammar. "/>
    <s v="Yes"/>
    <s v="Yes"/>
    <s v="Yes"/>
    <s v="Yes"/>
    <s v="Yes"/>
    <s v="Yes"/>
    <s v="Yes"/>
    <s v="No"/>
    <s v="Yes"/>
    <s v="Yes"/>
    <s v="Yes"/>
    <s v="Yes"/>
    <s v=""/>
    <s v="NA"/>
    <s v="NA"/>
    <m/>
    <m/>
    <s v="Audited and Auto Accepted"/>
    <n v="25"/>
    <n v="75"/>
    <n v="5"/>
    <n v="5"/>
    <n v="5"/>
    <n v="10"/>
    <n v="10"/>
    <n v="10"/>
    <n v="5"/>
    <n v="0"/>
    <n v="5"/>
    <n v="20"/>
    <n v="10"/>
    <n v="10"/>
    <n v="1"/>
    <n v="1"/>
    <n v="1"/>
    <n v="0.5"/>
    <n v="1"/>
    <n v="1"/>
    <n v="1"/>
  </r>
  <r>
    <s v="WK32"/>
    <x v="11"/>
    <x v="3"/>
    <s v="Q3"/>
    <n v="2019"/>
    <x v="4"/>
    <s v="mdasif.iqubal@hp.com"/>
    <s v="Consumer"/>
    <s v="PC"/>
    <x v="1"/>
    <s v="Jun"/>
    <s v="20379084"/>
    <x v="55"/>
    <s v="naveen.manhas@hp.com"/>
    <s v="Ali, Shaik BS"/>
    <s v="Premium Chat"/>
    <s v="shaik.ali@hp.com; sunny.daniel@hp.com; palash.bera@hp.com; raghavendra.s1@hp.com"/>
    <d v="2019-06-12T00:00:00"/>
    <s v="5032494982"/>
    <d v="2019-06-07T00:00:00"/>
    <s v="697198225"/>
    <s v="23:00"/>
    <s v="Service Centre"/>
    <s v="left speaker not working"/>
    <s v="Spectre"/>
    <n v="3738"/>
    <s v="Beginner Ben - ENPT"/>
    <s v="Expert"/>
    <s v="Promoter"/>
    <s v="NA"/>
    <s v="NA"/>
    <n v="100"/>
    <n v="75"/>
    <n v="25"/>
    <s v="Engineer did educate the customer about the step._x000d__x000a_Fixed in less time._x000d__x000a_"/>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2"/>
    <s v="ashfaq.ali@hp.com"/>
    <s v="Consumer"/>
    <s v="CSC"/>
    <x v="1"/>
    <s v="Jun"/>
    <s v="20379084"/>
    <x v="55"/>
    <s v="naveen.manhas@hp.com"/>
    <s v="Ali, Shaik BS"/>
    <s v="Premium Chat"/>
    <s v="shaik.ali@hp.com;_x000d__x000a_raghavendra.s1@hp.com;_x000d__x000a_palash.bera@hp.com;_x000d__x000a_sunny.daniel@hp.com;_x000d__x000a_"/>
    <d v="2019-06-18T00:00:00"/>
    <s v="5032809016"/>
    <d v="2019-06-14T00:00:00"/>
    <s v="-"/>
    <s v="-"/>
    <s v="Service Centre"/>
    <s v="Plugged in Not charging"/>
    <s v="Omen"/>
    <n v="3777"/>
    <s v="Seasoned Sam - ISTJ"/>
    <s v="Emerging"/>
    <s v="Passive"/>
    <s v="NA"/>
    <s v="na"/>
    <n v="75"/>
    <n v="50"/>
    <n v="25"/>
    <s v="Case was documented._x000d__x000a_Follow up was assured."/>
    <s v="On 3/6/2019, 5028372684._x000d__x000a_battery test via HPSA showed unknown._x000d__x000a_UEFI test for battery showed:&quot;Error- CMOS checksum is invalid&quot;_x000d__x000a_Cx wanted in-home service and later did not respond as he needed unit for his business._x000d__x000a_Effective probing missing along with  sense of Urgency."/>
    <s v="No"/>
    <s v="Yes"/>
    <s v="Yes"/>
    <s v="No"/>
    <s v="No"/>
    <s v="Yes"/>
    <s v="Yes"/>
    <s v="Yes"/>
    <s v="Yes"/>
    <s v="Yes"/>
    <s v="Yes"/>
    <s v="Yes"/>
    <s v=""/>
    <s v="NA"/>
    <s v="NA"/>
    <m/>
    <m/>
    <s v="Audited and Auto Accepted"/>
    <n v="25"/>
    <n v="75"/>
    <n v="0"/>
    <n v="5"/>
    <n v="5"/>
    <n v="0"/>
    <n v="0"/>
    <n v="10"/>
    <n v="5"/>
    <n v="5"/>
    <n v="5"/>
    <n v="20"/>
    <n v="10"/>
    <n v="10"/>
    <n v="0.5"/>
    <n v="0.33333333333333331"/>
    <n v="0.5"/>
    <n v="1"/>
    <n v="1"/>
    <n v="1"/>
    <n v="1"/>
  </r>
  <r>
    <s v="WK33"/>
    <x v="12"/>
    <x v="3"/>
    <s v="Q3"/>
    <n v="2019"/>
    <x v="4"/>
    <s v="mdasif.iqubal@hp.com"/>
    <s v="Consumer"/>
    <s v="PC"/>
    <x v="1"/>
    <s v="Jun"/>
    <s v="20379084"/>
    <x v="55"/>
    <s v="naveen.manhas@hp.com"/>
    <s v="Ali, Shaik BS"/>
    <s v="Premium Chat"/>
    <s v="shaik.ali@hp.com; sunny.daniel@hp.com; palash.bera@hp.com; raghavendra.s1@hp.com"/>
    <d v="2019-06-19T00:00:00"/>
    <s v="5032809016"/>
    <d v="2019-06-14T00:00:00"/>
    <s v="698521696"/>
    <s v="45:00"/>
    <s v="Remote"/>
    <s v="Want to send the unit for repair"/>
    <s v="Spectre"/>
    <n v="3790"/>
    <s v="Leisure Liam - ISTP"/>
    <s v="Effective"/>
    <s v="Promoter"/>
    <s v="NA"/>
    <s v="NA"/>
    <n v="80"/>
    <n v="55"/>
    <n v="25"/>
    <s v="Engineer offered the flexible time and service."/>
    <s v="Persona identification"/>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4"/>
    <s v="mdasif.iqubal@hp.com"/>
    <s v="Consumer"/>
    <s v="PC"/>
    <x v="1"/>
    <s v="Jun"/>
    <s v="20379084"/>
    <x v="55"/>
    <s v="naveen.manhas@hp.com"/>
    <s v="Ali, Shaik BS"/>
    <s v="Premium Chat"/>
    <s v="shaik.ali@hp.com; sunny.daniel@hp.com; palash.bera@hp.com; raghavendra.s1@hp.com"/>
    <d v="2019-06-28T00:00:00"/>
    <s v="5033062649"/>
    <d v="2019-06-20T00:00:00"/>
    <s v="699601818"/>
    <s v="34:00"/>
    <s v="Remote"/>
    <s v="GPU driver update"/>
    <s v="Spectre"/>
    <n v="4779"/>
    <s v="Upgrade Ursala - ENFJ"/>
    <s v="Effective"/>
    <s v="Detractor"/>
    <s v="NA"/>
    <s v="NA"/>
    <n v="80"/>
    <n v="55"/>
    <n v="25"/>
    <s v="Offered callback as customer was in hurry."/>
    <s v="Customer controlled the conversation._x000d__x000a_Could have explained the Hp update process or GPU driver update_x000d__x000a_Need to identify customer persona._x000d__x000a_"/>
    <s v="Yes"/>
    <s v="Yes"/>
    <s v="Yes"/>
    <s v="Yes"/>
    <s v="Yes"/>
    <s v="Yes"/>
    <s v="Yes"/>
    <s v="Yes"/>
    <s v="Yes"/>
    <s v="Yes"/>
    <s v="No"/>
    <s v="No"/>
    <s v=""/>
    <s v="NA"/>
    <s v="NA"/>
    <m/>
    <m/>
    <s v="Audited and Auto Accepted"/>
    <n v="25"/>
    <n v="75"/>
    <n v="5"/>
    <n v="5"/>
    <n v="5"/>
    <n v="10"/>
    <n v="10"/>
    <n v="10"/>
    <n v="5"/>
    <n v="5"/>
    <n v="5"/>
    <n v="20"/>
    <n v="0"/>
    <n v="0"/>
    <n v="1"/>
    <n v="1"/>
    <n v="1"/>
    <n v="1"/>
    <n v="1"/>
    <n v="0"/>
    <n v="0"/>
  </r>
  <r>
    <s v="WK37"/>
    <x v="29"/>
    <x v="4"/>
    <s v="Q3"/>
    <n v="2019"/>
    <x v="2"/>
    <s v="ashfaq.ali@hp.com"/>
    <s v="Consumer"/>
    <s v="CSC"/>
    <x v="1"/>
    <s v="Jul"/>
    <s v="20379084"/>
    <x v="55"/>
    <s v="naveen.manhas@hp.com"/>
    <s v="Ali, Shaik BS"/>
    <s v="Premium Chat"/>
    <s v="shaik.ali@hp.com;_x000d__x000a_raghavendra.s1@hp.com;_x000d__x000a_palash.bera@hp.com;_x000d__x000a_sunny.daniel@hp.com; "/>
    <d v="2019-07-15T00:00:00"/>
    <s v="5034107641"/>
    <d v="2019-07-11T00:00:00"/>
    <s v="-"/>
    <s v="-"/>
    <s v="Remote"/>
    <s v="GPU "/>
    <s v="Spectre"/>
    <n v="4837"/>
    <s v="Focused Fred - ISTJ"/>
    <s v="Advanced"/>
    <s v="Passive"/>
    <s v="NA"/>
    <s v="na"/>
    <n v="95"/>
    <n v="70"/>
    <n v="25"/>
    <s v="very good job Naveen._x000d__x000a_Probed well."/>
    <s v="pay attention to spacing."/>
    <s v="Yes"/>
    <s v="Yes"/>
    <s v="Yes"/>
    <s v="Yes"/>
    <s v="Yes"/>
    <s v="Yes"/>
    <s v="Yes"/>
    <s v="No"/>
    <s v="Yes"/>
    <s v="Yes"/>
    <s v="Yes"/>
    <s v="Yes"/>
    <s v=""/>
    <s v="NA"/>
    <s v="NA"/>
    <m/>
    <m/>
    <s v="Audited and Auto Accepted"/>
    <n v="25"/>
    <n v="75"/>
    <n v="5"/>
    <n v="5"/>
    <n v="5"/>
    <n v="10"/>
    <n v="10"/>
    <n v="10"/>
    <n v="5"/>
    <n v="0"/>
    <n v="5"/>
    <n v="20"/>
    <n v="10"/>
    <n v="10"/>
    <n v="1"/>
    <n v="1"/>
    <n v="1"/>
    <n v="0.5"/>
    <n v="1"/>
    <n v="1"/>
    <n v="1"/>
  </r>
  <r>
    <s v="WK39"/>
    <x v="22"/>
    <x v="4"/>
    <s v="Q3"/>
    <n v="2019"/>
    <x v="2"/>
    <s v="ashfaq.ali@hp.com"/>
    <s v="Consumer"/>
    <s v="CSC"/>
    <x v="1"/>
    <s v="Jul"/>
    <s v="20379084"/>
    <x v="55"/>
    <s v="naveen.manhas@hp.com"/>
    <s v="Ali, Shaik BS"/>
    <s v="Premium Chat"/>
    <s v="shaik.ali@hp.com;_x000d__x000a_raghavendra.s1@hp.com;_x000d__x000a_palash.bera@hp.com;_x000d__x000a_sunny.daniel@hp.com; "/>
    <d v="2019-07-31T00:00:00"/>
    <s v="5034686549"/>
    <d v="2019-07-25T00:00:00"/>
    <s v="-"/>
    <s v="-"/>
    <s v="Remote"/>
    <s v="Fan Noisy"/>
    <s v="Spectre"/>
    <n v="4886"/>
    <s v="Beginner Ben - ENPT"/>
    <s v="Effective"/>
    <s v="Passive"/>
    <s v="NA"/>
    <s v="na"/>
    <n v="85"/>
    <n v="65"/>
    <n v="20"/>
    <s v="issue was identified._x000d__x000a_troubleshooting was done._x000d__x000a_Case was documented._x000d__x000a_"/>
    <s v="sales Opportunity missed._x000d__x000a_Demonstrate a sense of Urgency/Follow-up was needed."/>
    <s v="Yes"/>
    <s v="No"/>
    <s v="Yes"/>
    <s v="No"/>
    <s v="Yes"/>
    <s v="Yes"/>
    <s v="Yes"/>
    <s v="Yes"/>
    <s v="Yes"/>
    <s v="Yes"/>
    <s v="Yes"/>
    <s v="Yes"/>
    <s v=""/>
    <s v="NA"/>
    <s v="NA"/>
    <m/>
    <m/>
    <s v="Audited and Auto Accepted"/>
    <n v="25"/>
    <n v="75"/>
    <n v="5"/>
    <n v="0"/>
    <n v="5"/>
    <n v="0"/>
    <n v="10"/>
    <n v="10"/>
    <n v="5"/>
    <n v="5"/>
    <n v="5"/>
    <n v="20"/>
    <n v="10"/>
    <n v="10"/>
    <n v="0.5"/>
    <n v="0.33333333333333331"/>
    <n v="1"/>
    <n v="1"/>
    <n v="1"/>
    <n v="1"/>
    <n v="1"/>
  </r>
  <r>
    <s v="WK44"/>
    <x v="15"/>
    <x v="6"/>
    <s v="Q4"/>
    <n v="2019"/>
    <x v="2"/>
    <s v="ashfaq.ali@hp.com"/>
    <s v="Consumer"/>
    <s v="CSC"/>
    <x v="1"/>
    <s v="Aug"/>
    <s v="20379084"/>
    <x v="55"/>
    <s v="naveen.manhas@hp.com"/>
    <s v="Ali, Shaik BS"/>
    <s v="Premium Chat"/>
    <s v="shaik.ali@hp.com;_x000d__x000a_raghavendra.s1@hp.com;_x000d__x000a_palash.bera@hp.com;_x000d__x000a_sunny.daniel@hp.com;"/>
    <d v="2019-09-06T00:00:00"/>
    <s v="5035592402"/>
    <d v="2019-08-14T00:00:00"/>
    <s v="-"/>
    <s v="-"/>
    <s v="Remote"/>
    <s v="Randomly Unit Freezes"/>
    <s v="Spectre"/>
    <n v="4987"/>
    <s v="Beginner Ben - ENPT"/>
    <s v="Effective"/>
    <s v="Passive"/>
    <s v="No Call or Log Found"/>
    <s v="No Case log found... Tool issue"/>
    <n v="90"/>
    <n v="75"/>
    <n v="15"/>
    <s v="issue was resolved."/>
    <s v="NA"/>
    <s v="Yes"/>
    <s v="Yes"/>
    <s v="Yes"/>
    <s v="Yes"/>
    <s v="Yes"/>
    <s v="Yes"/>
    <s v="Yes"/>
    <s v="Yes"/>
    <s v="Yes"/>
    <s v="Partial"/>
    <s v="Yes"/>
    <s v="Yes"/>
    <s v=""/>
    <s v="NA"/>
    <s v="Yes"/>
    <s v="No"/>
    <s v="NA"/>
    <s v="Audit Updated and Accepted by Agent"/>
    <n v="25"/>
    <n v="75"/>
    <n v="5"/>
    <n v="5"/>
    <n v="5"/>
    <n v="10"/>
    <n v="10"/>
    <n v="10"/>
    <n v="5"/>
    <n v="5"/>
    <n v="5"/>
    <n v="2.5"/>
    <n v="10"/>
    <n v="10"/>
    <n v="1"/>
    <n v="1"/>
    <n v="1"/>
    <n v="1"/>
    <n v="0.3"/>
    <n v="1"/>
    <n v="1"/>
  </r>
  <r>
    <s v="WK45"/>
    <x v="16"/>
    <x v="6"/>
    <s v="Q4"/>
    <n v="2019"/>
    <x v="1"/>
    <s v="nitesh.krishna.k1@hp.com"/>
    <s v="Consumer"/>
    <s v="PC"/>
    <x v="1"/>
    <s v="Sep"/>
    <s v="20379084"/>
    <x v="55"/>
    <s v="naveen.manhas@hp.com"/>
    <s v="Ali, Shaik BS"/>
    <s v="Premium Chat"/>
    <s v="raghavendra.s1@hp.com_x000d__x000a_sunny.daniel@hp.com_x000d__x000a_palash.bera@hp.com_x000d__x000a_shaik.ali@hp.com"/>
    <d v="2019-09-14T00:00:00"/>
    <s v="5036657295"/>
    <d v="2019-09-05T00:00:00"/>
    <s v="714486425"/>
    <s v="1:30:00"/>
    <s v="Remote"/>
    <s v="Delay in Boot "/>
    <s v="Spectre"/>
    <n v="7128"/>
    <s v="Seasoned Sam - ISTJ"/>
    <s v="Emerging"/>
    <s v="Passive"/>
    <s v="NA"/>
    <s v="NA"/>
    <n v="72.5"/>
    <n v="50"/>
    <n v="22.5"/>
    <s v="Support was to the point."/>
    <s v="Opening needs to be better._x000d__x000a_Need to educate more about the issue._x000d__x000a_Actions taken should be explained to the customer._x000d__x000a_Acknowledgement can be better._x000d__x000a_Below par probing._x000d__x000a_Incorrect symptom code used._x000d__x000a__x000d__x000a_"/>
    <s v="Yes"/>
    <s v="Partial"/>
    <s v="Yes"/>
    <s v="Yes"/>
    <s v="Partial"/>
    <s v="Yes"/>
    <s v="Yes"/>
    <s v="Yes"/>
    <s v="Yes"/>
    <s v="Yes"/>
    <s v="No"/>
    <s v="No"/>
    <s v=""/>
    <s v="NA"/>
    <s v="NA"/>
    <s v="NA"/>
    <s v="NA"/>
    <s v="Audited and Auto Accepted"/>
    <n v="25"/>
    <n v="75"/>
    <n v="5"/>
    <n v="2.5"/>
    <n v="5"/>
    <n v="10"/>
    <n v="2.5"/>
    <n v="10"/>
    <n v="5"/>
    <n v="5"/>
    <n v="5"/>
    <n v="20"/>
    <n v="0"/>
    <n v="0"/>
    <n v="0.75"/>
    <n v="1"/>
    <n v="0.625"/>
    <n v="1"/>
    <n v="1"/>
    <n v="0"/>
    <n v="0"/>
  </r>
  <r>
    <s v="WK46"/>
    <x v="17"/>
    <x v="6"/>
    <s v="Q4"/>
    <n v="2019"/>
    <x v="2"/>
    <s v="ashfaq.ali@hp.com"/>
    <s v="Consumer"/>
    <s v="CSC"/>
    <x v="1"/>
    <s v="Sep"/>
    <s v="20379084"/>
    <x v="55"/>
    <s v="naveen.manhas@hp.com"/>
    <s v="Ali, Shaik BS"/>
    <s v="Premium Chat"/>
    <s v="shaik.ali@hp.com;_x000d__x000a_raghavendra.s1@hp.com;_x000d__x000a_palash.bera@hp.com;_x000d__x000a_sunny.daniel@hp.com;_x000d__x000a_ashfaq.ali@hp.com;"/>
    <d v="2019-09-15T00:00:00"/>
    <s v="5036980071"/>
    <d v="2019-09-12T00:00:00"/>
    <s v="-"/>
    <s v="-"/>
    <s v="Service Centre"/>
    <s v="3F0"/>
    <s v="Omen"/>
    <n v="7138"/>
    <s v="Seasoned Sam - ISTJ"/>
    <s v="Effective"/>
    <s v="Detractor"/>
    <s v="NA"/>
    <s v="na"/>
    <n v="85"/>
    <n v="60"/>
    <n v="25"/>
    <s v="Issue was identified _x000d__x000a_Case was documented_x000d__x000a_Follow up email was send to cx"/>
    <s v="Effortless Experience missing_x000d__x000a_Persona/Stroke Economy missed_x000d__x000a_"/>
    <s v="No"/>
    <s v="Yes"/>
    <s v="Yes"/>
    <s v="Yes"/>
    <s v="Yes"/>
    <s v="Yes"/>
    <s v="Yes"/>
    <s v="Yes"/>
    <s v="Yes"/>
    <s v="Yes"/>
    <s v="Yes"/>
    <s v="No"/>
    <s v=""/>
    <s v="NA"/>
    <s v="NA"/>
    <s v="NA"/>
    <s v="NA"/>
    <s v="Audited and Auto Accepted"/>
    <n v="25"/>
    <n v="75"/>
    <n v="0"/>
    <n v="5"/>
    <n v="5"/>
    <n v="10"/>
    <n v="10"/>
    <n v="10"/>
    <n v="5"/>
    <n v="5"/>
    <n v="5"/>
    <n v="20"/>
    <n v="10"/>
    <n v="0"/>
    <n v="0.5"/>
    <n v="1"/>
    <n v="1"/>
    <n v="1"/>
    <n v="1"/>
    <n v="1"/>
    <n v="0"/>
  </r>
  <r>
    <s v="WK49"/>
    <x v="25"/>
    <x v="7"/>
    <s v="Q4"/>
    <n v="2019"/>
    <x v="5"/>
    <s v="deepti.tomar@hp.com"/>
    <s v="Consumer"/>
    <s v="PC"/>
    <x v="1"/>
    <s v="Oct"/>
    <s v="20379084"/>
    <x v="55"/>
    <s v="naveen.manhas@hp.com"/>
    <s v="Ali, Shaik BS"/>
    <s v="Premium Chat"/>
    <s v="palash.bera@hp.com_x000d__x000a_raghavendra.s1@hp.com_x000d__x000a_sunny.daniel@hp.com"/>
    <d v="2019-10-09T00:00:00"/>
    <s v="5038179769"/>
    <d v="2019-10-07T00:00:00"/>
    <s v="720695308"/>
    <s v="1 hr 2 mins"/>
    <s v="Remote"/>
    <s v="windows update"/>
    <s v="Spectre"/>
    <n v="10232"/>
    <s v="Beginner Ben - ENPT"/>
    <s v="Expert"/>
    <s v="Promoter"/>
    <s v="NA"/>
    <s v="NA"/>
    <n v="100"/>
    <n v="75"/>
    <n v="25"/>
    <s v="Overall it was a great chat, agent understood the issue, and educated as well, set the right expectation. "/>
    <s v="could have pitched in for warranty extension. "/>
    <s v="Yes"/>
    <s v="Yes"/>
    <s v="Yes"/>
    <s v="Yes"/>
    <s v="Yes"/>
    <s v="Yes"/>
    <s v="Yes"/>
    <s v="Yes"/>
    <s v="Yes"/>
    <s v="Yes"/>
    <s v="Yes"/>
    <s v="Yes"/>
    <s v=""/>
    <s v="NA"/>
    <s v="NA"/>
    <s v="NA"/>
    <s v="NA"/>
    <s v="Audited and Auto Accepted"/>
    <n v="25"/>
    <n v="75"/>
    <n v="5"/>
    <n v="5"/>
    <n v="5"/>
    <n v="10"/>
    <n v="10"/>
    <n v="10"/>
    <n v="5"/>
    <n v="5"/>
    <n v="5"/>
    <n v="20"/>
    <n v="10"/>
    <n v="10"/>
    <n v="1"/>
    <n v="1"/>
    <n v="1"/>
    <n v="1"/>
    <n v="1"/>
    <n v="1"/>
    <n v="1"/>
  </r>
  <r>
    <s v="WK51"/>
    <x v="30"/>
    <x v="7"/>
    <s v="Q4"/>
    <n v="2019"/>
    <x v="5"/>
    <s v="deepti.tomar@hp.com"/>
    <s v="Consumer"/>
    <s v="PC"/>
    <x v="1"/>
    <s v="Oct"/>
    <s v="20379084"/>
    <x v="55"/>
    <s v="naveen.manhas@hp.com"/>
    <s v="Ali, Shaik BS"/>
    <s v="Premium Chat"/>
    <s v="palash.bera@hp.com_x000d__x000a_raghavendra.s1@hp.com_x000d__x000a_sunny.daniel@hp.com"/>
    <d v="2019-10-24T00:00:00"/>
    <s v="5038531189"/>
    <d v="2019-10-14T00:00:00"/>
    <s v="722264506"/>
    <s v="2 hr 56 mins"/>
    <s v="Remote"/>
    <s v="USB port does work and battery show non HP battery "/>
    <s v="Spectre"/>
    <n v="11218"/>
    <s v="Seasoned Sam - ISTJ"/>
    <s v="Advanced"/>
    <s v="Promoter"/>
    <s v="NA"/>
    <s v="NA"/>
    <n v="90"/>
    <n v="65"/>
    <n v="25"/>
    <s v="Agent probed and guided customer for troubleshooting, called back to check for issue resolution, and did the right job. "/>
    <s v="Try to check customers experience with unit or support for better prediction and support."/>
    <s v="Yes"/>
    <s v="Yes"/>
    <s v="Yes"/>
    <s v="Yes"/>
    <s v="Yes"/>
    <s v="Yes"/>
    <s v="Yes"/>
    <s v="Yes"/>
    <s v="Yes"/>
    <s v="Yes"/>
    <s v="No"/>
    <s v="Yes"/>
    <s v=""/>
    <s v="NA"/>
    <s v="NA"/>
    <s v="NA"/>
    <s v="NA"/>
    <s v="Audited and Auto Accepted"/>
    <n v="25"/>
    <n v="75"/>
    <n v="5"/>
    <n v="5"/>
    <n v="5"/>
    <n v="10"/>
    <n v="10"/>
    <n v="10"/>
    <n v="5"/>
    <n v="5"/>
    <n v="5"/>
    <n v="20"/>
    <n v="0"/>
    <n v="10"/>
    <n v="1"/>
    <n v="1"/>
    <n v="1"/>
    <n v="1"/>
    <n v="1"/>
    <n v="0"/>
    <n v="1"/>
  </r>
  <r>
    <s v="WK25"/>
    <x v="4"/>
    <x v="1"/>
    <s v="Q2"/>
    <n v="2019"/>
    <x v="2"/>
    <m/>
    <s v="Consumer"/>
    <s v="CSC"/>
    <x v="1"/>
    <s v="Apr"/>
    <s v="24063348"/>
    <x v="56"/>
    <s v="shawn.mathew.thomas@hp.com"/>
    <m/>
    <m/>
    <s v="shaik.ali@hp.com_x000d__x000a_raghavendra.s1@hp.com_x000d__x000a_palash.bera@hp.com_x000d__x000a_sunny.daniel@hp.com_x000d__x000a_"/>
    <d v="2019-04-22T00:00:00"/>
    <s v="5030328077"/>
    <d v="2019-04-16T00:00:00"/>
    <s v="-"/>
    <s v="-"/>
    <s v="Service Centre"/>
    <s v="charger"/>
    <s v="Spectre"/>
    <n v="1243"/>
    <s v="Seasoned Sam"/>
    <s v="Effective"/>
    <s v="Detractor"/>
    <s v="Incomplete/Incorrect resolution"/>
    <s v=""/>
    <n v="85"/>
    <n v="60"/>
    <n v="25"/>
    <s v="created cso after troubleshooting"/>
    <s v="18 mins wait?_x000d__x000a_review previous cases/cso._x000d__x000a_"/>
    <s v="No"/>
    <s v="Yes"/>
    <s v="Yes"/>
    <s v="Yes"/>
    <s v="Yes"/>
    <s v="Yes"/>
    <s v="No"/>
    <s v="No"/>
    <s v="Yes"/>
    <s v="Yes"/>
    <s v="Yes"/>
    <s v="Yes"/>
    <s v=""/>
    <s v="NA"/>
    <s v="Yes"/>
    <m/>
    <m/>
    <s v="Audited and Accepted by Agent"/>
    <n v="25"/>
    <n v="75"/>
    <n v="0"/>
    <n v="5"/>
    <n v="5"/>
    <n v="10"/>
    <n v="10"/>
    <n v="10"/>
    <n v="0"/>
    <n v="0"/>
    <n v="5"/>
    <n v="20"/>
    <n v="10"/>
    <n v="10"/>
    <n v="0.5"/>
    <n v="1"/>
    <n v="1"/>
    <n v="0"/>
    <n v="1"/>
    <n v="1"/>
    <n v="1"/>
  </r>
  <r>
    <s v="WK28"/>
    <x v="6"/>
    <x v="2"/>
    <s v="Q3"/>
    <n v="2019"/>
    <x v="4"/>
    <m/>
    <s v="Consumer"/>
    <s v="PC"/>
    <x v="1"/>
    <s v="May"/>
    <s v="24063348"/>
    <x v="56"/>
    <s v="shawn.mathew.thomas@hp.com"/>
    <m/>
    <m/>
    <s v="shaik.ali@hp.com; sunny.daniel@hp.com; palash.bera@hp.com; raghavendra.s1@hp.com"/>
    <d v="2019-05-15T00:00:00"/>
    <s v="5031273569"/>
    <d v="2019-05-10T00:00:00"/>
    <s v="691707466"/>
    <s v="40:00"/>
    <s v="Service Centre"/>
    <s v="Unit not powering on"/>
    <s v="Spectre"/>
    <n v="1460"/>
    <s v="Leisure Liam"/>
    <s v="Expert"/>
    <s v="Passive"/>
    <s v="--Choose--"/>
    <s v=""/>
    <n v="100"/>
    <n v="75"/>
    <n v="25"/>
    <s v=""/>
    <s v="Could have shown empathy._x000d__x000a_"/>
    <s v="Yes"/>
    <s v="Yes"/>
    <s v="Yes"/>
    <s v="Yes"/>
    <s v="Yes"/>
    <s v="Yes"/>
    <s v="Yes"/>
    <s v="Yes"/>
    <s v="Yes"/>
    <s v="Yes"/>
    <s v="Yes"/>
    <s v="Yes"/>
    <s v=""/>
    <s v="NA"/>
    <s v="NA"/>
    <m/>
    <m/>
    <s v="Audited and Accepted by Agent"/>
    <n v="25"/>
    <n v="75"/>
    <n v="5"/>
    <n v="5"/>
    <n v="5"/>
    <n v="10"/>
    <n v="10"/>
    <n v="10"/>
    <n v="5"/>
    <n v="5"/>
    <n v="5"/>
    <n v="20"/>
    <n v="10"/>
    <n v="10"/>
    <n v="1"/>
    <n v="1"/>
    <n v="1"/>
    <n v="1"/>
    <n v="1"/>
    <n v="1"/>
    <n v="1"/>
  </r>
  <r>
    <s v="WK29"/>
    <x v="7"/>
    <x v="2"/>
    <s v="Q3"/>
    <n v="2019"/>
    <x v="4"/>
    <s v="mdasif.iqubal@hp.com"/>
    <s v="Consumer"/>
    <s v="PC"/>
    <x v="1"/>
    <s v="May"/>
    <s v="24063348"/>
    <x v="56"/>
    <s v="shawn.mathew.thomas@hp.com"/>
    <s v="Ali, Shaik BS"/>
    <m/>
    <s v="shaik.ali@hp.com; sunny.daniel@hp.com; palash.bera@hp.com; raghavendra.s1@hp.com"/>
    <d v="2019-05-22T00:00:00"/>
    <s v="5031586470"/>
    <d v="2019-05-17T00:00:00"/>
    <s v="693231869"/>
    <s v="40:00"/>
    <s v="Service Centre"/>
    <s v="No power"/>
    <s v="Omen"/>
    <n v="3531"/>
    <s v="Beginner Ben - ENPT"/>
    <s v="Expert"/>
    <s v="Promoter"/>
    <s v="--Choose--"/>
    <s v=""/>
    <n v="100"/>
    <n v="75"/>
    <n v="25"/>
    <s v="Assured customer for issue resolution._x000d__x000a__x000d__x000a_"/>
    <s v=""/>
    <s v="Yes"/>
    <s v="Yes"/>
    <s v="Yes"/>
    <s v="Yes"/>
    <s v="Yes"/>
    <s v="Yes"/>
    <s v="Yes"/>
    <s v="Yes"/>
    <s v="Yes"/>
    <s v="Yes"/>
    <s v="Yes"/>
    <s v="Yes"/>
    <s v=""/>
    <s v="NA"/>
    <s v="NA"/>
    <m/>
    <m/>
    <s v="Audited and Accepted by Agent"/>
    <n v="25"/>
    <n v="75"/>
    <n v="5"/>
    <n v="5"/>
    <n v="5"/>
    <n v="10"/>
    <n v="10"/>
    <n v="10"/>
    <n v="5"/>
    <n v="5"/>
    <n v="5"/>
    <n v="20"/>
    <n v="10"/>
    <n v="10"/>
    <n v="1"/>
    <n v="1"/>
    <n v="1"/>
    <n v="1"/>
    <n v="1"/>
    <n v="1"/>
    <n v="1"/>
  </r>
  <r>
    <s v="WK30"/>
    <x v="8"/>
    <x v="3"/>
    <s v="Q3"/>
    <n v="2019"/>
    <x v="2"/>
    <s v="ashfaq.ali@hp.com"/>
    <s v="Consumer"/>
    <s v="CSC"/>
    <x v="1"/>
    <s v="May"/>
    <s v="24063348"/>
    <x v="56"/>
    <s v="shawn.mathew.thomas@hp.com"/>
    <s v="Ali, Shaik BS"/>
    <m/>
    <s v="shaik.ali@hp.com;_x000d__x000a_raghavendra.s1@hp.com;_x000d__x000a_palash.bera@hp.com;_x000d__x000a_sunny.daniel@hp.com;_x000d__x000a_"/>
    <d v="2019-06-01T00:00:00"/>
    <s v="5032028478"/>
    <d v="2019-05-28T00:00:00"/>
    <s v="-"/>
    <s v="-"/>
    <s v="Remote"/>
    <s v="No Charge"/>
    <s v="Spectre"/>
    <n v="3636"/>
    <s v="Leisure Liam - ISTP"/>
    <s v="Advanced"/>
    <s v="Passive"/>
    <s v="NA"/>
    <s v="na"/>
    <n v="90"/>
    <n v="70"/>
    <n v="20"/>
    <s v="Issue was identified._x000d__x000a_Tried to follow up the case."/>
    <s v="POP update was no done._x000d__x000a_"/>
    <s v="Yes"/>
    <s v="No"/>
    <s v="Yes"/>
    <s v="Yes"/>
    <s v="Yes"/>
    <s v="Yes"/>
    <s v="Yes"/>
    <s v="No"/>
    <s v="Yes"/>
    <s v="Yes"/>
    <s v="Yes"/>
    <s v="Yes"/>
    <s v=""/>
    <s v="NA"/>
    <s v="NA"/>
    <m/>
    <m/>
    <s v="Audited and Auto Accepted"/>
    <n v="25"/>
    <n v="75"/>
    <n v="5"/>
    <n v="0"/>
    <n v="5"/>
    <n v="10"/>
    <n v="10"/>
    <n v="10"/>
    <n v="5"/>
    <n v="0"/>
    <n v="5"/>
    <n v="20"/>
    <n v="10"/>
    <n v="10"/>
    <n v="0.5"/>
    <n v="1"/>
    <n v="1"/>
    <n v="0.5"/>
    <n v="1"/>
    <n v="1"/>
    <n v="1"/>
  </r>
  <r>
    <s v="WK31"/>
    <x v="10"/>
    <x v="3"/>
    <s v="Q3"/>
    <n v="2019"/>
    <x v="2"/>
    <m/>
    <s v="Consumer"/>
    <s v="CSC"/>
    <x v="1"/>
    <s v="May"/>
    <s v="24063348"/>
    <x v="56"/>
    <s v="shawn.mathew.thomas@hp.com"/>
    <m/>
    <s v=""/>
    <s v=" shaik.ali@hp.com_x000d__x000a_raghavendra.s1@hp.com_x000d__x000a_palash.bera@hp.com_x000d__x000a_sunny.daniel@hp.com"/>
    <d v="2019-06-03T00:00:00"/>
    <s v="5031491894"/>
    <d v="2019-05-14T00:00:00"/>
    <s v=""/>
    <s v=""/>
    <s v="Remote"/>
    <s v="Graphic card "/>
    <s v="Omen"/>
    <n v="1509"/>
    <s v="Upgrade Ursala"/>
    <s v="Advanced"/>
    <s v="Promoter"/>
    <s v="--Choose--"/>
    <s v=""/>
    <n v="95"/>
    <n v="65"/>
    <n v="25"/>
    <s v="Issue was addressed._x000d__x000a_Follow up created."/>
    <s v="Update case subject._x000d__x000a_When cases are followed up, Please do get customer phone nos._x000d__x000a_There was sales Opportunity_x000d__x000a_"/>
    <s v="No"/>
    <s v="Yes"/>
    <s v="Yes"/>
    <s v="Yes"/>
    <s v="Yes"/>
    <s v="Yes"/>
    <s v="Yes"/>
    <s v="No"/>
    <s v="Yes"/>
    <s v="Yes"/>
    <s v="Yes"/>
    <s v="Yes"/>
    <s v=""/>
    <s v="NA"/>
    <s v="NA"/>
    <m/>
    <m/>
    <s v="Audit Updated and Accepted by Agent"/>
    <n v="25"/>
    <n v="75"/>
    <n v="0"/>
    <n v="5"/>
    <n v="5"/>
    <n v="10"/>
    <n v="10"/>
    <n v="10"/>
    <n v="5"/>
    <n v="0"/>
    <n v="5"/>
    <n v="20"/>
    <n v="10"/>
    <n v="10"/>
    <n v="0.5"/>
    <n v="1"/>
    <n v="1"/>
    <n v="0.5"/>
    <n v="1"/>
    <n v="1"/>
    <n v="1"/>
  </r>
  <r>
    <s v="WK32"/>
    <x v="11"/>
    <x v="3"/>
    <s v="Q3"/>
    <n v="2019"/>
    <x v="4"/>
    <s v="mdasif.iqubal@hp.com"/>
    <s v="Consumer"/>
    <s v="PC"/>
    <x v="1"/>
    <s v="Jun"/>
    <s v="24063348"/>
    <x v="56"/>
    <s v="shawn.mathew.thomas@hp.com"/>
    <s v="Ali, Shaik BS"/>
    <s v="Premium Chat"/>
    <s v="shaik.ali@hp.com; sunny.daniel@hp.com; palash.bera@hp.com; raghavendra.s1@hp.com"/>
    <d v="2019-06-13T00:00:00"/>
    <s v="5031597287"/>
    <d v="2019-05-17T00:00:00"/>
    <s v="693287961"/>
    <s v="44:00"/>
    <s v="Service Centre"/>
    <s v="Fan error"/>
    <s v="Spectre"/>
    <n v="3756"/>
    <s v="Seasoned Sam - ISTJ"/>
    <s v="Effective"/>
    <s v="Promoter"/>
    <s v="NA"/>
    <s v="NA"/>
    <n v="80"/>
    <n v="55"/>
    <n v="25"/>
    <s v="Handled well._x000d__x000a_Overall a good one._x000d__x000a_"/>
    <s v="Need to work on 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33"/>
    <x v="12"/>
    <x v="3"/>
    <s v="Q3"/>
    <n v="2019"/>
    <x v="4"/>
    <s v="mdasif.iqubal@hp.com"/>
    <s v="Consumer"/>
    <s v="PC"/>
    <x v="1"/>
    <s v="Jun"/>
    <s v="24063348"/>
    <x v="56"/>
    <s v="shawn.mathew.thomas@hp.com"/>
    <s v="Ali, Shaik BS"/>
    <s v="Premium Chat"/>
    <s v="shaik.ali@hp.com; sunny.daniel@hp.com; palash.bera@hp.com; raghavendra.s1@hp.com"/>
    <d v="2019-06-20T00:00:00"/>
    <s v="5032505158"/>
    <d v="2019-06-07T00:00:00"/>
    <s v="697248414"/>
    <s v="12:00"/>
    <s v="Remote"/>
    <s v="camera not working"/>
    <s v="Spectre"/>
    <n v="3810"/>
    <s v="Beginner Ben - ENPT"/>
    <s v="Expert"/>
    <s v="Promoter"/>
    <s v="NA"/>
    <s v="NA"/>
    <n v="100"/>
    <n v="75"/>
    <n v="25"/>
    <s v="Quick and smart resolution"/>
    <s v="NA"/>
    <s v="Yes"/>
    <s v="Yes"/>
    <s v="Yes"/>
    <s v="Yes"/>
    <s v="Yes"/>
    <s v="Yes"/>
    <s v="Yes"/>
    <s v="Yes"/>
    <s v="Yes"/>
    <s v="Yes"/>
    <s v="Yes"/>
    <s v="Yes"/>
    <s v=""/>
    <s v="NA"/>
    <s v="NA"/>
    <m/>
    <m/>
    <s v="Audited and Accepted by Agent"/>
    <n v="25"/>
    <n v="75"/>
    <n v="5"/>
    <n v="5"/>
    <n v="5"/>
    <n v="10"/>
    <n v="10"/>
    <n v="10"/>
    <n v="5"/>
    <n v="5"/>
    <n v="5"/>
    <n v="20"/>
    <n v="10"/>
    <n v="10"/>
    <n v="1"/>
    <n v="1"/>
    <n v="1"/>
    <n v="1"/>
    <n v="1"/>
    <n v="1"/>
    <n v="1"/>
  </r>
  <r>
    <s v="WK34"/>
    <x v="27"/>
    <x v="3"/>
    <s v="Q3"/>
    <n v="2019"/>
    <x v="2"/>
    <s v="ashfaq.ali@hp.com"/>
    <s v="Consumer"/>
    <s v="CSC"/>
    <x v="1"/>
    <s v="Jun"/>
    <s v="24063348"/>
    <x v="56"/>
    <s v="shawn.mathew.thomas@hp.com"/>
    <s v="Ali, Shaik BS"/>
    <s v="Premium Chat"/>
    <s v="shaik.ali@hp.com;_x000d__x000a_raghavendra.s1@hp.com;_x000d__x000a_palash.bera@hp.com;_x000d__x000a_sunny.daniel@hp.com;"/>
    <d v="2019-06-24T00:00:00"/>
    <s v="5033165656"/>
    <d v="2019-06-19T00:00:00"/>
    <s v="-"/>
    <s v="-"/>
    <s v="Service Centre"/>
    <s v="Defective Screen"/>
    <s v="Spectre"/>
    <n v="4745"/>
    <s v="Leisure Liam - ISTP"/>
    <s v="Advanced"/>
    <s v="Promoter"/>
    <s v="NA"/>
    <s v="na"/>
    <n v="95"/>
    <n v="70"/>
    <n v="25"/>
    <s v="CSO was created after t.s._x000d__x000a_Repair info was shared to cx."/>
    <s v="Pay attention to grammar."/>
    <s v="Yes"/>
    <s v="Yes"/>
    <s v="Yes"/>
    <s v="Yes"/>
    <s v="Yes"/>
    <s v="Yes"/>
    <s v="Yes"/>
    <s v="No"/>
    <s v="Yes"/>
    <s v="Yes"/>
    <s v="Yes"/>
    <s v="Yes"/>
    <s v=""/>
    <s v="NA"/>
    <s v="Yes"/>
    <m/>
    <m/>
    <s v="Audited and Auto Accepted"/>
    <n v="25"/>
    <n v="75"/>
    <n v="5"/>
    <n v="5"/>
    <n v="5"/>
    <n v="10"/>
    <n v="10"/>
    <n v="10"/>
    <n v="5"/>
    <n v="0"/>
    <n v="5"/>
    <n v="20"/>
    <n v="10"/>
    <n v="10"/>
    <n v="1"/>
    <n v="1"/>
    <n v="1"/>
    <n v="0.5"/>
    <n v="1"/>
    <n v="1"/>
    <n v="1"/>
  </r>
  <r>
    <s v="WK34"/>
    <x v="27"/>
    <x v="3"/>
    <s v="Q3"/>
    <n v="2019"/>
    <x v="4"/>
    <s v="mdasif.iqubal@hp.com"/>
    <s v="Consumer"/>
    <s v="PC"/>
    <x v="1"/>
    <s v="Jun"/>
    <s v="24063348"/>
    <x v="56"/>
    <s v="shawn.mathew.thomas@hp.com"/>
    <s v="Ali, Shaik BS"/>
    <s v="Premium Chat"/>
    <s v="shaik.ali@hp.com; sunny.daniel@hp.com; palash.bera@hp.com; raghavendra.s1@hp.com"/>
    <d v="2019-06-28T00:00:00"/>
    <s v="5033218805"/>
    <d v="2019-06-24T00:00:00"/>
    <s v="700362385"/>
    <s v="27:00"/>
    <s v="Service Centre"/>
    <s v="Charger not working"/>
    <s v="Spectre"/>
    <n v="4784"/>
    <s v="Leisure Liam - ISTP"/>
    <s v="Effective"/>
    <s v="Promoter"/>
    <s v="NA"/>
    <s v="NA"/>
    <n v="80"/>
    <n v="55"/>
    <n v="25"/>
    <s v="Handled well._x000d__x000a_Made it quick and simple"/>
    <s v="Need to work on Customer Persona Identification"/>
    <s v="Yes"/>
    <s v="Yes"/>
    <s v="Yes"/>
    <s v="Yes"/>
    <s v="Yes"/>
    <s v="Yes"/>
    <s v="Yes"/>
    <s v="Yes"/>
    <s v="Yes"/>
    <s v="Yes"/>
    <s v="No"/>
    <s v="No"/>
    <s v=""/>
    <s v="NA"/>
    <s v="NA"/>
    <m/>
    <m/>
    <s v="Audited and Auto Accepted"/>
    <n v="25"/>
    <n v="75"/>
    <n v="5"/>
    <n v="5"/>
    <n v="5"/>
    <n v="10"/>
    <n v="10"/>
    <n v="10"/>
    <n v="5"/>
    <n v="5"/>
    <n v="5"/>
    <n v="20"/>
    <n v="0"/>
    <n v="0"/>
    <n v="1"/>
    <n v="1"/>
    <n v="1"/>
    <n v="1"/>
    <n v="1"/>
    <n v="0"/>
    <n v="0"/>
  </r>
  <r>
    <s v="WK42"/>
    <x v="23"/>
    <x v="5"/>
    <s v="Q4"/>
    <n v="2019"/>
    <x v="2"/>
    <s v="ashfaq.ali@hp.com"/>
    <s v="Consumer"/>
    <s v="CSC"/>
    <x v="1"/>
    <s v="Aug"/>
    <s v="24063348"/>
    <x v="56"/>
    <s v="shawn.mathew.thomas@hp.com"/>
    <s v="Ali, Shaik BS"/>
    <s v="Premium Chat"/>
    <s v="shaik.ali@hp.com;_x000d__x000a_raghavendra.s1@hp.com;_x000d__x000a_palash.bera@hp.com;_x000d__x000a_sunny.daniel@hp.com;"/>
    <d v="2019-08-23T00:00:00"/>
    <s v="5035226225"/>
    <d v="2019-08-06T00:00:00"/>
    <s v="-"/>
    <s v="-"/>
    <s v="Remote"/>
    <s v="cameras "/>
    <s v="Spectre"/>
    <n v="4988"/>
    <s v="Beginner Ben - ENPT"/>
    <s v="Advanced"/>
    <s v="Promoter"/>
    <s v="NA"/>
    <s v="na"/>
    <n v="95"/>
    <n v="70"/>
    <n v="25"/>
    <s v="issue was resolved quickly"/>
    <s v="Communicate clearly to cx"/>
    <s v="Yes"/>
    <s v="Yes"/>
    <s v="Yes"/>
    <s v="Yes"/>
    <s v="Yes"/>
    <s v="Yes"/>
    <s v="Partial"/>
    <s v="Partial"/>
    <s v="Yes"/>
    <s v="Yes"/>
    <s v="Yes"/>
    <s v="Yes"/>
    <s v=""/>
    <s v="NA"/>
    <s v="NA"/>
    <s v="NA"/>
    <s v="NA"/>
    <s v="Audited and Auto Accepted"/>
    <n v="25"/>
    <n v="75"/>
    <n v="5"/>
    <n v="5"/>
    <n v="5"/>
    <n v="10"/>
    <n v="10"/>
    <n v="10"/>
    <n v="2.5"/>
    <n v="2.5"/>
    <n v="5"/>
    <n v="20"/>
    <n v="10"/>
    <n v="10"/>
    <n v="1"/>
    <n v="1"/>
    <n v="1"/>
    <n v="0.5"/>
    <n v="1"/>
    <n v="1"/>
    <n v="1"/>
  </r>
  <r>
    <s v="WK47"/>
    <x v="18"/>
    <x v="6"/>
    <s v="Q4"/>
    <n v="2019"/>
    <x v="2"/>
    <s v="ashfaq.ali@hp.com"/>
    <s v="Consumer"/>
    <s v="CSC"/>
    <x v="1"/>
    <s v="Sep"/>
    <s v="24063348"/>
    <x v="56"/>
    <s v="shawn.mathew.thomas@hp.com"/>
    <s v="Ali, Shaik BS"/>
    <s v="Premium Chat"/>
    <s v="shaik.ali@hp.com;_x000d__x000a_raghavendra.s1@hp.com;_x000d__x000a_palash.bera@hp.com;_x000d__x000a_sunny.daniel@hp.com;_x000d__x000a_ashfaq.ali@hp.com;"/>
    <d v="2019-09-28T00:00:00"/>
    <s v="5037433035"/>
    <d v="2019-09-20T00:00:00"/>
    <s v="-"/>
    <s v="-"/>
    <s v="Remote"/>
    <s v="Overheating"/>
    <s v="Spectre"/>
    <n v="10172"/>
    <s v="Beginner Ben - ENPT"/>
    <s v="Advanced"/>
    <s v="Detractor"/>
    <s v="NA"/>
    <s v="na"/>
    <n v="92.5"/>
    <n v="72.5"/>
    <n v="20"/>
    <s v="issue was resolved on the same chat_x000d__x000a_Case was documented well_x000d__x000a_Educated about the t/s done._x000d__x000a_"/>
    <s v="Promised call back was not done."/>
    <s v="Yes"/>
    <s v="No"/>
    <s v="Yes"/>
    <s v="Yes"/>
    <s v="Yes"/>
    <s v="Yes"/>
    <s v="Yes"/>
    <s v="Partial"/>
    <s v="Yes"/>
    <s v="Yes"/>
    <s v="Yes"/>
    <s v="Yes"/>
    <s v=""/>
    <s v="NA"/>
    <s v="NA"/>
    <s v="NA"/>
    <s v="NA"/>
    <s v="Audited and Auto Accepted"/>
    <n v="25"/>
    <n v="75"/>
    <n v="5"/>
    <n v="0"/>
    <n v="5"/>
    <n v="10"/>
    <n v="10"/>
    <n v="10"/>
    <n v="5"/>
    <n v="2.5"/>
    <n v="5"/>
    <n v="20"/>
    <n v="10"/>
    <n v="10"/>
    <n v="0.5"/>
    <n v="1"/>
    <n v="1"/>
    <n v="0.75"/>
    <n v="1"/>
    <n v="1"/>
    <n v="1"/>
  </r>
  <r>
    <s v="WK47"/>
    <x v="18"/>
    <x v="6"/>
    <s v="Q4"/>
    <n v="2019"/>
    <x v="1"/>
    <s v="nitesh.krishna.k1@hp.com"/>
    <s v="Consumer"/>
    <s v="PC"/>
    <x v="1"/>
    <s v="Sep"/>
    <s v="24063348"/>
    <x v="56"/>
    <s v="shawn.mathew.thomas@hp.com"/>
    <s v="Ali, Shaik BS"/>
    <s v="Premium Chat"/>
    <s v="raghavendra.s1@hp.com_x000d__x000a_sunny.daniel@hp.com_x000d__x000a_palash.bera@hp.com_x000d__x000a_shaik.ali@hp.com"/>
    <d v="2019-09-28T00:00:00"/>
    <s v="5037432492"/>
    <d v="2019-09-20T00:00:00"/>
    <s v="717577587"/>
    <s v="1:45:00"/>
    <s v="Remote"/>
    <s v="Windows Update Issue"/>
    <s v="Spectre"/>
    <n v="10168"/>
    <s v="At Home Hanna - ENFP"/>
    <s v="Effective"/>
    <s v="Promoter"/>
    <s v="NA"/>
    <s v="NA"/>
    <n v="82.5"/>
    <n v="57.5"/>
    <n v="25"/>
    <s v="Clear conversation. _x000d__x000a_quick solution with logical approach."/>
    <s v="Need for better probing._x000d__x000a_Acknowledgements could be better _x000d__x000a_Need to work on having a rapport building conversation with the customer. _x000d__x000a_Case notes can be updated as template _x000d__x000a_Symptom code selection needs to be better"/>
    <s v="Yes"/>
    <s v="Yes"/>
    <s v="Yes"/>
    <s v="Yes"/>
    <s v="Yes"/>
    <s v="Yes"/>
    <s v="Partial"/>
    <s v="Yes"/>
    <s v="Yes"/>
    <s v="Yes"/>
    <s v="No"/>
    <s v="Partial"/>
    <s v=""/>
    <s v="NA"/>
    <s v="NA"/>
    <s v="NA"/>
    <s v="NA"/>
    <s v="Audited and Auto Accepted"/>
    <n v="25"/>
    <n v="75"/>
    <n v="5"/>
    <n v="5"/>
    <n v="5"/>
    <n v="10"/>
    <n v="10"/>
    <n v="10"/>
    <n v="2.5"/>
    <n v="5"/>
    <n v="5"/>
    <n v="20"/>
    <n v="0"/>
    <n v="2.5"/>
    <n v="1"/>
    <n v="1"/>
    <n v="1"/>
    <n v="0.75"/>
    <n v="1"/>
    <n v="0"/>
    <n v="0.25"/>
  </r>
  <r>
    <s v="WK48"/>
    <x v="26"/>
    <x v="7"/>
    <s v="Q4"/>
    <n v="2019"/>
    <x v="1"/>
    <s v="nitesh.krishna.k1@hp.com"/>
    <s v="Consumer"/>
    <s v="PC"/>
    <x v="1"/>
    <s v="Oct"/>
    <s v="24063348"/>
    <x v="56"/>
    <s v="shawn.mathew.thomas@hp.com"/>
    <s v="Ali, Shaik BS"/>
    <s v="Premium Chat"/>
    <s v="raghavendra.s1@hp.com_x000d__x000a_sunny.daniel@hp.com_x000d__x000a_palash.bera@hp.com_x000d__x000a_shaik.ali@hp.com"/>
    <d v="2019-10-05T00:00:00"/>
    <s v="5038059342"/>
    <d v="2019-10-03T00:00:00"/>
    <s v="720301000"/>
    <s v="1:11:00"/>
    <s v="Remote"/>
    <s v="Performance issue"/>
    <s v="Omen"/>
    <n v="10227"/>
    <s v="Beginner Ben - ENPT"/>
    <s v="Effective"/>
    <s v="Promoter"/>
    <s v="NA"/>
    <s v="NA"/>
    <n v="85"/>
    <n v="60"/>
    <n v="25"/>
    <s v="Clear and crisp conversation ._x000d__x000a_Good assurance of support."/>
    <s v="Need to interact with the customer more and educate about the issue and the TS performed."/>
    <s v="Yes"/>
    <s v="Yes"/>
    <s v="Yes"/>
    <s v="Yes"/>
    <s v="Yes"/>
    <s v="Yes"/>
    <s v="Yes"/>
    <s v="Yes"/>
    <s v="Yes"/>
    <s v="Yes"/>
    <s v="No"/>
    <s v="Partial"/>
    <s v=""/>
    <s v="NA"/>
    <s v="NA"/>
    <s v="NA"/>
    <s v="NA"/>
    <s v="Audited and Auto Accepted"/>
    <n v="25"/>
    <n v="75"/>
    <n v="5"/>
    <n v="5"/>
    <n v="5"/>
    <n v="10"/>
    <n v="10"/>
    <n v="10"/>
    <n v="5"/>
    <n v="5"/>
    <n v="5"/>
    <n v="20"/>
    <n v="0"/>
    <n v="2.5"/>
    <n v="1"/>
    <n v="1"/>
    <n v="1"/>
    <n v="1"/>
    <n v="1"/>
    <n v="0"/>
    <n v="0.25"/>
  </r>
  <r>
    <s v="WK51"/>
    <x v="30"/>
    <x v="7"/>
    <s v="Q4"/>
    <n v="2019"/>
    <x v="2"/>
    <s v="ashfaq.ali@hp.com"/>
    <s v="Consumer"/>
    <s v="CSC"/>
    <x v="1"/>
    <s v="Oct"/>
    <s v="24063348"/>
    <x v="56"/>
    <s v="shawn.mathew.thomas@hp.com"/>
    <s v="Ali, Shaik BS"/>
    <s v="Premium Chat"/>
    <s v="ashfaq.ali@hp.com_x000d__x000a_shaik.ali@hp.com_x000d__x000a_raghavendra.s1@hp.com_x000d__x000a_palash.bera@hp.com_x000d__x000a_sunny.daniel@hp.com"/>
    <d v="2019-10-21T00:00:00"/>
    <s v="5038683562"/>
    <d v="2019-10-04T00:00:00"/>
    <s v="-"/>
    <s v="-"/>
    <s v="Remote"/>
    <s v="Web Camera"/>
    <s v="Spectre"/>
    <n v="11207"/>
    <s v="Beginner Ben - ENPT"/>
    <s v="Advanced"/>
    <s v="Promoter"/>
    <s v="NA"/>
    <s v="na"/>
    <n v="97.5"/>
    <n v="72.5"/>
    <n v="25"/>
    <s v="Issue resolution was quick._x000d__x000a_Demonstrate a sense of Urgency_x000d__x000a_Product knowledge was good._x000d__x000a_Keep up the good work."/>
    <s v="Sales opp was missed out._x000d__x000a_Pay attention for spacing/apostrophe in sentences."/>
    <s v="Yes"/>
    <s v="Yes"/>
    <s v="Yes"/>
    <s v="Yes"/>
    <s v="Yes"/>
    <s v="Yes"/>
    <s v="Yes"/>
    <s v="Partial"/>
    <s v="Yes"/>
    <s v="Yes"/>
    <s v="Yes"/>
    <s v="Yes"/>
    <s v=""/>
    <s v="NA"/>
    <s v="No"/>
    <s v="No"/>
    <s v="No"/>
    <s v="Audited and Auto Accepted"/>
    <n v="25"/>
    <n v="75"/>
    <n v="5"/>
    <n v="5"/>
    <n v="5"/>
    <n v="10"/>
    <n v="10"/>
    <n v="10"/>
    <n v="5"/>
    <n v="2.5"/>
    <n v="5"/>
    <n v="20"/>
    <n v="10"/>
    <n v="10"/>
    <n v="1"/>
    <n v="1"/>
    <n v="1"/>
    <n v="0.75"/>
    <n v="1"/>
    <n v="1"/>
    <n v="1"/>
  </r>
  <r>
    <s v="WK23"/>
    <x v="2"/>
    <x v="1"/>
    <s v="Q2"/>
    <n v="2019"/>
    <x v="0"/>
    <m/>
    <s v="Consumer"/>
    <s v="PC"/>
    <x v="0"/>
    <s v="Apr"/>
    <s v="24057400"/>
    <x v="57"/>
    <s v="jishnu.mohan@hp.com"/>
    <m/>
    <m/>
    <s v="rajib.choudhury@hp.com;raja.rajan.kalidasan@hp.com;sankara.b.narayanan@hp.com;shivakumar.u.s@hp.com;suhail.ahmed.mulla@hp.com"/>
    <d v="2019-04-12T00:00:00"/>
    <s v="5030005918"/>
    <d v="2019-04-11T00:00:00"/>
    <s v="019C1TGUMKE5J68O1SA662LAES0361KT_2019"/>
    <s v="27:27"/>
    <s v="Service Centre"/>
    <s v="Battery"/>
    <s v="Spectre"/>
    <n v="158"/>
    <s v="Beginner Ben"/>
    <s v="Novice"/>
    <s v="Detractor"/>
    <m/>
    <m/>
    <n v="60"/>
    <n v="55"/>
    <n v="5"/>
    <s v="Customer called in for battery issue, engineer paraphrased the issue _x000d__x000a_Engineer verified the customer &amp; product details_x000d__x000a_Checked on the Warranty_x000d__x000a_Good Energy levels_x000d__x000a_Exception on Hold time as engineer had to call the Carepack team_x000d__x000a_"/>
    <s v="Customer had to repeat the information_x000d__x000a_Engineer need to mention the H Order number H378833832 when provided by the customer_x000d__x000a_Engineer need to explain the service options to the customer &amp; place the order when customer is on line_x000d__x000a_HP Direct number must be provided to the customer_x000d__x000a_"/>
    <s v="No"/>
    <s v="Yes"/>
    <s v="Yes"/>
    <s v="Yes"/>
    <s v="Yes"/>
    <s v="Yes"/>
    <s v="No"/>
    <s v="Yes"/>
    <s v="Yes"/>
    <s v="No"/>
    <s v="Yes"/>
    <s v="No"/>
    <s v="Engineer could have built rapport with the customer"/>
    <s v="Yes"/>
    <s v="Yes"/>
    <m/>
    <m/>
    <s v="Audited and Auto Accepted"/>
    <n v="25"/>
    <n v="75"/>
    <n v="0"/>
    <n v="5"/>
    <n v="5"/>
    <n v="10"/>
    <n v="10"/>
    <n v="10"/>
    <n v="0"/>
    <n v="5"/>
    <n v="5"/>
    <n v="0"/>
    <n v="10"/>
    <n v="0"/>
    <n v="0.5"/>
    <n v="1"/>
    <n v="1"/>
    <n v="0.5"/>
    <n v="0.2"/>
    <n v="1"/>
    <n v="0"/>
  </r>
  <r>
    <s v="WK26"/>
    <x v="19"/>
    <x v="2"/>
    <s v="Q2"/>
    <n v="2019"/>
    <x v="0"/>
    <m/>
    <s v="Consumer"/>
    <s v="PC"/>
    <x v="0"/>
    <s v="Apr"/>
    <s v="24057400"/>
    <x v="57"/>
    <s v="jishnu.mohan@hp.com"/>
    <m/>
    <m/>
    <s v="rajib.choudhury@hp.com;raja.rajan.kalidasan@hp.com;sankara.b.narayanan@hp.com;shivakumar.u.s@hp.com;suhail.ahmed.mulla@hp.com"/>
    <d v="2019-05-02T00:00:00"/>
    <s v="5030617508"/>
    <d v="2019-04-25T00:00:00"/>
    <s v="019C1TGUMKE5J68O1SA662LAES03RK6N_2019"/>
    <s v="25:02"/>
    <s v="Remote"/>
    <s v="Battery"/>
    <s v="Spectre"/>
    <n v="1363"/>
    <s v="Focused Fred"/>
    <s v="Advanced"/>
    <s v="Passive"/>
    <s v="--Choose--"/>
    <s v=""/>
    <n v="90"/>
    <n v="65"/>
    <n v="25"/>
    <s v="Customer called in for Battery Issue_x000d__x000a_Engineer probed to check on the issue_x000d__x000a_GT,NPS, Customer &amp; Product details was verified_x000d__x000a__x000d__x000a_"/>
    <s v="Customer was asked to repeat the information_x000d__x000a_Check on usage of Mute/hold_x000d__x000a_Case ID &amp; HP direct number was not provided to the customer_x000d__x000a_"/>
    <s v="No"/>
    <s v="Yes"/>
    <s v="Yes"/>
    <s v="Yes"/>
    <s v="Yes"/>
    <s v="Yes"/>
    <s v="No"/>
    <s v="Yes"/>
    <s v="Yes"/>
    <s v="Yes"/>
    <s v="Yes"/>
    <s v="Yes"/>
    <s v=""/>
    <s v="NA"/>
    <s v="NA"/>
    <m/>
    <m/>
    <s v="Audited and Auto Accepted"/>
    <n v="25"/>
    <n v="75"/>
    <n v="0"/>
    <n v="5"/>
    <n v="5"/>
    <n v="10"/>
    <n v="10"/>
    <n v="10"/>
    <n v="0"/>
    <n v="5"/>
    <n v="5"/>
    <n v="20"/>
    <n v="10"/>
    <n v="10"/>
    <n v="0.5"/>
    <n v="1"/>
    <n v="1"/>
    <n v="0.5"/>
    <n v="1"/>
    <n v="1"/>
    <n v="1"/>
  </r>
  <r>
    <s v="WK28"/>
    <x v="6"/>
    <x v="2"/>
    <s v="Q3"/>
    <n v="2019"/>
    <x v="1"/>
    <m/>
    <s v="Consumer"/>
    <s v="PC"/>
    <x v="0"/>
    <s v="May"/>
    <s v="24057400"/>
    <x v="57"/>
    <s v="jishnu.mohan@hp.com"/>
    <m/>
    <m/>
    <s v="rajib.choudhury@hp.com; suhail.ahmed.mulla@hp.com; sankara.b.narayanan@hp.com; shivakumar.u.s@hp.com; raja.rajan.kalidasan@hp.com"/>
    <d v="2019-05-18T00:00:00"/>
    <s v="5031367589"/>
    <d v="2019-05-14T00:00:00"/>
    <s v="011PK3L2H0ECD2BA1SA662LAES00KDFF"/>
    <s v="26:51"/>
    <s v="Service Centre"/>
    <s v="Motherboard Issue"/>
    <s v="Spectre"/>
    <n v="1496"/>
    <s v="Focused Fred"/>
    <s v="Advanced"/>
    <s v="Promoter"/>
    <s v="--Choose--"/>
    <s v=""/>
    <n v="95"/>
    <n v="70"/>
    <n v="25"/>
    <s v="Pleasant tone._x000d__x000a_Clarity in thought and approach._x000d__x000a_Professional call_x000d__x000a_Appropriate acknowledgement._x000d__x000a_Customer kept informed, and educated about the issue and TS to be performed."/>
    <s v="Need to work on identification._x000d__x000a_Can improve on the empathy and also keeping the call engaging._x000d__x000a_Can avoid prolonged silence."/>
    <s v="Yes"/>
    <s v="Yes"/>
    <s v="Yes"/>
    <s v="Yes"/>
    <s v="Yes"/>
    <s v="Yes"/>
    <s v="No"/>
    <s v="Yes"/>
    <s v="Yes"/>
    <s v="Yes"/>
    <s v="Yes"/>
    <s v="Yes"/>
    <s v=""/>
    <s v="NA"/>
    <s v="NA"/>
    <m/>
    <m/>
    <s v="Audited and Auto Accepted"/>
    <n v="25"/>
    <n v="75"/>
    <n v="5"/>
    <n v="5"/>
    <n v="5"/>
    <n v="10"/>
    <n v="10"/>
    <n v="10"/>
    <n v="0"/>
    <n v="5"/>
    <n v="5"/>
    <n v="20"/>
    <n v="10"/>
    <n v="10"/>
    <n v="1"/>
    <n v="1"/>
    <n v="1"/>
    <n v="0.5"/>
    <n v="1"/>
    <n v="1"/>
    <n v="1"/>
  </r>
  <r>
    <s v="WK30"/>
    <x v="8"/>
    <x v="2"/>
    <s v="Q3"/>
    <n v="2019"/>
    <x v="0"/>
    <s v="navyatha.m.raj@hp.com"/>
    <s v="Consumer"/>
    <s v="PC"/>
    <x v="0"/>
    <s v="May"/>
    <s v="24057400"/>
    <x v="57"/>
    <s v="jishnu.mohan@hp.com"/>
    <s v="Rani, Malathy"/>
    <m/>
    <s v="rajib.choudhury@hp.com;raja.rajan.kalidasan@hp.com;sankara.b.narayanan@hp.com;shivakumar.u.s@hp.com;suhail.ahmed.mulla@hp.com"/>
    <d v="2019-05-30T00:00:00"/>
    <s v="BNPX2027"/>
    <d v="2019-05-30T00:00:00"/>
    <s v="011PK3L2H0ECD2BA1SA662LAES01B5AS"/>
    <s v="13:31"/>
    <s v="Service Centre"/>
    <s v="Display"/>
    <s v="Spectre"/>
    <n v="3592"/>
    <s v="Focused Fred - ISTJ"/>
    <s v="Advanced"/>
    <s v="Promoter"/>
    <s v="NA"/>
    <s v="NA"/>
    <n v="95"/>
    <n v="75"/>
    <n v="20"/>
    <s v="Customer called to check the status of the Order BNPX2027_x000d__x000a_Engineer set the expectations &amp; updated the notes_x000d__x000a_Engineer followed the ease of effort to pull up the records_x000d__x000a_"/>
    <s v="Engineer need to check on the usage of time"/>
    <s v="Yes"/>
    <s v="No"/>
    <s v="Yes"/>
    <s v="Yes"/>
    <s v="Yes"/>
    <s v="Yes"/>
    <s v="Yes"/>
    <s v="Yes"/>
    <s v="Yes"/>
    <s v="Yes"/>
    <s v="Yes"/>
    <s v="Yes"/>
    <s v=""/>
    <s v="NA"/>
    <s v="NA"/>
    <m/>
    <m/>
    <s v="Audited and Auto Accepted"/>
    <n v="25"/>
    <n v="75"/>
    <n v="5"/>
    <n v="0"/>
    <n v="5"/>
    <n v="10"/>
    <n v="10"/>
    <n v="10"/>
    <n v="5"/>
    <n v="5"/>
    <n v="5"/>
    <n v="20"/>
    <n v="10"/>
    <n v="10"/>
    <n v="0.5"/>
    <n v="1"/>
    <n v="1"/>
    <n v="1"/>
    <n v="1"/>
    <n v="1"/>
    <n v="1"/>
  </r>
  <r>
    <s v="WK31"/>
    <x v="10"/>
    <x v="3"/>
    <s v="Q3"/>
    <n v="2019"/>
    <x v="0"/>
    <s v="navyatha.m.raj@hp.com"/>
    <s v="Consumer"/>
    <s v="PC"/>
    <x v="0"/>
    <s v="May"/>
    <s v="24057400"/>
    <x v="57"/>
    <s v="jishnu.mohan@hp.com"/>
    <s v="Choudhury, Rajib"/>
    <s v="Premium Voice"/>
    <s v="rajib.choudhury@hp.com;raja.rajan.kalidasan@hp.com;sankara.b.narayanan@hp.com;shivakumar.u.s@hp.com;suhail.ahmed.mulla@hp.com_x000d__x000a_"/>
    <d v="2019-06-05T00:00:00"/>
    <s v="5032207144"/>
    <d v="2019-05-31T00:00:00"/>
    <s v="011PK3L2H0ECD2BA1SA662LAES01D69Q"/>
    <s v="17:05"/>
    <s v="Remote"/>
    <s v="Battery"/>
    <s v="Spectre"/>
    <n v="3684"/>
    <s v="Seasoned Sam - ISTJ"/>
    <s v="Advanced"/>
    <s v="Promoter"/>
    <s v="NA"/>
    <s v="NA"/>
    <n v="95"/>
    <n v="75"/>
    <n v="20"/>
    <s v="Customer called in for Battery issue on brand new unit_x000d__x000a_Engineer checked the Replacement options from Hp Shopping team &amp; later created case to troubleshoot_x000d__x000a_Callback offered_x000d__x000a_"/>
    <s v="Check on the usage of time"/>
    <s v="Yes"/>
    <s v="No"/>
    <s v="Yes"/>
    <s v="Yes"/>
    <s v="Yes"/>
    <s v="Yes"/>
    <s v="Yes"/>
    <s v="Yes"/>
    <s v="Yes"/>
    <s v="Yes"/>
    <s v="Yes"/>
    <s v="Yes"/>
    <s v=""/>
    <s v="NA"/>
    <s v="NA"/>
    <m/>
    <m/>
    <s v="Audited and Auto Accepted"/>
    <n v="25"/>
    <n v="75"/>
    <n v="5"/>
    <n v="0"/>
    <n v="5"/>
    <n v="10"/>
    <n v="10"/>
    <n v="10"/>
    <n v="5"/>
    <n v="5"/>
    <n v="5"/>
    <n v="20"/>
    <n v="10"/>
    <n v="10"/>
    <n v="0.5"/>
    <n v="1"/>
    <n v="1"/>
    <n v="1"/>
    <n v="1"/>
    <n v="1"/>
    <n v="1"/>
  </r>
  <r>
    <s v="WK31"/>
    <x v="10"/>
    <x v="3"/>
    <s v="Q3"/>
    <n v="2019"/>
    <x v="1"/>
    <s v="nitesh.krishna.k1@hp.com"/>
    <s v="Consumer"/>
    <s v="PC"/>
    <x v="0"/>
    <s v="Jun"/>
    <s v="24057400"/>
    <x v="57"/>
    <s v="jishnu.mohan@hp.com"/>
    <s v="Choudhury, Rajib"/>
    <s v="Premium Voice"/>
    <s v="rajib.choudhury@hp.com; suhail.ahmed.mulla@hp.com; sankara.b.narayanan@hp.com; shivakumar.u.s@hp.com; raja.rajan.kalidasan@hp.com"/>
    <d v="2019-06-05T00:00:00"/>
    <s v="5032295554"/>
    <d v="2019-06-03T00:00:00"/>
    <s v="011PK3L2H0ECD2BA1SA662LAES01FU3D"/>
    <s v="47:18"/>
    <s v="Service Centre"/>
    <s v="Battery Bulge"/>
    <s v="Spectre"/>
    <n v="3676"/>
    <s v="Leisure Liam - ISTP"/>
    <s v="Advanced"/>
    <s v="Promoter"/>
    <s v="NA"/>
    <s v="NA"/>
    <n v="90"/>
    <n v="65"/>
    <n v="25"/>
    <s v="Good rate of speech._x000d__x000a_Professional Call._x000d__x000a_Setting expectations_x000d__x000a_Sense of Urgency."/>
    <s v="Can improve on choice of words, to maintain clarity. _x000d__x000a_Can work on reducing the hold time prolonged silence "/>
    <s v="Yes"/>
    <s v="Yes"/>
    <s v="Yes"/>
    <s v="Yes"/>
    <s v="Yes"/>
    <s v="Yes"/>
    <s v="Yes"/>
    <s v="Yes"/>
    <s v="Yes"/>
    <s v="Yes"/>
    <s v="No"/>
    <s v="Yes"/>
    <s v=""/>
    <s v="NA"/>
    <s v="NA"/>
    <m/>
    <m/>
    <s v="Audited and Auto Accepted"/>
    <n v="25"/>
    <n v="75"/>
    <n v="5"/>
    <n v="5"/>
    <n v="5"/>
    <n v="10"/>
    <n v="10"/>
    <n v="10"/>
    <n v="5"/>
    <n v="5"/>
    <n v="5"/>
    <n v="20"/>
    <n v="0"/>
    <n v="10"/>
    <n v="1"/>
    <n v="1"/>
    <n v="1"/>
    <n v="1"/>
    <n v="1"/>
    <n v="0"/>
    <n v="1"/>
  </r>
  <r>
    <s v="WK34"/>
    <x v="27"/>
    <x v="3"/>
    <s v="Q3"/>
    <n v="2019"/>
    <x v="0"/>
    <s v="navyatha.m.raj@hp.com"/>
    <s v="Consumer"/>
    <s v="PC"/>
    <x v="0"/>
    <s v="Jun"/>
    <s v="24057400"/>
    <x v="57"/>
    <s v="jishnu.mohan@hp.com"/>
    <s v="Choudhury, Rajib"/>
    <s v="Premium Voice"/>
    <s v="rajib.choudhury@hp.com;raja.rajan.kalidasan@hp.com;sankara.b.narayanan@hp.com;shivakumar.u.s@hp.com;suhail.ahmed.mulla@hp.com_x000d__x000a_"/>
    <d v="2019-06-24T00:00:00"/>
    <s v="5032839130"/>
    <d v="2019-06-15T00:00:00"/>
    <s v="011PK3L2H0ECD2BA1SA662LAES0212VE"/>
    <s v="22:57"/>
    <s v="Service Centre"/>
    <s v="Adapter"/>
    <s v="Spectre"/>
    <n v="3842"/>
    <s v="Seasoned Sam - ISTJ"/>
    <s v="Advanced"/>
    <s v="Promoter"/>
    <s v="NA"/>
    <s v="NA"/>
    <n v="95"/>
    <n v="70"/>
    <n v="25"/>
    <s v="charger works only when the cable is wiggled and sometimes again the charger stops working on both the ports_x000d__x000a_Order placed_x000d__x000a_Adapter: BNRR1512-01_x000d__x000a_Chord: BNRR1567-01_x000d__x000a_Cx informed that he has purchased warranty _x000d__x000a_H374438401_x000d__x000a_Engineer called Carepack team _x000d__x000a_got the Carepack updated_x000d__x000a__x000d__x000a_Engineer verified the information &amp; did the needful_x000d__x000a_"/>
    <s v="Check on usage of hold"/>
    <s v="Yes"/>
    <s v="Yes"/>
    <s v="Yes"/>
    <s v="Yes"/>
    <s v="Yes"/>
    <s v="Yes"/>
    <s v="No"/>
    <s v="Yes"/>
    <s v="Yes"/>
    <s v="Yes"/>
    <s v="Yes"/>
    <s v="Yes"/>
    <s v=""/>
    <s v="NA"/>
    <s v="NA"/>
    <m/>
    <m/>
    <s v="Audited and Auto Accepted"/>
    <n v="25"/>
    <n v="75"/>
    <n v="5"/>
    <n v="5"/>
    <n v="5"/>
    <n v="10"/>
    <n v="10"/>
    <n v="10"/>
    <n v="0"/>
    <n v="5"/>
    <n v="5"/>
    <n v="20"/>
    <n v="10"/>
    <n v="10"/>
    <n v="1"/>
    <n v="1"/>
    <n v="1"/>
    <n v="0.5"/>
    <n v="1"/>
    <n v="1"/>
    <n v="1"/>
  </r>
  <r>
    <s v="WK34"/>
    <x v="27"/>
    <x v="3"/>
    <s v="Q3"/>
    <n v="2019"/>
    <x v="1"/>
    <s v="nitesh.krishna.k1@hp.com"/>
    <s v="Consumer"/>
    <s v="PC"/>
    <x v="0"/>
    <s v="Jun"/>
    <s v="24057400"/>
    <x v="57"/>
    <s v="jishnu.mohan@hp.com"/>
    <s v="Choudhury, Rajib"/>
    <s v="Premium Voice"/>
    <s v="rajib.choudhury@hp.com; suhail.ahmed.mulla@hp.com; sankara.b.narayanan@hp.com; shivakumar.u.s@hp.com; raja.rajan.kalidasan@hp.com"/>
    <d v="2019-06-25T00:00:00"/>
    <s v="5032647973"/>
    <d v="2019-06-11T00:00:00"/>
    <s v="011PK3L2H0ECD2BA1SA662LAES01QV61"/>
    <s v="23:08"/>
    <s v="Service Centre"/>
    <s v="No Power Issue"/>
    <s v="Spectre"/>
    <n v="4759"/>
    <s v="Leisure Liam - ISTP"/>
    <s v="Advanced"/>
    <s v="Promoter"/>
    <s v="NA"/>
    <s v="NA"/>
    <n v="90"/>
    <n v="65"/>
    <n v="25"/>
    <s v="Clear and crisp tone._x000d__x000a_Logical approach with appropriate education of steps._x000d__x000a_To the point conversation."/>
    <s v="Need for better acknowledgement and assurance._x000d__x000a_Need for attentiveness on call. "/>
    <s v="Yes"/>
    <s v="Yes"/>
    <s v="Yes"/>
    <s v="Yes"/>
    <s v="Yes"/>
    <s v="Yes"/>
    <s v="Yes"/>
    <s v="Yes"/>
    <s v="Yes"/>
    <s v="Yes"/>
    <s v="No"/>
    <s v="Yes"/>
    <s v=""/>
    <s v="NA"/>
    <s v="NA"/>
    <m/>
    <m/>
    <s v="Audited and Auto Accepted"/>
    <n v="25"/>
    <n v="75"/>
    <n v="5"/>
    <n v="5"/>
    <n v="5"/>
    <n v="10"/>
    <n v="10"/>
    <n v="10"/>
    <n v="5"/>
    <n v="5"/>
    <n v="5"/>
    <n v="20"/>
    <n v="0"/>
    <n v="10"/>
    <n v="1"/>
    <n v="1"/>
    <n v="1"/>
    <n v="1"/>
    <n v="1"/>
    <n v="0"/>
    <n v="1"/>
  </r>
  <r>
    <s v="WK35"/>
    <x v="20"/>
    <x v="3"/>
    <s v="Q3"/>
    <n v="2019"/>
    <x v="1"/>
    <s v="nitesh.krishna.k1@hp.com"/>
    <s v="Consumer"/>
    <s v="PC"/>
    <x v="0"/>
    <s v="Jun"/>
    <s v="24057400"/>
    <x v="57"/>
    <s v="jishnu.mohan@hp.com"/>
    <s v="Choudhury, Rajib"/>
    <s v="Premium Voice"/>
    <s v="rajib.choudhury@hp.com; suhail.ahmed.mulla@hp.com; sankara.b.narayanan@hp.com; shivakumar.u.s@hp.com; raja.rajan.kalidasan@hp.com"/>
    <d v="2019-06-30T00:00:00"/>
    <s v="5033296015"/>
    <d v="2019-06-28T00:00:00"/>
    <s v="011PK3L2H0ECD2BA1SA662LAES02ENKG"/>
    <s v="38:27"/>
    <s v="Remote"/>
    <s v="Windows Navigation and How tos"/>
    <s v="Spectre"/>
    <n v="4788"/>
    <s v="Beginner Ben - ENPT"/>
    <s v="Advanced"/>
    <s v="Promoter"/>
    <s v="NA"/>
    <s v="NA"/>
    <n v="95"/>
    <n v="70"/>
    <n v="25"/>
    <s v="Good rate of speech._x000d__x000a_Appropriate paraphrasing. _x000d__x000a_Education of the issue and the working of Windows._x000d__x000a_Good identification and isolation of the issue."/>
    <s v="Could have mentioned the storage devices and explained the movement of the files for customer's better understanding._x000d__x000a_Can use open ended questions to understand the customer's tech level and understand the issue better._x000d__x000a_Need for attentiveness on call."/>
    <s v="Yes"/>
    <s v="Yes"/>
    <s v="Yes"/>
    <s v="Yes"/>
    <s v="Yes"/>
    <s v="Yes"/>
    <s v="No"/>
    <s v="Yes"/>
    <s v="Yes"/>
    <s v="Yes"/>
    <s v="Yes"/>
    <s v="Yes"/>
    <s v=""/>
    <s v="NA"/>
    <s v="NA"/>
    <m/>
    <m/>
    <s v="Audited and Auto Accepted"/>
    <n v="25"/>
    <n v="75"/>
    <n v="5"/>
    <n v="5"/>
    <n v="5"/>
    <n v="10"/>
    <n v="10"/>
    <n v="10"/>
    <n v="0"/>
    <n v="5"/>
    <n v="5"/>
    <n v="20"/>
    <n v="10"/>
    <n v="10"/>
    <n v="1"/>
    <n v="1"/>
    <n v="1"/>
    <n v="0.5"/>
    <n v="1"/>
    <n v="1"/>
    <n v="1"/>
  </r>
  <r>
    <s v="WK39"/>
    <x v="22"/>
    <x v="5"/>
    <s v="Q3"/>
    <n v="2019"/>
    <x v="0"/>
    <s v="navyatha.m.raj@hp.com"/>
    <s v="Consumer"/>
    <s v="PC"/>
    <x v="0"/>
    <s v="Jul"/>
    <s v="24057400"/>
    <x v="57"/>
    <s v="jishnu.mohan@hp.com"/>
    <s v="Choudhury, Rajib"/>
    <s v="Premium Voice"/>
    <s v="rajib.choudhury@hp.com;sankara.b.narayanan@hp.com;shivakumar.u.s@hp.com;suhail.ahmed.mulla@hp.com"/>
    <d v="2019-08-01T00:00:00"/>
    <s v="5034913237"/>
    <d v="2019-08-31T00:00:00"/>
    <s v="0077BVJKSGEHPBPJ1SA662LAES014PUL"/>
    <s v="42:00"/>
    <s v="Service Centre"/>
    <s v="Display"/>
    <s v="Spectre"/>
    <n v="4906"/>
    <s v="Leisure Liam - ISTP"/>
    <s v="Advanced"/>
    <s v="Promoter"/>
    <s v="NA"/>
    <s v="NA"/>
    <n v="90"/>
    <n v="65"/>
    <n v="25"/>
    <s v="Cx informed that he got the unit recently BNTS8054 and while testing the unit cx realized that the sure view is not working _x000d__x000a_power drain, bios upto date F.32 - same issue_x000d__x000a_when checked the part was replaced with part number: L50858-001_x000d__x000a_whereas the part number to be replaced as per hp part surfer is: L37646-001_x000d__x000a_CSO: BNTZ3625-01 _x000d__x000a_120 Days swop offered_x000d__x000a__x000d__x000a_Confirmed that the issue with the HW_x000d__x000a_"/>
    <s v="Check on the usage of hold"/>
    <s v="Yes"/>
    <s v="Yes"/>
    <s v="Yes"/>
    <s v="No"/>
    <s v="Yes"/>
    <s v="Yes"/>
    <s v="Yes"/>
    <s v="Yes"/>
    <s v="Yes"/>
    <s v="Yes"/>
    <s v="Yes"/>
    <s v="Yes"/>
    <s v=""/>
    <s v="NA"/>
    <s v="NA"/>
    <m/>
    <m/>
    <s v="Audited and Accepted by Agent"/>
    <n v="25"/>
    <n v="75"/>
    <n v="5"/>
    <n v="5"/>
    <n v="5"/>
    <n v="0"/>
    <n v="10"/>
    <n v="10"/>
    <n v="5"/>
    <n v="5"/>
    <n v="5"/>
    <n v="20"/>
    <n v="10"/>
    <n v="10"/>
    <n v="1"/>
    <n v="0.33333333333333331"/>
    <n v="1"/>
    <n v="1"/>
    <n v="1"/>
    <n v="1"/>
    <n v="1"/>
  </r>
  <r>
    <s v="WK41"/>
    <x v="28"/>
    <x v="5"/>
    <s v="Q4"/>
    <n v="2019"/>
    <x v="0"/>
    <s v="navyatha.m.raj@hp.com"/>
    <s v="Consumer"/>
    <s v="PC"/>
    <x v="0"/>
    <s v="Aug"/>
    <s v="24057400"/>
    <x v="57"/>
    <s v="jishnu.mohan@hp.com"/>
    <s v="Choudhury, Rajib"/>
    <s v="Premium Voice"/>
    <s v="rajib.choudhury@hp.com;sankara.b.narayanan@hp.com;shivakumar.u.s@hp.com;suhail.ahmed.mulla@hp.com"/>
    <d v="2019-08-13T00:00:00"/>
    <s v="5035495155"/>
    <d v="2019-08-13T00:00:00"/>
    <s v="01GUNF69NSEKN9SE1SA662LAES005U40"/>
    <s v="23:08"/>
    <s v="Remote"/>
    <s v="Updates"/>
    <s v="Spectre"/>
    <n v="4954"/>
    <s v="Beginner Ben - ENPT"/>
    <s v="Expert"/>
    <s v="Promoter"/>
    <s v="NA"/>
    <s v="NA"/>
    <n v="100"/>
    <n v="75"/>
    <n v="25"/>
    <s v="CX called in and informed that the windows update was failing with error message stating to update bios _x000d__x000a_updated bios to F.31. initiated windows update. unit under observation _x000d__x000a__x000d__x000a_Engineer resolved the issue_x000d__x000a_Verified the Cx &amp; Product information &amp; scheduled the callback_x000d__x000a_Offered Carepack Warranty_x000d__x000a_Checked Ease of Support, educated the customer"/>
    <s v="Could have built Rapport"/>
    <s v="Yes"/>
    <s v="Yes"/>
    <s v="Yes"/>
    <s v="Yes"/>
    <s v="Yes"/>
    <s v="Yes"/>
    <s v="Yes"/>
    <s v="Yes"/>
    <s v="Yes"/>
    <s v="Yes"/>
    <s v="Yes"/>
    <s v="Yes"/>
    <s v=""/>
    <s v="NA"/>
    <s v="NA"/>
    <s v="NA"/>
    <s v="NA"/>
    <s v="Audited and Accepted by Agent"/>
    <n v="25"/>
    <n v="75"/>
    <n v="5"/>
    <n v="5"/>
    <n v="5"/>
    <n v="10"/>
    <n v="10"/>
    <n v="10"/>
    <n v="5"/>
    <n v="5"/>
    <n v="5"/>
    <n v="20"/>
    <n v="10"/>
    <n v="10"/>
    <n v="1"/>
    <n v="1"/>
    <n v="1"/>
    <n v="1"/>
    <n v="1"/>
    <n v="1"/>
    <n v="1"/>
  </r>
  <r>
    <s v="WK43"/>
    <x v="24"/>
    <x v="5"/>
    <s v="Q4"/>
    <n v="2019"/>
    <x v="1"/>
    <s v="nitesh.krishna.k1@hp.com"/>
    <s v="Consumer"/>
    <s v="PC"/>
    <x v="0"/>
    <s v="Aug"/>
    <s v="24057400"/>
    <x v="57"/>
    <s v="jishnu.mohan@hp.com"/>
    <s v="Choudhury, Rajib"/>
    <s v="Premium Voice"/>
    <s v="rajib.choudhury@hp.com; suhail.ahmed.mulla@hp.com; sankara.b.narayanan@hp.com; shivakumar.u.s@hp.com; raja.rajan.kalidasan@hp.com"/>
    <d v="2019-08-29T00:00:00"/>
    <s v="5036079794"/>
    <d v="2019-08-25T00:00:00"/>
    <s v="01GUNF69NSEKN9SE1SA662LAES00OIQG"/>
    <s v="54:16"/>
    <s v="Remote"/>
    <s v="Scrolling Issue - Mouse / Battery issue."/>
    <s v="Omen"/>
    <n v="5004"/>
    <s v="Beginner Ben - ENPT"/>
    <s v="Advanced"/>
    <s v="Promoter"/>
    <s v="NA"/>
    <s v="NA"/>
    <n v="95"/>
    <n v="70"/>
    <n v="25"/>
    <s v="Education of issue and keeping all options on the table._x000d__x000a_Clear instructions and crisp tone."/>
    <s v="Should allow the customer to complete his statement._x000d__x000a_Need to indulge in rapport building conversation._x000d__x000a_Rate of speech can be better."/>
    <s v="Yes"/>
    <s v="Yes"/>
    <s v="Yes"/>
    <s v="Yes"/>
    <s v="Yes"/>
    <s v="Yes"/>
    <s v="Yes"/>
    <s v="Yes"/>
    <s v="Yes"/>
    <s v="Yes"/>
    <s v="Yes"/>
    <s v="Partial"/>
    <s v=""/>
    <s v="NA"/>
    <s v="NA"/>
    <s v="NA"/>
    <s v="NA"/>
    <s v="Audited and Auto Accepted"/>
    <n v="25"/>
    <n v="75"/>
    <n v="5"/>
    <n v="5"/>
    <n v="5"/>
    <n v="10"/>
    <n v="10"/>
    <n v="10"/>
    <n v="5"/>
    <n v="5"/>
    <n v="5"/>
    <n v="20"/>
    <n v="10"/>
    <n v="2.5"/>
    <n v="1"/>
    <n v="1"/>
    <n v="1"/>
    <n v="1"/>
    <n v="1"/>
    <n v="1"/>
    <n v="0.25"/>
  </r>
  <r>
    <s v="WK43"/>
    <x v="24"/>
    <x v="5"/>
    <s v="Q4"/>
    <n v="2019"/>
    <x v="3"/>
    <s v="muinuddin.kazi@hp.com"/>
    <s v="Consumer"/>
    <s v="PC"/>
    <x v="0"/>
    <s v="Aug"/>
    <s v="24057400"/>
    <x v="57"/>
    <s v="jishnu.mohan@hp.com"/>
    <s v="Choudhury, Rajib"/>
    <s v="Social Media"/>
    <s v="rajib.choudhury@hp.com; suhail.ahmed.mulla@hp.com; sankara.b.narayanan@hp.com; shivakumar.u.s@hp.com"/>
    <d v="2019-08-31T00:00:00"/>
    <s v="5036055722"/>
    <d v="2019-08-24T00:00:00"/>
    <s v="01GUNF69NSEKN9SE1SA662LAES00NIC5"/>
    <s v="19:28"/>
    <s v="Remote"/>
    <s v="Display is damaged"/>
    <s v="Spectre"/>
    <n v="5037"/>
    <s v="Beginner Ben - ENPT"/>
    <s v="Advanced"/>
    <s v="Passive"/>
    <s v="NA"/>
    <s v="NA"/>
    <n v="95"/>
    <n v="75"/>
    <n v="20"/>
    <s v="Good communication skills. "/>
    <s v="Case not logged in Pinnacle"/>
    <s v="Yes"/>
    <s v="No"/>
    <s v="Yes"/>
    <s v="Yes"/>
    <s v="Yes"/>
    <s v="Yes"/>
    <s v="Yes"/>
    <s v="Yes"/>
    <s v="Yes"/>
    <s v="Yes"/>
    <s v="Yes"/>
    <s v="Yes"/>
    <s v=""/>
    <s v="NA"/>
    <s v="NA"/>
    <s v="NA"/>
    <s v="NA"/>
    <s v="Audited and Accepted by Agent"/>
    <n v="25"/>
    <n v="75"/>
    <n v="5"/>
    <n v="0"/>
    <n v="5"/>
    <n v="10"/>
    <n v="10"/>
    <n v="10"/>
    <n v="5"/>
    <n v="5"/>
    <n v="5"/>
    <n v="20"/>
    <n v="10"/>
    <n v="10"/>
    <n v="0.5"/>
    <n v="1"/>
    <n v="1"/>
    <n v="1"/>
    <n v="1"/>
    <n v="1"/>
    <n v="1"/>
  </r>
  <r>
    <s v="WK45"/>
    <x v="16"/>
    <x v="6"/>
    <s v="Q4"/>
    <n v="2019"/>
    <x v="1"/>
    <s v="nitesh.krishna.k1@hp.com"/>
    <s v="Consumer"/>
    <s v="PC"/>
    <x v="0"/>
    <s v="Sep"/>
    <s v="24057400"/>
    <x v="57"/>
    <s v="jishnu.mohan@hp.com"/>
    <s v="Choudhury, Rajib"/>
    <s v="Premium Voice"/>
    <s v="rajib.choudhury@hp.com; suhail.ahmed.mulla@hp.com; sankara.b.narayanan@hp.com; shivakumar.u.s@hp.com; raja.rajan.kalidasan@hp.com"/>
    <d v="2019-09-09T00:00:00"/>
    <s v="5036733874"/>
    <d v="2019-09-06T00:00:00"/>
    <s v="01GUNF69NSEKN9SE1SA662LAES01BVUF"/>
    <s v="29:52"/>
    <s v="Remote"/>
    <s v="Windows Update issue"/>
    <s v="Spectre"/>
    <n v="7097"/>
    <s v="Leisure Liam - ISTP"/>
    <s v="Advanced"/>
    <s v="Promoter"/>
    <s v="NA"/>
    <s v="NA"/>
    <n v="95"/>
    <n v="70"/>
    <n v="25"/>
    <s v="Good paraphrasing of the customer's issue. _x000d__x000a_Adequate acknowledgement and assurance._x000d__x000a_Quick solution._x000d__x000a_Clear tone and crisp instructions._x000d__x000a_Good education of the actions performed."/>
    <s v="Rate of speech could a tad lower. _x000d__x000a_Can also indulge in casual conversation."/>
    <s v="Yes"/>
    <s v="Yes"/>
    <s v="Yes"/>
    <s v="Yes"/>
    <s v="Yes"/>
    <s v="Yes"/>
    <s v="Yes"/>
    <s v="Yes"/>
    <s v="Yes"/>
    <s v="Yes"/>
    <s v="Yes"/>
    <s v="Partial"/>
    <s v=""/>
    <s v="NA"/>
    <s v="NA"/>
    <s v="NA"/>
    <s v="NA"/>
    <s v="Audited and Auto Accepted"/>
    <n v="25"/>
    <n v="75"/>
    <n v="5"/>
    <n v="5"/>
    <n v="5"/>
    <n v="10"/>
    <n v="10"/>
    <n v="10"/>
    <n v="5"/>
    <n v="5"/>
    <n v="5"/>
    <n v="20"/>
    <n v="10"/>
    <n v="2.5"/>
    <n v="1"/>
    <n v="1"/>
    <n v="1"/>
    <n v="1"/>
    <n v="1"/>
    <n v="1"/>
    <n v="0.25"/>
  </r>
  <r>
    <s v="WK45"/>
    <x v="16"/>
    <x v="6"/>
    <s v="Q4"/>
    <n v="2019"/>
    <x v="3"/>
    <s v="muinuddin.kazi@hp.com"/>
    <s v="Consumer"/>
    <s v="PC"/>
    <x v="0"/>
    <s v="Sep"/>
    <s v="24057400"/>
    <x v="57"/>
    <s v="jishnu.mohan@hp.com"/>
    <s v="Choudhury, Rajib"/>
    <s v="Premium Voice"/>
    <s v="rajib.choudhury@hp.com; suhail.ahmed.mulla@hp.com; sankara.b.narayanan@hp.com; shivakumar.u.s@hp.com"/>
    <d v="2019-09-13T00:00:00"/>
    <s v="5036725008"/>
    <d v="2019-09-06T00:00:00"/>
    <s v="01GUNF69NSEKN9SE1SA662LAES01BFDJ"/>
    <s v="23:50"/>
    <s v="Remote"/>
    <s v="No display"/>
    <s v="Spectre"/>
    <n v="7119"/>
    <s v="Seasoned Sam - ISTJ"/>
    <s v="Effective"/>
    <s v="Detractor"/>
    <s v="NA"/>
    <s v="NA"/>
    <n v="80"/>
    <n v="55"/>
    <n v="25"/>
    <s v="Correct troubleshooting followed for a no display issue. "/>
    <s v="Cx said that she will not buy another HP again. And Engineer replied &quot;Most certainly - I'm nobody to stop you.&quot;_x000d__x000a_Though engineer explained the EOSL process correctly, but could have avoided the negative verbiage. _x000d__x000a__x000d__x000a_Persona not selected in Pinnacle."/>
    <s v="Yes"/>
    <s v="Yes"/>
    <s v="Yes"/>
    <s v="Yes"/>
    <s v="Yes"/>
    <s v="Yes"/>
    <s v="Yes"/>
    <s v="Yes"/>
    <s v="Yes"/>
    <s v="Yes"/>
    <s v="No"/>
    <s v="No"/>
    <s v="Cx said that she will not buy another HP again. And Engineer replied &quot;Most certainly - I'm nobody to stop you.&quot;"/>
    <s v="NA"/>
    <s v="NA"/>
    <s v="NA"/>
    <s v="NA"/>
    <s v="Audited and Auto Accepted"/>
    <n v="25"/>
    <n v="75"/>
    <n v="5"/>
    <n v="5"/>
    <n v="5"/>
    <n v="10"/>
    <n v="10"/>
    <n v="10"/>
    <n v="5"/>
    <n v="5"/>
    <n v="5"/>
    <n v="20"/>
    <n v="0"/>
    <n v="0"/>
    <n v="1"/>
    <n v="1"/>
    <n v="1"/>
    <n v="1"/>
    <n v="1"/>
    <n v="0"/>
    <n v="0"/>
  </r>
  <r>
    <s v="WK50"/>
    <x v="32"/>
    <x v="7"/>
    <s v="Q4"/>
    <n v="2019"/>
    <x v="5"/>
    <s v="deepti.tomar@hp.com"/>
    <s v="Consumer"/>
    <s v="PC"/>
    <x v="0"/>
    <s v="Oct"/>
    <s v="24057400"/>
    <x v="57"/>
    <s v="jishnu.mohan@hp.com"/>
    <s v="Choudhury, Rajib"/>
    <s v="Premium Voice"/>
    <s v="suhail.ahmed.mulla@hp.com_x000d__x000a_shivakumar.u.s@hp.com_x000d__x000a_sankara.b.narayanan@hp.com"/>
    <d v="2019-10-15T00:00:00"/>
    <s v="5038485817"/>
    <d v="2019-10-12T00:00:00"/>
    <s v="01GUNF69NSEKN9SE1SA662LAES03029A"/>
    <s v="26 mins 50 sec"/>
    <s v="Remote"/>
    <s v="Plugged in not charging"/>
    <s v="Spectre"/>
    <n v="11199"/>
    <s v="Beginner Ben - ENPT"/>
    <s v="Expert"/>
    <s v="Promoter"/>
    <s v="NA"/>
    <s v="NA"/>
    <n v="100"/>
    <n v="75"/>
    <n v="25"/>
    <s v="Agent was calm and identified the issue, educated customer that there can be multiple reason for the issue- set the right expectation and performed basic steps while educating and recommended what to do for best battery life and was active listening throughout the call and offered follow up- amazing call.   "/>
    <s v="It was a perfect call. "/>
    <s v="Yes"/>
    <s v="Yes"/>
    <s v="Yes"/>
    <s v="Yes"/>
    <s v="Yes"/>
    <s v="Yes"/>
    <s v="Yes"/>
    <s v="Yes"/>
    <s v="Yes"/>
    <s v="Yes"/>
    <s v="Yes"/>
    <s v="Yes"/>
    <s v=""/>
    <s v="NA"/>
    <s v="NA"/>
    <s v="NA"/>
    <s v="NA"/>
    <s v="Audited and Accepted by Agent"/>
    <n v="25"/>
    <n v="75"/>
    <n v="5"/>
    <n v="5"/>
    <n v="5"/>
    <n v="10"/>
    <n v="10"/>
    <n v="10"/>
    <n v="5"/>
    <n v="5"/>
    <n v="5"/>
    <n v="20"/>
    <n v="10"/>
    <n v="10"/>
    <n v="1"/>
    <n v="1"/>
    <n v="1"/>
    <n v="1"/>
    <n v="1"/>
    <n v="1"/>
    <n v="1"/>
  </r>
  <r>
    <s v="WK51"/>
    <x v="30"/>
    <x v="7"/>
    <s v="Q4"/>
    <n v="2019"/>
    <x v="5"/>
    <s v="deepti.tomar@hp.com"/>
    <s v="Consumer"/>
    <s v="PC"/>
    <x v="0"/>
    <s v="Oct"/>
    <s v="24057400"/>
    <x v="57"/>
    <s v="jishnu.mohan@hp.com"/>
    <s v="Choudhury, Rajib"/>
    <s v="Premium Voice"/>
    <s v="suhail.ahmed.mulla@hp.com_x000d__x000a_shivakumar.u.s@hp.com_x000d__x000a_sankara.b.narayanan@hp.com"/>
    <d v="2019-10-25T00:00:00"/>
    <s v="5038977507"/>
    <d v="2019-10-22T00:00:00"/>
    <s v="01GUNF69NSEKN9SE1SA662LAES03DKGS"/>
    <s v="41 mins 16 sec"/>
    <s v="Remote"/>
    <s v="MS application error"/>
    <s v="Spectre"/>
    <n v="11220"/>
    <s v="Beginner Ben - ENPT"/>
    <s v="Expert"/>
    <s v="Promoter"/>
    <s v="NA"/>
    <s v="NA"/>
    <n v="100"/>
    <n v="75"/>
    <n v="25"/>
    <s v="Agent probed and guided customer for the issue well, expectation was set right about time taken for issue resolution and kept informed, apart from issue agent checked for any difficulty reaching support and did the right job."/>
    <s v="NA"/>
    <s v="Yes"/>
    <s v="Yes"/>
    <s v="Yes"/>
    <s v="Yes"/>
    <s v="Yes"/>
    <s v="Yes"/>
    <s v="Yes"/>
    <s v="Yes"/>
    <s v="Yes"/>
    <s v="Yes"/>
    <s v="Yes"/>
    <s v="Yes"/>
    <s v=""/>
    <s v="NA"/>
    <s v="NA"/>
    <s v="NA"/>
    <s v="NA"/>
    <s v="Audited and Auto Accepted"/>
    <n v="25"/>
    <n v="75"/>
    <n v="5"/>
    <n v="5"/>
    <n v="5"/>
    <n v="10"/>
    <n v="10"/>
    <n v="10"/>
    <n v="5"/>
    <n v="5"/>
    <n v="5"/>
    <n v="20"/>
    <n v="10"/>
    <n v="10"/>
    <n v="1"/>
    <n v="1"/>
    <n v="1"/>
    <n v="1"/>
    <n v="1"/>
    <n v="1"/>
    <n v="1"/>
  </r>
  <r>
    <s v="WK20"/>
    <x v="0"/>
    <x v="0"/>
    <s v="Q2"/>
    <n v="2019"/>
    <x v="0"/>
    <m/>
    <s v="Consumer"/>
    <s v="PC"/>
    <x v="0"/>
    <s v="Mar"/>
    <s v="90012602"/>
    <x v="58"/>
    <s v="akshay.madhu.nair@hp.com"/>
    <m/>
    <m/>
    <s v="navyatha.m.raj@hp.com"/>
    <d v="2019-03-22T00:00:00"/>
    <s v="5028462109 - Test "/>
    <d v="2019-03-08T00:00:00"/>
    <s v="019C1TGUMKE5J68O1SA662LAES01HVIU"/>
    <s v="25:34"/>
    <s v="Service Centre"/>
    <s v="Battery"/>
    <s v="Spectre"/>
    <n v="3"/>
    <s v="Focused Fred"/>
    <s v="Advanced"/>
    <s v="Promoter"/>
    <m/>
    <m/>
    <n v="95"/>
    <n v="70"/>
    <n v="25"/>
    <s v="&quot;Customer called in for Battery issue_x000d__x000a_Unit does not work without Battery_x000d__x000a_Unit OOW – Warranty information was verified._x000d__x000a_HW test done to confirm issue on the Battery_x000d__x000a_Set the expectations of repair &amp; processed the order_x000d__x000a_Customer &amp; Product details was verified_x000d__x000a_Email was changed after Cx consent_x000d__x000a_KCI details checked_x000d__x000a_PCI compliance followed_x000d__x000a_CSO number was provided&quot;_x000d__x000a_"/>
    <s v="&quot;While greeting the customer, use the phrase “Premium Support”_x000d__x000a_Call was not disconnected after 15th Min. There was no disclaimer given_x000d__x000a_Case ID &amp; HP direct number not given to the customer&quot;_x000d__x000a_"/>
    <s v="No"/>
    <s v="Yes"/>
    <s v="Yes"/>
    <s v="Yes"/>
    <s v="Yes"/>
    <s v="Yes"/>
    <s v="Yes"/>
    <s v="Yes"/>
    <s v="Yes"/>
    <s v="Yes"/>
    <s v="Yes"/>
    <s v="Yes"/>
    <s v=""/>
    <s v="Yes"/>
    <s v="Yes"/>
    <m/>
    <m/>
    <s v="Audited and Auto Accepted"/>
    <n v="25"/>
    <n v="75"/>
    <n v="0"/>
    <n v="5"/>
    <n v="5"/>
    <n v="10"/>
    <n v="10"/>
    <n v="10"/>
    <n v="5"/>
    <n v="5"/>
    <n v="5"/>
    <n v="20"/>
    <n v="10"/>
    <n v="10"/>
    <n v="0.5"/>
    <n v="1"/>
    <n v="1"/>
    <n v="1"/>
    <n v="1"/>
    <n v="1"/>
    <n v="1"/>
  </r>
  <r>
    <s v="WK20"/>
    <x v="0"/>
    <x v="0"/>
    <s v="Q2"/>
    <n v="2019"/>
    <x v="0"/>
    <m/>
    <s v="Consumer"/>
    <s v="PC"/>
    <x v="0"/>
    <s v="Mar"/>
    <s v="90012602"/>
    <x v="58"/>
    <s v="akshay.madhu.nair@hp.com"/>
    <m/>
    <m/>
    <s v="rajib.choudhury@hp.com;raja.rajan.kalidasan@hp.com;sankara.b.narayanan@hp.com;shivakumar.u.s@hp.com;suhail.ahmed.mulla@hp.com"/>
    <d v="2019-03-22T00:00:00"/>
    <s v="5029066396"/>
    <d v="2019-03-21T00:00:00"/>
    <s v="019C1TGUMKE5J68O1SA662LAES0265R0"/>
    <s v="18:51"/>
    <s v="Service Centre"/>
    <s v="No Boot"/>
    <s v="Spectre"/>
    <n v="30"/>
    <s v="Seasoned Sam"/>
    <s v="Expert"/>
    <s v="Promoter"/>
    <m/>
    <m/>
    <n v="100"/>
    <n v="75"/>
    <n v="25"/>
    <s v="Customer called in for No Boot issue_x000d__x000a_Unit was picked up for Display issue._x000d__x000a_Customer facing no boot_x000d__x000a_Engineer tried Hard reset still the same hence unit was picked up repair_x000d__x000a_Customer &amp; product information was verified_x000d__x000a_"/>
    <s v=""/>
    <s v="Yes"/>
    <s v="Yes"/>
    <s v="Yes"/>
    <s v="Yes"/>
    <s v="Yes"/>
    <s v="Yes"/>
    <s v="Yes"/>
    <s v="Yes"/>
    <s v="Yes"/>
    <s v="Yes"/>
    <s v="Yes"/>
    <s v="Yes"/>
    <s v=""/>
    <s v="Yes"/>
    <s v="Yes"/>
    <m/>
    <m/>
    <s v="Audited and Auto Accepted"/>
    <n v="25"/>
    <n v="75"/>
    <n v="5"/>
    <n v="5"/>
    <n v="5"/>
    <n v="10"/>
    <n v="10"/>
    <n v="10"/>
    <n v="5"/>
    <n v="5"/>
    <n v="5"/>
    <n v="20"/>
    <n v="10"/>
    <n v="10"/>
    <n v="1"/>
    <n v="1"/>
    <n v="1"/>
    <n v="1"/>
    <n v="1"/>
    <n v="1"/>
    <n v="1"/>
  </r>
  <r>
    <s v="WK22"/>
    <x v="1"/>
    <x v="1"/>
    <s v="Q2"/>
    <n v="2019"/>
    <x v="1"/>
    <m/>
    <s v="Consumer"/>
    <s v="PC"/>
    <x v="0"/>
    <s v="Apr"/>
    <s v="90012602"/>
    <x v="58"/>
    <s v="akshay.madhu.nair@hp.com"/>
    <m/>
    <m/>
    <s v="rajib.choudhury@hp.com"/>
    <d v="2019-04-04T00:00:00"/>
    <s v="5029660855"/>
    <d v="2019-04-02T00:00:00"/>
    <s v="019C1TGUMKE5J68O1SA662LAES02PKS9"/>
    <s v="33:25"/>
    <s v="Service Centre"/>
    <s v="Battery Issue"/>
    <s v="Omen"/>
    <n v="76"/>
    <s v="Leisure Liam"/>
    <s v="Effective"/>
    <s v="Passive"/>
    <m/>
    <m/>
    <n v="0"/>
    <n v="55"/>
    <n v="25"/>
    <s v="Logical approach for TS._x000d__x000a_Quick conclusion."/>
    <s v="Need to rephrase statements for better understanding._x000d__x000a_Could avoid collecting unwanted information._x000d__x000a_Can provide easier ways to obtain the S/N"/>
    <s v="No"/>
    <s v="Yes"/>
    <s v="Yes"/>
    <s v="Yes"/>
    <s v="Yes"/>
    <s v="Yes"/>
    <s v="Yes"/>
    <s v="No"/>
    <s v="Yes"/>
    <s v="Yes"/>
    <s v="Yes"/>
    <s v="No"/>
    <s v="Ease of Effort"/>
    <s v="Yes"/>
    <s v="Yes"/>
    <m/>
    <m/>
    <s v="Audited and Disputed by Agent"/>
    <n v="25"/>
    <n v="75"/>
    <n v="0"/>
    <n v="5"/>
    <n v="5"/>
    <n v="10"/>
    <n v="10"/>
    <n v="10"/>
    <n v="5"/>
    <n v="0"/>
    <n v="5"/>
    <n v="20"/>
    <n v="10"/>
    <n v="0"/>
    <n v="0.5"/>
    <n v="1"/>
    <n v="1"/>
    <n v="0.5"/>
    <n v="1"/>
    <n v="1"/>
    <n v="0"/>
  </r>
  <r>
    <s v="WK22"/>
    <x v="1"/>
    <x v="1"/>
    <s v="Q2"/>
    <n v="2019"/>
    <x v="0"/>
    <m/>
    <s v="Consumer"/>
    <s v="PC"/>
    <x v="0"/>
    <s v="Apr"/>
    <s v="90012602"/>
    <x v="58"/>
    <s v="akshay.madhu.nair@hp.com"/>
    <m/>
    <m/>
    <s v="rajib.choudhury@hp.com;raja.rajan.kalidasan@hp.com;sankara.b.narayanan@hp.com;shivakumar.u.s@hp.com;suhail.ahmed.mulla@hp.com"/>
    <d v="2019-04-04T00:00:00"/>
    <s v="5029719238"/>
    <d v="2019-04-04T00:00:00"/>
    <s v="019C1TGUMKE5J68O1SA662LAES02REAG_2019"/>
    <s v="18:17"/>
    <s v="Service Centre"/>
    <s v="OS"/>
    <s v="Spectre"/>
    <n v="69"/>
    <s v="Seasoned Sam"/>
    <s v="Effective"/>
    <s v="Passive"/>
    <m/>
    <m/>
    <n v="80"/>
    <n v="75"/>
    <n v="5"/>
    <s v="Customer received the USB recovery media but on using it was getting error recovery failed _x000d__x000a_Engineer made arrangements to pick the unit for repair_x000d__x000a_GT &amp; NPS pass_x000d__x000a_Customer &amp; Product details verified_x000d__x000a_Warranty info was checked_x000d__x000a_Utilized the hold time efficiently_x000d__x000a_"/>
    <s v="B11HR1_x0009_BOX HAL PICKUP &amp; REPAIR, EXPRESS SHIP T1_x0009_1_x0009_0_x0009__x000d__x000a_B11NR1_x0009_BOX PLUS PICKUP &amp; REPAIR, 1 DAY SHIP_x0009_2_x0009_0_x0009__x000d__x000a_ASPREF_x0009_REFER TO ASP FOR BENCH REPAIR_x0009_3_x0009_0_x000d__x000a__x000d__x000a_All the service options were not provided to the customer_x000d__x000a_"/>
    <s v="Yes"/>
    <s v="Yes"/>
    <s v="Yes"/>
    <s v="Yes"/>
    <s v="Yes"/>
    <s v="Yes"/>
    <s v="Yes"/>
    <s v="Yes"/>
    <s v="Yes"/>
    <s v="No"/>
    <s v="Yes"/>
    <s v="Yes"/>
    <s v=""/>
    <s v="Yes"/>
    <s v="Yes"/>
    <m/>
    <m/>
    <s v="Audited and Accepted by Agent"/>
    <n v="25"/>
    <n v="75"/>
    <n v="5"/>
    <n v="5"/>
    <n v="5"/>
    <n v="10"/>
    <n v="10"/>
    <n v="10"/>
    <n v="5"/>
    <n v="5"/>
    <n v="5"/>
    <n v="0"/>
    <n v="10"/>
    <n v="10"/>
    <n v="1"/>
    <n v="1"/>
    <n v="1"/>
    <n v="1"/>
    <n v="0.2"/>
    <n v="1"/>
    <n v="1"/>
  </r>
  <r>
    <s v="WK24"/>
    <x v="3"/>
    <x v="1"/>
    <s v="Q2"/>
    <n v="2019"/>
    <x v="1"/>
    <m/>
    <s v="Consumer"/>
    <s v="PC"/>
    <x v="0"/>
    <s v="Apr"/>
    <s v="90012602"/>
    <x v="58"/>
    <s v="akshay.madhu.nair@hp.com"/>
    <m/>
    <m/>
    <s v="rajib.choudhury@hp.com"/>
    <d v="2019-04-15T00:00:00"/>
    <s v="5030022654"/>
    <d v="2019-04-11T00:00:00"/>
    <s v="019C1TGUMKE5J68O1SA662LAES037239"/>
    <s v="19:55"/>
    <s v="Service Centre"/>
    <s v="No Power "/>
    <s v="Spectre"/>
    <n v="189"/>
    <s v="Leisure Liam"/>
    <s v="Novice"/>
    <s v="Passive"/>
    <m/>
    <m/>
    <n v="65"/>
    <n v="40"/>
    <n v="25"/>
    <s v="Quick isolation of issue and clear instructions._x000d__x000a_"/>
    <s v="Need for the information shared to be precise._x000d__x000a_Education and reasoning of the actions and TS performed._x000d__x000a_Need for attentiveness and a sense of urgency."/>
    <s v="Yes"/>
    <s v="Yes"/>
    <s v="Yes"/>
    <s v="No"/>
    <s v="Yes"/>
    <s v="Yes"/>
    <s v="No"/>
    <s v="Yes"/>
    <s v="Yes"/>
    <s v="Yes"/>
    <s v="No"/>
    <s v="No"/>
    <s v="Communication "/>
    <s v="Yes"/>
    <s v="Yes"/>
    <m/>
    <m/>
    <s v="Audited and Disputed by Agent"/>
    <n v="25"/>
    <n v="75"/>
    <n v="5"/>
    <n v="5"/>
    <n v="5"/>
    <n v="0"/>
    <n v="10"/>
    <n v="10"/>
    <n v="0"/>
    <n v="5"/>
    <n v="5"/>
    <n v="20"/>
    <n v="0"/>
    <n v="0"/>
    <n v="1"/>
    <n v="0.33333333333333331"/>
    <n v="1"/>
    <n v="0.5"/>
    <n v="1"/>
    <n v="0"/>
    <n v="0"/>
  </r>
  <r>
    <s v="WK24"/>
    <x v="3"/>
    <x v="1"/>
    <s v="Q2"/>
    <n v="2019"/>
    <x v="0"/>
    <m/>
    <s v="Consumer"/>
    <s v="PC"/>
    <x v="0"/>
    <s v="Apr"/>
    <s v="90012602"/>
    <x v="58"/>
    <s v="akshay.madhu.nair@hp.com"/>
    <m/>
    <m/>
    <s v="rajib.choudhury@hp.com;raja.rajan.kalidasan@hp.com;sankara.b.narayanan@hp.com;shivakumar.u.s@hp.com;suhail.ahmed.mulla@hp.com"/>
    <d v="2019-04-17T00:00:00"/>
    <s v="5030239224"/>
    <d v="2019-04-17T00:00:00"/>
    <s v="019C1TGUMKE5J68O1SA662LAES03ENOQ_2019"/>
    <s v="21:26"/>
    <s v="Service Centre"/>
    <s v="Fan"/>
    <s v="Spectre"/>
    <n v="1226"/>
    <s v="Beginner Ben"/>
    <s v="Advanced"/>
    <s v="Promoter"/>
    <s v="--Choose--"/>
    <s v=""/>
    <n v="95"/>
    <n v="70"/>
    <n v="25"/>
    <s v=""/>
    <s v=""/>
    <s v="Yes"/>
    <s v="Yes"/>
    <s v="Yes"/>
    <s v="Yes"/>
    <s v="Yes"/>
    <s v="Yes"/>
    <s v="No"/>
    <s v="Yes"/>
    <s v="Yes"/>
    <s v="Yes"/>
    <s v="Yes"/>
    <s v="Yes"/>
    <s v=""/>
    <s v="NA"/>
    <s v="Yes"/>
    <m/>
    <m/>
    <s v="Audited and Accepted by Agent"/>
    <n v="25"/>
    <n v="75"/>
    <n v="5"/>
    <n v="5"/>
    <n v="5"/>
    <n v="10"/>
    <n v="10"/>
    <n v="10"/>
    <n v="0"/>
    <n v="5"/>
    <n v="5"/>
    <n v="20"/>
    <n v="10"/>
    <n v="10"/>
    <n v="1"/>
    <n v="1"/>
    <n v="1"/>
    <n v="0.5"/>
    <n v="1"/>
    <n v="1"/>
    <n v="1"/>
  </r>
  <r>
    <s v="WK26"/>
    <x v="19"/>
    <x v="2"/>
    <s v="Q2"/>
    <n v="2019"/>
    <x v="1"/>
    <m/>
    <s v="Consumer"/>
    <s v="PC"/>
    <x v="0"/>
    <s v="Apr"/>
    <s v="90012602"/>
    <x v="58"/>
    <s v="akshay.madhu.nair@hp.com"/>
    <m/>
    <m/>
    <s v="rajib.choudhury@hp.com; suhail.ahmed.mulla@hp.com; sankara.b.narayanan@hp.com; shivakumar.u.s@hp.com; raja.rajan.kalidasan@hp.com"/>
    <d v="2019-05-04T00:00:00"/>
    <s v="5030171848"/>
    <d v="2019-04-16T00:00:00"/>
    <s v="019C1TGUMKE5J68O1SA662LAES03C79V"/>
    <s v="31:29"/>
    <s v="Service Centre"/>
    <s v="BSOD - SSD Failed"/>
    <s v="Spectre"/>
    <n v="1366"/>
    <s v="Leisure Liam"/>
    <s v="Effective"/>
    <s v="Passive"/>
    <s v="--Choose--"/>
    <s v=""/>
    <n v="80"/>
    <n v="55"/>
    <n v="25"/>
    <s v="Crisp and to the point with the information shared."/>
    <s v="Need to educated the customer of the actions taken and tasks undertaken. _x000d__x000a_Need for keeping the customer engaged on the call._x000d__x000a_Attentiveness on call required."/>
    <s v="Yes"/>
    <s v="Yes"/>
    <s v="Yes"/>
    <s v="Yes"/>
    <s v="Yes"/>
    <s v="Yes"/>
    <s v="No"/>
    <s v="No"/>
    <s v="Yes"/>
    <s v="Yes"/>
    <s v="Yes"/>
    <s v="No"/>
    <s v="Education of actions required for a thinker - Communication_x000d__x000a_"/>
    <s v="NA"/>
    <s v="NA"/>
    <m/>
    <m/>
    <s v="Audited and Auto Accepted"/>
    <n v="25"/>
    <n v="75"/>
    <n v="5"/>
    <n v="5"/>
    <n v="5"/>
    <n v="10"/>
    <n v="10"/>
    <n v="10"/>
    <n v="0"/>
    <n v="0"/>
    <n v="5"/>
    <n v="20"/>
    <n v="10"/>
    <n v="0"/>
    <n v="1"/>
    <n v="1"/>
    <n v="1"/>
    <n v="0"/>
    <n v="1"/>
    <n v="1"/>
    <n v="0"/>
  </r>
  <r>
    <s v="WK28"/>
    <x v="6"/>
    <x v="2"/>
    <s v="Q3"/>
    <n v="2019"/>
    <x v="0"/>
    <m/>
    <s v="Consumer"/>
    <s v="PC"/>
    <x v="0"/>
    <s v="May"/>
    <s v="90012602"/>
    <x v="58"/>
    <s v="akshay.madhu.nair@hp.com"/>
    <m/>
    <m/>
    <s v="rajib.choudhury@hp.com;raja.rajan.kalidasan@hp.com;sankara.b.narayanan@hp.com;shivakumar.u.s@hp.com;suhail.ahmed.mulla@hp.com"/>
    <d v="2019-05-14T00:00:00"/>
    <s v="Accidental Damage - Akshay May"/>
    <d v="2019-05-10T00:00:00"/>
    <s v="011PK3L2H0ECD2BA1SA662LAES00GUIE"/>
    <s v="22:06"/>
    <s v="Remote"/>
    <s v="Display"/>
    <s v="Spectre"/>
    <n v="1439"/>
    <s v="Seasoned Sam"/>
    <s v="Effective"/>
    <s v="Passive"/>
    <s v="--Choose--"/>
    <s v=""/>
    <n v="80"/>
    <n v="75"/>
    <n v="5"/>
    <s v="Customer called in for No Boot &amp; feels issue with MBD. No lights on the unit_x000d__x000a_Customer tried 3 chargers &amp; different outlets_x000d__x000a__x000d__x000a_Engineer set the right expectations of Warranty &amp; Care pack_x000d__x000a__x000d__x000a_Customer wanted to speak to the supervisor &amp; case was elevated_x000d__x000a_"/>
    <s v="No Documentation_x000d__x000a__x000d__x000a_"/>
    <s v="Yes"/>
    <s v="Yes"/>
    <s v="Yes"/>
    <s v="Yes"/>
    <s v="Yes"/>
    <s v="Yes"/>
    <s v="Yes"/>
    <s v="Yes"/>
    <s v="Yes"/>
    <s v="No"/>
    <s v="Yes"/>
    <s v="Yes"/>
    <s v=""/>
    <s v="NA"/>
    <s v="NA"/>
    <m/>
    <m/>
    <s v="Audited and Auto Accepted"/>
    <n v="25"/>
    <n v="75"/>
    <n v="5"/>
    <n v="5"/>
    <n v="5"/>
    <n v="10"/>
    <n v="10"/>
    <n v="10"/>
    <n v="5"/>
    <n v="5"/>
    <n v="5"/>
    <n v="0"/>
    <n v="10"/>
    <n v="10"/>
    <n v="1"/>
    <n v="1"/>
    <n v="1"/>
    <n v="1"/>
    <n v="0.2"/>
    <n v="1"/>
    <n v="1"/>
  </r>
  <r>
    <s v="WK28"/>
    <x v="6"/>
    <x v="2"/>
    <s v="Q3"/>
    <n v="2019"/>
    <x v="1"/>
    <m/>
    <s v="Consumer"/>
    <s v="PC"/>
    <x v="0"/>
    <s v="May"/>
    <s v="90012602"/>
    <x v="58"/>
    <s v="akshay.madhu.nair@hp.com"/>
    <m/>
    <m/>
    <s v="rajib.choudhury@hp.com; suhail.ahmed.mulla@hp.com; sankara.b.narayanan@hp.com; shivakumar.u.s@hp.com; raja.rajan.kalidasan@hp.com"/>
    <d v="2019-05-16T00:00:00"/>
    <s v="5030967720"/>
    <d v="2019-05-04T00:00:00"/>
    <s v="011PK3L2H0ECD2BA1SA662LAES008J4S"/>
    <s v="15:10"/>
    <s v="--Choose--"/>
    <s v="Repair Order - Box missing"/>
    <s v="Spectre"/>
    <n v="1462"/>
    <s v="Leisure Liam"/>
    <s v="Expert"/>
    <s v="Promoter"/>
    <s v="--Choose--"/>
    <s v=""/>
    <n v="100"/>
    <n v="75"/>
    <n v="25"/>
    <s v="Clear tone._x000d__x000a_Asked all the right questions, and provided appropriate information._x000d__x000a_Quick solution "/>
    <s v="Can educate the customer about the situation at hand and also the actions being performed to mitigate the issue._x000d__x000a_Can avoid silence by making the call conversational._x000d__x000a_More positive tone would be beneficial."/>
    <s v="Yes"/>
    <s v="Yes"/>
    <s v="Yes"/>
    <s v="Yes"/>
    <s v="Yes"/>
    <s v="Yes"/>
    <s v="Yes"/>
    <s v="Yes"/>
    <s v="Yes"/>
    <s v="Yes"/>
    <s v="Yes"/>
    <s v="Yes"/>
    <s v=""/>
    <s v="NA"/>
    <s v="NA"/>
    <m/>
    <m/>
    <s v="Audited and Accepted by Agent"/>
    <n v="25"/>
    <n v="75"/>
    <n v="5"/>
    <n v="5"/>
    <n v="5"/>
    <n v="10"/>
    <n v="10"/>
    <n v="10"/>
    <n v="5"/>
    <n v="5"/>
    <n v="5"/>
    <n v="20"/>
    <n v="10"/>
    <n v="10"/>
    <n v="1"/>
    <n v="1"/>
    <n v="1"/>
    <n v="1"/>
    <n v="1"/>
    <n v="1"/>
    <n v="1"/>
  </r>
  <r>
    <s v="WK30"/>
    <x v="8"/>
    <x v="2"/>
    <s v="Q3"/>
    <n v="2019"/>
    <x v="1"/>
    <s v="nitesh.krishna.k1@hp.com"/>
    <s v="Consumer"/>
    <s v="PC"/>
    <x v="0"/>
    <s v="May"/>
    <s v="90012602"/>
    <x v="58"/>
    <s v="akshay.madhu.nair@hp.com"/>
    <s v="DSouza, Aovien Cletus"/>
    <m/>
    <s v="rajib.choudhury@hp.com; suhail.ahmed.mulla@hp.com; sankara.b.narayanan@hp.com; shivakumar.u.s@hp.com; raja.rajan.kalidasan@hp.com"/>
    <d v="2019-05-31T00:00:00"/>
    <s v="5031691000"/>
    <d v="2019-05-21T00:00:00"/>
    <s v="011PK3L2H0ECD2BA1SA662LAES00UP8H"/>
    <s v="33:14"/>
    <s v="Service Centre"/>
    <s v="OS cannot be found."/>
    <s v="Omen"/>
    <n v="3610"/>
    <s v="Beginner Ben - ENPT"/>
    <s v="Emerging"/>
    <s v="Passive"/>
    <s v="NA"/>
    <s v="NA"/>
    <n v="70"/>
    <n v="45"/>
    <n v="25"/>
    <s v="Logical approach for the TS._x000d__x000a_Good tone and clear inputs. _x000d__x000a_"/>
    <s v="Need for better acknowledgement, empathy and probing questions._x000d__x000a_Need more attentiveness on call._x000d__x000a_Need to educate the actions and TS offered._x000d__x000a_Need to take ownership of the situation."/>
    <s v="Yes"/>
    <s v="Yes"/>
    <s v="Yes"/>
    <s v="No"/>
    <s v="Yes"/>
    <s v="Yes"/>
    <s v="Yes"/>
    <s v="Yes"/>
    <s v="Yes"/>
    <s v="Yes"/>
    <s v="No"/>
    <s v="No"/>
    <s v=""/>
    <s v="NA"/>
    <s v="NA"/>
    <m/>
    <m/>
    <s v="Audited and Auto Accepted"/>
    <n v="25"/>
    <n v="75"/>
    <n v="5"/>
    <n v="5"/>
    <n v="5"/>
    <n v="0"/>
    <n v="10"/>
    <n v="10"/>
    <n v="5"/>
    <n v="5"/>
    <n v="5"/>
    <n v="20"/>
    <n v="0"/>
    <n v="0"/>
    <n v="1"/>
    <n v="0.33333333333333331"/>
    <n v="1"/>
    <n v="1"/>
    <n v="1"/>
    <n v="0"/>
    <n v="0"/>
  </r>
  <r>
    <s v="WK30"/>
    <x v="8"/>
    <x v="2"/>
    <s v="Q3"/>
    <n v="2019"/>
    <x v="0"/>
    <s v="navyatha.m.raj@hp.com"/>
    <s v="Consumer"/>
    <s v="PC"/>
    <x v="0"/>
    <s v="May"/>
    <s v="90012602"/>
    <x v="58"/>
    <s v="akshay.madhu.nair@hp.com"/>
    <s v="DSouza, Aovien Cletus"/>
    <m/>
    <s v="rajib.choudhury@hp.com;raja.rajan.kalidasan@hp.com;sankara.b.narayanan@hp.com;shivakumar.u.s@hp.com;suhail.ahmed.mulla@hp.com"/>
    <d v="2019-05-31T00:00:00"/>
    <s v="5032169474"/>
    <d v="2019-05-31T00:00:00"/>
    <s v="011PK3L2H0ECD2BA1SA662LAES01CD2V"/>
    <s v="14:56"/>
    <s v="Remote"/>
    <s v="No Boot"/>
    <s v="Omen"/>
    <n v="3611"/>
    <s v="Focused Fred - ISTJ"/>
    <s v="Effective"/>
    <s v="Passive"/>
    <s v="Incomplete/Documentation"/>
    <s v="No Documentation"/>
    <n v="80"/>
    <n v="75"/>
    <n v="5"/>
    <s v="Issues with Boot order whiling installing windows 10 on Omen Unit_x000d__x000a_Engineer did guide customer to check on the Boot Order_x000d__x000a_Call was connected to the smart friend_x000d__x000a_"/>
    <s v="No Documentation - QC"/>
    <s v="Yes"/>
    <s v="Yes"/>
    <s v="Yes"/>
    <s v="Yes"/>
    <s v="Yes"/>
    <s v="Yes"/>
    <s v="Yes"/>
    <s v="Yes"/>
    <s v="Yes"/>
    <s v="No"/>
    <s v="Yes"/>
    <s v="Yes"/>
    <s v=""/>
    <s v="NA"/>
    <s v="NA"/>
    <m/>
    <m/>
    <s v="Audited and Auto Accepted"/>
    <n v="25"/>
    <n v="75"/>
    <n v="5"/>
    <n v="5"/>
    <n v="5"/>
    <n v="10"/>
    <n v="10"/>
    <n v="10"/>
    <n v="5"/>
    <n v="5"/>
    <n v="5"/>
    <n v="0"/>
    <n v="10"/>
    <n v="10"/>
    <n v="1"/>
    <n v="1"/>
    <n v="1"/>
    <n v="1"/>
    <n v="0.2"/>
    <n v="1"/>
    <n v="1"/>
  </r>
  <r>
    <s v="WK31"/>
    <x v="10"/>
    <x v="3"/>
    <s v="Q3"/>
    <n v="2019"/>
    <x v="1"/>
    <s v="nitesh.krishna.k1@hp.com"/>
    <s v="Consumer"/>
    <s v="PC"/>
    <x v="0"/>
    <s v="Jun"/>
    <s v="90012602"/>
    <x v="58"/>
    <s v="akshay.madhu.nair@hp.com"/>
    <s v="Choudhury, Rajib"/>
    <s v="Premium Voice"/>
    <s v="rajib.choudhury@hp.com; suhail.ahmed.mulla@hp.com; sankara.b.narayanan@hp.com; shivakumar.u.s@hp.com; raja.rajan.kalidasan@hp.com"/>
    <d v="2019-06-04T00:00:00"/>
    <s v="5032309247"/>
    <d v="2019-06-03T00:00:00"/>
    <s v="011PK3L2H0ECD2BA1SA662LAES01GO0D"/>
    <s v="16:40"/>
    <s v="Remote"/>
    <s v="Unit burnt out."/>
    <s v="Omen"/>
    <n v="3669"/>
    <s v="Beginner Ben - ENPT"/>
    <s v="Effective"/>
    <s v="Promoter"/>
    <s v="NA"/>
    <s v="NA"/>
    <n v="80"/>
    <n v="55"/>
    <n v="25"/>
    <s v="To the point &amp; accurate actions performed._x000d__x000a_Sense of Urgency._x000d__x000a_Clear and crisp tone._x000d__x000a_Assertive."/>
    <s v="Need for better acknowledgement of issue and assurance of support. (Better opening)_x000d__x000a_Should take the opportunity to personalize on the call._x000d__x000a_Can educate the reasoning for the action requested."/>
    <s v="Yes"/>
    <s v="Yes"/>
    <s v="Yes"/>
    <s v="Yes"/>
    <s v="Yes"/>
    <s v="Yes"/>
    <s v="Yes"/>
    <s v="Yes"/>
    <s v="Yes"/>
    <s v="Yes"/>
    <s v="No"/>
    <s v="No"/>
    <s v=""/>
    <s v="NA"/>
    <s v="NA"/>
    <m/>
    <m/>
    <s v="Audited and Auto Accepted"/>
    <n v="25"/>
    <n v="75"/>
    <n v="5"/>
    <n v="5"/>
    <n v="5"/>
    <n v="10"/>
    <n v="10"/>
    <n v="10"/>
    <n v="5"/>
    <n v="5"/>
    <n v="5"/>
    <n v="20"/>
    <n v="0"/>
    <n v="0"/>
    <n v="1"/>
    <n v="1"/>
    <n v="1"/>
    <n v="1"/>
    <n v="1"/>
    <n v="0"/>
    <n v="0"/>
  </r>
  <r>
    <s v="WK32"/>
    <x v="11"/>
    <x v="3"/>
    <s v="Q3"/>
    <n v="2019"/>
    <x v="1"/>
    <s v="nitesh.krishna.k1@hp.com"/>
    <s v="Consumer"/>
    <s v="PC"/>
    <x v="0"/>
    <s v="Jun"/>
    <s v="90012602"/>
    <x v="58"/>
    <s v="akshay.madhu.nair@hp.com"/>
    <s v="Choudhury, Rajib"/>
    <s v="Premium Voice"/>
    <s v="rajib.choudhury@hp.com; suhail.ahmed.mulla@hp.com; sankara.b.narayanan@hp.com; shivakumar.u.s@hp.com; raja.rajan.kalidasan@hp.com"/>
    <d v="2019-06-12T00:00:00"/>
    <s v="5032518284"/>
    <d v="2019-06-07T00:00:00"/>
    <s v="011PK3L2H0ECD2BA1SA662LAES01NBHJ"/>
    <s v="22:49"/>
    <s v="Service Centre"/>
    <s v="No light on the front panel"/>
    <s v="Omen"/>
    <n v="3730"/>
    <s v="Beginner Ben - ENPT"/>
    <s v="Emerging"/>
    <s v="Promoter"/>
    <s v="NA"/>
    <s v="NA"/>
    <n v="75"/>
    <n v="50"/>
    <n v="25"/>
    <s v="Clear tone._x000d__x000a_Logical approach for the TS performed._x000d__x000a_"/>
    <s v="Customer was looking for a glass L cover, customer was shipped the wrong part. _x000d__x000a_Need have active listening on the call. _x000d__x000a_Product awareness is critical._x000d__x000a_Need for cordial conversation beyond the TS and probing."/>
    <s v="Yes"/>
    <s v="Yes"/>
    <s v="Yes"/>
    <s v="Yes"/>
    <s v="Yes"/>
    <s v="No"/>
    <s v="No"/>
    <s v="Yes"/>
    <s v="Yes"/>
    <s v="Yes"/>
    <s v="Yes"/>
    <s v="No"/>
    <s v=""/>
    <s v="NA"/>
    <s v="NA"/>
    <m/>
    <m/>
    <s v="Audited and Auto Accepted"/>
    <n v="25"/>
    <n v="75"/>
    <n v="5"/>
    <n v="5"/>
    <n v="5"/>
    <n v="10"/>
    <n v="10"/>
    <n v="0"/>
    <n v="0"/>
    <n v="5"/>
    <n v="5"/>
    <n v="20"/>
    <n v="10"/>
    <n v="0"/>
    <n v="1"/>
    <n v="1"/>
    <n v="0.5"/>
    <n v="0.5"/>
    <n v="1"/>
    <n v="1"/>
    <n v="0"/>
  </r>
  <r>
    <s v="WK32"/>
    <x v="11"/>
    <x v="3"/>
    <s v="Q3"/>
    <n v="2019"/>
    <x v="0"/>
    <s v="navyatha.m.raj@hp.com"/>
    <s v="Consumer"/>
    <s v="PC"/>
    <x v="0"/>
    <s v="Jun"/>
    <s v="90012602"/>
    <x v="58"/>
    <s v="akshay.madhu.nair@hp.com"/>
    <s v="Choudhury, Rajib"/>
    <s v="Premium Voice"/>
    <s v="rajib.choudhury@hp.com;raja.rajan.kalidasan@hp.com;sankara.b.narayanan@hp.com;shivakumar.u.s@hp.com;suhail.ahmed.mulla@hp.com"/>
    <d v="2019-06-13T00:00:00"/>
    <s v="9172078479"/>
    <d v="2019-06-13T00:00:00"/>
    <s v="011PK3L2H0ECD2BA1SA662LAES01TK33"/>
    <s v="09:36"/>
    <s v="Remote"/>
    <s v="No Boot"/>
    <s v="Spectre"/>
    <n v="3760"/>
    <s v="Focused Fred - ISTJ"/>
    <s v="Emerging"/>
    <s v="Passive"/>
    <s v="Incomplete/Documentation"/>
    <s v="No Documentation"/>
    <n v="75"/>
    <n v="75"/>
    <n v="0"/>
    <s v="Customer called in &amp; informed that he has blue screen error_x000d__x000a_Recovery was done from HP recovery Manager &amp; was incomplete_x000d__x000a_Customer was informed about performing  the recovery from the Cloud recovery_x000d__x000a_"/>
    <s v="Customer information was not verified_x000d__x000a_No ownership of the case_x000d__x000a_Customer was asked to callback_x000d__x000a_No Documentation_x000d__x000a_"/>
    <s v="Yes"/>
    <s v="No"/>
    <s v="Yes"/>
    <s v="Yes"/>
    <s v="Yes"/>
    <s v="Yes"/>
    <s v="Yes"/>
    <s v="Yes"/>
    <s v="Yes"/>
    <s v="No"/>
    <s v="Yes"/>
    <s v="Yes"/>
    <s v=""/>
    <s v="NA"/>
    <s v="NA"/>
    <m/>
    <m/>
    <s v="Audited and Auto Accepted"/>
    <n v="25"/>
    <n v="75"/>
    <n v="5"/>
    <n v="0"/>
    <n v="5"/>
    <n v="10"/>
    <n v="10"/>
    <n v="10"/>
    <n v="5"/>
    <n v="5"/>
    <n v="5"/>
    <n v="0"/>
    <n v="10"/>
    <n v="10"/>
    <n v="0.5"/>
    <n v="1"/>
    <n v="1"/>
    <n v="1"/>
    <n v="0.2"/>
    <n v="1"/>
    <n v="1"/>
  </r>
  <r>
    <s v="WK35"/>
    <x v="20"/>
    <x v="3"/>
    <s v="Q3"/>
    <n v="2019"/>
    <x v="1"/>
    <s v="nitesh.krishna.k1@hp.com"/>
    <s v="Consumer"/>
    <s v="PC"/>
    <x v="0"/>
    <s v="Jun"/>
    <s v="90012602"/>
    <x v="58"/>
    <s v="akshay.madhu.nair@hp.com"/>
    <s v="Choudhury, Rajib"/>
    <s v="Premium Voice"/>
    <s v="rajib.choudhury@hp.com; suhail.ahmed.mulla@hp.com; sankara.b.narayanan@hp.com; shivakumar.u.s@hp.com; raja.rajan.kalidasan@hp.com"/>
    <d v="2019-06-30T00:00:00"/>
    <s v="5033341636"/>
    <d v="2019-06-26T00:00:00"/>
    <s v="0147HA77HSEGF1VH1SAM62LAES0012JF"/>
    <s v="41:26"/>
    <s v="Service Centre"/>
    <s v="Overheating / Hinge Misaligned "/>
    <s v="Spectre"/>
    <n v="4798"/>
    <s v="Leisure Liam - ISTP"/>
    <s v="Advanced"/>
    <s v="Promoter"/>
    <s v="NA"/>
    <s v="NA"/>
    <n v="90"/>
    <n v="65"/>
    <n v="25"/>
    <s v="Appropriate probing and logical TS ._x000d__x000a_isolation and identification clear."/>
    <s v="Can do better with the acknowledgement and assurance of support._x000d__x000a_Can do better with the education of the issue and the TS performed."/>
    <s v="Yes"/>
    <s v="Yes"/>
    <s v="Yes"/>
    <s v="Yes"/>
    <s v="Yes"/>
    <s v="Yes"/>
    <s v="Yes"/>
    <s v="Yes"/>
    <s v="Yes"/>
    <s v="Yes"/>
    <s v="Yes"/>
    <s v="No"/>
    <s v=""/>
    <s v="NA"/>
    <s v="NA"/>
    <m/>
    <m/>
    <s v="Audited and Auto Accepted"/>
    <n v="25"/>
    <n v="75"/>
    <n v="5"/>
    <n v="5"/>
    <n v="5"/>
    <n v="10"/>
    <n v="10"/>
    <n v="10"/>
    <n v="5"/>
    <n v="5"/>
    <n v="5"/>
    <n v="20"/>
    <n v="10"/>
    <n v="0"/>
    <n v="1"/>
    <n v="1"/>
    <n v="1"/>
    <n v="1"/>
    <n v="1"/>
    <n v="1"/>
    <n v="0"/>
  </r>
  <r>
    <s v="WK35"/>
    <x v="20"/>
    <x v="4"/>
    <s v="Q3"/>
    <n v="2019"/>
    <x v="0"/>
    <s v="navyatha.m.raj@hp.com"/>
    <s v="Consumer"/>
    <s v="PC"/>
    <x v="0"/>
    <s v="Jul"/>
    <s v="90012602"/>
    <x v="58"/>
    <s v="akshay.madhu.nair@hp.com"/>
    <s v="Choudhury, Rajib"/>
    <s v="Premium Voice"/>
    <s v="rajib.choudhury@hp.com;raja.rajan.kalidasan@hp.com;sankara.b.narayanan@hp.com;shivakumar.u.s@hp.com;suhail.ahmed.mulla@hp.com"/>
    <d v="2019-07-04T00:00:00"/>
    <s v="5033662593"/>
    <d v="2019-07-04T00:00:00"/>
    <s v="0077BVJKSGEHPBPJ1SA662LAES000T8A"/>
    <s v="17:50"/>
    <s v="Remote"/>
    <s v="Updates"/>
    <s v="Spectre"/>
    <n v="4830"/>
    <s v="Seasoned Sam - ISTJ"/>
    <s v="Expert"/>
    <s v="Promoter"/>
    <s v="NA"/>
    <s v="NA"/>
    <n v="100"/>
    <n v="75"/>
    <n v="25"/>
    <s v="Customer called in to get the help on uninstalling the Updates_x000d__x000a__x000d__x000a_Call transferred from printer team due to printer driver issue coming up on HPSA. Cx said he removed HPSA but did not work. Educated cx to remove both HPSA and support solutions framework._x000d__x000a__x000d__x000a_QC marked_x000d__x000a_"/>
    <s v="NA"/>
    <s v="Yes"/>
    <s v="Yes"/>
    <s v="Yes"/>
    <s v="Yes"/>
    <s v="Yes"/>
    <s v="Yes"/>
    <s v="Yes"/>
    <s v="Yes"/>
    <s v="Yes"/>
    <s v="Yes"/>
    <s v="Yes"/>
    <s v="Yes"/>
    <s v=""/>
    <s v="NA"/>
    <s v="NA"/>
    <m/>
    <m/>
    <s v="Audited and Auto Accepted"/>
    <n v="25"/>
    <n v="75"/>
    <n v="5"/>
    <n v="5"/>
    <n v="5"/>
    <n v="10"/>
    <n v="10"/>
    <n v="10"/>
    <n v="5"/>
    <n v="5"/>
    <n v="5"/>
    <n v="20"/>
    <n v="10"/>
    <n v="10"/>
    <n v="1"/>
    <n v="1"/>
    <n v="1"/>
    <n v="1"/>
    <n v="1"/>
    <n v="1"/>
    <n v="1"/>
  </r>
  <r>
    <s v="WK38"/>
    <x v="13"/>
    <x v="4"/>
    <s v="Q3"/>
    <n v="2019"/>
    <x v="0"/>
    <s v="navyatha.m.raj@hp.com"/>
    <s v="Consumer"/>
    <s v="PC"/>
    <x v="0"/>
    <s v="Jul"/>
    <s v="90012602"/>
    <x v="58"/>
    <s v="akshay.madhu.nair@hp.com"/>
    <s v="Choudhury, Rajib"/>
    <s v="Premium Voice"/>
    <s v="rajib.choudhury@hp.com;sankara.b.narayanan@hp.com;shivakumar.u.s@hp.com;suhail.ahmed.mulla@hp.com"/>
    <d v="2019-07-24T00:00:00"/>
    <s v="5034593952"/>
    <d v="2019-07-24T00:00:00"/>
    <s v="0077BVJKSGEHPBPJ1SA662LAES00RFH8"/>
    <s v="18:56"/>
    <s v="Service Centre"/>
    <s v="No Boot"/>
    <s v="Omen"/>
    <n v="4860"/>
    <s v="Beginner Ben - ENPT"/>
    <s v="Advanced"/>
    <s v="Promoter"/>
    <s v="NA"/>
    <s v="NA"/>
    <n v="90"/>
    <n v="65"/>
    <n v="25"/>
    <s v="Cx called in stating the unit is not booting correctly and gives a CMOS error._x000d__x000a_As cx said troubleshooting was done and he was expecting the box, offered to send new box._x000d__x000a__x000d__x000a_Engineer verified the information &amp; placed the Order_x000d__x000a_"/>
    <s v="Check on the dead air_x000d__x000a_Engineer had to clearly provided the instructions of repair_x000d__x000a_"/>
    <s v="No"/>
    <s v="Yes"/>
    <s v="Yes"/>
    <s v="Yes"/>
    <s v="Yes"/>
    <s v="Yes"/>
    <s v="No"/>
    <s v="Yes"/>
    <s v="Yes"/>
    <s v="Yes"/>
    <s v="Yes"/>
    <s v="Yes"/>
    <s v=""/>
    <s v="NA"/>
    <s v="NA"/>
    <m/>
    <m/>
    <s v="Audited and Auto Accepted"/>
    <n v="25"/>
    <n v="75"/>
    <n v="0"/>
    <n v="5"/>
    <n v="5"/>
    <n v="10"/>
    <n v="10"/>
    <n v="10"/>
    <n v="0"/>
    <n v="5"/>
    <n v="5"/>
    <n v="20"/>
    <n v="10"/>
    <n v="10"/>
    <n v="0.5"/>
    <n v="1"/>
    <n v="1"/>
    <n v="0.5"/>
    <n v="1"/>
    <n v="1"/>
    <n v="1"/>
  </r>
  <r>
    <s v="WK40"/>
    <x v="14"/>
    <x v="5"/>
    <s v="Q4"/>
    <n v="2019"/>
    <x v="0"/>
    <s v="navyatha.m.raj@hp.com"/>
    <s v="Consumer"/>
    <s v="PC"/>
    <x v="0"/>
    <s v="Aug"/>
    <s v="90012602"/>
    <x v="58"/>
    <s v="akshay.madhu.nair@hp.com"/>
    <s v="Choudhury, Rajib"/>
    <s v="Premium Voice"/>
    <s v="rajib.choudhury@hp.com;sankara.b.narayanan@hp.com;shivakumar.u.s@hp.com;suhail.ahmed.mulla@hp.com"/>
    <d v="2019-08-07T00:00:00"/>
    <s v="5035245486"/>
    <d v="2019-08-07T00:00:00"/>
    <s v="0077BVJKSGEHPBPJ1SA662LAES01EJK6"/>
    <s v="25:28"/>
    <s v="Service Centre"/>
    <s v="Fan"/>
    <s v="Spectre"/>
    <n v="4925"/>
    <s v="Beginner Ben - ENPT"/>
    <s v="Advanced"/>
    <s v="Passive"/>
    <s v="NA"/>
    <s v="na"/>
    <n v="90"/>
    <n v="65"/>
    <n v="25"/>
    <s v="Cx called in stating the unit is giving the fan error 90B message even after BIOS update._x000d__x000a_Cx also bought 1 year PW plan which did not reflect on CDAX, Agreement#: CA000005148684, warranty end date is 12-JUN-2020._x000d__x000a_As cx said all updates were done, informed next step is either recovery or repair._x000d__x000a_Cx does not want the issue to get worse, hence opted for repair under B11NR1._x000d__x000a_Unit warranty did not reflect on GN, hence placed order under ESCALATION as unit has 1 year PW._x000d__x000a_CSO: BNVG0419-01_x000d__x000a__x000d__x000a_Engineer verified the information &amp; Placed the Order_x000d__x000a_Set the expectations of repair_x000d__x000a_"/>
    <s v="Follow ease of effort for repeat caller (asking Ph#) to pull up the records_x000d__x000a_Need to check on the usage of time(close to 9mins hold)_x000d__x000a_"/>
    <s v="No"/>
    <s v="Yes"/>
    <s v="Yes"/>
    <s v="Yes"/>
    <s v="Yes"/>
    <s v="Yes"/>
    <s v="No"/>
    <s v="Yes"/>
    <s v="Yes"/>
    <s v="Yes"/>
    <s v="Yes"/>
    <s v="Yes"/>
    <s v=""/>
    <s v="NA"/>
    <s v="NA"/>
    <s v="NA"/>
    <s v="NA"/>
    <s v="Audited and Auto Accepted"/>
    <n v="25"/>
    <n v="75"/>
    <n v="0"/>
    <n v="5"/>
    <n v="5"/>
    <n v="10"/>
    <n v="10"/>
    <n v="10"/>
    <n v="0"/>
    <n v="5"/>
    <n v="5"/>
    <n v="20"/>
    <n v="10"/>
    <n v="10"/>
    <n v="0.5"/>
    <n v="1"/>
    <n v="1"/>
    <n v="0.5"/>
    <n v="1"/>
    <n v="1"/>
    <n v="1"/>
  </r>
  <r>
    <s v="WK43"/>
    <x v="24"/>
    <x v="5"/>
    <s v="Q4"/>
    <n v="2019"/>
    <x v="3"/>
    <s v="muinuddin.kazi@hp.com"/>
    <s v="Consumer"/>
    <s v="PC"/>
    <x v="0"/>
    <s v="Aug"/>
    <s v="90012602"/>
    <x v="58"/>
    <s v="akshay.madhu.nair@hp.com"/>
    <s v="Choudhury, Rajib"/>
    <s v="Premium Voice"/>
    <s v="rajib.choudhury@hp.com; suhail.ahmed.mulla@hp.com; sankara.b.narayanan@hp.com; shivakumar.u.s@hp.com"/>
    <d v="2019-08-26T00:00:00"/>
    <s v="5035817481"/>
    <d v="2019-08-19T00:00:00"/>
    <s v="01GUNF69NSEKN9SE1SA662LAES00GH6F"/>
    <s v="14:05"/>
    <s v="CSR"/>
    <s v="Re-repair"/>
    <s v="Spectre"/>
    <n v="4999"/>
    <s v="At Home Hanna - ENFP"/>
    <s v="Effective"/>
    <s v="Promoter"/>
    <s v="NA"/>
    <s v="NA"/>
    <n v="82.5"/>
    <n v="57.5"/>
    <n v="25"/>
    <s v="Engineer reviewed the case history and setup a re-repair. _x000d__x000a_"/>
    <s v="Engineer verified the email address as KIMOGDEN@OURWEALTHADVISOR.COM_x000d__x000a__x000d__x000a_Missed on identifying the correct persona_x000d__x000a_Engineer could have used some empathy on the call. _x000d__x000a__x000d__x000a_Secondary failure not marked in Newton_x000d__x000a_"/>
    <s v="Yes"/>
    <s v="Yes"/>
    <s v="Yes"/>
    <s v="Yes"/>
    <s v="Yes"/>
    <s v="Yes"/>
    <s v="Yes"/>
    <s v="Partial"/>
    <s v="Yes"/>
    <s v="Yes"/>
    <s v="No"/>
    <s v="Partial"/>
    <s v="Cx is a Extrovert feeler and not a seasoned Sam"/>
    <s v="NA"/>
    <s v="NA"/>
    <s v="NA"/>
    <s v="NA"/>
    <s v="Audited and Auto Accepted"/>
    <n v="25"/>
    <n v="75"/>
    <n v="5"/>
    <n v="5"/>
    <n v="5"/>
    <n v="10"/>
    <n v="10"/>
    <n v="10"/>
    <n v="5"/>
    <n v="2.5"/>
    <n v="5"/>
    <n v="20"/>
    <n v="0"/>
    <n v="2.5"/>
    <n v="1"/>
    <n v="1"/>
    <n v="1"/>
    <n v="0.75"/>
    <n v="1"/>
    <n v="0"/>
    <n v="0.25"/>
  </r>
  <r>
    <s v="WK43"/>
    <x v="24"/>
    <x v="5"/>
    <s v="Q4"/>
    <n v="2019"/>
    <x v="1"/>
    <s v="nitesh.krishna.k1@hp.com"/>
    <s v="Consumer"/>
    <s v="PC"/>
    <x v="0"/>
    <s v="Aug"/>
    <s v="90012602"/>
    <x v="58"/>
    <s v="akshay.madhu.nair@hp.com"/>
    <s v="Choudhury, Rajib"/>
    <s v="Premium Voice"/>
    <s v="rajib.choudhury@hp.com; suhail.ahmed.mulla@hp.com; sankara.b.narayanan@hp.com; shivakumar.u.s@hp.com; raja.rajan.kalidasan@hp.com"/>
    <d v="2019-08-29T00:00:00"/>
    <s v="5035664981"/>
    <d v="2019-08-16T00:00:00"/>
    <s v="01GUNF69NSEKN9SE1SA662LAES00BJ24"/>
    <s v="30:11"/>
    <s v="Remote"/>
    <s v="Windows Error - BSOD "/>
    <s v="Spectre"/>
    <n v="5002"/>
    <s v="Leisure Liam - ISTP"/>
    <s v="Effective"/>
    <s v="Promoter"/>
    <s v="NA"/>
    <s v="NA"/>
    <n v="85"/>
    <n v="60"/>
    <n v="25"/>
    <s v="Collected information at appropriate time._x000d__x000a_Probed adequately to collect customer information._x000d__x000a_Demonstrated a sense of urgency."/>
    <s v="Can do better with acknowledgement and assurance of support._x000d__x000a_Could indulge in conversation beyond the technical solution being provided._x000d__x000a_Education of actions could be better."/>
    <s v="Yes"/>
    <s v="Yes"/>
    <s v="Yes"/>
    <s v="Yes"/>
    <s v="Yes"/>
    <s v="Yes"/>
    <s v="Yes"/>
    <s v="Yes"/>
    <s v="Yes"/>
    <s v="Yes"/>
    <s v="No"/>
    <s v="Partial"/>
    <s v=""/>
    <s v="NA"/>
    <s v="NA"/>
    <s v="NA"/>
    <s v="NA"/>
    <s v="Audited and Auto Accepted"/>
    <n v="25"/>
    <n v="75"/>
    <n v="5"/>
    <n v="5"/>
    <n v="5"/>
    <n v="10"/>
    <n v="10"/>
    <n v="10"/>
    <n v="5"/>
    <n v="5"/>
    <n v="5"/>
    <n v="20"/>
    <n v="0"/>
    <n v="2.5"/>
    <n v="1"/>
    <n v="1"/>
    <n v="1"/>
    <n v="1"/>
    <n v="1"/>
    <n v="0"/>
    <n v="0.25"/>
  </r>
  <r>
    <s v="WK45"/>
    <x v="16"/>
    <x v="6"/>
    <s v="Q4"/>
    <n v="2019"/>
    <x v="1"/>
    <s v="nitesh.krishna.k1@hp.com"/>
    <s v="Consumer"/>
    <s v="PC"/>
    <x v="0"/>
    <s v="Sep"/>
    <s v="90012602"/>
    <x v="58"/>
    <s v="akshay.madhu.nair@hp.com"/>
    <s v="Choudhury, Rajib"/>
    <s v="Premium Voice"/>
    <s v="rajib.choudhury@hp.com; suhail.ahmed.mulla@hp.com; sankara.b.narayanan@hp.com; shivakumar.u.s@hp.com; raja.rajan.kalidasan@hp.com"/>
    <d v="2019-09-09T00:00:00"/>
    <s v="5036608871"/>
    <d v="2019-09-04T00:00:00"/>
    <s v="01GUNF69NSEKN9SE1SA662LAES018B47"/>
    <s v="41:01"/>
    <s v="Remote"/>
    <s v="Performance issue"/>
    <s v="Spectre"/>
    <n v="7096"/>
    <s v="Beginner Ben - ENPT"/>
    <s v="Effective"/>
    <s v="Promoter"/>
    <s v="NA"/>
    <s v="NA"/>
    <n v="85"/>
    <n v="60"/>
    <n v="25"/>
    <s v="Crisp and clean tone _x000d__x000a_clear instructions._x000d__x000a_logical approach for the ts performed."/>
    <s v="can do better with education of the issue and actions performed."/>
    <s v="Yes"/>
    <s v="Yes"/>
    <s v="Yes"/>
    <s v="Yes"/>
    <s v="Yes"/>
    <s v="Yes"/>
    <s v="Yes"/>
    <s v="Yes"/>
    <s v="Yes"/>
    <s v="Yes"/>
    <s v="No"/>
    <s v="Partial"/>
    <s v=""/>
    <s v="NA"/>
    <s v="NA"/>
    <s v="NA"/>
    <s v="NA"/>
    <s v="Audited and Auto Accepted"/>
    <n v="25"/>
    <n v="75"/>
    <n v="5"/>
    <n v="5"/>
    <n v="5"/>
    <n v="10"/>
    <n v="10"/>
    <n v="10"/>
    <n v="5"/>
    <n v="5"/>
    <n v="5"/>
    <n v="20"/>
    <n v="0"/>
    <n v="2.5"/>
    <n v="1"/>
    <n v="1"/>
    <n v="1"/>
    <n v="1"/>
    <n v="1"/>
    <n v="0"/>
    <n v="0.25"/>
  </r>
  <r>
    <s v="WK46"/>
    <x v="17"/>
    <x v="6"/>
    <s v="Q4"/>
    <n v="2019"/>
    <x v="3"/>
    <s v="muinuddin.kazi@hp.com"/>
    <s v="Consumer"/>
    <s v="PC"/>
    <x v="0"/>
    <s v="Sep"/>
    <s v="90012602"/>
    <x v="58"/>
    <s v="akshay.madhu.nair@hp.com"/>
    <s v="Choudhury, Rajib"/>
    <s v="Premium Voice"/>
    <s v="rajib.choudhury@hp.com; suhail.ahmed.mulla@hp.com; sankara.b.narayanan@hp.com; shivakumar.u.s@hp.com_x000d__x000a_"/>
    <d v="2019-09-18T00:00:00"/>
    <s v="5036733144"/>
    <d v="2019-09-07T00:00:00"/>
    <s v="01GUNF69NSEKN9SE1SA662LAES01C220"/>
    <s v="16:59"/>
    <s v="Service Centre"/>
    <s v="CID"/>
    <s v="Spectre"/>
    <n v="7147"/>
    <s v="Beginner Ben - ENPT"/>
    <s v="Advanced"/>
    <s v="Passive"/>
    <s v="NA"/>
    <s v="NA"/>
    <n v="97.5"/>
    <n v="72.5"/>
    <n v="25"/>
    <s v="Engineer explained the OOW repair process and covered all important points. "/>
    <s v="Engineer's rate of speech is on higher side. _x000d__x000a_Engineer should have used the old case#5036732967 and no need to create a  new case._x000d__x000a_"/>
    <s v="Partial"/>
    <s v="Yes"/>
    <s v="Yes"/>
    <s v="Yes"/>
    <s v="Yes"/>
    <s v="Yes"/>
    <s v="Yes"/>
    <s v="Yes"/>
    <s v="Yes"/>
    <s v="Yes"/>
    <s v="Yes"/>
    <s v="Yes"/>
    <s v=""/>
    <s v="Yes"/>
    <s v="Yes"/>
    <s v="Yes"/>
    <s v="Yes"/>
    <s v="Audited and Auto Accepted"/>
    <n v="25"/>
    <n v="75"/>
    <n v="2.5"/>
    <n v="5"/>
    <n v="5"/>
    <n v="10"/>
    <n v="10"/>
    <n v="10"/>
    <n v="5"/>
    <n v="5"/>
    <n v="5"/>
    <n v="20"/>
    <n v="10"/>
    <n v="10"/>
    <n v="0.75"/>
    <n v="1"/>
    <n v="1"/>
    <n v="1"/>
    <n v="1"/>
    <n v="1"/>
    <n v="1"/>
  </r>
  <r>
    <s v="WK43"/>
    <x v="24"/>
    <x v="5"/>
    <s v="Q4"/>
    <n v="2019"/>
    <x v="2"/>
    <s v="ashfaq.ali@hp.com"/>
    <s v="Consumer"/>
    <s v="CSC"/>
    <x v="1"/>
    <s v="Aug"/>
    <s v="90024584"/>
    <x v="59"/>
    <s v="nidish.h.s1@hp.com"/>
    <s v="Ali, Shaik BS"/>
    <s v="Premium Chat"/>
    <s v="shaik.ali@hp.com;_x000d__x000a_raghavendra.s1@hp.com;_x000d__x000a_palash.bera@hp.com;_x000d__x000a_sunny.daniel@hp.com;_x000d__x000a_ashfaq.ali@hp.com;"/>
    <d v="2019-08-31T00:00:00"/>
    <s v="5035409118"/>
    <d v="2019-08-27T00:00:00"/>
    <s v="-"/>
    <s v="-"/>
    <s v="Remote"/>
    <s v="Audio"/>
    <s v="Spectre"/>
    <n v="5055"/>
    <s v="Seasoned Sam - ISTJ"/>
    <s v="Advanced"/>
    <s v="Passive"/>
    <s v="NA"/>
    <s v="na"/>
    <n v="97.5"/>
    <n v="72.5"/>
    <n v="25"/>
    <s v="good at resolution._x000d__x000a_case was documented "/>
    <s v="pay attention for garmmar"/>
    <s v="Yes"/>
    <s v="Yes"/>
    <s v="Yes"/>
    <s v="Yes"/>
    <s v="Yes"/>
    <s v="Yes"/>
    <s v="Yes"/>
    <s v="Partial"/>
    <s v="Yes"/>
    <s v="Yes"/>
    <s v="Yes"/>
    <s v="Yes"/>
    <s v=""/>
    <s v="NA"/>
    <s v="NA"/>
    <s v="NA"/>
    <s v="NA"/>
    <s v="Audited and Auto Accepted"/>
    <n v="25"/>
    <n v="75"/>
    <n v="5"/>
    <n v="5"/>
    <n v="5"/>
    <n v="10"/>
    <n v="10"/>
    <n v="10"/>
    <n v="5"/>
    <n v="2.5"/>
    <n v="5"/>
    <n v="20"/>
    <n v="10"/>
    <n v="10"/>
    <n v="1"/>
    <n v="1"/>
    <n v="1"/>
    <n v="0.75"/>
    <n v="1"/>
    <n v="1"/>
    <n v="1"/>
  </r>
  <r>
    <s v="WK43"/>
    <x v="24"/>
    <x v="5"/>
    <s v="Q4"/>
    <n v="2019"/>
    <x v="2"/>
    <s v="ashfaq.ali@hp.com"/>
    <s v="Consumer"/>
    <s v="CSC"/>
    <x v="1"/>
    <s v="Aug"/>
    <s v="90024584"/>
    <x v="59"/>
    <s v="nidish.h.s1@hp.com"/>
    <s v="Ali, Shaik BS"/>
    <s v="Premium Chat"/>
    <s v="shaik.ali@hp.com;_x000d__x000a_raghavendra.s1@hp.com;_x000d__x000a_palash.bera@hp.com;_x000d__x000a_sunny.daniel@hp.com;_x000d__x000a_ashfaq.ali@hp.com;"/>
    <d v="2019-08-31T00:00:00"/>
    <s v="5035409118"/>
    <d v="2019-08-27T00:00:00"/>
    <s v="-"/>
    <s v="-"/>
    <s v="Remote"/>
    <s v="Audio"/>
    <s v="Spectre"/>
    <n v="5054"/>
    <s v="Seasoned Sam - ISTJ"/>
    <s v="Advanced"/>
    <s v="Passive"/>
    <s v="NA"/>
    <s v="na"/>
    <n v="97.5"/>
    <n v="72.5"/>
    <n v="25"/>
    <s v="good at resolution._x000d__x000a_case was documented "/>
    <s v="pay attention for garmmar"/>
    <s v="Yes"/>
    <s v="Yes"/>
    <s v="Yes"/>
    <s v="Yes"/>
    <s v="Yes"/>
    <s v="Yes"/>
    <s v="Yes"/>
    <s v="Partial"/>
    <s v="Yes"/>
    <s v="Yes"/>
    <s v="Yes"/>
    <s v="Yes"/>
    <s v=""/>
    <s v="NA"/>
    <s v="NA"/>
    <s v="NA"/>
    <s v="NA"/>
    <s v="Audited and Auto Accepted"/>
    <n v="25"/>
    <n v="75"/>
    <n v="5"/>
    <n v="5"/>
    <n v="5"/>
    <n v="10"/>
    <n v="10"/>
    <n v="10"/>
    <n v="5"/>
    <n v="2.5"/>
    <n v="5"/>
    <n v="20"/>
    <n v="10"/>
    <n v="10"/>
    <n v="1"/>
    <n v="1"/>
    <n v="1"/>
    <n v="0.75"/>
    <n v="1"/>
    <n v="1"/>
    <n v="1"/>
  </r>
  <r>
    <s v="WK46"/>
    <x v="17"/>
    <x v="6"/>
    <s v="Q4"/>
    <n v="2019"/>
    <x v="2"/>
    <s v="ashfaq.ali@hp.com"/>
    <s v="Consumer"/>
    <s v="CSC"/>
    <x v="1"/>
    <s v="Sep"/>
    <s v="90024584"/>
    <x v="59"/>
    <s v="nidish.h.s1@hp.com"/>
    <s v="Ali, Shaik BS"/>
    <s v="Premium Chat"/>
    <s v="shaik.ali@hp.com;_x000d__x000a_raghavendra.s1@hp.com;_x000d__x000a_palash.bera@hp.com;_x000d__x000a_sunny.daniel@hp.com;_x000d__x000a_ashfaq.ali@hp.com;"/>
    <d v="2019-09-20T00:00:00"/>
    <s v="5036467598"/>
    <d v="2019-09-16T00:00:00"/>
    <s v="-"/>
    <s v="-"/>
    <s v="Remote"/>
    <s v="Windows update"/>
    <s v="Spectre"/>
    <n v="8168"/>
    <s v="Seasoned Sam - ISTJ"/>
    <s v="Advanced"/>
    <s v="Passive"/>
    <s v="NA"/>
    <s v="na"/>
    <n v="97.5"/>
    <n v="72.5"/>
    <n v="25"/>
    <s v="_x0009_Effective probing/Logical approach and trouble shooting steps were good_x000d__x000a_Educating cx was good_x000d__x000a_"/>
    <s v="Pay attention for grammar _x000d__x000a_Sales opp missed"/>
    <s v="Yes"/>
    <s v="Yes"/>
    <s v="Yes"/>
    <s v="Yes"/>
    <s v="Yes"/>
    <s v="Yes"/>
    <s v="Yes"/>
    <s v="Partial"/>
    <s v="Yes"/>
    <s v="Yes"/>
    <s v="Yes"/>
    <s v="Yes"/>
    <s v=""/>
    <s v="NA"/>
    <s v="Yes"/>
    <s v="No"/>
    <s v="No"/>
    <s v="Audited and Auto Accepted"/>
    <n v="25"/>
    <n v="75"/>
    <n v="5"/>
    <n v="5"/>
    <n v="5"/>
    <n v="10"/>
    <n v="10"/>
    <n v="10"/>
    <n v="5"/>
    <n v="2.5"/>
    <n v="5"/>
    <n v="20"/>
    <n v="10"/>
    <n v="10"/>
    <n v="1"/>
    <n v="1"/>
    <n v="1"/>
    <n v="0.75"/>
    <n v="1"/>
    <n v="1"/>
    <n v="1"/>
  </r>
  <r>
    <s v="WK46"/>
    <x v="17"/>
    <x v="6"/>
    <s v="Q4"/>
    <n v="2019"/>
    <x v="1"/>
    <s v="nitesh.krishna.k1@hp.com"/>
    <s v="Consumer"/>
    <s v="PC"/>
    <x v="1"/>
    <s v="Sep"/>
    <s v="90024584"/>
    <x v="59"/>
    <s v="nidish.h.s1@hp.com"/>
    <s v="Ali, Shaik BS"/>
    <s v="Premium Chat"/>
    <s v="raghavendra.s1@hp.com_x000d__x000a_sunny.daniel@hp.com_x000d__x000a_palash.bera@hp.com_x000d__x000a_shaik.ali@hp.com"/>
    <d v="2019-09-21T00:00:00"/>
    <s v="5036943552"/>
    <d v="2019-09-09T00:00:00"/>
    <s v="715268874"/>
    <s v="35:00"/>
    <s v="Remote"/>
    <s v="Windows Activation"/>
    <s v="Spectre"/>
    <n v="8193"/>
    <s v="Beginner Ben - ENPT"/>
    <s v="Advanced"/>
    <s v="Promoter"/>
    <s v="NA"/>
    <s v="NA"/>
    <n v="90"/>
    <n v="65"/>
    <n v="25"/>
    <s v="Good conversational chat with awareness of the customer's requirement._x000d__x000a_Quick solution._x000d__x000a_"/>
    <s v="NA"/>
    <s v="Yes"/>
    <s v="Yes"/>
    <s v="Yes"/>
    <s v="Yes"/>
    <s v="Yes"/>
    <s v="Yes"/>
    <s v="Yes"/>
    <s v="Yes"/>
    <s v="Yes"/>
    <s v="Yes"/>
    <s v="No"/>
    <s v="Yes"/>
    <s v=""/>
    <s v="NA"/>
    <s v="NA"/>
    <s v="NA"/>
    <s v="NA"/>
    <s v="Audited and Auto Accepted"/>
    <n v="25"/>
    <n v="75"/>
    <n v="5"/>
    <n v="5"/>
    <n v="5"/>
    <n v="10"/>
    <n v="10"/>
    <n v="10"/>
    <n v="5"/>
    <n v="5"/>
    <n v="5"/>
    <n v="20"/>
    <n v="0"/>
    <n v="10"/>
    <n v="1"/>
    <n v="1"/>
    <n v="1"/>
    <n v="1"/>
    <n v="1"/>
    <n v="0"/>
    <n v="1"/>
  </r>
  <r>
    <s v="WK47"/>
    <x v="18"/>
    <x v="6"/>
    <s v="Q4"/>
    <n v="2019"/>
    <x v="2"/>
    <s v="ashfaq.ali@hp.com"/>
    <s v="Consumer"/>
    <s v="CSC"/>
    <x v="1"/>
    <s v="Sep"/>
    <s v="90024584"/>
    <x v="59"/>
    <s v="nidish.h.s1@hp.com"/>
    <s v="Ali, Shaik BS"/>
    <s v="Premium Chat"/>
    <s v="shaik.ali@hp.com;_x000d__x000a_raghavendra.s1@hp.com;_x000d__x000a_palash.bera@hp.com;_x000d__x000a_sunny.daniel@hp.com;_x000d__x000a_ashfaq.ali@hp.com;"/>
    <d v="2019-09-26T00:00:00"/>
    <s v="5037551612"/>
    <d v="2019-09-24T00:00:00"/>
    <s v="01GUNF69NSEKN9SE1SA662LAES0250US"/>
    <s v="42:03"/>
    <s v="Service Centre"/>
    <s v="Fan "/>
    <s v="Omen"/>
    <n v="9148"/>
    <s v="Leisure Liam - ISTP"/>
    <s v="Effective"/>
    <s v="Passive"/>
    <s v="NA"/>
    <s v="NA"/>
    <n v="87.5"/>
    <n v="72.5"/>
    <n v="15"/>
    <s v="Issue was addressed._x000d__x000a_CSO was created after t/s._x000d__x000a_All the info provided_x000d__x000a_Positive positioned the repair"/>
    <s v="Precise documentation needed_x000d__x000a_Case Subject  need to be updated._x000d__x000a_"/>
    <s v="Yes"/>
    <s v="Yes"/>
    <s v="Yes"/>
    <s v="Yes"/>
    <s v="Yes"/>
    <s v="Yes"/>
    <s v="Yes"/>
    <s v="Partial"/>
    <s v="Yes"/>
    <s v="Partial"/>
    <s v="Yes"/>
    <s v="Yes"/>
    <s v=""/>
    <s v="NA"/>
    <s v="NA"/>
    <s v="NA"/>
    <s v="NA"/>
    <s v="Audited and Auto Accepted"/>
    <n v="25"/>
    <n v="75"/>
    <n v="5"/>
    <n v="5"/>
    <n v="5"/>
    <n v="10"/>
    <n v="10"/>
    <n v="10"/>
    <n v="5"/>
    <n v="2.5"/>
    <n v="5"/>
    <n v="2.5"/>
    <n v="10"/>
    <n v="10"/>
    <n v="1"/>
    <n v="1"/>
    <n v="1"/>
    <n v="0.75"/>
    <n v="0.3"/>
    <n v="1"/>
    <n v="1"/>
  </r>
  <r>
    <s v="WK47"/>
    <x v="18"/>
    <x v="6"/>
    <s v="Q4"/>
    <n v="2019"/>
    <x v="1"/>
    <s v="nitesh.krishna.k1@hp.com"/>
    <s v="Consumer"/>
    <s v="PC"/>
    <x v="1"/>
    <s v="Sep"/>
    <s v="90024584"/>
    <x v="59"/>
    <s v="nidish.h.s1@hp.com"/>
    <s v="Ali, Shaik BS"/>
    <s v="Premium Chat"/>
    <s v="raghavendra.s1@hp.com_x000d__x000a_sunny.daniel@hp.com_x000d__x000a_palash.bera@hp.com_x000d__x000a_shaik.ali@hp.com"/>
    <d v="2019-09-28T00:00:00"/>
    <s v="5037558012"/>
    <d v="2019-09-23T00:00:00"/>
    <s v="718185689"/>
    <s v="21:00"/>
    <s v="Remote"/>
    <s v="Warranty information &amp; User manual"/>
    <s v="Spectre"/>
    <n v="10180"/>
    <s v="Seasoned Sam - ISTJ"/>
    <s v="Advanced"/>
    <s v="Promoter"/>
    <s v="NA"/>
    <s v="NA"/>
    <n v="90"/>
    <n v="65"/>
    <n v="25"/>
    <s v="Good interaction. _x000d__x000a_To the point and crisp. _x000d__x000a_Provided specifics to the customer and made sure that the needs are met. "/>
    <s v="Can do better with the utilizing the information provided on the case details. _x000d__x000a_Can also keep the customer informed about the reason for collecting the information _x000d__x000a_"/>
    <s v="Yes"/>
    <s v="Yes"/>
    <s v="Yes"/>
    <s v="Yes"/>
    <s v="Yes"/>
    <s v="Yes"/>
    <s v="Yes"/>
    <s v="Yes"/>
    <s v="Yes"/>
    <s v="Yes"/>
    <s v="No"/>
    <s v="Yes"/>
    <s v=""/>
    <s v="NA"/>
    <s v="NA"/>
    <s v="NA"/>
    <s v="NA"/>
    <s v="Audited and Auto Accepted"/>
    <n v="25"/>
    <n v="75"/>
    <n v="5"/>
    <n v="5"/>
    <n v="5"/>
    <n v="10"/>
    <n v="10"/>
    <n v="10"/>
    <n v="5"/>
    <n v="5"/>
    <n v="5"/>
    <n v="20"/>
    <n v="0"/>
    <n v="10"/>
    <n v="1"/>
    <n v="1"/>
    <n v="1"/>
    <n v="1"/>
    <n v="1"/>
    <n v="0"/>
    <n v="1"/>
  </r>
  <r>
    <s v="WK51"/>
    <x v="30"/>
    <x v="7"/>
    <s v="Q4"/>
    <n v="2019"/>
    <x v="2"/>
    <s v="ashfaq.ali@hp.com"/>
    <s v="Consumer"/>
    <s v="CSC"/>
    <x v="1"/>
    <s v="Oct"/>
    <s v="90024584"/>
    <x v="59"/>
    <s v="nidish.h.s1@hp.com"/>
    <s v="Ali, Shaik BS"/>
    <s v="Premium Chat"/>
    <s v="ashfaq.ali@hp.com_x000d__x000a_shaik.ali@hp.com_x000d__x000a_raghavendra.s1@hp.com_x000d__x000a_palash.bera@hp.com_x000d__x000a_sunny.daniel@hp.com_x000d__x000a_"/>
    <d v="2019-10-25T00:00:00"/>
    <s v="5038823092"/>
    <d v="2019-10-17T00:00:00"/>
    <s v="-"/>
    <s v="-"/>
    <s v="Remote"/>
    <s v="Win updates"/>
    <s v="Spectre"/>
    <n v="11223"/>
    <s v="Beginner Ben - ENPT"/>
    <s v="Advanced"/>
    <s v="Passive"/>
    <s v="NA"/>
    <s v="na"/>
    <n v="97.5"/>
    <n v="72.5"/>
    <n v="25"/>
    <s v="Issue was addressed._x000d__x000a_Set right expectation about the timeline to customer._x000d__x000a_Resolution was given on the same chat"/>
    <s v="Pay attention to the word/spacing._x000d__x000a_Sales opp missed._x000d__x000a_"/>
    <s v="Yes"/>
    <s v="Yes"/>
    <s v="Yes"/>
    <s v="Yes"/>
    <s v="Yes"/>
    <s v="Yes"/>
    <s v="Yes"/>
    <s v="Partial"/>
    <s v="Yes"/>
    <s v="Yes"/>
    <s v="Yes"/>
    <s v="Yes"/>
    <s v=""/>
    <s v="NA"/>
    <s v="Yes"/>
    <s v="No"/>
    <s v="No"/>
    <s v="Audited and Auto Accepted"/>
    <n v="25"/>
    <n v="75"/>
    <n v="5"/>
    <n v="5"/>
    <n v="5"/>
    <n v="10"/>
    <n v="10"/>
    <n v="10"/>
    <n v="5"/>
    <n v="2.5"/>
    <n v="5"/>
    <n v="20"/>
    <n v="10"/>
    <n v="10"/>
    <n v="1"/>
    <n v="1"/>
    <n v="1"/>
    <n v="0.75"/>
    <n v="1"/>
    <n v="1"/>
    <n v="1"/>
  </r>
  <r>
    <s v="WK20"/>
    <x v="0"/>
    <x v="0"/>
    <s v="Q2"/>
    <n v="2019"/>
    <x v="0"/>
    <m/>
    <s v="Consumer"/>
    <s v="PC"/>
    <x v="0"/>
    <s v="Mar"/>
    <s v="90006307"/>
    <x v="60"/>
    <s v="kavyashree.p@hp.com"/>
    <m/>
    <m/>
    <s v="rajib.choudhury@hp.com;raja.rajan.kalidasan@hp.com;sankara.b.narayanan@hp.com;shivakumar.u.s@hp.com;suhail.ahmed.mulla@hp.com"/>
    <d v="2019-03-22T00:00:00"/>
    <s v="8cg8454h5q"/>
    <d v="2019-03-10T00:00:00"/>
    <s v="019C1TGUMKE5J68O1SA662LAES01K7VS"/>
    <s v="14:10"/>
    <s v="Remote"/>
    <s v="No Boot"/>
    <s v="Omen"/>
    <n v="11"/>
    <s v="Leisure Liam"/>
    <s v="Novice"/>
    <s v="Detractor"/>
    <m/>
    <m/>
    <n v="65"/>
    <n v="60"/>
    <n v="5"/>
    <s v="&quot;Customer called in for hardware issue on the Omen unit he bought today_x000d__x000a_3 long &amp; 3 short beeps_x000d__x000a_Engineer asked customer to reseat the graphics card &amp; CBR- still the same _x000d__x000a_Customer was asked to return the unit back to best buy &amp; if not we can pick the unit in for repair&quot;_x000d__x000a_"/>
    <s v="&quot;While greeting the customer, use the phrase “Premium Support”_x000d__x000a__x000d__x000a_No documentation – No QC logged_x000d__x000a_8cg8454h5q_x000d__x000a_5162097935_x000d__x000a__x000d__x000a_Customer &amp; product details not updated_x000d__x000a__x000d__x000a_HP Direct number not provided to the customer&quot;_x000d__x000a_"/>
    <s v="No"/>
    <s v="Yes"/>
    <s v="Yes"/>
    <s v="No"/>
    <s v="Yes"/>
    <s v="Yes"/>
    <s v="Yes"/>
    <s v="Yes"/>
    <s v="Yes"/>
    <s v="No"/>
    <s v="Yes"/>
    <s v="Yes"/>
    <s v=""/>
    <s v="Yes"/>
    <s v="Yes"/>
    <m/>
    <m/>
    <s v="Audited and Auto Accepted"/>
    <n v="25"/>
    <n v="75"/>
    <n v="0"/>
    <n v="5"/>
    <n v="5"/>
    <n v="0"/>
    <n v="10"/>
    <n v="10"/>
    <n v="5"/>
    <n v="5"/>
    <n v="5"/>
    <n v="0"/>
    <n v="10"/>
    <n v="10"/>
    <n v="0.5"/>
    <n v="0.33333333333333331"/>
    <n v="1"/>
    <n v="1"/>
    <n v="0.2"/>
    <n v="1"/>
    <n v="1"/>
  </r>
  <r>
    <s v="WK21"/>
    <x v="9"/>
    <x v="0"/>
    <s v="Q2"/>
    <n v="2019"/>
    <x v="0"/>
    <m/>
    <s v="Consumer"/>
    <s v="PC"/>
    <x v="0"/>
    <s v="Mar"/>
    <s v="90006307"/>
    <x v="60"/>
    <s v="kavyashree.p@hp.com"/>
    <m/>
    <m/>
    <s v="rajib.choudhury@hp.com;raja.rajan.kalidasan@hp.com;sankara.b.narayanan@hp.com;shivakumar.u.s@hp.com;suhail.ahmed.mulla@hp.com"/>
    <d v="2019-03-28T00:00:00"/>
    <s v="5029375788"/>
    <d v="2019-03-27T00:00:00"/>
    <s v="019C1TGUMKE5J68O1SA662LAES02FV37"/>
    <s v="28:10"/>
    <s v="Service Centre"/>
    <s v="Adapter"/>
    <s v="Spectre"/>
    <n v="38"/>
    <s v="Seasoned Sam"/>
    <s v="Emerging"/>
    <s v="Passive"/>
    <m/>
    <m/>
    <n v="75"/>
    <n v="70"/>
    <n v="5"/>
    <s v="&quot;Customer called in for Adapter issue. The NB works fine. Adapter is fried out. _x000d__x000a_Engineer verified the information &amp; placed the order for charge for the OOW unit_x000d__x000a_Customer &amp; Product information was verified_x000d__x000a_Case Documented_x000d__x000a_Cost price was informed_x000d__x000a_Resume option was not followed_x000d__x000a_Case ID was shared on Email &quot;_x000d__x000a__x000d__x000a__x000d__x000a__x000d__x000a__x000d__x000a__x000d__x000a__x000d__x000a__x000d__x000a__x000d__x000a__x000d__x000a__x000d__x000a__x000d__x000a_"/>
    <s v="&quot;Engineer need to check on the usage of hold_x000d__x000a_Customer was made to repeat the information_x000d__x000a_PCI compliance not followed_x000d__x000a_HP Direct number was not shared with the customer&quot;_x000d__x000a__x000d__x000a__x000d__x000a__x000d__x000a__x000d__x000a__x000d__x000a__x000d__x000a__x000d__x000a__x000d__x000a__x000d__x000a__x000d__x000a__x000d__x000a_"/>
    <s v="Yes"/>
    <s v="Yes"/>
    <s v="Yes"/>
    <s v="Yes"/>
    <s v="Yes"/>
    <s v="Yes"/>
    <s v="No"/>
    <s v="Yes"/>
    <s v="Yes"/>
    <s v="No"/>
    <s v="Yes"/>
    <s v="Yes"/>
    <s v=""/>
    <s v="No"/>
    <s v="Yes"/>
    <m/>
    <m/>
    <s v="Audited and Auto Accepted"/>
    <n v="25"/>
    <n v="75"/>
    <n v="5"/>
    <n v="5"/>
    <n v="5"/>
    <n v="10"/>
    <n v="10"/>
    <n v="10"/>
    <n v="0"/>
    <n v="5"/>
    <n v="5"/>
    <n v="0"/>
    <n v="10"/>
    <n v="10"/>
    <n v="1"/>
    <n v="1"/>
    <n v="1"/>
    <n v="0.5"/>
    <n v="0.2"/>
    <n v="1"/>
    <n v="1"/>
  </r>
  <r>
    <s v="WK23"/>
    <x v="2"/>
    <x v="1"/>
    <s v="Q2"/>
    <n v="2019"/>
    <x v="0"/>
    <m/>
    <s v="Consumer"/>
    <s v="PC"/>
    <x v="0"/>
    <s v="Apr"/>
    <s v="90006307"/>
    <x v="60"/>
    <s v="kavyashree.p@hp.com"/>
    <m/>
    <m/>
    <s v="rajib.choudhury@hp.com;raja.rajan.kalidasan@hp.com;sankara.b.narayanan@hp.com;shivakumar.u.s@hp.com;suhail.ahmed.mulla@hp.com"/>
    <d v="2019-04-10T00:00:00"/>
    <s v="5028839236"/>
    <d v="2019-04-06T00:00:00"/>
    <s v="019C1TGUMKE5J68O1SA662LAES02UMLM_2019"/>
    <s v="19:30"/>
    <s v="Remote"/>
    <s v="Speakers"/>
    <s v="Spectre"/>
    <n v="109"/>
    <s v="Focused Fred"/>
    <s v="Advanced"/>
    <s v="Passive"/>
    <m/>
    <m/>
    <n v="90"/>
    <n v="70"/>
    <n v="20"/>
    <s v="Customer called in for Speaker issue_x000d__x000a_Engineer asked customer to run F2 test &amp; confirmed that there is no HW issue, as the speaker test passed_x000d__x000a_Exception on Documentation due to tool issue_x000d__x000a_"/>
    <s v="Customer had to repeat the information_x000d__x000a_Callback was offered. Engineer should have revisited the case, once the tools were up_x000d__x000a_"/>
    <s v="Yes"/>
    <s v="No"/>
    <s v="Yes"/>
    <s v="Yes"/>
    <s v="Yes"/>
    <s v="Yes"/>
    <s v="No"/>
    <s v="Yes"/>
    <s v="Yes"/>
    <s v="Yes"/>
    <s v="Yes"/>
    <s v="Yes"/>
    <s v=""/>
    <s v="Yes"/>
    <s v="Yes"/>
    <m/>
    <m/>
    <s v="Audited and Auto Accepted"/>
    <n v="25"/>
    <n v="75"/>
    <n v="5"/>
    <n v="0"/>
    <n v="5"/>
    <n v="10"/>
    <n v="10"/>
    <n v="10"/>
    <n v="0"/>
    <n v="5"/>
    <n v="5"/>
    <n v="20"/>
    <n v="10"/>
    <n v="10"/>
    <n v="0.5"/>
    <n v="1"/>
    <n v="1"/>
    <n v="0.5"/>
    <n v="1"/>
    <n v="1"/>
    <n v="1"/>
  </r>
  <r>
    <s v="WK24"/>
    <x v="3"/>
    <x v="1"/>
    <s v="Q2"/>
    <n v="2019"/>
    <x v="1"/>
    <m/>
    <s v="Consumer"/>
    <s v="PC"/>
    <x v="0"/>
    <s v="Apr"/>
    <s v="90006307"/>
    <x v="60"/>
    <s v="kavyashree.p@hp.com"/>
    <m/>
    <m/>
    <s v="rajib.choudhury@hp.com"/>
    <d v="2019-04-15T00:00:00"/>
    <s v="5030018933"/>
    <d v="2019-04-11T00:00:00"/>
    <s v="019C1TGUMKE5J68O1SA662LAES036NP2"/>
    <s v="40:41"/>
    <s v="Remote"/>
    <s v="Touch pad issue"/>
    <s v="Spectre"/>
    <n v="216"/>
    <s v="At home Hanna"/>
    <s v="Emerging"/>
    <s v="Passive"/>
    <m/>
    <m/>
    <n v="70"/>
    <n v="45"/>
    <n v="25"/>
    <s v="Professional call._x000d__x000a_"/>
    <s v="Can work on empathy and assurance of support._x000d__x000a_Should indulge in rapport building conversation _x000d__x000a_Appropriate acknowledgement required."/>
    <s v="Yes"/>
    <s v="Yes"/>
    <s v="Yes"/>
    <s v="Yes"/>
    <s v="Yes"/>
    <s v="Yes"/>
    <s v="No"/>
    <s v="No"/>
    <s v="Yes"/>
    <s v="Yes"/>
    <s v="No"/>
    <s v="No"/>
    <s v="Communication"/>
    <s v="Yes"/>
    <s v="Yes"/>
    <m/>
    <m/>
    <s v="Audited and Auto Accepted"/>
    <n v="25"/>
    <n v="75"/>
    <n v="5"/>
    <n v="5"/>
    <n v="5"/>
    <n v="10"/>
    <n v="10"/>
    <n v="10"/>
    <n v="0"/>
    <n v="0"/>
    <n v="5"/>
    <n v="20"/>
    <n v="0"/>
    <n v="0"/>
    <n v="1"/>
    <n v="1"/>
    <n v="1"/>
    <n v="0"/>
    <n v="1"/>
    <n v="0"/>
    <n v="0"/>
  </r>
  <r>
    <s v="WK24"/>
    <x v="3"/>
    <x v="1"/>
    <s v="Q2"/>
    <n v="2019"/>
    <x v="1"/>
    <m/>
    <s v="Consumer"/>
    <s v="PC"/>
    <x v="0"/>
    <s v="Apr"/>
    <s v="90006307"/>
    <x v="60"/>
    <s v="kavyashree.p@hp.com"/>
    <m/>
    <m/>
    <s v="rajib.choudhury@hp.com"/>
    <d v="2019-04-16T00:00:00"/>
    <s v="5029772170"/>
    <d v="2019-04-04T00:00:00"/>
    <s v="019C1TGUMKE5J68O1SA662LAES02SJUR"/>
    <s v="19:14"/>
    <s v="Remote"/>
    <s v="Display Issue"/>
    <s v="Spectre"/>
    <n v="115"/>
    <s v="Leisure Liam"/>
    <s v="Novice"/>
    <s v="Passive"/>
    <m/>
    <m/>
    <n v="60"/>
    <n v="35"/>
    <n v="25"/>
    <s v="Pleasant call opening_x000d__x000a_Logical approach_x000d__x000a_Clear and crisp instructions._x000d__x000a_Appropriate rapport building "/>
    <s v="Attentiveness on call. _x000d__x000a_Need for rephrasing/paraphrasing._x000d__x000a_Need to provide simpler options for finding the S/N._x000d__x000a_Appropriate acknowledgements required._x000d__x000a_Educate the customer about the issue and TS performed."/>
    <s v="No"/>
    <s v="Yes"/>
    <s v="Yes"/>
    <s v="No"/>
    <s v="Yes"/>
    <s v="Yes"/>
    <s v="No"/>
    <s v="Yes"/>
    <s v="Yes"/>
    <s v="Yes"/>
    <s v="No"/>
    <s v="No"/>
    <s v="Ease of Effort, Communication"/>
    <s v="Yes"/>
    <s v="Yes"/>
    <m/>
    <m/>
    <s v="Audit Updated and Accepted by Agent"/>
    <n v="25"/>
    <n v="75"/>
    <n v="0"/>
    <n v="5"/>
    <n v="5"/>
    <n v="0"/>
    <n v="10"/>
    <n v="10"/>
    <n v="0"/>
    <n v="5"/>
    <n v="5"/>
    <n v="20"/>
    <n v="0"/>
    <n v="0"/>
    <n v="0.5"/>
    <n v="0.33333333333333331"/>
    <n v="1"/>
    <n v="0.5"/>
    <n v="1"/>
    <n v="0"/>
    <n v="0"/>
  </r>
  <r>
    <s v="WK25"/>
    <x v="4"/>
    <x v="1"/>
    <s v="Q2"/>
    <n v="2019"/>
    <x v="1"/>
    <m/>
    <s v="Consumer"/>
    <s v="PC"/>
    <x v="0"/>
    <s v="Apr"/>
    <s v="90006307"/>
    <x v="60"/>
    <s v="kavyashree.p@hp.com"/>
    <m/>
    <m/>
    <s v="rajib.choudhury@hp.com"/>
    <d v="2019-04-23T00:00:00"/>
    <s v="5030221455"/>
    <d v="2019-04-16T00:00:00"/>
    <s v="019C1TGUMKE5J68O1SA662LAES03DBMB"/>
    <s v="54:17"/>
    <s v="Remote"/>
    <s v="Touchpad Issue"/>
    <s v="Spectre"/>
    <n v="1271"/>
    <s v="Leisure Liam"/>
    <s v="Effective"/>
    <s v="Passive"/>
    <s v="--Choose--"/>
    <s v=""/>
    <n v="85"/>
    <n v="60"/>
    <n v="25"/>
    <s v="Clear and crisp tone._x000d__x000a_Good rate of speech._x000d__x000a_Overall good call."/>
    <s v="Need to work paraphrasing and improve on the empathy towards the customer._x000d__x000a_Improvements desired in attentiveness._x000d__x000a_"/>
    <s v="Yes"/>
    <s v="Yes"/>
    <s v="Yes"/>
    <s v="Yes"/>
    <s v="Yes"/>
    <s v="Yes"/>
    <s v="Yes"/>
    <s v="No"/>
    <s v="Yes"/>
    <s v="Yes"/>
    <s v="Yes"/>
    <s v="No"/>
    <s v="Communication."/>
    <s v="NA"/>
    <s v="NA"/>
    <m/>
    <m/>
    <s v="Audited and Auto Accepted"/>
    <n v="25"/>
    <n v="75"/>
    <n v="5"/>
    <n v="5"/>
    <n v="5"/>
    <n v="10"/>
    <n v="10"/>
    <n v="10"/>
    <n v="5"/>
    <n v="0"/>
    <n v="5"/>
    <n v="20"/>
    <n v="10"/>
    <n v="0"/>
    <n v="1"/>
    <n v="1"/>
    <n v="1"/>
    <n v="0.5"/>
    <n v="1"/>
    <n v="1"/>
    <n v="0"/>
  </r>
  <r>
    <s v="WK25"/>
    <x v="4"/>
    <x v="1"/>
    <s v="Q2"/>
    <n v="2019"/>
    <x v="0"/>
    <m/>
    <s v="Consumer"/>
    <s v="PC"/>
    <x v="0"/>
    <s v="Apr"/>
    <s v="90006307"/>
    <x v="60"/>
    <s v="kavyashree.p@hp.com"/>
    <m/>
    <m/>
    <s v="rajib.choudhury@hp.com;raja.rajan.kalidasan@hp.com;sankara.b.narayanan@hp.com;shivakumar.u.s@hp.com;suhail.ahmed.mulla@hp.com"/>
    <d v="2019-04-26T00:00:00"/>
    <s v="5030511333"/>
    <d v="2019-04-24T00:00:00"/>
    <s v="019C1TGUMKE5J68O1SA662LAES03OC8E_2019"/>
    <s v="18:57"/>
    <s v="Service Centre"/>
    <s v="OS"/>
    <s v="Spectre"/>
    <n v="1302"/>
    <s v="Focused Fred"/>
    <s v="Effective"/>
    <s v="Passive"/>
    <s v="--Choose--"/>
    <s v=""/>
    <n v="80"/>
    <n v="75"/>
    <n v="5"/>
    <s v="Customer called in for Blue Screen with error message &amp; overheating issue. HW test was done &amp; it passed_x000d__x000a_Recovery was suggested post as well customer was facing issue_x000d__x000a_Explained the Customer the reason for Blue Screen_x000d__x000a_Unit OOW, repair was offered with discount &amp; customer agreed_x000d__x000a_Engineer verified the customer &amp; Product details_x000d__x000a_90 Days of repair warranty was informed_x000d__x000a_Stood by HP Product_x000d__x000a_Set the expectation of Repair_x000d__x000a_Callback was offered_x000d__x000a_"/>
    <s v="Repair TAT is not 7-9 Business day but 5-6 Business days_x000d__x000a__x000d__x000a_We will not back up data – Do not say we will inform Service center to try but can’t promise_x000d__x000a__x000d__x000a_Provide case ID &amp; Callback#_x000d__x000a_"/>
    <s v="Yes"/>
    <s v="Yes"/>
    <s v="Yes"/>
    <s v="Yes"/>
    <s v="Yes"/>
    <s v="Yes"/>
    <s v="Yes"/>
    <s v="Yes"/>
    <s v="Yes"/>
    <s v="No"/>
    <s v="Yes"/>
    <s v="Yes"/>
    <s v=""/>
    <s v="NA"/>
    <s v="NA"/>
    <m/>
    <m/>
    <s v="Audited and Auto Accepted"/>
    <n v="25"/>
    <n v="75"/>
    <n v="5"/>
    <n v="5"/>
    <n v="5"/>
    <n v="10"/>
    <n v="10"/>
    <n v="10"/>
    <n v="5"/>
    <n v="5"/>
    <n v="5"/>
    <n v="0"/>
    <n v="10"/>
    <n v="10"/>
    <n v="1"/>
    <n v="1"/>
    <n v="1"/>
    <n v="1"/>
    <n v="0.2"/>
    <n v="1"/>
    <n v="1"/>
  </r>
  <r>
    <s v="WK28"/>
    <x v="6"/>
    <x v="2"/>
    <s v="Q3"/>
    <n v="2019"/>
    <x v="0"/>
    <m/>
    <s v="Consumer"/>
    <s v="PC"/>
    <x v="0"/>
    <s v="May"/>
    <s v="90006307"/>
    <x v="60"/>
    <s v="kavyashree.p@hp.com"/>
    <m/>
    <m/>
    <s v="rajib.choudhury@hp.com;raja.rajan.kalidasan@hp.com;sankara.b.narayanan@hp.com;shivakumar.u.s@hp.com;suhail.ahmed.mulla@hp.com"/>
    <d v="2019-05-14T00:00:00"/>
    <s v="5031371512"/>
    <d v="2019-05-14T00:00:00"/>
    <s v="011PK3L2H0ECD2BA1SA662LAES00KM9L"/>
    <s v="18:47"/>
    <s v="CSR"/>
    <s v="Adapter"/>
    <s v="Spectre"/>
    <n v="1444"/>
    <s v="Seasoned Sam"/>
    <s v="Advanced"/>
    <s v="Passive"/>
    <s v="--Choose--"/>
    <s v=""/>
    <n v="95"/>
    <n v="70"/>
    <n v="25"/>
    <s v="Customer called in for Adapter issue_x000d__x000a__x000d__x000a_Engineer placed the order after verifying the customer &amp; Product details_x000d__x000a_"/>
    <s v="Need to check on the usage of hold"/>
    <s v="Yes"/>
    <s v="Yes"/>
    <s v="Yes"/>
    <s v="Yes"/>
    <s v="Yes"/>
    <s v="Yes"/>
    <s v="No"/>
    <s v="Yes"/>
    <s v="Yes"/>
    <s v="Yes"/>
    <s v="Yes"/>
    <s v="Yes"/>
    <s v=""/>
    <s v="NA"/>
    <s v="NA"/>
    <m/>
    <m/>
    <s v="Audited and Auto Accepted"/>
    <n v="25"/>
    <n v="75"/>
    <n v="5"/>
    <n v="5"/>
    <n v="5"/>
    <n v="10"/>
    <n v="10"/>
    <n v="10"/>
    <n v="0"/>
    <n v="5"/>
    <n v="5"/>
    <n v="20"/>
    <n v="10"/>
    <n v="10"/>
    <n v="1"/>
    <n v="1"/>
    <n v="1"/>
    <n v="0.5"/>
    <n v="1"/>
    <n v="1"/>
    <n v="1"/>
  </r>
  <r>
    <s v="WK28"/>
    <x v="6"/>
    <x v="2"/>
    <s v="Q3"/>
    <n v="2019"/>
    <x v="1"/>
    <m/>
    <s v="Consumer"/>
    <s v="PC"/>
    <x v="0"/>
    <s v="May"/>
    <s v="90006307"/>
    <x v="60"/>
    <s v="kavyashree.p@hp.com"/>
    <m/>
    <m/>
    <s v="rajib.choudhury@hp.com; suhail.ahmed.mulla@hp.com; sankara.b.narayanan@hp.com; shivakumar.u.s@hp.com; raja.rajan.kalidasan@hp.com"/>
    <d v="2019-05-15T00:00:00"/>
    <s v="5031315868"/>
    <d v="2019-05-12T00:00:00"/>
    <s v="011PK3L2H0ECD2BA1SA662LAES00J8O8"/>
    <s v="24:42"/>
    <s v="Service Centre"/>
    <s v="High pitch sound from the unit."/>
    <s v="Spectre"/>
    <n v="1457"/>
    <s v="Leisure Liam"/>
    <s v="Emerging"/>
    <s v="Passive"/>
    <s v="--Choose--"/>
    <s v=""/>
    <n v="75"/>
    <n v="50"/>
    <n v="25"/>
    <s v="Clear tone and to the point conversation._x000d__x000a_Logical approach for isolate the issue."/>
    <s v="Need for better acknowledgements._x000d__x000a_Need for clarity of thought and attentiveness on call._x000d__x000a_Should have a positive tone and not show frustration on the call."/>
    <s v="Yes"/>
    <s v="Yes"/>
    <s v="Yes"/>
    <s v="Yes"/>
    <s v="Yes"/>
    <s v="Yes"/>
    <s v="Yes"/>
    <s v="Yes"/>
    <s v="No"/>
    <s v="Yes"/>
    <s v="No"/>
    <s v="No"/>
    <s v=""/>
    <s v="NA"/>
    <s v="NA"/>
    <m/>
    <m/>
    <s v="Audited and Auto Accepted"/>
    <n v="25"/>
    <n v="75"/>
    <n v="5"/>
    <n v="5"/>
    <n v="5"/>
    <n v="10"/>
    <n v="10"/>
    <n v="10"/>
    <n v="5"/>
    <n v="5"/>
    <n v="0"/>
    <n v="20"/>
    <n v="0"/>
    <n v="0"/>
    <n v="1"/>
    <n v="1"/>
    <n v="1"/>
    <n v="1"/>
    <n v="0.8"/>
    <n v="0"/>
    <n v="0"/>
  </r>
  <r>
    <s v="WK30"/>
    <x v="8"/>
    <x v="2"/>
    <s v="Q3"/>
    <n v="2019"/>
    <x v="0"/>
    <s v="navyatha.m.raj@hp.com"/>
    <s v="Consumer"/>
    <s v="PC"/>
    <x v="0"/>
    <s v="May"/>
    <s v="90006307"/>
    <x v="60"/>
    <s v="kavyashree.p@hp.com"/>
    <s v="DSouza, Aovien Cletus"/>
    <m/>
    <s v="rajib.choudhury@hp.com;raja.rajan.kalidasan@hp.com;sankara.b.narayanan@hp.com;shivakumar.u.s@hp.com;suhail.ahmed.mulla@hp.com"/>
    <d v="2019-05-31T00:00:00"/>
    <s v="5031945756"/>
    <d v="2019-05-26T00:00:00"/>
    <s v="011PK3L2H0ECD2BA1SA662LAES0160K2"/>
    <s v="16:39"/>
    <s v="Service Centre"/>
    <s v="Fan"/>
    <s v="Spectre"/>
    <n v="3619"/>
    <s v="Beginner Ben - ENPT"/>
    <s v="Advanced"/>
    <s v="Promoter"/>
    <s v="NA"/>
    <s v="NA"/>
    <n v="95"/>
    <n v="70"/>
    <n v="25"/>
    <s v="Customer informed that there is loud noise from the Fan. Engineer asked customer to update the BIOS, unit kept under observation._x000d__x000a_On Follow up issue not resolved hence unit was benched_x000d__x000a_Customer &amp; Product details verified_x000d__x000a_"/>
    <s v="Check on the usage of time"/>
    <s v="Yes"/>
    <s v="Yes"/>
    <s v="Yes"/>
    <s v="Yes"/>
    <s v="Yes"/>
    <s v="Yes"/>
    <s v="No"/>
    <s v="Yes"/>
    <s v="Yes"/>
    <s v="Yes"/>
    <s v="Yes"/>
    <s v="Yes"/>
    <s v=""/>
    <s v="NA"/>
    <s v="NA"/>
    <m/>
    <m/>
    <s v="Audited and Auto Accepted"/>
    <n v="25"/>
    <n v="75"/>
    <n v="5"/>
    <n v="5"/>
    <n v="5"/>
    <n v="10"/>
    <n v="10"/>
    <n v="10"/>
    <n v="0"/>
    <n v="5"/>
    <n v="5"/>
    <n v="20"/>
    <n v="10"/>
    <n v="10"/>
    <n v="1"/>
    <n v="1"/>
    <n v="1"/>
    <n v="0.5"/>
    <n v="1"/>
    <n v="1"/>
    <n v="1"/>
  </r>
  <r>
    <s v="WK30"/>
    <x v="8"/>
    <x v="2"/>
    <s v="Q3"/>
    <n v="2019"/>
    <x v="1"/>
    <s v="nitesh.krishna.k1@hp.com"/>
    <s v="Consumer"/>
    <s v="PC"/>
    <x v="0"/>
    <s v="May"/>
    <s v="90006307"/>
    <x v="60"/>
    <s v="kavyashree.p@hp.com"/>
    <s v="DSouza, Aovien Cletus"/>
    <m/>
    <s v="rajib.choudhury@hp.com; suhail.ahmed.mulla@hp.com; sankara.b.narayanan@hp.com; shivakumar.u.s@hp.com; raja.rajan.kalidasan@hp.com"/>
    <d v="2019-05-31T00:00:00"/>
    <s v="5031743616"/>
    <d v="2019-05-21T00:00:00"/>
    <s v="011PK3L2H0ECD2BA1SA662LAES00VK2G"/>
    <s v="18:11"/>
    <s v="Remote"/>
    <s v="Touchpad issue"/>
    <s v="Spectre"/>
    <n v="3603"/>
    <s v="Beginner Ben - ENPT"/>
    <s v="Novice"/>
    <s v="Passive"/>
    <s v="NA"/>
    <s v="NA"/>
    <n v="65"/>
    <n v="40"/>
    <n v="25"/>
    <s v="Clear and polite tone._x000d__x000a_"/>
    <s v="Need for educating the customer about the need the actions performed._x000d__x000a_Can do better with acknowledgement and empathy._x000d__x000a_Need to incorporate rapport building to avoid dead air on the call._x000d__x000a_Need for attentiveness on call."/>
    <s v="Yes"/>
    <s v="Yes"/>
    <s v="Yes"/>
    <s v="No"/>
    <s v="Yes"/>
    <s v="Yes"/>
    <s v="No"/>
    <s v="Yes"/>
    <s v="Yes"/>
    <s v="Yes"/>
    <s v="No"/>
    <s v="No"/>
    <s v=""/>
    <s v="NA"/>
    <s v="NA"/>
    <m/>
    <m/>
    <s v="Audited and Auto Accepted"/>
    <n v="25"/>
    <n v="75"/>
    <n v="5"/>
    <n v="5"/>
    <n v="5"/>
    <n v="0"/>
    <n v="10"/>
    <n v="10"/>
    <n v="0"/>
    <n v="5"/>
    <n v="5"/>
    <n v="20"/>
    <n v="0"/>
    <n v="0"/>
    <n v="1"/>
    <n v="0.33333333333333331"/>
    <n v="1"/>
    <n v="0.5"/>
    <n v="1"/>
    <n v="0"/>
    <n v="0"/>
  </r>
  <r>
    <s v="WK31"/>
    <x v="10"/>
    <x v="3"/>
    <s v="Q3"/>
    <n v="2019"/>
    <x v="1"/>
    <s v="nitesh.krishna.k1@hp.com"/>
    <s v="Consumer"/>
    <s v="PC"/>
    <x v="0"/>
    <s v="Jun"/>
    <s v="90006307"/>
    <x v="60"/>
    <s v="kavyashree.p@hp.com"/>
    <s v="Choudhury, Rajib"/>
    <s v="Premium Voice"/>
    <s v="rajib.choudhury@hp.com; suhail.ahmed.mulla@hp.com; sankara.b.narayanan@hp.com; shivakumar.u.s@hp.com; raja.rajan.kalidasan@hp.com"/>
    <d v="2019-06-07T00:00:00"/>
    <s v="5032408807"/>
    <d v="2019-06-05T00:00:00"/>
    <s v="011PK3L2H0ECD2BA1SA662LAES01J7BV"/>
    <s v="12:26"/>
    <s v="Service Centre"/>
    <s v="CID Repair "/>
    <s v="Spectre"/>
    <n v="3695"/>
    <s v="Leisure Liam - ISTP"/>
    <s v="Emerging"/>
    <s v="Passive"/>
    <s v="NA"/>
    <s v="NA"/>
    <n v="70"/>
    <n v="45"/>
    <n v="25"/>
    <s v="Clear and crisp questions asked._x000d__x000a_Good and understandable speech._x000d__x000a_"/>
    <s v="Need to stay attentive on call._x000d__x000a_Can do better with keeping the call conversational. _x000d__x000a_Need for education of actions and keeping the customer informed._x000d__x000a_Need for a sense of urgency. "/>
    <s v="Yes"/>
    <s v="Yes"/>
    <s v="Yes"/>
    <s v="No"/>
    <s v="Yes"/>
    <s v="Yes"/>
    <s v="Yes"/>
    <s v="Yes"/>
    <s v="Yes"/>
    <s v="Yes"/>
    <s v="No"/>
    <s v="No"/>
    <s v=""/>
    <s v="NA"/>
    <s v="NA"/>
    <m/>
    <m/>
    <s v="Audited and Auto Accepted"/>
    <n v="25"/>
    <n v="75"/>
    <n v="5"/>
    <n v="5"/>
    <n v="5"/>
    <n v="0"/>
    <n v="10"/>
    <n v="10"/>
    <n v="5"/>
    <n v="5"/>
    <n v="5"/>
    <n v="20"/>
    <n v="0"/>
    <n v="0"/>
    <n v="1"/>
    <n v="0.33333333333333331"/>
    <n v="1"/>
    <n v="1"/>
    <n v="1"/>
    <n v="0"/>
    <n v="0"/>
  </r>
  <r>
    <s v="WK32"/>
    <x v="11"/>
    <x v="3"/>
    <s v="Q3"/>
    <n v="2019"/>
    <x v="1"/>
    <s v="nitesh.krishna.k1@hp.com"/>
    <s v="Consumer"/>
    <s v="PC"/>
    <x v="0"/>
    <s v="Jun"/>
    <s v="90006307"/>
    <x v="60"/>
    <s v="kavyashree.p@hp.com"/>
    <s v="Choudhury, Rajib"/>
    <s v="Premium Voice"/>
    <s v="rajib.choudhury@hp.com; suhail.ahmed.mulla@hp.com; sankara.b.narayanan@hp.com; shivakumar.u.s@hp.com; raja.rajan.kalidasan@hp.com"/>
    <d v="2019-06-11T00:00:00"/>
    <s v="5032525148"/>
    <d v="2019-06-08T00:00:00"/>
    <s v="011PK3L2H0ECD2BA1SA662LAES01NFQ6"/>
    <s v="22:16"/>
    <s v="Service Centre"/>
    <s v="Rubber Feet peeling off"/>
    <s v="Spectre"/>
    <n v="3725"/>
    <s v="Upgrade Ursala - ENFJ"/>
    <s v="Effective"/>
    <s v="Promoter"/>
    <s v="NA"/>
    <s v="NA"/>
    <n v="85"/>
    <n v="60"/>
    <n v="25"/>
    <s v="Clear tone and good rate of speech._x000d__x000a_Quick solution."/>
    <s v="Need for better acknowledgement and assurance._x000d__x000a_Can indulge in conversation beyond TS and probing._x000d__x000a_Should avoid prolonged silence and use Hold procedure."/>
    <s v="Yes"/>
    <s v="Yes"/>
    <s v="Yes"/>
    <s v="Yes"/>
    <s v="Yes"/>
    <s v="Yes"/>
    <s v="No"/>
    <s v="Yes"/>
    <s v="Yes"/>
    <s v="Yes"/>
    <s v="Yes"/>
    <s v="No"/>
    <s v=""/>
    <s v="NA"/>
    <s v="NA"/>
    <m/>
    <m/>
    <s v="Audited and Auto Accepted"/>
    <n v="25"/>
    <n v="75"/>
    <n v="5"/>
    <n v="5"/>
    <n v="5"/>
    <n v="10"/>
    <n v="10"/>
    <n v="10"/>
    <n v="0"/>
    <n v="5"/>
    <n v="5"/>
    <n v="20"/>
    <n v="10"/>
    <n v="0"/>
    <n v="1"/>
    <n v="1"/>
    <n v="1"/>
    <n v="0.5"/>
    <n v="1"/>
    <n v="1"/>
    <n v="0"/>
  </r>
  <r>
    <s v="WK33"/>
    <x v="12"/>
    <x v="3"/>
    <s v="Q3"/>
    <n v="2019"/>
    <x v="0"/>
    <s v="navyatha.m.raj@hp.com"/>
    <s v="Consumer"/>
    <s v="PC"/>
    <x v="0"/>
    <s v="Jun"/>
    <s v="90006307"/>
    <x v="60"/>
    <s v="kavyashree.p@hp.com"/>
    <s v="Choudhury, Rajib"/>
    <s v="Premium Voice"/>
    <s v="rajib.choudhury@hp.com;raja.rajan.kalidasan@hp.com;sankara.b.narayanan@hp.com;shivakumar.u.s@hp.com;suhail.ahmed.mulla@hp.com"/>
    <d v="2019-06-19T00:00:00"/>
    <s v="5032717578"/>
    <d v="2019-06-13T00:00:00"/>
    <s v="011PK3L2H0ECD2BA1SA662LAES01TE5K"/>
    <s v="17:09"/>
    <s v="Remote"/>
    <s v="No Boot"/>
    <s v="Omen"/>
    <n v="3796"/>
    <s v="Seasoned Sam - ISTJ"/>
    <s v="Advanced"/>
    <s v="Promoter"/>
    <s v="NA"/>
    <s v="NA"/>
    <n v="95"/>
    <n v="70"/>
    <n v="25"/>
    <s v="Customer called in for No Boot issue_x000d__x000a_3long and 3short beeps issue_x000d__x000a_cx was uncomfortable to T/S_x000d__x000a_Engineer verified customer &amp; product details_x000d__x000a_"/>
    <s v="Engineer need to check on the usage of Time_x000d__x000a_Need to inform about the data back up, not to include 3rd party HW_x000d__x000a_"/>
    <s v="Yes"/>
    <s v="Yes"/>
    <s v="Yes"/>
    <s v="Yes"/>
    <s v="Yes"/>
    <s v="Yes"/>
    <s v="No"/>
    <s v="Yes"/>
    <s v="Yes"/>
    <s v="Yes"/>
    <s v="Yes"/>
    <s v="Yes"/>
    <s v=""/>
    <s v="NA"/>
    <s v="Yes"/>
    <m/>
    <m/>
    <s v="Audited and Auto Accepted"/>
    <n v="25"/>
    <n v="75"/>
    <n v="5"/>
    <n v="5"/>
    <n v="5"/>
    <n v="10"/>
    <n v="10"/>
    <n v="10"/>
    <n v="0"/>
    <n v="5"/>
    <n v="5"/>
    <n v="20"/>
    <n v="10"/>
    <n v="10"/>
    <n v="1"/>
    <n v="1"/>
    <n v="1"/>
    <n v="0.5"/>
    <n v="1"/>
    <n v="1"/>
    <n v="1"/>
  </r>
  <r>
    <s v="WK39"/>
    <x v="22"/>
    <x v="4"/>
    <s v="Q3"/>
    <n v="2019"/>
    <x v="0"/>
    <s v="navyatha.m.raj@hp.com"/>
    <s v="Consumer"/>
    <s v="PC"/>
    <x v="0"/>
    <s v="Jul"/>
    <s v="90006307"/>
    <x v="60"/>
    <s v="kavyashree.p@hp.com"/>
    <s v="Choudhury, Rajib"/>
    <s v="Premium Voice"/>
    <s v="rajib.choudhury@hp.com;sankara.b.narayanan@hp.com;shivakumar.u.s@hp.com;suhail.ahmed.mulla@hp.com"/>
    <d v="2019-07-31T00:00:00"/>
    <s v="5034646929"/>
    <d v="2019-07-25T00:00:00"/>
    <s v="0077BVJKSGEHPBPJ1SA662LAES00STD4"/>
    <s v="14:52"/>
    <s v="Service Centre"/>
    <s v="No Boot"/>
    <s v="Spectre"/>
    <n v="4865"/>
    <s v="Focused Fred - ISTJ"/>
    <s v="Emerging"/>
    <s v="Passive"/>
    <s v="Incorrect Email Address"/>
    <s v="Incorrect Email address"/>
    <n v="75"/>
    <n v="70"/>
    <n v="5"/>
    <s v="Customer informed that the unit doesn’t charge_x000d__x000a_She tried with new charger at BestBuy yet the unit does not work_x000d__x000a_Order was placed_x000d__x000a_"/>
    <s v="5-6 is Biz Days is the repair TAT_x000d__x000a__x000d__x000a_GABCANEDO@YAHOO.COM is the right email address while engineer placed order with gabcaneto@yahoo.com_x000d__x000a__x000d__x000a_Engineer failed to verify the Email address phonetically_x000d__x000a__x000d__x000a_Need to check on the dead air_x000d__x000a_"/>
    <s v="Yes"/>
    <s v="Yes"/>
    <s v="Yes"/>
    <s v="Yes"/>
    <s v="Yes"/>
    <s v="Yes"/>
    <s v="No"/>
    <s v="Yes"/>
    <s v="Yes"/>
    <s v="No"/>
    <s v="Yes"/>
    <s v="Yes"/>
    <s v=""/>
    <s v="NA"/>
    <s v="NA"/>
    <m/>
    <m/>
    <s v="Audit Updated and Accepted by Agent"/>
    <n v="25"/>
    <n v="75"/>
    <n v="5"/>
    <n v="5"/>
    <n v="5"/>
    <n v="10"/>
    <n v="10"/>
    <n v="10"/>
    <n v="0"/>
    <n v="5"/>
    <n v="5"/>
    <n v="0"/>
    <n v="10"/>
    <n v="10"/>
    <n v="1"/>
    <n v="1"/>
    <n v="1"/>
    <n v="0.5"/>
    <n v="0.2"/>
    <n v="1"/>
    <n v="1"/>
  </r>
  <r>
    <s v="WK40"/>
    <x v="14"/>
    <x v="5"/>
    <s v="Q4"/>
    <n v="2019"/>
    <x v="0"/>
    <s v="navyatha.m.raj@hp.com"/>
    <s v="Consumer"/>
    <s v="PC"/>
    <x v="0"/>
    <s v="Aug"/>
    <s v="90006307"/>
    <x v="60"/>
    <s v="kavyashree.p@hp.com"/>
    <s v="Choudhury, Rajib"/>
    <s v="Premium Voice"/>
    <s v="rajib.choudhury@hp.com;sankara.b.narayanan@hp.com;shivakumar.u.s@hp.com;suhail.ahmed.mulla@hp.com"/>
    <d v="2019-08-06T00:00:00"/>
    <s v="5035151891"/>
    <d v="2019-08-06T00:00:00"/>
    <s v="0077BVJKSGEHPBPJ1SA662LAES01C0N7"/>
    <s v="27:26"/>
    <s v="CSR"/>
    <s v="Adapter"/>
    <s v="Spectre"/>
    <n v="4918"/>
    <s v="Beginner Ben - ENPT"/>
    <s v="Effective"/>
    <s v="Passive"/>
    <s v="NA"/>
    <s v="NA"/>
    <n v="85"/>
    <n v="60"/>
    <n v="25"/>
    <s v="Cx called in with charging issue_x000d__x000a_Cx says he took it to local store and identified issue is with charger_x000d__x000a_Cx claims that he has warranty-as one time exception sending charger and adapter_x000d__x000a__x000d__x000a_Engineer confirmed CX &amp; Product Details_x000d__x000a_Placed the Order for Adapter_x000d__x000a_Offered Carepack_x000d__x000a_"/>
    <s v="Engineer need to check on the usage of time_x000d__x000a_Need to empathize when required_x000d__x000a_Cx had receipt, engineer need to follow the POP process_x000d__x000a_“What kind of Virus do you have” – check on the statement_x000d__x000a__x000d__x000a_Don't push the Cx for Carepack"/>
    <s v="Yes"/>
    <s v="Yes"/>
    <s v="Yes"/>
    <s v="Yes"/>
    <s v="Yes"/>
    <s v="No"/>
    <s v="No"/>
    <s v="Yes"/>
    <s v="Yes"/>
    <s v="Yes"/>
    <s v="Yes"/>
    <s v="Yes"/>
    <s v=""/>
    <s v="NA"/>
    <s v="Yes"/>
    <s v="Yes"/>
    <s v="NA"/>
    <s v="Audited and Auto Accepted"/>
    <n v="25"/>
    <n v="75"/>
    <n v="5"/>
    <n v="5"/>
    <n v="5"/>
    <n v="10"/>
    <n v="10"/>
    <n v="0"/>
    <n v="0"/>
    <n v="5"/>
    <n v="5"/>
    <n v="20"/>
    <n v="10"/>
    <n v="10"/>
    <n v="1"/>
    <n v="1"/>
    <n v="0.5"/>
    <n v="0.5"/>
    <n v="1"/>
    <n v="1"/>
    <n v="1"/>
  </r>
  <r>
    <s v="WK43"/>
    <x v="24"/>
    <x v="5"/>
    <s v="Q4"/>
    <n v="2019"/>
    <x v="1"/>
    <s v="nitesh.krishna.k1@hp.com"/>
    <s v="Consumer"/>
    <s v="PC"/>
    <x v="0"/>
    <s v="Aug"/>
    <s v="90006307"/>
    <x v="60"/>
    <s v="kavyashree.p@hp.com"/>
    <s v="Choudhury, Rajib"/>
    <s v="Premium Voice"/>
    <s v="rajib.choudhury@hp.com; suhail.ahmed.mulla@hp.com; sankara.b.narayanan@hp.com; shivakumar.u.s@hp.com; raja.rajan.kalidasan@hp.com"/>
    <d v="2019-08-30T00:00:00"/>
    <s v="5035881750"/>
    <d v="2019-08-21T00:00:00"/>
    <s v="01GUNF69NSEKN9SE1SA662LAES00IECL"/>
    <s v="30:06"/>
    <s v="Service Centre"/>
    <s v="Audio/Touch-pad issue"/>
    <s v="Spectre"/>
    <n v="5014"/>
    <s v="Beginner Ben - ENPT"/>
    <s v="Emerging"/>
    <s v="Passive"/>
    <s v="NA"/>
    <s v="NA"/>
    <n v="77.5"/>
    <n v="52.5"/>
    <n v="25"/>
    <s v="Pleasant opening._x000d__x000a_Clear tone with good rate of speech._x000d__x000a_"/>
    <s v="Need to work on active listening._x000d__x000a_Can indulge in rapport building conversation._x000d__x000a_Can do better with educating the customer about the actions taken._x000d__x000a_Need to avoid prolonged silence."/>
    <s v="Yes"/>
    <s v="Yes"/>
    <s v="Yes"/>
    <s v="Yes"/>
    <s v="Yes"/>
    <s v="Yes"/>
    <s v="Partial"/>
    <s v="Yes"/>
    <s v="Yes"/>
    <s v="Yes"/>
    <s v="No"/>
    <s v="No"/>
    <s v=""/>
    <s v="NA"/>
    <s v="NA"/>
    <s v="NA"/>
    <s v="NA"/>
    <s v="Audited and Auto Accepted"/>
    <n v="25"/>
    <n v="75"/>
    <n v="5"/>
    <n v="5"/>
    <n v="5"/>
    <n v="10"/>
    <n v="10"/>
    <n v="10"/>
    <n v="2.5"/>
    <n v="5"/>
    <n v="5"/>
    <n v="20"/>
    <n v="0"/>
    <n v="0"/>
    <n v="1"/>
    <n v="1"/>
    <n v="1"/>
    <n v="0.75"/>
    <n v="1"/>
    <n v="0"/>
    <n v="0"/>
  </r>
  <r>
    <s v="WK44"/>
    <x v="15"/>
    <x v="6"/>
    <s v="Q4"/>
    <n v="2019"/>
    <x v="3"/>
    <s v="muinuddin.kazi@hp.com"/>
    <s v="Consumer"/>
    <s v="PC"/>
    <x v="0"/>
    <s v="Aug"/>
    <s v="90006307"/>
    <x v="60"/>
    <s v="kavyashree.p@hp.com"/>
    <s v="Choudhury, Rajib"/>
    <s v="Premium Voice"/>
    <s v="rajib.choudhury@hp.com; suhail.ahmed.mulla@hp.com; sankara.b.narayanan@hp.com; shivakumar.u.s@hp.com"/>
    <d v="2019-09-04T00:00:00"/>
    <s v="Case not created"/>
    <d v="2019-08-28T00:00:00"/>
    <s v="01GUNF69NSEKN9SE1SA662LAES00UH4M"/>
    <s v="14:59"/>
    <s v="CSR"/>
    <s v="asking for Login password"/>
    <s v="Spectre"/>
    <n v="5058"/>
    <s v="At Home Hanna - ENFP"/>
    <s v="Effective"/>
    <s v="Passive"/>
    <s v="No Call or Log Found"/>
    <s v="NA because Engineer had handled an escalation. "/>
    <n v="100"/>
    <n v="75"/>
    <n v="25"/>
    <s v="Good communication"/>
    <s v="NA"/>
    <s v="Yes"/>
    <s v="Yes"/>
    <s v="Yes"/>
    <s v="Yes"/>
    <s v="Yes"/>
    <s v="Yes"/>
    <s v="Yes"/>
    <s v="Yes"/>
    <s v="Yes"/>
    <s v="Yes"/>
    <s v="Yes"/>
    <s v="Yes"/>
    <s v="NA"/>
    <s v="NA"/>
    <s v="NA"/>
    <s v="NA"/>
    <s v="NA"/>
    <s v="Audit Updated and Accepted by Agent"/>
    <n v="25"/>
    <n v="75"/>
    <n v="5"/>
    <n v="5"/>
    <n v="5"/>
    <n v="10"/>
    <n v="10"/>
    <n v="10"/>
    <n v="5"/>
    <n v="5"/>
    <n v="5"/>
    <n v="20"/>
    <n v="10"/>
    <n v="10"/>
    <n v="1"/>
    <n v="1"/>
    <n v="1"/>
    <n v="1"/>
    <n v="1"/>
    <n v="1"/>
    <n v="1"/>
  </r>
  <r>
    <s v="WK46"/>
    <x v="17"/>
    <x v="6"/>
    <s v="Q4"/>
    <n v="2019"/>
    <x v="3"/>
    <s v="muinuddin.kazi@hp.com"/>
    <s v="Consumer"/>
    <s v="PC"/>
    <x v="0"/>
    <s v="Sep"/>
    <s v="90006307"/>
    <x v="60"/>
    <s v="kavyashree.p@hp.com"/>
    <s v="Choudhury, Rajib"/>
    <s v="Premium Voice"/>
    <s v="rajib.choudhury@hp.com; suhail.ahmed.mulla@hp.com; sankara.b.narayanan@hp.com; shivakumar.u.s@hp.com_x000d__x000a_"/>
    <d v="2019-09-17T00:00:00"/>
    <s v="Case not created"/>
    <d v="2019-09-07T00:00:00"/>
    <s v="01GUNF69NSEKN9SE1SA662LAES01C7HO"/>
    <s v="27:13"/>
    <s v="Quick Log"/>
    <s v="No audio"/>
    <s v="Spectre"/>
    <n v="7143"/>
    <s v="Leisure Liam - ISTP"/>
    <s v="Emerging"/>
    <s v="Passive"/>
    <s v="Incomplete/Incorrect resolution"/>
    <s v="Engineer should have run a UEFI hardware test on audio to confirm whether it is a hardware or a software issue"/>
    <n v="70"/>
    <n v="65"/>
    <n v="5"/>
    <s v="NA"/>
    <s v="Engineer suggested to return the unit to the stores. There was still scope for troubleshooting left like UEFI hardware test on the audio. Also, cx mentioned that the issue started only today. Engineer has troubleshot on this case by taking an LMI but cx was not created and a QC has been logged. Cb not offered to cx and cx was asked to cb instead. "/>
    <s v="Yes"/>
    <s v="Yes"/>
    <s v="No"/>
    <s v="Yes"/>
    <s v="Yes"/>
    <s v="Yes"/>
    <s v="Yes"/>
    <s v="Yes"/>
    <s v="No"/>
    <s v="No"/>
    <s v="Yes"/>
    <s v="Yes"/>
    <s v=""/>
    <s v="NA"/>
    <s v="NA"/>
    <s v="NA"/>
    <s v="NA"/>
    <s v="Audited and Auto Accepted"/>
    <n v="25"/>
    <n v="75"/>
    <n v="5"/>
    <n v="5"/>
    <n v="0"/>
    <n v="10"/>
    <n v="10"/>
    <n v="10"/>
    <n v="5"/>
    <n v="5"/>
    <n v="0"/>
    <n v="0"/>
    <n v="10"/>
    <n v="10"/>
    <n v="1"/>
    <n v="0.66666666666666663"/>
    <n v="1"/>
    <n v="1"/>
    <n v="0"/>
    <n v="1"/>
    <n v="1"/>
  </r>
  <r>
    <s v="WK46"/>
    <x v="17"/>
    <x v="6"/>
    <s v="Q4"/>
    <n v="2019"/>
    <x v="1"/>
    <s v="nitesh.krishna.k1@hp.com"/>
    <s v="Consumer"/>
    <s v="PC"/>
    <x v="0"/>
    <s v="Sep"/>
    <s v="90006307"/>
    <x v="60"/>
    <s v="kavyashree.p@hp.com"/>
    <s v="Choudhury, Rajib"/>
    <s v="Premium Voice"/>
    <s v="rajib.choudhury@hp.com; suhail.ahmed.mulla@hp.com; sankara.b.narayanan@hp.com; shivakumar.u.s@hp.com; raja.rajan.kalidasan@hp.com"/>
    <d v="2019-09-21T00:00:00"/>
    <s v="5037321174"/>
    <d v="2019-09-19T00:00:00"/>
    <s v="01GUNF69NSEKN9SE1SA662LAES01TMD9"/>
    <s v="29:36"/>
    <s v="Remote"/>
    <s v="Windows Udpate"/>
    <s v="Spectre"/>
    <n v="8196"/>
    <s v="Beginner Ben - ENPT"/>
    <s v="Emerging"/>
    <s v="Passive"/>
    <s v="NA"/>
    <s v="NA"/>
    <n v="75"/>
    <n v="50"/>
    <n v="25"/>
    <s v="Clear tone with a good rate of speech._x000d__x000a_probing was decent._x000d__x000a_"/>
    <s v="Need to guide the customer faster to find the S/N in an easier way._x000d__x000a_Attentiveness on call is needed._x000d__x000a_Need to work on the appropriate acknowledgement to customers grievance._x000d__x000a_Need to work educating actions performed._x000d__x000a_Need to indulge in conversation beyond the TS performed. "/>
    <s v="Partial"/>
    <s v="Yes"/>
    <s v="Yes"/>
    <s v="Yes"/>
    <s v="Yes"/>
    <s v="Yes"/>
    <s v="Partial"/>
    <s v="Yes"/>
    <s v="Yes"/>
    <s v="Yes"/>
    <s v="No"/>
    <s v="No"/>
    <s v=""/>
    <s v="NA"/>
    <s v="NA"/>
    <s v="NA"/>
    <s v="NA"/>
    <s v="Audited and Auto Accepted"/>
    <n v="25"/>
    <n v="75"/>
    <n v="2.5"/>
    <n v="5"/>
    <n v="5"/>
    <n v="10"/>
    <n v="10"/>
    <n v="10"/>
    <n v="2.5"/>
    <n v="5"/>
    <n v="5"/>
    <n v="20"/>
    <n v="0"/>
    <n v="0"/>
    <n v="0.75"/>
    <n v="1"/>
    <n v="1"/>
    <n v="0.75"/>
    <n v="1"/>
    <n v="0"/>
    <n v="0"/>
  </r>
  <r>
    <s v="WK47"/>
    <x v="18"/>
    <x v="6"/>
    <s v="Q4"/>
    <n v="2019"/>
    <x v="3"/>
    <s v="muinuddin.kazi@hp.com"/>
    <s v="Consumer"/>
    <s v="PC"/>
    <x v="0"/>
    <s v="Sep"/>
    <s v="90006307"/>
    <x v="60"/>
    <s v="kavyashree.p@hp.com"/>
    <s v="Choudhury, Rajib"/>
    <s v="Premium Voice"/>
    <s v="rajib.choudhury@hp.com; suhail.ahmed.mulla@hp.com; sankara.b.narayanan@hp.com; shivakumar.u.s@hp.com"/>
    <d v="2019-09-28T00:00:00"/>
    <s v="5037600019"/>
    <d v="2019-09-26T00:00:00"/>
    <s v="01GUNF69NSEKN9SE1SA662LAES027RIO"/>
    <s v="19:25"/>
    <s v="Remote"/>
    <s v="cx called back stating he has downloaded recovery on flash drive "/>
    <s v="Spectre"/>
    <n v="10161"/>
    <s v="Focused Fred - ISTJ"/>
    <s v="Advanced"/>
    <s v="Passive"/>
    <s v="NA"/>
    <s v="NA"/>
    <n v="90"/>
    <n v="75"/>
    <n v="15"/>
    <s v="Engineer attempted to perform a recovery using the recovery media created by the cx. "/>
    <s v="Case not logged in Pinnacle. _x000d__x000a_CSO for recovery media was created few hours ago and engineer asked cx if he received it. Engineer is suggested to check the CSO creation time before asking the cx. "/>
    <s v="Yes"/>
    <s v="Yes"/>
    <s v="Yes"/>
    <s v="Yes"/>
    <s v="Yes"/>
    <s v="Yes"/>
    <s v="Yes"/>
    <s v="Yes"/>
    <s v="Yes"/>
    <s v="Partial"/>
    <s v="Yes"/>
    <s v="Yes"/>
    <s v=""/>
    <s v="NA"/>
    <s v="NA"/>
    <s v="NA"/>
    <s v="NA"/>
    <s v="Audited and Auto Accepted"/>
    <n v="25"/>
    <n v="75"/>
    <n v="5"/>
    <n v="5"/>
    <n v="5"/>
    <n v="10"/>
    <n v="10"/>
    <n v="10"/>
    <n v="5"/>
    <n v="5"/>
    <n v="5"/>
    <n v="2.5"/>
    <n v="10"/>
    <n v="10"/>
    <n v="1"/>
    <n v="1"/>
    <n v="1"/>
    <n v="1"/>
    <n v="0.3"/>
    <n v="1"/>
    <n v="1"/>
  </r>
  <r>
    <s v="WK20"/>
    <x v="0"/>
    <x v="0"/>
    <s v="Q2"/>
    <n v="2019"/>
    <x v="0"/>
    <m/>
    <s v="Consumer"/>
    <s v="PC"/>
    <x v="0"/>
    <s v="Mar"/>
    <s v="90006327"/>
    <x v="61"/>
    <s v="pravitha.p@hp.com"/>
    <m/>
    <m/>
    <s v="rajib.choudhury@hp.com;raja.rajan.kalidasan@hp.com;sankara.b.narayanan@hp.com;shivakumar.u.s@hp.com;suhail.ahmed.mulla@hp.com"/>
    <d v="2019-03-22T00:00:00"/>
    <s v="5028533443 - Test"/>
    <d v="2019-03-10T00:00:00"/>
    <s v="019C1TGUMKE5J68O1SA662LAES01KO2F"/>
    <s v="28:13"/>
    <s v="Remote"/>
    <s v="Keyboard"/>
    <s v="Spectre"/>
    <n v="9"/>
    <s v="Focused Fred"/>
    <s v="Advanced"/>
    <s v="Passive"/>
    <m/>
    <m/>
    <n v="90"/>
    <n v="65"/>
    <n v="25"/>
    <s v="&quot;Customer called in for KBD issue on the OOW unit_x000d__x000a_Charges with Discount was offered_x000d__x000a_Customer &amp; Product details as verified_x000d__x000a_Warranty was verified_x000d__x000a_Resolution was assured_x000d__x000a_B11NR1 &amp; HAL options was informed to CX_x000d__x000a_HP Case ID &amp; Direct number was provided to customer&quot;_x000d__x000a_"/>
    <s v="&quot;Engineer need to check on the energy level_x000d__x000a_Engineer to guide the customer in finding the SN other than, HPSA, Fn + Esc like Sticker on the unit, box, BIOS_x000d__x000a__x000d__x000a_Customer had to repeat the information_x000d__x000a__x000d__x000a_Check the usage of time&quot;_x000d__x000a_"/>
    <s v="No"/>
    <s v="Yes"/>
    <s v="Yes"/>
    <s v="Yes"/>
    <s v="Yes"/>
    <s v="Yes"/>
    <s v="No"/>
    <s v="Yes"/>
    <s v="Yes"/>
    <s v="Yes"/>
    <s v="Yes"/>
    <s v="Yes"/>
    <s v=""/>
    <s v="Yes"/>
    <s v="Yes"/>
    <m/>
    <m/>
    <s v="Audited and Auto Accepted"/>
    <n v="25"/>
    <n v="75"/>
    <n v="0"/>
    <n v="5"/>
    <n v="5"/>
    <n v="10"/>
    <n v="10"/>
    <n v="10"/>
    <n v="0"/>
    <n v="5"/>
    <n v="5"/>
    <n v="20"/>
    <n v="10"/>
    <n v="10"/>
    <n v="0.5"/>
    <n v="1"/>
    <n v="1"/>
    <n v="0.5"/>
    <n v="1"/>
    <n v="1"/>
    <n v="1"/>
  </r>
  <r>
    <s v="WK21"/>
    <x v="9"/>
    <x v="0"/>
    <s v="Q2"/>
    <n v="2019"/>
    <x v="0"/>
    <m/>
    <s v="Consumer"/>
    <s v="PC"/>
    <x v="0"/>
    <s v="Mar"/>
    <s v="90006327"/>
    <x v="61"/>
    <s v="pravitha.p@hp.com"/>
    <m/>
    <m/>
    <s v="rajib.choudhury@hp.com;raja.rajan.kalidasan@hp.com;sankara.b.narayanan@hp.com;shivakumar.u.s@hp.com;suhail.ahmed.mulla@hp.com"/>
    <d v="2019-03-26T00:00:00"/>
    <s v="5029233730"/>
    <d v="2019-03-25T00:00:00"/>
    <s v="019C1TGUMKE5J68O1SA662LAES02BU7T"/>
    <s v="16:48"/>
    <s v="Service Centre"/>
    <s v="Fan"/>
    <s v="Spectre"/>
    <n v="36"/>
    <s v="Focused Fred"/>
    <s v="Emerging"/>
    <s v="Passive"/>
    <m/>
    <m/>
    <n v="75"/>
    <n v="70"/>
    <n v="5"/>
    <s v="Customer called in for Overheating issue_x000d__x000a_On previous interaction engineer had updated the BIOS but the issue persists_x000d__x000a_B11NR1 Service option was explained to the customer_x000d__x000a_Customer &amp; Product details was verified_x000d__x000a_Set the right expectation in case of Damage on the unit_x000d__x000a_Customer proactively asked about the data &amp; engineer informed cx to back up the data &amp; to remove the password_x000d__x000a_CSO # &amp; Tracking website was provided &amp; assured the resolution_x000d__x000a_"/>
    <s v="Engineer need to try to build the rapport with the customer &amp; check on the dead air_x000d__x000a__x000d__x000a_B11HR1_x0009_BOX HAL PICKUP &amp; REPAIR, EXPRESS SHIP T1 was not offered to the customer_x000d__x000a__x000d__x000a_Customer had to repeat the information _x000d__x000a_"/>
    <s v="Yes"/>
    <s v="Yes"/>
    <s v="Yes"/>
    <s v="Yes"/>
    <s v="Yes"/>
    <s v="Yes"/>
    <s v="No"/>
    <s v="Yes"/>
    <s v="Yes"/>
    <s v="No"/>
    <s v="Yes"/>
    <s v="Yes"/>
    <s v=""/>
    <s v="Yes"/>
    <s v="Yes"/>
    <m/>
    <m/>
    <s v="Audited and Auto Accepted"/>
    <n v="25"/>
    <n v="75"/>
    <n v="5"/>
    <n v="5"/>
    <n v="5"/>
    <n v="10"/>
    <n v="10"/>
    <n v="10"/>
    <n v="0"/>
    <n v="5"/>
    <n v="5"/>
    <n v="0"/>
    <n v="10"/>
    <n v="10"/>
    <n v="1"/>
    <n v="1"/>
    <n v="1"/>
    <n v="0.5"/>
    <n v="0.2"/>
    <n v="1"/>
    <n v="1"/>
  </r>
  <r>
    <s v="WK23"/>
    <x v="2"/>
    <x v="1"/>
    <s v="Q2"/>
    <n v="2019"/>
    <x v="0"/>
    <m/>
    <s v="Consumer"/>
    <s v="PC"/>
    <x v="0"/>
    <s v="Apr"/>
    <s v="90006327"/>
    <x v="61"/>
    <s v="pravitha.p@hp.com"/>
    <m/>
    <m/>
    <s v="rajib.choudhury@hp.com;raja.rajan.kalidasan@hp.com;sankara.b.narayanan@hp.com;shivakumar.u.s@hp.com;suhail.ahmed.mulla@hp.com"/>
    <d v="2019-04-08T00:00:00"/>
    <s v="5029636612"/>
    <d v="2019-04-03T00:00:00"/>
    <s v="019C1TGUMKE5J68O1SA662LAES02PUNG_2019"/>
    <s v="  22:14"/>
    <s v="Remote"/>
    <s v="OS"/>
    <s v="Spectre"/>
    <n v="96"/>
    <s v="Focused Fred"/>
    <s v="Expert"/>
    <s v="Promoter"/>
    <m/>
    <m/>
    <n v="100"/>
    <n v="75"/>
    <n v="25"/>
    <s v="Customer called in for No boot issues_x000d__x000a_HDD test had passed_x000d__x000a_Recovery was downloaded on Media_x000d__x000a_Customer tried to boot the unit using the recovery media but was not able to_x000d__x000a_Engineer informed customer that we need to pick the unit for repair_x000d__x000a_Engineer adhered to the documentation_x000d__x000a_Assured resolution_x000d__x000a_"/>
    <s v=""/>
    <s v="Yes"/>
    <s v="Yes"/>
    <s v="Yes"/>
    <s v="Yes"/>
    <s v="Yes"/>
    <s v="Yes"/>
    <s v="Yes"/>
    <s v="Yes"/>
    <s v="Yes"/>
    <s v="Yes"/>
    <s v="Yes"/>
    <s v="Yes"/>
    <s v=""/>
    <s v="Yes"/>
    <s v="Yes"/>
    <m/>
    <m/>
    <s v="Audited and Auto Accepted"/>
    <n v="25"/>
    <n v="75"/>
    <n v="5"/>
    <n v="5"/>
    <n v="5"/>
    <n v="10"/>
    <n v="10"/>
    <n v="10"/>
    <n v="5"/>
    <n v="5"/>
    <n v="5"/>
    <n v="20"/>
    <n v="10"/>
    <n v="10"/>
    <n v="1"/>
    <n v="1"/>
    <n v="1"/>
    <n v="1"/>
    <n v="1"/>
    <n v="1"/>
    <n v="1"/>
  </r>
  <r>
    <s v="WK25"/>
    <x v="4"/>
    <x v="1"/>
    <s v="Q2"/>
    <n v="2019"/>
    <x v="0"/>
    <m/>
    <s v="Consumer"/>
    <s v="PC"/>
    <x v="0"/>
    <s v="Apr"/>
    <s v="90006327"/>
    <x v="61"/>
    <s v="pravitha.p@hp.com"/>
    <m/>
    <m/>
    <s v="rajib.choudhury@hp.com;raja.rajan.kalidasan@hp.com;sankara.b.narayanan@hp.com;shivakumar.u.s@hp.com;suhail.ahmed.mulla@hp.com"/>
    <d v="2019-04-26T00:00:00"/>
    <s v="5029561275"/>
    <d v="2019-04-01T00:00:00"/>
    <s v="019C1TGUMKE5J68O1SA662LAES02LQOR_2019"/>
    <s v="16:07"/>
    <s v="Remote"/>
    <s v="Display"/>
    <s v="Spectre"/>
    <n v="1298"/>
    <s v="Focused Fred"/>
    <s v="Advanced"/>
    <s v="Promoter"/>
    <s v="--Choose--"/>
    <s v=""/>
    <n v="90"/>
    <n v="65"/>
    <n v="25"/>
    <s v="Customer called in for Display Issue(CID)_x000d__x000a_Customer &amp; Product details was verified_x000d__x000a_Engineer set the expectations of Repair_x000d__x000a_Case ID &amp; HP Direct number was provided"/>
    <s v="Engineer need to check on the Energy Levels, customer has to repeat the information_x000d__x000a_Hold Usage – Refresh the Hold just before 3mins_x000d__x000a_"/>
    <s v="Yes"/>
    <s v="Yes"/>
    <s v="Yes"/>
    <s v="Yes"/>
    <s v="Yes"/>
    <s v="Yes"/>
    <s v="No"/>
    <s v="Yes"/>
    <s v="No"/>
    <s v="Yes"/>
    <s v="Yes"/>
    <s v="Yes"/>
    <s v=""/>
    <s v="NA"/>
    <s v="NA"/>
    <m/>
    <m/>
    <s v="Audited and Auto Accepted"/>
    <n v="25"/>
    <n v="75"/>
    <n v="5"/>
    <n v="5"/>
    <n v="5"/>
    <n v="10"/>
    <n v="10"/>
    <n v="10"/>
    <n v="0"/>
    <n v="5"/>
    <n v="0"/>
    <n v="20"/>
    <n v="10"/>
    <n v="10"/>
    <n v="1"/>
    <n v="1"/>
    <n v="1"/>
    <n v="0.5"/>
    <n v="0.8"/>
    <n v="1"/>
    <n v="1"/>
  </r>
  <r>
    <s v="WK23"/>
    <x v="2"/>
    <x v="1"/>
    <s v="Q2"/>
    <n v="2019"/>
    <x v="4"/>
    <m/>
    <s v="Consumer"/>
    <s v="PC"/>
    <x v="1"/>
    <s v="Apr"/>
    <s v="20307585"/>
    <x v="62"/>
    <s v="jaya-sunil.panem@hp.com"/>
    <m/>
    <m/>
    <s v="shaik.ali@hp.com; sunny.daniel@hp.com; palash.bera@hp.com; raghavendra.s1@hp.com"/>
    <d v="2019-04-10T00:00:00"/>
    <s v="5029842890"/>
    <d v="2019-04-08T00:00:00"/>
    <s v="685419074"/>
    <s v="38:00"/>
    <s v="Service Centre"/>
    <s v="rubber feet coming off"/>
    <s v="Spectre"/>
    <n v="117"/>
    <s v="Beginner Ben"/>
    <s v="Expert"/>
    <s v="Promoter"/>
    <m/>
    <m/>
    <n v="80"/>
    <n v="75"/>
    <n v="25"/>
    <s v=""/>
    <s v="No empathy_x000d__x000a_No assurance"/>
    <s v="Yes"/>
    <s v="Yes"/>
    <s v="Yes"/>
    <s v="Yes"/>
    <s v="Yes"/>
    <s v="Yes"/>
    <s v="Yes"/>
    <s v="Yes"/>
    <s v="Yes"/>
    <s v="Yes"/>
    <s v="No"/>
    <s v="No"/>
    <s v=""/>
    <s v="Yes"/>
    <s v="Yes"/>
    <m/>
    <m/>
    <s v="Audit Updated and Accepted by Agent"/>
    <n v="25"/>
    <n v="75"/>
    <n v="5"/>
    <n v="5"/>
    <n v="5"/>
    <n v="10"/>
    <n v="10"/>
    <n v="10"/>
    <n v="5"/>
    <n v="5"/>
    <n v="5"/>
    <n v="20"/>
    <n v="0"/>
    <n v="0"/>
    <n v="1"/>
    <n v="1"/>
    <n v="1"/>
    <n v="1"/>
    <n v="1"/>
    <n v="0"/>
    <n v="0"/>
  </r>
  <r>
    <s v="WK24"/>
    <x v="3"/>
    <x v="1"/>
    <s v="Q2"/>
    <n v="2019"/>
    <x v="2"/>
    <m/>
    <s v="Consumer"/>
    <s v="CSC"/>
    <x v="1"/>
    <s v="Apr"/>
    <s v="20307585"/>
    <x v="62"/>
    <s v="jaya-sunil.panem@hp.com"/>
    <m/>
    <m/>
    <s v="shaik.ali@hp.com_x000d__x000a_raghavendra.s1@hp.com_x000d__x000a_palash.bera@hp.com_x000d__x000a_sunny.daniel@hp.com"/>
    <d v="2019-04-15T00:00:00"/>
    <s v="5029776857"/>
    <d v="2019-04-04T00:00:00"/>
    <s v="-"/>
    <s v="-"/>
    <s v="Service Centre"/>
    <s v="Keyboard"/>
    <s v="Spectre"/>
    <n v="204"/>
    <s v="Focused Fred"/>
    <s v="Advanced"/>
    <s v="Passive"/>
    <m/>
    <m/>
    <n v="95"/>
    <n v="70"/>
    <n v="25"/>
    <s v="Created cso after reviewing the issue/previous cso"/>
    <s v="HAL should have given"/>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4"/>
    <m/>
    <s v="Consumer"/>
    <s v="PC"/>
    <x v="1"/>
    <s v="Apr"/>
    <s v="20307585"/>
    <x v="62"/>
    <s v="sunil.panem@hp.com"/>
    <m/>
    <m/>
    <s v="shaik.ali@hp.com; sunny.daniel@hp.com; palash.bera@hp.com; raghavendra.s1@hp.com"/>
    <d v="2019-04-26T00:00:00"/>
    <s v="5030511354"/>
    <d v="2019-04-23T00:00:00"/>
    <s v="688349843"/>
    <s v="74:00"/>
    <s v="Remote"/>
    <s v="unit frezes"/>
    <s v="Omen"/>
    <n v="1289"/>
    <s v="Beginner Ben"/>
    <s v="Expert"/>
    <s v="Passive"/>
    <s v="--Choose--"/>
    <s v=""/>
    <n v="100"/>
    <n v="75"/>
    <n v="25"/>
    <s v=""/>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20307585"/>
    <x v="62"/>
    <s v="sunil.panem@hp.com"/>
    <m/>
    <m/>
    <s v=" shaik.ali@hp.com_x000d__x000a_raghavendra.s1@hp.com_x000d__x000a_palash.bera@hp.com_x000d__x000a_sunny.daniel@hp.com"/>
    <d v="2019-04-29T00:00:00"/>
    <s v="5030568426"/>
    <d v="2019-04-24T00:00:00"/>
    <s v=""/>
    <s v=""/>
    <s v="Service Centre"/>
    <s v=" image retention"/>
    <s v="Spectre"/>
    <n v="1326"/>
    <s v="Focused Fred"/>
    <s v="Advanced"/>
    <s v="Passive"/>
    <s v="--Choose--"/>
    <s v=""/>
    <n v="95"/>
    <n v="70"/>
    <n v="25"/>
    <s v="Created cso after through troubleshooting and verification good._x000d__x000a_"/>
    <s v="Please update Pinnacle._x000d__x000a_There was sales Opportunity."/>
    <s v="Yes"/>
    <s v="Yes"/>
    <s v="Yes"/>
    <s v="Yes"/>
    <s v="Yes"/>
    <s v="Yes"/>
    <s v="Yes"/>
    <s v="No"/>
    <s v="Yes"/>
    <s v="Yes"/>
    <s v="Yes"/>
    <s v="Yes"/>
    <s v=""/>
    <s v="NA"/>
    <s v="NA"/>
    <m/>
    <m/>
    <s v="Audited and Accepted by Agent"/>
    <n v="25"/>
    <n v="75"/>
    <n v="5"/>
    <n v="5"/>
    <n v="5"/>
    <n v="10"/>
    <n v="10"/>
    <n v="10"/>
    <n v="5"/>
    <n v="0"/>
    <n v="5"/>
    <n v="20"/>
    <n v="10"/>
    <n v="10"/>
    <n v="1"/>
    <n v="1"/>
    <n v="1"/>
    <n v="0.5"/>
    <n v="1"/>
    <n v="1"/>
    <n v="1"/>
  </r>
  <r>
    <s v="WK27"/>
    <x v="5"/>
    <x v="2"/>
    <s v="Q3"/>
    <n v="2019"/>
    <x v="4"/>
    <m/>
    <s v="Consumer"/>
    <s v="PC"/>
    <x v="1"/>
    <s v="May"/>
    <s v="20307585"/>
    <x v="62"/>
    <s v="sunil.panem@hp.com"/>
    <m/>
    <m/>
    <s v="shaik.ali@hp.com; sunny.daniel@hp.com; palash.bera@hp.com; raghavendra.s1@hp.com"/>
    <d v="2019-05-09T00:00:00"/>
    <s v="5031043252"/>
    <d v="2019-05-05T00:00:00"/>
    <s v="690772746"/>
    <s v="50:00"/>
    <s v="Service Centre"/>
    <s v="USB port issue"/>
    <s v="Spectre"/>
    <n v="1410"/>
    <s v="Leisure Liam"/>
    <s v="Expert"/>
    <s v="Passive"/>
    <s v="--Choose--"/>
    <s v=""/>
    <n v="100"/>
    <n v="75"/>
    <n v="25"/>
    <s v=""/>
    <s v="Could have shown empathy"/>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4"/>
    <m/>
    <s v="Consumer"/>
    <s v="PC"/>
    <x v="1"/>
    <s v="May"/>
    <s v="20307585"/>
    <x v="62"/>
    <s v="sunil.panem@hp.com"/>
    <m/>
    <m/>
    <s v="shaik.ali@hp.com; sunny.daniel@hp.com; palash.bera@hp.com; raghavendra.s1@hp.com"/>
    <d v="2019-05-20T00:00:00"/>
    <s v="5031437550"/>
    <d v="2019-05-14T00:00:00"/>
    <s v="692528410"/>
    <s v="27:00"/>
    <s v="Service Centre"/>
    <s v="Long rubber feet coming off"/>
    <s v="Spectre"/>
    <n v="1513"/>
    <s v="Beginner Ben"/>
    <s v="Expert"/>
    <s v="Promoter"/>
    <s v="--Choose--"/>
    <s v=""/>
    <n v="100"/>
    <n v="75"/>
    <n v="25"/>
    <s v="Good one"/>
    <s v="Could have some empathy as the product is relatively new._x000d__x000a_Could have assured the customer with the part shipment as the isolation of the issue was correct."/>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20307585"/>
    <x v="62"/>
    <s v="sunil.panem@hp.com"/>
    <s v="Ali, Shaik BS"/>
    <m/>
    <s v="shaik.ali@hp.com ;_x000d__x000a_raghavendra.s1@hp.com ;_x000d__x000a_palash.bera@hp.com ;_x000d__x000a_sunny.daniel@hp.com ;"/>
    <d v="2019-05-27T00:00:00"/>
    <s v="5031677573"/>
    <d v="2019-05-21T00:00:00"/>
    <s v="-"/>
    <s v="-"/>
    <s v="Remote"/>
    <s v="90b fan "/>
    <s v="Spectre"/>
    <n v="3563"/>
    <s v="Leisure Liam - ISTP"/>
    <s v="Expert"/>
    <s v="Passive"/>
    <s v="NA"/>
    <s v="there is no Non-Compliance"/>
    <n v="100"/>
    <n v="75"/>
    <n v="25"/>
    <s v="issue identified and resolved._x000d__x000a_Follow up for chat disconnected :)"/>
    <s v="there was sales opportunity"/>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20307585"/>
    <x v="62"/>
    <s v="sunil.panem@hp.com"/>
    <s v="Ali, Shaik BS"/>
    <m/>
    <s v="shaik.ali@hp.com;_x000d__x000a_raghavendra.s1@hp.com;_x000d__x000a_palash.bera@hp.com;_x000d__x000a_sunny.daniel@hp.com;"/>
    <d v="2019-05-31T00:00:00"/>
    <s v="5031994382"/>
    <d v="2019-05-28T00:00:00"/>
    <s v="-"/>
    <s v="-"/>
    <s v="Service Centre"/>
    <s v="Touchpad"/>
    <s v="Omen"/>
    <n v="3623"/>
    <s v="Beginner Ben - ENPT"/>
    <s v="Advanced"/>
    <s v="Promoter"/>
    <s v="NA"/>
    <s v="NA"/>
    <n v="95"/>
    <n v="75"/>
    <n v="20"/>
    <s v="issue was identified and set right expectation about it."/>
    <s v="Effective CRM utilization- call back activity"/>
    <s v="Yes"/>
    <s v="No"/>
    <s v="Yes"/>
    <s v="Yes"/>
    <s v="Yes"/>
    <s v="Yes"/>
    <s v="Yes"/>
    <s v="Yes"/>
    <s v="Yes"/>
    <s v="Yes"/>
    <s v="Yes"/>
    <s v="Yes"/>
    <s v=""/>
    <s v="NA"/>
    <s v="NA"/>
    <m/>
    <m/>
    <s v="Audited and Auto Accepted"/>
    <n v="25"/>
    <n v="75"/>
    <n v="5"/>
    <n v="0"/>
    <n v="5"/>
    <n v="10"/>
    <n v="10"/>
    <n v="10"/>
    <n v="5"/>
    <n v="5"/>
    <n v="5"/>
    <n v="20"/>
    <n v="10"/>
    <n v="10"/>
    <n v="0.5"/>
    <n v="1"/>
    <n v="1"/>
    <n v="1"/>
    <n v="1"/>
    <n v="1"/>
    <n v="1"/>
  </r>
  <r>
    <s v="WK32"/>
    <x v="11"/>
    <x v="3"/>
    <s v="Q3"/>
    <n v="2019"/>
    <x v="4"/>
    <s v="mdasif.iqubal@hp.com"/>
    <s v="Consumer"/>
    <s v="PC"/>
    <x v="1"/>
    <s v="Jun"/>
    <s v="20307585"/>
    <x v="62"/>
    <s v="jaya-sunil.panem@hp.com"/>
    <s v="Ali, Shaik BS"/>
    <s v="Premium Chat"/>
    <s v="shaik.ali@hp.com; sunny.daniel@hp.com; palash.bera@hp.com; raghavendra.s1@hp.com"/>
    <d v="2019-06-13T00:00:00"/>
    <s v="5032411735"/>
    <d v="2019-06-05T00:00:00"/>
    <s v="696698131"/>
    <s v="40:00"/>
    <s v="Service Centre"/>
    <s v="display issue"/>
    <s v="Spectre"/>
    <n v="3761"/>
    <s v="Beginner Ben - ENPT"/>
    <s v="Expert"/>
    <s v="Promoter"/>
    <s v="NA"/>
    <s v="na"/>
    <n v="100"/>
    <n v="75"/>
    <n v="25"/>
    <s v="Engineer asked precised question and benched the unit._x000d__x000a_"/>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20307585"/>
    <x v="62"/>
    <s v="jaya-sunil.panem@hp.com"/>
    <s v="Ali, Shaik BS"/>
    <s v="Premium Chat"/>
    <s v="shaik.ali@hp.com; sunny.daniel@hp.com; palash.bera@hp.com; raghavendra.s1@hp.com"/>
    <d v="2019-06-21T00:00:00"/>
    <s v="5032763762"/>
    <d v="2019-06-13T00:00:00"/>
    <s v="698365782"/>
    <s v="60:00"/>
    <s v="Remote"/>
    <s v="Cracked screen"/>
    <s v="Spectre"/>
    <n v="3812"/>
    <s v="Leisure Liam - ISTP"/>
    <s v="Expert"/>
    <s v="Promoter"/>
    <s v="NA"/>
    <s v="NA"/>
    <n v="100"/>
    <n v="75"/>
    <n v="25"/>
    <s v="Handled well._x000d__x000a_Good one"/>
    <s v="NA"/>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2"/>
    <s v="ashfaq.ali@hp.com"/>
    <s v="Consumer"/>
    <s v="CSC"/>
    <x v="1"/>
    <s v="Jun"/>
    <s v="20307585"/>
    <x v="62"/>
    <s v="jaya-sunil.panem@hp.com"/>
    <s v="Ali, Shaik BS"/>
    <s v="--Choose--"/>
    <s v="shaik.ali@hp.com;_x000d__x000a_raghavendra.s1@hp.com;_x000d__x000a_palash.bera@hp.com;_x000d__x000a_sunny.daniel@hp.com; "/>
    <d v="2019-06-24T00:00:00"/>
    <s v="5033088306"/>
    <d v="2019-06-20T00:00:00"/>
    <s v="-"/>
    <s v="-"/>
    <s v="CSR"/>
    <s v="mouse"/>
    <s v="Omen"/>
    <n v="3849"/>
    <s v="Leisure Liam - ISTP"/>
    <s v="Advanced"/>
    <s v="Promoter"/>
    <s v="NA"/>
    <s v="na"/>
    <n v="95"/>
    <n v="70"/>
    <n v="25"/>
    <s v="good job in terms of creating csr."/>
    <s v="pay attention to grammar"/>
    <s v="Yes"/>
    <s v="Yes"/>
    <s v="Yes"/>
    <s v="Yes"/>
    <s v="Yes"/>
    <s v="Yes"/>
    <s v="Yes"/>
    <s v="Yes"/>
    <s v="No"/>
    <s v="Yes"/>
    <s v="Yes"/>
    <s v="Yes"/>
    <s v=""/>
    <s v="NA"/>
    <s v="NA"/>
    <m/>
    <m/>
    <s v="Audited and Auto Accepted"/>
    <n v="25"/>
    <n v="75"/>
    <n v="5"/>
    <n v="5"/>
    <n v="5"/>
    <n v="10"/>
    <n v="10"/>
    <n v="10"/>
    <n v="5"/>
    <n v="5"/>
    <n v="0"/>
    <n v="20"/>
    <n v="10"/>
    <n v="10"/>
    <n v="1"/>
    <n v="1"/>
    <n v="1"/>
    <n v="1"/>
    <n v="0.8"/>
    <n v="1"/>
    <n v="1"/>
  </r>
  <r>
    <s v="WK35"/>
    <x v="20"/>
    <x v="4"/>
    <s v="Q3"/>
    <n v="2019"/>
    <x v="4"/>
    <s v="mdasif.iqubal@hp.com"/>
    <s v="Consumer"/>
    <s v="PC"/>
    <x v="1"/>
    <s v="Jun"/>
    <s v="20307585"/>
    <x v="62"/>
    <s v="jaya-sunil.panem@hp.com"/>
    <s v="Ali, Shaik BS"/>
    <s v="Premium Chat"/>
    <s v="shaik.ali@hp.com; sunny.daniel@hp.com; palash.bera@hp.com; raghavendra.s1@hp.com"/>
    <d v="2019-07-01T00:00:00"/>
    <s v="5033213864"/>
    <d v="2019-06-24T00:00:00"/>
    <s v="700338658"/>
    <s v="41:00"/>
    <s v="Remote"/>
    <s v="sound issue"/>
    <s v="Spectre"/>
    <n v="4800"/>
    <s v="Leisure Liam - ISTP"/>
    <s v="Expert"/>
    <s v="Promoter"/>
    <s v="NA"/>
    <s v="NA"/>
    <n v="100"/>
    <n v="75"/>
    <n v="25"/>
    <s v="Offered Callback. Asked for additional issues._x000d__x000a_Good one"/>
    <s v="Spelling."/>
    <s v="Yes"/>
    <s v="Yes"/>
    <s v="Yes"/>
    <s v="Yes"/>
    <s v="Yes"/>
    <s v="Yes"/>
    <s v="Yes"/>
    <s v="Yes"/>
    <s v="Yes"/>
    <s v="Yes"/>
    <s v="Yes"/>
    <s v="Yes"/>
    <s v=""/>
    <s v="NA"/>
    <s v="NA"/>
    <m/>
    <m/>
    <s v="Audited and Auto Accepted"/>
    <n v="25"/>
    <n v="75"/>
    <n v="5"/>
    <n v="5"/>
    <n v="5"/>
    <n v="10"/>
    <n v="10"/>
    <n v="10"/>
    <n v="5"/>
    <n v="5"/>
    <n v="5"/>
    <n v="20"/>
    <n v="10"/>
    <n v="10"/>
    <n v="1"/>
    <n v="1"/>
    <n v="1"/>
    <n v="1"/>
    <n v="1"/>
    <n v="1"/>
    <n v="1"/>
  </r>
  <r>
    <s v="WK38"/>
    <x v="13"/>
    <x v="4"/>
    <s v="Q3"/>
    <n v="2019"/>
    <x v="2"/>
    <s v="ashfaq.ali@hp.com"/>
    <s v="Consumer"/>
    <s v="CSC"/>
    <x v="1"/>
    <s v="Jul"/>
    <s v="20307585"/>
    <x v="62"/>
    <s v="jaya-sunil.panem@hp.com"/>
    <s v="Ali, Shaik BS"/>
    <s v="Premium Chat"/>
    <s v="shaik.ali@hp.com;_x000d__x000a_raghavendra.s1@hp.com;_x000d__x000a_palash.bera@hp.com;_x000d__x000a_sunny.daniel@hp.com;"/>
    <d v="2019-07-22T00:00:00"/>
    <s v="5034308147"/>
    <d v="2019-07-18T00:00:00"/>
    <s v="-"/>
    <s v="-"/>
    <s v="Remote"/>
    <s v="OOBE"/>
    <s v="Omen"/>
    <n v="4843"/>
    <s v="Beginner Ben - ENPT"/>
    <s v="Advanced"/>
    <s v="Passive"/>
    <s v="NA"/>
    <s v="NA"/>
    <n v="90"/>
    <n v="70"/>
    <n v="20"/>
    <s v="Issue was identified -troubleshooting was done._x000d__x000a_Case was logged in C-Dax"/>
    <s v="Follow up needed._x000d__x000a_Resolution have a check._x000d__x000a_Warranty info was not updated._x000d__x000a_Miss on sales Opportunity"/>
    <s v="Yes"/>
    <s v="No"/>
    <s v="No"/>
    <s v="Yes"/>
    <s v="Yes"/>
    <s v="Yes"/>
    <s v="Yes"/>
    <s v="Yes"/>
    <s v="Yes"/>
    <s v="Yes"/>
    <s v="Yes"/>
    <s v="Yes"/>
    <s v=""/>
    <s v="NA"/>
    <s v="NA"/>
    <m/>
    <m/>
    <s v="Audited and Auto Accepted"/>
    <n v="25"/>
    <n v="75"/>
    <n v="5"/>
    <n v="0"/>
    <n v="0"/>
    <n v="10"/>
    <n v="10"/>
    <n v="10"/>
    <n v="5"/>
    <n v="5"/>
    <n v="5"/>
    <n v="20"/>
    <n v="10"/>
    <n v="10"/>
    <n v="0.5"/>
    <n v="0.66666666666666663"/>
    <n v="1"/>
    <n v="1"/>
    <n v="1"/>
    <n v="1"/>
    <n v="1"/>
  </r>
  <r>
    <s v="WK41"/>
    <x v="28"/>
    <x v="5"/>
    <s v="Q4"/>
    <n v="2019"/>
    <x v="2"/>
    <s v="ashfaq.ali@hp.com"/>
    <s v="Consumer"/>
    <s v="CSC"/>
    <x v="1"/>
    <s v="Aug"/>
    <s v="20307585"/>
    <x v="62"/>
    <s v="jaya-sunil.panem@hp.com"/>
    <s v="Ali, Shaik BS"/>
    <s v="Premium Chat"/>
    <s v="shaik.ali@hp.com;_x000d__x000a_raghavendra.s1@hp.com;_x000d__x000a_palash.bera@hp.com;_x000d__x000a_sunny.daniel@hp.com;"/>
    <d v="2019-08-12T00:00:00"/>
    <s v="5035165704"/>
    <d v="2019-08-09T00:00:00"/>
    <s v="-"/>
    <s v="-"/>
    <s v="Remote"/>
    <s v="Noisy Speaker"/>
    <s v="Spectre"/>
    <n v="4947"/>
    <s v="Beginner Ben - ENPT"/>
    <s v="Expert"/>
    <s v="Promoter"/>
    <s v="NA"/>
    <s v="na"/>
    <n v="100"/>
    <n v="75"/>
    <n v="25"/>
    <s v="very Good chat._x000d__x000a_Collected customer info on right time._x000d__x000a_Issue was addressed._x000d__x000a_Troubleshooting was done and explained._x000d__x000a_"/>
    <s v="There was sales Opportunity"/>
    <s v="Yes"/>
    <s v="Yes"/>
    <s v="Yes"/>
    <s v="Yes"/>
    <s v="Yes"/>
    <s v="Yes"/>
    <s v="Yes"/>
    <s v="Yes"/>
    <s v="Yes"/>
    <s v="Yes"/>
    <s v="Yes"/>
    <s v="Yes"/>
    <s v=""/>
    <s v="NA"/>
    <s v="Yes"/>
    <s v="No"/>
    <s v="NA"/>
    <s v="Audited and Auto Accepted"/>
    <n v="25"/>
    <n v="75"/>
    <n v="5"/>
    <n v="5"/>
    <n v="5"/>
    <n v="10"/>
    <n v="10"/>
    <n v="10"/>
    <n v="5"/>
    <n v="5"/>
    <n v="5"/>
    <n v="20"/>
    <n v="10"/>
    <n v="10"/>
    <n v="1"/>
    <n v="1"/>
    <n v="1"/>
    <n v="1"/>
    <n v="1"/>
    <n v="1"/>
    <n v="1"/>
  </r>
  <r>
    <s v="WK42"/>
    <x v="23"/>
    <x v="5"/>
    <s v="Q4"/>
    <n v="2019"/>
    <x v="2"/>
    <s v="ashfaq.ali@hp.com"/>
    <s v="Consumer"/>
    <s v="CSC"/>
    <x v="1"/>
    <s v="Aug"/>
    <s v="20307585"/>
    <x v="62"/>
    <s v="jaya-sunil.panem@hp.com"/>
    <s v="Ali, Shaik BS"/>
    <s v="Premium Chat"/>
    <s v="shaik.ali@hp.com;_x000d__x000a_raghavendra.s1@hp.com;_x000d__x000a_palash.bera@hp.com;_x000d__x000a_sunny.daniel@hp.com;"/>
    <d v="2019-08-23T00:00:00"/>
    <s v="5035925129"/>
    <d v="2019-08-21T00:00:00"/>
    <s v="-"/>
    <s v="-"/>
    <s v="Service Centre"/>
    <s v="CSO Creation"/>
    <s v="Omen"/>
    <n v="4993"/>
    <s v="Leisure Liam - ISTP"/>
    <s v="Advanced"/>
    <s v="Promoter"/>
    <s v="NA"/>
    <s v="na"/>
    <n v="97.5"/>
    <n v="72.5"/>
    <n v="25"/>
    <s v="customer concern was addressed._x000d__x000a_cso was created after review._x000d__x000a_Set right expectation about the issue"/>
    <s v="Pay attention to grammar"/>
    <s v="Yes"/>
    <s v="Yes"/>
    <s v="Yes"/>
    <s v="Yes"/>
    <s v="Yes"/>
    <s v="Yes"/>
    <s v="Yes"/>
    <s v="Partial"/>
    <s v="Yes"/>
    <s v="Yes"/>
    <s v="Yes"/>
    <s v="Yes"/>
    <s v=""/>
    <s v="NA"/>
    <s v="NA"/>
    <s v="NA"/>
    <s v="NA"/>
    <s v="Audited and Auto Accepted"/>
    <n v="25"/>
    <n v="75"/>
    <n v="5"/>
    <n v="5"/>
    <n v="5"/>
    <n v="10"/>
    <n v="10"/>
    <n v="10"/>
    <n v="5"/>
    <n v="2.5"/>
    <n v="5"/>
    <n v="20"/>
    <n v="10"/>
    <n v="10"/>
    <n v="1"/>
    <n v="1"/>
    <n v="1"/>
    <n v="0.75"/>
    <n v="1"/>
    <n v="1"/>
    <n v="1"/>
  </r>
  <r>
    <s v="WK46"/>
    <x v="17"/>
    <x v="6"/>
    <s v="Q4"/>
    <n v="2019"/>
    <x v="2"/>
    <s v="ashfaq.ali@hp.com"/>
    <s v="Consumer"/>
    <s v="CSC"/>
    <x v="1"/>
    <s v="Sep"/>
    <s v="20307585"/>
    <x v="62"/>
    <s v="sunil.panem@hp.com"/>
    <s v="Ali, Shaik BS"/>
    <s v="Premium Chat"/>
    <s v="shaik.ali@hp.com;_x000d__x000a_raghavendra.s1@hp.com;_x000d__x000a_palash.bera@hp.com;_x000d__x000a_sunny.daniel@hp.com;_x000d__x000a_ashfaq.ali@hp.com;"/>
    <d v="2019-09-20T00:00:00"/>
    <s v="5037241890"/>
    <d v="2019-09-17T00:00:00"/>
    <s v="-"/>
    <s v="-"/>
    <s v="Remote"/>
    <s v="Ghost touch "/>
    <s v="Spectre"/>
    <n v="8162"/>
    <s v="Beginner Ben - ENPT"/>
    <s v="Advanced"/>
    <s v="Passive"/>
    <s v="NA"/>
    <s v="na"/>
    <n v="97.5"/>
    <n v="72.5"/>
    <n v="25"/>
    <s v="Provided case and support info to future reference._x000d__x000a_Issue was addressed._x000d__x000a_Case was documented._x000d__x000a_"/>
    <s v="Case subject missing_x000d__x000a_Pinnacle entry missing_x000d__x000a_sales opp missed"/>
    <s v="Yes"/>
    <s v="Yes"/>
    <s v="Yes"/>
    <s v="Yes"/>
    <s v="Yes"/>
    <s v="Yes"/>
    <s v="Yes"/>
    <s v="Partial"/>
    <s v="Yes"/>
    <s v="Yes"/>
    <s v="Yes"/>
    <s v="Yes"/>
    <s v=""/>
    <s v="NA"/>
    <s v="Yes"/>
    <s v="No"/>
    <s v="No"/>
    <s v="Audited and Auto Accepted"/>
    <n v="25"/>
    <n v="75"/>
    <n v="5"/>
    <n v="5"/>
    <n v="5"/>
    <n v="10"/>
    <n v="10"/>
    <n v="10"/>
    <n v="5"/>
    <n v="2.5"/>
    <n v="5"/>
    <n v="20"/>
    <n v="10"/>
    <n v="10"/>
    <n v="1"/>
    <n v="1"/>
    <n v="1"/>
    <n v="0.75"/>
    <n v="1"/>
    <n v="1"/>
    <n v="1"/>
  </r>
  <r>
    <s v="WK46"/>
    <x v="17"/>
    <x v="6"/>
    <s v="Q4"/>
    <n v="2019"/>
    <x v="1"/>
    <s v="nitesh.krishna.k1@hp.com"/>
    <s v="Consumer"/>
    <s v="PC"/>
    <x v="1"/>
    <s v="Sep"/>
    <s v="20307585"/>
    <x v="62"/>
    <s v="sunil.panem@hp.com"/>
    <s v="Ali, Shaik BS"/>
    <s v="Premium Chat"/>
    <s v="raghavendra.s1@hp.com_x000d__x000a_sunny.daniel@hp.com_x000d__x000a_palash.bera@hp.com_x000d__x000a_shaik.ali@hp.com"/>
    <d v="2019-09-21T00:00:00"/>
    <s v="5037123468"/>
    <d v="2019-09-15T00:00:00"/>
    <s v="716420065"/>
    <s v="1:00:00"/>
    <s v="Remote"/>
    <s v="Touch pad issue"/>
    <s v="Spectre"/>
    <n v="8188"/>
    <s v="Leisure Liam - ISTP"/>
    <s v="Advanced"/>
    <s v="Promoter"/>
    <s v="NA"/>
    <s v="NA"/>
    <n v="92.5"/>
    <n v="67.5"/>
    <n v="25"/>
    <s v="Adequate probing._x000d__x000a_Clear and crisp lexis._x000d__x000a_Logical approach for the TS performed._x000d__x000a_good acknowledgement and assurance."/>
    <s v="Chat closure was abrupt, with no interaction."/>
    <s v="Yes"/>
    <s v="Yes"/>
    <s v="Yes"/>
    <s v="Yes"/>
    <s v="Yes"/>
    <s v="Yes"/>
    <s v="Partial"/>
    <s v="Yes"/>
    <s v="Yes"/>
    <s v="Yes"/>
    <s v="Yes"/>
    <s v="Partial"/>
    <s v=""/>
    <s v="NA"/>
    <s v="NA"/>
    <s v="NA"/>
    <s v="NA"/>
    <s v="Audited and Auto Accepted"/>
    <n v="25"/>
    <n v="75"/>
    <n v="5"/>
    <n v="5"/>
    <n v="5"/>
    <n v="10"/>
    <n v="10"/>
    <n v="10"/>
    <n v="2.5"/>
    <n v="5"/>
    <n v="5"/>
    <n v="20"/>
    <n v="10"/>
    <n v="2.5"/>
    <n v="1"/>
    <n v="1"/>
    <n v="1"/>
    <n v="0.75"/>
    <n v="1"/>
    <n v="1"/>
    <n v="0.25"/>
  </r>
  <r>
    <s v="WK47"/>
    <x v="18"/>
    <x v="6"/>
    <s v="Q4"/>
    <n v="2019"/>
    <x v="2"/>
    <s v="ashfaq.ali@hp.com"/>
    <s v="Consumer"/>
    <s v="CSC"/>
    <x v="1"/>
    <s v="Sep"/>
    <s v="20307585"/>
    <x v="62"/>
    <s v="sunil.panem@hp.com"/>
    <s v="Ali, Shaik BS"/>
    <s v="Premium Chat"/>
    <s v="shaik.ali@hp.com;_x000d__x000a_raghavendra.s1@hp.com;_x000d__x000a_palash.bera@hp.com;_x000d__x000a_sunny.daniel@hp.com;_x000d__x000a_ashfaq.ali@hp.com;"/>
    <d v="2019-09-28T00:00:00"/>
    <s v="5037683457"/>
    <d v="2019-09-25T00:00:00"/>
    <s v="-"/>
    <s v="-"/>
    <s v="Service Centre"/>
    <s v="CID- Damaged Unit"/>
    <s v="Spectre"/>
    <n v="10179"/>
    <s v="At Home Hanna - ENFP"/>
    <s v="Advanced"/>
    <s v="Passive"/>
    <s v="NA"/>
    <s v="na"/>
    <n v="97.5"/>
    <n v="72.5"/>
    <n v="25"/>
    <s v="Issue was identified _x000d__x000a_Repair was initiated _x000d__x000a_Newton disclaimer was given"/>
    <s v="Pay attention -spacing/words_x000d__x000a_Create safes offer in c-dax"/>
    <s v="Yes"/>
    <s v="Yes"/>
    <s v="Yes"/>
    <s v="Yes"/>
    <s v="Yes"/>
    <s v="Yes"/>
    <s v="Yes"/>
    <s v="Partial"/>
    <s v="Yes"/>
    <s v="Yes"/>
    <s v="Yes"/>
    <s v="Yes"/>
    <s v=""/>
    <s v="NA"/>
    <s v="Yes"/>
    <s v="Yes"/>
    <s v="No"/>
    <s v="Audited and Auto Accepted"/>
    <n v="25"/>
    <n v="75"/>
    <n v="5"/>
    <n v="5"/>
    <n v="5"/>
    <n v="10"/>
    <n v="10"/>
    <n v="10"/>
    <n v="5"/>
    <n v="2.5"/>
    <n v="5"/>
    <n v="20"/>
    <n v="10"/>
    <n v="10"/>
    <n v="1"/>
    <n v="1"/>
    <n v="1"/>
    <n v="0.75"/>
    <n v="1"/>
    <n v="1"/>
    <n v="1"/>
  </r>
  <r>
    <s v="WK48"/>
    <x v="26"/>
    <x v="7"/>
    <s v="Q4"/>
    <n v="2019"/>
    <x v="1"/>
    <s v="nitesh.krishna.k1@hp.com"/>
    <s v="Consumer"/>
    <s v="PC"/>
    <x v="1"/>
    <s v="Oct"/>
    <s v="20307585"/>
    <x v="62"/>
    <s v="sunil.panem@hp.com"/>
    <s v="Ali, Shaik BS"/>
    <s v="Premium Chat"/>
    <s v="raghavendra.s1@hp.com_x000d__x000a_sunny.daniel@hp.com_x000d__x000a_palash.bera@hp.com_x000d__x000a_shaik.ali@hp.com"/>
    <d v="2019-10-05T00:00:00"/>
    <s v="5037909887"/>
    <d v="2019-10-01T00:00:00"/>
    <s v="719533455"/>
    <s v="1:00:00"/>
    <s v="Remote"/>
    <s v="Windows Update Issue"/>
    <s v="Spectre"/>
    <n v="10222"/>
    <s v="Beginner Ben - ENPT"/>
    <s v="Effective"/>
    <s v="Promoter"/>
    <s v="NA"/>
    <s v="NA"/>
    <n v="85"/>
    <n v="60"/>
    <n v="25"/>
    <s v="Assurance and acknowledgment of issue"/>
    <s v="Can do better with the probing and educating the reason for the issue. _x000d__x000a_"/>
    <s v="Yes"/>
    <s v="Yes"/>
    <s v="Yes"/>
    <s v="Yes"/>
    <s v="Yes"/>
    <s v="Yes"/>
    <s v="Yes"/>
    <s v="Yes"/>
    <s v="Yes"/>
    <s v="Yes"/>
    <s v="No"/>
    <s v="Partial"/>
    <s v=""/>
    <s v="NA"/>
    <s v="NA"/>
    <s v="NA"/>
    <s v="NA"/>
    <s v="Audited and Auto Accepted"/>
    <n v="25"/>
    <n v="75"/>
    <n v="5"/>
    <n v="5"/>
    <n v="5"/>
    <n v="10"/>
    <n v="10"/>
    <n v="10"/>
    <n v="5"/>
    <n v="5"/>
    <n v="5"/>
    <n v="20"/>
    <n v="0"/>
    <n v="2.5"/>
    <n v="1"/>
    <n v="1"/>
    <n v="1"/>
    <n v="1"/>
    <n v="1"/>
    <n v="0"/>
    <n v="0.25"/>
  </r>
  <r>
    <s v="WK50"/>
    <x v="32"/>
    <x v="7"/>
    <s v="Q4"/>
    <n v="2019"/>
    <x v="5"/>
    <s v="deepti.tomar@hp.com"/>
    <s v="Consumer"/>
    <s v="PC"/>
    <x v="1"/>
    <s v="Oct"/>
    <s v="20307585"/>
    <x v="62"/>
    <s v="sunil.panem@hp.com"/>
    <s v="Ali, Shaik BS"/>
    <s v="Premium Chat"/>
    <s v="palash.bera@hp.com_x000d__x000a_raghavendra.s1@hp.com_x000d__x000a_sunny.daniel@hp.com"/>
    <d v="2019-10-14T00:00:00"/>
    <s v="5038419858"/>
    <d v="2019-10-10T00:00:00"/>
    <s v="721729719"/>
    <s v="17 MINS "/>
    <s v="Remote"/>
    <s v="disk space "/>
    <s v="Spectre"/>
    <n v="11195"/>
    <s v="At Home Hanna - ENFP"/>
    <s v="Advanced"/>
    <s v="Promoter"/>
    <s v="NA"/>
    <s v="NA"/>
    <n v="90"/>
    <n v="65"/>
    <n v="25"/>
    <s v="Agent understood the issue, probed well and also asked customer to demonstrate on how he saves data for better understanding and later educated as well to resolve the issue. "/>
    <s v="Try to offer a call back if customer have doubt on resolution, also for better customer prediction. "/>
    <s v="Yes"/>
    <s v="Yes"/>
    <s v="Yes"/>
    <s v="Yes"/>
    <s v="Yes"/>
    <s v="Yes"/>
    <s v="Yes"/>
    <s v="Yes"/>
    <s v="Yes"/>
    <s v="Yes"/>
    <s v="No"/>
    <s v="Yes"/>
    <s v=""/>
    <s v="NA"/>
    <s v="NA"/>
    <s v="NA"/>
    <s v="NA"/>
    <s v="Audited and Auto Accepted"/>
    <n v="25"/>
    <n v="75"/>
    <n v="5"/>
    <n v="5"/>
    <n v="5"/>
    <n v="10"/>
    <n v="10"/>
    <n v="10"/>
    <n v="5"/>
    <n v="5"/>
    <n v="5"/>
    <n v="20"/>
    <n v="0"/>
    <n v="10"/>
    <n v="1"/>
    <n v="1"/>
    <n v="1"/>
    <n v="1"/>
    <n v="1"/>
    <n v="0"/>
    <n v="1"/>
  </r>
  <r>
    <s v="WK22"/>
    <x v="1"/>
    <x v="1"/>
    <s v="Q2"/>
    <n v="2019"/>
    <x v="4"/>
    <m/>
    <s v="Consumer"/>
    <s v="CSC"/>
    <x v="1"/>
    <s v="Apr"/>
    <s v="24063347"/>
    <x v="63"/>
    <s v="animesh.paul1@hp.com"/>
    <m/>
    <m/>
    <s v="shaik.ali@hp.com; sunny.daniel@hp.com; palash.bera@hp.com; raghavendra.s1@hp.com"/>
    <d v="2019-04-02T00:00:00"/>
    <s v="5029524581"/>
    <d v="2019-04-02T00:00:00"/>
    <s v="683643865"/>
    <s v="91:00"/>
    <s v="Service Centre"/>
    <s v="Screen bleed"/>
    <s v="Omen"/>
    <n v="63"/>
    <s v="Beginner Ben"/>
    <s v="Expert"/>
    <s v="Promoter"/>
    <m/>
    <m/>
    <n v="100"/>
    <n v="75"/>
    <n v="25"/>
    <s v="Engineer blended very well with the customer._x000d__x000a_Assurance. Ownership"/>
    <s v=""/>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2"/>
    <m/>
    <s v="Consumer"/>
    <s v="CSC"/>
    <x v="1"/>
    <s v="Apr"/>
    <s v="24063347"/>
    <x v="63"/>
    <s v="animesh.paul1@hp.com"/>
    <m/>
    <m/>
    <s v="shaik.ali@hp.com_x000d__x000a_raghavendra.s1@hp.com_x000d__x000a_palash.bera@hp.com_x000d__x000a_sunny.daniel@hp.com"/>
    <d v="2019-04-15T00:00:00"/>
    <s v="5029650634"/>
    <d v="2019-04-04T00:00:00"/>
    <s v="-"/>
    <s v="-"/>
    <s v="Service Centre"/>
    <s v="Rubber Feet"/>
    <s v="Spectre"/>
    <n v="208"/>
    <s v="Beginner Ben"/>
    <s v="Advanced"/>
    <s v="Promoter"/>
    <m/>
    <m/>
    <n v="95"/>
    <n v="70"/>
    <n v="25"/>
    <s v="Good Job.. _x000d__x000a_Very impressive conversation._x000d__x000a_"/>
    <s v=""/>
    <s v="Yes"/>
    <s v="Yes"/>
    <s v="Yes"/>
    <s v="Yes"/>
    <s v="Yes"/>
    <s v="Yes"/>
    <s v="Yes"/>
    <s v="No"/>
    <s v="Yes"/>
    <s v="Yes"/>
    <s v="Yes"/>
    <s v="Yes"/>
    <s v=""/>
    <s v="Yes"/>
    <s v="Yes"/>
    <m/>
    <m/>
    <s v="Audited and Auto Accepted"/>
    <n v="25"/>
    <n v="75"/>
    <n v="5"/>
    <n v="5"/>
    <n v="5"/>
    <n v="10"/>
    <n v="10"/>
    <n v="10"/>
    <n v="5"/>
    <n v="0"/>
    <n v="5"/>
    <n v="20"/>
    <n v="10"/>
    <n v="10"/>
    <n v="1"/>
    <n v="1"/>
    <n v="1"/>
    <n v="0.5"/>
    <n v="1"/>
    <n v="1"/>
    <n v="1"/>
  </r>
  <r>
    <s v="WK24"/>
    <x v="3"/>
    <x v="1"/>
    <s v="Q2"/>
    <n v="2019"/>
    <x v="4"/>
    <m/>
    <s v="Consumer"/>
    <s v="PC"/>
    <x v="1"/>
    <s v="Apr"/>
    <s v="24063347"/>
    <x v="63"/>
    <s v="animesh.paul1@hp.com"/>
    <m/>
    <m/>
    <s v="shaik.ali@hp.com; sunny.daniel@hp.com; palash.bera@hp.com; raghavendra.s1@hp.com"/>
    <d v="2019-04-17T00:00:00"/>
    <s v="5030022446"/>
    <d v="2019-04-16T00:00:00"/>
    <s v="687164338"/>
    <s v="22:00"/>
    <s v="Service Centre"/>
    <s v="USB port not working"/>
    <s v="Spectre"/>
    <n v="1228"/>
    <s v="Beginner Ben"/>
    <s v="Expert"/>
    <s v="Promoter"/>
    <s v="--Choose--"/>
    <s v=""/>
    <n v="100"/>
    <n v="75"/>
    <n v="25"/>
    <s v="Overall good one."/>
    <s v=""/>
    <s v="Yes"/>
    <s v="Yes"/>
    <s v="Yes"/>
    <s v="Yes"/>
    <s v="Yes"/>
    <s v="Yes"/>
    <s v="Yes"/>
    <s v="Yes"/>
    <s v="Yes"/>
    <s v="Yes"/>
    <s v="Yes"/>
    <s v="Yes"/>
    <s v=""/>
    <s v="NA"/>
    <s v="NA"/>
    <m/>
    <m/>
    <s v="Audited and Auto Accepted"/>
    <n v="25"/>
    <n v="75"/>
    <n v="5"/>
    <n v="5"/>
    <n v="5"/>
    <n v="10"/>
    <n v="10"/>
    <n v="10"/>
    <n v="5"/>
    <n v="5"/>
    <n v="5"/>
    <n v="20"/>
    <n v="10"/>
    <n v="10"/>
    <n v="1"/>
    <n v="1"/>
    <n v="1"/>
    <n v="1"/>
    <n v="1"/>
    <n v="1"/>
    <n v="1"/>
  </r>
  <r>
    <s v="WK25"/>
    <x v="4"/>
    <x v="1"/>
    <s v="Q2"/>
    <n v="2019"/>
    <x v="4"/>
    <m/>
    <s v="Consumer"/>
    <s v="PC"/>
    <x v="1"/>
    <s v="Apr"/>
    <s v="24063347"/>
    <x v="63"/>
    <s v="animesh.paul1@hp.com"/>
    <m/>
    <m/>
    <s v="shaik.ali@hp.com; sunny.daniel@hp.com; palash.bera@hp.com; raghavendra.s1@hp.com"/>
    <d v="2019-04-27T00:00:00"/>
    <s v="5030500587"/>
    <d v="2019-04-26T00:00:00"/>
    <s v="689073462"/>
    <s v="12:00"/>
    <s v="Remote"/>
    <s v="Display issue"/>
    <s v="Spectre"/>
    <n v="1307"/>
    <s v="Beginner Ben"/>
    <s v="Expert"/>
    <s v="Passive"/>
    <s v="--Choose--"/>
    <s v=""/>
    <n v="100"/>
    <n v="75"/>
    <n v="25"/>
    <s v="Engineer  educated customer about repair process"/>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24063347"/>
    <x v="63"/>
    <s v="animesh.paul1@hp.com"/>
    <m/>
    <m/>
    <s v=" shaik.ali@hp.com_x000d__x000a_raghavendra.s1@hp.com_x000d__x000a_palash.bera@hp.com_x000d__x000a_sunny.daniel@hp.com"/>
    <d v="2019-04-29T00:00:00"/>
    <s v="5030100072"/>
    <d v="2019-04-16T00:00:00"/>
    <s v=""/>
    <s v=""/>
    <s v="Remote"/>
    <s v="touchpad "/>
    <s v="Spectre"/>
    <n v="1323"/>
    <s v="Focused Fred"/>
    <s v="Expert"/>
    <s v="Promoter"/>
    <s v="--Choose--"/>
    <s v=""/>
    <n v="100"/>
    <n v="75"/>
    <n v="25"/>
    <s v="Amazing support and resolution._x000d__x000a_Keep up the good work. "/>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4"/>
    <m/>
    <s v="Consumer"/>
    <s v="PC"/>
    <x v="1"/>
    <s v="Apr"/>
    <s v="24063347"/>
    <x v="63"/>
    <s v="animesh.paul1@hp.com"/>
    <m/>
    <m/>
    <s v="shaik.ali@hp.com; sunny.daniel@hp.com; palash.bera@hp.com; raghavendra.s1@hp.com"/>
    <d v="2019-04-29T00:00:00"/>
    <s v="5030401957"/>
    <d v="2019-04-22T00:00:00"/>
    <s v="687779779"/>
    <s v="162:00"/>
    <s v="Remote"/>
    <s v="boot device not found  3FO"/>
    <s v="Omen"/>
    <n v="1340"/>
    <s v="Beginner Ben"/>
    <s v="Expert"/>
    <s v="Promoter"/>
    <s v="--Choose--"/>
    <s v=""/>
    <n v="100"/>
    <n v="75"/>
    <n v="25"/>
    <s v="Showed Ownership. Educated the customer._x000d__x000a_"/>
    <s v=""/>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2"/>
    <m/>
    <s v="Consumer"/>
    <s v="CSC"/>
    <x v="1"/>
    <s v="May"/>
    <s v="24063347"/>
    <x v="63"/>
    <s v="animesh.paul1@hp.com"/>
    <m/>
    <m/>
    <s v="shaik.ali@hp.com_x000d__x000a_raghavendra.s1@hp.com_x000d__x000a_palash.bera@hp.com_x000d__x000a_sunny.daniel@hp.com_x000d__x000a_"/>
    <d v="2019-05-06T00:00:00"/>
    <s v="5030946769"/>
    <d v="2019-05-03T00:00:00"/>
    <s v=""/>
    <s v=""/>
    <s v="Remote"/>
    <s v="BSOD"/>
    <s v="Spectre"/>
    <n v="1377"/>
    <s v="Beginner Ben"/>
    <s v="Advanced"/>
    <s v="Promoter"/>
    <s v="--Choose--"/>
    <s v=""/>
    <n v="95"/>
    <n v="70"/>
    <n v="25"/>
    <s v="Did troubleshoot and following up the case"/>
    <s v="There was sales opportunity "/>
    <s v="Yes"/>
    <s v="Yes"/>
    <s v="Yes"/>
    <s v="Yes"/>
    <s v="Yes"/>
    <s v="Yes"/>
    <s v="Yes"/>
    <s v="No"/>
    <s v="Yes"/>
    <s v="Yes"/>
    <s v="Yes"/>
    <s v="Yes"/>
    <s v=""/>
    <s v="NA"/>
    <s v="NA"/>
    <m/>
    <m/>
    <s v="Audited and Accepted by Agent"/>
    <n v="25"/>
    <n v="75"/>
    <n v="5"/>
    <n v="5"/>
    <n v="5"/>
    <n v="10"/>
    <n v="10"/>
    <n v="10"/>
    <n v="5"/>
    <n v="0"/>
    <n v="5"/>
    <n v="20"/>
    <n v="10"/>
    <n v="10"/>
    <n v="1"/>
    <n v="1"/>
    <n v="1"/>
    <n v="0.5"/>
    <n v="1"/>
    <n v="1"/>
    <n v="1"/>
  </r>
  <r>
    <s v="WK27"/>
    <x v="5"/>
    <x v="2"/>
    <s v="Q3"/>
    <n v="2019"/>
    <x v="4"/>
    <m/>
    <s v="Consumer"/>
    <s v="PC"/>
    <x v="1"/>
    <s v="May"/>
    <s v="24063347"/>
    <x v="63"/>
    <s v="animesh.paul1@hp.com"/>
    <m/>
    <m/>
    <s v="shaik.ali@hp.com; sunny.daniel@hp.com; palash.bera@hp.com; raghavendra.s1@hp.com"/>
    <d v="2019-05-06T00:00:00"/>
    <s v="5030322507"/>
    <d v="2019-04-21T00:00:00"/>
    <s v="687771892"/>
    <s v="59:00"/>
    <s v="Remote"/>
    <s v="performance issue"/>
    <s v="Spectre"/>
    <n v="1389"/>
    <s v="Beginner Ben"/>
    <s v="Expert"/>
    <s v="Promoter"/>
    <s v="--Choose--"/>
    <s v=""/>
    <n v="100"/>
    <n v="75"/>
    <n v="25"/>
    <s v="Engineer gauged the customer well._x000d__x000a_Educated  the customer._x000d__x000a_Blended well._x000d__x000a_Overall a nice chat._x000d__x000a_"/>
    <s v=""/>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4"/>
    <m/>
    <s v="Consumer"/>
    <s v="PC"/>
    <x v="1"/>
    <s v="May"/>
    <s v="24063347"/>
    <x v="63"/>
    <s v="animesh.paul1@hp.com"/>
    <m/>
    <m/>
    <s v="shaik.ali@hp.com; sunny.daniel@hp.com; palash.bera@hp.com; raghavendra.s1@hp.com"/>
    <d v="2019-05-17T00:00:00"/>
    <s v="5031276991"/>
    <d v="2019-05-10T00:00:00"/>
    <s v="691725819"/>
    <s v="26:00"/>
    <s v="Service Centre"/>
    <s v="Unit not powering on "/>
    <s v="Omen"/>
    <n v="1490"/>
    <s v="Beginner Ben"/>
    <s v="Expert"/>
    <s v="Promoter"/>
    <s v="--Choose--"/>
    <s v=""/>
    <n v="100"/>
    <n v="75"/>
    <n v="25"/>
    <s v="Repair process was positioned and explained well._x000d__x000a_"/>
    <s v=""/>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4"/>
    <s v="mdasif.iqubal@hp.com"/>
    <s v="Consumer"/>
    <s v="PC"/>
    <x v="1"/>
    <s v="May"/>
    <s v="24063347"/>
    <x v="63"/>
    <s v="animesh.paul1@hp.com"/>
    <s v="Ali, Shaik BS"/>
    <m/>
    <s v="shaik.ali@hp.com; sunny.daniel@hp.com; palash.bera@hp.com; raghavendra.s1@hp.com"/>
    <d v="2019-05-23T00:00:00"/>
    <s v="5031590823"/>
    <d v="2019-05-17T00:00:00"/>
    <s v="693254379"/>
    <s v="135:00"/>
    <s v="Service Centre"/>
    <s v="Unit not booting"/>
    <s v="Spectre"/>
    <n v="3541"/>
    <s v="Leisure Liam - ISTP"/>
    <s v="Effective"/>
    <s v="Promoter"/>
    <s v="NA"/>
    <s v="NA"/>
    <n v="80"/>
    <n v="55"/>
    <n v="25"/>
    <s v="Engineer appreciated customer for the steps he has tried  and encouraged  for furthermore._x000d__x000a_Good one_x000d__x000a_Did educate the customer."/>
    <s v="NA"/>
    <s v="Yes"/>
    <s v="Yes"/>
    <s v="Yes"/>
    <s v="Yes"/>
    <s v="Yes"/>
    <s v="Yes"/>
    <s v="Yes"/>
    <s v="Yes"/>
    <s v="Yes"/>
    <s v="Yes"/>
    <s v="No"/>
    <s v="No"/>
    <s v=""/>
    <s v="NA"/>
    <s v="NA"/>
    <m/>
    <m/>
    <s v="Audited and Accepted by Agent"/>
    <n v="25"/>
    <n v="75"/>
    <n v="5"/>
    <n v="5"/>
    <n v="5"/>
    <n v="10"/>
    <n v="10"/>
    <n v="10"/>
    <n v="5"/>
    <n v="5"/>
    <n v="5"/>
    <n v="20"/>
    <n v="0"/>
    <n v="0"/>
    <n v="1"/>
    <n v="1"/>
    <n v="1"/>
    <n v="1"/>
    <n v="1"/>
    <n v="0"/>
    <n v="0"/>
  </r>
  <r>
    <s v="WK30"/>
    <x v="8"/>
    <x v="2"/>
    <s v="Q3"/>
    <n v="2019"/>
    <x v="2"/>
    <s v="ashfaq.ali@hp.com"/>
    <s v="Consumer"/>
    <s v="CSC"/>
    <x v="1"/>
    <s v="May"/>
    <s v="24063347"/>
    <x v="63"/>
    <s v="animesh.paul1@hp.com"/>
    <s v="Ali, Shaik BS"/>
    <m/>
    <s v="shaik.ali@hp.com;_x000d__x000a_raghavendra.s1@hp.com;_x000d__x000a_palash.bera@hp.com;_x000d__x000a_sunny.daniel@hp.com;"/>
    <d v="2019-05-30T00:00:00"/>
    <s v="5032027835"/>
    <d v="2019-05-28T00:00:00"/>
    <s v="-"/>
    <s v="-"/>
    <s v="Remote"/>
    <s v="Spec Query"/>
    <s v="Spectre"/>
    <n v="3575"/>
    <s v="Beginner Ben - ENPT"/>
    <s v="Advanced"/>
    <s v="Promoter"/>
    <s v="NA"/>
    <s v="na"/>
    <n v="90"/>
    <n v="70"/>
    <n v="20"/>
    <s v="Really good at explaining the tech part._x000d__x000a_Shared the manual, good."/>
    <s v="Need to may attention on grammar._x000d__x000a_Follow up activity not created._x000d__x000a_"/>
    <s v="Yes"/>
    <s v="No"/>
    <s v="Yes"/>
    <s v="Yes"/>
    <s v="Yes"/>
    <s v="Yes"/>
    <s v="Yes"/>
    <s v="No"/>
    <s v="Yes"/>
    <s v="Yes"/>
    <s v="Yes"/>
    <s v="Yes"/>
    <s v=""/>
    <s v="NA"/>
    <s v="NA"/>
    <m/>
    <m/>
    <s v="Audited and Auto Accepted"/>
    <n v="25"/>
    <n v="75"/>
    <n v="5"/>
    <n v="0"/>
    <n v="5"/>
    <n v="10"/>
    <n v="10"/>
    <n v="10"/>
    <n v="5"/>
    <n v="0"/>
    <n v="5"/>
    <n v="20"/>
    <n v="10"/>
    <n v="10"/>
    <n v="0.5"/>
    <n v="1"/>
    <n v="1"/>
    <n v="0.5"/>
    <n v="1"/>
    <n v="1"/>
    <n v="1"/>
  </r>
  <r>
    <s v="WK32"/>
    <x v="11"/>
    <x v="3"/>
    <s v="Q3"/>
    <n v="2019"/>
    <x v="2"/>
    <s v="ashfaq.ali@hp.com"/>
    <s v="Consumer"/>
    <s v="CSC"/>
    <x v="1"/>
    <s v="Jun"/>
    <s v="24063347"/>
    <x v="63"/>
    <s v="animesh.paul1@hp.com"/>
    <s v="Ali, Shaik BS"/>
    <s v="Premium Chat"/>
    <s v="shaik.ali@hp.com_x000d__x000a_raghavendra.s1@hp.com_x000d__x000a_palash.bera@hp.com_x000d__x000a_sunny.daniel@hp.com"/>
    <d v="2019-06-10T00:00:00"/>
    <s v="5032343750"/>
    <d v="2019-06-05T00:00:00"/>
    <s v="-"/>
    <s v="-"/>
    <s v="Service Centre"/>
    <s v="Order Query-No Boot-BNNH110401"/>
    <s v="Spectre"/>
    <n v="3709"/>
    <s v="Beginner Ben - ENPT"/>
    <s v="Effective"/>
    <s v="Passive"/>
    <s v="Ownership"/>
    <s v="na"/>
    <n v="80"/>
    <n v="60"/>
    <n v="20"/>
    <s v="Gathered information effortlessly._x000d__x000a_Created cso as per cx request. "/>
    <s v="Effective CRM utilization-follow up was not created._x000d__x000a_Keep customers informed  missing._x000d__x000a_Applied the right Stroke Economy_x0009_"/>
    <s v="Yes"/>
    <s v="No"/>
    <s v="Yes"/>
    <s v="Yes"/>
    <s v="Yes"/>
    <s v="Yes"/>
    <s v="No"/>
    <s v="Yes"/>
    <s v="Yes"/>
    <s v="Yes"/>
    <s v="Yes"/>
    <s v="No"/>
    <s v=""/>
    <s v="NA"/>
    <s v="Yes"/>
    <m/>
    <m/>
    <s v="Audited and Auto Accepted"/>
    <n v="25"/>
    <n v="75"/>
    <n v="5"/>
    <n v="0"/>
    <n v="5"/>
    <n v="10"/>
    <n v="10"/>
    <n v="10"/>
    <n v="0"/>
    <n v="5"/>
    <n v="5"/>
    <n v="20"/>
    <n v="10"/>
    <n v="0"/>
    <n v="0.5"/>
    <n v="1"/>
    <n v="1"/>
    <n v="0.5"/>
    <n v="1"/>
    <n v="1"/>
    <n v="0"/>
  </r>
  <r>
    <s v="WK32"/>
    <x v="11"/>
    <x v="3"/>
    <s v="Q3"/>
    <n v="2019"/>
    <x v="4"/>
    <s v="mdasif.iqubal@hp.com"/>
    <s v="Consumer"/>
    <s v="PC"/>
    <x v="1"/>
    <s v="Jun"/>
    <s v="24063347"/>
    <x v="63"/>
    <s v="animesh.paul1@hp.com"/>
    <s v="Ali, Shaik BS"/>
    <s v="Premium Chat"/>
    <s v="shaik.ali@hp.com; sunny.daniel@hp.com; palash.bera@hp.com; raghavendra.s1@hp.com"/>
    <d v="2019-06-12T00:00:00"/>
    <s v="5032289472"/>
    <d v="2019-06-03T00:00:00"/>
    <s v="696248499"/>
    <s v="224:00"/>
    <s v="Remote"/>
    <s v="Unable to use new SSD"/>
    <s v="Omen"/>
    <n v="3736"/>
    <s v="Beginner Ben - ENPT"/>
    <s v="Expert"/>
    <s v="Passive"/>
    <s v="NA"/>
    <s v="NA"/>
    <n v="100"/>
    <n v="75"/>
    <n v="25"/>
    <s v="Probed well._x000d__x000a_Educated the customer._x000d__x000a_Empathized with the customer._x000d__x000a_Engineer patched well with the customer on technical terms"/>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24063347"/>
    <x v="63"/>
    <s v="animesh.paul1@hp.com"/>
    <s v="Ali, Shaik BS"/>
    <s v="Premium Chat"/>
    <s v="shaik.ali@hp.com; sunny.daniel@hp.com; palash.bera@hp.com; raghavendra.s1@hp.com"/>
    <d v="2019-06-19T00:00:00"/>
    <s v="5032894979"/>
    <d v="2019-06-17T00:00:00"/>
    <s v="699039479"/>
    <s v="50:00"/>
    <s v="Remote"/>
    <s v="Unit not powering on"/>
    <s v="Spectre"/>
    <n v="3793"/>
    <s v="Focused Fred - ISTJ"/>
    <s v="Expert"/>
    <s v="Detractor"/>
    <s v="NA"/>
    <s v="NA"/>
    <n v="100"/>
    <n v="75"/>
    <n v="25"/>
    <s v="Educate the customer._x000d__x000a_tried deescalating however customer wanted supervisor hence escalated."/>
    <s v="NA"/>
    <s v="Yes"/>
    <s v="Yes"/>
    <s v="Yes"/>
    <s v="Yes"/>
    <s v="Yes"/>
    <s v="Yes"/>
    <s v="Yes"/>
    <s v="Yes"/>
    <s v="Yes"/>
    <s v="Yes"/>
    <s v="Yes"/>
    <s v="Yes"/>
    <s v=""/>
    <s v="Yes"/>
    <s v="Yes"/>
    <m/>
    <m/>
    <s v="Audited and Auto Accepted"/>
    <n v="25"/>
    <n v="75"/>
    <n v="5"/>
    <n v="5"/>
    <n v="5"/>
    <n v="10"/>
    <n v="10"/>
    <n v="10"/>
    <n v="5"/>
    <n v="5"/>
    <n v="5"/>
    <n v="20"/>
    <n v="10"/>
    <n v="10"/>
    <n v="1"/>
    <n v="1"/>
    <n v="1"/>
    <n v="1"/>
    <n v="1"/>
    <n v="1"/>
    <n v="1"/>
  </r>
  <r>
    <s v="WK34"/>
    <x v="27"/>
    <x v="3"/>
    <s v="Q3"/>
    <n v="2019"/>
    <x v="4"/>
    <s v="mdasif.iqubal@hp.com"/>
    <s v="Consumer"/>
    <s v="PC"/>
    <x v="1"/>
    <s v="Jun"/>
    <s v="24063347"/>
    <x v="63"/>
    <s v="animesh.paul1@hp.com"/>
    <s v="Ali, Shaik BS"/>
    <s v="Premium Chat"/>
    <s v="shaik.ali@hp.com; sunny.daniel@hp.com; palash.bera@hp.com; raghavendra.s1@hp.com"/>
    <d v="2019-06-25T00:00:00"/>
    <s v="5033219265"/>
    <d v="2019-06-24T00:00:00"/>
    <s v="700364896"/>
    <s v="31:00"/>
    <s v="Remote"/>
    <s v="HDD issues 3F5"/>
    <s v="Omen"/>
    <n v="4768"/>
    <s v="Beginner Ben - ENPT"/>
    <s v="Expert"/>
    <s v="Passive"/>
    <s v="NA"/>
    <s v="NA"/>
    <n v="100"/>
    <n v="75"/>
    <n v="25"/>
    <s v="Probed well._x000d__x000a_"/>
    <s v="Could have offered callback rather asking customer to callback._x000d__x000a_"/>
    <s v="Yes"/>
    <s v="Yes"/>
    <s v="Yes"/>
    <s v="Yes"/>
    <s v="Yes"/>
    <s v="Yes"/>
    <s v="Yes"/>
    <s v="Yes"/>
    <s v="Yes"/>
    <s v="Yes"/>
    <s v="Yes"/>
    <s v="Yes"/>
    <s v=""/>
    <s v="NA"/>
    <s v="NA"/>
    <m/>
    <m/>
    <s v="Audited and Auto Accepted"/>
    <n v="25"/>
    <n v="75"/>
    <n v="5"/>
    <n v="5"/>
    <n v="5"/>
    <n v="10"/>
    <n v="10"/>
    <n v="10"/>
    <n v="5"/>
    <n v="5"/>
    <n v="5"/>
    <n v="20"/>
    <n v="10"/>
    <n v="10"/>
    <n v="1"/>
    <n v="1"/>
    <n v="1"/>
    <n v="1"/>
    <n v="1"/>
    <n v="1"/>
    <n v="1"/>
  </r>
  <r>
    <s v="WK41"/>
    <x v="28"/>
    <x v="5"/>
    <s v="Q4"/>
    <n v="2019"/>
    <x v="2"/>
    <s v="ashfaq.ali@hp.com"/>
    <s v="Consumer"/>
    <s v="CSC"/>
    <x v="1"/>
    <s v="Aug"/>
    <s v="24063347"/>
    <x v="63"/>
    <s v="animesh.paul1@hp.com"/>
    <s v="Ali, Shaik BS"/>
    <s v="Premium Chat"/>
    <s v="shaik.ali@hp.com;_x000d__x000a_raghavendra.s1@hp.com;_x000d__x000a_palash.bera@hp.com;_x000d__x000a_sunny.daniel@hp.com;"/>
    <d v="2019-08-12T00:00:00"/>
    <s v="5035344253"/>
    <d v="2019-08-09T00:00:00"/>
    <s v="-"/>
    <s v="-"/>
    <s v="Remote"/>
    <s v="Warranty Correction"/>
    <s v="Spectre"/>
    <n v="4951"/>
    <s v="Beginner Ben - ENPT"/>
    <s v="Expert"/>
    <s v="Promoter"/>
    <s v="NA"/>
    <s v="na"/>
    <n v="100"/>
    <n v="75"/>
    <n v="25"/>
    <s v="Engineer was good at assurance._x000d__x000a_Follow up was promised and was done._x000d__x000a_Case was handled very well."/>
    <s v="NA"/>
    <s v="Yes"/>
    <s v="Yes"/>
    <s v="Yes"/>
    <s v="Yes"/>
    <s v="Yes"/>
    <s v="Yes"/>
    <s v="Yes"/>
    <s v="Yes"/>
    <s v="Yes"/>
    <s v="Yes"/>
    <s v="Yes"/>
    <s v="Yes"/>
    <s v=""/>
    <s v="NA"/>
    <s v="No"/>
    <s v="NA"/>
    <s v="NA"/>
    <s v="Audited and Auto Accepted"/>
    <n v="25"/>
    <n v="75"/>
    <n v="5"/>
    <n v="5"/>
    <n v="5"/>
    <n v="10"/>
    <n v="10"/>
    <n v="10"/>
    <n v="5"/>
    <n v="5"/>
    <n v="5"/>
    <n v="20"/>
    <n v="10"/>
    <n v="10"/>
    <n v="1"/>
    <n v="1"/>
    <n v="1"/>
    <n v="1"/>
    <n v="1"/>
    <n v="1"/>
    <n v="1"/>
  </r>
  <r>
    <s v="WK43"/>
    <x v="24"/>
    <x v="5"/>
    <s v="Q4"/>
    <n v="2019"/>
    <x v="2"/>
    <s v="ashfaq.ali@hp.com"/>
    <s v="Consumer"/>
    <s v="CSC"/>
    <x v="1"/>
    <s v="Aug"/>
    <s v="24063347"/>
    <x v="63"/>
    <s v="animesh.paul1@hp.com"/>
    <s v="Ali, Shaik BS"/>
    <s v="Premium Chat"/>
    <s v="shaik.ali@hp.com;_x000d__x000a_raghavendra.s1@hp.com;_x000d__x000a_palash.bera@hp.com;_x000d__x000a_sunny.daniel@hp.com;_x000d__x000a_ashfaq.ali@hp.com;"/>
    <d v="2019-08-31T00:00:00"/>
    <s v="5036151329"/>
    <d v="2019-08-28T00:00:00"/>
    <s v="-"/>
    <s v="-"/>
    <s v="Service Centre"/>
    <s v="3fo  error"/>
    <s v="Spectre"/>
    <n v="5050"/>
    <s v="Beginner Ben - ENPT"/>
    <s v="Advanced"/>
    <s v="Passive"/>
    <s v="NA"/>
    <s v="na"/>
    <n v="95"/>
    <n v="70"/>
    <n v="25"/>
    <s v="Issue was addressed._x000d__x000a_Case was documented._x000d__x000a_Resolution check was done."/>
    <s v="Review previous case"/>
    <s v="Partial"/>
    <s v="Yes"/>
    <s v="Yes"/>
    <s v="Yes"/>
    <s v="Yes"/>
    <s v="Yes"/>
    <s v="Yes"/>
    <s v="Partial"/>
    <s v="Yes"/>
    <s v="Yes"/>
    <s v="Yes"/>
    <s v="Yes"/>
    <s v=""/>
    <s v="NA"/>
    <s v="NA"/>
    <s v="NA"/>
    <s v="NA"/>
    <s v="Audited and Auto Accepted"/>
    <n v="25"/>
    <n v="75"/>
    <n v="2.5"/>
    <n v="5"/>
    <n v="5"/>
    <n v="10"/>
    <n v="10"/>
    <n v="10"/>
    <n v="5"/>
    <n v="2.5"/>
    <n v="5"/>
    <n v="20"/>
    <n v="10"/>
    <n v="10"/>
    <n v="0.75"/>
    <n v="1"/>
    <n v="1"/>
    <n v="0.75"/>
    <n v="1"/>
    <n v="1"/>
    <n v="1"/>
  </r>
  <r>
    <s v="WK44"/>
    <x v="15"/>
    <x v="6"/>
    <s v="Q4"/>
    <n v="2019"/>
    <x v="2"/>
    <s v="ashfaq.ali@hp.com"/>
    <s v="Consumer"/>
    <s v="CSC"/>
    <x v="1"/>
    <s v="Sep"/>
    <s v="24063347"/>
    <x v="63"/>
    <s v="animesh.paul1@hp.com"/>
    <s v="Ali, Shaik BS"/>
    <s v="Premium Chat"/>
    <s v="shaik.ali@hp.com;_x000d__x000a_raghavendra.s1@hp.com;_x000d__x000a_palash.bera@hp.com;_x000d__x000a_sunny.daniel@hp.com;_x000d__x000a_ashfaq.ali@hp.com;"/>
    <d v="2019-09-07T00:00:00"/>
    <s v="5036595965"/>
    <d v="2019-09-04T00:00:00"/>
    <s v="-"/>
    <s v="-"/>
    <s v="Remote"/>
    <s v="omen command center "/>
    <s v="Spectre"/>
    <n v="7079"/>
    <s v="Beginner Ben - ENPT"/>
    <s v="Advanced"/>
    <s v="Passive"/>
    <s v="NA"/>
    <s v="na"/>
    <n v="97.5"/>
    <n v="75"/>
    <n v="22.5"/>
    <s v="Issue was addressed._x000d__x000a_Case was documented well"/>
    <s v="case subject was not updated._x000d__x000a_sales opp missed._x000d__x000a_Call back was needed"/>
    <s v="Yes"/>
    <s v="Partial"/>
    <s v="Yes"/>
    <s v="Yes"/>
    <s v="Yes"/>
    <s v="Yes"/>
    <s v="Yes"/>
    <s v="Yes"/>
    <s v="Yes"/>
    <s v="Yes"/>
    <s v="Yes"/>
    <s v="Yes"/>
    <s v=""/>
    <s v="NA"/>
    <s v="Yes"/>
    <s v="No"/>
    <s v="No"/>
    <s v="Audited and Auto Accepted"/>
    <n v="25"/>
    <n v="75"/>
    <n v="5"/>
    <n v="2.5"/>
    <n v="5"/>
    <n v="10"/>
    <n v="10"/>
    <n v="10"/>
    <n v="5"/>
    <n v="5"/>
    <n v="5"/>
    <n v="20"/>
    <n v="10"/>
    <n v="10"/>
    <n v="0.75"/>
    <n v="1"/>
    <n v="1"/>
    <n v="1"/>
    <n v="1"/>
    <n v="1"/>
    <n v="1"/>
  </r>
  <r>
    <s v="WK45"/>
    <x v="16"/>
    <x v="6"/>
    <s v="Q4"/>
    <n v="2019"/>
    <x v="1"/>
    <s v="nitesh.krishna.k1@hp.com"/>
    <s v="Consumer"/>
    <s v="PC"/>
    <x v="1"/>
    <s v="Sep"/>
    <s v="24063347"/>
    <x v="63"/>
    <s v="animesh.paul1@hp.com"/>
    <s v="Ali, Shaik BS"/>
    <s v="Premium Chat"/>
    <s v="raghavendra.s1@hp.com_x000d__x000a_sunny.daniel@hp.com_x000d__x000a_palash.bera@hp.com_x000d__x000a_shaik.ali@hp.com"/>
    <d v="2019-09-12T00:00:00"/>
    <s v="5036844065"/>
    <d v="2019-09-09T00:00:00"/>
    <s v="715296164"/>
    <s v="12 mins"/>
    <s v="Remote"/>
    <s v="Performing Cloud Recovery"/>
    <s v="Omen"/>
    <n v="7107"/>
    <s v="Beginner Ben - ENPT"/>
    <s v="Advanced"/>
    <s v="Promoter"/>
    <s v="NA"/>
    <s v="NA"/>
    <n v="92.5"/>
    <n v="67.5"/>
    <n v="25"/>
    <s v="Sense of ownership showcased._x000d__x000a_Provided additional information to the customer._x000d__x000a_Information shared was specific and to the point. _x000d__x000a_Attention to detail "/>
    <s v="Education of the issue and TS suggested could have been better._x000d__x000a_Grammatical error in a statements."/>
    <s v="Yes"/>
    <s v="Yes"/>
    <s v="Yes"/>
    <s v="Yes"/>
    <s v="Yes"/>
    <s v="Yes"/>
    <s v="Yes"/>
    <s v="Partial"/>
    <s v="Yes"/>
    <s v="Yes"/>
    <s v="Yes"/>
    <s v="Partial"/>
    <s v=""/>
    <s v="NA"/>
    <s v="NA"/>
    <s v="NA"/>
    <s v="NA"/>
    <s v="Audited and Auto Accepted"/>
    <n v="25"/>
    <n v="75"/>
    <n v="5"/>
    <n v="5"/>
    <n v="5"/>
    <n v="10"/>
    <n v="10"/>
    <n v="10"/>
    <n v="5"/>
    <n v="2.5"/>
    <n v="5"/>
    <n v="20"/>
    <n v="10"/>
    <n v="2.5"/>
    <n v="1"/>
    <n v="1"/>
    <n v="1"/>
    <n v="0.75"/>
    <n v="1"/>
    <n v="1"/>
    <n v="0.25"/>
  </r>
  <r>
    <s v="WK46"/>
    <x v="17"/>
    <x v="6"/>
    <s v="Q4"/>
    <n v="2019"/>
    <x v="2"/>
    <s v="ashfaq.ali@hp.com"/>
    <s v="Consumer"/>
    <s v="CSC"/>
    <x v="1"/>
    <s v="Sep"/>
    <s v="24063347"/>
    <x v="63"/>
    <s v="animesh.paul1@hp.com"/>
    <s v="Ali, Shaik BS"/>
    <s v="Premium Chat"/>
    <s v="shaik.ali@hp.com;_x000d__x000a_raghavendra.s1@hp.com;_x000d__x000a_palash.bera@hp.com;_x000d__x000a_sunny.daniel@hp.com;_x000d__x000a_ashfaq.ali@hp.com;"/>
    <d v="2019-09-20T00:00:00"/>
    <s v="5037185752"/>
    <d v="2019-09-17T00:00:00"/>
    <s v="-"/>
    <s v="-"/>
    <s v="Remote"/>
    <s v="locks up randomly "/>
    <s v="Spectre"/>
    <n v="8172"/>
    <s v="Beginner Ben - ENPT"/>
    <s v="Advanced"/>
    <s v="Promoter"/>
    <s v="NA"/>
    <s v="na"/>
    <n v="97.5"/>
    <n v="75"/>
    <n v="22.5"/>
    <s v="Issue resolution was done_x000d__x000a_Case was documented_x000d__x000a_"/>
    <s v="Case Subject need to be update_x000d__x000a_Sales opp missed_x000d__x000a_"/>
    <s v="Yes"/>
    <s v="Partial"/>
    <s v="Yes"/>
    <s v="Yes"/>
    <s v="Yes"/>
    <s v="Yes"/>
    <s v="Yes"/>
    <s v="Yes"/>
    <s v="Yes"/>
    <s v="Yes"/>
    <s v="Yes"/>
    <s v="Yes"/>
    <s v=""/>
    <s v="NA"/>
    <s v="Yes"/>
    <s v="No"/>
    <s v="No"/>
    <s v="Audited and Auto Accepted"/>
    <n v="25"/>
    <n v="75"/>
    <n v="5"/>
    <n v="2.5"/>
    <n v="5"/>
    <n v="10"/>
    <n v="10"/>
    <n v="10"/>
    <n v="5"/>
    <n v="5"/>
    <n v="5"/>
    <n v="20"/>
    <n v="10"/>
    <n v="10"/>
    <n v="0.75"/>
    <n v="1"/>
    <n v="1"/>
    <n v="1"/>
    <n v="1"/>
    <n v="1"/>
    <n v="1"/>
  </r>
  <r>
    <s v="WK47"/>
    <x v="18"/>
    <x v="6"/>
    <s v="Q4"/>
    <n v="2019"/>
    <x v="1"/>
    <s v="nitesh.krishna.k1@hp.com"/>
    <s v="Consumer"/>
    <s v="PC"/>
    <x v="1"/>
    <s v="Sep"/>
    <s v="24063347"/>
    <x v="63"/>
    <s v="animesh.paul1@hp.com"/>
    <s v="Ali, Shaik BS"/>
    <s v="Premium Chat"/>
    <s v="raghavendra.s1@hp.com_x000d__x000a_sunny.daniel@hp.com_x000d__x000a_palash.bera@hp.com_x000d__x000a_shaik.ali@hp.com"/>
    <d v="2019-09-28T00:00:00"/>
    <s v="5037545659"/>
    <d v="2019-09-23T00:00:00"/>
    <s v="718155481"/>
    <s v="1:30:00"/>
    <s v="Remote"/>
    <s v="OCC launch Error"/>
    <s v="Omen"/>
    <n v="10171"/>
    <s v="Leisure Liam - ISTP"/>
    <s v="Expert"/>
    <s v="Promoter"/>
    <s v="NA"/>
    <s v="NA"/>
    <n v="100"/>
    <n v="75"/>
    <n v="25"/>
    <s v="Great acknowledgment and assurance._x000d__x000a_Customer was kept informed and educated about the actions performed and the TS taken at all times. _x000d__x000a_clear about the issue and the TS required, logical approach used. _x000d__x000a_Kept all options open for the customer to decide._x000d__x000a_Went extra mile to resolve the possible issue with windows update. "/>
    <s v="NA"/>
    <s v="Yes"/>
    <s v="Yes"/>
    <s v="Yes"/>
    <s v="Yes"/>
    <s v="Yes"/>
    <s v="Yes"/>
    <s v="Yes"/>
    <s v="Yes"/>
    <s v="Yes"/>
    <s v="Yes"/>
    <s v="Yes"/>
    <s v="Yes"/>
    <s v=""/>
    <s v="NA"/>
    <s v="NA"/>
    <s v="NA"/>
    <s v="NA"/>
    <s v="Audited and Auto Accepted"/>
    <n v="25"/>
    <n v="75"/>
    <n v="5"/>
    <n v="5"/>
    <n v="5"/>
    <n v="10"/>
    <n v="10"/>
    <n v="10"/>
    <n v="5"/>
    <n v="5"/>
    <n v="5"/>
    <n v="20"/>
    <n v="10"/>
    <n v="10"/>
    <n v="1"/>
    <n v="1"/>
    <n v="1"/>
    <n v="1"/>
    <n v="1"/>
    <n v="1"/>
    <n v="1"/>
  </r>
  <r>
    <s v="WK48"/>
    <x v="26"/>
    <x v="7"/>
    <s v="Q4"/>
    <n v="2019"/>
    <x v="1"/>
    <s v="nitesh.krishna.k1@hp.com"/>
    <s v="Consumer"/>
    <s v="PC"/>
    <x v="1"/>
    <s v="Oct"/>
    <s v="24063347"/>
    <x v="63"/>
    <s v="animesh.paul1@hp.com"/>
    <s v="Ali, Shaik BS"/>
    <s v="Premium Chat"/>
    <s v="raghavendra.s1@hp.com_x000d__x000a_sunny.daniel@hp.com_x000d__x000a_palash.bera@hp.com_x000d__x000a_shaik.ali@hp.com"/>
    <d v="2019-10-05T00:00:00"/>
    <s v="5038002941"/>
    <d v="2019-10-01T00:00:00"/>
    <s v="720095678"/>
    <s v="20:00"/>
    <s v="Remote"/>
    <s v="Camera Malfunction"/>
    <s v="Spectre"/>
    <n v="10224"/>
    <s v="Focused Fred - ISTJ"/>
    <s v="Advanced"/>
    <s v="Promoter"/>
    <s v="NA"/>
    <s v="NA"/>
    <n v="90"/>
    <n v="65"/>
    <n v="25"/>
    <s v="Great assurance and acknowledgement to the customer._x000d__x000a_To the point and quick solution."/>
    <s v="NA"/>
    <s v="Yes"/>
    <s v="Yes"/>
    <s v="Yes"/>
    <s v="Yes"/>
    <s v="Yes"/>
    <s v="Yes"/>
    <s v="Yes"/>
    <s v="Yes"/>
    <s v="Yes"/>
    <s v="Yes"/>
    <s v="No"/>
    <s v="Yes"/>
    <s v=""/>
    <s v="NA"/>
    <s v="NA"/>
    <s v="NA"/>
    <s v="NA"/>
    <s v="Audited and Auto Accepted"/>
    <n v="25"/>
    <n v="75"/>
    <n v="5"/>
    <n v="5"/>
    <n v="5"/>
    <n v="10"/>
    <n v="10"/>
    <n v="10"/>
    <n v="5"/>
    <n v="5"/>
    <n v="5"/>
    <n v="20"/>
    <n v="0"/>
    <n v="10"/>
    <n v="1"/>
    <n v="1"/>
    <n v="1"/>
    <n v="1"/>
    <n v="1"/>
    <n v="0"/>
    <n v="1"/>
  </r>
  <r>
    <s v="WK50"/>
    <x v="32"/>
    <x v="7"/>
    <s v="Q4"/>
    <n v="2019"/>
    <x v="5"/>
    <s v="deepti.tomar@hp.com"/>
    <s v="Consumer"/>
    <s v="PC"/>
    <x v="1"/>
    <s v="Oct"/>
    <s v="24063347"/>
    <x v="63"/>
    <s v="animesh.paul1@hp.com"/>
    <s v="Ali, Shaik BS"/>
    <s v="Premium Chat"/>
    <s v="palash.bera@hp.com_x000d__x000a_raghavendra.s1@hp.com_x000d__x000a_sunny.daniel@hp.com"/>
    <d v="2019-10-16T00:00:00"/>
    <s v="5038498210"/>
    <d v="2019-10-13T00:00:00"/>
    <s v="722187143"/>
    <s v="22 mins "/>
    <s v="Remote"/>
    <s v="Fan making loud noise"/>
    <s v="Omen"/>
    <n v="11202"/>
    <s v="Beginner Ben - ENPT"/>
    <s v="Expert"/>
    <s v="Promoter"/>
    <s v="NA"/>
    <s v="NA"/>
    <n v="100"/>
    <n v="75"/>
    <n v="25"/>
    <s v="Agent probed and identified the issue, also guided next action and educated  about the troubleshooting steps, and reconfirmed about issue resolution. "/>
    <s v="Overall it was a good chat. "/>
    <s v="Yes"/>
    <s v="Yes"/>
    <s v="Yes"/>
    <s v="Yes"/>
    <s v="Yes"/>
    <s v="Yes"/>
    <s v="Yes"/>
    <s v="Yes"/>
    <s v="Yes"/>
    <s v="Yes"/>
    <s v="Yes"/>
    <s v="Yes"/>
    <s v=""/>
    <s v="NA"/>
    <s v="NA"/>
    <s v="NA"/>
    <s v="NA"/>
    <s v="Audited and Auto Accepted"/>
    <n v="25"/>
    <n v="75"/>
    <n v="5"/>
    <n v="5"/>
    <n v="5"/>
    <n v="10"/>
    <n v="10"/>
    <n v="10"/>
    <n v="5"/>
    <n v="5"/>
    <n v="5"/>
    <n v="20"/>
    <n v="10"/>
    <n v="10"/>
    <n v="1"/>
    <n v="1"/>
    <n v="1"/>
    <n v="1"/>
    <n v="1"/>
    <n v="1"/>
    <n v="1"/>
  </r>
  <r>
    <s v="WK51"/>
    <x v="30"/>
    <x v="7"/>
    <s v="Q4"/>
    <n v="2019"/>
    <x v="2"/>
    <s v="ashfaq.ali@hp.com"/>
    <s v="Consumer"/>
    <s v="CSC"/>
    <x v="1"/>
    <s v="Oct"/>
    <s v="24063347"/>
    <x v="63"/>
    <s v="animesh.paul1@hp.com"/>
    <s v="Ali, Shaik BS"/>
    <s v="Premium Chat"/>
    <s v="ashfaq.ali@hp.com_x000d__x000a_shaik.ali@hp.com_x000d__x000a_raghavendra.s1@hp.com_x000d__x000a_palash.bera@hp.com_x000d__x000a_sunny.daniel@hp.com_x000d__x000a_"/>
    <d v="2019-10-25T00:00:00"/>
    <s v="5038750866"/>
    <d v="2019-10-17T00:00:00"/>
    <s v="-"/>
    <s v="-"/>
    <s v="Remote"/>
    <s v="WiFi Connection"/>
    <s v="Spectre"/>
    <n v="11224"/>
    <s v="Beginner Ben - ENPT"/>
    <s v="Expert"/>
    <s v="Passive"/>
    <s v="NA"/>
    <s v="NA"/>
    <n v="97.5"/>
    <n v="72.5"/>
    <n v="25"/>
    <s v="Issue was addressed and flagged at the same time._x000d__x000a_Demonstrate a sense of Urgency_x000d__x000a_Case was documented well"/>
    <s v="Sales opp missed._x000d__x000a_Pay attention to spacing"/>
    <s v="Yes"/>
    <s v="Yes"/>
    <s v="Yes"/>
    <s v="Yes"/>
    <s v="Yes"/>
    <s v="Yes"/>
    <s v="Yes"/>
    <s v="Partial"/>
    <s v="Yes"/>
    <s v="Yes"/>
    <s v="Yes"/>
    <s v="Yes"/>
    <s v=""/>
    <s v="NA"/>
    <s v="Yes"/>
    <s v="No"/>
    <s v="No"/>
    <s v="Audit Updated and Accepted by Agent"/>
    <n v="25"/>
    <n v="75"/>
    <n v="5"/>
    <n v="5"/>
    <n v="5"/>
    <n v="10"/>
    <n v="10"/>
    <n v="10"/>
    <n v="5"/>
    <n v="2.5"/>
    <n v="5"/>
    <n v="20"/>
    <n v="10"/>
    <n v="10"/>
    <n v="1"/>
    <n v="1"/>
    <n v="1"/>
    <n v="0.75"/>
    <n v="1"/>
    <n v="1"/>
    <n v="1"/>
  </r>
  <r>
    <s v="WK23"/>
    <x v="2"/>
    <x v="1"/>
    <s v="Q2"/>
    <n v="2019"/>
    <x v="4"/>
    <m/>
    <s v="Consumer"/>
    <s v="PC"/>
    <x v="1"/>
    <s v="Apr"/>
    <s v="24063345"/>
    <x v="64"/>
    <s v="ravi.peter.malekar@hp.com"/>
    <m/>
    <m/>
    <s v="shaik.ali@hp.com; sunny.daniel@hp.com; palash.bera@hp.com; raghavendra.s1@hp.com"/>
    <d v="2019-04-12T00:00:00"/>
    <s v="5029588029"/>
    <d v="2019-04-01T00:00:00"/>
    <s v="684067849"/>
    <s v="48:00"/>
    <s v="Remote"/>
    <s v="Cooling fan error 90B"/>
    <s v="Spectre"/>
    <n v="160"/>
    <s v="Leisure Liam"/>
    <s v="Effective"/>
    <s v="Passive"/>
    <m/>
    <m/>
    <n v="80"/>
    <n v="55"/>
    <n v="25"/>
    <s v=""/>
    <s v="Need to work on Persona identification._x000d__x000a_Could have build rapport whenever possible_x000d__x000a_Could have sent email._x000d__x000a_No empathy"/>
    <s v="Yes"/>
    <s v="Yes"/>
    <s v="Yes"/>
    <s v="Yes"/>
    <s v="Yes"/>
    <s v="Yes"/>
    <s v="Yes"/>
    <s v="Yes"/>
    <s v="Yes"/>
    <s v="Yes"/>
    <s v="No"/>
    <s v="No"/>
    <s v=""/>
    <s v="Yes"/>
    <s v="Yes"/>
    <m/>
    <m/>
    <s v="Audited and Auto Accepted"/>
    <n v="25"/>
    <n v="75"/>
    <n v="5"/>
    <n v="5"/>
    <n v="5"/>
    <n v="10"/>
    <n v="10"/>
    <n v="10"/>
    <n v="5"/>
    <n v="5"/>
    <n v="5"/>
    <n v="20"/>
    <n v="0"/>
    <n v="0"/>
    <n v="1"/>
    <n v="1"/>
    <n v="1"/>
    <n v="1"/>
    <n v="1"/>
    <n v="0"/>
    <n v="0"/>
  </r>
  <r>
    <s v="WK24"/>
    <x v="3"/>
    <x v="1"/>
    <s v="Q2"/>
    <n v="2019"/>
    <x v="2"/>
    <m/>
    <s v="Consumer"/>
    <s v="CSC"/>
    <x v="1"/>
    <s v="Apr"/>
    <s v="24063345"/>
    <x v="64"/>
    <s v="ravi.peter.malekar@hp.com"/>
    <m/>
    <m/>
    <s v="shaik.ali@hp.com_x000d__x000a_raghavendra.s1@hp.com_x000d__x000a_palash.bera@hp.com_x000d__x000a_sunny.daniel@hp.com"/>
    <d v="2019-04-15T00:00:00"/>
    <s v="5029839301"/>
    <d v="2019-04-08T00:00:00"/>
    <s v="-"/>
    <s v="-"/>
    <s v="Service Centre"/>
    <s v="Keyboard"/>
    <s v="Spectre"/>
    <n v="207"/>
    <s v="Beginner Ben"/>
    <s v="Advanced"/>
    <s v="Promoter"/>
    <m/>
    <m/>
    <n v="95"/>
    <n v="70"/>
    <n v="25"/>
    <s v="Demonstrate a sense of Urgency"/>
    <s v="HAL option should have been given"/>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4"/>
    <m/>
    <s v="Consumer"/>
    <s v="PC"/>
    <x v="1"/>
    <s v="Apr"/>
    <s v="24063345"/>
    <x v="64"/>
    <s v="ravi.peter.malekar@hp.com"/>
    <m/>
    <m/>
    <s v="shaik.ali@hp.com; sunny.daniel@hp.com; palash.bera@hp.com; raghavendra.s1@hp.com"/>
    <d v="2019-04-25T00:00:00"/>
    <s v="5030085284"/>
    <d v="2019-04-12T00:00:00"/>
    <s v="686457932"/>
    <s v="11:00"/>
    <s v="Remote"/>
    <s v="mic not working in headset"/>
    <s v="Spectre"/>
    <n v="1284"/>
    <s v="Seasoned Sam"/>
    <s v="Expert"/>
    <s v="Promoter"/>
    <s v="--Choose--"/>
    <s v=""/>
    <n v="100"/>
    <n v="75"/>
    <n v="25"/>
    <s v=""/>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24063345"/>
    <x v="64"/>
    <s v="ravi.peter.malekar@hp.com"/>
    <m/>
    <m/>
    <s v=" shaik.ali@hp.com_x000d__x000a_raghavendra.s1@hp.com_x000d__x000a_palash.bera@hp.com_x000d__x000a_sunny.daniel@hp.com"/>
    <d v="2019-04-29T00:00:00"/>
    <s v="5030676222"/>
    <d v="2019-04-26T00:00:00"/>
    <s v=""/>
    <s v=""/>
    <s v="Service Centre"/>
    <s v="90B"/>
    <s v="Spectre"/>
    <n v="1325"/>
    <s v="Leisure Liam"/>
    <s v="Advanced"/>
    <s v="Passive"/>
    <s v="--Choose--"/>
    <s v=""/>
    <n v="90"/>
    <n v="65"/>
    <n v="25"/>
    <s v="created cso after quick troubleshooting. "/>
    <s v="Case subject need to be updated._x000d__x000a_Provide complete repair info._x000d__x000a_Spell check. "/>
    <s v="Yes"/>
    <s v="Yes"/>
    <s v="Yes"/>
    <s v="Yes"/>
    <s v="Yes"/>
    <s v="Yes"/>
    <s v="No"/>
    <s v="No"/>
    <s v="Yes"/>
    <s v="Yes"/>
    <s v="Yes"/>
    <s v="Yes"/>
    <s v=""/>
    <s v="NA"/>
    <s v="Yes"/>
    <m/>
    <m/>
    <s v="Audited and Auto Accepted"/>
    <n v="25"/>
    <n v="75"/>
    <n v="5"/>
    <n v="5"/>
    <n v="5"/>
    <n v="10"/>
    <n v="10"/>
    <n v="10"/>
    <n v="0"/>
    <n v="0"/>
    <n v="5"/>
    <n v="20"/>
    <n v="10"/>
    <n v="10"/>
    <n v="1"/>
    <n v="1"/>
    <n v="1"/>
    <n v="0"/>
    <n v="1"/>
    <n v="1"/>
    <n v="1"/>
  </r>
  <r>
    <s v="WK27"/>
    <x v="5"/>
    <x v="2"/>
    <s v="Q3"/>
    <n v="2019"/>
    <x v="4"/>
    <m/>
    <s v="Consumer"/>
    <s v="PC"/>
    <x v="1"/>
    <s v="May"/>
    <s v="24063345"/>
    <x v="64"/>
    <s v="ravi.peter.malekar@hp.com"/>
    <m/>
    <m/>
    <s v="shaik.ali@hp.com; sunny.daniel@hp.com; palash.bera@hp.com; raghavendra.s1@hp.com"/>
    <d v="2019-05-07T00:00:00"/>
    <s v="5030763770"/>
    <d v="2019-04-30T00:00:00"/>
    <s v="689449422"/>
    <s v="28:00"/>
    <s v="Service Centre"/>
    <s v="Unit not powering on"/>
    <s v="Spectre"/>
    <n v="1395"/>
    <s v="Seasoned Sam"/>
    <s v="Expert"/>
    <s v="Detractor"/>
    <s v="--Choose--"/>
    <s v=""/>
    <n v="100"/>
    <n v="75"/>
    <n v="25"/>
    <s v="Engineer attempted to convince the customer for bench."/>
    <s v="Could have given strong rebuttal about product. "/>
    <s v="Yes"/>
    <s v="Yes"/>
    <s v="Yes"/>
    <s v="Yes"/>
    <s v="Yes"/>
    <s v="Yes"/>
    <s v="Yes"/>
    <s v="Yes"/>
    <s v="Yes"/>
    <s v="Yes"/>
    <s v="Yes"/>
    <s v="Yes"/>
    <s v=""/>
    <s v="NA"/>
    <s v="NA"/>
    <m/>
    <m/>
    <s v="Audited and Accepted by Agent"/>
    <n v="25"/>
    <n v="75"/>
    <n v="5"/>
    <n v="5"/>
    <n v="5"/>
    <n v="10"/>
    <n v="10"/>
    <n v="10"/>
    <n v="5"/>
    <n v="5"/>
    <n v="5"/>
    <n v="20"/>
    <n v="10"/>
    <n v="10"/>
    <n v="1"/>
    <n v="1"/>
    <n v="1"/>
    <n v="1"/>
    <n v="1"/>
    <n v="1"/>
    <n v="1"/>
  </r>
  <r>
    <s v="WK28"/>
    <x v="6"/>
    <x v="2"/>
    <s v="Q3"/>
    <n v="2019"/>
    <x v="4"/>
    <m/>
    <s v="Consumer"/>
    <s v="PC"/>
    <x v="1"/>
    <s v="May"/>
    <s v="24063345"/>
    <x v="64"/>
    <s v="ravi.peter.malekar@hp.com"/>
    <m/>
    <m/>
    <s v="shaik.ali@hp.com; sunny.daniel@hp.com; palash.bera@hp.com; raghavendra.s1@hp.com"/>
    <d v="2019-05-16T00:00:00"/>
    <s v="5031309094"/>
    <d v="2019-05-11T00:00:00"/>
    <s v="692076675"/>
    <s v="13:00"/>
    <s v="Service Centre"/>
    <s v="Display issue"/>
    <s v="Spectre"/>
    <n v="1468"/>
    <s v="Beginner Ben"/>
    <s v="Expert"/>
    <s v="Promoter"/>
    <s v="--Choose--"/>
    <s v=""/>
    <n v="100"/>
    <n v="75"/>
    <n v="25"/>
    <s v="Repair was described in a easy way._x000d__x000a__x000d__x000a_"/>
    <s v="Could have assured the customer since we are taking the computer for repair."/>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4"/>
    <s v="mdasif.iqubal@hp.com"/>
    <s v="Consumer"/>
    <s v="PC"/>
    <x v="1"/>
    <s v="May"/>
    <s v="24063345"/>
    <x v="64"/>
    <s v="ravi.peter.malekar@hp.com"/>
    <s v="Ali, Shaik BS"/>
    <m/>
    <s v="shaik.ali@hp.com; sunny.daniel@hp.com; palash.bera@hp.com; raghavendra.s1@hp.com"/>
    <d v="2019-05-27T00:00:00"/>
    <s v="5030982431"/>
    <d v="2019-05-04T00:00:00"/>
    <s v="690532513"/>
    <s v="17:00"/>
    <s v="Service Centre"/>
    <s v="Cracked Screen"/>
    <s v="Spectre"/>
    <n v="3570"/>
    <s v="Beginner Ben - ENPT"/>
    <s v="Expert"/>
    <s v="Promoter"/>
    <s v="Incomplete/Incorrect resolution"/>
    <s v="Need to give CID disclaimer for customer education/awareness"/>
    <n v="100"/>
    <n v="75"/>
    <n v="25"/>
    <s v="Did what was needed."/>
    <s v="Avoid using &quot;Have to&quot; based sentences as its forceful to customer rather uses &quot;we may need to&quot; or &quot; If you could&quot;"/>
    <s v="Yes"/>
    <s v="Yes"/>
    <s v="Yes"/>
    <s v="Yes"/>
    <s v="Yes"/>
    <s v="Yes"/>
    <s v="Yes"/>
    <s v="Yes"/>
    <s v="Yes"/>
    <s v="Yes"/>
    <s v="Yes"/>
    <s v="Yes"/>
    <s v=""/>
    <s v="NA"/>
    <s v="NA"/>
    <m/>
    <m/>
    <s v="Audited and Auto Accepted"/>
    <n v="25"/>
    <n v="75"/>
    <n v="5"/>
    <n v="5"/>
    <n v="5"/>
    <n v="10"/>
    <n v="10"/>
    <n v="10"/>
    <n v="5"/>
    <n v="5"/>
    <n v="5"/>
    <n v="20"/>
    <n v="10"/>
    <n v="10"/>
    <n v="1"/>
    <n v="1"/>
    <n v="1"/>
    <n v="1"/>
    <n v="1"/>
    <n v="1"/>
    <n v="1"/>
  </r>
  <r>
    <s v="WK30"/>
    <x v="8"/>
    <x v="3"/>
    <s v="Q3"/>
    <n v="2019"/>
    <x v="2"/>
    <s v="ashfaq.ali@hp.com"/>
    <s v="Consumer"/>
    <s v="CSC"/>
    <x v="1"/>
    <s v="May"/>
    <s v="24063345"/>
    <x v="64"/>
    <s v="ravi.peter.malekar@hp.com"/>
    <s v="Ali, Shaik BS"/>
    <m/>
    <s v="shaik.ali@hp.com;_x000d__x000a_raghavendra.s1@hp.com;_x000d__x000a_palash.bera@hp.com;_x000d__x000a_sunny.daniel@hp.com;"/>
    <d v="2019-06-01T00:00:00"/>
    <s v="5031307136"/>
    <d v="2019-05-28T00:00:00"/>
    <s v="-"/>
    <s v="-"/>
    <s v="Remote"/>
    <s v="No Audio- &quot;plugged in, not charging.&quot;"/>
    <s v="Spectre"/>
    <n v="3639"/>
    <s v="Beginner Ben - ENPT"/>
    <s v="Advanced"/>
    <s v="Promoter"/>
    <s v="NA"/>
    <s v="na"/>
    <n v="95"/>
    <n v="70"/>
    <n v="25"/>
    <s v="Set right expectation about issue resolution._x000d__x000a_Did t/s and confirmed resolution via follow up."/>
    <s v="avoid spacing in the chat conversations._x000d__x000a_There was sales Opportunity"/>
    <s v="Yes"/>
    <s v="Yes"/>
    <s v="Yes"/>
    <s v="Yes"/>
    <s v="Yes"/>
    <s v="Yes"/>
    <s v="Yes"/>
    <s v="No"/>
    <s v="Yes"/>
    <s v="Yes"/>
    <s v="Yes"/>
    <s v="Yes"/>
    <s v=""/>
    <s v="NA"/>
    <s v="NA"/>
    <m/>
    <m/>
    <s v="Audited and Auto Accepted"/>
    <n v="25"/>
    <n v="75"/>
    <n v="5"/>
    <n v="5"/>
    <n v="5"/>
    <n v="10"/>
    <n v="10"/>
    <n v="10"/>
    <n v="5"/>
    <n v="0"/>
    <n v="5"/>
    <n v="20"/>
    <n v="10"/>
    <n v="10"/>
    <n v="1"/>
    <n v="1"/>
    <n v="1"/>
    <n v="0.5"/>
    <n v="1"/>
    <n v="1"/>
    <n v="1"/>
  </r>
  <r>
    <s v="WK30"/>
    <x v="8"/>
    <x v="3"/>
    <s v="Q3"/>
    <n v="2019"/>
    <x v="2"/>
    <s v="ashfaq.ali@hp.com"/>
    <s v="Consumer"/>
    <s v="CSC"/>
    <x v="1"/>
    <s v="May"/>
    <s v="24063345"/>
    <x v="64"/>
    <s v="ravi.peter.malekar@hp.com"/>
    <s v="Ali, Shaik BS"/>
    <m/>
    <s v="shaik.ali@hp.com_x000d__x000a_raghavendra.s1@hp.com_x000d__x000a_palash.bera@hp.com_x000d__x000a_sunny.daniel@hp.com"/>
    <d v="2019-06-01T00:00:00"/>
    <s v="5031595000"/>
    <d v="2019-05-17T00:00:00"/>
    <s v="-"/>
    <s v="-"/>
    <s v="Service Centre"/>
    <s v="faint lines"/>
    <s v="Spectre"/>
    <n v="3646"/>
    <s v="Focused Fred - ISTJ"/>
    <s v="Advanced"/>
    <s v="Passive"/>
    <s v="NA"/>
    <s v="na"/>
    <n v="95"/>
    <n v="70"/>
    <n v="25"/>
    <s v="cso was created after t/s."/>
    <s v="pay attention for spacing in the chat."/>
    <s v="Yes"/>
    <s v="Yes"/>
    <s v="Yes"/>
    <s v="Yes"/>
    <s v="Yes"/>
    <s v="Yes"/>
    <s v="Yes"/>
    <s v="No"/>
    <s v="Yes"/>
    <s v="Yes"/>
    <s v="Yes"/>
    <s v="Yes"/>
    <s v=""/>
    <s v="NA"/>
    <s v="NA"/>
    <m/>
    <m/>
    <s v="Audited and Auto Accepted"/>
    <n v="25"/>
    <n v="75"/>
    <n v="5"/>
    <n v="5"/>
    <n v="5"/>
    <n v="10"/>
    <n v="10"/>
    <n v="10"/>
    <n v="5"/>
    <n v="0"/>
    <n v="5"/>
    <n v="20"/>
    <n v="10"/>
    <n v="10"/>
    <n v="1"/>
    <n v="1"/>
    <n v="1"/>
    <n v="0.5"/>
    <n v="1"/>
    <n v="1"/>
    <n v="1"/>
  </r>
  <r>
    <s v="WK32"/>
    <x v="11"/>
    <x v="3"/>
    <s v="Q3"/>
    <n v="2019"/>
    <x v="4"/>
    <s v="mdasif.iqubal@hp.com"/>
    <s v="Consumer"/>
    <s v="PC"/>
    <x v="1"/>
    <s v="Jun"/>
    <s v="24063345"/>
    <x v="64"/>
    <s v="ravi.peter.malekar@hp.com"/>
    <s v="Ali, Shaik BS"/>
    <s v="Premium Chat"/>
    <s v="shaik.ali@hp.com; sunny.daniel@hp.com; palash.bera@hp.com; raghavendra.s1@hp.com"/>
    <d v="2019-06-12T00:00:00"/>
    <s v="5032212392"/>
    <d v="2019-05-31T00:00:00"/>
    <s v="695793783"/>
    <s v="14:00"/>
    <s v="Service Centre"/>
    <s v="Screen cracked"/>
    <s v="Omen"/>
    <n v="3744"/>
    <s v="Beginner Ben - ENPT"/>
    <s v="Expert"/>
    <s v="Promoter"/>
    <s v="NA"/>
    <s v="NA"/>
    <n v="100"/>
    <n v="75"/>
    <n v="25"/>
    <s v="Overall a good one._x000d__x000a_"/>
    <s v="Could have shown empathy."/>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24063345"/>
    <x v="64"/>
    <s v="ravi.peter.malekar@hp.com"/>
    <s v="Ali, Shaik BS"/>
    <s v="Premium Chat"/>
    <s v="shaik.ali@hp.com; sunny.daniel@hp.com; palash.bera@hp.com; raghavendra.s1@hp.com"/>
    <d v="2019-06-20T00:00:00"/>
    <s v="5032208718"/>
    <d v="2019-05-31T00:00:00"/>
    <s v="695775997"/>
    <s v="13:00"/>
    <s v="Service Centre"/>
    <s v="battery issue"/>
    <s v="Spectre"/>
    <n v="3805"/>
    <s v="Leisure Liam - ISTP"/>
    <s v="Effective"/>
    <s v="Promoter"/>
    <s v="NA"/>
    <s v="NA"/>
    <n v="80"/>
    <n v="55"/>
    <n v="25"/>
    <s v="Handled well_x000d__x000a_"/>
    <s v="Need to work on 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2"/>
    <s v="ashfaq.ali@hp.com"/>
    <s v="Consumer"/>
    <s v="CSC"/>
    <x v="1"/>
    <s v="Jun"/>
    <s v="24063345"/>
    <x v="64"/>
    <s v="ravi.peter.malekar@hp.com"/>
    <s v="Ali, Shaik BS"/>
    <s v="Premium Chat"/>
    <s v="shaik.ali@hp.com;_x000d__x000a_raghavendra.s1@hp.com;_x000d__x000a_palash.bera@hp.com;_x000d__x000a_sunny.daniel@hp.com; "/>
    <d v="2019-06-24T00:00:00"/>
    <s v="5032479276"/>
    <d v="2019-06-20T00:00:00"/>
    <s v="-"/>
    <s v="-"/>
    <s v="Remote"/>
    <s v="static sound"/>
    <s v="Spectre"/>
    <n v="3837"/>
    <s v="Leisure Liam - ISTP"/>
    <s v="Effective"/>
    <s v="Promoter"/>
    <s v="NA"/>
    <s v="na"/>
    <n v="85"/>
    <n v="60"/>
    <n v="25"/>
    <s v="Issue troubleshooting was done_x000d__x000a_Following up the case"/>
    <s v="Effective probing missing._x000d__x000a_pay attention to grammar."/>
    <s v="Yes"/>
    <s v="Yes"/>
    <s v="Yes"/>
    <s v="Yes"/>
    <s v="No"/>
    <s v="Yes"/>
    <s v="Yes"/>
    <s v="No"/>
    <s v="Yes"/>
    <s v="Yes"/>
    <s v="Yes"/>
    <s v="Yes"/>
    <s v=""/>
    <s v="NA"/>
    <s v="NA"/>
    <m/>
    <m/>
    <s v="Audited and Auto Accepted"/>
    <n v="25"/>
    <n v="75"/>
    <n v="5"/>
    <n v="5"/>
    <n v="5"/>
    <n v="10"/>
    <n v="0"/>
    <n v="10"/>
    <n v="5"/>
    <n v="0"/>
    <n v="5"/>
    <n v="20"/>
    <n v="10"/>
    <n v="10"/>
    <n v="1"/>
    <n v="1"/>
    <n v="0.5"/>
    <n v="0.5"/>
    <n v="1"/>
    <n v="1"/>
    <n v="1"/>
  </r>
  <r>
    <s v="WK34"/>
    <x v="27"/>
    <x v="3"/>
    <s v="Q3"/>
    <n v="2019"/>
    <x v="4"/>
    <s v="mdasif.iqubal@hp.com"/>
    <s v="Consumer"/>
    <s v="PC"/>
    <x v="1"/>
    <s v="Jun"/>
    <s v="24063345"/>
    <x v="64"/>
    <s v="ravi.peter.malekar@hp.com"/>
    <s v="Ali, Shaik BS"/>
    <s v="Premium Chat"/>
    <s v="shaik.ali@hp.com; sunny.daniel@hp.com; palash.bera@hp.com; raghavendra.s1@hp.com"/>
    <d v="2019-06-28T00:00:00"/>
    <s v="5032950131"/>
    <d v="2019-06-18T00:00:00"/>
    <s v="699219606"/>
    <s v="11:00"/>
    <s v="Service Centre"/>
    <s v="Display issue"/>
    <s v="Spectre"/>
    <n v="4781"/>
    <s v="Beginner Ben - ENPT"/>
    <s v="Effective"/>
    <s v="Promoter"/>
    <s v="NA"/>
    <s v="NA"/>
    <n v="80"/>
    <n v="55"/>
    <n v="25"/>
    <s v="Acted swiftly and did what was expected._x000d__x000a_Quick and easy resolution"/>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9"/>
    <x v="22"/>
    <x v="4"/>
    <s v="Q3"/>
    <n v="2019"/>
    <x v="2"/>
    <s v="ashfaq.ali@hp.com"/>
    <s v="Consumer"/>
    <s v="CSC"/>
    <x v="1"/>
    <s v="Jul"/>
    <s v="24063345"/>
    <x v="64"/>
    <s v="ravi.peter.malekar@hp.com"/>
    <s v="Ali, Shaik BS"/>
    <s v="Premium Chat"/>
    <s v="shaik.ali@hp.com;_x000d__x000a_raghavendra.s1@hp.com;_x000d__x000a_palash.bera@hp.com;_x000d__x000a_sunny.daniel@hp.com;"/>
    <d v="2019-07-29T00:00:00"/>
    <s v="5034678117"/>
    <d v="2019-07-25T00:00:00"/>
    <s v="-"/>
    <s v="-"/>
    <s v="Remote"/>
    <s v="Touchpad Gestures "/>
    <s v="Spectre"/>
    <n v="4878"/>
    <s v="Beginner Ben - ENPT"/>
    <s v="Advanced"/>
    <s v="Passive"/>
    <s v="NA"/>
    <s v="na"/>
    <n v="90"/>
    <n v="70"/>
    <n v="20"/>
    <s v="Issue was identified._x000d__x000a_Case was documented._x000d__x000a_"/>
    <s v="Sales Opportunity missed._x000d__x000a_Willingness to assist was not seen in the chat._x000d__x000a_Precise documentation needed."/>
    <s v="Yes"/>
    <s v="No"/>
    <s v="Yes"/>
    <s v="Yes"/>
    <s v="Yes"/>
    <s v="Yes"/>
    <s v="Yes"/>
    <s v="Yes"/>
    <s v="No"/>
    <s v="Yes"/>
    <s v="Yes"/>
    <s v="Yes"/>
    <s v=""/>
    <s v="NA"/>
    <s v="NA"/>
    <m/>
    <m/>
    <s v="Audited and Auto Accepted"/>
    <n v="25"/>
    <n v="75"/>
    <n v="5"/>
    <n v="0"/>
    <n v="5"/>
    <n v="10"/>
    <n v="10"/>
    <n v="10"/>
    <n v="5"/>
    <n v="5"/>
    <n v="0"/>
    <n v="20"/>
    <n v="10"/>
    <n v="10"/>
    <n v="0.5"/>
    <n v="1"/>
    <n v="1"/>
    <n v="1"/>
    <n v="0.8"/>
    <n v="1"/>
    <n v="1"/>
  </r>
  <r>
    <s v="WK23"/>
    <x v="2"/>
    <x v="1"/>
    <s v="Q2"/>
    <n v="2019"/>
    <x v="4"/>
    <m/>
    <s v="Consumer"/>
    <s v="PC"/>
    <x v="1"/>
    <s v="Apr"/>
    <s v="21676937"/>
    <x v="65"/>
    <s v="vishal.prabhu@hp.com"/>
    <m/>
    <m/>
    <s v="shaik.ali@hp.com; sunny.daniel@hp.com; palash.bera@hp.com; raghavendra.s1@hp.com"/>
    <d v="2019-04-12T00:00:00"/>
    <s v="5029852530"/>
    <d v="2019-04-08T00:00:00"/>
    <s v="685450714"/>
    <s v="41:00"/>
    <s v="Remote"/>
    <s v="Unit beeps, no boot"/>
    <s v="Omen"/>
    <n v="144"/>
    <s v="Beginner Ben"/>
    <s v="Expert"/>
    <s v="Promoter"/>
    <m/>
    <m/>
    <n v="100"/>
    <n v="75"/>
    <n v="25"/>
    <s v="Engineer probed well._x000d__x000a_Educated the customer._x000d__x000a_"/>
    <s v="Empathy and Assurance missing_x000d__x000a_"/>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2"/>
    <m/>
    <s v="Consumer"/>
    <s v="CSC"/>
    <x v="1"/>
    <s v="Apr"/>
    <s v="21676937"/>
    <x v="65"/>
    <s v="vishal.prabhu@hp.com"/>
    <m/>
    <m/>
    <s v="shaik.ali@hp.com_x000d__x000a_raghavendra.s1@hp.com_x000d__x000a_palash.bera@hp.com_x000d__x000a_sunny.daniel@hp.com"/>
    <d v="2019-04-15T00:00:00"/>
    <s v="5029795233"/>
    <d v="2019-04-09T00:00:00"/>
    <s v="-"/>
    <s v="-"/>
    <s v="Service Centre"/>
    <s v="CID-Crack Screen"/>
    <s v="Spectre"/>
    <n v="213"/>
    <s v="Focused Fred"/>
    <s v="Advanced"/>
    <s v="Passive"/>
    <m/>
    <m/>
    <n v="95"/>
    <n v="70"/>
    <n v="25"/>
    <s v="Demonstrate a sense of Urgency"/>
    <s v="HAL should have been given to cx"/>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2"/>
    <m/>
    <s v="Consumer"/>
    <s v="Print"/>
    <x v="1"/>
    <s v="Apr"/>
    <s v="21676937"/>
    <x v="65"/>
    <s v="vishal.prabhu@hp.com"/>
    <m/>
    <m/>
    <s v="shaik.ali@hp.com_x000d__x000a_raghavendra.s1@hp.com_x000d__x000a_palash.bera@hp.com_x000d__x000a_sunny.daniel@hp.com_x000d__x000a_"/>
    <d v="2019-04-22T00:00:00"/>
    <s v="5029848143"/>
    <d v="2019-04-18T00:00:00"/>
    <s v="-"/>
    <s v="-"/>
    <s v="Service Centre"/>
    <s v="CID"/>
    <s v="Omen"/>
    <n v="1245"/>
    <s v="Leisure Liam"/>
    <s v="Advanced"/>
    <s v="Passive"/>
    <s v="--Choose--"/>
    <s v=""/>
    <n v="95"/>
    <n v="70"/>
    <n v="25"/>
    <s v="addressed customer concern._x000d__x000a_troubleshooting was done"/>
    <s v="HAL option should be given"/>
    <s v="Yes"/>
    <s v="Yes"/>
    <s v="Yes"/>
    <s v="Yes"/>
    <s v="Yes"/>
    <s v="Yes"/>
    <s v="Yes"/>
    <s v="No"/>
    <s v="Yes"/>
    <s v="Yes"/>
    <s v="Yes"/>
    <s v="Yes"/>
    <s v=""/>
    <s v="NA"/>
    <s v="Yes"/>
    <m/>
    <m/>
    <s v="Audited and Auto Accepted"/>
    <n v="25"/>
    <n v="75"/>
    <n v="5"/>
    <n v="5"/>
    <n v="5"/>
    <n v="10"/>
    <n v="10"/>
    <n v="10"/>
    <n v="5"/>
    <n v="0"/>
    <n v="5"/>
    <n v="20"/>
    <n v="10"/>
    <n v="10"/>
    <n v="1"/>
    <n v="1"/>
    <n v="1"/>
    <n v="0.5"/>
    <n v="1"/>
    <n v="1"/>
    <n v="1"/>
  </r>
  <r>
    <s v="WK28"/>
    <x v="6"/>
    <x v="2"/>
    <s v="Q3"/>
    <n v="2019"/>
    <x v="2"/>
    <m/>
    <s v="Consumer"/>
    <s v="CSC"/>
    <x v="1"/>
    <s v="May"/>
    <s v="21676937"/>
    <x v="65"/>
    <s v="vishal.prabhu@hp.com"/>
    <m/>
    <m/>
    <s v="shaik.ali@hp.com_x000d__x000a_raghavendra.s1@hp.com_x000d__x000a_palash.bera@hp.com_x000d__x000a_sunny.daniel@hp.com"/>
    <d v="2019-05-13T00:00:00"/>
    <s v="5031158206"/>
    <d v="2019-05-05T00:00:00"/>
    <s v=""/>
    <s v=""/>
    <s v="Service Centre"/>
    <s v="Accidental liquid spill"/>
    <s v="Spectre"/>
    <n v="1429"/>
    <s v="Focused Fred"/>
    <s v="Advanced"/>
    <s v="Promoter"/>
    <s v="--Choose--"/>
    <s v=""/>
    <n v="95"/>
    <n v="70"/>
    <n v="25"/>
    <s v="Created cso based on the issue review"/>
    <s v=""/>
    <s v="Yes"/>
    <s v="Yes"/>
    <s v="Yes"/>
    <s v="Yes"/>
    <s v="Yes"/>
    <s v="Yes"/>
    <s v="Yes"/>
    <s v="No"/>
    <s v="Yes"/>
    <s v="Yes"/>
    <s v="Yes"/>
    <s v="Yes"/>
    <s v=""/>
    <s v="NA"/>
    <s v="Yes"/>
    <m/>
    <m/>
    <s v="Audited and Auto Accepted"/>
    <n v="25"/>
    <n v="75"/>
    <n v="5"/>
    <n v="5"/>
    <n v="5"/>
    <n v="10"/>
    <n v="10"/>
    <n v="10"/>
    <n v="5"/>
    <n v="0"/>
    <n v="5"/>
    <n v="20"/>
    <n v="10"/>
    <n v="10"/>
    <n v="1"/>
    <n v="1"/>
    <n v="1"/>
    <n v="0.5"/>
    <n v="1"/>
    <n v="1"/>
    <n v="1"/>
  </r>
  <r>
    <s v="WK30"/>
    <x v="8"/>
    <x v="3"/>
    <s v="Q3"/>
    <n v="2019"/>
    <x v="2"/>
    <s v="ashfaq.ali@hp.com"/>
    <s v="Consumer"/>
    <s v="CSC"/>
    <x v="1"/>
    <s v="May"/>
    <s v="21676937"/>
    <x v="65"/>
    <s v="vishal.prabhu@hp.com"/>
    <s v="Ali, Shaik BS"/>
    <m/>
    <s v="shaik.ali@hp.com_x000d__x000a_raghavendra.s1@hp.com_x000d__x000a_palash.bera@hp.com_x000d__x000a_sunny.daniel@hp.com;"/>
    <d v="2019-06-01T00:00:00"/>
    <s v="5031851077"/>
    <d v="2019-05-28T00:00:00"/>
    <s v="-"/>
    <s v="-"/>
    <s v="Service Centre"/>
    <s v=" motherboard failure"/>
    <s v="Spectre"/>
    <n v="3642"/>
    <s v="Beginner Ben - ENPT"/>
    <s v="Advanced"/>
    <s v="Passive"/>
    <s v="NA"/>
    <s v="na"/>
    <n v="95"/>
    <n v="70"/>
    <n v="25"/>
    <s v="Issue was fixed via creating cso. "/>
    <s v="Spelling-Punctuation, Grammar"/>
    <s v="Yes"/>
    <s v="Yes"/>
    <s v="Yes"/>
    <s v="Yes"/>
    <s v="Yes"/>
    <s v="Yes"/>
    <s v="Yes"/>
    <s v="No"/>
    <s v="Yes"/>
    <s v="Yes"/>
    <s v="Yes"/>
    <s v="Yes"/>
    <s v=""/>
    <s v="NA"/>
    <s v="NA"/>
    <m/>
    <m/>
    <s v="Audited and Auto Accepted"/>
    <n v="25"/>
    <n v="75"/>
    <n v="5"/>
    <n v="5"/>
    <n v="5"/>
    <n v="10"/>
    <n v="10"/>
    <n v="10"/>
    <n v="5"/>
    <n v="0"/>
    <n v="5"/>
    <n v="20"/>
    <n v="10"/>
    <n v="10"/>
    <n v="1"/>
    <n v="1"/>
    <n v="1"/>
    <n v="0.5"/>
    <n v="1"/>
    <n v="1"/>
    <n v="1"/>
  </r>
  <r>
    <s v="WK34"/>
    <x v="27"/>
    <x v="3"/>
    <s v="Q3"/>
    <n v="2019"/>
    <x v="2"/>
    <s v="ashfaq.ali@hp.com"/>
    <s v="Commercial"/>
    <s v="PC"/>
    <x v="0"/>
    <s v="Jun"/>
    <s v="24027516"/>
    <x v="66"/>
    <s v="nikhil.r@hp.com"/>
    <s v="K, Shanthypriya"/>
    <s v="PS RD/DSO"/>
    <s v="nikhil.r@hp.com"/>
    <d v="2019-06-26T00:00:00"/>
    <s v="900"/>
    <d v="2019-06-22T00:00:00"/>
    <s v="edsfs"/>
    <s v="12:12"/>
    <s v="Service Centre"/>
    <s v="sffvsf"/>
    <s v="Spectre"/>
    <n v="4774"/>
    <s v="Beginner Ben - ENPT"/>
    <s v="Advanced"/>
    <s v="Promoter"/>
    <s v="Rude/Unprofessional Behavior"/>
    <s v="acsac"/>
    <n v="95"/>
    <n v="70"/>
    <n v="25"/>
    <s v="sfc"/>
    <s v="asc"/>
    <s v="No"/>
    <s v="--Choose--"/>
    <s v="--Choose--"/>
    <s v="--Choose--"/>
    <s v="--Choose--"/>
    <s v="--Choose--"/>
    <s v="--Choose--"/>
    <s v="--Choose--"/>
    <s v="--Choose--"/>
    <s v="--Choose--"/>
    <s v="--Choose--"/>
    <s v="--Choose--"/>
    <s v=""/>
    <s v="NA"/>
    <s v="NA"/>
    <m/>
    <m/>
    <s v="Audited and Auto Accepted"/>
    <n v="25"/>
    <n v="75"/>
    <n v="0"/>
    <n v="0"/>
    <n v="0"/>
    <n v="0"/>
    <n v="0"/>
    <n v="0"/>
    <n v="0"/>
    <n v="0"/>
    <n v="0"/>
    <n v="0"/>
    <n v="0"/>
    <n v="0"/>
    <n v="0"/>
    <n v="0"/>
    <n v="0"/>
    <n v="0"/>
    <n v="0"/>
    <n v="0"/>
    <n v="0"/>
  </r>
  <r>
    <s v="WK38"/>
    <x v="13"/>
    <x v="4"/>
    <s v="Q3"/>
    <n v="2019"/>
    <x v="0"/>
    <s v="navyatha.m.raj@hp.com"/>
    <s v="Commercial"/>
    <s v="PC"/>
    <x v="1"/>
    <s v="Jul"/>
    <s v="24027516"/>
    <x v="66"/>
    <s v="nikhil.r@hp.com"/>
    <s v="K, Shanthypriya"/>
    <s v="Premium Voice"/>
    <s v="michael.hansda@hp.com"/>
    <d v="2019-07-24T00:00:00"/>
    <s v="1234"/>
    <d v="2019-07-19T00:00:00"/>
    <s v="acwcw3v4f"/>
    <s v="12:12"/>
    <s v="Service Centre"/>
    <s v="wjsnkc"/>
    <s v="Omen"/>
    <n v="4858"/>
    <s v="Seasoned Sam - ISTJ"/>
    <s v="Effective"/>
    <s v="Passive"/>
    <s v="NA"/>
    <s v="NA"/>
    <n v="80"/>
    <n v="55"/>
    <n v="25"/>
    <s v="ALL"/>
    <s v="ALL"/>
    <s v="Yes"/>
    <s v="Yes"/>
    <s v="No"/>
    <s v="Yes"/>
    <s v="Yes"/>
    <s v="Yes"/>
    <s v="Yes"/>
    <s v="No"/>
    <s v="Yes"/>
    <s v="Yes"/>
    <s v="No"/>
    <s v="Yes"/>
    <s v="KJNAC"/>
    <s v="Yes"/>
    <s v="Yes"/>
    <m/>
    <m/>
    <s v="Audited and Disputed by Agent"/>
    <n v="25"/>
    <n v="75"/>
    <n v="5"/>
    <n v="5"/>
    <n v="0"/>
    <n v="10"/>
    <n v="10"/>
    <n v="10"/>
    <n v="5"/>
    <n v="0"/>
    <n v="5"/>
    <n v="20"/>
    <n v="0"/>
    <n v="10"/>
    <n v="1"/>
    <n v="0.66666666666666663"/>
    <n v="1"/>
    <n v="0.5"/>
    <n v="1"/>
    <n v="0"/>
    <n v="1"/>
  </r>
  <r>
    <s v="WK23"/>
    <x v="2"/>
    <x v="1"/>
    <s v="Q2"/>
    <n v="2019"/>
    <x v="2"/>
    <m/>
    <s v="Consumer"/>
    <s v="CSC"/>
    <x v="1"/>
    <s v="Apr"/>
    <s v="90004272"/>
    <x v="67"/>
    <s v="santosh.raju.c@hp.com"/>
    <m/>
    <m/>
    <s v="shaik.ali@hp.com ;_x000d__x000a_raghavendra.s1@hp.com ;_x000d__x000a_palash.bera@hp.com ;_x000d__x000a_sunny.daniel@hp.com ;"/>
    <d v="2019-04-08T00:00:00"/>
    <s v="5029658209"/>
    <d v="2019-04-03T00:00:00"/>
    <s v="NA"/>
    <s v="NA"/>
    <s v="Service Centre"/>
    <s v="Re-Order "/>
    <s v="Spectre"/>
    <n v="104"/>
    <s v="Seasoned Sam"/>
    <s v="Advanced"/>
    <s v="Passive"/>
    <m/>
    <m/>
    <n v="90"/>
    <n v="65"/>
    <n v="25"/>
    <s v="Did create cso as per customer request"/>
    <s v="Need to review the case history "/>
    <s v="No"/>
    <s v="Yes"/>
    <s v="Yes"/>
    <s v="Yes"/>
    <s v="Yes"/>
    <s v="Yes"/>
    <s v="Yes"/>
    <s v="No"/>
    <s v="Yes"/>
    <s v="Yes"/>
    <s v="Yes"/>
    <s v="Yes"/>
    <s v=""/>
    <s v="Yes"/>
    <s v="Yes"/>
    <m/>
    <m/>
    <s v="Audited and Auto Accepted"/>
    <n v="25"/>
    <n v="75"/>
    <n v="0"/>
    <n v="5"/>
    <n v="5"/>
    <n v="10"/>
    <n v="10"/>
    <n v="10"/>
    <n v="5"/>
    <n v="0"/>
    <n v="5"/>
    <n v="20"/>
    <n v="10"/>
    <n v="10"/>
    <n v="0.5"/>
    <n v="1"/>
    <n v="1"/>
    <n v="0.5"/>
    <n v="1"/>
    <n v="1"/>
    <n v="1"/>
  </r>
  <r>
    <s v="WK23"/>
    <x v="2"/>
    <x v="1"/>
    <s v="Q2"/>
    <n v="2019"/>
    <x v="4"/>
    <m/>
    <s v="Consumer"/>
    <s v="PC"/>
    <x v="0"/>
    <s v="Apr"/>
    <s v="90004272"/>
    <x v="67"/>
    <s v="santosh.raju.c@hp.com"/>
    <m/>
    <m/>
    <s v="shaik.ali@hp.com; sunny.daniel@hp.com; palash.bera@hp.com; raghavendra.s1@hp.com"/>
    <d v="2019-04-12T00:00:00"/>
    <s v="5029773501"/>
    <d v="2019-04-04T00:00:00"/>
    <s v="684718992"/>
    <s v="75:00"/>
    <s v="Service Centre"/>
    <s v="Boot device not found"/>
    <s v="Omen"/>
    <n v="161"/>
    <s v="Leisure Liam"/>
    <s v="Effective"/>
    <s v="Passive"/>
    <m/>
    <m/>
    <n v="80"/>
    <n v="55"/>
    <n v="25"/>
    <s v="Engineer did what was needed."/>
    <s v="Need to work on Persona identification._x000d__x000a_No Empathy"/>
    <s v="Yes"/>
    <s v="Yes"/>
    <s v="Yes"/>
    <s v="Yes"/>
    <s v="Yes"/>
    <s v="Yes"/>
    <s v="Yes"/>
    <s v="Yes"/>
    <s v="Yes"/>
    <s v="Yes"/>
    <s v="No"/>
    <s v="No"/>
    <s v=""/>
    <s v="Yes"/>
    <s v="Yes"/>
    <m/>
    <m/>
    <s v="Audited and Accepted by Agent"/>
    <n v="25"/>
    <n v="75"/>
    <n v="5"/>
    <n v="5"/>
    <n v="5"/>
    <n v="10"/>
    <n v="10"/>
    <n v="10"/>
    <n v="5"/>
    <n v="5"/>
    <n v="5"/>
    <n v="20"/>
    <n v="0"/>
    <n v="0"/>
    <n v="1"/>
    <n v="1"/>
    <n v="1"/>
    <n v="1"/>
    <n v="1"/>
    <n v="0"/>
    <n v="0"/>
  </r>
  <r>
    <s v="WK25"/>
    <x v="4"/>
    <x v="1"/>
    <s v="Q2"/>
    <n v="2019"/>
    <x v="2"/>
    <m/>
    <s v="Consumer"/>
    <s v="CSC"/>
    <x v="1"/>
    <s v="Apr"/>
    <s v="90004272"/>
    <x v="67"/>
    <s v="santosh.raju.c@hp.com"/>
    <m/>
    <m/>
    <s v="shaik.ali@hp.com_x000d__x000a_raghavendra.s1@hp.com_x000d__x000a_palash.bera@hp.com_x000d__x000a_sunny.daniel@hp.com_x000d__x000a_"/>
    <d v="2019-04-22T00:00:00"/>
    <s v="5030338462"/>
    <d v="2019-04-18T00:00:00"/>
    <s v=""/>
    <s v=""/>
    <s v="Service Centre"/>
    <s v="display"/>
    <s v="Spectre"/>
    <n v="1252"/>
    <s v="Beginner Ben"/>
    <s v="Advanced"/>
    <s v="Promoter"/>
    <s v="--Choose--"/>
    <s v=""/>
    <n v="90"/>
    <n v="65"/>
    <n v="25"/>
    <s v="created cso after troubelshooting"/>
    <s v="provide repair info completely to customer"/>
    <s v="Yes"/>
    <s v="Yes"/>
    <s v="Yes"/>
    <s v="Yes"/>
    <s v="Yes"/>
    <s v="Yes"/>
    <s v="No"/>
    <s v="No"/>
    <s v="Yes"/>
    <s v="Yes"/>
    <s v="Yes"/>
    <s v="Yes"/>
    <s v=""/>
    <s v="NA"/>
    <s v="NA"/>
    <m/>
    <m/>
    <s v="Audited and Accepted by Agent"/>
    <n v="25"/>
    <n v="75"/>
    <n v="5"/>
    <n v="5"/>
    <n v="5"/>
    <n v="10"/>
    <n v="10"/>
    <n v="10"/>
    <n v="0"/>
    <n v="0"/>
    <n v="5"/>
    <n v="20"/>
    <n v="10"/>
    <n v="10"/>
    <n v="1"/>
    <n v="1"/>
    <n v="1"/>
    <n v="0"/>
    <n v="1"/>
    <n v="1"/>
    <n v="1"/>
  </r>
  <r>
    <s v="WK25"/>
    <x v="4"/>
    <x v="1"/>
    <s v="Q2"/>
    <n v="2019"/>
    <x v="4"/>
    <m/>
    <s v="Consumer"/>
    <s v="PC"/>
    <x v="1"/>
    <s v="Apr"/>
    <s v="90004272"/>
    <x v="67"/>
    <s v="santosh.raju.c@hp.com"/>
    <m/>
    <m/>
    <s v="shaik.ali@hp.com; sunny.daniel@hp.com; palash.bera@hp.com; raghavendra.s1@hp.com"/>
    <d v="2019-04-25T00:00:00"/>
    <s v="5030338462"/>
    <d v="2019-04-18T00:00:00"/>
    <s v="687561800"/>
    <s v="41:00"/>
    <s v="Remote"/>
    <s v="Display issue"/>
    <s v="Omen"/>
    <n v="1285"/>
    <s v="Seasoned Sam"/>
    <s v="Expert"/>
    <s v="Promoter"/>
    <s v="--Choose--"/>
    <s v=""/>
    <n v="100"/>
    <n v="75"/>
    <n v="25"/>
    <s v="Showed positive approach towards the issue"/>
    <s v=""/>
    <s v="Yes"/>
    <s v="Yes"/>
    <s v="Yes"/>
    <s v="Yes"/>
    <s v="Yes"/>
    <s v="Yes"/>
    <s v="Yes"/>
    <s v="Yes"/>
    <s v="Yes"/>
    <s v="Yes"/>
    <s v="Yes"/>
    <s v="Yes"/>
    <s v=""/>
    <s v="NA"/>
    <s v="NA"/>
    <m/>
    <m/>
    <s v="Audited and Accepted by Agent"/>
    <n v="25"/>
    <n v="75"/>
    <n v="5"/>
    <n v="5"/>
    <n v="5"/>
    <n v="10"/>
    <n v="10"/>
    <n v="10"/>
    <n v="5"/>
    <n v="5"/>
    <n v="5"/>
    <n v="20"/>
    <n v="10"/>
    <n v="10"/>
    <n v="1"/>
    <n v="1"/>
    <n v="1"/>
    <n v="1"/>
    <n v="1"/>
    <n v="1"/>
    <n v="1"/>
  </r>
  <r>
    <s v="WK20"/>
    <x v="0"/>
    <x v="0"/>
    <s v="Q2"/>
    <n v="2019"/>
    <x v="0"/>
    <m/>
    <s v="Consumer"/>
    <s v="PC"/>
    <x v="0"/>
    <s v="Mar"/>
    <s v="24021638"/>
    <x v="68"/>
    <s v="shankar.raju@hp.com"/>
    <m/>
    <m/>
    <s v="rajib.choudhury@hp.com;raja.rajan.kalidasan@hp.com;sankara.b.narayanan@hp.com;shivakumar.u.s@hp.com;suhail.ahmed.mulla@hp.com"/>
    <d v="2019-03-22T00:00:00"/>
    <s v="5028857478 - Test"/>
    <d v="2019-03-16T00:00:00"/>
    <s v="019C1TGUMKE5J68O1SA662LAES01VAMA"/>
    <s v="14:51"/>
    <s v="Remote"/>
    <s v="USB"/>
    <s v="Omen"/>
    <n v="23"/>
    <s v="Beginner Ben"/>
    <s v="Novice"/>
    <s v="Detractor"/>
    <m/>
    <m/>
    <n v="40"/>
    <n v="40"/>
    <n v="0"/>
    <s v="&quot;Customer called in get support to connect the Oculus Rift(VR – Virtual Reality Headset) to the Omen Computer _x000d__x000a__x000d__x000a_Engineer probed to check the information&quot;_x000d__x000a_"/>
    <s v="&quot;Check on the usage of hold_x000d__x000a__x000d__x000a_Quick case not logged_x000d__x000a__x000d__x000a_We don’t need the Oculus Model number, it’s not from HP_x000d__x000a__x000d__x000a_Error Test USB devices_x000d__x000a_1602 Code_x000d__x000a_Does not have enough Bandwidth_x000d__x000a_Customer tried to connect with 2.0 &amp; 3.0 but getting the tracking-quality errors_x000d__x000a__x000d__x000a_Engineer could have checked the basic computer functionality because Oculus worked on the NB_x000d__x000a__x000d__x000a_The USB drivers &amp; its functionality could have been tested along with updating the BIOS &amp; other Windows updates_x000d__x000a__x000d__x000a_Call was disconnected but no callback done&quot;_x000d__x000a_"/>
    <s v="No"/>
    <s v="No"/>
    <s v="Yes"/>
    <s v="No"/>
    <s v="No"/>
    <s v="No"/>
    <s v="Yes"/>
    <s v="Yes"/>
    <s v="Yes"/>
    <s v="No"/>
    <s v="Yes"/>
    <s v="Yes"/>
    <s v=""/>
    <s v="Yes"/>
    <s v="Yes"/>
    <m/>
    <m/>
    <s v="Audited and Auto Accepted"/>
    <n v="25"/>
    <n v="75"/>
    <n v="0"/>
    <n v="0"/>
    <n v="5"/>
    <n v="0"/>
    <n v="0"/>
    <n v="0"/>
    <n v="5"/>
    <n v="5"/>
    <n v="5"/>
    <n v="0"/>
    <n v="10"/>
    <n v="10"/>
    <n v="0"/>
    <n v="0.33333333333333331"/>
    <n v="0"/>
    <n v="1"/>
    <n v="0.2"/>
    <n v="1"/>
    <n v="1"/>
  </r>
  <r>
    <s v="WK21"/>
    <x v="9"/>
    <x v="0"/>
    <s v="Q2"/>
    <n v="2019"/>
    <x v="0"/>
    <m/>
    <s v="Consumer"/>
    <s v="PC"/>
    <x v="0"/>
    <s v="Mar"/>
    <s v="24021638"/>
    <x v="68"/>
    <s v="shankar.raju@hp.com"/>
    <m/>
    <m/>
    <s v="rajib.choudhury@hp.com;raja.rajan.kalidasan@hp.com;sankara.b.narayanan@hp.com;shivakumar.u.s@hp.com;suhail.ahmed.mulla@hp.com"/>
    <d v="2019-03-29T00:00:00"/>
    <s v="5029447675"/>
    <d v="2019-03-29T00:00:00"/>
    <s v="019C1TGUMKE5J68O1SA662LAES02ILUN"/>
    <s v="35:34"/>
    <s v="Service Centre"/>
    <s v="Fan"/>
    <s v="Spectre"/>
    <n v="53"/>
    <s v="Seasoned Sam"/>
    <s v="Effective"/>
    <s v="Passive"/>
    <m/>
    <m/>
    <n v="85"/>
    <n v="60"/>
    <n v="25"/>
    <s v="&quot;Customer called in for 90B Fan error_x000d__x000a_Customer &amp; Product details was verified_x000d__x000a_Warranty informed was checked_x000d__x000a_Engineer assured issue resolution_x000d__x000a_Order was placed &amp; CSO was provided to the customer&quot;_x000d__x000a__x000d__x000a__x000d__x000a__x000d__x000a__x000d__x000a__x000d__x000a__x000d__x000a__x000d__x000a__x000d__x000a__x000d__x000a__x000d__x000a__x000d__x000a_"/>
    <s v="&quot;Engineer need to check on the usage of hold_x000d__x000a_HAL option not provided to the customer&quot;_x000d__x000a__x000d__x000a__x000d__x000a__x000d__x000a__x000d__x000a__x000d__x000a__x000d__x000a__x000d__x000a__x000d__x000a__x000d__x000a__x000d__x000a__x000d__x000a_"/>
    <s v="Yes"/>
    <s v="Yes"/>
    <s v="Yes"/>
    <s v="No"/>
    <s v="Yes"/>
    <s v="Yes"/>
    <s v="No"/>
    <s v="Yes"/>
    <s v="Yes"/>
    <s v="Yes"/>
    <s v="Yes"/>
    <s v="Yes"/>
    <s v=""/>
    <s v="Yes"/>
    <s v="Yes"/>
    <m/>
    <m/>
    <s v="Audited and Auto Accepted"/>
    <n v="25"/>
    <n v="75"/>
    <n v="5"/>
    <n v="5"/>
    <n v="5"/>
    <n v="0"/>
    <n v="10"/>
    <n v="10"/>
    <n v="0"/>
    <n v="5"/>
    <n v="5"/>
    <n v="20"/>
    <n v="10"/>
    <n v="10"/>
    <n v="1"/>
    <n v="0.33333333333333331"/>
    <n v="1"/>
    <n v="0.5"/>
    <n v="1"/>
    <n v="1"/>
    <n v="1"/>
  </r>
  <r>
    <s v="WK22"/>
    <x v="1"/>
    <x v="1"/>
    <s v="Q2"/>
    <n v="2019"/>
    <x v="1"/>
    <m/>
    <s v="Consumer"/>
    <s v="PC"/>
    <x v="0"/>
    <s v="Apr"/>
    <s v="24021638"/>
    <x v="68"/>
    <s v="shankar.raju@hp.com"/>
    <m/>
    <m/>
    <s v="rajib.choudhury@hp.com"/>
    <d v="2019-04-05T00:00:00"/>
    <s v="5029559508"/>
    <d v="2019-04-01T00:00:00"/>
    <s v="019C1TGUMKE5J68O1SA662LAES02LP81"/>
    <s v="01:08:21"/>
    <s v="Remote"/>
    <s v="No HDD found - 3F0"/>
    <s v="Spectre"/>
    <n v="87"/>
    <s v="Beginner Ben"/>
    <s v="Advanced"/>
    <s v="Promoter"/>
    <m/>
    <m/>
    <n v="95"/>
    <n v="70"/>
    <n v="25"/>
    <s v="Logical and patient approach._x000d__x000a_Awareness and showcase of Tech ability."/>
    <s v="Can do better with acknowledgement provided._x000d__x000a_Education of actions "/>
    <s v="Yes"/>
    <s v="Yes"/>
    <s v="Yes"/>
    <s v="Yes"/>
    <s v="Yes"/>
    <s v="Yes"/>
    <s v="Yes"/>
    <s v="No"/>
    <s v="Yes"/>
    <s v="Yes"/>
    <s v="Yes"/>
    <s v="Yes"/>
    <s v=""/>
    <s v="Yes"/>
    <s v="Yes"/>
    <m/>
    <m/>
    <s v="Audited and Accepted by Agent"/>
    <n v="25"/>
    <n v="75"/>
    <n v="5"/>
    <n v="5"/>
    <n v="5"/>
    <n v="10"/>
    <n v="10"/>
    <n v="10"/>
    <n v="5"/>
    <n v="0"/>
    <n v="5"/>
    <n v="20"/>
    <n v="10"/>
    <n v="10"/>
    <n v="1"/>
    <n v="1"/>
    <n v="1"/>
    <n v="0.5"/>
    <n v="1"/>
    <n v="1"/>
    <n v="1"/>
  </r>
  <r>
    <s v="WK23"/>
    <x v="2"/>
    <x v="1"/>
    <s v="Q2"/>
    <n v="2019"/>
    <x v="0"/>
    <m/>
    <s v="Consumer"/>
    <s v="--Choose--"/>
    <x v="0"/>
    <s v="Apr"/>
    <s v="24021638"/>
    <x v="68"/>
    <s v="shankar.raju@hp.com"/>
    <m/>
    <m/>
    <s v="rajib.choudhury@hp.com;raja.rajan.kalidasan@hp.com;sankara.b.narayanan@hp.com;shivakumar.u.s@hp.com;suhail.ahmed.mulla@hp.com"/>
    <d v="2019-04-12T00:00:00"/>
    <s v="5030020285"/>
    <d v="2019-04-12T00:00:00"/>
    <s v="019C1TGUMKE5J68O1SA662LAES036SCK_2019"/>
    <s v="29:30"/>
    <s v="Service Centre"/>
    <s v="No Boot"/>
    <s v="Spectre"/>
    <n v="146"/>
    <s v="Beginner Ben"/>
    <s v="Emerging"/>
    <s v="Passive"/>
    <m/>
    <m/>
    <n v="70"/>
    <n v="65"/>
    <n v="5"/>
    <s v="Customer called in for No boot issue after repair_x000d__x000a_Engineer made arrangements to pick the unit for repair_x000d__x000a_Apologized for the inconvenience caused_x000d__x000a_Checked the repair details &amp; set the right expectations of repair_x000d__x000a_New case ID, CSO &amp; Tracking details was provided. Both the service Options was provided to the customer_x000d__x000a_"/>
    <s v="Engineer need to check on the usage of hold/dead air_x000d__x000a_Customer had to repeat the information_x000d__x000a_Hard Reset &amp; CBR was not done_x000d__x000a_"/>
    <s v="Yes"/>
    <s v="Yes"/>
    <s v="No"/>
    <s v="Yes"/>
    <s v="Yes"/>
    <s v="Yes"/>
    <s v="No"/>
    <s v="Yes"/>
    <s v="Yes"/>
    <s v="No"/>
    <s v="Yes"/>
    <s v="Yes"/>
    <s v=""/>
    <s v="Yes"/>
    <s v="Yes"/>
    <m/>
    <m/>
    <s v="Audited and Auto Accepted"/>
    <n v="25"/>
    <n v="75"/>
    <n v="5"/>
    <n v="5"/>
    <n v="0"/>
    <n v="10"/>
    <n v="10"/>
    <n v="10"/>
    <n v="0"/>
    <n v="5"/>
    <n v="5"/>
    <n v="0"/>
    <n v="10"/>
    <n v="10"/>
    <n v="1"/>
    <n v="0.66666666666666663"/>
    <n v="1"/>
    <n v="0.5"/>
    <n v="0.2"/>
    <n v="1"/>
    <n v="1"/>
  </r>
  <r>
    <s v="WK24"/>
    <x v="3"/>
    <x v="1"/>
    <s v="Q2"/>
    <n v="2019"/>
    <x v="1"/>
    <m/>
    <s v="Consumer"/>
    <s v="PC"/>
    <x v="0"/>
    <s v="Apr"/>
    <s v="24021638"/>
    <x v="68"/>
    <s v="shankar.raju@hp.com"/>
    <m/>
    <m/>
    <s v="rajib.choudhury@hp.com"/>
    <d v="2019-04-15T00:00:00"/>
    <s v="5030012637"/>
    <d v="2019-04-11T00:00:00"/>
    <s v="019C1TGUMKE5J68O1SA662LAES0364FJ"/>
    <s v="01:13:25"/>
    <s v="Service Centre"/>
    <s v="No Power"/>
    <s v="Spectre"/>
    <n v="209"/>
    <s v="Leisure Liam"/>
    <s v="Novice"/>
    <s v="Detractor"/>
    <m/>
    <m/>
    <n v="55"/>
    <n v="30"/>
    <n v="25"/>
    <s v="Pleasant tone._x000d__x000a_"/>
    <s v="Need to focus on the customer's issue first._x000d__x000a_Need for education of the actions performed and also the TS prescribed._x000d__x000a_Need improvement in paraphrasing and also active listening._x000d__x000a_Need to use the HOLD mechanism for prolonged delays."/>
    <s v="No"/>
    <s v="Yes"/>
    <s v="Yes"/>
    <s v="No"/>
    <s v="Yes"/>
    <s v="Yes"/>
    <s v="No"/>
    <s v="No"/>
    <s v="Yes"/>
    <s v="Yes"/>
    <s v="No"/>
    <s v="No"/>
    <s v="Ease of Effort, Communication"/>
    <s v="Yes"/>
    <s v="Yes"/>
    <m/>
    <m/>
    <s v="Audited and Auto Accepted"/>
    <n v="25"/>
    <n v="75"/>
    <n v="0"/>
    <n v="5"/>
    <n v="5"/>
    <n v="0"/>
    <n v="10"/>
    <n v="10"/>
    <n v="0"/>
    <n v="0"/>
    <n v="5"/>
    <n v="20"/>
    <n v="0"/>
    <n v="0"/>
    <n v="0.5"/>
    <n v="0.33333333333333331"/>
    <n v="1"/>
    <n v="0"/>
    <n v="1"/>
    <n v="0"/>
    <n v="0"/>
  </r>
  <r>
    <s v="WK25"/>
    <x v="4"/>
    <x v="1"/>
    <s v="Q2"/>
    <n v="2019"/>
    <x v="1"/>
    <m/>
    <s v="Consumer"/>
    <s v="PC"/>
    <x v="0"/>
    <s v="Apr"/>
    <s v="24021638"/>
    <x v="68"/>
    <s v="shankar.raju@hp.com"/>
    <m/>
    <m/>
    <s v="rajib.choudhury@hp.com"/>
    <d v="2019-04-21T00:00:00"/>
    <s v="5030162684"/>
    <d v="2019-04-16T00:00:00"/>
    <s v="019C1TGUMKE5J68O1SA662LAES03BIIR"/>
    <s v="35:50"/>
    <s v="Service Centre"/>
    <s v="No Boot"/>
    <s v="Spectre"/>
    <n v="1240"/>
    <s v="Leisure Liam"/>
    <s v="Emerging"/>
    <s v="Passive"/>
    <s v="--Choose--"/>
    <s v=""/>
    <n v="70"/>
    <n v="45"/>
    <n v="25"/>
    <s v="Rate of speech._x000d__x000a_Clarity on the repair process."/>
    <s v="Need to prioritize the customer's issue over the contact and product information._x000d__x000a_Need for empathy statements. _x000d__x000a_Need for attentiveness on call._x000d__x000a_Should keep customer informed._x000d__x000a_"/>
    <s v="No"/>
    <s v="Yes"/>
    <s v="Yes"/>
    <s v="Yes"/>
    <s v="Yes"/>
    <s v="Yes"/>
    <s v="No"/>
    <s v="Yes"/>
    <s v="Yes"/>
    <s v="Yes"/>
    <s v="No"/>
    <s v="No"/>
    <s v="Ease of Effort, Communication"/>
    <s v="NA"/>
    <s v="NA"/>
    <m/>
    <m/>
    <s v="Audited and Auto Accepted"/>
    <n v="25"/>
    <n v="75"/>
    <n v="0"/>
    <n v="5"/>
    <n v="5"/>
    <n v="10"/>
    <n v="10"/>
    <n v="10"/>
    <n v="0"/>
    <n v="5"/>
    <n v="5"/>
    <n v="20"/>
    <n v="0"/>
    <n v="0"/>
    <n v="0.5"/>
    <n v="1"/>
    <n v="1"/>
    <n v="0.5"/>
    <n v="1"/>
    <n v="0"/>
    <n v="0"/>
  </r>
  <r>
    <s v="WK26"/>
    <x v="19"/>
    <x v="1"/>
    <s v="Q2"/>
    <n v="2019"/>
    <x v="0"/>
    <m/>
    <s v="Consumer"/>
    <s v="PC"/>
    <x v="0"/>
    <s v="Apr"/>
    <s v="24021638"/>
    <x v="68"/>
    <s v="shankar.raju@hp.com"/>
    <m/>
    <m/>
    <s v="rajib.choudhury@hp.com;raja.rajan.kalidasan@hp.com;sankara.b.narayanan@hp.com;shivakumar.u.s@hp.com;suhail.ahmed.mulla@hp.com"/>
    <d v="2019-04-29T00:00:00"/>
    <s v="5030665840"/>
    <d v="2019-04-28T00:00:00"/>
    <s v="019C1TGUMKE5J68O1SA662LAES03UQ2E_2019"/>
    <s v="17:44"/>
    <s v="Remote"/>
    <s v="OS"/>
    <s v="Spectre"/>
    <n v="1344"/>
    <s v="Seasoned Sam"/>
    <s v="Novice"/>
    <s v="Detractor"/>
    <s v="--Choose--"/>
    <s v=""/>
    <n v="65"/>
    <n v="60"/>
    <n v="5"/>
    <s v="Customer called in get help on the Touchscreen issue._x000d__x000a_Engineer probed to check on the details_x000d__x000a_"/>
    <s v="Engineer need to offer help first instead of asking customer to callback_x000d__x000a_No Documentations of the interaction_x000d__x000a_Customer had to repeat the information_x000d__x000a_Incorrect expectations set without complete troubleshoot_x000d__x000a_"/>
    <s v="No"/>
    <s v="Yes"/>
    <s v="No"/>
    <s v="Yes"/>
    <s v="Yes"/>
    <s v="Yes"/>
    <s v="No"/>
    <s v="Yes"/>
    <s v="Yes"/>
    <s v="No"/>
    <s v="Yes"/>
    <s v="Yes"/>
    <s v=""/>
    <s v="NA"/>
    <s v="NA"/>
    <m/>
    <m/>
    <s v="Audited and Auto Accepted"/>
    <n v="25"/>
    <n v="75"/>
    <n v="0"/>
    <n v="5"/>
    <n v="0"/>
    <n v="10"/>
    <n v="10"/>
    <n v="10"/>
    <n v="0"/>
    <n v="5"/>
    <n v="5"/>
    <n v="0"/>
    <n v="10"/>
    <n v="10"/>
    <n v="0.5"/>
    <n v="0.66666666666666663"/>
    <n v="1"/>
    <n v="0.5"/>
    <n v="0.2"/>
    <n v="1"/>
    <n v="1"/>
  </r>
  <r>
    <s v="WK27"/>
    <x v="5"/>
    <x v="2"/>
    <s v="Q3"/>
    <n v="2019"/>
    <x v="1"/>
    <m/>
    <s v="Consumer"/>
    <s v="PC"/>
    <x v="0"/>
    <s v="Mar"/>
    <s v="24021638"/>
    <x v="68"/>
    <s v="shankar.raju@hp.com"/>
    <m/>
    <m/>
    <s v="rajib.choudhury@hp.com; suhail.ahmed.mulla@hp.com; sankara.b.narayanan@hp.com; shivakumar.u.s@hp.com; raja.rajan.kalidasan@hp.com"/>
    <d v="2019-05-09T00:00:00"/>
    <s v="5031043876"/>
    <d v="2019-05-07T00:00:00"/>
    <s v="011PK3L2H0ECD2BA1SA662LAES00AE1S"/>
    <s v="01:21:32"/>
    <s v="Remote"/>
    <s v="Performance Issue"/>
    <s v="Spectre"/>
    <n v="1412"/>
    <s v="Leisure Liam"/>
    <s v="Novice"/>
    <s v="Passive"/>
    <s v="--Choose--"/>
    <s v=""/>
    <n v="60"/>
    <n v="35"/>
    <n v="25"/>
    <s v=""/>
    <s v="Need better choice of words._x000d__x000a_Can educate the customer about the next course of action._x000d__x000a_Can indulge in an engaging conversation._x000d__x000a_Customer needs to be kept informed._x000d__x000a_Need a sense of urgency._x000d__x000a_"/>
    <s v="Yes"/>
    <s v="Yes"/>
    <s v="Yes"/>
    <s v="No"/>
    <s v="Yes"/>
    <s v="No"/>
    <s v="No"/>
    <s v="No"/>
    <s v="Yes"/>
    <s v="Yes"/>
    <s v="Yes"/>
    <s v="No"/>
    <s v=""/>
    <s v="NA"/>
    <s v="NA"/>
    <m/>
    <m/>
    <s v="Audited and Auto Accepted"/>
    <n v="25"/>
    <n v="75"/>
    <n v="5"/>
    <n v="5"/>
    <n v="5"/>
    <n v="0"/>
    <n v="10"/>
    <n v="0"/>
    <n v="0"/>
    <n v="0"/>
    <n v="5"/>
    <n v="20"/>
    <n v="10"/>
    <n v="0"/>
    <n v="1"/>
    <n v="0.33333333333333331"/>
    <n v="0.5"/>
    <n v="0"/>
    <n v="1"/>
    <n v="1"/>
    <n v="0"/>
  </r>
  <r>
    <s v="WK29"/>
    <x v="7"/>
    <x v="2"/>
    <s v="Q3"/>
    <n v="2019"/>
    <x v="1"/>
    <s v="nitesh.krishna.k1@hp.com"/>
    <s v="Consumer"/>
    <s v="PC"/>
    <x v="0"/>
    <s v="May"/>
    <s v="24021638"/>
    <x v="68"/>
    <s v="shankar.raju@hp.com"/>
    <s v="DSouza, Aovien Cletus"/>
    <m/>
    <s v="rajib.choudhury@hp.com; suhail.ahmed.mulla@hp.com; sankara.b.narayanan@hp.com; shivakumar.u.s@hp.com; raja.rajan.kalidasan@hp.com"/>
    <d v="2019-05-22T00:00:00"/>
    <s v="5031103439"/>
    <d v="2019-05-07T00:00:00"/>
    <s v="011PK3L2H0ECD2BA1SA662LAES00C958"/>
    <s v="23:!6"/>
    <s v="Service Centre"/>
    <s v="Fan Noise"/>
    <s v="Spectre"/>
    <n v="3528"/>
    <s v="Seasoned Sam - ISTJ"/>
    <s v="Emerging"/>
    <s v="Promoter"/>
    <s v="--Choose--"/>
    <s v=""/>
    <n v="70"/>
    <n v="45"/>
    <n v="25"/>
    <s v="Clear tone._x000d__x000a_Good rate of speech_x000d__x000a_Quick technical solution shared."/>
    <s v="Need to showcase appropriate acknowledgement and empathy._x000d__x000a_Need for ownership to be taken._x000d__x000a_Education of actions and providing precise information is critical._x000d__x000a__x000d__x000a_"/>
    <s v="Yes"/>
    <s v="Yes"/>
    <s v="No"/>
    <s v="Yes"/>
    <s v="Yes"/>
    <s v="Yes"/>
    <s v="Yes"/>
    <s v="No"/>
    <s v="Yes"/>
    <s v="Yes"/>
    <s v="No"/>
    <s v="No"/>
    <s v=""/>
    <s v="NA"/>
    <s v="NA"/>
    <m/>
    <m/>
    <s v="Audited and Auto Accepted"/>
    <n v="25"/>
    <n v="75"/>
    <n v="5"/>
    <n v="5"/>
    <n v="0"/>
    <n v="10"/>
    <n v="10"/>
    <n v="10"/>
    <n v="5"/>
    <n v="0"/>
    <n v="5"/>
    <n v="20"/>
    <n v="0"/>
    <n v="0"/>
    <n v="1"/>
    <n v="0.66666666666666663"/>
    <n v="1"/>
    <n v="0.5"/>
    <n v="1"/>
    <n v="0"/>
    <n v="0"/>
  </r>
  <r>
    <s v="WK30"/>
    <x v="8"/>
    <x v="2"/>
    <s v="Q3"/>
    <n v="2019"/>
    <x v="0"/>
    <s v="navyatha.m.raj@hp.com"/>
    <s v="Consumer"/>
    <s v="PC"/>
    <x v="0"/>
    <s v="May"/>
    <s v="24021638"/>
    <x v="68"/>
    <s v="shankar.raju@hp.com"/>
    <s v="DSouza, Aovien Cletus"/>
    <m/>
    <s v="rajib.choudhury@hp.com;raja.rajan.kalidasan@hp.com;sankara.b.narayanan@hp.com;shivakumar.u.s@hp.com;suhail.ahmed.mulla@hp.com"/>
    <d v="2019-05-31T00:00:00"/>
    <s v="5032033963"/>
    <d v="2019-05-28T00:00:00"/>
    <s v="011PK3L2H0ECD2BA1SA662LAES017HEV_2019"/>
    <s v="17:16"/>
    <s v="Service Centre"/>
    <s v="Display"/>
    <s v="Spectre"/>
    <n v="3601"/>
    <s v="Beginner Ben - ENPT"/>
    <s v="Expert"/>
    <s v="Promoter"/>
    <s v="NA"/>
    <s v="NA"/>
    <n v="100"/>
    <n v="75"/>
    <n v="25"/>
    <s v="Customer called in for Cracked Screen_x000d__x000a_Engineer verified the customer &amp; Product information_x000d__x000a_Engineer built rapport &amp; placed the order_x000d__x000a_Warranty was checked_x000d__x000a_Set the expectations of repair &amp; service options was provided_x000d__x000a_Case ID provided_x000d__x000a_"/>
    <s v="NA"/>
    <s v="Yes"/>
    <s v="Yes"/>
    <s v="Yes"/>
    <s v="Yes"/>
    <s v="Yes"/>
    <s v="Yes"/>
    <s v="Yes"/>
    <s v="Yes"/>
    <s v="Yes"/>
    <s v="Yes"/>
    <s v="Yes"/>
    <s v="Yes"/>
    <s v=""/>
    <s v="Yes"/>
    <s v="Yes"/>
    <m/>
    <m/>
    <s v="Audited and Auto Accepted"/>
    <n v="25"/>
    <n v="75"/>
    <n v="5"/>
    <n v="5"/>
    <n v="5"/>
    <n v="10"/>
    <n v="10"/>
    <n v="10"/>
    <n v="5"/>
    <n v="5"/>
    <n v="5"/>
    <n v="20"/>
    <n v="10"/>
    <n v="10"/>
    <n v="1"/>
    <n v="1"/>
    <n v="1"/>
    <n v="1"/>
    <n v="1"/>
    <n v="1"/>
    <n v="1"/>
  </r>
  <r>
    <s v="WK31"/>
    <x v="10"/>
    <x v="3"/>
    <s v="Q3"/>
    <n v="2019"/>
    <x v="1"/>
    <s v="nitesh.krishna.k1@hp.com"/>
    <s v="Consumer"/>
    <s v="PC"/>
    <x v="0"/>
    <s v="Jun"/>
    <s v="24021638"/>
    <x v="68"/>
    <s v="shankar.raju@hp.com"/>
    <s v="Choudhury, Rajib"/>
    <m/>
    <s v="rajib.choudhury@hp.com; suhail.ahmed.mulla@hp.com; sankara.b.narayanan@hp.com; shivakumar.u.s@hp.com; raja.rajan.kalidasan@hp.com"/>
    <d v="2019-06-03T00:00:00"/>
    <s v="5032231182"/>
    <d v="2019-06-01T00:00:00"/>
    <s v="011PK3L2H0ECD2BA1SA662LAES01E88V"/>
    <s v="01:13:13"/>
    <s v="Service Centre"/>
    <s v="Battery not charging."/>
    <s v="Spectre"/>
    <n v="3655"/>
    <s v="Leisure Liam - ISTP"/>
    <s v="Emerging"/>
    <s v="Passive"/>
    <s v="NA"/>
    <s v="NA"/>
    <n v="70"/>
    <n v="45"/>
    <n v="25"/>
    <s v="Good positive tone ._x000d__x000a_logical approach for performing TS._x000d__x000a_"/>
    <s v="Need for education of the actions performed, more so when the customer asks for information._x000d__x000a_Need to be clearer with instructions and can incorporate paraphrasing/rephrasing._x000d__x000a_Need clarity of thought about the actions  suggested to the customer."/>
    <s v="No"/>
    <s v="Yes"/>
    <s v="Yes"/>
    <s v="Yes"/>
    <s v="Yes"/>
    <s v="Yes"/>
    <s v="No"/>
    <s v="Yes"/>
    <s v="Yes"/>
    <s v="Yes"/>
    <s v="No"/>
    <s v="No"/>
    <s v=""/>
    <s v="NA"/>
    <s v="NA"/>
    <m/>
    <m/>
    <s v="Audited and Auto Accepted"/>
    <n v="25"/>
    <n v="75"/>
    <n v="0"/>
    <n v="5"/>
    <n v="5"/>
    <n v="10"/>
    <n v="10"/>
    <n v="10"/>
    <n v="0"/>
    <n v="5"/>
    <n v="5"/>
    <n v="20"/>
    <n v="0"/>
    <n v="0"/>
    <n v="0.5"/>
    <n v="1"/>
    <n v="1"/>
    <n v="0.5"/>
    <n v="1"/>
    <n v="0"/>
    <n v="0"/>
  </r>
  <r>
    <s v="WK31"/>
    <x v="10"/>
    <x v="3"/>
    <s v="Q3"/>
    <n v="2019"/>
    <x v="0"/>
    <s v="navyatha.m.raj@hp.com"/>
    <s v="Consumer"/>
    <s v="PC"/>
    <x v="0"/>
    <s v="May"/>
    <s v="24021638"/>
    <x v="68"/>
    <s v="shankar.raju@hp.com"/>
    <s v="Choudhury, Rajib"/>
    <s v="Premium Voice"/>
    <s v="rajib.choudhury@hp.com;raja.rajan.kalidasan@hp.com;sankara.b.narayanan@hp.com;shivakumar.u.s@hp.com;suhail.ahmed.mulla@hp.com_x000d__x000a_"/>
    <d v="2019-06-06T00:00:00"/>
    <s v="5032048900"/>
    <d v="2019-05-29T00:00:00"/>
    <s v="011PK3L2H0ECD2BA1SA662LAES018DVH"/>
    <s v="15:49"/>
    <s v="Service Centre"/>
    <s v="Fan"/>
    <s v="Spectre"/>
    <n v="3689"/>
    <s v="Beginner Ben - ENPT"/>
    <s v="Emerging"/>
    <s v="Passive"/>
    <s v="NA"/>
    <s v="NA"/>
    <n v="75"/>
    <n v="70"/>
    <n v="5"/>
    <s v="Customer called in for 90B fan error_x000d__x000a_Engineer tried to build rapport with the customer_x000d__x000a_"/>
    <s v="Engineer should not upfront say that there was issue with 90B though it is known for us_x000d__x000a_Repair was offered without checking the BIOS update &amp; the Model_x000d__x000a_Carp SPR 1.X -HP Spectre x360 13 (G) _x0009__x000d__x000a_I would like you to extend the warranty_x000d__x000a_HAL option was not provided_x000d__x000a_"/>
    <s v="Yes"/>
    <s v="Yes"/>
    <s v="No"/>
    <s v="Yes"/>
    <s v="Yes"/>
    <s v="Yes"/>
    <s v="Yes"/>
    <s v="Yes"/>
    <s v="Yes"/>
    <s v="No"/>
    <s v="Yes"/>
    <s v="Yes"/>
    <s v=""/>
    <s v="NA"/>
    <s v="Yes"/>
    <m/>
    <m/>
    <s v="Audited and Auto Accepted"/>
    <n v="25"/>
    <n v="75"/>
    <n v="5"/>
    <n v="5"/>
    <n v="0"/>
    <n v="10"/>
    <n v="10"/>
    <n v="10"/>
    <n v="5"/>
    <n v="5"/>
    <n v="5"/>
    <n v="0"/>
    <n v="10"/>
    <n v="10"/>
    <n v="1"/>
    <n v="0.66666666666666663"/>
    <n v="1"/>
    <n v="1"/>
    <n v="0.2"/>
    <n v="1"/>
    <n v="1"/>
  </r>
  <r>
    <s v="WK32"/>
    <x v="11"/>
    <x v="3"/>
    <s v="Q3"/>
    <n v="2019"/>
    <x v="1"/>
    <s v="nitesh.krishna.k1@hp.com"/>
    <s v="Consumer"/>
    <s v="PC"/>
    <x v="0"/>
    <s v="Jun"/>
    <s v="24021638"/>
    <x v="68"/>
    <s v="shankar.raju@hp.com"/>
    <s v="Choudhury, Rajib"/>
    <s v="Premium Voice"/>
    <s v="rajib.choudhury@hp.com; suhail.ahmed.mulla@hp.com; sankara.b.narayanan@hp.com; shivakumar.u.s@hp.com; raja.rajan.kalidasan@hp.com"/>
    <d v="2019-06-10T00:00:00"/>
    <s v="5032538208"/>
    <d v="2019-06-09T00:00:00"/>
    <s v="011PK3L2H0ECD2BA1SA662LAES01O6L6"/>
    <s v="43:06"/>
    <s v="Service Centre"/>
    <s v="Battery Issue"/>
    <s v="Omen"/>
    <n v="3716"/>
    <s v="Seasoned Sam - ISTJ"/>
    <s v="Emerging"/>
    <s v="Passive"/>
    <s v="NA"/>
    <s v="NA"/>
    <n v="70"/>
    <n v="45"/>
    <n v="25"/>
    <s v="Kept the call conversational._x000d__x000a_Logical approach for the TS._x000d__x000a_Good tone."/>
    <s v="Need for better choice of words. _x000d__x000a_Need for better understanding of the technology._x000d__x000a_Should allow the customer to complete their statements._x000d__x000a_Customer should be provided accurate details involving numbers _x000d__x000a_"/>
    <s v="Yes"/>
    <s v="Yes"/>
    <s v="Yes"/>
    <s v="Yes"/>
    <s v="Yes"/>
    <s v="No"/>
    <s v="Yes"/>
    <s v="Yes"/>
    <s v="Yes"/>
    <s v="Yes"/>
    <s v="No"/>
    <s v="No"/>
    <s v=""/>
    <s v="NA"/>
    <s v="NA"/>
    <m/>
    <m/>
    <s v="Audited and Auto Accepted"/>
    <n v="25"/>
    <n v="75"/>
    <n v="5"/>
    <n v="5"/>
    <n v="5"/>
    <n v="10"/>
    <n v="10"/>
    <n v="0"/>
    <n v="5"/>
    <n v="5"/>
    <n v="5"/>
    <n v="20"/>
    <n v="0"/>
    <n v="0"/>
    <n v="1"/>
    <n v="1"/>
    <n v="0.5"/>
    <n v="1"/>
    <n v="1"/>
    <n v="0"/>
    <n v="0"/>
  </r>
  <r>
    <s v="WK34"/>
    <x v="27"/>
    <x v="3"/>
    <s v="Q3"/>
    <n v="2019"/>
    <x v="0"/>
    <s v="navyatha.m.raj@hp.com"/>
    <s v="Consumer"/>
    <s v="PC"/>
    <x v="0"/>
    <s v="Jun"/>
    <s v="24021638"/>
    <x v="68"/>
    <s v="shankar.raju@hp.com"/>
    <s v="Choudhury, Rajib"/>
    <s v="Premium Voice"/>
    <s v="rajib.choudhury@hp.com;raja.rajan.kalidasan@hp.com;sankara.b.narayanan@hp.com;shivakumar.u.s@hp.com;suhail.ahmed.mulla@hp.com"/>
    <d v="2019-06-24T00:00:00"/>
    <s v="5032819510"/>
    <d v="2019-06-15T00:00:00"/>
    <s v="011PK3L2H0ECD2BA1SA662LAES020566"/>
    <s v="16:54"/>
    <s v="Service Centre"/>
    <s v="Stylus"/>
    <s v="Spectre"/>
    <n v="4749"/>
    <s v="Seasoned Sam - ISTJ"/>
    <s v="Effective"/>
    <s v="Passive"/>
    <s v="NA"/>
    <s v="NA"/>
    <n v="80"/>
    <n v="60"/>
    <n v="20"/>
    <s v="Customer called in for broken Stylus_x000d__x000a_Engineer Set the expectations of replacement_x000d__x000a_"/>
    <s v="Engineer need to avoid saying “which Stylus should I replace”_x000d__x000a_Engineer need to check on the notes – Ease of Effort_x000d__x000a_I want you to purchase the Extended Warranty_x000d__x000a_Check on the usage of Hold_x000d__x000a_Follow up event has to be created by the engineer rather than asking customer to call us back _x000d__x000a_"/>
    <s v="Yes"/>
    <s v="No"/>
    <s v="Yes"/>
    <s v="Yes"/>
    <s v="Yes"/>
    <s v="Yes"/>
    <s v="No"/>
    <s v="Yes"/>
    <s v="Yes"/>
    <s v="Yes"/>
    <s v="Yes"/>
    <s v="No"/>
    <s v=""/>
    <s v="NA"/>
    <s v="NA"/>
    <m/>
    <m/>
    <s v="Audited and Auto Accepted"/>
    <n v="25"/>
    <n v="75"/>
    <n v="5"/>
    <n v="0"/>
    <n v="5"/>
    <n v="10"/>
    <n v="10"/>
    <n v="10"/>
    <n v="0"/>
    <n v="5"/>
    <n v="5"/>
    <n v="20"/>
    <n v="10"/>
    <n v="0"/>
    <n v="0.5"/>
    <n v="1"/>
    <n v="1"/>
    <n v="0.5"/>
    <n v="1"/>
    <n v="1"/>
    <n v="0"/>
  </r>
  <r>
    <s v="WK37"/>
    <x v="29"/>
    <x v="4"/>
    <s v="Q3"/>
    <n v="2019"/>
    <x v="0"/>
    <s v="navyatha.m.raj@hp.com"/>
    <s v="Consumer"/>
    <s v="PC"/>
    <x v="0"/>
    <s v="Jul"/>
    <s v="24021638"/>
    <x v="68"/>
    <s v="shankar.raju@hp.com"/>
    <s v="Choudhury, Rajib"/>
    <s v="Premium Voice"/>
    <s v="rajib.choudhury@hp.com;sankara.b.narayanan@hp.com;shivakumar.u.s@hp.com;suhail.ahmed.mulla@hp.com"/>
    <d v="2019-07-19T00:00:00"/>
    <s v="16158373000 "/>
    <d v="2019-07-14T00:00:00"/>
    <s v="0077BVJKSGEHPBPJ1SA662LAES00DHR7"/>
    <s v="18:22"/>
    <s v="Remote"/>
    <s v="No Boot"/>
    <s v="Omen"/>
    <n v="4841"/>
    <s v="Focused Fred - ISTJ"/>
    <s v="Emerging"/>
    <s v="Passive"/>
    <s v="No Call or Log Found"/>
    <s v="No Case Created &amp; no Documentation"/>
    <n v="70"/>
    <n v="70"/>
    <n v="0"/>
    <s v="Cx called in for support for No Boot on Omen Unit_x000d__x000a_Engineer did hard reset &amp; issue was fixed_x000d__x000a_"/>
    <s v="Customer had to repeat information_x000d__x000a_Engineer need to match Customer’s persona_x000d__x000a_Case was not created _x000d__x000a_"/>
    <s v="Yes"/>
    <s v="No"/>
    <s v="Yes"/>
    <s v="Yes"/>
    <s v="Yes"/>
    <s v="Yes"/>
    <s v="No"/>
    <s v="Yes"/>
    <s v="Yes"/>
    <s v="No"/>
    <s v="Yes"/>
    <s v="Yes"/>
    <s v=""/>
    <s v="NA"/>
    <s v="NA"/>
    <m/>
    <m/>
    <s v="Audited and Auto Accepted"/>
    <n v="25"/>
    <n v="75"/>
    <n v="5"/>
    <n v="0"/>
    <n v="5"/>
    <n v="10"/>
    <n v="10"/>
    <n v="10"/>
    <n v="0"/>
    <n v="5"/>
    <n v="5"/>
    <n v="0"/>
    <n v="10"/>
    <n v="10"/>
    <n v="0.5"/>
    <n v="1"/>
    <n v="1"/>
    <n v="0.5"/>
    <n v="0.2"/>
    <n v="1"/>
    <n v="1"/>
  </r>
  <r>
    <s v="WK39"/>
    <x v="22"/>
    <x v="5"/>
    <s v="Q3"/>
    <n v="2019"/>
    <x v="0"/>
    <s v="navyatha.m.raj@hp.com"/>
    <s v="Consumer"/>
    <s v="PC"/>
    <x v="0"/>
    <s v="Jul"/>
    <s v="24021638"/>
    <x v="68"/>
    <s v="shankar.raju@hp.com"/>
    <s v="Choudhury, Rajib"/>
    <s v="Premium Voice"/>
    <s v="rajib.choudhury@hp.com;sankara.b.narayanan@hp.com;shivakumar.u.s@hp.com;suhail.ahmed.mulla@hp.com"/>
    <d v="2019-08-02T00:00:00"/>
    <s v="14158286224"/>
    <d v="2019-07-28T00:00:00"/>
    <s v="0077BVJKSGEHPBPJ1SA662LAES010SCO"/>
    <s v="17:53"/>
    <s v="Remote"/>
    <s v="Battery"/>
    <s v="Spectre"/>
    <n v="4910"/>
    <s v="Focused Fred - ISTJ"/>
    <s v="Emerging"/>
    <s v="Passive"/>
    <s v="Incomplete/Documentation"/>
    <s v="Documentation"/>
    <n v="75"/>
    <n v="70"/>
    <n v="5"/>
    <s v="Customer called in for Battery issue_x000d__x000a_Engineer need to perform Battery test &amp; then do  calibration_x000d__x000a_"/>
    <s v="Incorrect expectations of Battery_x000d__x000a_No Documentation_x000d__x000a_"/>
    <s v="Yes"/>
    <s v="Yes"/>
    <s v="No"/>
    <s v="Yes"/>
    <s v="Yes"/>
    <s v="Yes"/>
    <s v="Yes"/>
    <s v="Yes"/>
    <s v="Yes"/>
    <s v="No"/>
    <s v="Yes"/>
    <s v="Yes"/>
    <s v=""/>
    <s v="NA"/>
    <s v="NA"/>
    <m/>
    <m/>
    <s v="Audited and Auto Accepted"/>
    <n v="25"/>
    <n v="75"/>
    <n v="5"/>
    <n v="5"/>
    <n v="0"/>
    <n v="10"/>
    <n v="10"/>
    <n v="10"/>
    <n v="5"/>
    <n v="5"/>
    <n v="5"/>
    <n v="0"/>
    <n v="10"/>
    <n v="10"/>
    <n v="1"/>
    <n v="0.66666666666666663"/>
    <n v="1"/>
    <n v="1"/>
    <n v="0.2"/>
    <n v="1"/>
    <n v="1"/>
  </r>
  <r>
    <s v="WK39"/>
    <x v="22"/>
    <x v="5"/>
    <s v="Q3"/>
    <n v="2019"/>
    <x v="0"/>
    <s v="navyatha.m.raj@hp.com"/>
    <s v="Consumer"/>
    <s v="PC"/>
    <x v="0"/>
    <s v="Jul"/>
    <s v="24021638"/>
    <x v="68"/>
    <s v="shankar.raju@hp.com"/>
    <s v="Choudhury, Rajib"/>
    <s v="Premium Voice"/>
    <s v="rajib.choudhury@hp.com;sankara.b.narayanan@hp.com;shivakumar.u.s@hp.com;suhail.ahmed.mulla@hp.com"/>
    <d v="2019-08-02T00:00:00"/>
    <s v="14158286224"/>
    <d v="2019-07-28T00:00:00"/>
    <s v="0077BVJKSGEHPBPJ1SA662LAES010SCO"/>
    <s v="17:53"/>
    <s v="Remote"/>
    <s v="Battery"/>
    <s v="Spectre"/>
    <n v="4911"/>
    <s v="Focused Fred - ISTJ"/>
    <s v="Emerging"/>
    <s v="Passive"/>
    <s v="Incomplete/Documentation"/>
    <s v="Documentation"/>
    <n v="75"/>
    <n v="70"/>
    <n v="5"/>
    <s v="Customer called in for Battery issue_x000d__x000a_Engineer need to perform Battery test &amp; then do  calibration_x000d__x000a_"/>
    <s v="Incorrect expectations of Battery_x000d__x000a_No Documentation_x000d__x000a_"/>
    <s v="Yes"/>
    <s v="Yes"/>
    <s v="No"/>
    <s v="Yes"/>
    <s v="Yes"/>
    <s v="Yes"/>
    <s v="Yes"/>
    <s v="Yes"/>
    <s v="Yes"/>
    <s v="No"/>
    <s v="Yes"/>
    <s v="Yes"/>
    <s v=""/>
    <s v="NA"/>
    <s v="NA"/>
    <m/>
    <m/>
    <s v="Audited and Auto Accepted"/>
    <n v="25"/>
    <n v="75"/>
    <n v="5"/>
    <n v="5"/>
    <n v="0"/>
    <n v="10"/>
    <n v="10"/>
    <n v="10"/>
    <n v="5"/>
    <n v="5"/>
    <n v="5"/>
    <n v="0"/>
    <n v="10"/>
    <n v="10"/>
    <n v="1"/>
    <n v="0.66666666666666663"/>
    <n v="1"/>
    <n v="1"/>
    <n v="0.2"/>
    <n v="1"/>
    <n v="1"/>
  </r>
  <r>
    <s v="WK40"/>
    <x v="14"/>
    <x v="5"/>
    <s v="Q4"/>
    <n v="2019"/>
    <x v="0"/>
    <s v="navyatha.m.raj@hp.com"/>
    <s v="Consumer"/>
    <s v="PC"/>
    <x v="0"/>
    <s v="Aug"/>
    <s v="24021638"/>
    <x v="68"/>
    <s v="shankar.raju@hp.com"/>
    <s v="Choudhury, Rajib"/>
    <s v="Premium Voice"/>
    <s v="rajib.choudhury@hp.com;sankara.b.narayanan@hp.com;shivakumar.u.s@hp.com;suhail.ahmed.mulla@hp.com"/>
    <d v="2019-08-08T00:00:00"/>
    <s v="5035168893"/>
    <d v="2019-08-06T00:00:00"/>
    <s v="0077BVJKSGEHPBPJ1SA662LAES01C3JO"/>
    <s v="18:27"/>
    <s v="Remote"/>
    <s v="Touchpad"/>
    <s v="Spectre"/>
    <n v="4934"/>
    <s v="Seasoned Sam - ISTJ"/>
    <s v="Novice"/>
    <s v="Passive"/>
    <s v="Incomplete/Documentation"/>
    <s v="Documentation"/>
    <n v="60"/>
    <n v="60"/>
    <n v="0"/>
    <s v="Customer called in for Touch pad issue"/>
    <s v="Engineer need greet the cx before he does_x000d__x000a_Follow ease of effort – Ph# to pull up the records_x000d__x000a_T/S was not done to verify the HW issue _x000d__x000a_Cx said he was able to use the touchpad before_x000d__x000a_Case should have been created instead of QC_x000d__x000a_Only after confirming HW issue, Cx can be referred to ASP for the replacement_x000d__x000a_No follow up was scheduled_x000d__x000a_"/>
    <s v="Yes"/>
    <s v="No"/>
    <s v="No"/>
    <s v="Yes"/>
    <s v="Yes"/>
    <s v="Yes"/>
    <s v="Yes"/>
    <s v="Yes"/>
    <s v="Yes"/>
    <s v="No"/>
    <s v="Yes"/>
    <s v="No"/>
    <s v=""/>
    <s v="NA"/>
    <s v="NA"/>
    <s v="NA"/>
    <s v="NA"/>
    <s v="Audited and Auto Accepted"/>
    <n v="25"/>
    <n v="75"/>
    <n v="5"/>
    <n v="0"/>
    <n v="0"/>
    <n v="10"/>
    <n v="10"/>
    <n v="10"/>
    <n v="5"/>
    <n v="5"/>
    <n v="5"/>
    <n v="0"/>
    <n v="10"/>
    <n v="0"/>
    <n v="0.5"/>
    <n v="0.66666666666666663"/>
    <n v="1"/>
    <n v="1"/>
    <n v="0.2"/>
    <n v="1"/>
    <n v="0"/>
  </r>
  <r>
    <s v="WK44"/>
    <x v="15"/>
    <x v="6"/>
    <s v="Q4"/>
    <n v="2019"/>
    <x v="3"/>
    <s v="muinuddin.kazi@hp.com"/>
    <s v="Consumer"/>
    <s v="PC"/>
    <x v="0"/>
    <s v="Aug"/>
    <s v="24021638"/>
    <x v="68"/>
    <s v="shankar.raju@hp.com"/>
    <s v="Choudhury, Rajib"/>
    <s v="Premium Voice"/>
    <s v="rajib.choudhury@hp.com; suhail.ahmed.mulla@hp.com; sankara.b.narayanan@hp.com; shivakumar.u.s@hp.com"/>
    <d v="2019-09-04T00:00:00"/>
    <s v="5035925146"/>
    <d v="2019-08-27T00:00:00"/>
    <s v="01GUNF69NSEKN9SE1SA662LAES00RFFR"/>
    <s v="32:12"/>
    <s v="Service Centre"/>
    <s v="unable to run system recovery"/>
    <s v="Spectre"/>
    <n v="5076"/>
    <s v="Seasoned Sam - ISTJ"/>
    <s v="Advanced"/>
    <s v="Detractor"/>
    <s v="NA"/>
    <s v="NA"/>
    <n v="90"/>
    <n v="65"/>
    <n v="25"/>
    <s v="Engineer kept cx engaged even though it took too long."/>
    <s v="Engineer took way long to ship out the USB recovery media to Puerto Rico_x000d__x000a_"/>
    <s v="Yes"/>
    <s v="Yes"/>
    <s v="Yes"/>
    <s v="No"/>
    <s v="Yes"/>
    <s v="Yes"/>
    <s v="Yes"/>
    <s v="Yes"/>
    <s v="Yes"/>
    <s v="Yes"/>
    <s v="Yes"/>
    <s v="Yes"/>
    <s v=""/>
    <s v="NA"/>
    <s v="NA"/>
    <s v="NA"/>
    <s v="NA"/>
    <s v="Audited and Auto Accepted"/>
    <n v="25"/>
    <n v="75"/>
    <n v="5"/>
    <n v="5"/>
    <n v="5"/>
    <n v="0"/>
    <n v="10"/>
    <n v="10"/>
    <n v="5"/>
    <n v="5"/>
    <n v="5"/>
    <n v="20"/>
    <n v="10"/>
    <n v="10"/>
    <n v="1"/>
    <n v="0.33333333333333331"/>
    <n v="1"/>
    <n v="1"/>
    <n v="1"/>
    <n v="1"/>
    <n v="1"/>
  </r>
  <r>
    <s v="WK21"/>
    <x v="9"/>
    <x v="0"/>
    <s v="Q2"/>
    <n v="2019"/>
    <x v="0"/>
    <m/>
    <s v="Consumer"/>
    <s v="PC"/>
    <x v="0"/>
    <s v="Mar"/>
    <s v="20050841"/>
    <x v="69"/>
    <s v="nalini.ravuru@hp.com"/>
    <m/>
    <m/>
    <s v="rajib.choudhury@hp.com;raja.rajan.kalidasan@hp.com;sankara.b.narayanan@hp.com;shivakumar.u.s@hp.com;suhail.ahmed.mulla@hp.com"/>
    <d v="2019-03-29T00:00:00"/>
    <s v="5029375631"/>
    <d v="2019-03-27T00:00:00"/>
    <s v="019C1TGUMKE5J68O1SA662LAES02FV66"/>
    <s v="21:52"/>
    <s v="Remote"/>
    <s v="Display"/>
    <s v="Spectre"/>
    <n v="58"/>
    <s v="Seasoned Sam"/>
    <s v="Advanced"/>
    <s v="Promoter"/>
    <m/>
    <m/>
    <n v="95"/>
    <n v="70"/>
    <n v="25"/>
    <s v="&quot;Customer received the unit from Service Center but still facing the Display &amp; Battery issue_x000d__x000a_Unit was repaired twice but still issue persist_x000d__x000a_Engineer matched customer skill level, assured resolution &amp; apologized for the inconvenience caused_x000d__x000a_Case escalated to TCO as per process&quot;_x000d__x000a__x000d__x000a__x000d__x000a__x000d__x000a__x000d__x000a__x000d__x000a__x000d__x000a__x000d__x000a__x000d__x000a__x000d__x000a__x000d__x000a__x000d__x000a_"/>
    <s v="Engineer need to check on the usage of hold"/>
    <s v="Yes"/>
    <s v="Yes"/>
    <s v="Yes"/>
    <s v="Yes"/>
    <s v="Yes"/>
    <s v="Yes"/>
    <s v="No"/>
    <s v="Yes"/>
    <s v="Yes"/>
    <s v="Yes"/>
    <s v="Yes"/>
    <s v="Yes"/>
    <s v=""/>
    <s v="Yes"/>
    <s v="Yes"/>
    <m/>
    <m/>
    <s v="Audited and Auto Accepted"/>
    <n v="25"/>
    <n v="75"/>
    <n v="5"/>
    <n v="5"/>
    <n v="5"/>
    <n v="10"/>
    <n v="10"/>
    <n v="10"/>
    <n v="0"/>
    <n v="5"/>
    <n v="5"/>
    <n v="20"/>
    <n v="10"/>
    <n v="10"/>
    <n v="1"/>
    <n v="1"/>
    <n v="1"/>
    <n v="0.5"/>
    <n v="1"/>
    <n v="1"/>
    <n v="1"/>
  </r>
  <r>
    <s v="WK21"/>
    <x v="9"/>
    <x v="0"/>
    <s v="Q2"/>
    <n v="2019"/>
    <x v="0"/>
    <m/>
    <s v="Consumer"/>
    <s v="PC"/>
    <x v="0"/>
    <s v="Mar"/>
    <s v="20050841"/>
    <x v="69"/>
    <s v="nalini.ravuru@hp.com"/>
    <m/>
    <m/>
    <s v="rajib.choudhury@hp.com;raja.rajan.kalidasan@hp.com;sankara.b.narayanan@hp.com;shivakumar.u.s@hp.com;suhail.ahmed.mulla@hp.com"/>
    <d v="2019-03-29T00:00:00"/>
    <s v="5028729970 - Test"/>
    <d v="2019-03-14T00:00:00"/>
    <s v="019C1TGUMKE5J68O1SA662LAES01R62U"/>
    <s v="25:58"/>
    <s v="Service Centre"/>
    <s v="No Boot"/>
    <s v="Spectre"/>
    <n v="28"/>
    <s v="Beginner Ben"/>
    <s v="Novice"/>
    <s v="Detractor"/>
    <m/>
    <m/>
    <n v="60"/>
    <n v="60"/>
    <n v="0"/>
    <s v="&quot;Customer informed that the unit does not boot_x000d__x000a_She checked with BestBuy &amp; confirmed issue with Power button &amp; USB_x000d__x000a_Customer &amp; Product details verified&quot;_x000d__x000a_"/>
    <s v="&quot;Customer was made to repeat the information_x000d__x000a_Check on usage of time_x000d__x000a_Call gets disconnected, but no callback made _x000d__x000a_Unit was shipped back to the customer on 12/10/2018 after 1st repair_x000d__x000a_Case could have been escalated&quot;_x000d__x000a_"/>
    <s v="Yes"/>
    <s v="No"/>
    <s v="Yes"/>
    <s v="No"/>
    <s v="Yes"/>
    <s v="Yes"/>
    <s v="No"/>
    <s v="Yes"/>
    <s v="Yes"/>
    <s v="No"/>
    <s v="Yes"/>
    <s v="Yes"/>
    <s v=""/>
    <s v="Yes"/>
    <s v="Yes"/>
    <m/>
    <m/>
    <s v="Audit Updated and Accepted by Agent"/>
    <n v="25"/>
    <n v="75"/>
    <n v="5"/>
    <n v="0"/>
    <n v="5"/>
    <n v="0"/>
    <n v="10"/>
    <n v="10"/>
    <n v="0"/>
    <n v="5"/>
    <n v="5"/>
    <n v="0"/>
    <n v="10"/>
    <n v="10"/>
    <n v="0.5"/>
    <n v="0.33333333333333331"/>
    <n v="1"/>
    <n v="0.5"/>
    <n v="0.2"/>
    <n v="1"/>
    <n v="1"/>
  </r>
  <r>
    <s v="WK23"/>
    <x v="2"/>
    <x v="1"/>
    <s v="Q2"/>
    <n v="2019"/>
    <x v="0"/>
    <m/>
    <s v="Consumer"/>
    <s v="PC"/>
    <x v="0"/>
    <s v="Apr"/>
    <s v="20050841"/>
    <x v="69"/>
    <s v="nalini.ravuru@hp.com"/>
    <m/>
    <m/>
    <s v="rajib.choudhury@hp.com;raja.rajan.kalidasan@hp.com;sankara.b.narayanan@hp.com;shivakumar.u.s@hp.com;suhail.ahmed.mulla@hp.com"/>
    <d v="2019-04-12T00:00:00"/>
    <s v="5CD84816DT"/>
    <d v="2019-04-09T00:00:00"/>
    <s v="019C1TGUMKE5J68O1SA662LAES032BO3_2019"/>
    <s v="  14:42"/>
    <s v="Remote"/>
    <s v="Ports"/>
    <s v="Spectre"/>
    <n v="152"/>
    <s v="Seasoned Sam"/>
    <s v="Novice"/>
    <s v="Detractor"/>
    <m/>
    <m/>
    <n v="65"/>
    <n v="60"/>
    <n v="5"/>
    <s v="Customer called in for Thunderbolt issue_x000d__x000a_She informed that the Hub doesn’t work when connected to thunderbolt but works fine on other Spectre units_x000d__x000a_JCA374 – Hub info was collected. Confirmed Hub is working fine_x000d__x000a_"/>
    <s v="Customer was ready to provide the Serial number which engineer failed to collect it at the beginning of the call_x000d__x000a_Check on the usage of mute_x000d__x000a_Engineer failed to provide Premium Customer Experience , troubleshoot was not done &amp;  Case was not created _x000d__x000a_"/>
    <s v="No"/>
    <s v="Yes"/>
    <s v="No"/>
    <s v="Yes"/>
    <s v="Yes"/>
    <s v="Yes"/>
    <s v="No"/>
    <s v="Yes"/>
    <s v="Yes"/>
    <s v="No"/>
    <s v="Yes"/>
    <s v="Yes"/>
    <s v=""/>
    <s v="Yes"/>
    <s v="Yes"/>
    <m/>
    <m/>
    <s v="Audited and Auto Accepted"/>
    <n v="25"/>
    <n v="75"/>
    <n v="0"/>
    <n v="5"/>
    <n v="0"/>
    <n v="10"/>
    <n v="10"/>
    <n v="10"/>
    <n v="0"/>
    <n v="5"/>
    <n v="5"/>
    <n v="0"/>
    <n v="10"/>
    <n v="10"/>
    <n v="0.5"/>
    <n v="0.66666666666666663"/>
    <n v="1"/>
    <n v="0.5"/>
    <n v="0.2"/>
    <n v="1"/>
    <n v="1"/>
  </r>
  <r>
    <s v="WK24"/>
    <x v="3"/>
    <x v="1"/>
    <s v="Q2"/>
    <n v="2019"/>
    <x v="1"/>
    <m/>
    <s v="Consumer"/>
    <s v="PC"/>
    <x v="0"/>
    <s v="Apr"/>
    <s v="20050841"/>
    <x v="69"/>
    <s v="nalini.ravuru@hp.com"/>
    <m/>
    <m/>
    <s v="rajib.choudhury@hp.com"/>
    <d v="2019-04-14T00:00:00"/>
    <s v="5029589003"/>
    <d v="2019-04-01T00:00:00"/>
    <s v="019C1TGUMKE5J68O1SA662LAES02N9KK"/>
    <s v="48:53"/>
    <s v="Remote"/>
    <s v="Keyboard issue "/>
    <s v="--Choose--"/>
    <n v="169"/>
    <s v="Beginner Ben"/>
    <s v="Emerging"/>
    <s v="Passive"/>
    <m/>
    <m/>
    <n v="70"/>
    <n v="45"/>
    <n v="25"/>
    <s v="Logical approach for TS _x000d__x000a_Clear and crisp tone. "/>
    <s v="Need to work on paraphrasing the issue._x000d__x000a_Can do better with acknowledgement and assurance of support._x000d__x000a_Need for education of the actions taken._x000d__x000a_Can do better with gathering information."/>
    <s v="Yes"/>
    <s v="Yes"/>
    <s v="Yes"/>
    <s v="Yes"/>
    <s v="Yes"/>
    <s v="Yes"/>
    <s v="No"/>
    <s v="No"/>
    <s v="Yes"/>
    <s v="Yes"/>
    <s v="No"/>
    <s v="No"/>
    <s v="Communication"/>
    <s v="Yes"/>
    <s v="Yes"/>
    <m/>
    <m/>
    <s v="Audited and Auto Accepted"/>
    <n v="25"/>
    <n v="75"/>
    <n v="5"/>
    <n v="5"/>
    <n v="5"/>
    <n v="10"/>
    <n v="10"/>
    <n v="10"/>
    <n v="0"/>
    <n v="0"/>
    <n v="5"/>
    <n v="20"/>
    <n v="0"/>
    <n v="0"/>
    <n v="1"/>
    <n v="1"/>
    <n v="1"/>
    <n v="0"/>
    <n v="1"/>
    <n v="0"/>
    <n v="0"/>
  </r>
  <r>
    <s v="WK24"/>
    <x v="3"/>
    <x v="1"/>
    <s v="Q2"/>
    <n v="2019"/>
    <x v="1"/>
    <m/>
    <s v="Consumer"/>
    <s v="PC"/>
    <x v="0"/>
    <s v="Apr"/>
    <s v="20050841"/>
    <x v="69"/>
    <s v="nalini.ravuru@hp.com"/>
    <m/>
    <m/>
    <s v="rajib.choudhury@hp.com"/>
    <d v="2019-04-15T00:00:00"/>
    <s v="5029964629"/>
    <d v="2019-04-10T00:00:00"/>
    <s v="019C1TGUMKE5J68O1SA662LAES035JB0"/>
    <s v="46:34"/>
    <s v="Remote"/>
    <s v="Network connectivity"/>
    <s v="Spectre"/>
    <n v="205"/>
    <s v="Leisure Liam"/>
    <s v="Emerging"/>
    <s v="Passive"/>
    <m/>
    <m/>
    <n v="70"/>
    <n v="45"/>
    <n v="25"/>
    <s v="Clear tone."/>
    <s v="Need for acknowledgement and assurance of support._x000d__x000a_Need for education for the actions performed and TS prescribed._x000d__x000a_Need to keep the customer engaged._x000d__x000a_"/>
    <s v="Yes"/>
    <s v="Yes"/>
    <s v="Yes"/>
    <s v="Yes"/>
    <s v="Yes"/>
    <s v="Yes"/>
    <s v="No"/>
    <s v="No"/>
    <s v="Yes"/>
    <s v="Yes"/>
    <s v="No"/>
    <s v="No"/>
    <s v="Communication, Tech ability"/>
    <s v="Yes"/>
    <s v="Yes"/>
    <m/>
    <m/>
    <s v="Audited and Auto Accepted"/>
    <n v="25"/>
    <n v="75"/>
    <n v="5"/>
    <n v="5"/>
    <n v="5"/>
    <n v="10"/>
    <n v="10"/>
    <n v="10"/>
    <n v="0"/>
    <n v="0"/>
    <n v="5"/>
    <n v="20"/>
    <n v="0"/>
    <n v="0"/>
    <n v="1"/>
    <n v="1"/>
    <n v="1"/>
    <n v="0"/>
    <n v="1"/>
    <n v="0"/>
    <n v="0"/>
  </r>
  <r>
    <s v="WK25"/>
    <x v="4"/>
    <x v="1"/>
    <s v="Q2"/>
    <n v="2019"/>
    <x v="1"/>
    <m/>
    <s v="Consumer"/>
    <s v="PC"/>
    <x v="0"/>
    <s v="Apr"/>
    <s v="20050841"/>
    <x v="69"/>
    <s v="nalini.ravuru@hp.com"/>
    <m/>
    <m/>
    <s v="rajib.choudhury@hp.com"/>
    <d v="2019-04-21T00:00:00"/>
    <s v="5030285337"/>
    <d v="2019-04-18T00:00:00"/>
    <s v="019C1TGUMKE5J68O1SA662LAES03FRTL"/>
    <s v="30:20"/>
    <s v="Remote"/>
    <s v="Lines on the LCD"/>
    <s v="Spectre"/>
    <n v="1237"/>
    <s v="Leisure Liam"/>
    <s v="Effective"/>
    <s v="Promoter"/>
    <s v="--Choose--"/>
    <s v=""/>
    <n v="85"/>
    <n v="60"/>
    <n v="25"/>
    <s v="logical approach on ts."/>
    <s v="Need to educate actions and ts performed._x000d__x000a_need for personalized conversations."/>
    <s v="Yes"/>
    <s v="Yes"/>
    <s v="Yes"/>
    <s v="Yes"/>
    <s v="Yes"/>
    <s v="Yes"/>
    <s v="Yes"/>
    <s v="No"/>
    <s v="Yes"/>
    <s v="Yes"/>
    <s v="No"/>
    <s v="Yes"/>
    <s v=""/>
    <s v="NA"/>
    <s v="NA"/>
    <m/>
    <m/>
    <s v="Audited and Auto Accepted"/>
    <n v="25"/>
    <n v="75"/>
    <n v="5"/>
    <n v="5"/>
    <n v="5"/>
    <n v="10"/>
    <n v="10"/>
    <n v="10"/>
    <n v="5"/>
    <n v="0"/>
    <n v="5"/>
    <n v="20"/>
    <n v="0"/>
    <n v="10"/>
    <n v="1"/>
    <n v="1"/>
    <n v="1"/>
    <n v="0.5"/>
    <n v="1"/>
    <n v="0"/>
    <n v="1"/>
  </r>
  <r>
    <s v="WK26"/>
    <x v="19"/>
    <x v="2"/>
    <s v="Q2"/>
    <n v="2019"/>
    <x v="0"/>
    <m/>
    <s v="Consumer"/>
    <s v="PC"/>
    <x v="0"/>
    <s v="Apr"/>
    <s v="20050841"/>
    <x v="69"/>
    <s v="nalini.ravuru@hp.com"/>
    <m/>
    <m/>
    <s v="rajib.choudhury@hp.com;raja.rajan.kalidasan@hp.com;sankara.b.narayanan@hp.com;shivakumar.u.s@hp.com;suhail.ahmed.mulla@hp.com"/>
    <d v="2019-05-02T00:00:00"/>
    <s v="5030621273"/>
    <d v="2019-04-22T00:00:00"/>
    <s v="011PK3L2H0ECD2BA1SA662LAES000IOA_2019"/>
    <s v="22:02"/>
    <s v="Remote"/>
    <s v="No Boot"/>
    <s v="Spectre"/>
    <n v="1356"/>
    <s v="Leisure Liam"/>
    <s v="Expert"/>
    <s v="Promoter"/>
    <s v="--Choose--"/>
    <s v=""/>
    <n v="100"/>
    <n v="75"/>
    <n v="25"/>
    <s v="Customer called in for No Boot Issue_x000d__x000a_Engineer probed to check on the issue_x000d__x000a_Engineer performed Hard Reset, Power Drain &amp; CBR_x000d__x000a_Issue resolved_x000d__x000a_Customer &amp; Product details verified_x000d__x000a_Callback offered to check on the resolution_x000d__x000a_Educated the customer the probable reason for the No Boot _x000d__x000a_"/>
    <s v="Disturbance on the Line, but said its clear_x000d__x000a_Engineer can callback the customer as it was inconvenience for her though not for the customer  _x000d__x000a_Callback the customer to check on the resolution"/>
    <s v="Yes"/>
    <s v="Yes"/>
    <s v="Yes"/>
    <s v="Yes"/>
    <s v="Yes"/>
    <s v="Yes"/>
    <s v="Yes"/>
    <s v="Yes"/>
    <s v="Yes"/>
    <s v="Yes"/>
    <s v="Yes"/>
    <s v="Yes"/>
    <s v=""/>
    <s v="NA"/>
    <s v="NA"/>
    <m/>
    <m/>
    <s v="Audited and Auto Accepted"/>
    <n v="25"/>
    <n v="75"/>
    <n v="5"/>
    <n v="5"/>
    <n v="5"/>
    <n v="10"/>
    <n v="10"/>
    <n v="10"/>
    <n v="5"/>
    <n v="5"/>
    <n v="5"/>
    <n v="20"/>
    <n v="10"/>
    <n v="10"/>
    <n v="1"/>
    <n v="1"/>
    <n v="1"/>
    <n v="1"/>
    <n v="1"/>
    <n v="1"/>
    <n v="1"/>
  </r>
  <r>
    <s v="WK27"/>
    <x v="5"/>
    <x v="2"/>
    <s v="Q3"/>
    <n v="2019"/>
    <x v="1"/>
    <m/>
    <s v="Consumer"/>
    <s v="PC"/>
    <x v="0"/>
    <s v="Apr"/>
    <s v="20050841"/>
    <x v="69"/>
    <s v="nalini.ravuru@hp.com"/>
    <m/>
    <m/>
    <s v="rajib.choudhury@hp.com; suhail.ahmed.mulla@hp.com; sankara.b.narayanan@hp.com; shivakumar.u.s@hp.com; raja.rajan.kalidasan@hp.com"/>
    <d v="2019-05-07T00:00:00"/>
    <s v="5030666074"/>
    <d v="2019-04-30T00:00:00"/>
    <s v="011PK3L2H0ECD2BA1SA662LAES001LR9"/>
    <s v="01:25:54"/>
    <s v="Remote"/>
    <s v="Performance issue"/>
    <s v="Omen"/>
    <n v="1396"/>
    <s v="Leisure Liam"/>
    <s v="Emerging"/>
    <s v="Passive"/>
    <s v="--Choose--"/>
    <s v=""/>
    <n v="75"/>
    <n v="50"/>
    <n v="25"/>
    <s v="Clarity in TS options provided_x000d__x000a_Good rate of speech."/>
    <s v="Need to educate the customer the need for actions performed._x000d__x000a_Can keep the call engaging with a lively tone."/>
    <s v="Yes"/>
    <s v="Yes"/>
    <s v="Yes"/>
    <s v="Yes"/>
    <s v="Yes"/>
    <s v="Yes"/>
    <s v="Yes"/>
    <s v="No"/>
    <s v="Yes"/>
    <s v="Yes"/>
    <s v="No"/>
    <s v="No"/>
    <s v=""/>
    <s v="NA"/>
    <s v="NA"/>
    <m/>
    <m/>
    <s v="Audited and Auto Accepted"/>
    <n v="25"/>
    <n v="75"/>
    <n v="5"/>
    <n v="5"/>
    <n v="5"/>
    <n v="10"/>
    <n v="10"/>
    <n v="10"/>
    <n v="5"/>
    <n v="0"/>
    <n v="5"/>
    <n v="20"/>
    <n v="0"/>
    <n v="0"/>
    <n v="1"/>
    <n v="1"/>
    <n v="1"/>
    <n v="0.5"/>
    <n v="1"/>
    <n v="0"/>
    <n v="0"/>
  </r>
  <r>
    <s v="WK29"/>
    <x v="7"/>
    <x v="2"/>
    <s v="Q3"/>
    <n v="2019"/>
    <x v="1"/>
    <s v="nitesh.krishna.k1@hp.com"/>
    <s v="Consumer"/>
    <s v="PC"/>
    <x v="0"/>
    <s v="May"/>
    <s v="20050841"/>
    <x v="69"/>
    <s v="nalini.ravuru@hp.com"/>
    <s v="DSouza, Aovien Cletus"/>
    <m/>
    <s v="rajib.choudhury@hp.com; suhail.ahmed.mulla@hp.com; sankara.b.narayanan@hp.com; shivakumar.u.s@hp.com; raja.rajan.kalidasan@hp.com"/>
    <d v="2019-05-21T00:00:00"/>
    <s v="5031044419"/>
    <d v="2019-05-06T00:00:00"/>
    <s v="011PK3L2H0ECD2BA1SA662LAES00AJB5"/>
    <s v="13:24"/>
    <s v="Service Centre"/>
    <s v="Speaker and Battery Issue"/>
    <s v="Spectre"/>
    <n v="1526"/>
    <s v="Beginner Ben - ENPT"/>
    <s v="Effective"/>
    <s v="Promoter"/>
    <s v="--Choose--"/>
    <s v=""/>
    <n v="85"/>
    <n v="60"/>
    <n v="25"/>
    <s v="Logical approach to the TS._x000d__x000a_Clear instructions."/>
    <s v="Need for appropriate acknowledgement and empathy._x000d__x000a_Can avoid collecting redundant information._x000d__x000a_Can indulge in rapport building conversations. _x000d__x000a_Need to educate the customer about the actions performed on the case."/>
    <s v="Yes"/>
    <s v="Yes"/>
    <s v="Yes"/>
    <s v="Yes"/>
    <s v="Yes"/>
    <s v="Yes"/>
    <s v="Yes"/>
    <s v="No"/>
    <s v="Yes"/>
    <s v="Yes"/>
    <s v="Yes"/>
    <s v="No"/>
    <s v=""/>
    <s v="NA"/>
    <s v="NA"/>
    <m/>
    <m/>
    <s v="Audited and Auto Accepted"/>
    <n v="25"/>
    <n v="75"/>
    <n v="5"/>
    <n v="5"/>
    <n v="5"/>
    <n v="10"/>
    <n v="10"/>
    <n v="10"/>
    <n v="5"/>
    <n v="0"/>
    <n v="5"/>
    <n v="20"/>
    <n v="10"/>
    <n v="0"/>
    <n v="1"/>
    <n v="1"/>
    <n v="1"/>
    <n v="0.5"/>
    <n v="1"/>
    <n v="1"/>
    <n v="0"/>
  </r>
  <r>
    <s v="WK29"/>
    <x v="7"/>
    <x v="2"/>
    <s v="Q3"/>
    <n v="2019"/>
    <x v="0"/>
    <s v="navyatha.m.raj@hp.com"/>
    <s v="Consumer"/>
    <s v="PC"/>
    <x v="0"/>
    <s v="May"/>
    <s v="20050841"/>
    <x v="69"/>
    <s v="nalini.ravuru@hp.com"/>
    <s v="DSouza, Aovien Cletus"/>
    <m/>
    <s v="rajib.choudhury@hp.com;raja.rajan.kalidasan@hp.com;sankara.b.narayanan@hp.com;shivakumar.u.s@hp.com;suhail.ahmed.mulla@hp.com"/>
    <d v="2019-05-23T00:00:00"/>
    <s v="2fw62av"/>
    <d v="2019-05-22T00:00:00"/>
    <s v="011PK3L2H0ECD2BA1SA662LAES010GTL_2019"/>
    <s v="15:05"/>
    <s v="Remote"/>
    <s v="OS"/>
    <s v="Spectre"/>
    <n v="3537"/>
    <s v="Beginner Ben - ENPT"/>
    <s v="Effective"/>
    <s v="Passive"/>
    <s v="Incomplete/Documentation"/>
    <s v="No Documentation"/>
    <n v="80"/>
    <n v="75"/>
    <n v="5"/>
    <s v="Customer called in for running Win 10 updates_x000d__x000a_Engineer guided customer to run the BIOS update_x000d__x000a_"/>
    <s v="No Documentation/ No case ID_x000d__x000a_Callback was not offered_x000d__x000a_"/>
    <s v="Yes"/>
    <s v="Yes"/>
    <s v="Yes"/>
    <s v="Yes"/>
    <s v="Yes"/>
    <s v="Yes"/>
    <s v="Yes"/>
    <s v="Yes"/>
    <s v="Yes"/>
    <s v="No"/>
    <s v="Yes"/>
    <s v="Yes"/>
    <s v=""/>
    <s v="NA"/>
    <s v="NA"/>
    <m/>
    <m/>
    <s v="Audited and Auto Accepted"/>
    <n v="25"/>
    <n v="75"/>
    <n v="5"/>
    <n v="5"/>
    <n v="5"/>
    <n v="10"/>
    <n v="10"/>
    <n v="10"/>
    <n v="5"/>
    <n v="5"/>
    <n v="5"/>
    <n v="0"/>
    <n v="10"/>
    <n v="10"/>
    <n v="1"/>
    <n v="1"/>
    <n v="1"/>
    <n v="1"/>
    <n v="0.2"/>
    <n v="1"/>
    <n v="1"/>
  </r>
  <r>
    <s v="WK31"/>
    <x v="10"/>
    <x v="3"/>
    <s v="Q3"/>
    <n v="2019"/>
    <x v="0"/>
    <s v="navyatha.m.raj@hp.com"/>
    <s v="Consumer"/>
    <s v="PC"/>
    <x v="0"/>
    <s v="May"/>
    <s v="20050841"/>
    <x v="69"/>
    <s v="nalini.ravuru@hp.com"/>
    <s v="DSouza, Aovien Cletus"/>
    <m/>
    <s v="rajib.choudhury@hp.com;raja.rajan.kalidasan@hp.com;sankara.b.narayanan@hp.com;shivakumar.u.s@hp.com;suhail.ahmed.mulla@hp.com"/>
    <d v="2019-06-03T00:00:00"/>
    <s v="5031908541"/>
    <d v="2019-05-31T00:00:00"/>
    <s v="011PK3L2H0ECD2BA1SA662LAES01C7TU"/>
    <s v="18:01"/>
    <s v="Remote"/>
    <s v="Audio"/>
    <s v="Spectre"/>
    <n v="3652"/>
    <s v="Seasoned Sam - ISTJ"/>
    <s v="Emerging"/>
    <s v="Detractor"/>
    <s v="Incomplete/Documentation"/>
    <s v="No Documentation"/>
    <n v="75"/>
    <n v="70"/>
    <n v="5"/>
    <s v="Customer called in to check on the drivers for Bang &amp; Olufsen (B&amp;O) speakers"/>
    <s v="Customer had to repeat the information_x000d__x000a_Engineer need to check on the usage of hold_x000d__x000a_Bang &amp; Olufsen (B&amp;O) is a high-end luxury Danish consumer electronics company that designs and manufactures audio products_x000d__x000a_Realtek HD audio driver package. The package includes: driver setup program, drivers for Windows 7 / 8/ 8.1/ 10 64-bit._x000d__x000a_Customer wanted a callback_x000d__x000a_No Documentation_x000d__x000a_"/>
    <s v="Yes"/>
    <s v="Yes"/>
    <s v="Yes"/>
    <s v="Yes"/>
    <s v="Yes"/>
    <s v="Yes"/>
    <s v="No"/>
    <s v="Yes"/>
    <s v="Yes"/>
    <s v="No"/>
    <s v="Yes"/>
    <s v="Yes"/>
    <s v=""/>
    <s v="NA"/>
    <s v="NA"/>
    <m/>
    <m/>
    <s v="Audited and Auto Accepted"/>
    <n v="25"/>
    <n v="75"/>
    <n v="5"/>
    <n v="5"/>
    <n v="5"/>
    <n v="10"/>
    <n v="10"/>
    <n v="10"/>
    <n v="0"/>
    <n v="5"/>
    <n v="5"/>
    <n v="0"/>
    <n v="10"/>
    <n v="10"/>
    <n v="1"/>
    <n v="1"/>
    <n v="1"/>
    <n v="0.5"/>
    <n v="0.2"/>
    <n v="1"/>
    <n v="1"/>
  </r>
  <r>
    <s v="WK31"/>
    <x v="10"/>
    <x v="3"/>
    <s v="Q3"/>
    <n v="2019"/>
    <x v="1"/>
    <s v="nitesh.krishna.k1@hp.com"/>
    <s v="Consumer"/>
    <s v="PC"/>
    <x v="0"/>
    <s v="Jun"/>
    <s v="20050841"/>
    <x v="69"/>
    <s v="nalini.ravuru@hp.com"/>
    <s v="Choudhury, Rajib"/>
    <m/>
    <s v="rajib.choudhury@hp.com; suhail.ahmed.mulla@hp.com; sankara.b.narayanan@hp.com; shivakumar.u.s@hp.com; raja.rajan.kalidasan@hp.com"/>
    <d v="2019-06-03T00:00:00"/>
    <s v="5032243270"/>
    <d v="2019-06-02T00:00:00"/>
    <s v="011PK3L2H0ECD2BA1SA662LAES01EP7D"/>
    <s v="29:53"/>
    <s v="Service Centre"/>
    <s v="Set-up Help - OS error"/>
    <s v="Spectre"/>
    <n v="3654"/>
    <s v="At Home Hanna - ENFP"/>
    <s v="Effective"/>
    <s v="Passive"/>
    <s v="NA"/>
    <s v="NA"/>
    <n v="80"/>
    <n v="55"/>
    <n v="25"/>
    <s v="Clear tone._x000d__x000a_Providing all options available._x000d__x000a_"/>
    <s v="Need for rapport building conversation. _x000d__x000a_Can do better with the empathy bit._x000d__x000a_Can rephrase and educate while providing instructions to the customer._x000d__x000a_"/>
    <s v="No"/>
    <s v="Yes"/>
    <s v="Yes"/>
    <s v="Yes"/>
    <s v="Yes"/>
    <s v="Yes"/>
    <s v="No"/>
    <s v="Yes"/>
    <s v="Yes"/>
    <s v="Yes"/>
    <s v="Yes"/>
    <s v="No"/>
    <s v=""/>
    <s v="NA"/>
    <s v="NA"/>
    <m/>
    <m/>
    <s v="Audited and Auto Accepted"/>
    <n v="25"/>
    <n v="75"/>
    <n v="0"/>
    <n v="5"/>
    <n v="5"/>
    <n v="10"/>
    <n v="10"/>
    <n v="10"/>
    <n v="0"/>
    <n v="5"/>
    <n v="5"/>
    <n v="20"/>
    <n v="10"/>
    <n v="0"/>
    <n v="0.5"/>
    <n v="1"/>
    <n v="1"/>
    <n v="0.5"/>
    <n v="1"/>
    <n v="1"/>
    <n v="0"/>
  </r>
  <r>
    <s v="WK34"/>
    <x v="27"/>
    <x v="3"/>
    <s v="Q3"/>
    <n v="2019"/>
    <x v="0"/>
    <s v="navyatha.m.raj@hp.com"/>
    <s v="Consumer"/>
    <s v="PC"/>
    <x v="0"/>
    <s v="Jun"/>
    <s v="20050841"/>
    <x v="69"/>
    <s v="nalini.ravuru@hp.com"/>
    <s v="Choudhury, Rajib"/>
    <s v="Premium Voice"/>
    <s v="rajib.choudhury@hp.com;raja.rajan.kalidasan@hp.com;sankara.b.narayanan@hp.com;shivakumar.u.s@hp.com;suhail.ahmed.mulla@hp.com"/>
    <d v="2019-06-23T00:00:00"/>
    <s v="5032809827"/>
    <d v="2019-06-14T00:00:00"/>
    <s v="011PK3L2H0ECD2BA1SA662LAES01VJBB"/>
    <s v="14:47"/>
    <s v="Service Centre"/>
    <s v="Battery"/>
    <s v="Spectre"/>
    <n v="3831"/>
    <s v="Beginner Ben - ENPT"/>
    <s v="Expert"/>
    <s v="Promoter"/>
    <s v="NA"/>
    <s v="NA"/>
    <n v="100"/>
    <n v="75"/>
    <n v="25"/>
    <s v="Customer called in for Swollen Battery Issue_x000d__x000a_Engineer verified the customer &amp; Product details &amp; placed the Order_x000d__x000a_Good communication &amp; call handling skills"/>
    <s v="NA"/>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1"/>
    <s v="nitesh.krishna.k1@hp.com"/>
    <s v="Consumer"/>
    <s v="PC"/>
    <x v="0"/>
    <s v="Jun"/>
    <s v="20050841"/>
    <x v="69"/>
    <s v="nalini.ravuru@hp.com"/>
    <s v="Choudhury, Rajib"/>
    <s v="Premium Voice"/>
    <s v="rajib.choudhury@hp.com; suhail.ahmed.mulla@hp.com; sankara.b.narayanan@hp.com; shivakumar.u.s@hp.com; raja.rajan.kalidasan@hp.com"/>
    <d v="2019-06-24T00:00:00"/>
    <s v="5032846194"/>
    <d v="2019-06-16T00:00:00"/>
    <s v="011PK3L2H0ECD2BA1SA662LAES021KQO"/>
    <s v="44:33"/>
    <s v="Remote"/>
    <s v="Overheating issue"/>
    <s v="Spectre"/>
    <n v="4752"/>
    <s v="Seasoned Sam - ISTJ"/>
    <s v="Emerging"/>
    <s v="Detractor"/>
    <s v="NA"/>
    <s v="NA"/>
    <n v="75"/>
    <n v="50"/>
    <n v="25"/>
    <s v="Good rate of speech. _x000d__x000a_Logical approach for TS performed."/>
    <s v="Need for a more positive opening. _x000d__x000a_Need to address the concern that was raised by the customer._x000d__x000a_Need to showcase better empathy._x000d__x000a_Repair can be positively positioned._x000d__x000a_Should not have Implied that the customer is at fault."/>
    <s v="Yes"/>
    <s v="Yes"/>
    <s v="Yes"/>
    <s v="Yes"/>
    <s v="Yes"/>
    <s v="Yes"/>
    <s v="No"/>
    <s v="No"/>
    <s v="No"/>
    <s v="Yes"/>
    <s v="Yes"/>
    <s v="No"/>
    <s v=""/>
    <s v="NA"/>
    <s v="NA"/>
    <m/>
    <m/>
    <s v="Audited and Auto Accepted"/>
    <n v="25"/>
    <n v="75"/>
    <n v="5"/>
    <n v="5"/>
    <n v="5"/>
    <n v="10"/>
    <n v="10"/>
    <n v="10"/>
    <n v="0"/>
    <n v="0"/>
    <n v="0"/>
    <n v="20"/>
    <n v="10"/>
    <n v="0"/>
    <n v="1"/>
    <n v="1"/>
    <n v="1"/>
    <n v="0"/>
    <n v="0.8"/>
    <n v="1"/>
    <n v="0"/>
  </r>
  <r>
    <s v="WK39"/>
    <x v="22"/>
    <x v="4"/>
    <s v="Q3"/>
    <n v="2019"/>
    <x v="0"/>
    <s v="navyatha.m.raj@hp.com"/>
    <s v="Consumer"/>
    <s v="PC"/>
    <x v="0"/>
    <s v="Jul"/>
    <s v="20050841"/>
    <x v="69"/>
    <s v="nalini.ravuru@hp.com"/>
    <s v="Choudhury, Rajib"/>
    <s v="Premium Voice"/>
    <s v="rajib.choudhury@hp.com;sankara.b.narayanan@hp.com;shivakumar.u.s@hp.com;suhail.ahmed.mulla@hp.com"/>
    <d v="2019-07-31T00:00:00"/>
    <s v="5034571063"/>
    <d v="2019-07-23T00:00:00"/>
    <s v="0077BVJKSGEHPBPJ1SA662LAES00QJAM"/>
    <s v="20:35"/>
    <s v="Remote"/>
    <s v="Fan"/>
    <s v="Spectre"/>
    <n v="4896"/>
    <s v="Seasoned Sam - ISTJ"/>
    <s v="Advanced"/>
    <s v="Promoter"/>
    <s v="NA"/>
    <s v="NA"/>
    <n v="95"/>
    <n v="70"/>
    <n v="25"/>
    <s v="Customer wanted to send his unit to repair for Fan &amp; Overheating issue_x000d__x000a_Engineer confirmed that the unit was purchased from Germany &amp; hence directed Cx to German support_x000d__x000a_"/>
    <s v="Engineer need to check details using, ph# &amp; email address at the beginning of the call_x000d__x000a_Customer had to repeat the information_x000d__x000a_"/>
    <s v="Yes"/>
    <s v="Yes"/>
    <s v="Yes"/>
    <s v="Yes"/>
    <s v="Yes"/>
    <s v="Yes"/>
    <s v="No"/>
    <s v="Yes"/>
    <s v="Yes"/>
    <s v="Yes"/>
    <s v="Yes"/>
    <s v="Yes"/>
    <s v=""/>
    <s v="NA"/>
    <s v="NA"/>
    <m/>
    <m/>
    <s v="Audited and Auto Accepted"/>
    <n v="25"/>
    <n v="75"/>
    <n v="5"/>
    <n v="5"/>
    <n v="5"/>
    <n v="10"/>
    <n v="10"/>
    <n v="10"/>
    <n v="0"/>
    <n v="5"/>
    <n v="5"/>
    <n v="20"/>
    <n v="10"/>
    <n v="10"/>
    <n v="1"/>
    <n v="1"/>
    <n v="1"/>
    <n v="0.5"/>
    <n v="1"/>
    <n v="1"/>
    <n v="1"/>
  </r>
  <r>
    <s v="WK41"/>
    <x v="28"/>
    <x v="5"/>
    <s v="Q4"/>
    <n v="2019"/>
    <x v="0"/>
    <s v="navyatha.m.raj@hp.com"/>
    <s v="Consumer"/>
    <s v="PC"/>
    <x v="0"/>
    <s v="Aug"/>
    <s v="20050841"/>
    <x v="69"/>
    <s v="nalini.ravuru@hp.com"/>
    <s v="Choudhury, Rajib"/>
    <s v="Premium Voice"/>
    <s v="rajib.choudhury@hp.com;sankara.b.narayanan@hp.com;shivakumar.u.s@hp.com;suhail.ahmed.mulla@hp.com"/>
    <d v="2019-08-13T00:00:00"/>
    <s v="5CD806BHNG"/>
    <d v="2019-08-12T00:00:00"/>
    <s v="01GUNF69NSEKN9SE1SA662LAES0049QP"/>
    <s v="23:41"/>
    <s v="Remote"/>
    <s v="OS"/>
    <s v="Omen"/>
    <n v="4957"/>
    <s v="Focused Fred - ISTJ"/>
    <s v="Emerging"/>
    <s v="Passive"/>
    <s v="Incomplete/Documentation"/>
    <s v="No Documentation"/>
    <n v="70"/>
    <n v="65"/>
    <n v="5"/>
    <s v="Customer called in for Issue with graphics &amp; games on the omen Laptop_x000d__x000a_Unit crashes_x000d__x000a_Case was escalated to Supervisor_x000d__x000a_"/>
    <s v="No Documentation_x000d__x000a_Customer had to repeat the information_x000d__x000a_"/>
    <s v="Yes"/>
    <s v="Yes"/>
    <s v="Yes"/>
    <s v="Yes"/>
    <s v="Yes"/>
    <s v="Yes"/>
    <s v="No"/>
    <s v="Yes"/>
    <s v="Yes"/>
    <s v="No"/>
    <s v="Yes"/>
    <s v="Partial"/>
    <s v=""/>
    <s v="NA"/>
    <s v="NA"/>
    <s v="NA"/>
    <s v="NA"/>
    <s v="Audited and Auto Accepted"/>
    <n v="25"/>
    <n v="75"/>
    <n v="5"/>
    <n v="5"/>
    <n v="5"/>
    <n v="10"/>
    <n v="10"/>
    <n v="10"/>
    <n v="0"/>
    <n v="5"/>
    <n v="5"/>
    <n v="0"/>
    <n v="10"/>
    <n v="2.5"/>
    <n v="1"/>
    <n v="1"/>
    <n v="1"/>
    <n v="0.5"/>
    <n v="0.2"/>
    <n v="1"/>
    <n v="0.25"/>
  </r>
  <r>
    <s v="WK44"/>
    <x v="15"/>
    <x v="6"/>
    <s v="Q4"/>
    <n v="2019"/>
    <x v="3"/>
    <s v="muinuddin.kazi@hp.com"/>
    <s v="Consumer"/>
    <s v="PC"/>
    <x v="0"/>
    <s v="Aug"/>
    <s v="20050841"/>
    <x v="69"/>
    <s v="nalini.ravuru@hp.com"/>
    <s v="Choudhury, Rajib"/>
    <s v="Premium Voice"/>
    <s v="rajib.choudhury@hp.com; suhail.ahmed.mulla@hp.com; sankara.b.narayanan@hp.com; shivakumar.u.s@hp.com_x000d__x000a_"/>
    <d v="2019-09-02T00:00:00"/>
    <s v="5036279238"/>
    <d v="2019-08-29T00:00:00"/>
    <s v="01GUNF69NSEKN9SE1SA662LAES00UUCO"/>
    <s v="18:09"/>
    <s v="Service Centre"/>
    <s v="Touchpad noise - re-repair"/>
    <s v="Spectre"/>
    <n v="5062"/>
    <s v="Beginner Ben - ENPT"/>
    <s v="Advanced"/>
    <s v="Detractor"/>
    <s v="NA"/>
    <s v="NA"/>
    <n v="90"/>
    <n v="75"/>
    <n v="15"/>
    <s v="Cx appreciated the help from the tech."/>
    <s v="Cx has provided the CSO. Therefore we need not ask the reason for sending it in for repairs. Instead we should tell the reason by going through the CSO details. _x000d__x000a_Engineer missed on selecting &quot;Escalated second service&quot; in secondary failure of Newton."/>
    <s v="Yes"/>
    <s v="Yes"/>
    <s v="Yes"/>
    <s v="Yes"/>
    <s v="Yes"/>
    <s v="Yes"/>
    <s v="Yes"/>
    <s v="Yes"/>
    <s v="Yes"/>
    <s v="Partial"/>
    <s v="Yes"/>
    <s v="Yes"/>
    <s v=""/>
    <s v="NA"/>
    <s v="Yes"/>
    <s v="Yes"/>
    <s v="Yes"/>
    <s v="Audited and Auto Accepted"/>
    <n v="25"/>
    <n v="75"/>
    <n v="5"/>
    <n v="5"/>
    <n v="5"/>
    <n v="10"/>
    <n v="10"/>
    <n v="10"/>
    <n v="5"/>
    <n v="5"/>
    <n v="5"/>
    <n v="2.5"/>
    <n v="10"/>
    <n v="10"/>
    <n v="1"/>
    <n v="1"/>
    <n v="1"/>
    <n v="1"/>
    <n v="0.3"/>
    <n v="1"/>
    <n v="1"/>
  </r>
  <r>
    <s v="WK45"/>
    <x v="16"/>
    <x v="6"/>
    <s v="Q4"/>
    <n v="2019"/>
    <x v="1"/>
    <s v="nitesh.krishna.k1@hp.com"/>
    <s v="Consumer"/>
    <s v="PC"/>
    <x v="0"/>
    <s v="Sep"/>
    <s v="20050841"/>
    <x v="69"/>
    <s v="nalini.ravuru@hp.com"/>
    <s v="Choudhury, Rajib"/>
    <s v="Premium Voice"/>
    <s v="rajib.choudhury@hp.com; suhail.ahmed.mulla@hp.com; sankara.b.narayanan@hp.com; shivakumar.u.s@hp.com; raja.rajan.kalidasan@hp.com"/>
    <d v="2019-09-09T00:00:00"/>
    <s v="5036615302"/>
    <d v="2019-09-04T00:00:00"/>
    <s v="01GUNF69NSEKN9SE1SA662LAES018PH8"/>
    <s v="22:13"/>
    <s v="Remote"/>
    <s v="Touch-pad issue"/>
    <s v="Spectre"/>
    <n v="7090"/>
    <s v="Beginner Ben - ENPT"/>
    <s v="Emerging"/>
    <s v="Passive"/>
    <s v="NA"/>
    <s v="NA"/>
    <n v="77.5"/>
    <n v="52.5"/>
    <n v="25"/>
    <s v="Logical approach for the TS performed._x000d__x000a_Clear instructions with a good rate of speech."/>
    <s v="Could use a better tone._x000d__x000a_Need for assurance of support and appropriate  acknowledgment._x000d__x000a_Can indulge in rapport building conversations, and also educate the customer about the actions performed."/>
    <s v="Yes"/>
    <s v="Yes"/>
    <s v="Yes"/>
    <s v="Yes"/>
    <s v="Yes"/>
    <s v="Yes"/>
    <s v="Partial"/>
    <s v="Yes"/>
    <s v="Yes"/>
    <s v="Yes"/>
    <s v="No"/>
    <s v="No"/>
    <s v=""/>
    <s v="NA"/>
    <s v="NA"/>
    <s v="NA"/>
    <s v="NA"/>
    <s v="Audited and Auto Accepted"/>
    <n v="25"/>
    <n v="75"/>
    <n v="5"/>
    <n v="5"/>
    <n v="5"/>
    <n v="10"/>
    <n v="10"/>
    <n v="10"/>
    <n v="2.5"/>
    <n v="5"/>
    <n v="5"/>
    <n v="20"/>
    <n v="0"/>
    <n v="0"/>
    <n v="1"/>
    <n v="1"/>
    <n v="1"/>
    <n v="0.75"/>
    <n v="1"/>
    <n v="0"/>
    <n v="0"/>
  </r>
  <r>
    <s v="WK45"/>
    <x v="16"/>
    <x v="6"/>
    <s v="Q4"/>
    <n v="2019"/>
    <x v="3"/>
    <s v="muinuddin.kazi@hp.com"/>
    <s v="Consumer"/>
    <s v="PC"/>
    <x v="0"/>
    <s v="Sep"/>
    <s v="20050841"/>
    <x v="69"/>
    <s v="nalini.ravuru@hp.com"/>
    <s v="Choudhury, Rajib"/>
    <s v="Premium Voice"/>
    <s v="rajib.choudhury@hp.com; suhail.ahmed.mulla@hp.com; sankara.b.narayanan@hp.com; shivakumar.u.s@hp.com"/>
    <d v="2019-09-10T00:00:00"/>
    <s v="5036528207"/>
    <d v="2019-09-03T00:00:00"/>
    <s v="01GUNF69NSEKN9SE1SA662LAES015MDS"/>
    <s v="17:17"/>
    <s v="Remote"/>
    <s v="No power"/>
    <s v="Spectre"/>
    <n v="7098"/>
    <s v="Leisure Liam - ISTP"/>
    <s v="Advanced"/>
    <s v="Promoter"/>
    <s v="NA"/>
    <s v="NA"/>
    <n v="90"/>
    <n v="65"/>
    <n v="25"/>
    <s v="Good job in providing the SWOP. "/>
    <s v="Engineer should explained the bench repair options (B11NR1 and Fedex drop off) clearly. Cx should understand the amount of time involved in both services.  "/>
    <s v="Yes"/>
    <s v="Yes"/>
    <s v="Yes"/>
    <s v="Yes"/>
    <s v="Yes"/>
    <s v="Yes"/>
    <s v="Yes"/>
    <s v="Yes"/>
    <s v="Yes"/>
    <s v="Yes"/>
    <s v="Partial"/>
    <s v="Partial"/>
    <s v=""/>
    <s v="NA"/>
    <s v="NA"/>
    <s v="NA"/>
    <s v="NA"/>
    <s v="Audited and Auto Accepted"/>
    <n v="25"/>
    <n v="75"/>
    <n v="5"/>
    <n v="5"/>
    <n v="5"/>
    <n v="10"/>
    <n v="10"/>
    <n v="10"/>
    <n v="5"/>
    <n v="5"/>
    <n v="5"/>
    <n v="20"/>
    <n v="2.5"/>
    <n v="2.5"/>
    <n v="1"/>
    <n v="1"/>
    <n v="1"/>
    <n v="1"/>
    <n v="1"/>
    <n v="0.25"/>
    <n v="0.25"/>
  </r>
  <r>
    <s v="WK47"/>
    <x v="18"/>
    <x v="6"/>
    <s v="Q4"/>
    <n v="2019"/>
    <x v="1"/>
    <s v="nitesh.krishna.k1@hp.com"/>
    <s v="Consumer"/>
    <s v="PC"/>
    <x v="0"/>
    <s v="Sep"/>
    <s v="20050841"/>
    <x v="69"/>
    <s v="nalini.ravuru@hp.com"/>
    <s v="Choudhury, Rajib"/>
    <s v="Premium Voice"/>
    <s v="rajib.choudhury@hp.com; suhail.ahmed.mulla@hp.com; sankara.b.narayanan@hp.com; shivakumar.u.s@hp.com; raja.rajan.kalidasan@hp.com"/>
    <d v="2019-09-28T00:00:00"/>
    <s v="5037320959"/>
    <d v="2019-09-18T00:00:00"/>
    <s v="01GUNF69NSEKN9SE1SA662LAES01U2GD"/>
    <s v="13:50"/>
    <s v="Remote"/>
    <s v="Windows Update Issue"/>
    <s v="Spectre"/>
    <n v="10160"/>
    <s v="Beginner Ben - ENPT"/>
    <s v="Advanced"/>
    <s v="Passive"/>
    <s v="NA"/>
    <s v="NA"/>
    <n v="92.5"/>
    <n v="70"/>
    <n v="22.5"/>
    <s v="Clear tone_x000d__x000a_Need to work with the unit."/>
    <s v="Can do better with the acknowledgement and assurance._x000d__x000a_Need to create sales offer for the offered sales._x000d__x000a_Need to do better with keeping the call conversational "/>
    <s v="Yes"/>
    <s v="Partial"/>
    <s v="Yes"/>
    <s v="Yes"/>
    <s v="Yes"/>
    <s v="Yes"/>
    <s v="Yes"/>
    <s v="Yes"/>
    <s v="Yes"/>
    <s v="Yes"/>
    <s v="Yes"/>
    <s v="Partial"/>
    <s v=""/>
    <s v="NA"/>
    <s v="NA"/>
    <s v="NA"/>
    <s v="NA"/>
    <s v="Audited and Auto Accepted"/>
    <n v="25"/>
    <n v="75"/>
    <n v="5"/>
    <n v="2.5"/>
    <n v="5"/>
    <n v="10"/>
    <n v="10"/>
    <n v="10"/>
    <n v="5"/>
    <n v="5"/>
    <n v="5"/>
    <n v="20"/>
    <n v="10"/>
    <n v="2.5"/>
    <n v="0.75"/>
    <n v="1"/>
    <n v="1"/>
    <n v="1"/>
    <n v="1"/>
    <n v="1"/>
    <n v="0.25"/>
  </r>
  <r>
    <s v="WK50"/>
    <x v="32"/>
    <x v="7"/>
    <s v="Q4"/>
    <n v="2019"/>
    <x v="5"/>
    <s v="deepti.tomar@hp.com"/>
    <s v="Consumer"/>
    <s v="PC"/>
    <x v="0"/>
    <s v="Oct"/>
    <s v="20050841"/>
    <x v="69"/>
    <s v="nalini.ravuru@hp.com"/>
    <s v="Choudhury, Rajib"/>
    <s v="Premium Voice"/>
    <s v="suhail.ahmed.mulla@hp.com_x000d__x000a_shivakumar.u.s@hp.com_x000d__x000a_sankara.b.narayanan@hp.com"/>
    <d v="2019-10-18T00:00:00"/>
    <s v="5038486128"/>
    <d v="2019-10-12T00:00:00"/>
    <s v="01GUNF69NSEKN9SE1SA662LAES0302SE"/>
    <s v="24 mins 48 sec"/>
    <s v="Remote"/>
    <s v="SHUTDOWN ISSUE"/>
    <s v="Omen"/>
    <n v="11203"/>
    <s v="Beginner Ben - ENPT"/>
    <s v="Advanced"/>
    <s v="Promoter"/>
    <s v="NA"/>
    <s v="NA"/>
    <n v="95"/>
    <n v="70"/>
    <n v="25"/>
    <s v="Agent for calm and patience on the call, identified issue and guided well, offered follow up call as well which was plus point, set the right expectation. "/>
    <s v="Could have build a rapo as there was long hold. "/>
    <s v="Yes"/>
    <s v="Yes"/>
    <s v="Yes"/>
    <s v="Partial"/>
    <s v="Yes"/>
    <s v="Yes"/>
    <s v="Yes"/>
    <s v="Yes"/>
    <s v="Yes"/>
    <s v="Yes"/>
    <s v="Yes"/>
    <s v="Yes"/>
    <s v=""/>
    <s v="NA"/>
    <s v="NA"/>
    <s v="NA"/>
    <s v="NA"/>
    <s v="Audited and Auto Accepted"/>
    <n v="25"/>
    <n v="75"/>
    <n v="5"/>
    <n v="5"/>
    <n v="5"/>
    <n v="2.5"/>
    <n v="10"/>
    <n v="10"/>
    <n v="5"/>
    <n v="5"/>
    <n v="5"/>
    <n v="20"/>
    <n v="10"/>
    <n v="10"/>
    <n v="1"/>
    <n v="0.5"/>
    <n v="1"/>
    <n v="1"/>
    <n v="1"/>
    <n v="1"/>
    <n v="1"/>
  </r>
  <r>
    <s v="WK20"/>
    <x v="0"/>
    <x v="0"/>
    <s v="Q2"/>
    <n v="2019"/>
    <x v="0"/>
    <m/>
    <s v="Consumer"/>
    <s v="PC"/>
    <x v="0"/>
    <s v="Mar"/>
    <s v="90011944"/>
    <x v="70"/>
    <s v="alok.s@hp.com"/>
    <m/>
    <m/>
    <s v="rajib.choudhury@hp.com;raja.rajan.kalidasan@hp.com;sankara.b.narayanan@hp.com;shivakumar.u.s@hp.com;suhail.ahmed.mulla@hp.com"/>
    <d v="2019-03-22T00:00:00"/>
    <s v="5028533807"/>
    <d v="2019-03-10T00:00:00"/>
    <s v="019C1TGUMKE5J68O1SA662LAES01KOAU"/>
    <s v="35:47"/>
    <s v="Remote"/>
    <s v="HDD"/>
    <s v="Spectre"/>
    <n v="6"/>
    <s v="Beginner Ben"/>
    <s v="Effective"/>
    <s v="Promoter"/>
    <m/>
    <m/>
    <n v="85"/>
    <n v="60"/>
    <n v="25"/>
    <s v="&quot;Customer called in for Boot device not found 3FO error when she starts the unit_x000d__x000a_Engineer did power drain, did HDD test &amp; got the message No HDD installed._x000d__x000a_Informed about the repair but cx has already got the unit serviced two times(BLNM1111 &amp; BLRR4617) so the case was escalated_x000d__x000a_Customer &amp; Product details was verified_x000d__x000a_Case ID was provided &amp; informed of case being escalated to TCO&quot;_x000d__x000a_"/>
    <s v="&quot;Engineer need to check the usage of time_x000d__x000a__x000d__x000a_Do not inform about the TCO options (replacement or upgraded model) let that be taken care by TCO_x000d__x000a__x000d__x000a_Need to provide HP direct number &quot;_x000d__x000a_"/>
    <s v="No"/>
    <s v="Yes"/>
    <s v="Yes"/>
    <s v="No"/>
    <s v="Yes"/>
    <s v="Yes"/>
    <s v="Yes"/>
    <s v="Yes"/>
    <s v="Yes"/>
    <s v="Yes"/>
    <s v="Yes"/>
    <s v="Yes"/>
    <s v=""/>
    <s v="Yes"/>
    <s v="Yes"/>
    <m/>
    <m/>
    <s v="Audited and Auto Accepted"/>
    <n v="25"/>
    <n v="75"/>
    <n v="0"/>
    <n v="5"/>
    <n v="5"/>
    <n v="0"/>
    <n v="10"/>
    <n v="10"/>
    <n v="5"/>
    <n v="5"/>
    <n v="5"/>
    <n v="20"/>
    <n v="10"/>
    <n v="10"/>
    <n v="0.5"/>
    <n v="0.33333333333333331"/>
    <n v="1"/>
    <n v="1"/>
    <n v="1"/>
    <n v="1"/>
    <n v="1"/>
  </r>
  <r>
    <s v="WK20"/>
    <x v="0"/>
    <x v="0"/>
    <s v="Q2"/>
    <n v="2019"/>
    <x v="0"/>
    <m/>
    <s v="Consumer"/>
    <s v="PC"/>
    <x v="0"/>
    <s v="Mar"/>
    <s v="90011944"/>
    <x v="70"/>
    <s v="alok.s@hp.com"/>
    <m/>
    <m/>
    <s v="rajib.choudhury@hp.com;raja.rajan.kalidasan@hp.com;sankara.b.narayanan@hp.com;shivakumar.u.s@hp.com;suhail.ahmed.mulla@hp.com"/>
    <d v="2019-03-23T00:00:00"/>
    <s v="5029064054"/>
    <d v="2019-03-21T00:00:00"/>
    <s v="019C1TGUMKE5J68O1SA662LAES02634U"/>
    <s v="52:19"/>
    <s v="Service Centre"/>
    <s v="No Boot"/>
    <s v="Spectre"/>
    <n v="33"/>
    <s v="Leisure Liam"/>
    <s v="Effective"/>
    <s v="Promoter"/>
    <m/>
    <m/>
    <n v="85"/>
    <n v="60"/>
    <n v="25"/>
    <s v="Customer called in for No Boot on OOW unit_x000d__x000a_Power Drain No go_x000d__x000a_Engineer offered Service charges with discount &amp; customer agreed_x000d__x000a_Customer &amp; Product details was verified_x000d__x000a_PCI compliance was followed_x000d__x000a_"/>
    <s v="Incorrect Expectations of informing customer that the unit should not be plugged in after Battery is charged 100%_x000d__x000a__x000d__x000a_Check on the usage of Hold_x000d__x000a_"/>
    <s v="Yes"/>
    <s v="Yes"/>
    <s v="Yes"/>
    <s v="Yes"/>
    <s v="Yes"/>
    <s v="No"/>
    <s v="No"/>
    <s v="Yes"/>
    <s v="Yes"/>
    <s v="Yes"/>
    <s v="Yes"/>
    <s v="Yes"/>
    <s v=""/>
    <s v="Yes"/>
    <s v="Yes"/>
    <m/>
    <m/>
    <s v="Audited and Auto Accepted"/>
    <n v="25"/>
    <n v="75"/>
    <n v="5"/>
    <n v="5"/>
    <n v="5"/>
    <n v="10"/>
    <n v="10"/>
    <n v="0"/>
    <n v="0"/>
    <n v="5"/>
    <n v="5"/>
    <n v="20"/>
    <n v="10"/>
    <n v="10"/>
    <n v="1"/>
    <n v="1"/>
    <n v="0.5"/>
    <n v="0.5"/>
    <n v="1"/>
    <n v="1"/>
    <n v="1"/>
  </r>
  <r>
    <s v="WK23"/>
    <x v="2"/>
    <x v="1"/>
    <s v="Q2"/>
    <n v="2019"/>
    <x v="0"/>
    <m/>
    <s v="Consumer"/>
    <s v="PC"/>
    <x v="0"/>
    <s v="Apr"/>
    <s v="90011944"/>
    <x v="70"/>
    <s v="alok.s@hp.com"/>
    <m/>
    <m/>
    <s v="rajib.choudhury@hp.com;raja.rajan.kalidasan@hp.com;sankara.b.narayanan@hp.com;shivakumar.u.s@hp.com;suhail.ahmed.mulla@hp.com"/>
    <d v="2019-04-08T00:00:00"/>
    <s v="5029787601"/>
    <d v="2019-04-08T00:00:00"/>
    <s v="019C1TGUMKE5J68O1SA662LAES02VMJP_2019"/>
    <s v="16:38"/>
    <s v="Remote"/>
    <s v="Battery"/>
    <s v="Spectre"/>
    <n v="92"/>
    <s v="Focused Fred"/>
    <s v="Advanced"/>
    <s v="Promoter"/>
    <m/>
    <m/>
    <n v="90"/>
    <n v="70"/>
    <n v="20"/>
    <s v="Customer called to purchase the Battery for the OOW unit_x000d__x000a_Engineer verified the customer &amp; Product details_x000d__x000a_Engineer informed about the charges_x000d__x000a_Customer requested for a callback_x000d__x000a_"/>
    <s v="Customer provided new Email Address: _x000d__x000a_Stankod1@ udayton.eu_x000d__x000a_No Notes updated_x000d__x000a_Exception due to CDAX 2.0 install_x000d__x000a_Engineer need to check on the usage of time_x000d__x000a_"/>
    <s v="Yes"/>
    <s v="No"/>
    <s v="Yes"/>
    <s v="Yes"/>
    <s v="Yes"/>
    <s v="Yes"/>
    <s v="No"/>
    <s v="Yes"/>
    <s v="Yes"/>
    <s v="Yes"/>
    <s v="Yes"/>
    <s v="Yes"/>
    <s v=""/>
    <s v="Yes"/>
    <s v="Yes"/>
    <m/>
    <m/>
    <s v="Audited and Auto Accepted"/>
    <n v="25"/>
    <n v="75"/>
    <n v="5"/>
    <n v="0"/>
    <n v="5"/>
    <n v="10"/>
    <n v="10"/>
    <n v="10"/>
    <n v="0"/>
    <n v="5"/>
    <n v="5"/>
    <n v="20"/>
    <n v="10"/>
    <n v="10"/>
    <n v="0.5"/>
    <n v="1"/>
    <n v="1"/>
    <n v="0.5"/>
    <n v="1"/>
    <n v="1"/>
    <n v="1"/>
  </r>
  <r>
    <s v="WK23"/>
    <x v="2"/>
    <x v="1"/>
    <s v="Q2"/>
    <n v="2019"/>
    <x v="1"/>
    <m/>
    <s v="Consumer"/>
    <s v="PC"/>
    <x v="0"/>
    <s v="Apr"/>
    <s v="90011944"/>
    <x v="70"/>
    <s v="alok.s@hp.com"/>
    <m/>
    <m/>
    <s v="rajib.choudhury@hp.com"/>
    <d v="2019-04-12T00:00:00"/>
    <s v="5029706784"/>
    <d v="2019-04-03T00:00:00"/>
    <s v="019C1TGUMKE5J68O1SA662LAES02QGGF"/>
    <s v="50:12"/>
    <s v="Remote"/>
    <s v="Graphics driver update"/>
    <s v="Spectre"/>
    <n v="162"/>
    <s v="Leisure Liam"/>
    <s v="Effective"/>
    <s v="--Choose--"/>
    <m/>
    <m/>
    <n v="85"/>
    <n v="60"/>
    <n v="25"/>
    <s v="Logical Approach."/>
    <s v="Need to educate the actions performed or suggested._x000d__x000a_Can provide assurance of support and acknowledgements."/>
    <s v="Yes"/>
    <s v="Yes"/>
    <s v="Yes"/>
    <s v="Yes"/>
    <s v="Yes"/>
    <s v="Yes"/>
    <s v="Yes"/>
    <s v="No"/>
    <s v="Yes"/>
    <s v="Yes"/>
    <s v="No"/>
    <s v="Yes"/>
    <s v=""/>
    <s v="Yes"/>
    <s v="Yes"/>
    <m/>
    <m/>
    <s v="Audited and Auto Accepted"/>
    <n v="25"/>
    <n v="75"/>
    <n v="5"/>
    <n v="5"/>
    <n v="5"/>
    <n v="10"/>
    <n v="10"/>
    <n v="10"/>
    <n v="5"/>
    <n v="0"/>
    <n v="5"/>
    <n v="20"/>
    <n v="0"/>
    <n v="10"/>
    <n v="1"/>
    <n v="1"/>
    <n v="1"/>
    <n v="0.5"/>
    <n v="1"/>
    <n v="0"/>
    <n v="1"/>
  </r>
  <r>
    <s v="WK24"/>
    <x v="3"/>
    <x v="1"/>
    <s v="Q2"/>
    <n v="2019"/>
    <x v="1"/>
    <m/>
    <s v="Consumer"/>
    <s v="PC"/>
    <x v="0"/>
    <s v="Apr"/>
    <s v="90011944"/>
    <x v="70"/>
    <s v="alok.s@hp.com"/>
    <m/>
    <m/>
    <s v="rajib.choudhury@hp.com"/>
    <d v="2019-04-16T00:00:00"/>
    <s v="5030085879"/>
    <d v="2019-04-12T00:00:00"/>
    <s v="019C1TGUMKE5J68O1SA662LAES0394UU"/>
    <s v="56:50"/>
    <s v="Remote"/>
    <s v="Set-Up Bio-metric Login"/>
    <s v="Spectre"/>
    <n v="230"/>
    <s v="Beginner Ben"/>
    <s v="Advanced"/>
    <s v="Promoter"/>
    <m/>
    <m/>
    <n v="90"/>
    <n v="65"/>
    <n v="25"/>
    <s v="Asked logical questions and clarified the issue._x000d__x000a_Clear tone._x000d__x000a_"/>
    <s v="Need to elaborate on the actions taken and inform the customer what can be done._x000d__x000a_Could indulge in rapport building conversations._x000d__x000a_Could have followed up to confirm issue resolution as the customer was not sounding sure about the resolution."/>
    <s v="Yes"/>
    <s v="Yes"/>
    <s v="No"/>
    <s v="Yes"/>
    <s v="Yes"/>
    <s v="Yes"/>
    <s v="No"/>
    <s v="Yes"/>
    <s v="Yes"/>
    <s v="Yes"/>
    <s v="Yes"/>
    <s v="Yes"/>
    <s v=""/>
    <s v="Yes"/>
    <s v="Yes"/>
    <m/>
    <m/>
    <s v="Audited and Auto Accepted"/>
    <n v="25"/>
    <n v="75"/>
    <n v="5"/>
    <n v="5"/>
    <n v="0"/>
    <n v="10"/>
    <n v="10"/>
    <n v="10"/>
    <n v="0"/>
    <n v="5"/>
    <n v="5"/>
    <n v="20"/>
    <n v="10"/>
    <n v="10"/>
    <n v="1"/>
    <n v="0.66666666666666663"/>
    <n v="1"/>
    <n v="0.5"/>
    <n v="1"/>
    <n v="1"/>
    <n v="1"/>
  </r>
  <r>
    <s v="WK24"/>
    <x v="3"/>
    <x v="1"/>
    <s v="Q2"/>
    <n v="2019"/>
    <x v="0"/>
    <m/>
    <s v="Consumer"/>
    <s v="PC"/>
    <x v="0"/>
    <s v="Apr"/>
    <s v="90011944"/>
    <x v="70"/>
    <s v="alok.s@hp.com"/>
    <m/>
    <m/>
    <s v="rajib.choudhury@hp.com;raja.rajan.kalidasan@hp.com;sankara.b.narayanan@hp.com;shivakumar.u.s@hp.com;suhail.ahmed.mulla@hp.com"/>
    <d v="2019-04-18T00:00:00"/>
    <s v="5030231058"/>
    <d v="2019-04-17T00:00:00"/>
    <s v="019C1TGUMKE5J68O1SA662LAES03EC7Q_2019"/>
    <s v="21:43"/>
    <s v="Remote"/>
    <s v=""/>
    <s v="Spectre"/>
    <n v="1232"/>
    <s v="Leisure Liam"/>
    <s v="Advanced"/>
    <s v="Promoter"/>
    <s v="--Choose--"/>
    <s v=""/>
    <n v="95"/>
    <n v="70"/>
    <n v="25"/>
    <s v="Customer called in due the delay in the repair. Shortage of parts from Service center_x000d__x000a_Engineer escalated the case to the TCO &amp; provided new Case ID to the Customer_x000d__x000a_"/>
    <s v="Engineer had to offer callback as there was difficult in hearing the customer"/>
    <s v="No"/>
    <s v="Yes"/>
    <s v="Yes"/>
    <s v="Yes"/>
    <s v="Yes"/>
    <s v="Yes"/>
    <s v="Yes"/>
    <s v="Yes"/>
    <s v="Yes"/>
    <s v="Yes"/>
    <s v="Yes"/>
    <s v="Yes"/>
    <s v=""/>
    <s v="NA"/>
    <s v="NA"/>
    <m/>
    <m/>
    <s v="Audited and Auto Accepted"/>
    <n v="25"/>
    <n v="75"/>
    <n v="0"/>
    <n v="5"/>
    <n v="5"/>
    <n v="10"/>
    <n v="10"/>
    <n v="10"/>
    <n v="5"/>
    <n v="5"/>
    <n v="5"/>
    <n v="20"/>
    <n v="10"/>
    <n v="10"/>
    <n v="0.5"/>
    <n v="1"/>
    <n v="1"/>
    <n v="1"/>
    <n v="1"/>
    <n v="1"/>
    <n v="1"/>
  </r>
  <r>
    <s v="WK27"/>
    <x v="5"/>
    <x v="2"/>
    <s v="Q3"/>
    <n v="2019"/>
    <x v="1"/>
    <m/>
    <s v="Consumer"/>
    <s v="PC"/>
    <x v="0"/>
    <s v="Apr"/>
    <s v="90011944"/>
    <x v="70"/>
    <s v="alok.s@hp.com"/>
    <m/>
    <m/>
    <s v="rajib.choudhury@hp.com; suhail.ahmed.mulla@hp.com; sankara.b.narayanan@hp.com; shivakumar.u.s@hp.com; raja.rajan.kalidasan@hp.com"/>
    <d v="2019-05-06T00:00:00"/>
    <s v="5030343605"/>
    <d v="1899-12-31T00:00:00"/>
    <s v="019C1TGUMKE5J68O1SA662LAES03HND5"/>
    <s v="29:59"/>
    <s v="Remote"/>
    <s v="No Power"/>
    <s v="Spectre"/>
    <n v="1370"/>
    <s v="Leisure Liam"/>
    <s v="Expert"/>
    <s v="Promoter"/>
    <s v="--Choose--"/>
    <s v=""/>
    <n v="100"/>
    <n v="75"/>
    <n v="25"/>
    <s v="Logical questions asked._x000d__x000a_and appropriate rephrasing._x000d__x000a_Education of actions and Issue._x000d__x000a_"/>
    <s v="Can work on clarity of speech and lively tone. "/>
    <s v="Yes"/>
    <s v="Yes"/>
    <s v="Yes"/>
    <s v="Yes"/>
    <s v="Yes"/>
    <s v="Yes"/>
    <s v="Yes"/>
    <s v="Yes"/>
    <s v="Yes"/>
    <s v="Yes"/>
    <s v="Yes"/>
    <s v="Yes"/>
    <s v=""/>
    <s v="NA"/>
    <s v="NA"/>
    <m/>
    <m/>
    <s v="Audited and Accepted by Agent"/>
    <n v="25"/>
    <n v="75"/>
    <n v="5"/>
    <n v="5"/>
    <n v="5"/>
    <n v="10"/>
    <n v="10"/>
    <n v="10"/>
    <n v="5"/>
    <n v="5"/>
    <n v="5"/>
    <n v="20"/>
    <n v="10"/>
    <n v="10"/>
    <n v="1"/>
    <n v="1"/>
    <n v="1"/>
    <n v="1"/>
    <n v="1"/>
    <n v="1"/>
    <n v="1"/>
  </r>
  <r>
    <s v="WK28"/>
    <x v="6"/>
    <x v="2"/>
    <s v="Q3"/>
    <n v="2019"/>
    <x v="0"/>
    <m/>
    <s v="Consumer"/>
    <s v="PC"/>
    <x v="0"/>
    <s v="May"/>
    <s v="90011944"/>
    <x v="70"/>
    <s v="alok.s@hp.com"/>
    <m/>
    <m/>
    <s v="rajib.choudhury@hp.com;raja.rajan.kalidasan@hp.com;sankara.b.narayanan@hp.com;shivakumar.u.s@hp.com;suhail.ahmed.mulla@hp.com"/>
    <d v="2019-05-14T00:00:00"/>
    <s v="5031042126"/>
    <d v="2019-05-06T00:00:00"/>
    <s v="011PK3L2H0ECD2BA1SA662LAES00AD07"/>
    <s v="19:47"/>
    <s v="Remote"/>
    <s v="Display"/>
    <s v="Spectre"/>
    <n v="1443"/>
    <s v="Focused Fred"/>
    <s v="Advanced"/>
    <s v="Promoter"/>
    <s v="--Choose--"/>
    <s v=""/>
    <n v="95"/>
    <n v="70"/>
    <n v="25"/>
    <s v="Customer called in for Display issue_x000d__x000a__x000d__x000a_Engineer checked the history found Multiple repairs hence the case was escalated_x000d__x000a__x000d__x000a_Set the right expectations_x000d__x000a_Customer &amp; Product details was verified _x000d__x000a_Case ID was provided_x000d__x000a__x000d__x000a_"/>
    <s v="Need to check on the usage of time"/>
    <s v="Yes"/>
    <s v="Yes"/>
    <s v="Yes"/>
    <s v="Yes"/>
    <s v="Yes"/>
    <s v="Yes"/>
    <s v="No"/>
    <s v="Yes"/>
    <s v="Yes"/>
    <s v="Yes"/>
    <s v="Yes"/>
    <s v="Yes"/>
    <s v=""/>
    <s v="NA"/>
    <s v="NA"/>
    <m/>
    <m/>
    <s v="Audited and Auto Accepted"/>
    <n v="25"/>
    <n v="75"/>
    <n v="5"/>
    <n v="5"/>
    <n v="5"/>
    <n v="10"/>
    <n v="10"/>
    <n v="10"/>
    <n v="0"/>
    <n v="5"/>
    <n v="5"/>
    <n v="20"/>
    <n v="10"/>
    <n v="10"/>
    <n v="1"/>
    <n v="1"/>
    <n v="1"/>
    <n v="0.5"/>
    <n v="1"/>
    <n v="1"/>
    <n v="1"/>
  </r>
  <r>
    <s v="WK30"/>
    <x v="8"/>
    <x v="2"/>
    <s v="Q3"/>
    <n v="2019"/>
    <x v="0"/>
    <s v="navyatha.m.raj@hp.com"/>
    <s v="Consumer"/>
    <s v="PC"/>
    <x v="0"/>
    <s v="May"/>
    <s v="90011944"/>
    <x v="70"/>
    <s v="alok.s@hp.com"/>
    <s v="DSouza, Aovien Cletus"/>
    <m/>
    <s v="rajib.choudhury@hp.com;raja.rajan.kalidasan@hp.com;sankara.b.narayanan@hp.com;shivakumar.u.s@hp.com;suhail.ahmed.mulla@hp.com"/>
    <d v="2019-05-31T00:00:00"/>
    <s v="5032114381"/>
    <d v="2019-05-30T00:00:00"/>
    <s v="011PK3L2H0ECD2BA1SA662LAES01AHPU"/>
    <s v="17:42"/>
    <s v="Service Centre"/>
    <s v="Display"/>
    <s v="Spectre"/>
    <n v="3617"/>
    <s v="Beginner Ben - ENPT"/>
    <s v="Advanced"/>
    <s v="Promoter"/>
    <s v="NA"/>
    <s v="NA"/>
    <n v="95"/>
    <n v="70"/>
    <n v="25"/>
    <s v="Customer called in for Cracked Screen_x000d__x000a_Engineer informed about the charges, but Customer said would check &amp; callback_x000d__x000a_Case# &amp; HP Direct # given to the customer_x000d__x000a_"/>
    <s v="Check on the usage of Hold"/>
    <s v="Yes"/>
    <s v="Yes"/>
    <s v="Yes"/>
    <s v="Yes"/>
    <s v="Yes"/>
    <s v="Yes"/>
    <s v="No"/>
    <s v="Yes"/>
    <s v="Yes"/>
    <s v="Yes"/>
    <s v="Yes"/>
    <s v="Yes"/>
    <s v=""/>
    <s v="NA"/>
    <s v="NA"/>
    <m/>
    <m/>
    <s v="Audited and Auto Accepted"/>
    <n v="25"/>
    <n v="75"/>
    <n v="5"/>
    <n v="5"/>
    <n v="5"/>
    <n v="10"/>
    <n v="10"/>
    <n v="10"/>
    <n v="0"/>
    <n v="5"/>
    <n v="5"/>
    <n v="20"/>
    <n v="10"/>
    <n v="10"/>
    <n v="1"/>
    <n v="1"/>
    <n v="1"/>
    <n v="0.5"/>
    <n v="1"/>
    <n v="1"/>
    <n v="1"/>
  </r>
  <r>
    <s v="WK31"/>
    <x v="10"/>
    <x v="3"/>
    <s v="Q3"/>
    <n v="2019"/>
    <x v="1"/>
    <s v="nitesh.krishna.k1@hp.com"/>
    <s v="Consumer"/>
    <s v="PC"/>
    <x v="0"/>
    <s v="Jun"/>
    <s v="90011944"/>
    <x v="70"/>
    <s v="alok.s@hp.com"/>
    <s v="Choudhury, Rajib"/>
    <s v="Premium Voice"/>
    <s v="rajib.choudhury@hp.com; suhail.ahmed.mulla@hp.com; sankara.b.narayanan@hp.com; shivakumar.u.s@hp.com; raja.rajan.kalidasan@hp.com"/>
    <d v="2019-06-07T00:00:00"/>
    <s v="5032403884"/>
    <d v="2019-06-05T00:00:00"/>
    <s v="011PK3L2H0ECD2BA1SA662LAES01J66M"/>
    <s v="01:46:37"/>
    <s v="Remote"/>
    <s v="Fan Error - 90(B)"/>
    <s v="Spectre"/>
    <n v="3701"/>
    <s v="At Home Hanna - ENFP"/>
    <s v="Expert"/>
    <s v="Promoter"/>
    <s v="NA"/>
    <s v="NA"/>
    <n v="100"/>
    <n v="75"/>
    <n v="25"/>
    <s v="Good education of the TS being performed._x000d__x000a_Good lexis, and rate of speech._x000d__x000a_"/>
    <s v="Can do better with the assurance for a feeler._x000d__x000a_Need to create a callback event._x000d__x000a_can be a little more louder."/>
    <s v="Yes"/>
    <s v="Yes"/>
    <s v="Yes"/>
    <s v="Yes"/>
    <s v="Yes"/>
    <s v="Yes"/>
    <s v="Yes"/>
    <s v="Yes"/>
    <s v="Yes"/>
    <s v="Yes"/>
    <s v="Yes"/>
    <s v="Yes"/>
    <s v=""/>
    <s v="NA"/>
    <s v="NA"/>
    <m/>
    <m/>
    <s v="Audited and Auto Accepted"/>
    <n v="25"/>
    <n v="75"/>
    <n v="5"/>
    <n v="5"/>
    <n v="5"/>
    <n v="10"/>
    <n v="10"/>
    <n v="10"/>
    <n v="5"/>
    <n v="5"/>
    <n v="5"/>
    <n v="20"/>
    <n v="10"/>
    <n v="10"/>
    <n v="1"/>
    <n v="1"/>
    <n v="1"/>
    <n v="1"/>
    <n v="1"/>
    <n v="1"/>
    <n v="1"/>
  </r>
  <r>
    <s v="WK32"/>
    <x v="11"/>
    <x v="3"/>
    <s v="Q3"/>
    <n v="2019"/>
    <x v="1"/>
    <s v="nitesh.krishna.k1@hp.com"/>
    <s v="Consumer"/>
    <s v="PC"/>
    <x v="0"/>
    <s v="Jun"/>
    <s v="90011944"/>
    <x v="70"/>
    <s v="alok.s@hp.com"/>
    <s v="Choudhury, Rajib"/>
    <s v="Premium Voice"/>
    <s v="rajib.choudhury@hp.com; suhail.ahmed.mulla@hp.com; sankara.b.narayanan@hp.com; shivakumar.u.s@hp.com; raja.rajan.kalidasan@hp.com"/>
    <d v="2019-06-12T00:00:00"/>
    <s v="5032537514"/>
    <d v="2019-06-09T00:00:00"/>
    <s v="011PK3L2H0ECD2BA1SA662LAES01O42B"/>
    <s v="44:05"/>
    <s v="Service Centre"/>
    <s v="Keyboard Issue"/>
    <s v="Omen"/>
    <n v="3735"/>
    <s v="Leisure Liam - ISTP"/>
    <s v="Effective"/>
    <s v="Promoter"/>
    <s v="NA"/>
    <s v="NA"/>
    <n v="85"/>
    <n v="60"/>
    <n v="25"/>
    <s v="Logical approach for the TS performed._x000d__x000a_Clear instructions and quick isolation of the issue._x000d__x000a_"/>
    <s v="Need to keep the call conversational._x000d__x000a_Can have a more energetic tone for the customer to have a better experience."/>
    <s v="Yes"/>
    <s v="Yes"/>
    <s v="Yes"/>
    <s v="Yes"/>
    <s v="Yes"/>
    <s v="Yes"/>
    <s v="Yes"/>
    <s v="No"/>
    <s v="Yes"/>
    <s v="Yes"/>
    <s v="No"/>
    <s v="Yes"/>
    <s v=""/>
    <s v="NA"/>
    <s v="NA"/>
    <m/>
    <m/>
    <s v="Audited and Auto Accepted"/>
    <n v="25"/>
    <n v="75"/>
    <n v="5"/>
    <n v="5"/>
    <n v="5"/>
    <n v="10"/>
    <n v="10"/>
    <n v="10"/>
    <n v="5"/>
    <n v="0"/>
    <n v="5"/>
    <n v="20"/>
    <n v="0"/>
    <n v="10"/>
    <n v="1"/>
    <n v="1"/>
    <n v="1"/>
    <n v="0.5"/>
    <n v="1"/>
    <n v="0"/>
    <n v="1"/>
  </r>
  <r>
    <s v="WK32"/>
    <x v="11"/>
    <x v="3"/>
    <s v="Q3"/>
    <n v="2019"/>
    <x v="0"/>
    <s v="navyatha.m.raj@hp.com"/>
    <s v="Consumer"/>
    <s v="PC"/>
    <x v="0"/>
    <s v="Jun"/>
    <s v="90011944"/>
    <x v="70"/>
    <s v="alok.s@hp.com"/>
    <s v="Choudhury, Rajib"/>
    <s v="Premium Voice"/>
    <s v="rajib.choudhury@hp.com;raja.rajan.kalidasan@hp.com;sankara.b.narayanan@hp.com;shivakumar.u.s@hp.com;suhail.ahmed.mulla@hp.com_x000d__x000a_"/>
    <d v="2019-06-13T00:00:00"/>
    <s v="5032717951"/>
    <d v="2019-06-13T00:00:00"/>
    <s v="011PK3L2H0ECD2BA1SA662LAES01TEKT"/>
    <s v="28:18"/>
    <s v="Service Centre"/>
    <s v="Display"/>
    <s v="Omen"/>
    <n v="3765"/>
    <s v="Seasoned Sam - ISTJ"/>
    <s v="Advanced"/>
    <s v="Passive"/>
    <s v="NA"/>
    <s v="NA"/>
    <n v="90"/>
    <n v="70"/>
    <n v="20"/>
    <s v="Customer called in for LCD display_x000d__x000a_Engineer verified the customer &amp; Product details _x000d__x000a_Set the expectations of repair_x000d__x000a_"/>
    <s v="Engineer need to check on the usage of Hold_x000d__x000a_Engineer to schedule a callback event though Cx said he would callback_x000d__x000a_"/>
    <s v="Yes"/>
    <s v="No"/>
    <s v="Yes"/>
    <s v="Yes"/>
    <s v="Yes"/>
    <s v="Yes"/>
    <s v="No"/>
    <s v="Yes"/>
    <s v="Yes"/>
    <s v="Yes"/>
    <s v="Yes"/>
    <s v="Yes"/>
    <s v=""/>
    <s v="NA"/>
    <s v="NA"/>
    <m/>
    <m/>
    <s v="Audited and Auto Accepted"/>
    <n v="25"/>
    <n v="75"/>
    <n v="5"/>
    <n v="0"/>
    <n v="5"/>
    <n v="10"/>
    <n v="10"/>
    <n v="10"/>
    <n v="0"/>
    <n v="5"/>
    <n v="5"/>
    <n v="20"/>
    <n v="10"/>
    <n v="10"/>
    <n v="0.5"/>
    <n v="1"/>
    <n v="1"/>
    <n v="0.5"/>
    <n v="1"/>
    <n v="1"/>
    <n v="1"/>
  </r>
  <r>
    <s v="WK38"/>
    <x v="13"/>
    <x v="4"/>
    <s v="Q3"/>
    <n v="2019"/>
    <x v="0"/>
    <s v="navyatha.m.raj@hp.com"/>
    <s v="Consumer"/>
    <s v="PC"/>
    <x v="0"/>
    <s v="Jul"/>
    <s v="90011944"/>
    <x v="70"/>
    <s v="alok.s@hp.com"/>
    <s v="Choudhury, Rajib"/>
    <s v="Premium Voice"/>
    <s v="rajib.choudhury@hp.com;sankara.b.narayanan@hp.com;shivakumar.u.s@hp.com;suhail.ahmed.mulla@hp.com"/>
    <d v="2019-07-25T00:00:00"/>
    <s v="5033535503"/>
    <d v="2019-07-25T00:00:00"/>
    <s v="0077BVJKSGEHPBPJ1SA662LAES00SPJK"/>
    <s v="17:49"/>
    <s v="Remote"/>
    <s v="Hinges"/>
    <s v="Spectre"/>
    <n v="4864"/>
    <s v="Focused Fred - ISTJ"/>
    <s v="Emerging"/>
    <s v="Passive"/>
    <s v="NA"/>
    <s v="NA"/>
    <n v="70"/>
    <n v="70"/>
    <n v="0"/>
    <s v="Customer called in for Hinge issue_x000d__x000a_Engineer verified the information_x000d__x000a_Explained about the parts that was replaced_x000d__x000a_Customer wanted to know about the Product key &amp; Cx was referred to MS_x000d__x000a_"/>
    <s v="Need to check on the usage of the hold_x000d__x000a_No Documentation by the engineer_x000d__x000a_Engineer informed Cx that he will place him on hold, but the call was disconnected &amp; no records of OB call _x000d__x000a__x000d__x000a_"/>
    <s v="Yes"/>
    <s v="No"/>
    <s v="Yes"/>
    <s v="Yes"/>
    <s v="Yes"/>
    <s v="Yes"/>
    <s v="No"/>
    <s v="Yes"/>
    <s v="Yes"/>
    <s v="No"/>
    <s v="Yes"/>
    <s v="Yes"/>
    <s v=""/>
    <s v="NA"/>
    <s v="NA"/>
    <m/>
    <m/>
    <s v="Audited and Auto Accepted"/>
    <n v="25"/>
    <n v="75"/>
    <n v="5"/>
    <n v="0"/>
    <n v="5"/>
    <n v="10"/>
    <n v="10"/>
    <n v="10"/>
    <n v="0"/>
    <n v="5"/>
    <n v="5"/>
    <n v="0"/>
    <n v="10"/>
    <n v="10"/>
    <n v="0.5"/>
    <n v="1"/>
    <n v="1"/>
    <n v="0.5"/>
    <n v="0.2"/>
    <n v="1"/>
    <n v="1"/>
  </r>
  <r>
    <s v="WK40"/>
    <x v="14"/>
    <x v="5"/>
    <s v="Q4"/>
    <n v="2019"/>
    <x v="0"/>
    <s v="navyatha.m.raj@hp.com"/>
    <s v="Consumer"/>
    <s v="PC"/>
    <x v="0"/>
    <s v="Aug"/>
    <s v="90011944"/>
    <x v="70"/>
    <s v="alok.s@hp.com"/>
    <s v="Choudhury, Rajib"/>
    <s v="Premium Voice"/>
    <s v="rajib.choudhury@hp.com;sankara.b.narayanan@hp.com;shivakumar.u.s@hp.com;suhail.ahmed.mulla@hp.com"/>
    <d v="2019-08-07T00:00:00"/>
    <s v="5035242057"/>
    <d v="2019-08-07T00:00:00"/>
    <s v="0077BVJKSGEHPBPJ1SA662LAES01EHC6"/>
    <s v="24:47"/>
    <s v="Remote"/>
    <s v="OS"/>
    <s v="Spectre"/>
    <n v="4926"/>
    <s v="Beginner Ben - ENPT"/>
    <s v="Advanced"/>
    <s v="Promoter"/>
    <s v="NA"/>
    <s v="NA"/>
    <n v="95"/>
    <n v="75"/>
    <n v="20"/>
    <s v="Cx called in for assistance to update BIOS_x000d__x000a_Engineer verified the Information &amp; did guide the CX to TS_x000d__x000a_Good communication _x000d__x000a_"/>
    <s v="Callback Event nor created_x000d__x000a_Engineer could have built rapport_x000d__x000a_"/>
    <s v="Yes"/>
    <s v="No"/>
    <s v="Yes"/>
    <s v="Yes"/>
    <s v="Yes"/>
    <s v="Yes"/>
    <s v="Yes"/>
    <s v="Yes"/>
    <s v="Yes"/>
    <s v="Yes"/>
    <s v="Yes"/>
    <s v="Yes"/>
    <s v=""/>
    <s v="NA"/>
    <s v="NA"/>
    <s v="NA"/>
    <s v="NA"/>
    <s v="Audited and Auto Accepted"/>
    <n v="25"/>
    <n v="75"/>
    <n v="5"/>
    <n v="0"/>
    <n v="5"/>
    <n v="10"/>
    <n v="10"/>
    <n v="10"/>
    <n v="5"/>
    <n v="5"/>
    <n v="5"/>
    <n v="20"/>
    <n v="10"/>
    <n v="10"/>
    <n v="0.5"/>
    <n v="1"/>
    <n v="1"/>
    <n v="1"/>
    <n v="1"/>
    <n v="1"/>
    <n v="1"/>
  </r>
  <r>
    <s v="WK43"/>
    <x v="24"/>
    <x v="5"/>
    <s v="Q4"/>
    <n v="2019"/>
    <x v="1"/>
    <s v="nitesh.krishna.k1@hp.com"/>
    <s v="Consumer"/>
    <s v="PC"/>
    <x v="0"/>
    <s v="Aug"/>
    <s v="90011944"/>
    <x v="70"/>
    <s v="alok.s@hp.com"/>
    <s v="Choudhury, Rajib"/>
    <s v="Premium Voice"/>
    <s v="rajib.choudhury@hp.com; suhail.ahmed.mulla@hp.com; sankara.b.narayanan@hp.com; shivakumar.u.s@hp.com; raja.rajan.kalidasan@hp.com"/>
    <d v="2019-08-29T00:00:00"/>
    <s v="5035561527"/>
    <d v="2019-08-13T00:00:00"/>
    <s v="01GUNF69NSEKN9SE1SA662LAES0083JG"/>
    <s v="41:57"/>
    <s v="Service Centre"/>
    <s v="No Power"/>
    <s v="Spectre"/>
    <n v="5003"/>
    <s v="Leisure Liam - ISTP"/>
    <s v="Advanced"/>
    <s v="Promoter"/>
    <s v="NA"/>
    <s v="NA"/>
    <n v="95"/>
    <n v="70"/>
    <n v="25"/>
    <s v="Education of issue and actions performed._x000d__x000a_Adequate assurance._x000d__x000a_Clear instructions and crisp tone._x000d__x000a_Collected the information at appropriate time._x000d__x000a_set right expectations."/>
    <s v="Could indulge in conversations beyond the technical solution being shared._x000d__x000a_should avoid prolonged hold, and refresh hold appropriately."/>
    <s v="Yes"/>
    <s v="Yes"/>
    <s v="Yes"/>
    <s v="Partial"/>
    <s v="Yes"/>
    <s v="Yes"/>
    <s v="Yes"/>
    <s v="Yes"/>
    <s v="Yes"/>
    <s v="Yes"/>
    <s v="Yes"/>
    <s v="Yes"/>
    <s v=""/>
    <s v="NA"/>
    <s v="NA"/>
    <s v="NA"/>
    <s v="NA"/>
    <s v="Audited and Auto Accepted"/>
    <n v="25"/>
    <n v="75"/>
    <n v="5"/>
    <n v="5"/>
    <n v="5"/>
    <n v="2.5"/>
    <n v="10"/>
    <n v="10"/>
    <n v="5"/>
    <n v="5"/>
    <n v="5"/>
    <n v="20"/>
    <n v="10"/>
    <n v="10"/>
    <n v="1"/>
    <n v="0.5"/>
    <n v="1"/>
    <n v="1"/>
    <n v="1"/>
    <n v="1"/>
    <n v="1"/>
  </r>
  <r>
    <s v="WK44"/>
    <x v="15"/>
    <x v="6"/>
    <s v="Q4"/>
    <n v="2019"/>
    <x v="3"/>
    <s v="muinuddin.kazi@hp.com"/>
    <s v="Consumer"/>
    <s v="PC"/>
    <x v="0"/>
    <s v="Aug"/>
    <s v="90011944"/>
    <x v="70"/>
    <s v="alok.s@hp.com"/>
    <s v="Choudhury, Rajib"/>
    <s v="Premium Voice"/>
    <s v="rajib.choudhury@hp.com; suhail.ahmed.mulla@hp.com; sankara.b.narayanan@hp.com; shivakumar.u.s@hp.com"/>
    <d v="2019-09-04T00:00:00"/>
    <s v="Case not created"/>
    <d v="2019-08-28T00:00:00"/>
    <s v="01GUNF69NSEKN9SE1SA662LAES00UH4M"/>
    <s v="14:59"/>
    <s v="CSR"/>
    <s v="asking for Login password"/>
    <s v="Spectre"/>
    <n v="5012"/>
    <s v="At Home Hanna - ENFP"/>
    <s v="Effective"/>
    <s v="Passive"/>
    <s v="No Call or Log Found"/>
    <s v="NA because Engineer had handled an escalation. "/>
    <n v="100"/>
    <n v="75"/>
    <n v="25"/>
    <s v="Good communication"/>
    <s v="NA"/>
    <s v="Yes"/>
    <s v="Yes"/>
    <s v="Yes"/>
    <s v="Yes"/>
    <s v="Yes"/>
    <s v="Yes"/>
    <s v="Yes"/>
    <s v="Yes"/>
    <s v="Yes"/>
    <s v="Yes"/>
    <s v="Yes"/>
    <s v="Yes"/>
    <s v="NA"/>
    <s v="NA"/>
    <s v="NA"/>
    <s v="NA"/>
    <s v="NA"/>
    <s v="Audit Updated and Accepted by Agent"/>
    <n v="25"/>
    <n v="75"/>
    <n v="5"/>
    <n v="5"/>
    <n v="5"/>
    <n v="10"/>
    <n v="10"/>
    <n v="10"/>
    <n v="5"/>
    <n v="5"/>
    <n v="5"/>
    <n v="20"/>
    <n v="10"/>
    <n v="10"/>
    <n v="1"/>
    <n v="1"/>
    <n v="1"/>
    <n v="1"/>
    <n v="1"/>
    <n v="1"/>
    <n v="1"/>
  </r>
  <r>
    <s v="WK20"/>
    <x v="0"/>
    <x v="0"/>
    <s v="Q2"/>
    <n v="2019"/>
    <x v="0"/>
    <m/>
    <s v="Consumer"/>
    <s v="PC"/>
    <x v="0"/>
    <s v="Mar"/>
    <s v="90006089"/>
    <x v="71"/>
    <s v="bharath.s3@hp.com"/>
    <m/>
    <m/>
    <s v="rajib.choudhury@hp.com;raja.rajan.kalidasan@hp.com;sankara.b.narayanan@hp.com;shivakumar.u.s@hp.com;suhail.ahmed.mulla@hp.com"/>
    <d v="2019-03-22T00:00:00"/>
    <s v="5028508553"/>
    <d v="2019-03-09T00:00:00"/>
    <s v="019C1TGUMKE5J68O1SA662LAES01JOAB"/>
    <s v="18:34"/>
    <s v="Service Centre"/>
    <s v="Connectivity"/>
    <s v="Spectre"/>
    <n v="12"/>
    <s v="Beginner Ben"/>
    <s v="Expert"/>
    <s v="Promoter"/>
    <m/>
    <m/>
    <n v="100"/>
    <n v="75"/>
    <n v="25"/>
    <s v="&quot;Customer had issue connecting with Wi-Fi. Reinstalled drivers, power cycle, power reset no go. _x000d__x000a_Engineer provided option of Cloud recovery &amp; SoftDL, but customer informed she doesn’t have flash drive hence order was placed for RCD_x000d__x000a_Customer &amp; Product information was verified_x000d__x000a_Engineer matched the customer skill_x000d__x000a_ Level &amp; offered callback to check the status of recovery&quot;_x000d__x000a_"/>
    <s v=""/>
    <s v="Yes"/>
    <s v="Yes"/>
    <s v="Yes"/>
    <s v="Yes"/>
    <s v="Yes"/>
    <s v="Yes"/>
    <s v="Yes"/>
    <s v="Yes"/>
    <s v="Yes"/>
    <s v="Yes"/>
    <s v="Yes"/>
    <s v="Yes"/>
    <s v=""/>
    <s v="Yes"/>
    <s v="Yes"/>
    <m/>
    <m/>
    <s v="Audited and Accepted by Agent"/>
    <n v="25"/>
    <n v="75"/>
    <n v="5"/>
    <n v="5"/>
    <n v="5"/>
    <n v="10"/>
    <n v="10"/>
    <n v="10"/>
    <n v="5"/>
    <n v="5"/>
    <n v="5"/>
    <n v="20"/>
    <n v="10"/>
    <n v="10"/>
    <n v="1"/>
    <n v="1"/>
    <n v="1"/>
    <n v="1"/>
    <n v="1"/>
    <n v="1"/>
    <n v="1"/>
  </r>
  <r>
    <s v="WK22"/>
    <x v="1"/>
    <x v="1"/>
    <s v="Q2"/>
    <n v="2019"/>
    <x v="1"/>
    <m/>
    <s v="Consumer"/>
    <s v="PC"/>
    <x v="0"/>
    <s v="Apr"/>
    <s v="90006089"/>
    <x v="71"/>
    <s v="bharath.s3@hp.com"/>
    <m/>
    <m/>
    <s v="rajib.choudhury@hp.com"/>
    <d v="2019-04-04T00:00:00"/>
    <s v="5029591739"/>
    <d v="2019-04-01T00:00:00"/>
    <s v="019C1TGUMKE5J68O1SA662LAES02NGE2"/>
    <s v="20:53"/>
    <s v="Remote"/>
    <s v="Windows Update Error"/>
    <s v="Spectre"/>
    <n v="67"/>
    <s v="Leisure Liam"/>
    <s v="Expert"/>
    <s v="Promoter"/>
    <m/>
    <m/>
    <n v="100"/>
    <n v="75"/>
    <n v="25"/>
    <s v="Good call_x000d__x000a_Clear and crisp tone._x000d__x000a_Education of issue and TS performed along with logical approach._x000d__x000a_Willingness to assist."/>
    <s v="Can do better with getting the customer to engage in a conversation."/>
    <s v="Yes"/>
    <s v="Yes"/>
    <s v="Yes"/>
    <s v="Yes"/>
    <s v="Yes"/>
    <s v="Yes"/>
    <s v="Yes"/>
    <s v="Yes"/>
    <s v="Yes"/>
    <s v="Yes"/>
    <s v="Yes"/>
    <s v="Yes"/>
    <s v=""/>
    <s v="Yes"/>
    <s v="Yes"/>
    <m/>
    <m/>
    <s v="Audited and Auto Accepted"/>
    <n v="25"/>
    <n v="75"/>
    <n v="5"/>
    <n v="5"/>
    <n v="5"/>
    <n v="10"/>
    <n v="10"/>
    <n v="10"/>
    <n v="5"/>
    <n v="5"/>
    <n v="5"/>
    <n v="20"/>
    <n v="10"/>
    <n v="10"/>
    <n v="1"/>
    <n v="1"/>
    <n v="1"/>
    <n v="1"/>
    <n v="1"/>
    <n v="1"/>
    <n v="1"/>
  </r>
  <r>
    <s v="WK23"/>
    <x v="2"/>
    <x v="1"/>
    <s v="Q2"/>
    <n v="2019"/>
    <x v="0"/>
    <m/>
    <s v="Consumer"/>
    <s v="PC"/>
    <x v="0"/>
    <s v="Apr"/>
    <s v="90006089"/>
    <x v="71"/>
    <s v="bharath.s3@hp.com"/>
    <m/>
    <m/>
    <s v="rajib.choudhury@hp.com;raja.rajan.kalidasan@hp.com;sankara.b.narayanan@hp.com;shivakumar.u.s@hp.com;suhail.ahmed.mulla@hp.com"/>
    <d v="2019-04-10T00:00:00"/>
    <s v="5029907875"/>
    <d v="2019-04-10T00:00:00"/>
    <s v="019C1TGUMKE5J68O1SA662LAES033QKF_2019"/>
    <s v="19:46"/>
    <s v="Service Centre"/>
    <s v="Keyboard"/>
    <s v="Spectre"/>
    <n v="110"/>
    <s v="Beginner Ben"/>
    <s v="Advanced"/>
    <s v="Promoter"/>
    <m/>
    <m/>
    <n v="90"/>
    <n v="70"/>
    <n v="20"/>
    <s v="Customer called in for Shift Key issue._x000d__x000a_Summarized the issue, apologized for the inconvenience caused &amp; assured resolution_x000d__x000a_Engineer verified the customer &amp; Product details_x000d__x000a_Set the expectations of the Repair_x000d__x000a_Built rapport with the customer_x000d__x000a_Good Communication &amp; Call handling skills_x000d__x000a_Utilized Hold time efficiently_x000d__x000a_"/>
    <s v="Email not sent to the customer though he requested_x000d__x000a_HAL order placed in Newton but updated as B11NR1 in Notes_x000d__x000a_Ease of Effort not checked_x000d__x000a_HP Direct number was not provided to customer_x000d__x000a_"/>
    <s v="No"/>
    <s v="No"/>
    <s v="Yes"/>
    <s v="Yes"/>
    <s v="Yes"/>
    <s v="Yes"/>
    <s v="Yes"/>
    <s v="Yes"/>
    <s v="Yes"/>
    <s v="Yes"/>
    <s v="Yes"/>
    <s v="Yes"/>
    <s v=""/>
    <s v="Yes"/>
    <s v="Yes"/>
    <m/>
    <m/>
    <s v="Audited and Auto Accepted"/>
    <n v="25"/>
    <n v="75"/>
    <n v="0"/>
    <n v="0"/>
    <n v="5"/>
    <n v="10"/>
    <n v="10"/>
    <n v="10"/>
    <n v="5"/>
    <n v="5"/>
    <n v="5"/>
    <n v="20"/>
    <n v="10"/>
    <n v="10"/>
    <n v="0"/>
    <n v="1"/>
    <n v="1"/>
    <n v="1"/>
    <n v="1"/>
    <n v="1"/>
    <n v="1"/>
  </r>
  <r>
    <s v="WK24"/>
    <x v="3"/>
    <x v="1"/>
    <s v="Q2"/>
    <n v="2019"/>
    <x v="1"/>
    <m/>
    <s v="Consumer"/>
    <s v="PC"/>
    <x v="0"/>
    <s v="Apr"/>
    <s v="90006089"/>
    <x v="71"/>
    <s v="bharath.s3@hp.com"/>
    <m/>
    <m/>
    <s v="rajib.choudhury@hp.com"/>
    <d v="2019-04-15T00:00:00"/>
    <s v="5029964257"/>
    <d v="2019-04-10T00:00:00"/>
    <s v="019C1TGUMKE5J68O1SA662LAES035HJ7"/>
    <s v="40:30"/>
    <s v="Service Centre"/>
    <s v="No Boot"/>
    <s v="Spectre"/>
    <n v="186"/>
    <s v="Leisure Liam"/>
    <s v="Advanced"/>
    <s v="Passive"/>
    <m/>
    <m/>
    <n v="90"/>
    <n v="65"/>
    <n v="25"/>
    <s v="Education of the TS prescribed._x000d__x000a_Clear and crisp tone._x000d__x000a_Appropriate acknowledgement._x000d__x000a_Complete Ownership and assurance of support"/>
    <s v="Could indulge in rapport building conversation._x000d__x000a_"/>
    <s v="Yes"/>
    <s v="Yes"/>
    <s v="Yes"/>
    <s v="Yes"/>
    <s v="Yes"/>
    <s v="Yes"/>
    <s v="Yes"/>
    <s v="Yes"/>
    <s v="Yes"/>
    <s v="Yes"/>
    <s v="No"/>
    <s v="Yes"/>
    <s v=""/>
    <s v="Yes"/>
    <s v="Yes"/>
    <m/>
    <m/>
    <s v="Audited and Auto Accepted"/>
    <n v="25"/>
    <n v="75"/>
    <n v="5"/>
    <n v="5"/>
    <n v="5"/>
    <n v="10"/>
    <n v="10"/>
    <n v="10"/>
    <n v="5"/>
    <n v="5"/>
    <n v="5"/>
    <n v="20"/>
    <n v="0"/>
    <n v="10"/>
    <n v="1"/>
    <n v="1"/>
    <n v="1"/>
    <n v="1"/>
    <n v="1"/>
    <n v="0"/>
    <n v="1"/>
  </r>
  <r>
    <s v="WK25"/>
    <x v="4"/>
    <x v="1"/>
    <s v="Q2"/>
    <n v="2019"/>
    <x v="1"/>
    <m/>
    <s v="Consumer"/>
    <s v="PC"/>
    <x v="0"/>
    <s v="Apr"/>
    <s v="90006089"/>
    <x v="71"/>
    <s v="bharath.s3@hp.com"/>
    <m/>
    <m/>
    <s v="rajib.choudhury@hp.com"/>
    <d v="2019-04-23T00:00:00"/>
    <s v="5030181164"/>
    <d v="2019-04-16T00:00:00"/>
    <s v="019C1TGUMKE5J68O1SA662LAES03CM6P"/>
    <s v="01:01:40"/>
    <s v="Remote"/>
    <s v="Overheating Issue"/>
    <s v="Spectre"/>
    <n v="1269"/>
    <s v="Beginner Ben"/>
    <s v="Advanced"/>
    <s v="Promoter"/>
    <s v="--Choose--"/>
    <s v=""/>
    <n v="90"/>
    <n v="65"/>
    <n v="25"/>
    <s v="Education of the actions and TS performed._x000d__x000a_Ownership taken._x000d__x000a_Pleasant tone. _x000d__x000a_Good show of empathy and compassion."/>
    <s v="Need to work on improving the vocabulary and also statements ._x000d__x000a_"/>
    <s v="Yes"/>
    <s v="Yes"/>
    <s v="Yes"/>
    <s v="Yes"/>
    <s v="Yes"/>
    <s v="Yes"/>
    <s v="Yes"/>
    <s v="Yes"/>
    <s v="Yes"/>
    <s v="Yes"/>
    <s v="No"/>
    <s v="Yes"/>
    <s v=""/>
    <s v="NA"/>
    <s v="NA"/>
    <m/>
    <m/>
    <s v="Audited and Auto Accepted"/>
    <n v="25"/>
    <n v="75"/>
    <n v="5"/>
    <n v="5"/>
    <n v="5"/>
    <n v="10"/>
    <n v="10"/>
    <n v="10"/>
    <n v="5"/>
    <n v="5"/>
    <n v="5"/>
    <n v="20"/>
    <n v="0"/>
    <n v="10"/>
    <n v="1"/>
    <n v="1"/>
    <n v="1"/>
    <n v="1"/>
    <n v="1"/>
    <n v="0"/>
    <n v="1"/>
  </r>
  <r>
    <s v="WK25"/>
    <x v="4"/>
    <x v="1"/>
    <s v="Q2"/>
    <n v="2019"/>
    <x v="0"/>
    <m/>
    <s v="Consumer"/>
    <s v="PC"/>
    <x v="0"/>
    <s v="Apr"/>
    <s v="90006089"/>
    <x v="71"/>
    <s v="bharath.s3@hp.com"/>
    <m/>
    <m/>
    <s v="rajib.choudhury@hp.com;raja.rajan.kalidasan@hp.com;sankara.b.narayanan@hp.com;shivakumar.u.s@hp.com;suhail.ahmed.mulla@hp.com"/>
    <d v="2019-04-26T00:00:00"/>
    <s v="BNNT7839"/>
    <d v="2019-04-26T00:00:00"/>
    <s v="019C1TGUMKE5J68O1SA662LAES03SBU8_2019"/>
    <s v="23:04"/>
    <s v="Remote"/>
    <s v="OS"/>
    <s v="Spectre"/>
    <n v="1304"/>
    <s v="Seasoned Sam"/>
    <s v="Expert"/>
    <s v="Promoter"/>
    <s v="--Choose--"/>
    <s v=""/>
    <n v="100"/>
    <n v="75"/>
    <n v="25"/>
    <s v="Customer called in for No Boot issue earlier &amp; RCD was shipped_x000d__x000a_Customer called in for help &amp; unhappy that he had to call 10 times_x000d__x000a_Engineer empathized with the customer &amp; paraphrased the issue assuring resolution_x000d__x000a_Recovery was initiated &amp; callback was offered_x000d__x000a_Notes updated in Order Log_x000d__x000a_Engineer matched customer Skill level_x000d__x000a_"/>
    <s v=""/>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1"/>
    <m/>
    <s v="Consumer"/>
    <s v="PC"/>
    <x v="0"/>
    <s v="May"/>
    <s v="90006089"/>
    <x v="71"/>
    <s v="bharath.s3@hp.com"/>
    <m/>
    <m/>
    <s v="rajib.choudhury@hp.com; suhail.ahmed.mulla@hp.com; sankara.b.narayanan@hp.com; shivakumar.u.s@hp.com; raja.rajan.kalidasan@hp.com"/>
    <d v="2019-05-15T00:00:00"/>
    <s v="5031107797"/>
    <d v="2019-05-08T00:00:00"/>
    <s v="011PK3L2H0ECD2BA1SA662LAES00F09L"/>
    <s v="27:46"/>
    <s v="Service Centre"/>
    <s v="Help with Factory reset."/>
    <s v="Spectre"/>
    <n v="1454"/>
    <s v="Leisure Liam"/>
    <s v="Advanced"/>
    <s v="Passive"/>
    <s v="--Choose--"/>
    <s v=""/>
    <n v="90"/>
    <n v="65"/>
    <n v="25"/>
    <s v="Education of the issue and the TS performed._x000d__x000a_Logical approach for the TS performed."/>
    <s v="Need for better probing._x000d__x000a_Instructions could have been phrased better._x000d__x000a_Need for addressing the customer's past experience with appropriate acknowledgement and empathy."/>
    <s v="Yes"/>
    <s v="Yes"/>
    <s v="Yes"/>
    <s v="Yes"/>
    <s v="Yes"/>
    <s v="Yes"/>
    <s v="Yes"/>
    <s v="Yes"/>
    <s v="Yes"/>
    <s v="Yes"/>
    <s v="Yes"/>
    <s v="No"/>
    <s v=""/>
    <s v="NA"/>
    <s v="NA"/>
    <m/>
    <m/>
    <s v="Audited and Auto Accepted"/>
    <n v="25"/>
    <n v="75"/>
    <n v="5"/>
    <n v="5"/>
    <n v="5"/>
    <n v="10"/>
    <n v="10"/>
    <n v="10"/>
    <n v="5"/>
    <n v="5"/>
    <n v="5"/>
    <n v="20"/>
    <n v="10"/>
    <n v="0"/>
    <n v="1"/>
    <n v="1"/>
    <n v="1"/>
    <n v="1"/>
    <n v="1"/>
    <n v="1"/>
    <n v="0"/>
  </r>
  <r>
    <s v="WK29"/>
    <x v="7"/>
    <x v="2"/>
    <s v="Q3"/>
    <n v="2019"/>
    <x v="1"/>
    <s v="nitesh.krishna.k1@hp.com"/>
    <s v="Consumer"/>
    <s v="PC"/>
    <x v="0"/>
    <s v="May"/>
    <s v="90006089"/>
    <x v="71"/>
    <s v="bharath.s3@hp.com"/>
    <s v="DSouza, Aovien Cletus"/>
    <m/>
    <s v="rajib.choudhury@hp.com; suhail.ahmed.mulla@hp.com; sankara.b.narayanan@hp.com; shivakumar.u.s@hp.com; raja.rajan.kalidasan@hp.com"/>
    <d v="2019-05-23T00:00:00"/>
    <s v="5031553755"/>
    <d v="2019-05-17T00:00:00"/>
    <s v="011PK3L2H0ECD2BA1SA662LAES00QBVO"/>
    <s v="21:59"/>
    <s v="Service Centre"/>
    <s v="Overheating issue"/>
    <s v="Spectre"/>
    <n v="3544"/>
    <s v="Leisure Liam - ISTP"/>
    <s v="Advanced"/>
    <s v="Promoter"/>
    <s v="NA"/>
    <s v="NA"/>
    <n v="90"/>
    <n v="65"/>
    <n v="25"/>
    <s v="Crisp instructions._x000d__x000a_Appropriate probing._x000d__x000a_Clear path to the solution, and explanation of the same to the customer._x000d__x000a__x000d__x000a_"/>
    <s v="Need to work on providing appropriate strokes to the customer - Education of issue and TS performed._x000d__x000a_Can improve on the lexis. _x000d__x000a_Can phrase the acknowledgement better._x000d__x000a_"/>
    <s v="Yes"/>
    <s v="Yes"/>
    <s v="Yes"/>
    <s v="Yes"/>
    <s v="Yes"/>
    <s v="Yes"/>
    <s v="Yes"/>
    <s v="Yes"/>
    <s v="Yes"/>
    <s v="Yes"/>
    <s v="Yes"/>
    <s v="No"/>
    <s v=""/>
    <s v="NA"/>
    <s v="NA"/>
    <m/>
    <m/>
    <s v="Audited and Auto Accepted"/>
    <n v="25"/>
    <n v="75"/>
    <n v="5"/>
    <n v="5"/>
    <n v="5"/>
    <n v="10"/>
    <n v="10"/>
    <n v="10"/>
    <n v="5"/>
    <n v="5"/>
    <n v="5"/>
    <n v="20"/>
    <n v="10"/>
    <n v="0"/>
    <n v="1"/>
    <n v="1"/>
    <n v="1"/>
    <n v="1"/>
    <n v="1"/>
    <n v="1"/>
    <n v="0"/>
  </r>
  <r>
    <s v="WK30"/>
    <x v="8"/>
    <x v="2"/>
    <s v="Q3"/>
    <n v="2019"/>
    <x v="0"/>
    <s v="navyatha.m.raj@hp.com"/>
    <s v="Consumer"/>
    <s v="PC"/>
    <x v="0"/>
    <s v="May"/>
    <s v="90006089"/>
    <x v="71"/>
    <s v="bharath.s3@hp.com"/>
    <s v="DSouza, Aovien Cletus"/>
    <m/>
    <s v="rajib.choudhury@hp.com;raja.rajan.kalidasan@hp.com;sankara.b.narayanan@hp.com;shivakumar.u.s@hp.com;suhail.ahmed.mulla@hp.com"/>
    <d v="2019-05-26T00:00:00"/>
    <s v="8CG8429QYY"/>
    <d v="2019-05-25T00:00:00"/>
    <s v="011PK3L2H0ECD2BA1SA662LAES015AA0"/>
    <s v="15:11"/>
    <s v="Remote"/>
    <s v="USB"/>
    <s v="Omen"/>
    <n v="3557"/>
    <s v="Beginner Ben - ENPT"/>
    <s v="Effective"/>
    <s v="Promoter"/>
    <s v="NA"/>
    <s v="NA"/>
    <n v="80"/>
    <n v="75"/>
    <n v="5"/>
    <s v="Customer called in to get information about the USB port_x000d__x000a_Engineer checked the information &amp; provided the same to the customer_x000d__x000a_"/>
    <s v="No QC associated to the Omen unit"/>
    <s v="Yes"/>
    <s v="Yes"/>
    <s v="Yes"/>
    <s v="Yes"/>
    <s v="Yes"/>
    <s v="Yes"/>
    <s v="Yes"/>
    <s v="Yes"/>
    <s v="Yes"/>
    <s v="No"/>
    <s v="Yes"/>
    <s v="Yes"/>
    <s v=""/>
    <s v="NA"/>
    <s v="NA"/>
    <m/>
    <m/>
    <s v="Audited and Auto Accepted"/>
    <n v="25"/>
    <n v="75"/>
    <n v="5"/>
    <n v="5"/>
    <n v="5"/>
    <n v="10"/>
    <n v="10"/>
    <n v="10"/>
    <n v="5"/>
    <n v="5"/>
    <n v="5"/>
    <n v="0"/>
    <n v="10"/>
    <n v="10"/>
    <n v="1"/>
    <n v="1"/>
    <n v="1"/>
    <n v="1"/>
    <n v="0.2"/>
    <n v="1"/>
    <n v="1"/>
  </r>
  <r>
    <s v="WK30"/>
    <x v="8"/>
    <x v="2"/>
    <s v="Q3"/>
    <n v="2019"/>
    <x v="1"/>
    <s v="nitesh.krishna.k1@hp.com"/>
    <s v="Consumer"/>
    <s v="PC"/>
    <x v="0"/>
    <s v="May"/>
    <s v="90006089"/>
    <x v="71"/>
    <s v="bharath.s3@hp.com"/>
    <s v="DSouza, Aovien Cletus"/>
    <m/>
    <s v="rajib.choudhury@hp.com; suhail.ahmed.mulla@hp.com; sankara.b.narayanan@hp.com; shivakumar.u.s@hp.com; raja.rajan.kalidasan@hp.com"/>
    <d v="2019-05-31T00:00:00"/>
    <s v="5031764545"/>
    <d v="2019-05-21T00:00:00"/>
    <s v="011PK3L2H0ECD2BA1SA662LAES010JM1"/>
    <s v="34:11"/>
    <s v="Remote"/>
    <s v="No Boot"/>
    <s v="Spectre"/>
    <n v="3596"/>
    <s v="At Home Hanna - ENFP"/>
    <s v="Effective"/>
    <s v="Promoter"/>
    <s v="NA"/>
    <s v="NA"/>
    <n v="80"/>
    <n v="55"/>
    <n v="25"/>
    <s v="Clear and crisp inputs _x000d__x000a_Appropriate questions asked._x000d__x000a_Logical approach on the TS and actions performed."/>
    <s v="Need to operate from the tech level of the customer._x000d__x000a_Can improve on the acknowledgement. _x000d__x000a_Can do better with keeping the call conversational. _x000d__x000a_Need for rapport building conversations."/>
    <s v="Yes"/>
    <s v="Yes"/>
    <s v="Yes"/>
    <s v="Yes"/>
    <s v="Yes"/>
    <s v="Yes"/>
    <s v="Yes"/>
    <s v="Yes"/>
    <s v="Yes"/>
    <s v="Yes"/>
    <s v="No"/>
    <s v="No"/>
    <s v=""/>
    <s v="NA"/>
    <s v="NA"/>
    <m/>
    <m/>
    <s v="Audited and Auto Accepted"/>
    <n v="25"/>
    <n v="75"/>
    <n v="5"/>
    <n v="5"/>
    <n v="5"/>
    <n v="10"/>
    <n v="10"/>
    <n v="10"/>
    <n v="5"/>
    <n v="5"/>
    <n v="5"/>
    <n v="20"/>
    <n v="0"/>
    <n v="0"/>
    <n v="1"/>
    <n v="1"/>
    <n v="1"/>
    <n v="1"/>
    <n v="1"/>
    <n v="0"/>
    <n v="0"/>
  </r>
  <r>
    <s v="WK31"/>
    <x v="10"/>
    <x v="3"/>
    <s v="Q3"/>
    <n v="2019"/>
    <x v="0"/>
    <s v="navyatha.m.raj@hp.com"/>
    <s v="Consumer"/>
    <s v="PC"/>
    <x v="0"/>
    <s v="May"/>
    <s v="90006089"/>
    <x v="71"/>
    <s v="bharath.s3@hp.com"/>
    <s v="Choudhury, Rajib"/>
    <s v="Premium Voice"/>
    <s v="rajib.choudhury@hp.com;raja.rajan.kalidasan@hp.com;sankara.b.narayanan@hp.com;shivakumar.u.s@hp.com;suhail.ahmed.mulla@hp.com"/>
    <d v="2019-06-04T00:00:00"/>
    <s v="5032060605"/>
    <d v="2019-05-29T00:00:00"/>
    <s v="011PK3L2H0ECD2BA1SA662LAES018V9H"/>
    <s v="17:51"/>
    <s v="Service Centre"/>
    <s v="No Boot"/>
    <s v="Spectre"/>
    <n v="3665"/>
    <s v="Focused Fred - ISTJ"/>
    <s v="Expert"/>
    <s v="Promoter"/>
    <s v="NA"/>
    <s v="NA"/>
    <n v="100"/>
    <n v="75"/>
    <n v="25"/>
    <s v="Customer called in for No boot_x000d__x000a_Hard reset done. _x000d__x000a_No charging light when charger is plugged in. _x000d__x000a_Tried connecting the charger to different wall out let - no go_x000d__x000a_Customer was informed to check with different charger &amp; callback was offered_x000d__x000a_Customer &amp; Product details was verified_x000d__x000a_Case ID &amp; HP Direct # was provided_x000d__x000a_Set the expectations of repair_x000d__x000a_"/>
    <s v="NA"/>
    <s v="Yes"/>
    <s v="Yes"/>
    <s v="Yes"/>
    <s v="Yes"/>
    <s v="Yes"/>
    <s v="Yes"/>
    <s v="Yes"/>
    <s v="Yes"/>
    <s v="Yes"/>
    <s v="Yes"/>
    <s v="Yes"/>
    <s v="Yes"/>
    <s v=""/>
    <s v="NA"/>
    <s v="NA"/>
    <m/>
    <m/>
    <s v="Audited and Auto Accepted"/>
    <n v="25"/>
    <n v="75"/>
    <n v="5"/>
    <n v="5"/>
    <n v="5"/>
    <n v="10"/>
    <n v="10"/>
    <n v="10"/>
    <n v="5"/>
    <n v="5"/>
    <n v="5"/>
    <n v="20"/>
    <n v="10"/>
    <n v="10"/>
    <n v="1"/>
    <n v="1"/>
    <n v="1"/>
    <n v="1"/>
    <n v="1"/>
    <n v="1"/>
    <n v="1"/>
  </r>
  <r>
    <s v="WK31"/>
    <x v="10"/>
    <x v="3"/>
    <s v="Q3"/>
    <n v="2019"/>
    <x v="1"/>
    <s v="nitesh.krishna.k1@hp.com"/>
    <s v="Consumer"/>
    <s v="PC"/>
    <x v="0"/>
    <s v="Jun"/>
    <s v="90006089"/>
    <x v="71"/>
    <s v="bharath.s3@hp.com"/>
    <s v="Choudhury, Rajib"/>
    <s v="Premium Voice"/>
    <s v="rajib.choudhury@hp.com; suhail.ahmed.mulla@hp.com; sankara.b.narayanan@hp.com; shivakumar.u.s@hp.com; raja.rajan.kalidasan@hp.com"/>
    <d v="2019-06-07T00:00:00"/>
    <s v="5032363118"/>
    <d v="2019-06-04T00:00:00"/>
    <s v="011PK3L2H0ECD2BA1SA662LAES01I7G0"/>
    <s v="28:58"/>
    <s v="Service Centre"/>
    <s v="Unit not charging."/>
    <s v="Spectre"/>
    <n v="3694"/>
    <s v="Beginner Ben - ENPT"/>
    <s v="Effective"/>
    <s v="Promoter"/>
    <s v="NA"/>
    <s v="NA"/>
    <n v="80"/>
    <n v="55"/>
    <n v="25"/>
    <s v="Clear education of actions and TS ._x000d__x000a_Details collected at appropriate time._x000d__x000a_Thorough verification for issue isolation."/>
    <s v="Need for rapport building conversation to make an impact on the customer's mood._x000d__x000a_Call close can be better."/>
    <s v="Yes"/>
    <s v="Yes"/>
    <s v="Yes"/>
    <s v="Yes"/>
    <s v="Yes"/>
    <s v="Yes"/>
    <s v="Yes"/>
    <s v="Yes"/>
    <s v="Yes"/>
    <s v="Yes"/>
    <s v="No"/>
    <s v="No"/>
    <s v=""/>
    <s v="NA"/>
    <s v="NA"/>
    <m/>
    <m/>
    <s v="Audited and Auto Accepted"/>
    <n v="25"/>
    <n v="75"/>
    <n v="5"/>
    <n v="5"/>
    <n v="5"/>
    <n v="10"/>
    <n v="10"/>
    <n v="10"/>
    <n v="5"/>
    <n v="5"/>
    <n v="5"/>
    <n v="20"/>
    <n v="0"/>
    <n v="0"/>
    <n v="1"/>
    <n v="1"/>
    <n v="1"/>
    <n v="1"/>
    <n v="1"/>
    <n v="0"/>
    <n v="0"/>
  </r>
  <r>
    <s v="WK32"/>
    <x v="11"/>
    <x v="3"/>
    <s v="Q3"/>
    <n v="2019"/>
    <x v="1"/>
    <s v="nitesh.krishna.k1@hp.com"/>
    <s v="Consumer"/>
    <s v="PC"/>
    <x v="0"/>
    <s v="Jun"/>
    <s v="90006089"/>
    <x v="71"/>
    <s v="bharath.s3@hp.com"/>
    <s v="Choudhury, Rajib"/>
    <s v="Premium Voice"/>
    <s v="rajib.choudhury@hp.com; suhail.ahmed.mulla@hp.com; sankara.b.narayanan@hp.com; shivakumar.u.s@hp.com; raja.rajan.kalidasan@hp.com"/>
    <d v="2019-06-11T00:00:00"/>
    <s v="5032516821"/>
    <d v="2019-06-07T00:00:00"/>
    <s v="011PK3L2H0ECD2BA1SA662LAES01N86K"/>
    <s v="35:35"/>
    <s v="Service Centre"/>
    <s v="System Recovery Issue"/>
    <s v="Spectre"/>
    <n v="3723"/>
    <s v="Leisure Liam - ISTP"/>
    <s v="Advanced"/>
    <s v="Promoter"/>
    <s v="NA"/>
    <s v="NA"/>
    <n v="90"/>
    <n v="65"/>
    <n v="25"/>
    <s v="Adequate education of actions._x000d__x000a_Clear instructions._x000d__x000a_Sense of Urgency  shown._x000d__x000a_Asked questions to identify the Ease of effort and Product Quality Issues_x000d__x000a_"/>
    <s v="Need for conversation beyond TS and probing - rapport building_x000d__x000a_"/>
    <s v="Yes"/>
    <s v="Yes"/>
    <s v="Yes"/>
    <s v="Yes"/>
    <s v="Yes"/>
    <s v="Yes"/>
    <s v="Yes"/>
    <s v="Yes"/>
    <s v="Yes"/>
    <s v="Yes"/>
    <s v="No"/>
    <s v="Yes"/>
    <s v=""/>
    <s v="NA"/>
    <s v="NA"/>
    <m/>
    <m/>
    <s v="Audited and Auto Accepted"/>
    <n v="25"/>
    <n v="75"/>
    <n v="5"/>
    <n v="5"/>
    <n v="5"/>
    <n v="10"/>
    <n v="10"/>
    <n v="10"/>
    <n v="5"/>
    <n v="5"/>
    <n v="5"/>
    <n v="20"/>
    <n v="0"/>
    <n v="10"/>
    <n v="1"/>
    <n v="1"/>
    <n v="1"/>
    <n v="1"/>
    <n v="1"/>
    <n v="0"/>
    <n v="1"/>
  </r>
  <r>
    <s v="WK34"/>
    <x v="27"/>
    <x v="3"/>
    <s v="Q3"/>
    <n v="2019"/>
    <x v="0"/>
    <s v="navyatha.m.raj@hp.com"/>
    <s v="Consumer"/>
    <s v="PC"/>
    <x v="0"/>
    <s v="Jun"/>
    <s v="90006089"/>
    <x v="71"/>
    <s v="bharath.s3@hp.com"/>
    <s v="Choudhury, Rajib"/>
    <s v="Premium Voice"/>
    <s v="rajib.choudhury@hp.com;raja.rajan.kalidasan@hp.com;sankara.b.narayanan@hp.com;shivakumar.u.s@hp.com;suhail.ahmed.mulla@hp.com"/>
    <d v="2019-06-23T00:00:00"/>
    <s v="5032046733"/>
    <d v="2019-06-13T00:00:00"/>
    <s v="011PK3L2H0ECD2BA1SA662LAES01TAJ4"/>
    <s v="19:28"/>
    <s v="Remote"/>
    <s v="OS"/>
    <s v="Spectre"/>
    <n v="3830"/>
    <s v="Seasoned Sam - ISTJ"/>
    <s v="Expert"/>
    <s v="Promoter"/>
    <s v="NA"/>
    <s v="NA"/>
    <n v="100"/>
    <n v="75"/>
    <n v="25"/>
    <s v="Customer Called in for System Performance Issue_x000d__x000a_Engineer verified the TS done by the previous engineer_x000d__x000a_Offered System Restore &amp; Data back Up_x000d__x000a_Set the right expectations_x000d__x000a_Cx said he will call back _x000d__x000a_"/>
    <s v="NA"/>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1"/>
    <s v="nitesh.krishna.k1@hp.com"/>
    <s v="Consumer"/>
    <s v="PC"/>
    <x v="0"/>
    <s v="Jun"/>
    <s v="90006089"/>
    <x v="71"/>
    <s v="bharath.s3@hp.com"/>
    <s v="Choudhury, Rajib"/>
    <s v="--Choose--"/>
    <s v="rajib.choudhury@hp.com; suhail.ahmed.mulla@hp.com; sankara.b.narayanan@hp.com; shivakumar.u.s@hp.com; raja.rajan.kalidasan@hp.com"/>
    <d v="2019-06-25T00:00:00"/>
    <s v="5032822053"/>
    <d v="2019-06-14T00:00:00"/>
    <s v="011PK3L2H0ECD2BA1SA662LAES020O4G"/>
    <s v="41:58"/>
    <s v="Service Centre"/>
    <s v="Performance issue / Windows Error "/>
    <s v="Omen"/>
    <n v="4763"/>
    <s v="Leisure Liam - ISTP"/>
    <s v="Advanced"/>
    <s v="Promoter"/>
    <s v="NA"/>
    <s v="NA"/>
    <n v="90"/>
    <n v="65"/>
    <n v="25"/>
    <s v="Accurate probing._x000d__x000a_Clear and crisp instructions for TS _x000d__x000a_Matched the tech level of the Customer._x000d__x000a_Educated the actions performed."/>
    <s v="Can do better with the assurance of support._x000d__x000a_Need to work on providing precise information to the customer."/>
    <s v="Yes"/>
    <s v="Yes"/>
    <s v="Yes"/>
    <s v="Yes"/>
    <s v="Yes"/>
    <s v="Yes"/>
    <s v="Yes"/>
    <s v="Yes"/>
    <s v="Yes"/>
    <s v="Yes"/>
    <s v="No"/>
    <s v="Yes"/>
    <s v=""/>
    <s v="NA"/>
    <s v="NA"/>
    <m/>
    <m/>
    <s v="Audited and Auto Accepted"/>
    <n v="25"/>
    <n v="75"/>
    <n v="5"/>
    <n v="5"/>
    <n v="5"/>
    <n v="10"/>
    <n v="10"/>
    <n v="10"/>
    <n v="5"/>
    <n v="5"/>
    <n v="5"/>
    <n v="20"/>
    <n v="0"/>
    <n v="10"/>
    <n v="1"/>
    <n v="1"/>
    <n v="1"/>
    <n v="1"/>
    <n v="1"/>
    <n v="0"/>
    <n v="1"/>
  </r>
  <r>
    <s v="WK39"/>
    <x v="22"/>
    <x v="5"/>
    <s v="Q3"/>
    <n v="2019"/>
    <x v="0"/>
    <s v="navyatha.m.raj@hp.com"/>
    <s v="Consumer"/>
    <s v="PC"/>
    <x v="0"/>
    <s v="Jul"/>
    <s v="90006089"/>
    <x v="71"/>
    <s v="bharath.s3@hp.com"/>
    <s v="Choudhury, Rajib"/>
    <s v="Premium Voice"/>
    <s v="rajib.choudhury@hp.com;sankara.b.narayanan@hp.com;shivakumar.u.s@hp.com;suhail.ahmed.mulla@hp.com"/>
    <d v="2019-08-01T00:00:00"/>
    <s v="15147557264"/>
    <d v="2019-08-30T00:00:00"/>
    <s v="0077BVJKSGEHPBPJ1SA662LAES012F9E"/>
    <s v="13:08"/>
    <s v="Remote"/>
    <s v="Performance"/>
    <s v="Spectre"/>
    <n v="4899"/>
    <s v="Seasoned Sam - ISTJ"/>
    <s v="Effective"/>
    <s v="Passive"/>
    <s v="NA"/>
    <s v="NA"/>
    <n v="80"/>
    <n v="75"/>
    <n v="5"/>
    <s v="Customer informed that he is facing over heating issues on the brand new unit_x000d__x000a_Cx had the same problem with the previous unit &amp; had got it replaced_x000d__x000a_Engineer provided the required details_x000d__x000a_"/>
    <s v="No QC documentation found"/>
    <s v="Yes"/>
    <s v="Yes"/>
    <s v="Yes"/>
    <s v="Yes"/>
    <s v="Yes"/>
    <s v="Yes"/>
    <s v="Yes"/>
    <s v="Yes"/>
    <s v="Yes"/>
    <s v="No"/>
    <s v="Yes"/>
    <s v="Yes"/>
    <s v=""/>
    <s v="NA"/>
    <s v="NA"/>
    <m/>
    <m/>
    <s v="Audited and Auto Accepted"/>
    <n v="25"/>
    <n v="75"/>
    <n v="5"/>
    <n v="5"/>
    <n v="5"/>
    <n v="10"/>
    <n v="10"/>
    <n v="10"/>
    <n v="5"/>
    <n v="5"/>
    <n v="5"/>
    <n v="0"/>
    <n v="10"/>
    <n v="10"/>
    <n v="1"/>
    <n v="1"/>
    <n v="1"/>
    <n v="1"/>
    <n v="0.2"/>
    <n v="1"/>
    <n v="1"/>
  </r>
  <r>
    <s v="WK40"/>
    <x v="14"/>
    <x v="5"/>
    <s v="Q4"/>
    <n v="2019"/>
    <x v="0"/>
    <s v="navyatha.m.raj@hp.com"/>
    <s v="Consumer"/>
    <s v="PC"/>
    <x v="0"/>
    <s v="Aug"/>
    <s v="90006089"/>
    <x v="71"/>
    <s v="bharath.s3@hp.com"/>
    <s v="Choudhury, Rajib"/>
    <s v="Premium Voice"/>
    <s v="rajib.choudhury@hp.com;sankara.b.narayanan@hp.com;shivakumar.u.s@hp.com;suhail.ahmed.mulla@hp.com"/>
    <d v="2019-08-06T00:00:00"/>
    <s v="5035030155"/>
    <d v="2019-08-02T00:00:00"/>
    <s v="0077BVJKSGEHPBPJ1SA662LAES0184S8"/>
    <s v="18:34"/>
    <s v="Service Centre"/>
    <s v="Port"/>
    <s v="Spectre"/>
    <n v="4915"/>
    <s v="Beginner Ben - ENPT"/>
    <s v="Advanced"/>
    <s v="Promoter"/>
    <s v="NA"/>
    <s v="NA"/>
    <n v="90"/>
    <n v="65"/>
    <n v="25"/>
    <s v="USB C port close to hinge is damaged/bent, cosmetic damage at the left corner on the PC, close to hinge. _x000d__x000a_Customer says unit was dropped. Informed customer about data loss and box validity, cx agreed. _x000d__x000a__x000d__x000a_Engineer verified the Cx &amp; Product information _x000d__x000a_Set the right expectations, Data backup, include the charger_x000d__x000a_Provided both the Service Options, tracker info_x000d__x000a_HP Direct # was provided_x000d__x000a_KCI informed_x000d__x000a_"/>
    <s v="Engineer need to try to build rapport"/>
    <s v="Yes"/>
    <s v="Yes"/>
    <s v="Yes"/>
    <s v="Yes"/>
    <s v="Yes"/>
    <s v="Yes"/>
    <s v="Yes"/>
    <s v="Yes"/>
    <s v="Yes"/>
    <s v="Yes"/>
    <s v="Yes"/>
    <s v="No"/>
    <s v=""/>
    <s v="NA"/>
    <s v="NA"/>
    <s v="NA"/>
    <s v="NA"/>
    <s v="Audited and Auto Accepted"/>
    <n v="25"/>
    <n v="75"/>
    <n v="5"/>
    <n v="5"/>
    <n v="5"/>
    <n v="10"/>
    <n v="10"/>
    <n v="10"/>
    <n v="5"/>
    <n v="5"/>
    <n v="5"/>
    <n v="20"/>
    <n v="10"/>
    <n v="0"/>
    <n v="1"/>
    <n v="1"/>
    <n v="1"/>
    <n v="1"/>
    <n v="1"/>
    <n v="1"/>
    <n v="0"/>
  </r>
  <r>
    <s v="WK42"/>
    <x v="23"/>
    <x v="5"/>
    <s v="Q4"/>
    <n v="2019"/>
    <x v="3"/>
    <s v="muinuddin.kazi@hp.com"/>
    <s v="Consumer"/>
    <s v="PC"/>
    <x v="0"/>
    <s v="Aug"/>
    <s v="90006089"/>
    <x v="71"/>
    <s v="bharath.s3@hp.com"/>
    <s v="Choudhury, Rajib"/>
    <s v="Premium Voice"/>
    <s v="suhail.ahmed.mulla@hp.com, rajib.choudhury@hp.com,_x000d__x000a_shivakumar.u.s@hp.com;Narayanan, sankara.b.narayanan@hp.com"/>
    <d v="2019-08-24T00:00:00"/>
    <s v="5035943046"/>
    <d v="2019-08-22T00:00:00"/>
    <s v="01GUNF69NSEKN9SE1SA662LAES00KA55"/>
    <s v="21:32"/>
    <s v="CSR"/>
    <s v=" Cannot perform Windows update. BIOS update needed error comes up. "/>
    <s v="Spectre"/>
    <n v="4997"/>
    <s v="Leisure Liam - ISTP"/>
    <s v="Expert"/>
    <s v="Detractor"/>
    <s v="NA"/>
    <s v="NA"/>
    <n v="100"/>
    <n v="75"/>
    <n v="25"/>
    <s v="Engineer was very clear and professional on the call. LMI was initiated a BIOS was verified and updated. Windows update was initiated. Case was flagged as well. "/>
    <s v="Engineer should have informed that He will cb to ensure the unit is working fine. It is better not to ask if we can callback, instead informed that we will personally cb to confirm that unit is working fine."/>
    <s v="Yes"/>
    <s v="Yes"/>
    <s v="Yes"/>
    <s v="Yes"/>
    <s v="Yes"/>
    <s v="Yes"/>
    <s v="Yes"/>
    <s v="Yes"/>
    <s v="Yes"/>
    <s v="Yes"/>
    <s v="Yes"/>
    <s v="Yes"/>
    <s v=""/>
    <s v="Yes"/>
    <s v="NA"/>
    <s v="NA"/>
    <s v="NA"/>
    <s v="Audited and Auto Accepted"/>
    <n v="25"/>
    <n v="75"/>
    <n v="5"/>
    <n v="5"/>
    <n v="5"/>
    <n v="10"/>
    <n v="10"/>
    <n v="10"/>
    <n v="5"/>
    <n v="5"/>
    <n v="5"/>
    <n v="20"/>
    <n v="10"/>
    <n v="10"/>
    <n v="1"/>
    <n v="1"/>
    <n v="1"/>
    <n v="1"/>
    <n v="1"/>
    <n v="1"/>
    <n v="1"/>
  </r>
  <r>
    <s v="WK43"/>
    <x v="24"/>
    <x v="5"/>
    <s v="Q4"/>
    <n v="2019"/>
    <x v="1"/>
    <s v="nitesh.krishna.k1@hp.com"/>
    <s v="Consumer"/>
    <s v="PC"/>
    <x v="0"/>
    <s v="Aug"/>
    <s v="90006089"/>
    <x v="71"/>
    <s v="bharath.s3@hp.com"/>
    <s v="Choudhury, Rajib"/>
    <s v="Premium Voice"/>
    <s v="rajib.choudhury@hp.com; suhail.ahmed.mulla@hp.com; sankara.b.narayanan@hp.com; shivakumar.u.s@hp.com; raja.rajan.kalidasan@hp.com"/>
    <d v="2019-08-29T00:00:00"/>
    <s v="5036053302"/>
    <d v="2019-08-23T00:00:00"/>
    <s v="01GUNF69NSEKN9SE1SA662LAES00NDEI"/>
    <s v="35:20"/>
    <s v="Remote"/>
    <s v="Battery Issue"/>
    <s v="Spectre"/>
    <n v="5005"/>
    <s v="Leisure Liam - ISTP"/>
    <s v="Advanced"/>
    <s v="Promoter"/>
    <s v="NA"/>
    <s v="NA"/>
    <n v="92.5"/>
    <n v="67.5"/>
    <n v="25"/>
    <s v="Education of issue and the actions performed._x000d__x000a_probing on point _x000d__x000a_clear and crisp instructions._x000d__x000a_Additional information shared with the customer with a display of tech ability and also self help advise provided._x000d__x000a_Customer kept informed._x000d__x000a_Thorough with the TS performed as well."/>
    <s v="Can do better with words used for acknowledgement._x000d__x000a_Can avoid using fillers like &quot;Yeah&quot;_x000d__x000a_Can improve in building conversation with the customer in between the TS."/>
    <s v="Yes"/>
    <s v="Yes"/>
    <s v="Yes"/>
    <s v="Yes"/>
    <s v="Yes"/>
    <s v="Yes"/>
    <s v="Partial"/>
    <s v="Yes"/>
    <s v="Yes"/>
    <s v="Yes"/>
    <s v="Yes"/>
    <s v="Partial"/>
    <s v=""/>
    <s v="NA"/>
    <s v="NA"/>
    <s v="NA"/>
    <s v="NA"/>
    <s v="Audited and Auto Accepted"/>
    <n v="25"/>
    <n v="75"/>
    <n v="5"/>
    <n v="5"/>
    <n v="5"/>
    <n v="10"/>
    <n v="10"/>
    <n v="10"/>
    <n v="2.5"/>
    <n v="5"/>
    <n v="5"/>
    <n v="20"/>
    <n v="10"/>
    <n v="2.5"/>
    <n v="1"/>
    <n v="1"/>
    <n v="1"/>
    <n v="0.75"/>
    <n v="1"/>
    <n v="1"/>
    <n v="0.25"/>
  </r>
  <r>
    <s v="WK45"/>
    <x v="16"/>
    <x v="6"/>
    <s v="Q4"/>
    <n v="2019"/>
    <x v="3"/>
    <s v="muinuddin.kazi@hp.com"/>
    <s v="Consumer"/>
    <s v="PC"/>
    <x v="0"/>
    <s v="Aug"/>
    <s v="90006089"/>
    <x v="71"/>
    <s v="bharath.s3@hp.com"/>
    <s v="Choudhury, Rajib"/>
    <s v="Premium Voice"/>
    <s v="rajib.choudhury@hp.com; suhail.ahmed.mulla@hp.com; sankara.b.narayanan@hp.com; shivakumar.u.s@hp.com"/>
    <d v="2019-09-12T00:00:00"/>
    <s v="5035738364"/>
    <d v="2019-09-05T00:00:00"/>
    <s v="01GUNF69NSEKN9SE1SA662LAES01927G"/>
    <s v="16:13"/>
    <s v="Remote"/>
    <s v="Customer called in says PC was stuck at recovery process. "/>
    <s v="Spectre"/>
    <n v="7106"/>
    <s v="At Home Hanna - ENFP"/>
    <s v="Effective"/>
    <s v="Passive"/>
    <s v="NA"/>
    <s v="NA"/>
    <n v="85"/>
    <n v="70"/>
    <n v="15"/>
    <s v="Good communication. "/>
    <s v="Engineer missed on disabling secure boot. _x000d__x000a_Please refer to &quot;Disable secure boot&quot; from this HP document: https://support.hp.com/my-en/document/c04758961_x000d__x000a__x000d__x000a_Secondly, this case was registered in Pinnacle as CSO Order update while cx called in for help with stuck recovery. "/>
    <s v="Yes"/>
    <s v="Yes"/>
    <s v="No"/>
    <s v="Yes"/>
    <s v="Yes"/>
    <s v="Yes"/>
    <s v="Yes"/>
    <s v="Yes"/>
    <s v="Yes"/>
    <s v="Partial"/>
    <s v="Yes"/>
    <s v="Yes"/>
    <s v=""/>
    <s v="NA"/>
    <s v="NA"/>
    <s v="NA"/>
    <s v="NA"/>
    <s v="Audited and Auto Accepted"/>
    <n v="25"/>
    <n v="75"/>
    <n v="5"/>
    <n v="5"/>
    <n v="0"/>
    <n v="10"/>
    <n v="10"/>
    <n v="10"/>
    <n v="5"/>
    <n v="5"/>
    <n v="5"/>
    <n v="2.5"/>
    <n v="10"/>
    <n v="10"/>
    <n v="1"/>
    <n v="0.66666666666666663"/>
    <n v="1"/>
    <n v="1"/>
    <n v="0.3"/>
    <n v="1"/>
    <n v="1"/>
  </r>
  <r>
    <s v="WK46"/>
    <x v="17"/>
    <x v="6"/>
    <s v="Q4"/>
    <n v="2019"/>
    <x v="1"/>
    <s v="nitesh.krishna.k1@hp.com"/>
    <s v="Consumer"/>
    <s v="PC"/>
    <x v="0"/>
    <s v="Sep"/>
    <s v="90006089"/>
    <x v="71"/>
    <s v="bharath.s3@hp.com"/>
    <s v="Choudhury, Rajib"/>
    <s v="Premium Voice"/>
    <s v="rajib.choudhury@hp.com; suhail.ahmed.mulla@hp.com; sankara.b.narayanan@hp.com; shivakumar.u.s@hp.com; raja.rajan.kalidasan@hp.com"/>
    <d v="2019-09-19T00:00:00"/>
    <s v="5037032595"/>
    <d v="2019-09-13T00:00:00"/>
    <s v="01GUNF69NSEKN9SE1SA662LAES01L8P6"/>
    <s v="43:55"/>
    <s v="Remote"/>
    <s v="Windows Update Issue"/>
    <s v="Spectre"/>
    <n v="8149"/>
    <s v="At Home Hanna - ENFP"/>
    <s v="Advanced"/>
    <s v="Promoter"/>
    <s v="NA"/>
    <s v="NA"/>
    <n v="100"/>
    <n v="75"/>
    <n v="25"/>
    <s v="Good acknowledgement and assurance on the call._x000d__x000a_Clear education of the issue and the TS performed._x000d__x000a_Clear instructions and good rate of speech "/>
    <s v="Should show increased empathy for the customer as she is a feeler."/>
    <s v="Yes"/>
    <s v="Yes"/>
    <s v="Yes"/>
    <s v="Yes"/>
    <s v="Yes"/>
    <s v="Yes"/>
    <s v="Yes"/>
    <s v="Yes"/>
    <s v="Yes"/>
    <s v="Yes"/>
    <s v="Yes"/>
    <s v="Yes"/>
    <s v=""/>
    <s v="NA"/>
    <s v="NA"/>
    <s v="NA"/>
    <s v="NA"/>
    <s v="Audit Updated and Accepted by Agent"/>
    <n v="25"/>
    <n v="75"/>
    <n v="5"/>
    <n v="5"/>
    <n v="5"/>
    <n v="10"/>
    <n v="10"/>
    <n v="10"/>
    <n v="5"/>
    <n v="5"/>
    <n v="5"/>
    <n v="20"/>
    <n v="10"/>
    <n v="10"/>
    <n v="1"/>
    <n v="1"/>
    <n v="1"/>
    <n v="1"/>
    <n v="1"/>
    <n v="1"/>
    <n v="1"/>
  </r>
  <r>
    <s v="WK48"/>
    <x v="26"/>
    <x v="7"/>
    <s v="Q4"/>
    <n v="2019"/>
    <x v="5"/>
    <s v="deepti.tomar@hp.com"/>
    <s v="Consumer"/>
    <s v="PC"/>
    <x v="0"/>
    <s v="Oct"/>
    <s v="90006089"/>
    <x v="71"/>
    <s v="bharath.s3@hp.com"/>
    <s v="Choudhury, Rajib"/>
    <s v="--Choose--"/>
    <s v="suhail.ahmed.mulla@hp.com_x000d__x000a_shivakumar.u.s@hp.com_x000d__x000a_sankara.b.narayanan@hp.com"/>
    <d v="2019-10-03T00:00:00"/>
    <s v="5037957478"/>
    <d v="2019-10-01T00:00:00"/>
    <s v="01GUNF69NSEKN9SE1SA662LAES02GEMG "/>
    <s v="34 mins 15 sec"/>
    <s v="Remote"/>
    <s v="No Power"/>
    <s v="Spectre"/>
    <n v="10192"/>
    <s v="Leisure Liam - ISTP"/>
    <s v="Advanced"/>
    <s v="Promoter"/>
    <s v="NA"/>
    <s v="NA"/>
    <n v="95"/>
    <n v="70"/>
    <n v="25"/>
    <s v="Agent was calm, educated well and understood the issue- also before setting up the repair he checked if the issue is with unit or charger to avoid unnecessary repair."/>
    <s v="Overall it was a good call."/>
    <s v="Yes"/>
    <s v="Yes"/>
    <s v="Yes"/>
    <s v="Yes"/>
    <s v="Yes"/>
    <s v="Yes"/>
    <s v="Yes"/>
    <s v="Yes"/>
    <s v="Yes"/>
    <s v="Yes"/>
    <s v="Partial"/>
    <s v="Yes"/>
    <s v=""/>
    <s v="NA"/>
    <s v="NA"/>
    <s v="NA"/>
    <s v="NA"/>
    <s v="Audited and Auto Accepted"/>
    <n v="25"/>
    <n v="75"/>
    <n v="5"/>
    <n v="5"/>
    <n v="5"/>
    <n v="10"/>
    <n v="10"/>
    <n v="10"/>
    <n v="5"/>
    <n v="5"/>
    <n v="5"/>
    <n v="20"/>
    <n v="2.5"/>
    <n v="10"/>
    <n v="1"/>
    <n v="1"/>
    <n v="1"/>
    <n v="1"/>
    <n v="1"/>
    <n v="0.25"/>
    <n v="1"/>
  </r>
  <r>
    <s v="WK51"/>
    <x v="30"/>
    <x v="7"/>
    <s v="Q4"/>
    <n v="2019"/>
    <x v="5"/>
    <s v="deepti.tomar@hp.com"/>
    <s v="Consumer"/>
    <s v="PC"/>
    <x v="0"/>
    <s v="Oct"/>
    <s v="90006089"/>
    <x v="71"/>
    <s v="bharath.s3@hp.com"/>
    <s v="Choudhury, Rajib"/>
    <s v="Premium Voice"/>
    <s v="suhail.ahmed.mulla@hp.com_x000d__x000a_shivakumar.u.s@hp.com_x000d__x000a_sankara.b.narayanan@hp.com"/>
    <d v="2019-10-23T00:00:00"/>
    <s v="5038989736"/>
    <d v="2019-10-22T00:00:00"/>
    <s v="01GUNF69NSEKN9SE1SA662LAES03ECHP"/>
    <s v="33 mins 8 sec"/>
    <s v="Remote"/>
    <s v="USB PORT ISSUE"/>
    <s v="Spectre"/>
    <n v="11216"/>
    <s v="Beginner Ben - ENPT"/>
    <s v="Effective"/>
    <s v="Promoter"/>
    <s v="Incorrect Email Address"/>
    <s v="Customer gave email id as fitsum_tariku@bcit.ca and agent verified the righr email but updated in cdax as fitsum.tariku@bcit.ca"/>
    <n v="80"/>
    <n v="65"/>
    <n v="15"/>
    <s v="Agent was very calm and understanding with the customer, made customer understand for wait time, and too the complete ownership and guided while educating too about the issue, set the right expectation with support. "/>
    <s v="Email id was confirmed but updated wrong in CDAX tool, apart from this call was good. "/>
    <s v="Yes"/>
    <s v="Yes"/>
    <s v="Yes"/>
    <s v="Yes"/>
    <s v="Yes"/>
    <s v="Yes"/>
    <s v="Yes"/>
    <s v="Yes"/>
    <s v="Yes"/>
    <s v="Partial"/>
    <s v="No"/>
    <s v="Yes"/>
    <s v=""/>
    <s v="NA"/>
    <s v="NA"/>
    <s v="NA"/>
    <s v="NA"/>
    <s v="Audited and Auto Accepted"/>
    <n v="25"/>
    <n v="75"/>
    <n v="5"/>
    <n v="5"/>
    <n v="5"/>
    <n v="10"/>
    <n v="10"/>
    <n v="10"/>
    <n v="5"/>
    <n v="5"/>
    <n v="5"/>
    <n v="2.5"/>
    <n v="0"/>
    <n v="10"/>
    <n v="1"/>
    <n v="1"/>
    <n v="1"/>
    <n v="1"/>
    <n v="0.3"/>
    <n v="0"/>
    <n v="1"/>
  </r>
  <r>
    <s v="WK20"/>
    <x v="0"/>
    <x v="0"/>
    <s v="Q2"/>
    <n v="2019"/>
    <x v="0"/>
    <m/>
    <s v="Consumer"/>
    <s v="PC"/>
    <x v="0"/>
    <s v="Mar"/>
    <s v="90005331"/>
    <x v="72"/>
    <s v="chaitra.s1@hp.com"/>
    <m/>
    <m/>
    <s v="rajib.choudhury@hp.com;raja.rajan.kalidasan@hp.com;sankara.b.narayanan@hp.com;shivakumar.u.s@hp.com;suhail.ahmed.mulla@hp.com"/>
    <d v="2019-03-22T00:00:00"/>
    <s v="5028533445 - Test"/>
    <d v="2019-03-11T00:00:00"/>
    <s v="019C1TGUMKE5J68O1SA662LAES01KOHR"/>
    <s v="16:08"/>
    <s v="Service Centre"/>
    <s v="Display"/>
    <s v="Spectre"/>
    <n v="14"/>
    <s v="Leisure Liam"/>
    <s v="Effective"/>
    <s v="Promoter"/>
    <m/>
    <m/>
    <n v="80"/>
    <n v="75"/>
    <n v="5"/>
    <s v="&quot;Customer called in for Display issue (CID) on OOW unit_x000d__x000a_Charges was informed &amp; customer agreed_x000d__x000a_Customer &amp; product details was verified_x000d__x000a_PCI compliance followed_x000d__x000a_HP Direct number was provided to the customer&quot;_x000d__x000a_"/>
    <s v="Service repair option should have been explained, with data backup  &amp; whether to include accessories or not_x000d__x000a_"/>
    <s v="Yes"/>
    <s v="Yes"/>
    <s v="Yes"/>
    <s v="Yes"/>
    <s v="Yes"/>
    <s v="Yes"/>
    <s v="Yes"/>
    <s v="Yes"/>
    <s v="Yes"/>
    <s v="No"/>
    <s v="Yes"/>
    <s v="Yes"/>
    <s v=""/>
    <s v="Yes"/>
    <s v="Yes"/>
    <m/>
    <m/>
    <s v="Audited and Auto Accepted"/>
    <n v="25"/>
    <n v="75"/>
    <n v="5"/>
    <n v="5"/>
    <n v="5"/>
    <n v="10"/>
    <n v="10"/>
    <n v="10"/>
    <n v="5"/>
    <n v="5"/>
    <n v="5"/>
    <n v="0"/>
    <n v="10"/>
    <n v="10"/>
    <n v="1"/>
    <n v="1"/>
    <n v="1"/>
    <n v="1"/>
    <n v="0.2"/>
    <n v="1"/>
    <n v="1"/>
  </r>
  <r>
    <s v="WK23"/>
    <x v="2"/>
    <x v="1"/>
    <s v="Q2"/>
    <n v="2019"/>
    <x v="0"/>
    <m/>
    <s v="Consumer"/>
    <s v="PC"/>
    <x v="0"/>
    <s v="Apr"/>
    <s v="90005331"/>
    <x v="72"/>
    <s v="chaitra.s1@hp.com"/>
    <m/>
    <m/>
    <s v="rajib.choudhury@hp.com;raja.rajan.kalidasan@hp.com;sankara.b.narayanan@hp.com;shivakumar.u.s@hp.com;suhail.ahmed.mulla@hp.com"/>
    <d v="2019-04-10T00:00:00"/>
    <s v="CND8460F2K"/>
    <d v="2019-04-10T00:00:00"/>
    <s v="019C1TGUMKE5J68O1SA662LAES033C85_2019"/>
    <s v="24:19"/>
    <s v="Remote"/>
    <s v="Chassis"/>
    <s v="Spectre"/>
    <n v="112"/>
    <s v="Leisure Liam"/>
    <s v="Advanced"/>
    <s v="Passive"/>
    <m/>
    <m/>
    <n v="90"/>
    <n v="65"/>
    <n v="25"/>
    <s v="Customer called in for Folia unit &amp; informed that the leather would peel off_x000d__x000a_Engineer Confirmed that there is no CID from Cx_x000d__x000a_Engineer verified the customer &amp; product information_x000d__x000a_Customer was provided HP mail id to send the picture of the unit_x000d__x000a_"/>
    <s v="Check on the usage of Hold_x000d__x000a_HP direct number was not provided to the customer_x000d__x000a_No Documentation_x000d__x000a_Exception – As there is difference in the Product#_x000d__x000a_Please follow up on the case_x000d__x000a_"/>
    <s v="No"/>
    <s v="Yes"/>
    <s v="Yes"/>
    <s v="Yes"/>
    <s v="Yes"/>
    <s v="Yes"/>
    <s v="No"/>
    <s v="Yes"/>
    <s v="Yes"/>
    <s v="Yes"/>
    <s v="Yes"/>
    <s v="Yes"/>
    <s v=""/>
    <s v="Yes"/>
    <s v="Yes"/>
    <m/>
    <m/>
    <s v="Audited and Disputed by Agent"/>
    <n v="25"/>
    <n v="75"/>
    <n v="0"/>
    <n v="5"/>
    <n v="5"/>
    <n v="10"/>
    <n v="10"/>
    <n v="10"/>
    <n v="0"/>
    <n v="5"/>
    <n v="5"/>
    <n v="20"/>
    <n v="10"/>
    <n v="10"/>
    <n v="0.5"/>
    <n v="1"/>
    <n v="1"/>
    <n v="0.5"/>
    <n v="1"/>
    <n v="1"/>
    <n v="1"/>
  </r>
  <r>
    <s v="WK23"/>
    <x v="2"/>
    <x v="1"/>
    <s v="Q2"/>
    <n v="2019"/>
    <x v="1"/>
    <m/>
    <s v="Consumer"/>
    <s v="PC"/>
    <x v="0"/>
    <s v="Apr"/>
    <s v="90005331"/>
    <x v="72"/>
    <s v="chaitra.s1@hp.com"/>
    <m/>
    <m/>
    <s v="rajib.choudhury@hp.com"/>
    <d v="2019-04-12T00:00:00"/>
    <s v="5029631654"/>
    <d v="2019-04-02T00:00:00"/>
    <s v="019C1TGUMKE5J68O1SA662LAES02O0JF"/>
    <s v="26:03"/>
    <s v="--Choose--"/>
    <s v="No Boot - 3F0 Error"/>
    <s v="Spectre"/>
    <n v="166"/>
    <s v="Beginner Ben"/>
    <s v="Emerging"/>
    <s v="Promoter"/>
    <m/>
    <m/>
    <n v="75"/>
    <n v="50"/>
    <n v="25"/>
    <s v="Logical approach for the TS._x000d__x000a_Professional call_x000d__x000a_Ensured a total ownership."/>
    <s v="Need to initiate rapport building conversations. _x000d__x000a_Lack of education of the TS being asked to be performed._x000d__x000a_Better choice of words "/>
    <s v="Yes"/>
    <s v="Yes"/>
    <s v="Yes"/>
    <s v="Yes"/>
    <s v="Yes"/>
    <s v="Yes"/>
    <s v="Yes"/>
    <s v="No"/>
    <s v="Yes"/>
    <s v="Yes"/>
    <s v="No"/>
    <s v="No"/>
    <s v="Communication "/>
    <s v="Yes"/>
    <s v="Yes"/>
    <m/>
    <m/>
    <s v="Audited and Auto Accepted"/>
    <n v="25"/>
    <n v="75"/>
    <n v="5"/>
    <n v="5"/>
    <n v="5"/>
    <n v="10"/>
    <n v="10"/>
    <n v="10"/>
    <n v="5"/>
    <n v="0"/>
    <n v="5"/>
    <n v="20"/>
    <n v="0"/>
    <n v="0"/>
    <n v="1"/>
    <n v="1"/>
    <n v="1"/>
    <n v="0.5"/>
    <n v="1"/>
    <n v="0"/>
    <n v="0"/>
  </r>
  <r>
    <s v="WK24"/>
    <x v="3"/>
    <x v="1"/>
    <s v="Q2"/>
    <n v="2019"/>
    <x v="1"/>
    <m/>
    <s v="Consumer"/>
    <s v="PC"/>
    <x v="0"/>
    <s v="Apr"/>
    <s v="90005331"/>
    <x v="72"/>
    <s v="chaitra.s1@hp.com"/>
    <m/>
    <m/>
    <s v="rajib.choudhury@hp.com"/>
    <d v="2019-04-16T00:00:00"/>
    <s v="5029949226"/>
    <d v="2019-04-10T00:00:00"/>
    <s v="019C1TGUMKE5J68O1SA662LAES034H98"/>
    <s v="18:43"/>
    <s v="Service Centre"/>
    <s v="Display/Fingerprint reader/Rubber Feet"/>
    <s v="Spectre"/>
    <n v="232"/>
    <s v="Focused Fred"/>
    <s v="Effective"/>
    <s v="Passive"/>
    <m/>
    <m/>
    <n v="85"/>
    <n v="60"/>
    <n v="25"/>
    <s v="Showed understanding of customer's tech ability._x000d__x000a_Effective probing._x000d__x000a_Quick isolation and resolution provided."/>
    <s v="Need to set expectations about the time consumed for placing the order. _x000d__x000a_"/>
    <s v="Yes"/>
    <s v="Yes"/>
    <s v="Yes"/>
    <s v="Yes"/>
    <s v="Yes"/>
    <s v="Yes"/>
    <s v="No"/>
    <s v="Yes"/>
    <s v="Yes"/>
    <s v="Yes"/>
    <s v="Yes"/>
    <s v="No"/>
    <s v="Could have sounded to be on top of the issue and also set expectations about the TAT of the order placing process. Should keep the customer in the know. _x000d__x000a_Could have explained the time frame for the systems upgrade."/>
    <s v="Yes"/>
    <s v="Yes"/>
    <m/>
    <m/>
    <s v="Audited and Auto Accepted"/>
    <n v="25"/>
    <n v="75"/>
    <n v="5"/>
    <n v="5"/>
    <n v="5"/>
    <n v="10"/>
    <n v="10"/>
    <n v="10"/>
    <n v="0"/>
    <n v="5"/>
    <n v="5"/>
    <n v="20"/>
    <n v="10"/>
    <n v="0"/>
    <n v="1"/>
    <n v="1"/>
    <n v="1"/>
    <n v="0.5"/>
    <n v="1"/>
    <n v="1"/>
    <n v="0"/>
  </r>
  <r>
    <s v="WK26"/>
    <x v="19"/>
    <x v="1"/>
    <s v="Q2"/>
    <n v="2019"/>
    <x v="0"/>
    <m/>
    <s v="Consumer"/>
    <s v="PC"/>
    <x v="0"/>
    <s v="Apr"/>
    <s v="90005331"/>
    <x v="72"/>
    <s v="chaitra.s1@hp.com"/>
    <m/>
    <m/>
    <s v="rajib.choudhury@hp.com;raja.rajan.kalidasan@hp.com;sankara.b.narayanan@hp.com;shivakumar.u.s@hp.com;suhail.ahmed.mulla@hp.com"/>
    <d v="2019-04-28T00:00:00"/>
    <s v="5030671276"/>
    <d v="2019-04-26T00:00:00"/>
    <s v="019C1TGUMKE5J68O1SA662LAES03T7VH_2019"/>
    <s v="18:22"/>
    <s v="Service Centre"/>
    <s v="Touchpad"/>
    <s v="Spectre"/>
    <n v="1309"/>
    <s v="Focused Fred"/>
    <s v="Advanced"/>
    <s v="Promoter"/>
    <s v="--Choose--"/>
    <s v=""/>
    <n v="95"/>
    <n v="70"/>
    <n v="25"/>
    <s v="Customer called for touchpad issue post repair_x000d__x000a_Engineer provided the service options &amp; picked the unit for repair_x000d__x000a_Ease of effort followed by asking the phone number_x000d__x000a_CSO &amp; tracking info provided to customer along with the HP direct #_x000d__x000a_"/>
    <s v="Check on the usage of time"/>
    <s v="Yes"/>
    <s v="Yes"/>
    <s v="Yes"/>
    <s v="Yes"/>
    <s v="Yes"/>
    <s v="Yes"/>
    <s v="No"/>
    <s v="Yes"/>
    <s v="Yes"/>
    <s v="Yes"/>
    <s v="Yes"/>
    <s v="Yes"/>
    <s v=""/>
    <s v="NA"/>
    <s v="Yes"/>
    <m/>
    <m/>
    <s v="Audited and Accepted by Agent"/>
    <n v="25"/>
    <n v="75"/>
    <n v="5"/>
    <n v="5"/>
    <n v="5"/>
    <n v="10"/>
    <n v="10"/>
    <n v="10"/>
    <n v="0"/>
    <n v="5"/>
    <n v="5"/>
    <n v="20"/>
    <n v="10"/>
    <n v="10"/>
    <n v="1"/>
    <n v="1"/>
    <n v="1"/>
    <n v="0.5"/>
    <n v="1"/>
    <n v="1"/>
    <n v="1"/>
  </r>
  <r>
    <s v="WK27"/>
    <x v="5"/>
    <x v="2"/>
    <s v="Q3"/>
    <n v="2019"/>
    <x v="1"/>
    <m/>
    <s v="Consumer"/>
    <s v="PC"/>
    <x v="0"/>
    <s v="Apr"/>
    <s v="90005331"/>
    <x v="72"/>
    <s v="chaitra.s1@hp.com"/>
    <m/>
    <m/>
    <s v="rajib.choudhury@hp.com; suhail.ahmed.mulla@hp.com; sankara.b.narayanan@hp.com; shivakumar.u.s@hp.com; raja.rajan.kalidasan@hp.com"/>
    <d v="2019-05-06T00:00:00"/>
    <s v="5030390461"/>
    <d v="2019-04-20T00:00:00"/>
    <s v="019C1TGUMKE5J68O1SA662LAES03JM59"/>
    <s v="16:15"/>
    <s v="--Choose--"/>
    <s v="Wi-Fi Connectivity Issue"/>
    <s v="Omen"/>
    <n v="1380"/>
    <s v="Leisure Liam"/>
    <s v="Emerging"/>
    <s v="Passive"/>
    <s v="--Choose--"/>
    <s v=""/>
    <n v="75"/>
    <n v="50"/>
    <n v="25"/>
    <s v="Logical approach_x000d__x000a_Clear tone._x000d__x000a_"/>
    <s v="Need to provide a reasoning for the data collected and also educate the reason for the performed actions._x000d__x000a_choice of words can be better._x000d__x000a_Can indulge in rapport building conversation."/>
    <s v="Yes"/>
    <s v="Yes"/>
    <s v="Yes"/>
    <s v="Yes"/>
    <s v="Yes"/>
    <s v="Yes"/>
    <s v="Yes"/>
    <s v="No"/>
    <s v="Yes"/>
    <s v="Yes"/>
    <s v="No"/>
    <s v="No"/>
    <s v=""/>
    <s v="NA"/>
    <s v="NA"/>
    <m/>
    <m/>
    <s v="Audited and Auto Accepted"/>
    <n v="25"/>
    <n v="75"/>
    <n v="5"/>
    <n v="5"/>
    <n v="5"/>
    <n v="10"/>
    <n v="10"/>
    <n v="10"/>
    <n v="5"/>
    <n v="0"/>
    <n v="5"/>
    <n v="20"/>
    <n v="0"/>
    <n v="0"/>
    <n v="1"/>
    <n v="1"/>
    <n v="1"/>
    <n v="0.5"/>
    <n v="1"/>
    <n v="0"/>
    <n v="0"/>
  </r>
  <r>
    <s v="WK28"/>
    <x v="6"/>
    <x v="2"/>
    <s v="Q3"/>
    <n v="2019"/>
    <x v="0"/>
    <m/>
    <s v="Consumer"/>
    <s v="PC"/>
    <x v="0"/>
    <s v="May"/>
    <s v="90005331"/>
    <x v="72"/>
    <s v="chaitra.s1@hp.com"/>
    <m/>
    <m/>
    <s v="rajib.choudhury@hp.com;raja.rajan.kalidasan@hp.com;sankara.b.narayanan@hp.com;shivakumar.u.s@hp.com;suhail.ahmed.mulla@hp.com"/>
    <d v="2019-05-14T00:00:00"/>
    <s v="5029389616"/>
    <d v="2019-05-03T00:00:00"/>
    <s v="011PK3L2H0ECD2BA1SA662LAES007G2Q"/>
    <s v="18:38"/>
    <s v="Remote"/>
    <s v="Non Technical "/>
    <s v="Spectre"/>
    <n v="1447"/>
    <s v="Seasoned Sam"/>
    <s v="Emerging"/>
    <s v="Passive"/>
    <s v="--Choose--"/>
    <s v=""/>
    <n v="75"/>
    <n v="75"/>
    <n v="0"/>
    <s v="Customer received replacement unit &amp; wanted the Carepack to be updated on the new unit which was provided by TCO as the SWOP_x000d__x000a__x000d__x000a_Engineer probed to check on the information_x000d__x000a_Verified the customer &amp; Product details _x000d__x000a_"/>
    <s v="No Documentation_x000d__x000a__x000d__x000a_No callback_x000d__x000a_"/>
    <s v="Yes"/>
    <s v="No"/>
    <s v="Yes"/>
    <s v="Yes"/>
    <s v="Yes"/>
    <s v="Yes"/>
    <s v="Yes"/>
    <s v="Yes"/>
    <s v="Yes"/>
    <s v="No"/>
    <s v="Yes"/>
    <s v="Yes"/>
    <s v=""/>
    <s v="NA"/>
    <s v="NA"/>
    <m/>
    <m/>
    <s v="Audited and Auto Accepted"/>
    <n v="25"/>
    <n v="75"/>
    <n v="5"/>
    <n v="0"/>
    <n v="5"/>
    <n v="10"/>
    <n v="10"/>
    <n v="10"/>
    <n v="5"/>
    <n v="5"/>
    <n v="5"/>
    <n v="0"/>
    <n v="10"/>
    <n v="10"/>
    <n v="0.5"/>
    <n v="1"/>
    <n v="1"/>
    <n v="1"/>
    <n v="0.2"/>
    <n v="1"/>
    <n v="1"/>
  </r>
  <r>
    <s v="WK28"/>
    <x v="6"/>
    <x v="2"/>
    <s v="Q3"/>
    <n v="2019"/>
    <x v="1"/>
    <m/>
    <s v="Consumer"/>
    <s v="PC"/>
    <x v="0"/>
    <s v="May"/>
    <s v="90005331"/>
    <x v="72"/>
    <s v="chaitra.s1@hp.com"/>
    <m/>
    <m/>
    <s v="rajib.choudhury@hp.com; suhail.ahmed.mulla@hp.com; sankara.b.narayanan@hp.com; shivakumar.u.s@hp.com; raja.rajan.kalidasan@hp.com"/>
    <d v="2019-05-16T00:00:00"/>
    <s v="5031304005"/>
    <d v="2019-05-11T00:00:00"/>
    <s v="011PK3L2H0ECD2BA1SA662LAES00IM7U"/>
    <s v="51:09"/>
    <s v="Service Centre"/>
    <s v="No Boot"/>
    <s v="Omen"/>
    <n v="1480"/>
    <s v="Beginner Ben"/>
    <s v="Advanced"/>
    <s v="Promoter"/>
    <s v="--Choose--"/>
    <s v=""/>
    <n v="90"/>
    <n v="65"/>
    <n v="25"/>
    <s v="Technically aware of the actions needed to be taken._x000d__x000a_Collected customer's information at appropriate time._x000d__x000a_"/>
    <s v="Can include appropriate empathy in the conversation._x000d__x000a_Need to keep the customer informed about the actions performed along with the TS performed._x000d__x000a_"/>
    <s v="Yes"/>
    <s v="Yes"/>
    <s v="Yes"/>
    <s v="Yes"/>
    <s v="Yes"/>
    <s v="Yes"/>
    <s v="Yes"/>
    <s v="Yes"/>
    <s v="Yes"/>
    <s v="Yes"/>
    <s v="Yes"/>
    <s v="No"/>
    <s v=""/>
    <s v="NA"/>
    <s v="NA"/>
    <m/>
    <m/>
    <s v="Audited and Auto Accepted"/>
    <n v="25"/>
    <n v="75"/>
    <n v="5"/>
    <n v="5"/>
    <n v="5"/>
    <n v="10"/>
    <n v="10"/>
    <n v="10"/>
    <n v="5"/>
    <n v="5"/>
    <n v="5"/>
    <n v="20"/>
    <n v="10"/>
    <n v="0"/>
    <n v="1"/>
    <n v="1"/>
    <n v="1"/>
    <n v="1"/>
    <n v="1"/>
    <n v="1"/>
    <n v="0"/>
  </r>
  <r>
    <s v="WK30"/>
    <x v="8"/>
    <x v="2"/>
    <s v="Q3"/>
    <n v="2019"/>
    <x v="0"/>
    <m/>
    <s v="Consumer"/>
    <s v="PC"/>
    <x v="0"/>
    <s v="Mar"/>
    <s v="90005331"/>
    <x v="72"/>
    <s v="chaitra.s1@hp.com"/>
    <m/>
    <m/>
    <s v="rajib.choudhury@hp.com;raja.rajan.kalidasan@hp.com;sankara.b.narayanan@hp.com;shivakumar.u.s@hp.com;suhail.ahmed.mulla@hp.com"/>
    <d v="2019-05-29T00:00:00"/>
    <s v="5029360136"/>
    <d v="2019-03-27T00:00:00"/>
    <s v="019C1TGUMKE5J68O1SA662LAES02FEF0"/>
    <s v="21:34"/>
    <s v="Service Centre"/>
    <s v="Fan"/>
    <s v="Spectre"/>
    <n v="41"/>
    <s v="Beginner Ben"/>
    <s v="Advanced"/>
    <s v="Promoter"/>
    <m/>
    <m/>
    <n v="95"/>
    <n v="70"/>
    <n v="25"/>
    <s v="Customer called in for Fan issue_x000d__x000a_90B error on Carp unit even after BIOS update_x000d__x000a_Engineer informed Service options &amp; picked the unit in for repair_x000d__x000a_Customer &amp; Product details were verified_x000d__x000a_Warranty information was checked_x000d__x000a_Helped the customer to set the PIN on the unit_x000d__x000a_Case ID &amp; CSO provided to the customer_x000d__x000a_"/>
    <s v="Engineer need to check on the usage of time_x000d__x000a_Data backup must be informed to the customer(Exception given)_x000d__x000a_"/>
    <s v="Yes"/>
    <s v="Yes"/>
    <s v="Yes"/>
    <s v="Yes"/>
    <s v="Yes"/>
    <s v="Yes"/>
    <s v="No"/>
    <s v="Yes"/>
    <s v="Yes"/>
    <s v="Yes"/>
    <s v="Yes"/>
    <s v="Yes"/>
    <s v=""/>
    <s v="Yes"/>
    <s v="Yes"/>
    <m/>
    <m/>
    <s v="Audit Updated and Accepted by Agent"/>
    <n v="25"/>
    <n v="75"/>
    <n v="5"/>
    <n v="5"/>
    <n v="5"/>
    <n v="10"/>
    <n v="10"/>
    <n v="10"/>
    <n v="0"/>
    <n v="5"/>
    <n v="5"/>
    <n v="20"/>
    <n v="10"/>
    <n v="10"/>
    <n v="1"/>
    <n v="1"/>
    <n v="1"/>
    <n v="0.5"/>
    <n v="1"/>
    <n v="1"/>
    <n v="1"/>
  </r>
  <r>
    <s v="WK30"/>
    <x v="8"/>
    <x v="2"/>
    <s v="Q3"/>
    <n v="2019"/>
    <x v="0"/>
    <s v="navyatha.m.raj@hp.com"/>
    <s v="Consumer"/>
    <s v="PC"/>
    <x v="0"/>
    <s v="May"/>
    <s v="90005331"/>
    <x v="72"/>
    <s v="chaitra.s1@hp.com"/>
    <s v="DSouza, Aovien Cletus"/>
    <m/>
    <s v="rajib.choudhury@hp.com;raja.rajan.kalidasan@hp.com;sankara.b.narayanan@hp.com;shivakumar.u.s@hp.com;suhail.ahmed.mulla@hp.com"/>
    <d v="2019-05-31T00:00:00"/>
    <s v="5032027522"/>
    <d v="2019-05-28T00:00:00"/>
    <s v="011PK3L2H0ECD2BA1SA662LAES017BCI"/>
    <s v="20:17"/>
    <s v="Service Centre"/>
    <s v="Fan"/>
    <s v="Spectre"/>
    <n v="3624"/>
    <s v="Seasoned Sam - ISTJ"/>
    <s v="Advanced"/>
    <s v="Promoter"/>
    <s v="NA"/>
    <s v="NA"/>
    <n v="90"/>
    <n v="70"/>
    <n v="20"/>
    <s v="Customer called in for Fan issue_x000d__x000a_Engineer informed about the repair charges_x000d__x000a_"/>
    <s v="Carp SPR 1.X -HP Spectre x360 13 (G) – Know Issue_x000d__x000a_Engineer need to escalate the case to CEM to repair the unit for free_x000d__x000a__x000d__x000a_Need to check on the usage of time"/>
    <s v="Yes"/>
    <s v="No"/>
    <s v="Yes"/>
    <s v="Yes"/>
    <s v="Yes"/>
    <s v="Yes"/>
    <s v="No"/>
    <s v="Yes"/>
    <s v="Yes"/>
    <s v="Yes"/>
    <s v="Yes"/>
    <s v="Yes"/>
    <s v=""/>
    <s v="NA"/>
    <s v="NA"/>
    <m/>
    <m/>
    <s v="Audited and Auto Accepted"/>
    <n v="25"/>
    <n v="75"/>
    <n v="5"/>
    <n v="0"/>
    <n v="5"/>
    <n v="10"/>
    <n v="10"/>
    <n v="10"/>
    <n v="0"/>
    <n v="5"/>
    <n v="5"/>
    <n v="20"/>
    <n v="10"/>
    <n v="10"/>
    <n v="0.5"/>
    <n v="1"/>
    <n v="1"/>
    <n v="0.5"/>
    <n v="1"/>
    <n v="1"/>
    <n v="1"/>
  </r>
  <r>
    <s v="WK31"/>
    <x v="10"/>
    <x v="3"/>
    <s v="Q3"/>
    <n v="2019"/>
    <x v="1"/>
    <s v="nitesh.krishna.k1@hp.com"/>
    <s v="Consumer"/>
    <s v="PC"/>
    <x v="0"/>
    <s v="Jun"/>
    <s v="90005331"/>
    <x v="72"/>
    <s v="chaitra.s1@hp.com"/>
    <s v="Choudhury, Rajib"/>
    <s v="Premium Voice"/>
    <s v="rajib.choudhury@hp.com; suhail.ahmed.mulla@hp.com; sankara.b.narayanan@hp.com; shivakumar.u.s@hp.com; raja.rajan.kalidasan@hp.com"/>
    <d v="2019-06-07T00:00:00"/>
    <s v="5032404123"/>
    <d v="2019-06-05T00:00:00"/>
    <s v="011PK3L2H0ECD2BA1SA662LAES01J40M"/>
    <s v="12:40"/>
    <s v="Remote"/>
    <s v="Overheating / Assembly Issue"/>
    <s v="Spectre"/>
    <n v="3703"/>
    <s v="Leisure Liam - ISTP"/>
    <s v="Advanced"/>
    <s v="Passive"/>
    <s v="NA"/>
    <s v="NA"/>
    <n v="90"/>
    <n v="65"/>
    <n v="25"/>
    <s v="Clear tone._x000d__x000a_Good rate of speech. _x000d__x000a_Quick solution provided."/>
    <s v="Can have a positive tone._x000d__x000a_Can educate on the consequence of actions._x000d__x000a_Could have offered to perform TS on the issue first._x000d__x000a_Need to rephrase statements made for customers understanding."/>
    <s v="Yes"/>
    <s v="Yes"/>
    <s v="Yes"/>
    <s v="Yes"/>
    <s v="Yes"/>
    <s v="Yes"/>
    <s v="Yes"/>
    <s v="Yes"/>
    <s v="Yes"/>
    <s v="Yes"/>
    <s v="No"/>
    <s v="Yes"/>
    <s v=""/>
    <s v="NA"/>
    <s v="NA"/>
    <m/>
    <m/>
    <s v="Audited and Auto Accepted"/>
    <n v="25"/>
    <n v="75"/>
    <n v="5"/>
    <n v="5"/>
    <n v="5"/>
    <n v="10"/>
    <n v="10"/>
    <n v="10"/>
    <n v="5"/>
    <n v="5"/>
    <n v="5"/>
    <n v="20"/>
    <n v="0"/>
    <n v="10"/>
    <n v="1"/>
    <n v="1"/>
    <n v="1"/>
    <n v="1"/>
    <n v="1"/>
    <n v="0"/>
    <n v="1"/>
  </r>
  <r>
    <s v="WK32"/>
    <x v="11"/>
    <x v="3"/>
    <s v="Q3"/>
    <n v="2019"/>
    <x v="1"/>
    <s v="nitesh.krishna.k1@hp.com"/>
    <s v="Consumer"/>
    <s v="PC"/>
    <x v="0"/>
    <s v="Jun"/>
    <s v="90005331"/>
    <x v="72"/>
    <s v="chaitra.s1@hp.com"/>
    <s v="Choudhury, Rajib"/>
    <s v="Premium Voice"/>
    <s v="rajib.choudhury@hp.com; suhail.ahmed.mulla@hp.com; sankara.b.narayanan@hp.com; shivakumar.u.s@hp.com; raja.rajan.kalidasan@hp.com"/>
    <d v="2019-06-12T00:00:00"/>
    <s v="5032638000"/>
    <d v="2019-06-11T00:00:00"/>
    <s v="011PK3L2H0ECD2BA1SA662LAES01QFHP"/>
    <s v="29:45"/>
    <s v="Remote"/>
    <s v="High pitch noise from the PC."/>
    <s v="Spectre"/>
    <n v="3743"/>
    <s v="Leisure Liam - ISTP"/>
    <s v="Advanced"/>
    <s v="Passive"/>
    <s v="NA"/>
    <s v="NA"/>
    <n v="90"/>
    <n v="65"/>
    <n v="25"/>
    <s v="Professional call._x000d__x000a_Education of actions clear._x000d__x000a_To the point and crisp information shared."/>
    <s v="Need to keep the call conversational, apart from the TS and the probing."/>
    <s v="Yes"/>
    <s v="Yes"/>
    <s v="Yes"/>
    <s v="Yes"/>
    <s v="Yes"/>
    <s v="Yes"/>
    <s v="Yes"/>
    <s v="Yes"/>
    <s v="Yes"/>
    <s v="Yes"/>
    <s v="No"/>
    <s v="Yes"/>
    <s v=""/>
    <s v="NA"/>
    <s v="NA"/>
    <m/>
    <m/>
    <s v="Audited and Accepted by Agent"/>
    <n v="25"/>
    <n v="75"/>
    <n v="5"/>
    <n v="5"/>
    <n v="5"/>
    <n v="10"/>
    <n v="10"/>
    <n v="10"/>
    <n v="5"/>
    <n v="5"/>
    <n v="5"/>
    <n v="20"/>
    <n v="0"/>
    <n v="10"/>
    <n v="1"/>
    <n v="1"/>
    <n v="1"/>
    <n v="1"/>
    <n v="1"/>
    <n v="0"/>
    <n v="1"/>
  </r>
  <r>
    <s v="WK33"/>
    <x v="12"/>
    <x v="3"/>
    <s v="Q3"/>
    <n v="2019"/>
    <x v="0"/>
    <s v="navyatha.m.raj@hp.com"/>
    <s v="Consumer"/>
    <s v="PC"/>
    <x v="0"/>
    <s v="Jun"/>
    <s v="90005331"/>
    <x v="72"/>
    <s v="chaitra.s1@hp.com"/>
    <s v="Choudhury, Rajib"/>
    <s v="Premium Voice"/>
    <s v="rajib.choudhury@hp.com;raja.rajan.kalidasan@hp.com;sankara.b.narayanan@hp.com;shivakumar.u.s@hp.com;suhail.ahmed.mulla@hp.com"/>
    <d v="2019-06-20T00:00:00"/>
    <s v="5033014999"/>
    <d v="2019-06-19T00:00:00"/>
    <s v="011PK3L2H0ECD2BA1SA662LAES025UKT"/>
    <s v="18:16"/>
    <s v="Remote"/>
    <s v="Adapter"/>
    <s v="Spectre"/>
    <n v="3798"/>
    <s v="Seasoned Sam - ISTJ"/>
    <s v="Advanced"/>
    <s v="Promoter"/>
    <s v="NA"/>
    <s v="NA"/>
    <n v="95"/>
    <n v="70"/>
    <n v="20"/>
    <s v="cx called stating that she accidentally roped her computer when connected to adapter and the adapter pin is broken_x000d__x000a_checked with cx if the port is damaged, no the unit works fine it is just the adapter_x000d__x000a__x000d__x000a_Engineer verified the Customer &amp; Product information_x000d__x000a_Set the right expectations &amp; placed the order_x000d__x000a__x000d__x000a_Carepack purchase online_x000d__x000a_#3100233074_x000d__x000a_H379412657_x000d__x000a_"/>
    <s v="Engineer need to check on the Usage of time_x000d__x000a__x000d__x000a_Engineer informed that she will send the email with the details but failed_x000d__x000a_"/>
    <s v="Yes"/>
    <s v="Yes"/>
    <s v="Yes"/>
    <s v="Yes"/>
    <s v="Yes"/>
    <s v="Yes"/>
    <s v="No"/>
    <s v="Yes"/>
    <s v="Yes"/>
    <s v="Yes"/>
    <s v="Yes"/>
    <s v="Yes"/>
    <s v=""/>
    <s v="NA"/>
    <s v="Yes"/>
    <m/>
    <m/>
    <s v="Audit Updated and Accepted by Agent"/>
    <n v="25"/>
    <n v="75"/>
    <n v="5"/>
    <n v="5"/>
    <n v="5"/>
    <n v="10"/>
    <n v="10"/>
    <n v="10"/>
    <n v="0"/>
    <n v="5"/>
    <n v="5"/>
    <n v="20"/>
    <n v="10"/>
    <n v="10"/>
    <n v="1"/>
    <n v="1"/>
    <n v="1"/>
    <n v="0.5"/>
    <n v="1"/>
    <n v="1"/>
    <n v="1"/>
  </r>
  <r>
    <s v="WK35"/>
    <x v="20"/>
    <x v="3"/>
    <s v="Q3"/>
    <n v="2019"/>
    <x v="1"/>
    <s v="nitesh.krishna.k1@hp.com"/>
    <s v="Consumer"/>
    <s v="PC"/>
    <x v="0"/>
    <s v="Jun"/>
    <s v="90005331"/>
    <x v="72"/>
    <s v="chaitra.s1@hp.com"/>
    <s v="Choudhury, Rajib"/>
    <s v="Premium Voice"/>
    <s v="rajib.choudhury@hp.com; suhail.ahmed.mulla@hp.com; sankara.b.narayanan@hp.com; shivakumar.u.s@hp.com; raja.rajan.kalidasan@hp.com"/>
    <d v="2019-06-30T00:00:00"/>
    <s v="5033154563"/>
    <d v="2019-06-22T00:00:00"/>
    <s v="011PK3L2H0ECD2BA1SA662LAES02AGVU"/>
    <s v="42:51"/>
    <s v="Service Centre"/>
    <s v="Microphone malfunctioning "/>
    <s v="Omen"/>
    <n v="4796"/>
    <s v="Leisure Liam - ISTP"/>
    <s v="Emerging"/>
    <s v="Passive"/>
    <s v="NA"/>
    <s v="NA"/>
    <n v="75"/>
    <n v="50"/>
    <n v="25"/>
    <s v="Clear tone and good rate of speech._x000d__x000a_Professional call. "/>
    <s v="Need for education of actions and TS performed._x000d__x000a_Active listening - Need to be aware that the audio test does not identify microphone issues. _x000d__x000a_Need to keep the customer informed._x000d__x000a_Should educate the customer the need for prolonged holds."/>
    <s v="Yes"/>
    <s v="Yes"/>
    <s v="Yes"/>
    <s v="Yes"/>
    <s v="Yes"/>
    <s v="Yes"/>
    <s v="No"/>
    <s v="Yes"/>
    <s v="Yes"/>
    <s v="Yes"/>
    <s v="No"/>
    <s v="No"/>
    <s v=""/>
    <s v="NA"/>
    <s v="NA"/>
    <m/>
    <m/>
    <s v="Audited and Auto Accepted"/>
    <n v="25"/>
    <n v="75"/>
    <n v="5"/>
    <n v="5"/>
    <n v="5"/>
    <n v="10"/>
    <n v="10"/>
    <n v="10"/>
    <n v="0"/>
    <n v="5"/>
    <n v="5"/>
    <n v="20"/>
    <n v="0"/>
    <n v="0"/>
    <n v="1"/>
    <n v="1"/>
    <n v="1"/>
    <n v="0.5"/>
    <n v="1"/>
    <n v="0"/>
    <n v="0"/>
  </r>
  <r>
    <s v="WK36"/>
    <x v="21"/>
    <x v="4"/>
    <s v="Q3"/>
    <n v="2019"/>
    <x v="0"/>
    <s v="navyatha.m.raj@hp.com"/>
    <s v="Consumer"/>
    <s v="PC"/>
    <x v="0"/>
    <s v="Jul"/>
    <s v="90005331"/>
    <x v="72"/>
    <s v="chaitra.s1@hp.com"/>
    <s v="Choudhury, Rajib"/>
    <s v="Premium Voice"/>
    <s v="rajib.choudhury@hp.com;raja.rajan.kalidasan@hp.com;sankara.b.narayanan@hp.com;shivakumar.u.s@hp.com;suhail.ahmed.mulla@hp.com"/>
    <d v="2019-07-12T00:00:00"/>
    <s v="5033534423"/>
    <d v="2019-07-01T00:00:00"/>
    <s v="011PK3L2H0ECD2BA1SA662LAES02GLK8"/>
    <s v="15:38"/>
    <s v="Remote"/>
    <s v="Fan"/>
    <s v="Spectre"/>
    <n v="4835"/>
    <s v="Beginner Ben - ENPT"/>
    <s v="Advanced"/>
    <s v="Promoter"/>
    <s v="NA"/>
    <s v="NA"/>
    <n v="95"/>
    <n v="70"/>
    <n v="25"/>
    <s v="Fan makes loud noise and unit overheats_x000d__x000a_Received a call from re-repair queue. Cx informed that he was asked to contact us_x000d__x000a_  cx had issues with fan making loud noise and unit overheating for which he had sent the unit in for repair already and           Fans, heat sink and base was replaced but cx has the same issue post repair as well _x000d__x000a_Repair was set up already hence consulted TL sankar and informed cx about escalating the case to case manager_x000d__x000a__x000d__x000a_Good Communication &amp; call handling skills_x000d__x000a_Set the expectations &amp; escalated the case_x000d__x000a_Verified the customer &amp; product details_x000d__x000a__x000d__x000a_"/>
    <s v="Check on the usage of time(Dead air, Hold time)"/>
    <s v="Yes"/>
    <s v="Yes"/>
    <s v="Yes"/>
    <s v="Yes"/>
    <s v="Yes"/>
    <s v="Yes"/>
    <s v="No"/>
    <s v="Yes"/>
    <s v="Yes"/>
    <s v="Yes"/>
    <s v="Yes"/>
    <s v="Yes"/>
    <s v=""/>
    <s v="NA"/>
    <s v="NA"/>
    <m/>
    <m/>
    <s v="Audited and Auto Accepted"/>
    <n v="25"/>
    <n v="75"/>
    <n v="5"/>
    <n v="5"/>
    <n v="5"/>
    <n v="10"/>
    <n v="10"/>
    <n v="10"/>
    <n v="0"/>
    <n v="5"/>
    <n v="5"/>
    <n v="20"/>
    <n v="10"/>
    <n v="10"/>
    <n v="1"/>
    <n v="1"/>
    <n v="1"/>
    <n v="0.5"/>
    <n v="1"/>
    <n v="1"/>
    <n v="1"/>
  </r>
  <r>
    <s v="WK38"/>
    <x v="13"/>
    <x v="4"/>
    <s v="Q3"/>
    <n v="2019"/>
    <x v="0"/>
    <s v="navyatha.m.raj@hp.com"/>
    <s v="Consumer"/>
    <s v="PC"/>
    <x v="0"/>
    <s v="Jul"/>
    <s v="90005331"/>
    <x v="72"/>
    <s v="chaitra.s1@hp.com"/>
    <s v="Choudhury, Rajib"/>
    <s v="Premium Voice"/>
    <s v="rajib.choudhury@hp.com;sankara.b.narayanan@hp.com;shivakumar.u.s@hp.com;suhail.ahmed.mulla@hp.com"/>
    <d v="2019-07-25T00:00:00"/>
    <s v="5034634786"/>
    <d v="2019-07-24T00:00:00"/>
    <s v="0077BVJKSGEHPBPJ1SA662LAES00S3BJ"/>
    <s v="21:46"/>
    <s v="Remote"/>
    <s v="Connectivity"/>
    <s v="Spectre"/>
    <n v="4867"/>
    <s v="Focused Fred - ISTJ"/>
    <s v="Advanced"/>
    <s v="Passive"/>
    <s v="NA"/>
    <s v="NA"/>
    <n v="95"/>
    <n v="70"/>
    <n v="25"/>
    <s v="Customer informed that the unit doesn’t work_x000d__x000a_He was promised callback at 11:00am but got call around 11pm_x000d__x000a_Engineer apologized_x000d__x000a_Tried recovery F11 but it failed_x000d__x000a_Offered Cloud recovery &amp; Cx was not happy_x000d__x000a_Case was escalated as Cx was frustrated with the unit_x000d__x000a_"/>
    <s v="Customer was not able to follow the engineer_x000d__x000a_F12 was said instead of F11 for recovery_x000d__x000a_"/>
    <s v="Yes"/>
    <s v="Yes"/>
    <s v="Yes"/>
    <s v="Yes"/>
    <s v="Yes"/>
    <s v="Yes"/>
    <s v="No"/>
    <s v="Yes"/>
    <s v="Yes"/>
    <s v="Yes"/>
    <s v="Yes"/>
    <s v="Yes"/>
    <s v=""/>
    <s v="NA"/>
    <s v="NA"/>
    <m/>
    <m/>
    <s v="Audited and Auto Accepted"/>
    <n v="25"/>
    <n v="75"/>
    <n v="5"/>
    <n v="5"/>
    <n v="5"/>
    <n v="10"/>
    <n v="10"/>
    <n v="10"/>
    <n v="0"/>
    <n v="5"/>
    <n v="5"/>
    <n v="20"/>
    <n v="10"/>
    <n v="10"/>
    <n v="1"/>
    <n v="1"/>
    <n v="1"/>
    <n v="0.5"/>
    <n v="1"/>
    <n v="1"/>
    <n v="1"/>
  </r>
  <r>
    <s v="WK40"/>
    <x v="14"/>
    <x v="5"/>
    <s v="Q4"/>
    <n v="2019"/>
    <x v="0"/>
    <s v="navyatha.m.raj@hp.com"/>
    <s v="Consumer"/>
    <s v="PC"/>
    <x v="0"/>
    <s v="Aug"/>
    <s v="90005331"/>
    <x v="72"/>
    <s v="chaitra.s1@hp.com"/>
    <s v="Choudhury, Rajib"/>
    <s v="Premium Voice"/>
    <s v="rajib.choudhury@hp.com;sankara.b.narayanan@hp.com;shivakumar.u.s@hp.com;suhail.ahmed.mulla@hp.com"/>
    <d v="2019-08-08T00:00:00"/>
    <s v="5035288739"/>
    <d v="2019-08-07T00:00:00"/>
    <s v="016HCQJS48EHP37C20A662LAES01EC7A"/>
    <s v="21:46"/>
    <s v="Remote"/>
    <s v="Touchpad"/>
    <s v="Spectre"/>
    <n v="4937"/>
    <s v="Focused Fred - ISTJ"/>
    <s v="Expert"/>
    <s v="Promoter"/>
    <s v="NA"/>
    <s v="NA"/>
    <n v="100"/>
    <n v="75"/>
    <n v="25"/>
    <s v="Cx called in for Touchpad issue_x000d__x000a_Engineer ran test – passed &amp; updated the drivers _x000d__x000a_Issue resolved_x000d__x000a_Callback scheduled to confirm resolution_x000d__x000a_Cx &amp; Product details verified &amp; set the right expectations_x000d__x000a_"/>
    <s v="na"/>
    <s v="Yes"/>
    <s v="Yes"/>
    <s v="Yes"/>
    <s v="Yes"/>
    <s v="Yes"/>
    <s v="Yes"/>
    <s v="Yes"/>
    <s v="Yes"/>
    <s v="Yes"/>
    <s v="Yes"/>
    <s v="Yes"/>
    <s v="Yes"/>
    <s v=""/>
    <s v="NA"/>
    <s v="NA"/>
    <s v="NA"/>
    <s v="NA"/>
    <s v="Audited and Auto Accepted"/>
    <n v="25"/>
    <n v="75"/>
    <n v="5"/>
    <n v="5"/>
    <n v="5"/>
    <n v="10"/>
    <n v="10"/>
    <n v="10"/>
    <n v="5"/>
    <n v="5"/>
    <n v="5"/>
    <n v="20"/>
    <n v="10"/>
    <n v="10"/>
    <n v="1"/>
    <n v="1"/>
    <n v="1"/>
    <n v="1"/>
    <n v="1"/>
    <n v="1"/>
    <n v="1"/>
  </r>
  <r>
    <s v="WK43"/>
    <x v="24"/>
    <x v="5"/>
    <s v="Q4"/>
    <n v="2019"/>
    <x v="3"/>
    <s v="muinuddin.kazi@hp.com"/>
    <s v="Consumer"/>
    <s v="PC"/>
    <x v="0"/>
    <s v="Aug"/>
    <s v="90005331"/>
    <x v="72"/>
    <s v="chaitra.s1@hp.com"/>
    <s v="Choudhury, Rajib"/>
    <s v="Premium Voice"/>
    <s v="rajib.choudhury@hp.com; suhail.ahmed.mulla@hp.com; sankara.b.narayanan@hp.com; shivakumar.u.s@hp.com"/>
    <d v="2019-08-30T00:00:00"/>
    <s v="5036263479"/>
    <d v="2019-08-28T00:00:00"/>
    <s v="01GUNF69NSEKN9SE1SA662LAES00TVG3"/>
    <s v="15:02"/>
    <s v="CSR"/>
    <s v="Volume bar and BSOD error"/>
    <s v="Spectre"/>
    <n v="5031"/>
    <s v="Seasoned Sam - ISTJ"/>
    <s v="Expert"/>
    <s v="Detractor"/>
    <s v="NA"/>
    <s v="NA"/>
    <n v="100"/>
    <n v="75"/>
    <n v="25"/>
    <s v="Inbound call ID is 01GUNF69NSEKN9SE1SA662LAES00TVG3_x000d__x000a_The outbound call ID is 01GUNF69NSEKN9SE1SA662LAES00ULLG_x000d__x000a_"/>
    <s v="Avoid dead air"/>
    <s v="Yes"/>
    <s v="Yes"/>
    <s v="Yes"/>
    <s v="Yes"/>
    <s v="Yes"/>
    <s v="Yes"/>
    <s v="Yes"/>
    <s v="Yes"/>
    <s v="Yes"/>
    <s v="Yes"/>
    <s v="Yes"/>
    <s v="Yes"/>
    <s v=""/>
    <s v="NA"/>
    <s v="NA"/>
    <s v="NA"/>
    <s v="NA"/>
    <s v="Audited and Auto Accepted"/>
    <n v="25"/>
    <n v="75"/>
    <n v="5"/>
    <n v="5"/>
    <n v="5"/>
    <n v="10"/>
    <n v="10"/>
    <n v="10"/>
    <n v="5"/>
    <n v="5"/>
    <n v="5"/>
    <n v="20"/>
    <n v="10"/>
    <n v="10"/>
    <n v="1"/>
    <n v="1"/>
    <n v="1"/>
    <n v="1"/>
    <n v="1"/>
    <n v="1"/>
    <n v="1"/>
  </r>
  <r>
    <s v="WK23"/>
    <x v="2"/>
    <x v="1"/>
    <s v="Q2"/>
    <n v="2019"/>
    <x v="4"/>
    <m/>
    <s v="Consumer"/>
    <s v="PC"/>
    <x v="1"/>
    <s v="Apr"/>
    <s v="60060116"/>
    <x v="73"/>
    <s v="ranjeetha.s@hp.com"/>
    <m/>
    <m/>
    <s v="shaik.ali@hp.com; sunny.daniel@hp.com; palash.bera@hp.com; raghavendra.s1@hp.com"/>
    <d v="2019-04-11T00:00:00"/>
    <s v="5029720463"/>
    <d v="2019-04-03T00:00:00"/>
    <s v="684536095"/>
    <s v="49:00"/>
    <s v="Service Centre"/>
    <s v="stylus not working"/>
    <s v="Spectre"/>
    <n v="121"/>
    <s v="Leisure Liam"/>
    <s v="Effective"/>
    <s v="Promoter"/>
    <m/>
    <m/>
    <n v="80"/>
    <n v="55"/>
    <n v="25"/>
    <s v="Good one._x000d__x000a_Engineer paraphrased and understood the issue."/>
    <s v=""/>
    <s v="Yes"/>
    <s v="Yes"/>
    <s v="Yes"/>
    <s v="Yes"/>
    <s v="Yes"/>
    <s v="Yes"/>
    <s v="Yes"/>
    <s v="Yes"/>
    <s v="Yes"/>
    <s v="Yes"/>
    <s v="No"/>
    <s v="No"/>
    <s v=""/>
    <s v="Yes"/>
    <s v="Yes"/>
    <m/>
    <m/>
    <s v="Audited and Auto Accepted"/>
    <n v="25"/>
    <n v="75"/>
    <n v="5"/>
    <n v="5"/>
    <n v="5"/>
    <n v="10"/>
    <n v="10"/>
    <n v="10"/>
    <n v="5"/>
    <n v="5"/>
    <n v="5"/>
    <n v="20"/>
    <n v="0"/>
    <n v="0"/>
    <n v="1"/>
    <n v="1"/>
    <n v="1"/>
    <n v="1"/>
    <n v="1"/>
    <n v="0"/>
    <n v="0"/>
  </r>
  <r>
    <s v="WK24"/>
    <x v="3"/>
    <x v="1"/>
    <s v="Q2"/>
    <n v="2019"/>
    <x v="2"/>
    <m/>
    <s v="Consumer"/>
    <s v="CSC"/>
    <x v="1"/>
    <s v="Apr"/>
    <s v="60060116"/>
    <x v="73"/>
    <s v="ranjeetha.s@hp.com"/>
    <m/>
    <m/>
    <s v="shaik.ali@hp.com_x000d__x000a_raghavendra.s1@hp.com_x000d__x000a_palash.bera@hp.com_x000d__x000a_sunny.daniel@hp.com"/>
    <d v="2019-04-15T00:00:00"/>
    <s v="5029846295"/>
    <d v="2019-04-09T00:00:00"/>
    <s v="-"/>
    <s v="-"/>
    <s v="Service Centre"/>
    <s v="90B"/>
    <s v="Spectre"/>
    <n v="195"/>
    <s v="Seasoned Sam"/>
    <s v="Effective"/>
    <s v="Detractor"/>
    <m/>
    <m/>
    <n v="85"/>
    <n v="60"/>
    <n v="25"/>
    <s v="Created cso after t/s._x000d__x000a_Good at  informing about warranty"/>
    <s v="Previous case review._x000d__x000a_Need to keep customers informed about repair process."/>
    <s v="No"/>
    <s v="Yes"/>
    <s v="Yes"/>
    <s v="Yes"/>
    <s v="Yes"/>
    <s v="Yes"/>
    <s v="No"/>
    <s v="No"/>
    <s v="Yes"/>
    <s v="Yes"/>
    <s v="Yes"/>
    <s v="Yes"/>
    <s v=""/>
    <s v="Yes"/>
    <s v="Yes"/>
    <m/>
    <m/>
    <s v="Audited and Auto Accepted"/>
    <n v="25"/>
    <n v="75"/>
    <n v="0"/>
    <n v="5"/>
    <n v="5"/>
    <n v="10"/>
    <n v="10"/>
    <n v="10"/>
    <n v="0"/>
    <n v="0"/>
    <n v="5"/>
    <n v="20"/>
    <n v="10"/>
    <n v="10"/>
    <n v="0.5"/>
    <n v="1"/>
    <n v="1"/>
    <n v="0"/>
    <n v="1"/>
    <n v="1"/>
    <n v="1"/>
  </r>
  <r>
    <s v="WK25"/>
    <x v="4"/>
    <x v="1"/>
    <s v="Q2"/>
    <n v="2019"/>
    <x v="4"/>
    <m/>
    <s v="Consumer"/>
    <s v="PC"/>
    <x v="1"/>
    <s v="Apr"/>
    <s v="60060116"/>
    <x v="73"/>
    <s v="ranjeetha.s@hp.com"/>
    <m/>
    <m/>
    <s v="shaik.ali@hp.com; sunny.daniel@hp.com; palash.bera@hp.com; raghavendra.s1@hp.com"/>
    <d v="2019-04-26T00:00:00"/>
    <s v="5030529090"/>
    <d v="2019-04-24T00:00:00"/>
    <s v="688390568"/>
    <s v="30:00"/>
    <s v="Remote"/>
    <s v="No display"/>
    <s v="Spectre"/>
    <n v="1294"/>
    <s v="Focused Fred"/>
    <s v="Expert"/>
    <s v="Detractor"/>
    <s v="--Choose--"/>
    <s v=""/>
    <n v="100"/>
    <n v="75"/>
    <n v="25"/>
    <s v="Engineer called back upon disconnect"/>
    <s v="Could involve a supervisor"/>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60060116"/>
    <x v="73"/>
    <s v="ranjeetha.s@hp.com"/>
    <m/>
    <m/>
    <s v=" shaik.ali@hp.com_x000d__x000a_raghavendra.s1@hp.com_x000d__x000a_palash.bera@hp.com_x000d__x000a_sunny.daniel@hp.com"/>
    <d v="2019-04-29T00:00:00"/>
    <s v="5030634482"/>
    <d v="2019-04-27T00:00:00"/>
    <s v=""/>
    <s v=""/>
    <s v="Service Centre"/>
    <s v="bulge on the surface of the case"/>
    <s v="Spectre"/>
    <n v="1318"/>
    <s v="Beginner Ben"/>
    <s v="Advanced"/>
    <s v="Passive"/>
    <s v="--Choose--"/>
    <s v=""/>
    <n v="95"/>
    <n v="70"/>
    <n v="25"/>
    <s v="created cso after reviewing the issue."/>
    <s v="Have a check on spacing."/>
    <s v="Yes"/>
    <s v="Yes"/>
    <s v="Yes"/>
    <s v="Yes"/>
    <s v="Yes"/>
    <s v="Yes"/>
    <s v="Yes"/>
    <s v="No"/>
    <s v="Yes"/>
    <s v="Yes"/>
    <s v="Yes"/>
    <s v="Yes"/>
    <s v=""/>
    <s v="NA"/>
    <s v="Yes"/>
    <m/>
    <m/>
    <s v="Audited and Auto Accepted"/>
    <n v="25"/>
    <n v="75"/>
    <n v="5"/>
    <n v="5"/>
    <n v="5"/>
    <n v="10"/>
    <n v="10"/>
    <n v="10"/>
    <n v="5"/>
    <n v="0"/>
    <n v="5"/>
    <n v="20"/>
    <n v="10"/>
    <n v="10"/>
    <n v="1"/>
    <n v="1"/>
    <n v="1"/>
    <n v="0.5"/>
    <n v="1"/>
    <n v="1"/>
    <n v="1"/>
  </r>
  <r>
    <s v="WK27"/>
    <x v="5"/>
    <x v="2"/>
    <s v="Q3"/>
    <n v="2019"/>
    <x v="4"/>
    <m/>
    <s v="Consumer"/>
    <s v="PC"/>
    <x v="1"/>
    <s v="May"/>
    <s v="60060116"/>
    <x v="73"/>
    <s v="ranjeetha.s@hp.com"/>
    <m/>
    <m/>
    <s v="shaik.ali@hp.com; sunny.daniel@hp.com; palash.bera@hp.com; raghavendra.s1@hp.com"/>
    <d v="2019-05-10T00:00:00"/>
    <s v="5030925245"/>
    <d v="2019-05-03T00:00:00"/>
    <s v="690311674"/>
    <s v="52:00"/>
    <s v="Remote"/>
    <s v="CMOS battery not working"/>
    <s v="Spectre"/>
    <n v="1416"/>
    <s v="Focused Fred"/>
    <s v="Effective"/>
    <s v="Detractor"/>
    <s v="--Choose--"/>
    <s v=""/>
    <n v="85"/>
    <n v="60"/>
    <n v="25"/>
    <s v=""/>
    <s v="Could have educated the customer about the process boundary. Example.  Like CMOS battery is not customer replaceable part. hence we cannot send it &amp; bench is needed._x000d__x000a__x000d__x000a_Could have shown empathy"/>
    <s v="Yes"/>
    <s v="Yes"/>
    <s v="Yes"/>
    <s v="Yes"/>
    <s v="Yes"/>
    <s v="Yes"/>
    <s v="No"/>
    <s v="Yes"/>
    <s v="Yes"/>
    <s v="Yes"/>
    <s v="Yes"/>
    <s v="No"/>
    <s v=""/>
    <s v="NA"/>
    <s v="NA"/>
    <m/>
    <m/>
    <s v="Audited and Auto Accepted"/>
    <n v="25"/>
    <n v="75"/>
    <n v="5"/>
    <n v="5"/>
    <n v="5"/>
    <n v="10"/>
    <n v="10"/>
    <n v="10"/>
    <n v="0"/>
    <n v="5"/>
    <n v="5"/>
    <n v="20"/>
    <n v="10"/>
    <n v="0"/>
    <n v="1"/>
    <n v="1"/>
    <n v="1"/>
    <n v="0.5"/>
    <n v="1"/>
    <n v="1"/>
    <n v="0"/>
  </r>
  <r>
    <s v="WK28"/>
    <x v="6"/>
    <x v="2"/>
    <s v="Q3"/>
    <n v="2019"/>
    <x v="2"/>
    <m/>
    <s v="Consumer"/>
    <s v="CSC"/>
    <x v="1"/>
    <s v="May"/>
    <s v="60060116"/>
    <x v="73"/>
    <s v="ranjeetha.s@hp.com"/>
    <m/>
    <m/>
    <s v="shaik.ali@hp.com_x000d__x000a_raghavendra.s1@hp.com_x000d__x000a_palash.bera@hp.com_x000d__x000a_sunny.daniel@hp.com"/>
    <d v="2019-05-13T00:00:00"/>
    <s v="5031244927"/>
    <d v="2019-05-08T00:00:00"/>
    <s v=""/>
    <s v=""/>
    <s v="Service Centre"/>
    <s v="omen command center "/>
    <s v="Omen"/>
    <n v="1432"/>
    <s v="Seasoned Sam"/>
    <s v="Advanced"/>
    <s v="Promoter"/>
    <s v="Incomplete/Incorrect resolution"/>
    <s v="Resolved-Order created. Follow WISE"/>
    <n v="95"/>
    <n v="70"/>
    <n v="25"/>
    <s v="created cso after t/s and consulting TL."/>
    <s v="There was sales Opportunity"/>
    <s v="Yes"/>
    <s v="Yes"/>
    <s v="Yes"/>
    <s v="Yes"/>
    <s v="Yes"/>
    <s v="Yes"/>
    <s v="Yes"/>
    <s v="No"/>
    <s v="Yes"/>
    <s v="Yes"/>
    <s v="Yes"/>
    <s v="Yes"/>
    <s v=""/>
    <s v="NA"/>
    <s v="Yes"/>
    <m/>
    <m/>
    <s v="Audited and Auto Accepted"/>
    <n v="25"/>
    <n v="75"/>
    <n v="5"/>
    <n v="5"/>
    <n v="5"/>
    <n v="10"/>
    <n v="10"/>
    <n v="10"/>
    <n v="5"/>
    <n v="0"/>
    <n v="5"/>
    <n v="20"/>
    <n v="10"/>
    <n v="10"/>
    <n v="1"/>
    <n v="1"/>
    <n v="1"/>
    <n v="0.5"/>
    <n v="1"/>
    <n v="1"/>
    <n v="1"/>
  </r>
  <r>
    <s v="WK29"/>
    <x v="7"/>
    <x v="2"/>
    <s v="Q3"/>
    <n v="2019"/>
    <x v="4"/>
    <s v="mdasif.iqubal@hp.com"/>
    <s v="Consumer"/>
    <s v="PC"/>
    <x v="1"/>
    <s v="May"/>
    <s v="60060116"/>
    <x v="73"/>
    <s v="ranjeetha.s@hp.com"/>
    <s v="Ali, Shaik BS"/>
    <m/>
    <s v="shaik.ali@hp.com; sunny.daniel@hp.com; palash.bera@hp.com; raghavendra.s1@hp.com"/>
    <d v="2019-05-21T00:00:00"/>
    <s v="5031562181"/>
    <d v="2019-05-17T00:00:00"/>
    <s v="693167594"/>
    <s v="43:00"/>
    <s v="Service Centre"/>
    <s v="SD card stuck"/>
    <s v="Omen"/>
    <n v="1518"/>
    <s v="Leisure Liam - ISTP"/>
    <s v="Effective"/>
    <s v="Passive"/>
    <s v="--Choose--"/>
    <s v=""/>
    <n v="80"/>
    <n v="55"/>
    <n v="25"/>
    <s v="Educated well about Bench repair_x000d__x000a_Overall a good chat._x000d__x000a_Convinced for repair"/>
    <s v="No Assurance &amp; empathy._x000d__x000a_Need to work on 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30"/>
    <x v="8"/>
    <x v="3"/>
    <s v="Q3"/>
    <n v="2019"/>
    <x v="2"/>
    <s v="ashfaq.ali@hp.com"/>
    <s v="Consumer"/>
    <s v="CSC"/>
    <x v="1"/>
    <s v="May"/>
    <s v="60060116"/>
    <x v="73"/>
    <s v="ranjeetha.s@hp.com"/>
    <s v="Ali, Shaik BS"/>
    <m/>
    <s v="shaik.ali@hp.com_x000d__x000a_raghavendra.s1@hp.com_x000d__x000a_palash.bera@hp.com_x000d__x000a_sunny.daniel@hp.com;"/>
    <d v="2019-06-01T00:00:00"/>
    <s v="5031765369"/>
    <d v="2019-05-28T00:00:00"/>
    <s v="-"/>
    <s v="-"/>
    <s v="Service Centre"/>
    <s v="90B "/>
    <s v="Spectre"/>
    <n v="3645"/>
    <s v="Seasoned Sam - ISTJ"/>
    <s v="Advanced"/>
    <s v="Passive"/>
    <s v="NA"/>
    <s v="na"/>
    <n v="95"/>
    <n v="70"/>
    <n v="25"/>
    <s v="Issue was identified and cso was created._x000d__x000a_"/>
    <s v="pay attention for grammar. "/>
    <s v="Yes"/>
    <s v="Yes"/>
    <s v="Yes"/>
    <s v="Yes"/>
    <s v="Yes"/>
    <s v="Yes"/>
    <s v="Yes"/>
    <s v="No"/>
    <s v="Yes"/>
    <s v="Yes"/>
    <s v="Yes"/>
    <s v="Yes"/>
    <s v=""/>
    <s v="NA"/>
    <s v="Yes"/>
    <m/>
    <m/>
    <s v="Audited and Auto Accepted"/>
    <n v="25"/>
    <n v="75"/>
    <n v="5"/>
    <n v="5"/>
    <n v="5"/>
    <n v="10"/>
    <n v="10"/>
    <n v="10"/>
    <n v="5"/>
    <n v="0"/>
    <n v="5"/>
    <n v="20"/>
    <n v="10"/>
    <n v="10"/>
    <n v="1"/>
    <n v="1"/>
    <n v="1"/>
    <n v="0.5"/>
    <n v="1"/>
    <n v="1"/>
    <n v="1"/>
  </r>
  <r>
    <s v="WK33"/>
    <x v="12"/>
    <x v="3"/>
    <s v="Q3"/>
    <n v="2019"/>
    <x v="4"/>
    <s v="mdasif.iqubal@hp.com"/>
    <s v="Consumer"/>
    <s v="PC"/>
    <x v="1"/>
    <s v="Jun"/>
    <s v="60060116"/>
    <x v="73"/>
    <s v="ranjeetha.s@hp.com"/>
    <s v="Ali, Shaik BS"/>
    <s v="--Choose--"/>
    <s v="shaik.ali@hp.com; sunny.daniel@hp.com; palash.bera@hp.com; raghavendra.s1@hp.com_x000d__x000a_"/>
    <d v="2019-06-17T00:00:00"/>
    <s v="5032517546"/>
    <d v="2019-06-08T00:00:00"/>
    <s v="697306447"/>
    <s v="30:00"/>
    <s v="Remote"/>
    <s v="Display issue. fan crackle"/>
    <s v="Spectre"/>
    <n v="3773"/>
    <s v="Seasoned Sam - ISTJ"/>
    <s v="Expert"/>
    <s v="Promoter"/>
    <s v="NA"/>
    <s v="NA"/>
    <n v="100"/>
    <n v="75"/>
    <n v="25"/>
    <s v="Good one._x000d__x000a_Explained everything well._x000d__x000a_Kept the customer informed._x000d__x000a_"/>
    <s v="Empathy and assurance missing_x000d__x000a_"/>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2"/>
    <s v="ashfaq.ali@hp.com"/>
    <s v="Consumer"/>
    <s v="CSC"/>
    <x v="1"/>
    <s v="Jun"/>
    <s v="60060116"/>
    <x v="73"/>
    <s v="ranjeetha.s@hp.com"/>
    <s v="Ali, Shaik BS"/>
    <s v="Premium Chat"/>
    <s v="shaik.ali@hp.com;_x000d__x000a_raghavendra.s1@hp.com;_x000d__x000a_palash.bera@hp.com;_x000d__x000a_sunny.daniel@hp.com; "/>
    <d v="2019-06-24T00:00:00"/>
    <s v="5032918248"/>
    <d v="2019-06-18T00:00:00"/>
    <s v="-"/>
    <s v="-"/>
    <s v="Service Centre"/>
    <s v="90B FAN"/>
    <s v="Spectre"/>
    <n v="3836"/>
    <s v="Seasoned Sam - ISTJ"/>
    <s v="Effective"/>
    <s v="Passive"/>
    <s v="NA"/>
    <s v="na"/>
    <n v="85"/>
    <n v="60"/>
    <n v="25"/>
    <s v="Identify, Isolate, Resolve by creating cso."/>
    <s v="KCI missing on the chat for repair process."/>
    <s v="Yes"/>
    <s v="Yes"/>
    <s v="Yes"/>
    <s v="Yes"/>
    <s v="Yes"/>
    <s v="Yes"/>
    <s v="No"/>
    <s v="Yes"/>
    <s v="Yes"/>
    <s v="Yes"/>
    <s v="Yes"/>
    <s v="No"/>
    <s v=""/>
    <s v="NA"/>
    <s v="Yes"/>
    <m/>
    <m/>
    <s v="Audited and Auto Accepted"/>
    <n v="25"/>
    <n v="75"/>
    <n v="5"/>
    <n v="5"/>
    <n v="5"/>
    <n v="10"/>
    <n v="10"/>
    <n v="10"/>
    <n v="0"/>
    <n v="5"/>
    <n v="5"/>
    <n v="20"/>
    <n v="10"/>
    <n v="0"/>
    <n v="1"/>
    <n v="1"/>
    <n v="1"/>
    <n v="0.5"/>
    <n v="1"/>
    <n v="1"/>
    <n v="0"/>
  </r>
  <r>
    <s v="WK34"/>
    <x v="27"/>
    <x v="3"/>
    <s v="Q3"/>
    <n v="2019"/>
    <x v="4"/>
    <s v="mdasif.iqubal@hp.com"/>
    <s v="Consumer"/>
    <s v="PC"/>
    <x v="1"/>
    <s v="Jun"/>
    <s v="60060116"/>
    <x v="73"/>
    <s v="ranjeetha.s@hp.com"/>
    <s v="Ali, Shaik BS"/>
    <s v="Premium Chat"/>
    <s v="shaik.ali@hp.com; sunny.daniel@hp.com; palash.bera@hp.com; raghavendra.s1@hp.com"/>
    <d v="2019-06-25T00:00:00"/>
    <s v="5032918248"/>
    <d v="2019-06-18T00:00:00"/>
    <s v="699134508"/>
    <s v="40:00"/>
    <s v="Remote"/>
    <s v="Warranty dispute"/>
    <s v="Spectre"/>
    <n v="4756"/>
    <s v="Upgrade Ursala - ENFJ"/>
    <s v="Effective"/>
    <s v="Passive"/>
    <s v="NA"/>
    <s v="NA"/>
    <n v="80"/>
    <n v="55"/>
    <n v="25"/>
    <s v="Assured the customer._x000d__x000a_Did gave him correct information about warranty/support._x000d__x000a_"/>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4"/>
    <s v="mdasif.iqubal@hp.com"/>
    <s v="Consumer"/>
    <s v="PC"/>
    <x v="1"/>
    <s v="Jun"/>
    <s v="60060116"/>
    <x v="73"/>
    <s v="ranjeetha.s@hp.com"/>
    <s v="Ali, Shaik BS"/>
    <s v="Premium Chat"/>
    <s v="shaik.ali@hp.com; sunny.daniel@hp.com; palash.bera@hp.com; raghavendra.s1@hp.com"/>
    <d v="2019-07-01T00:00:00"/>
    <s v="5032848088"/>
    <d v="2019-06-18T00:00:00"/>
    <s v="699130668"/>
    <s v="41:00"/>
    <s v="Service Centre"/>
    <s v="Unit restarting"/>
    <s v="Omen"/>
    <n v="4804"/>
    <s v="Leisure Liam - ISTP"/>
    <s v="Effective"/>
    <s v="Promoter"/>
    <s v="NA"/>
    <s v="NA"/>
    <n v="80"/>
    <n v="55"/>
    <n v="25"/>
    <s v="Handled well._x000d__x000a_Did educate about the 30 days box validity."/>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8"/>
    <x v="13"/>
    <x v="4"/>
    <s v="Q3"/>
    <n v="2019"/>
    <x v="2"/>
    <s v="ashfaq.ali@hp.com"/>
    <s v="Consumer"/>
    <s v="CSC"/>
    <x v="1"/>
    <s v="Jul"/>
    <s v="60060116"/>
    <x v="73"/>
    <s v="ranjeetha.s@hp.com"/>
    <s v="Ali, Shaik BS"/>
    <s v="Premium Chat"/>
    <s v="shaik.ali@hp.com;_x000d__x000a_raghavendra.s1@hp.com;_x000d__x000a_palash.bera@hp.com;_x000d__x000a_sunny.daniel@hp.com;"/>
    <d v="2019-07-22T00:00:00"/>
    <s v="5033169914"/>
    <d v="2019-07-17T00:00:00"/>
    <s v="-"/>
    <s v="-"/>
    <s v="Remote"/>
    <s v="RGB Light "/>
    <s v="Omen"/>
    <n v="4846"/>
    <s v="Leisure Liam - ISTP"/>
    <s v="Advanced"/>
    <s v="Promoter"/>
    <s v="NA"/>
    <s v="na"/>
    <n v="90"/>
    <n v="70"/>
    <n v="20"/>
    <s v="Issue was addressed._x000d__x000a_Case was logged."/>
    <s v="Sales Opportunity missed._x000d__x000a_Email follow up was needed too._x000d__x000a_Call back activity need to be created."/>
    <s v="Yes"/>
    <s v="No"/>
    <s v="No"/>
    <s v="Yes"/>
    <s v="Yes"/>
    <s v="Yes"/>
    <s v="Yes"/>
    <s v="Yes"/>
    <s v="Yes"/>
    <s v="Yes"/>
    <s v="Yes"/>
    <s v="Yes"/>
    <s v=""/>
    <s v="NA"/>
    <s v="NA"/>
    <m/>
    <m/>
    <s v="Audited and Auto Accepted"/>
    <n v="25"/>
    <n v="75"/>
    <n v="5"/>
    <n v="0"/>
    <n v="0"/>
    <n v="10"/>
    <n v="10"/>
    <n v="10"/>
    <n v="5"/>
    <n v="5"/>
    <n v="5"/>
    <n v="20"/>
    <n v="10"/>
    <n v="10"/>
    <n v="0.5"/>
    <n v="0.66666666666666663"/>
    <n v="1"/>
    <n v="1"/>
    <n v="1"/>
    <n v="1"/>
    <n v="1"/>
  </r>
  <r>
    <s v="WK42"/>
    <x v="23"/>
    <x v="5"/>
    <s v="Q4"/>
    <n v="2019"/>
    <x v="2"/>
    <s v="ashfaq.ali@hp.com"/>
    <s v="Consumer"/>
    <s v="CSC"/>
    <x v="1"/>
    <s v="Aug"/>
    <s v="60060116"/>
    <x v="73"/>
    <s v="ranjeetha.s@hp.com"/>
    <s v="Ali, Shaik BS"/>
    <s v="Premium Chat"/>
    <s v="shaik.ali@hp.com_x000d__x000a_raghavendra.s1@hp.com_x000d__x000a_palash.bera@hp.com_x000d__x000a_sunny.daniel@hp.com"/>
    <d v="2019-08-19T00:00:00"/>
    <s v="5035644666"/>
    <d v="2019-08-15T00:00:00"/>
    <s v="-"/>
    <s v="-"/>
    <s v="Remote"/>
    <s v="Touchpad"/>
    <s v="Spectre"/>
    <n v="4970"/>
    <s v="Seasoned Sam - ISTJ"/>
    <s v="Expert"/>
    <s v="Promoter"/>
    <s v="NA"/>
    <s v="na"/>
    <n v="100"/>
    <n v="75"/>
    <n v="25"/>
    <s v="Issue was addressed._x000d__x000a_Provided the needed instructions._x000d__x000a_ "/>
    <s v="NA"/>
    <s v="Yes"/>
    <s v="Yes"/>
    <s v="Yes"/>
    <s v="Yes"/>
    <s v="Yes"/>
    <s v="Yes"/>
    <s v="Yes"/>
    <s v="Yes"/>
    <s v="Yes"/>
    <s v="Yes"/>
    <s v="Yes"/>
    <s v="Yes"/>
    <s v=""/>
    <s v="NA"/>
    <s v="NA"/>
    <s v="NA"/>
    <s v="NA"/>
    <s v="Audited and Auto Accepted"/>
    <n v="25"/>
    <n v="75"/>
    <n v="5"/>
    <n v="5"/>
    <n v="5"/>
    <n v="10"/>
    <n v="10"/>
    <n v="10"/>
    <n v="5"/>
    <n v="5"/>
    <n v="5"/>
    <n v="20"/>
    <n v="10"/>
    <n v="10"/>
    <n v="1"/>
    <n v="1"/>
    <n v="1"/>
    <n v="1"/>
    <n v="1"/>
    <n v="1"/>
    <n v="1"/>
  </r>
  <r>
    <s v="WK43"/>
    <x v="24"/>
    <x v="5"/>
    <s v="Q4"/>
    <n v="2019"/>
    <x v="2"/>
    <s v="ashfaq.ali@hp.com"/>
    <s v="Consumer"/>
    <s v="CSC"/>
    <x v="1"/>
    <s v="Aug"/>
    <s v="60060116"/>
    <x v="73"/>
    <s v="ranjeetha.s@hp.com"/>
    <s v="Ali, Shaik BS"/>
    <s v="Premium Chat"/>
    <s v="shaik.ali@hp.com;_x000d__x000a_raghavendra.s1@hp.com;_x000d__x000a_palash.bera@hp.com;_x000d__x000a_sunny.daniel@hp.com;_x000d__x000a_ashfaq.ali@hp.com;"/>
    <d v="2019-08-30T00:00:00"/>
    <s v="5036133288"/>
    <d v="2019-08-26T00:00:00"/>
    <s v="-"/>
    <s v="-"/>
    <s v="Service Centre"/>
    <s v="Keyboard "/>
    <s v="Spectre"/>
    <n v="5025"/>
    <s v="Seasoned Sam - ISTJ"/>
    <s v="Advanced"/>
    <s v="Passive"/>
    <s v="NA"/>
    <s v="NA"/>
    <n v="97.5"/>
    <n v="72.5"/>
    <n v="25"/>
    <s v="Issue was identified and addressed._x000d__x000a_CSO was created._x000d__x000a_Newton disclaimer/KCI was covered._x000d__x000a_"/>
    <s v="Need to be effective in having 2-way communication. "/>
    <s v="Yes"/>
    <s v="Yes"/>
    <s v="Yes"/>
    <s v="Yes"/>
    <s v="Yes"/>
    <s v="Yes"/>
    <s v="Yes"/>
    <s v="Partial"/>
    <s v="Yes"/>
    <s v="Yes"/>
    <s v="Yes"/>
    <s v="Yes"/>
    <s v=""/>
    <s v="NA"/>
    <s v="Yes"/>
    <s v="No"/>
    <s v="NA"/>
    <s v="Audited and Auto Accepted"/>
    <n v="25"/>
    <n v="75"/>
    <n v="5"/>
    <n v="5"/>
    <n v="5"/>
    <n v="10"/>
    <n v="10"/>
    <n v="10"/>
    <n v="5"/>
    <n v="2.5"/>
    <n v="5"/>
    <n v="20"/>
    <n v="10"/>
    <n v="10"/>
    <n v="1"/>
    <n v="1"/>
    <n v="1"/>
    <n v="0.75"/>
    <n v="1"/>
    <n v="1"/>
    <n v="1"/>
  </r>
  <r>
    <s v="WK52"/>
    <x v="31"/>
    <x v="7"/>
    <s v="Q4"/>
    <n v="2019"/>
    <x v="2"/>
    <s v="ashfaq.ali@hp.com"/>
    <s v="Consumer"/>
    <s v="CSC"/>
    <x v="1"/>
    <s v="Oct"/>
    <s v="60060116"/>
    <x v="73"/>
    <s v="ranjeetha.s@hp.com"/>
    <s v="Ali, Shaik BS"/>
    <s v="Premium Chat"/>
    <s v="ashfaq.ali@hp.com_x000d__x000a_shaik.ali@hp.com_x000d__x000a_raghavendra.s1@hp.com_x000d__x000a_palash.bera@hp.com_x000d__x000a_sunny.daniel@hp.com"/>
    <d v="2019-10-28T00:00:00"/>
    <s v="5038827599"/>
    <d v="2019-10-19T00:00:00"/>
    <s v="-"/>
    <s v="-"/>
    <s v="Service Centre"/>
    <s v="No Power"/>
    <s v="Spectre"/>
    <n v="11227"/>
    <s v="Beginner Ben - ENPT"/>
    <s v="Effective"/>
    <s v="Passive"/>
    <s v="NA"/>
    <s v="NA"/>
    <n v="85"/>
    <n v="70"/>
    <n v="15"/>
    <s v="Issue was addressed_x000d__x000a_CSO was created._x000d__x000a_Troubleshooting was done._x000d__x000a_"/>
    <s v="Sales opp Missed._x000d__x000a_Applied the right Stroke Economy_x0009__x0009__x000d__x000a_Precise documentation needed"/>
    <s v="Yes"/>
    <s v="Yes"/>
    <s v="Yes"/>
    <s v="Yes"/>
    <s v="Yes"/>
    <s v="Yes"/>
    <s v="Yes"/>
    <s v="Yes"/>
    <s v="Yes"/>
    <s v="Partial"/>
    <s v="Yes"/>
    <s v="Partial"/>
    <s v=""/>
    <s v="NA"/>
    <s v="Yes"/>
    <s v="No"/>
    <s v="No"/>
    <s v="Audited and Auto Accepted"/>
    <n v="25"/>
    <n v="75"/>
    <n v="5"/>
    <n v="5"/>
    <n v="5"/>
    <n v="10"/>
    <n v="10"/>
    <n v="10"/>
    <n v="5"/>
    <n v="5"/>
    <n v="5"/>
    <n v="2.5"/>
    <n v="10"/>
    <n v="2.5"/>
    <n v="1"/>
    <n v="1"/>
    <n v="1"/>
    <n v="1"/>
    <n v="0.3"/>
    <n v="1"/>
    <n v="0.25"/>
  </r>
  <r>
    <s v="WK45"/>
    <x v="16"/>
    <x v="6"/>
    <s v="Q4"/>
    <n v="2019"/>
    <x v="1"/>
    <s v="nitesh.krishna.k1@hp.com"/>
    <s v="Consumer"/>
    <s v="PC"/>
    <x v="1"/>
    <s v="Sep"/>
    <s v="60060116"/>
    <x v="73"/>
    <s v="ranjeetha.s@hp.com"/>
    <s v="Ali, Shaik BS"/>
    <s v="Premium Chat"/>
    <s v="raghavendra.s1@hp.com_x000d__x000a_sunny.daniel@hp.com_x000d__x000a_palash.bera@hp.com_x000d__x000a_shaik.ali@hp.com"/>
    <d v="2019-09-14T00:00:00"/>
    <s v="5036889395"/>
    <d v="2019-09-10T00:00:00"/>
    <s v="715413174"/>
    <s v="20:00"/>
    <s v="Remote"/>
    <s v="90(B) Fan Error "/>
    <s v="Spectre"/>
    <n v="7131"/>
    <s v="Focused Fred - ISTJ"/>
    <s v="Effective"/>
    <s v="Passive"/>
    <s v="NA"/>
    <s v="NA"/>
    <n v="85"/>
    <n v="60"/>
    <n v="25"/>
    <s v="Education of the issue._x000d__x000a_Adequate probing._x000d__x000a_"/>
    <s v="Can do better with setting expectations about the TS and the repair process."/>
    <s v="Yes"/>
    <s v="Yes"/>
    <s v="Yes"/>
    <s v="Yes"/>
    <s v="Yes"/>
    <s v="Yes"/>
    <s v="Yes"/>
    <s v="Yes"/>
    <s v="Yes"/>
    <s v="Yes"/>
    <s v="No"/>
    <s v="Partial"/>
    <s v=""/>
    <s v="NA"/>
    <s v="NA"/>
    <s v="NA"/>
    <s v="NA"/>
    <s v="Audited and Auto Accepted"/>
    <n v="25"/>
    <n v="75"/>
    <n v="5"/>
    <n v="5"/>
    <n v="5"/>
    <n v="10"/>
    <n v="10"/>
    <n v="10"/>
    <n v="5"/>
    <n v="5"/>
    <n v="5"/>
    <n v="20"/>
    <n v="0"/>
    <n v="2.5"/>
    <n v="1"/>
    <n v="1"/>
    <n v="1"/>
    <n v="1"/>
    <n v="1"/>
    <n v="0"/>
    <n v="0.25"/>
  </r>
  <r>
    <s v="WK46"/>
    <x v="17"/>
    <x v="6"/>
    <s v="Q4"/>
    <n v="2019"/>
    <x v="2"/>
    <s v="ashfaq.ali@hp.com"/>
    <s v="Consumer"/>
    <s v="CSC"/>
    <x v="1"/>
    <s v="Sep"/>
    <s v="60060116"/>
    <x v="73"/>
    <s v="ranjeetha.s@hp.com"/>
    <s v="Ali, Shaik BS"/>
    <s v="Premium Chat"/>
    <s v="shaik.ali@hp.com;_x000d__x000a_raghavendra.s1@hp.com;_x000d__x000a_palash.bera@hp.com;_x000d__x000a_sunny.daniel@hp.com;_x000d__x000a_ashfaq.ali@hp.com;"/>
    <d v="2019-09-18T00:00:00"/>
    <s v="5037115640"/>
    <d v="2019-09-15T00:00:00"/>
    <s v="-"/>
    <s v="-"/>
    <s v="Remote"/>
    <s v="distorted speaker "/>
    <s v="Spectre"/>
    <n v="7151"/>
    <s v="Seasoned Sam - ISTJ"/>
    <s v="Effective"/>
    <s v="Detractor"/>
    <s v="NA"/>
    <s v="na"/>
    <n v="82.5"/>
    <n v="57.5"/>
    <n v="25"/>
    <s v="Issue was resolved on the same chat_x000d__x000a_case was documented well"/>
    <s v=" For laptop computers, from the built-in keyboard, press Fn + Esc._x000d__x000a_Effective probing missed_x000d__x000a_Stroke Economy missed_x000d__x000a_Sales Opp missed"/>
    <s v="Yes"/>
    <s v="Yes"/>
    <s v="Yes"/>
    <s v="Partial"/>
    <s v="Partial"/>
    <s v="Yes"/>
    <s v="Yes"/>
    <s v="Partial"/>
    <s v="Yes"/>
    <s v="Yes"/>
    <s v="Yes"/>
    <s v="Partial"/>
    <s v=""/>
    <s v="NA"/>
    <s v="Yes"/>
    <s v="No"/>
    <s v="No"/>
    <s v="Audited and Auto Accepted"/>
    <n v="25"/>
    <n v="75"/>
    <n v="5"/>
    <n v="5"/>
    <n v="5"/>
    <n v="2.5"/>
    <n v="2.5"/>
    <n v="10"/>
    <n v="5"/>
    <n v="2.5"/>
    <n v="5"/>
    <n v="20"/>
    <n v="10"/>
    <n v="2.5"/>
    <n v="1"/>
    <n v="0.5"/>
    <n v="0.625"/>
    <n v="0.75"/>
    <n v="1"/>
    <n v="1"/>
    <n v="0.25"/>
  </r>
  <r>
    <s v="WK47"/>
    <x v="18"/>
    <x v="6"/>
    <s v="Q4"/>
    <n v="2019"/>
    <x v="2"/>
    <s v="ashfaq.ali@hp.com"/>
    <s v="Consumer"/>
    <s v="CSC"/>
    <x v="1"/>
    <s v="Sep"/>
    <s v="60060116"/>
    <x v="73"/>
    <s v="ranjeetha.s@hp.com"/>
    <s v="Ali, Shaik BS"/>
    <s v="Premium Chat"/>
    <s v="shaik.ali@hp.com;_x000d__x000a_raghavendra.s1@hp.com;_x000d__x000a_palash.bera@hp.com;_x000d__x000a_sunny.daniel@hp.com;_x000d__x000a_ashfaq.ali@hp.com;"/>
    <d v="2019-09-28T00:00:00"/>
    <s v="5037595145"/>
    <d v="2019-09-23T00:00:00"/>
    <s v="-"/>
    <s v="-"/>
    <s v="Service Centre"/>
    <s v="No Video-Beep Codes"/>
    <s v="Spectre"/>
    <n v="10164"/>
    <s v="Seasoned Sam - ISTJ"/>
    <s v="Advanced"/>
    <s v="Passive"/>
    <s v="NA"/>
    <s v="na"/>
    <n v="97.5"/>
    <n v="72.5"/>
    <n v="25"/>
    <s v="Issue was troubleshooted and set up repair_x000d__x000a_Newton disclaimer was given_x000d__x000a_"/>
    <s v="Sales opp missed_x000d__x000a_Pay attention to grammar_x000d__x000a_avoid any other info to be shared to cx."/>
    <s v="Yes"/>
    <s v="Yes"/>
    <s v="Yes"/>
    <s v="Yes"/>
    <s v="Yes"/>
    <s v="Yes"/>
    <s v="Yes"/>
    <s v="Partial"/>
    <s v="Yes"/>
    <s v="Yes"/>
    <s v="Yes"/>
    <s v="Yes"/>
    <s v=""/>
    <s v="NA"/>
    <s v="Yes"/>
    <s v="No"/>
    <s v="No"/>
    <s v="Audited and Auto Accepted"/>
    <n v="25"/>
    <n v="75"/>
    <n v="5"/>
    <n v="5"/>
    <n v="5"/>
    <n v="10"/>
    <n v="10"/>
    <n v="10"/>
    <n v="5"/>
    <n v="2.5"/>
    <n v="5"/>
    <n v="20"/>
    <n v="10"/>
    <n v="10"/>
    <n v="1"/>
    <n v="1"/>
    <n v="1"/>
    <n v="0.75"/>
    <n v="1"/>
    <n v="1"/>
    <n v="1"/>
  </r>
  <r>
    <s v="WK49"/>
    <x v="25"/>
    <x v="7"/>
    <s v="Q4"/>
    <n v="2019"/>
    <x v="5"/>
    <s v="deepti.tomar@hp.com"/>
    <s v="Consumer"/>
    <s v="PC"/>
    <x v="1"/>
    <s v="Oct"/>
    <s v="60060116"/>
    <x v="73"/>
    <s v="ranjeetha.s@hp.com"/>
    <s v="Ali, Shaik BS"/>
    <s v="Premium Chat"/>
    <s v="palash.bera@hp.com_x000d__x000a_raghavendra.s1@hp.com_x000d__x000a_sunny.daniel@hp.com"/>
    <d v="2019-10-10T00:00:00"/>
    <s v="5038144721"/>
    <d v="2019-10-06T00:00:00"/>
    <s v="720596622"/>
    <s v="22 mins"/>
    <s v="Remote"/>
    <s v="battery issue "/>
    <s v="Omen"/>
    <n v="10237"/>
    <s v="Beginner Ben - ENPT"/>
    <s v="Advanced"/>
    <s v="Passive"/>
    <s v="NA"/>
    <s v="NA"/>
    <n v="0"/>
    <n v="0"/>
    <n v="0"/>
    <s v="Agent checked for previous case history to know exactly what the issue is and what next can be done, set the right expectation and also guided customer well. "/>
    <s v="Overall it was a good chat interaction."/>
    <s v="Yes"/>
    <s v="Yes"/>
    <s v="Yes"/>
    <s v="Yes"/>
    <s v="Yes"/>
    <s v="Yes"/>
    <s v="Yes"/>
    <s v="Yes"/>
    <s v="Yes"/>
    <s v="Yes"/>
    <s v="No"/>
    <s v="Yes"/>
    <s v=""/>
    <s v="NA"/>
    <s v="NA"/>
    <s v="NA"/>
    <s v="NA"/>
    <s v="Audit Updated and Accepted by Agent"/>
    <n v="25"/>
    <n v="75"/>
    <n v="5"/>
    <n v="5"/>
    <n v="5"/>
    <n v="10"/>
    <n v="10"/>
    <n v="10"/>
    <n v="5"/>
    <n v="5"/>
    <n v="5"/>
    <n v="20"/>
    <n v="0"/>
    <n v="10"/>
    <n v="1"/>
    <n v="1"/>
    <n v="1"/>
    <n v="1"/>
    <n v="1"/>
    <n v="0"/>
    <n v="1"/>
  </r>
  <r>
    <s v="WK51"/>
    <x v="30"/>
    <x v="7"/>
    <s v="Q4"/>
    <n v="2019"/>
    <x v="5"/>
    <s v="deepti.tomar@hp.com"/>
    <s v="Consumer"/>
    <s v="PC"/>
    <x v="1"/>
    <s v="Oct"/>
    <s v="60060116"/>
    <x v="73"/>
    <s v="ranjeetha.s@hp.com"/>
    <s v="Ali, Shaik BS"/>
    <s v="Premium Chat"/>
    <s v="palash.bera@hp.com_x000d__x000a_raghavendra.s1@hp.com_x000d__x000a_sunny.daniel@hp.com"/>
    <d v="2019-10-24T00:00:00"/>
    <s v="5038833267"/>
    <d v="2019-10-19T00:00:00"/>
    <s v="723466927"/>
    <s v="7 mins"/>
    <s v="Remote"/>
    <s v="Doubt on USB c port which one to use to charging"/>
    <s v="Spectre"/>
    <n v="11219"/>
    <s v="Beginner Ben - ENPT"/>
    <s v="Expert"/>
    <s v="Promoter"/>
    <s v="NA"/>
    <s v="NA"/>
    <n v="100"/>
    <n v="75"/>
    <n v="25"/>
    <s v="Agent probed and made customer understood the issue and cleared the doubt, did the right job."/>
    <s v="Please check for unit experience."/>
    <s v="Yes"/>
    <s v="Yes"/>
    <s v="Yes"/>
    <s v="Yes"/>
    <s v="Yes"/>
    <s v="Yes"/>
    <s v="Yes"/>
    <s v="Yes"/>
    <s v="Yes"/>
    <s v="Yes"/>
    <s v="Yes"/>
    <s v="Yes"/>
    <s v=""/>
    <s v="NA"/>
    <s v="NA"/>
    <s v="NA"/>
    <s v="NA"/>
    <s v="Audited and Auto Accepted"/>
    <n v="25"/>
    <n v="75"/>
    <n v="5"/>
    <n v="5"/>
    <n v="5"/>
    <n v="10"/>
    <n v="10"/>
    <n v="10"/>
    <n v="5"/>
    <n v="5"/>
    <n v="5"/>
    <n v="20"/>
    <n v="10"/>
    <n v="10"/>
    <n v="1"/>
    <n v="1"/>
    <n v="1"/>
    <n v="1"/>
    <n v="1"/>
    <n v="1"/>
    <n v="1"/>
  </r>
  <r>
    <s v="WK26"/>
    <x v="19"/>
    <x v="1"/>
    <s v="Q2"/>
    <n v="2019"/>
    <x v="0"/>
    <m/>
    <s v="Consumer"/>
    <s v="PC"/>
    <x v="0"/>
    <s v="Apr"/>
    <s v="24069913"/>
    <x v="74"/>
    <s v="satish.chandershekar@hp.com"/>
    <m/>
    <m/>
    <s v="rajib.choudhury@hp.com;raja.rajan.kalidasan@hp.com;sankara.b.narayanan@hp.com;shivakumar.u.s@hp.com;suhail.ahmed.mulla@hp.com"/>
    <d v="2019-04-30T00:00:00"/>
    <s v="5029837697"/>
    <d v="2019-04-10T00:00:00"/>
    <s v="019C1TGUMKE5J68O1SA662LAES0340DK_2019"/>
    <s v="15:52"/>
    <s v="Service Centre"/>
    <s v="Pen"/>
    <s v="Spectre"/>
    <n v="156"/>
    <s v="Beginner Ben"/>
    <s v="Effective"/>
    <s v="Promoter"/>
    <m/>
    <m/>
    <n v="85"/>
    <n v="60"/>
    <n v="25"/>
    <s v="Customer called in for Pen Button issue_x000d__x000a_Engineer verified that the issue is HW &amp; needful was done to ship the replacement_x000d__x000a_Customer &amp; Product details was verified_x000d__x000a_When call got dropped, engineer called back the customer _x000d__x000a_"/>
    <s v="Engineer could have built rapport with the customer_x000d__x000a_Need to check on the dead air_x000d__x000a_"/>
    <s v="Yes"/>
    <s v="Yes"/>
    <s v="Yes"/>
    <s v="Yes"/>
    <s v="Yes"/>
    <s v="Yes"/>
    <s v="No"/>
    <s v="Yes"/>
    <s v="Yes"/>
    <s v="Yes"/>
    <s v="Yes"/>
    <s v="No"/>
    <s v=""/>
    <s v="Yes"/>
    <s v="Yes"/>
    <m/>
    <m/>
    <s v="Audit Updated and Accepted by Agent"/>
    <n v="25"/>
    <n v="75"/>
    <n v="5"/>
    <n v="5"/>
    <n v="5"/>
    <n v="10"/>
    <n v="10"/>
    <n v="10"/>
    <n v="0"/>
    <n v="5"/>
    <n v="5"/>
    <n v="20"/>
    <n v="10"/>
    <n v="0"/>
    <n v="1"/>
    <n v="1"/>
    <n v="1"/>
    <n v="0.5"/>
    <n v="1"/>
    <n v="1"/>
    <n v="0"/>
  </r>
  <r>
    <s v="WK26"/>
    <x v="19"/>
    <x v="2"/>
    <s v="Q2"/>
    <n v="2019"/>
    <x v="0"/>
    <m/>
    <s v="Consumer"/>
    <s v="PC"/>
    <x v="0"/>
    <s v="Apr"/>
    <s v="24069913"/>
    <x v="74"/>
    <s v="satish.chandershekar@hp.com"/>
    <m/>
    <m/>
    <s v="rajib.choudhury@hp.com;raja.rajan.kalidasan@hp.com;sankara.b.narayanan@hp.com;shivakumar.u.s@hp.com;suhail.ahmed.mulla@hp.com"/>
    <d v="2019-05-02T00:00:00"/>
    <s v="5030669483"/>
    <d v="2019-04-26T00:00:00"/>
    <s v="019C1TGUMKE5J68O1SA662LAES03T4C1"/>
    <s v="14:17"/>
    <s v="Service Centre"/>
    <s v="No Boot"/>
    <s v="Spectre"/>
    <n v="1361"/>
    <s v="Focused Fred"/>
    <s v="Emerging"/>
    <s v="Passive"/>
    <s v="--Choose--"/>
    <s v=""/>
    <n v="75"/>
    <n v="70"/>
    <n v="5"/>
    <s v="Customer called in for burnt smell on the unit_x000d__x000a_Engineer verified the customer &amp; Product details_x000d__x000a_Oder placed, CSO given to customer_x000d__x000a_"/>
    <s v="We will not back up the data – do not say we will try; rather say we will not be able to back up the data_x000d__x000a_Check the usage of time_x000d__x000a_Provide both the service options to the customer_x000d__x000a_HP direct number not given to the customer_x000d__x000a_"/>
    <s v="Yes"/>
    <s v="Yes"/>
    <s v="Yes"/>
    <s v="Yes"/>
    <s v="Yes"/>
    <s v="Yes"/>
    <s v="No"/>
    <s v="Yes"/>
    <s v="Yes"/>
    <s v="No"/>
    <s v="Yes"/>
    <s v="Yes"/>
    <s v=""/>
    <s v="NA"/>
    <s v="NA"/>
    <m/>
    <m/>
    <s v="Audited and Auto Accepted"/>
    <n v="25"/>
    <n v="75"/>
    <n v="5"/>
    <n v="5"/>
    <n v="5"/>
    <n v="10"/>
    <n v="10"/>
    <n v="10"/>
    <n v="0"/>
    <n v="5"/>
    <n v="5"/>
    <n v="0"/>
    <n v="10"/>
    <n v="10"/>
    <n v="1"/>
    <n v="1"/>
    <n v="1"/>
    <n v="0.5"/>
    <n v="0.2"/>
    <n v="1"/>
    <n v="1"/>
  </r>
  <r>
    <s v="WK28"/>
    <x v="6"/>
    <x v="2"/>
    <s v="Q3"/>
    <n v="2019"/>
    <x v="1"/>
    <m/>
    <s v="Consumer"/>
    <s v="PC"/>
    <x v="0"/>
    <s v="May"/>
    <s v="24069913"/>
    <x v="74"/>
    <s v="satish.chandershekar@hp.com"/>
    <m/>
    <m/>
    <s v="rajib.choudhury@hp.com; suhail.ahmed.mulla@hp.com; sankara.b.narayanan@hp.com; shivakumar.u.s@hp.com; raja.rajan.kalidasan@hp.com"/>
    <d v="2019-05-17T00:00:00"/>
    <s v="5031179887"/>
    <d v="2019-05-09T00:00:00"/>
    <s v="011PK3L2H0ECD2BA1SA662LAES00ENKM"/>
    <s v="22:42"/>
    <s v="Service Centre"/>
    <s v="Display Issue"/>
    <s v="Spectre"/>
    <n v="1489"/>
    <s v="Seasoned Sam"/>
    <s v="Effective"/>
    <s v="Passive"/>
    <s v="--Choose--"/>
    <s v=""/>
    <n v="80"/>
    <n v="55"/>
    <n v="25"/>
    <s v="Logical approach to the TS _x000d__x000a_Clear instructions."/>
    <s v="appropriate acknowledgement and empathy missing._x000d__x000a_Need for education of actions and also the TS performed._x000d__x000a_Can keep the call conversational._x000d__x000a_Need to use appropriate hold procedure to eliminate prolonged silence. _x000d__x000a_"/>
    <s v="Yes"/>
    <s v="Yes"/>
    <s v="Yes"/>
    <s v="Yes"/>
    <s v="Yes"/>
    <s v="Yes"/>
    <s v="No"/>
    <s v="No"/>
    <s v="Yes"/>
    <s v="Yes"/>
    <s v="Yes"/>
    <s v="No"/>
    <s v=""/>
    <s v="NA"/>
    <s v="NA"/>
    <m/>
    <m/>
    <s v="Audited and Auto Accepted"/>
    <n v="25"/>
    <n v="75"/>
    <n v="5"/>
    <n v="5"/>
    <n v="5"/>
    <n v="10"/>
    <n v="10"/>
    <n v="10"/>
    <n v="0"/>
    <n v="0"/>
    <n v="5"/>
    <n v="20"/>
    <n v="10"/>
    <n v="0"/>
    <n v="1"/>
    <n v="1"/>
    <n v="1"/>
    <n v="0"/>
    <n v="1"/>
    <n v="1"/>
    <n v="0"/>
  </r>
  <r>
    <s v="WK30"/>
    <x v="8"/>
    <x v="2"/>
    <s v="Q3"/>
    <n v="2019"/>
    <x v="0"/>
    <s v="navyatha.m.raj@hp.com"/>
    <s v="Consumer"/>
    <s v="PC"/>
    <x v="0"/>
    <s v="May"/>
    <s v="24069913"/>
    <x v="74"/>
    <s v="satish.chandershekar@hp.com"/>
    <s v="Choudhury, Rajib"/>
    <m/>
    <s v="rajib.choudhury@hp.com;raja.rajan.kalidasan@hp.com;sankara.b.narayanan@hp.com;shivakumar.u.s@hp.com;suhail.ahmed.mulla@hp.com"/>
    <d v="2019-05-30T00:00:00"/>
    <s v="5032038278"/>
    <d v="2019-05-28T00:00:00"/>
    <s v="011PK3L2H0ECD2BA1SA662LAES017OP8"/>
    <s v="21:07"/>
    <s v="Remote"/>
    <s v="OS"/>
    <s v="Spectre"/>
    <n v="3594"/>
    <s v="Beginner Ben - ENPT"/>
    <s v="Effective"/>
    <s v="Promoter"/>
    <s v="NA"/>
    <s v="NA"/>
    <n v="85"/>
    <n v="60"/>
    <n v="25"/>
    <s v="Customer called in for the Pop issues_x000d__x000a_Engineer took LMI &amp; cleared the cookies, checked the settings &amp; updated the BIOS_x000d__x000a_Customer &amp; Product details was verified_x000d__x000a_"/>
    <s v="Engineer need to build rapport with the customer_x000d__x000a__x000d__x000a_HP Direct number &amp; Case ID must be provided to the customer_x000d__x000a_"/>
    <s v="No"/>
    <s v="Yes"/>
    <s v="Yes"/>
    <s v="Yes"/>
    <s v="Yes"/>
    <s v="Yes"/>
    <s v="Yes"/>
    <s v="Yes"/>
    <s v="Yes"/>
    <s v="Yes"/>
    <s v="Yes"/>
    <s v="No"/>
    <s v=""/>
    <s v="NA"/>
    <s v="NA"/>
    <m/>
    <m/>
    <s v="Audited and Accepted by Agent"/>
    <n v="25"/>
    <n v="75"/>
    <n v="0"/>
    <n v="5"/>
    <n v="5"/>
    <n v="10"/>
    <n v="10"/>
    <n v="10"/>
    <n v="5"/>
    <n v="5"/>
    <n v="5"/>
    <n v="20"/>
    <n v="10"/>
    <n v="0"/>
    <n v="0.5"/>
    <n v="1"/>
    <n v="1"/>
    <n v="1"/>
    <n v="1"/>
    <n v="1"/>
    <n v="0"/>
  </r>
  <r>
    <s v="WK31"/>
    <x v="10"/>
    <x v="3"/>
    <s v="Q3"/>
    <n v="2019"/>
    <x v="1"/>
    <s v="nitesh.krishna.k1@hp.com"/>
    <s v="Consumer"/>
    <s v="PC"/>
    <x v="0"/>
    <s v="Jun"/>
    <s v="24069913"/>
    <x v="74"/>
    <s v="satish.chandershekar@hp.com"/>
    <s v="Choudhury, Rajib"/>
    <s v="Premium Voice"/>
    <s v="rajib.choudhury@hp.com; suhail.ahmed.mulla@hp.com; sankara.b.narayanan@hp.com; shivakumar.u.s@hp.com; raja.rajan.kalidasan@hp.com"/>
    <d v="2019-06-03T00:00:00"/>
    <s v="5032241409"/>
    <d v="2019-06-02T00:00:00"/>
    <s v="011PK3L2H0ECD2BA1SA662LAES01EMAQ"/>
    <s v="14:25"/>
    <s v="Remote"/>
    <s v="Liquid Spill : Keyboard issue"/>
    <s v="Spectre"/>
    <n v="3663"/>
    <s v="Leisure Liam - ISTP"/>
    <s v="Emerging"/>
    <s v="Passive"/>
    <s v="NA"/>
    <s v="NA"/>
    <n v="75"/>
    <n v="50"/>
    <n v="25"/>
    <s v="Good rate of speech."/>
    <s v="Need to keep the customer informed._x000d__x000a_Should use hold procedure to ensure customer is aware._x000d__x000a_Need to keep the call conversational to avoid prolonged silence._x000d__x000a_Need to use appropriate damage diagnostics for the repair cost. (Liquid spill cannot be $441.90)"/>
    <s v="Yes"/>
    <s v="Yes"/>
    <s v="Yes"/>
    <s v="Yes"/>
    <s v="Yes"/>
    <s v="Yes"/>
    <s v="No"/>
    <s v="Yes"/>
    <s v="Yes"/>
    <s v="Yes"/>
    <s v="No"/>
    <s v="No"/>
    <s v=""/>
    <s v="NA"/>
    <s v="NA"/>
    <m/>
    <m/>
    <s v="Audited and Accepted by Agent"/>
    <n v="25"/>
    <n v="75"/>
    <n v="5"/>
    <n v="5"/>
    <n v="5"/>
    <n v="10"/>
    <n v="10"/>
    <n v="10"/>
    <n v="0"/>
    <n v="5"/>
    <n v="5"/>
    <n v="20"/>
    <n v="0"/>
    <n v="0"/>
    <n v="1"/>
    <n v="1"/>
    <n v="1"/>
    <n v="0.5"/>
    <n v="1"/>
    <n v="0"/>
    <n v="0"/>
  </r>
  <r>
    <s v="WK31"/>
    <x v="10"/>
    <x v="3"/>
    <s v="Q3"/>
    <n v="2019"/>
    <x v="0"/>
    <s v="navyatha.m.raj@hp.com"/>
    <s v="Consumer"/>
    <s v="PC"/>
    <x v="0"/>
    <s v="May"/>
    <s v="24069913"/>
    <x v="74"/>
    <s v="satish.chandershekar@hp.com"/>
    <s v="Choudhury, Rajib"/>
    <s v="Premium Voice"/>
    <s v="rajib.choudhury@hp.com;raja.rajan.kalidasan@hp.com;sankara.b.narayanan@hp.com;shivakumar.u.s@hp.com;suhail.ahmed.mulla@hp.com"/>
    <d v="2019-06-06T00:00:00"/>
    <s v="5032205102"/>
    <d v="2019-05-31T00:00:00"/>
    <s v="011PK3L2H0ECD2BA1SA662LAES01D3LJ"/>
    <s v="18:59"/>
    <s v="Service Centre"/>
    <s v="Display"/>
    <s v="Spectre"/>
    <n v="3685"/>
    <s v="Seasoned Sam - ISTJ"/>
    <s v="Effective"/>
    <s v="Promoter"/>
    <s v="NA"/>
    <s v="NA"/>
    <n v="85"/>
    <n v="60"/>
    <n v="25"/>
    <s v="Customer called in for Display issue_x000d__x000a_Engineer confirmed its HW &amp; informed about the repair options_x000d__x000a_Customer &amp; Product details was verified_x000d__x000a_"/>
    <s v="Update: FedEx will not pick up the Box, customer need to drop it at the FedEx location even for B11NR1_x000d__x000a_Need to explain in detail the B11NRI Service options_x000d__x000a_Check on the usage of time_x000d__x000a_"/>
    <s v="Yes"/>
    <s v="Yes"/>
    <s v="Yes"/>
    <s v="Yes"/>
    <s v="Yes"/>
    <s v="No"/>
    <s v="No"/>
    <s v="Yes"/>
    <s v="Yes"/>
    <s v="Yes"/>
    <s v="Yes"/>
    <s v="Yes"/>
    <s v=""/>
    <s v="NA"/>
    <s v="Yes"/>
    <m/>
    <m/>
    <s v="Audited and Auto Accepted"/>
    <n v="25"/>
    <n v="75"/>
    <n v="5"/>
    <n v="5"/>
    <n v="5"/>
    <n v="10"/>
    <n v="10"/>
    <n v="0"/>
    <n v="0"/>
    <n v="5"/>
    <n v="5"/>
    <n v="20"/>
    <n v="10"/>
    <n v="10"/>
    <n v="1"/>
    <n v="1"/>
    <n v="0.5"/>
    <n v="0.5"/>
    <n v="1"/>
    <n v="1"/>
    <n v="1"/>
  </r>
  <r>
    <s v="WK32"/>
    <x v="11"/>
    <x v="3"/>
    <s v="Q3"/>
    <n v="2019"/>
    <x v="1"/>
    <s v="nitesh.krishna.k1@hp.com"/>
    <s v="Consumer"/>
    <s v="PC"/>
    <x v="0"/>
    <s v="Jun"/>
    <s v="24069913"/>
    <x v="74"/>
    <s v="satish.chandershekar@hp.com"/>
    <s v="Choudhury, Rajib"/>
    <s v="Premium Voice"/>
    <s v="rajib.choudhury@hp.com; suhail.ahmed.mulla@hp.com; sankara.b.narayanan@hp.com; shivakumar.u.s@hp.com; raja.rajan.kalidasan@hp.com"/>
    <d v="2019-06-13T00:00:00"/>
    <s v="5032540586"/>
    <d v="2019-06-09T00:00:00"/>
    <s v="011PK3L2H0ECD2BA1SA662LAES01O9UM"/>
    <s v="08:19"/>
    <s v="Service Centre"/>
    <s v="Leather peeling off"/>
    <s v="Spectre"/>
    <n v="3754"/>
    <s v="Seasoned Sam - ISTJ"/>
    <s v="Advanced"/>
    <s v="Promoter"/>
    <s v="NA"/>
    <s v="NA"/>
    <n v="95"/>
    <n v="70"/>
    <n v="25"/>
    <s v="Quick isolation of issue and solution provided._x000d__x000a_To the point and precise information shared."/>
    <s v="Need for better acknowledgement and assurance of support._x000d__x000a_Need for conversation beyond TS and probing questions._x000d__x000a_Need for better choice of words."/>
    <s v="Yes"/>
    <s v="Yes"/>
    <s v="Yes"/>
    <s v="Yes"/>
    <s v="Yes"/>
    <s v="Yes"/>
    <s v="Yes"/>
    <s v="No"/>
    <s v="Yes"/>
    <s v="Yes"/>
    <s v="Yes"/>
    <s v="Yes"/>
    <s v=""/>
    <s v="NA"/>
    <s v="NA"/>
    <m/>
    <m/>
    <s v="Audited and Auto Accepted"/>
    <n v="25"/>
    <n v="75"/>
    <n v="5"/>
    <n v="5"/>
    <n v="5"/>
    <n v="10"/>
    <n v="10"/>
    <n v="10"/>
    <n v="5"/>
    <n v="0"/>
    <n v="5"/>
    <n v="20"/>
    <n v="10"/>
    <n v="10"/>
    <n v="1"/>
    <n v="1"/>
    <n v="1"/>
    <n v="0.5"/>
    <n v="1"/>
    <n v="1"/>
    <n v="1"/>
  </r>
  <r>
    <s v="WK34"/>
    <x v="27"/>
    <x v="3"/>
    <s v="Q3"/>
    <n v="2019"/>
    <x v="0"/>
    <s v="navyatha.m.raj@hp.com"/>
    <s v="Consumer"/>
    <s v="PC"/>
    <x v="0"/>
    <s v="Jun"/>
    <s v="24069913"/>
    <x v="74"/>
    <s v="satish.chandershekar@hp.com"/>
    <s v="Choudhury, Rajib"/>
    <s v="Premium Voice"/>
    <s v="rajib.choudhury@hp.com;raja.rajan.kalidasan@hp.com;sankara.b.narayanan@hp.com;shivakumar.u.s@hp.com;suhail.ahmed.mulla@hp.com_x000d__x000a_"/>
    <d v="2019-06-24T00:00:00"/>
    <s v="5032956615"/>
    <d v="2019-06-18T00:00:00"/>
    <s v="011PK3L2H0ECD2BA1SA662LAES024BFH"/>
    <s v="16:27"/>
    <s v="Service Centre"/>
    <s v="No Boot"/>
    <s v="Spectre"/>
    <n v="3843"/>
    <s v="Seasoned Sam - ISTJ"/>
    <s v="Emerging"/>
    <s v="Passive"/>
    <s v="NA"/>
    <s v="NA"/>
    <n v="70"/>
    <n v="65"/>
    <n v="5"/>
    <s v="Cx called in for No Power - Caps light Blinking_x000d__x000a_Picked up the unit for repair._x000d__x000a_Engineer verified the Customer &amp; Product details_x000d__x000a_"/>
    <s v="Engineer failed to apply the right strokes(Cx was unhappy &amp; was concerned as she did not have any option but to send the he unit for repair)_x000d__x000a_Engineer failed to explain the Service Options_x000d__x000a_Engineer should avoid saying that this happens in most of the computers_x000d__x000a_"/>
    <s v="Yes"/>
    <s v="Yes"/>
    <s v="Yes"/>
    <s v="Yes"/>
    <s v="Yes"/>
    <s v="Yes"/>
    <s v="Yes"/>
    <s v="Yes"/>
    <s v="Yes"/>
    <s v="No"/>
    <s v="Yes"/>
    <s v="No"/>
    <s v=""/>
    <s v="NA"/>
    <s v="NA"/>
    <m/>
    <m/>
    <s v="Audited and Accepted by Agent"/>
    <n v="25"/>
    <n v="75"/>
    <n v="5"/>
    <n v="5"/>
    <n v="5"/>
    <n v="10"/>
    <n v="10"/>
    <n v="10"/>
    <n v="5"/>
    <n v="5"/>
    <n v="5"/>
    <n v="0"/>
    <n v="10"/>
    <n v="0"/>
    <n v="1"/>
    <n v="1"/>
    <n v="1"/>
    <n v="1"/>
    <n v="0.2"/>
    <n v="1"/>
    <n v="0"/>
  </r>
  <r>
    <s v="WK35"/>
    <x v="20"/>
    <x v="3"/>
    <s v="Q3"/>
    <n v="2019"/>
    <x v="1"/>
    <s v="nitesh.krishna.k1@hp.com"/>
    <s v="Consumer"/>
    <s v="PC"/>
    <x v="0"/>
    <s v="Jun"/>
    <s v="24069913"/>
    <x v="74"/>
    <s v="satish.chandershekar@hp.com"/>
    <s v="Choudhury, Rajib"/>
    <s v="--Choose--"/>
    <s v="rajib.choudhury@hp.com; suhail.ahmed.mulla@hp.com; sankara.b.narayanan@hp.com; shivakumar.u.s@hp.com; raja.rajan.kalidasan@hp.com"/>
    <d v="2019-06-30T00:00:00"/>
    <s v="5033159687"/>
    <d v="2019-06-22T00:00:00"/>
    <s v="011PK3L2H0ECD2BA1SA662LAES02ARPG"/>
    <s v="18:08"/>
    <s v="Service Centre"/>
    <s v="Audio Issue - Speaker malfunction"/>
    <s v="Spectre"/>
    <n v="4789"/>
    <s v="Beginner Ben - ENPT"/>
    <s v="Emerging"/>
    <s v="Passive"/>
    <s v="NA"/>
    <s v="NA"/>
    <n v="70"/>
    <n v="45"/>
    <n v="25"/>
    <s v="Clear and crisp speech._x000d__x000a_Logical approach for the TS performed and actions taken._x000d__x000a_"/>
    <s v="Should improve on acknowledgement._x000d__x000a_Should work on the conversation beyond TS and Issue resolution._x000d__x000a_Can do better with the education of the issue and the TS performed._x000d__x000a_Need to sound a lively and energetic "/>
    <s v="Yes"/>
    <s v="Yes"/>
    <s v="Yes"/>
    <s v="Yes"/>
    <s v="Yes"/>
    <s v="Yes"/>
    <s v="No"/>
    <s v="No"/>
    <s v="Yes"/>
    <s v="Yes"/>
    <s v="No"/>
    <s v="No"/>
    <s v=""/>
    <s v="NA"/>
    <s v="NA"/>
    <m/>
    <m/>
    <s v="Audited and Auto Accepted"/>
    <n v="25"/>
    <n v="75"/>
    <n v="5"/>
    <n v="5"/>
    <n v="5"/>
    <n v="10"/>
    <n v="10"/>
    <n v="10"/>
    <n v="0"/>
    <n v="0"/>
    <n v="5"/>
    <n v="20"/>
    <n v="0"/>
    <n v="0"/>
    <n v="1"/>
    <n v="1"/>
    <n v="1"/>
    <n v="0"/>
    <n v="1"/>
    <n v="0"/>
    <n v="0"/>
  </r>
  <r>
    <s v="WK39"/>
    <x v="22"/>
    <x v="5"/>
    <s v="Q3"/>
    <n v="2019"/>
    <x v="0"/>
    <s v="navyatha.m.raj@hp.com"/>
    <s v="Consumer"/>
    <s v="PC"/>
    <x v="0"/>
    <s v="Jul"/>
    <s v="24069913"/>
    <x v="74"/>
    <s v="satish.chandershekar@hp.com"/>
    <s v="Choudhury, Rajib"/>
    <s v="Premium Voice"/>
    <s v="rajib.choudhury@hp.com;sankara.b.narayanan@hp.com;shivakumar.u.s@hp.com;suhail.ahmed.mulla@hp.com"/>
    <d v="2019-08-01T00:00:00"/>
    <s v="5CC8211416"/>
    <d v="2019-07-27T00:00:00"/>
    <s v="0077BVJKSGEHPBPJ1SA662LAES010F5E"/>
    <s v="22:37"/>
    <s v="Remote"/>
    <s v="OS"/>
    <s v="Omen"/>
    <n v="4907"/>
    <s v="Beginner Ben - ENPT"/>
    <s v="Novice"/>
    <s v="Passive"/>
    <s v="NA"/>
    <s v="NA"/>
    <n v="65"/>
    <n v="60"/>
    <n v="5"/>
    <s v="Customer called to get the product key"/>
    <s v="Check on the usage of hold_x000d__x000a_No QC created_x000d__x000a_Customer is Beginner Ben, engineer failed apply strokes_x000d__x000a_Cx was referred to Store_x000d__x000a_"/>
    <s v="Yes"/>
    <s v="Yes"/>
    <s v="Yes"/>
    <s v="Yes"/>
    <s v="Yes"/>
    <s v="Yes"/>
    <s v="No"/>
    <s v="Yes"/>
    <s v="Yes"/>
    <s v="No"/>
    <s v="Yes"/>
    <s v="No"/>
    <s v=""/>
    <s v="NA"/>
    <s v="NA"/>
    <m/>
    <m/>
    <s v="Audited and Auto Accepted"/>
    <n v="25"/>
    <n v="75"/>
    <n v="5"/>
    <n v="5"/>
    <n v="5"/>
    <n v="10"/>
    <n v="10"/>
    <n v="10"/>
    <n v="0"/>
    <n v="5"/>
    <n v="5"/>
    <n v="0"/>
    <n v="10"/>
    <n v="0"/>
    <n v="1"/>
    <n v="1"/>
    <n v="1"/>
    <n v="0.5"/>
    <n v="0.2"/>
    <n v="1"/>
    <n v="0"/>
  </r>
  <r>
    <s v="WK41"/>
    <x v="28"/>
    <x v="5"/>
    <s v="Q4"/>
    <n v="2019"/>
    <x v="0"/>
    <s v="navyatha.m.raj@hp.com"/>
    <s v="Consumer"/>
    <s v="PC"/>
    <x v="0"/>
    <s v="Aug"/>
    <s v="24069913"/>
    <x v="74"/>
    <s v="satish.chandershekar@hp.com"/>
    <s v="Choudhury, Rajib"/>
    <s v="Premium Voice"/>
    <s v="rajib.choudhury@hp.com;sankara.b.narayanan@hp.com;shivakumar.u.s@hp.com;suhail.ahmed.mulla@hp.com"/>
    <d v="2019-08-13T00:00:00"/>
    <s v="5035241040"/>
    <d v="2019-08-07T00:00:00"/>
    <s v="0077BVJKSGEHPBPJ1SA662LAES01EH16"/>
    <s v="17:30"/>
    <s v="Service Centre"/>
    <s v="Stylus"/>
    <s v="Spectre"/>
    <n v="4961"/>
    <s v="Beginner Ben - ENPT"/>
    <s v="Novice"/>
    <s v="Detractor"/>
    <s v="Incomplete/Documentation"/>
    <s v="No Documentation"/>
    <n v="65"/>
    <n v="60"/>
    <n v="5"/>
    <s v="Customer called to check for stylus pen_x000d__x000a_Customer was referred to shopping team"/>
    <s v="No Documentation_x000d__x000a_Need to check on the dead air_x000d__x000a_Need to match persona_x000d__x000a_"/>
    <s v="Yes"/>
    <s v="Yes"/>
    <s v="Yes"/>
    <s v="Yes"/>
    <s v="Yes"/>
    <s v="Yes"/>
    <s v="No"/>
    <s v="Yes"/>
    <s v="Yes"/>
    <s v="No"/>
    <s v="Yes"/>
    <s v="No"/>
    <s v=""/>
    <s v="NA"/>
    <s v="NA"/>
    <s v="No"/>
    <s v="NA"/>
    <s v="Audited and Auto Accepted"/>
    <n v="25"/>
    <n v="75"/>
    <n v="5"/>
    <n v="5"/>
    <n v="5"/>
    <n v="10"/>
    <n v="10"/>
    <n v="10"/>
    <n v="0"/>
    <n v="5"/>
    <n v="5"/>
    <n v="0"/>
    <n v="10"/>
    <n v="0"/>
    <n v="1"/>
    <n v="1"/>
    <n v="1"/>
    <n v="0.5"/>
    <n v="0.2"/>
    <n v="1"/>
    <n v="0"/>
  </r>
  <r>
    <s v="WK44"/>
    <x v="15"/>
    <x v="6"/>
    <s v="Q4"/>
    <n v="2019"/>
    <x v="3"/>
    <s v="muinuddin.kazi@hp.com"/>
    <s v="Consumer"/>
    <s v="PC"/>
    <x v="0"/>
    <s v="Aug"/>
    <s v="24069913"/>
    <x v="74"/>
    <s v="satish.chandershekar@hp.com"/>
    <s v="Choudhury, Rajib"/>
    <s v="Premium Voice"/>
    <s v="rajib.choudhury@hp.com; suhail.ahmed.mulla@hp.com; sankara.b.narayanan@hp.com; shivakumar.u.s@hp.com"/>
    <d v="2019-09-02T00:00:00"/>
    <s v="5036038203"/>
    <d v="2019-08-24T00:00:00"/>
    <s v="01GUNF69NSEKN9SE1SA662LAES00NDGE"/>
    <s v="6:19"/>
    <s v="Remote"/>
    <s v="Display issue"/>
    <s v="Spectre"/>
    <n v="5067"/>
    <s v="Focused Fred - ISTJ"/>
    <s v="Advanced"/>
    <s v="Passive"/>
    <s v="NA"/>
    <s v="NA"/>
    <n v="95"/>
    <n v="70"/>
    <n v="25"/>
    <s v="NA"/>
    <s v="CSO # not provided to the cx._x000d__x000a_CSo created on normal factory warranty when cx claimed she has an ADP which was not registered. Engineer did transfer the call to carepack team but should have setup the CSO once the carepack was registered. because in case the repair center finds an accidental damage then the carepack will not reflect in the CSO which is already created. "/>
    <s v="Yes"/>
    <s v="Yes"/>
    <s v="Yes"/>
    <s v="Yes"/>
    <s v="Yes"/>
    <s v="Yes"/>
    <s v="No"/>
    <s v="Yes"/>
    <s v="Yes"/>
    <s v="Yes"/>
    <s v="Yes"/>
    <s v="Yes"/>
    <s v=""/>
    <s v="NA"/>
    <s v="NA"/>
    <s v="NA"/>
    <s v="NA"/>
    <s v="Audited and Auto Accepted"/>
    <n v="25"/>
    <n v="75"/>
    <n v="5"/>
    <n v="5"/>
    <n v="5"/>
    <n v="10"/>
    <n v="10"/>
    <n v="10"/>
    <n v="0"/>
    <n v="5"/>
    <n v="5"/>
    <n v="20"/>
    <n v="10"/>
    <n v="10"/>
    <n v="1"/>
    <n v="1"/>
    <n v="1"/>
    <n v="0.5"/>
    <n v="1"/>
    <n v="1"/>
    <n v="1"/>
  </r>
  <r>
    <s v="WK46"/>
    <x v="17"/>
    <x v="6"/>
    <s v="Q4"/>
    <n v="2019"/>
    <x v="1"/>
    <s v="nitesh.krishna.k1@hp.com"/>
    <s v="Consumer"/>
    <s v="PC"/>
    <x v="0"/>
    <s v="Sep"/>
    <s v="24069913"/>
    <x v="74"/>
    <s v="satish.chandershekar@hp.com"/>
    <s v="Choudhury, Rajib"/>
    <s v="Premium Voice"/>
    <s v="rajib.choudhury@hp.com; suhail.ahmed.mulla@hp.com; sankara.b.narayanan@hp.com; shivakumar.u.s@hp.com; raja.rajan.kalidasan@hp.com"/>
    <d v="2019-09-18T00:00:00"/>
    <s v="5037176266"/>
    <d v="2019-09-16T00:00:00"/>
    <s v="01GUNF69NSEKN9SE1SA662LAES01PCHQ"/>
    <s v="54:14"/>
    <s v="Remote"/>
    <s v="Camera Malfunctioning"/>
    <s v="Spectre"/>
    <n v="7153"/>
    <s v="Beginner Ben - ENPT"/>
    <s v="Effective"/>
    <s v="Passive"/>
    <s v="NA"/>
    <s v="NA"/>
    <n v="82.5"/>
    <n v="57.5"/>
    <n v="25"/>
    <s v="To the point troubleshooting._x000d__x000a_Logical approach for the TS performed."/>
    <s v="Need sound lively on call, better tone._x000d__x000a_Can do better with rapport building._x000d__x000a_Needs to improve on education the issue and the TS performed._x000d__x000a_Need to avoid prolonged hold and need to converse with the customer. _x000d__x000a_Need to work on the acknowledgement and assurance to the customer. _x000d__x000a_Should indulge in communication beyond the TS suggested."/>
    <s v="Yes"/>
    <s v="Yes"/>
    <s v="Yes"/>
    <s v="Partial"/>
    <s v="Yes"/>
    <s v="Yes"/>
    <s v="Yes"/>
    <s v="Partial"/>
    <s v="Yes"/>
    <s v="Yes"/>
    <s v="Yes"/>
    <s v="No"/>
    <s v=""/>
    <s v="NA"/>
    <s v="NA"/>
    <s v="NA"/>
    <s v="NA"/>
    <s v="Audited and Auto Accepted"/>
    <n v="25"/>
    <n v="75"/>
    <n v="5"/>
    <n v="5"/>
    <n v="5"/>
    <n v="2.5"/>
    <n v="10"/>
    <n v="10"/>
    <n v="5"/>
    <n v="2.5"/>
    <n v="5"/>
    <n v="20"/>
    <n v="10"/>
    <n v="0"/>
    <n v="1"/>
    <n v="0.5"/>
    <n v="1"/>
    <n v="0.75"/>
    <n v="1"/>
    <n v="1"/>
    <n v="0"/>
  </r>
  <r>
    <s v="WK47"/>
    <x v="18"/>
    <x v="6"/>
    <s v="Q4"/>
    <n v="2019"/>
    <x v="3"/>
    <s v="muinuddin.kazi@hp.com"/>
    <s v="Consumer"/>
    <s v="PC"/>
    <x v="0"/>
    <s v="Sep"/>
    <s v="24069913"/>
    <x v="74"/>
    <s v="satish.chandershekar@hp.com"/>
    <s v="Choudhury, Rajib"/>
    <s v="Premium Voice"/>
    <s v="rajib.choudhury@hp.com; suhail.ahmed.mulla@hp.com; sankara.b.narayanan@hp.com; shivakumar.u.s@hp.com"/>
    <d v="2019-09-26T00:00:00"/>
    <s v="5037373739"/>
    <d v="2019-09-19T00:00:00"/>
    <s v="01GUNF69NSEKN9SE1SA662LAES01V6S4"/>
    <s v="30:08"/>
    <s v="Remote"/>
    <s v="HP did not fix my laptop when you were supposed to months ago both hardware and software issues appeared after you returned the device"/>
    <s v="Spectre"/>
    <n v="9150"/>
    <s v="Seasoned Sam - ISTJ"/>
    <s v="Advanced"/>
    <s v="Detractor"/>
    <s v="NA"/>
    <s v="NA"/>
    <n v="90"/>
    <n v="65"/>
    <n v="25"/>
    <s v="Engineer gauged the cx experience as not a happy camper and offered to escalated to Case Manager. "/>
    <s v="Cx requested cb at 12 noon Mountain time and engineer agreed. But there were no traces of cb. _x000d__x000a_"/>
    <s v="Yes"/>
    <s v="Yes"/>
    <s v="Yes"/>
    <s v="Yes"/>
    <s v="Yes"/>
    <s v="Yes"/>
    <s v="Yes"/>
    <s v="Yes"/>
    <s v="Yes"/>
    <s v="Yes"/>
    <s v="No"/>
    <s v="Yes"/>
    <s v="Cx is not happy based on past experience. Hence is not a beginner ben."/>
    <s v="NA"/>
    <s v="NA"/>
    <s v="NA"/>
    <s v="NA"/>
    <s v="Audited and Auto Accepted"/>
    <n v="25"/>
    <n v="75"/>
    <n v="5"/>
    <n v="5"/>
    <n v="5"/>
    <n v="10"/>
    <n v="10"/>
    <n v="10"/>
    <n v="5"/>
    <n v="5"/>
    <n v="5"/>
    <n v="20"/>
    <n v="0"/>
    <n v="10"/>
    <n v="1"/>
    <n v="1"/>
    <n v="1"/>
    <n v="1"/>
    <n v="1"/>
    <n v="0"/>
    <n v="1"/>
  </r>
  <r>
    <s v="WK49"/>
    <x v="25"/>
    <x v="7"/>
    <s v="Q4"/>
    <n v="2019"/>
    <x v="5"/>
    <s v="deepti.tomar@hp.com"/>
    <s v="Consumer"/>
    <s v="PC"/>
    <x v="0"/>
    <s v="Oct"/>
    <s v="24069913"/>
    <x v="74"/>
    <s v="satish.chandershekar@hp.com"/>
    <s v="Choudhury, Rajib"/>
    <s v="Premium Voice"/>
    <s v="suhail.ahmed.mulla@hp.com_x000d__x000a_shivakumar.u.s@hp.com_x000d__x000a_sankara.b.narayanan@hp.com"/>
    <d v="2019-10-10T00:00:00"/>
    <s v="5038049830"/>
    <d v="2019-10-03T00:00:00"/>
    <s v="01GUNF69NSEKN9SE1SA662LAES02ISLQ"/>
    <s v="19 mins 4 sec "/>
    <s v="Remote"/>
    <s v="Fan sound issue "/>
    <s v="Spectre"/>
    <n v="10235"/>
    <s v="Beginner Ben - ENPT"/>
    <s v="Expert"/>
    <s v="Promoter"/>
    <s v="NA"/>
    <s v="NA "/>
    <n v="100"/>
    <n v="75"/>
    <n v="25"/>
    <s v="Agent was calm and was attentive on the call, he understood the issue and guided cx very well also educated and cleared customer's doubt, overall a good call. "/>
    <s v="Should have offered a call back for better resolution check "/>
    <s v="Yes"/>
    <s v="Yes"/>
    <s v="Yes"/>
    <s v="Yes"/>
    <s v="Yes"/>
    <s v="Yes"/>
    <s v="Yes"/>
    <s v="Yes"/>
    <s v="Yes"/>
    <s v="Yes"/>
    <s v="Yes"/>
    <s v="Yes"/>
    <s v=""/>
    <s v="NA"/>
    <s v="NA"/>
    <s v="NA"/>
    <s v="NA"/>
    <s v="Audited and Auto Accepted"/>
    <n v="25"/>
    <n v="75"/>
    <n v="5"/>
    <n v="5"/>
    <n v="5"/>
    <n v="10"/>
    <n v="10"/>
    <n v="10"/>
    <n v="5"/>
    <n v="5"/>
    <n v="5"/>
    <n v="20"/>
    <n v="10"/>
    <n v="10"/>
    <n v="1"/>
    <n v="1"/>
    <n v="1"/>
    <n v="1"/>
    <n v="1"/>
    <n v="1"/>
    <n v="1"/>
  </r>
  <r>
    <s v="WK25"/>
    <x v="4"/>
    <x v="1"/>
    <s v="Q2"/>
    <n v="2019"/>
    <x v="2"/>
    <m/>
    <s v="Consumer"/>
    <s v="CSC"/>
    <x v="1"/>
    <s v="Apr"/>
    <s v="24069911"/>
    <x v="75"/>
    <s v="satwika.purushotham@hp.com"/>
    <m/>
    <m/>
    <s v="shaik.ali@hp.com_x000d__x000a_raghavendra.s1@hp.com_x000d__x000a_palash.bera@hp.com_x000d__x000a_sunny.daniel@hp.com_x000d__x000a_"/>
    <d v="2019-04-22T00:00:00"/>
    <s v="5030379324"/>
    <d v="2019-04-19T00:00:00"/>
    <s v="-"/>
    <s v="-"/>
    <s v="Service Centre"/>
    <s v="No Power"/>
    <s v="Spectre"/>
    <n v="1246"/>
    <s v="Focused Fred"/>
    <s v="Effective"/>
    <s v="Passive"/>
    <s v="--Choose--"/>
    <s v=""/>
    <n v="85"/>
    <n v="60"/>
    <n v="25"/>
    <s v="Did troubleshoot the issue."/>
    <s v="Please avoid usage of &quot; Alright&quot;._x000d__x000a_Set right expectation about repair._x000d__x000a_Provide  complete repair info._x000d__x000a_Provide assurance to customer in the chat."/>
    <s v="Yes"/>
    <s v="Yes"/>
    <s v="Yes"/>
    <s v="Yes"/>
    <s v="No"/>
    <s v="Yes"/>
    <s v="No"/>
    <s v="Yes"/>
    <s v="Yes"/>
    <s v="Yes"/>
    <s v="Yes"/>
    <s v="Yes"/>
    <s v=""/>
    <s v="NA"/>
    <s v="NA"/>
    <m/>
    <m/>
    <s v="Audited and Accepted by Agent"/>
    <n v="25"/>
    <n v="75"/>
    <n v="5"/>
    <n v="5"/>
    <n v="5"/>
    <n v="10"/>
    <n v="0"/>
    <n v="10"/>
    <n v="0"/>
    <n v="5"/>
    <n v="5"/>
    <n v="20"/>
    <n v="10"/>
    <n v="10"/>
    <n v="1"/>
    <n v="1"/>
    <n v="0.5"/>
    <n v="0.5"/>
    <n v="1"/>
    <n v="1"/>
    <n v="1"/>
  </r>
  <r>
    <s v="WK26"/>
    <x v="19"/>
    <x v="1"/>
    <s v="Q2"/>
    <n v="2019"/>
    <x v="2"/>
    <m/>
    <s v="Consumer"/>
    <s v="Print"/>
    <x v="1"/>
    <s v="Apr"/>
    <s v="24069911"/>
    <x v="75"/>
    <s v="satwika.purushotham@hp.com"/>
    <m/>
    <m/>
    <s v=" shaik.ali@hp.com_x000d__x000a_raghavendra.s1@hp.com_x000d__x000a_palash.bera@hp.com_x000d__x000a_sunny.daniel@hp.com"/>
    <d v="2019-04-29T00:00:00"/>
    <s v="5030694382"/>
    <d v="2019-04-27T00:00:00"/>
    <s v=""/>
    <s v=""/>
    <s v="Service Centre"/>
    <s v="Adapter"/>
    <s v="Spectre"/>
    <n v="1324"/>
    <s v="Focused Fred"/>
    <s v="Advanced"/>
    <s v="Passive"/>
    <s v="Incorrect Closure"/>
    <s v="resolution code should have being parts created not order created. "/>
    <n v="95"/>
    <n v="70"/>
    <n v="25"/>
    <s v="CSO created after troubleshooting._x000d__x000a_Case documentation was good."/>
    <s v="Case Subject ?_x000d__x000a_There was sales Opportunity."/>
    <s v="Yes"/>
    <s v="Yes"/>
    <s v="Yes"/>
    <s v="Yes"/>
    <s v="Yes"/>
    <s v="Yes"/>
    <s v="Yes"/>
    <s v="No"/>
    <s v="Yes"/>
    <s v="Yes"/>
    <s v="Yes"/>
    <s v="Yes"/>
    <s v=""/>
    <s v="NA"/>
    <s v="Yes"/>
    <m/>
    <m/>
    <s v="Audited and Accepted by Agent"/>
    <n v="25"/>
    <n v="75"/>
    <n v="5"/>
    <n v="5"/>
    <n v="5"/>
    <n v="10"/>
    <n v="10"/>
    <n v="10"/>
    <n v="5"/>
    <n v="0"/>
    <n v="5"/>
    <n v="20"/>
    <n v="10"/>
    <n v="10"/>
    <n v="1"/>
    <n v="1"/>
    <n v="1"/>
    <n v="0.5"/>
    <n v="1"/>
    <n v="1"/>
    <n v="1"/>
  </r>
  <r>
    <s v="WK27"/>
    <x v="5"/>
    <x v="2"/>
    <s v="Q3"/>
    <n v="2019"/>
    <x v="4"/>
    <m/>
    <s v="Consumer"/>
    <s v="PC"/>
    <x v="1"/>
    <s v="May"/>
    <s v="24069911"/>
    <x v="75"/>
    <s v="satwika.purushotham@hp.com"/>
    <m/>
    <m/>
    <s v="shaik.ali@hp.com; sunny.daniel@hp.com; palash.bera@hp.com; raghavendra.s1@hp.com"/>
    <d v="2019-05-08T00:00:00"/>
    <s v="5030220830"/>
    <d v="2019-04-17T00:00:00"/>
    <s v="687132239"/>
    <s v="67:00"/>
    <s v="Service Centre"/>
    <s v="No power"/>
    <s v="Spectre"/>
    <n v="1404"/>
    <s v="Seasoned Sam"/>
    <s v="Effective"/>
    <s v="Passive"/>
    <s v="--Choose--"/>
    <s v=""/>
    <n v="80"/>
    <n v="55"/>
    <n v="25"/>
    <s v=""/>
    <s v="&quot;Grievance&quot; was not address properly._x000d__x000a_Empathy missing"/>
    <s v="Yes"/>
    <s v="Yes"/>
    <s v="Yes"/>
    <s v="Yes"/>
    <s v="Yes"/>
    <s v="Yes"/>
    <s v="Yes"/>
    <s v="Yes"/>
    <s v="Yes"/>
    <s v="Yes"/>
    <s v="No"/>
    <s v="No"/>
    <s v=""/>
    <s v="NA"/>
    <s v="NA"/>
    <m/>
    <m/>
    <s v="Audited and Auto Accepted"/>
    <n v="25"/>
    <n v="75"/>
    <n v="5"/>
    <n v="5"/>
    <n v="5"/>
    <n v="10"/>
    <n v="10"/>
    <n v="10"/>
    <n v="5"/>
    <n v="5"/>
    <n v="5"/>
    <n v="20"/>
    <n v="0"/>
    <n v="0"/>
    <n v="1"/>
    <n v="1"/>
    <n v="1"/>
    <n v="1"/>
    <n v="1"/>
    <n v="0"/>
    <n v="0"/>
  </r>
  <r>
    <s v="WK28"/>
    <x v="6"/>
    <x v="2"/>
    <s v="Q3"/>
    <n v="2019"/>
    <x v="4"/>
    <m/>
    <s v="Consumer"/>
    <s v="PC"/>
    <x v="1"/>
    <s v="May"/>
    <s v="24069911"/>
    <x v="75"/>
    <s v="satwika.purushotham@hp.com"/>
    <m/>
    <m/>
    <s v="shaik.ali@hp.com; sunny.daniel@hp.com; palash.bera@hp.com; raghavendra.s1@hp.com"/>
    <d v="2019-05-16T00:00:00"/>
    <s v="5030950205"/>
    <d v="2019-05-03T00:00:00"/>
    <s v="690406715"/>
    <s v="29:00"/>
    <s v="Service Centre"/>
    <s v="Key popped out"/>
    <s v="Spectre"/>
    <n v="1470"/>
    <s v="Beginner Ben"/>
    <s v="Effective"/>
    <s v="Passive"/>
    <s v="--Choose--"/>
    <s v=""/>
    <n v="80"/>
    <n v="55"/>
    <n v="25"/>
    <s v="Explained the bench repair pretty well."/>
    <s v="No empathy_x000d__x000a_No assurance"/>
    <s v="Yes"/>
    <s v="Yes"/>
    <s v="Yes"/>
    <s v="Yes"/>
    <s v="Yes"/>
    <s v="Yes"/>
    <s v="Yes"/>
    <s v="Yes"/>
    <s v="Yes"/>
    <s v="Yes"/>
    <s v="No"/>
    <s v="No"/>
    <s v=""/>
    <s v="NA"/>
    <s v="NA"/>
    <m/>
    <m/>
    <s v="Audited and Auto Accepted"/>
    <n v="25"/>
    <n v="75"/>
    <n v="5"/>
    <n v="5"/>
    <n v="5"/>
    <n v="10"/>
    <n v="10"/>
    <n v="10"/>
    <n v="5"/>
    <n v="5"/>
    <n v="5"/>
    <n v="20"/>
    <n v="0"/>
    <n v="0"/>
    <n v="1"/>
    <n v="1"/>
    <n v="1"/>
    <n v="1"/>
    <n v="1"/>
    <n v="0"/>
    <n v="0"/>
  </r>
  <r>
    <s v="WK29"/>
    <x v="7"/>
    <x v="2"/>
    <s v="Q3"/>
    <n v="2019"/>
    <x v="2"/>
    <m/>
    <s v="Consumer"/>
    <s v="CSC"/>
    <x v="1"/>
    <s v="May"/>
    <s v="24069911"/>
    <x v="75"/>
    <s v="satwika.purushotham@hp.com"/>
    <m/>
    <m/>
    <s v=" shaik.ali@hp.com_x000d__x000a_raghavendra.s1@hp.com_x000d__x000a_palash.bera@hp.com_x000d__x000a_sunny.daniel@hp.com"/>
    <d v="2019-05-20T00:00:00"/>
    <s v="5031000832"/>
    <d v="2019-05-14T00:00:00"/>
    <s v=""/>
    <s v=""/>
    <s v="Service Centre"/>
    <s v="USB-C ports "/>
    <s v="Spectre"/>
    <n v="1508"/>
    <s v="Seasoned Sam"/>
    <s v="Advanced"/>
    <s v="Passive"/>
    <s v="--Choose--"/>
    <s v=""/>
    <n v="90"/>
    <n v="65"/>
    <n v="25"/>
    <s v="Identified issue and created cso._x000d__x000a_"/>
    <s v="update case subject_x000d__x000a_Provide repair details completely to customer. _x000d__x000a_Effortless Experience needed in the chat."/>
    <s v="No"/>
    <s v="Yes"/>
    <s v="Yes"/>
    <s v="Yes"/>
    <s v="Yes"/>
    <s v="Yes"/>
    <s v="Yes"/>
    <s v="No"/>
    <s v="Yes"/>
    <s v="Yes"/>
    <s v="Yes"/>
    <s v="Yes"/>
    <s v=""/>
    <s v="NA"/>
    <s v="NA"/>
    <m/>
    <m/>
    <s v="Audited and Auto Accepted"/>
    <n v="25"/>
    <n v="75"/>
    <n v="0"/>
    <n v="5"/>
    <n v="5"/>
    <n v="10"/>
    <n v="10"/>
    <n v="10"/>
    <n v="5"/>
    <n v="0"/>
    <n v="5"/>
    <n v="20"/>
    <n v="10"/>
    <n v="10"/>
    <n v="0.5"/>
    <n v="1"/>
    <n v="1"/>
    <n v="0.5"/>
    <n v="1"/>
    <n v="1"/>
    <n v="1"/>
  </r>
  <r>
    <s v="WK30"/>
    <x v="8"/>
    <x v="2"/>
    <s v="Q3"/>
    <n v="2019"/>
    <x v="4"/>
    <s v="mdasif.iqubal@hp.com"/>
    <s v="Consumer"/>
    <s v="PC"/>
    <x v="1"/>
    <s v="May"/>
    <s v="24069911"/>
    <x v="75"/>
    <s v="satwika.purushotham@hp.com"/>
    <s v="Ali, Shaik BS"/>
    <m/>
    <s v="shaik.ali@hp.com; sunny.daniel@hp.com; palash.bera@hp.com; raghavendra.s1@hp.com"/>
    <d v="2019-05-27T00:00:00"/>
    <s v="5031914733"/>
    <d v="2019-05-24T00:00:00"/>
    <s v="694584211"/>
    <s v="38:00"/>
    <s v="Service Centre"/>
    <s v="Touchpad issue"/>
    <s v="Spectre"/>
    <n v="3572"/>
    <s v="Leisure Liam - ISTP"/>
    <s v="Effective"/>
    <s v="Promoter"/>
    <s v="NA"/>
    <s v="NA"/>
    <n v="80"/>
    <n v="55"/>
    <n v="25"/>
    <s v="Engineer sounded confident while reasoning out the cause of the issue._x000d__x000a_Convinced the customer for troubleshooting through remote access._x000d__x000a_"/>
    <s v="Need to work on Persona identification_x000d__x000a_Could have offered callback rather than asking customer to callback."/>
    <s v="Yes"/>
    <s v="Yes"/>
    <s v="Yes"/>
    <s v="Yes"/>
    <s v="Yes"/>
    <s v="Yes"/>
    <s v="Yes"/>
    <s v="Yes"/>
    <s v="Yes"/>
    <s v="Yes"/>
    <s v="No"/>
    <s v="No"/>
    <s v=""/>
    <s v="NA"/>
    <s v="NA"/>
    <m/>
    <m/>
    <s v="Audited and Auto Accepted"/>
    <n v="25"/>
    <n v="75"/>
    <n v="5"/>
    <n v="5"/>
    <n v="5"/>
    <n v="10"/>
    <n v="10"/>
    <n v="10"/>
    <n v="5"/>
    <n v="5"/>
    <n v="5"/>
    <n v="20"/>
    <n v="0"/>
    <n v="0"/>
    <n v="1"/>
    <n v="1"/>
    <n v="1"/>
    <n v="1"/>
    <n v="1"/>
    <n v="0"/>
    <n v="0"/>
  </r>
  <r>
    <s v="WK30"/>
    <x v="8"/>
    <x v="3"/>
    <s v="Q3"/>
    <n v="2019"/>
    <x v="2"/>
    <s v="ashfaq.ali@hp.com"/>
    <s v="Consumer"/>
    <s v="CSC"/>
    <x v="1"/>
    <s v="May"/>
    <s v="24069911"/>
    <x v="75"/>
    <s v="satwika.purushotham@hp.com"/>
    <s v="Ali, Shaik BS"/>
    <m/>
    <s v="shaik.ali@hp.com;_x000d__x000a_raghavendra.s1@hp.com;_x000d__x000a_palash.bera@hp.com;_x000d__x000a_sunny.daniel@hp.com;"/>
    <d v="2019-06-01T00:00:00"/>
    <s v="5031181925"/>
    <d v="2019-05-28T00:00:00"/>
    <s v="-"/>
    <s v="-"/>
    <s v="Remote"/>
    <s v="edge"/>
    <s v="Spectre"/>
    <n v="3637"/>
    <s v="Beginner Ben - ENPT"/>
    <s v="Advanced"/>
    <s v="Passive"/>
    <s v="NA"/>
    <s v="na"/>
    <n v="95"/>
    <n v="70"/>
    <n v="25"/>
    <s v="issue was identified._x000d__x000a_Did t/s and following up "/>
    <s v="Choice of words/spacing in the chat conversation"/>
    <s v="Yes"/>
    <s v="Yes"/>
    <s v="Yes"/>
    <s v="Yes"/>
    <s v="Yes"/>
    <s v="Yes"/>
    <s v="Yes"/>
    <s v="No"/>
    <s v="Yes"/>
    <s v="Yes"/>
    <s v="Yes"/>
    <s v="Yes"/>
    <s v=""/>
    <s v="NA"/>
    <s v="NA"/>
    <m/>
    <m/>
    <s v="Audited and Auto Accepted"/>
    <n v="25"/>
    <n v="75"/>
    <n v="5"/>
    <n v="5"/>
    <n v="5"/>
    <n v="10"/>
    <n v="10"/>
    <n v="10"/>
    <n v="5"/>
    <n v="0"/>
    <n v="5"/>
    <n v="20"/>
    <n v="10"/>
    <n v="10"/>
    <n v="1"/>
    <n v="1"/>
    <n v="1"/>
    <n v="0.5"/>
    <n v="1"/>
    <n v="1"/>
    <n v="1"/>
  </r>
  <r>
    <s v="WK32"/>
    <x v="11"/>
    <x v="3"/>
    <s v="Q3"/>
    <n v="2019"/>
    <x v="4"/>
    <s v="mdasif.iqubal@hp.com"/>
    <s v="Consumer"/>
    <s v="PC"/>
    <x v="1"/>
    <s v="Jun"/>
    <s v="24069911"/>
    <x v="75"/>
    <s v="satwika.purushotham@hp.com"/>
    <s v="Ali, Shaik BS"/>
    <s v="Premium Chat"/>
    <s v="shaik.ali@hp.com; sunny.daniel@hp.com; palash.bera@hp.com; raghavendra.s1@hp.com"/>
    <d v="2019-06-12T00:00:00"/>
    <s v="5032539262"/>
    <d v="2019-06-09T00:00:00"/>
    <s v="697393037"/>
    <s v="13:00"/>
    <s v="Remote"/>
    <s v="Unable to update bios"/>
    <s v="Spectre"/>
    <n v="3745"/>
    <s v="Beginner Ben - ENPT"/>
    <s v="Expert"/>
    <s v="Promoter"/>
    <s v="NA"/>
    <s v="NA"/>
    <n v="100"/>
    <n v="75"/>
    <n v="25"/>
    <s v="Did asked for addition query/issue.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33"/>
    <x v="12"/>
    <x v="3"/>
    <s v="Q3"/>
    <n v="2019"/>
    <x v="4"/>
    <s v="mdasif.iqubal@hp.com"/>
    <s v="Consumer"/>
    <s v="PC"/>
    <x v="1"/>
    <s v="Jun"/>
    <s v="24069911"/>
    <x v="75"/>
    <s v="satwika.purushotham@hp.com"/>
    <s v="Ali, Shaik BS"/>
    <s v="Premium Chat"/>
    <s v="shaik.ali@hp.com; sunny.daniel@hp.com; palash.bera@hp.com; raghavendra.s1@hp.com"/>
    <d v="2019-06-20T00:00:00"/>
    <s v="5032774680"/>
    <d v="2019-06-13T00:00:00"/>
    <s v="698422019"/>
    <s v="27:00"/>
    <s v="Remote"/>
    <s v="Unable to run windows update"/>
    <s v="Spectre"/>
    <n v="3806"/>
    <s v="Beginner Ben - ENPT"/>
    <s v="Effective"/>
    <s v="Promoter"/>
    <s v="NA"/>
    <s v="NA"/>
    <n v="80"/>
    <n v="55"/>
    <n v="25"/>
    <s v="Handled well._x000d__x000a_Assured issue resolution._x000d__x000a_Good one"/>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2"/>
    <s v="ashfaq.ali@hp.com"/>
    <s v="Consumer"/>
    <s v="CSC"/>
    <x v="1"/>
    <s v="Jun"/>
    <s v="24069911"/>
    <x v="75"/>
    <s v="satwika.purushotham@hp.com"/>
    <s v="Ali, Shaik BS"/>
    <s v="Premium Chat"/>
    <s v="shaik.ali@hp.com;_x000d__x000a_raghavendra.s1@hp.com;_x000d__x000a_palash.bera@hp.com;_x000d__x000a_sunny.daniel@hp.com; "/>
    <d v="2019-06-24T00:00:00"/>
    <s v="5033034657"/>
    <d v="2019-06-20T00:00:00"/>
    <s v="-"/>
    <s v="-"/>
    <s v="Remote"/>
    <s v="Keyboard"/>
    <s v="Spectre"/>
    <n v="3845"/>
    <s v="Leisure Liam - ISTP"/>
    <s v="Effective"/>
    <s v="Detractor"/>
    <s v="NA"/>
    <s v="na"/>
    <n v="85"/>
    <n v="60"/>
    <n v="25"/>
    <s v="Issue was identified._x000d__x000a_Case was documented._x000d__x000a_"/>
    <s v="Positive positioning abt repair._x000d__x000a_Need to apply the right Stroke Economy."/>
    <s v="Yes"/>
    <s v="Yes"/>
    <s v="Yes"/>
    <s v="Yes"/>
    <s v="Yes"/>
    <s v="Yes"/>
    <s v="Yes"/>
    <s v="No"/>
    <s v="Yes"/>
    <s v="Yes"/>
    <s v="Yes"/>
    <s v="No"/>
    <s v=""/>
    <s v="NA"/>
    <s v="NA"/>
    <m/>
    <m/>
    <s v="Audited and Auto Accepted"/>
    <n v="25"/>
    <n v="75"/>
    <n v="5"/>
    <n v="5"/>
    <n v="5"/>
    <n v="10"/>
    <n v="10"/>
    <n v="10"/>
    <n v="5"/>
    <n v="0"/>
    <n v="5"/>
    <n v="20"/>
    <n v="10"/>
    <n v="0"/>
    <n v="1"/>
    <n v="1"/>
    <n v="1"/>
    <n v="0.5"/>
    <n v="1"/>
    <n v="1"/>
    <n v="0"/>
  </r>
  <r>
    <s v="WK34"/>
    <x v="27"/>
    <x v="3"/>
    <s v="Q3"/>
    <n v="2019"/>
    <x v="4"/>
    <s v="mdasif.iqubal@hp.com"/>
    <s v="Consumer"/>
    <s v="PC"/>
    <x v="1"/>
    <s v="Jun"/>
    <s v="24069911"/>
    <x v="75"/>
    <s v="satwika.purushotham@hp.com"/>
    <s v="Ali, Shaik BS"/>
    <s v="Premium Chat"/>
    <s v="shaik.ali@hp.com; sunny.daniel@hp.com; palash.bera@hp.com; raghavendra.s1@hp.com"/>
    <d v="2019-06-28T00:00:00"/>
    <s v="5032972548"/>
    <d v="2019-06-18T00:00:00"/>
    <s v="699327008"/>
    <s v="36:00"/>
    <s v="Remote"/>
    <s v="Keyboard mouse not working"/>
    <s v="Omen"/>
    <n v="4782"/>
    <s v="Seasoned Sam - ISTJ"/>
    <s v="Expert"/>
    <s v="Promoter"/>
    <s v="NA"/>
    <s v="NA"/>
    <n v="100"/>
    <n v="75"/>
    <n v="25"/>
    <s v="Engineer confirmed the issue and benched the unit without wasting customer's mind._x000d__x000a_Handled well._x000d__x000a_Good one."/>
    <s v="NA"/>
    <s v="Yes"/>
    <s v="Yes"/>
    <s v="Yes"/>
    <s v="Yes"/>
    <s v="Yes"/>
    <s v="Yes"/>
    <s v="Yes"/>
    <s v="Yes"/>
    <s v="Yes"/>
    <s v="Yes"/>
    <s v="Yes"/>
    <s v="Yes"/>
    <s v=""/>
    <s v="NA"/>
    <s v="NA"/>
    <m/>
    <m/>
    <s v="Audited and Accepted by Agent"/>
    <n v="25"/>
    <n v="75"/>
    <n v="5"/>
    <n v="5"/>
    <n v="5"/>
    <n v="10"/>
    <n v="10"/>
    <n v="10"/>
    <n v="5"/>
    <n v="5"/>
    <n v="5"/>
    <n v="20"/>
    <n v="10"/>
    <n v="10"/>
    <n v="1"/>
    <n v="1"/>
    <n v="1"/>
    <n v="1"/>
    <n v="1"/>
    <n v="1"/>
    <n v="1"/>
  </r>
  <r>
    <s v="WK20"/>
    <x v="0"/>
    <x v="0"/>
    <s v="Q2"/>
    <n v="2019"/>
    <x v="0"/>
    <m/>
    <s v="Consumer"/>
    <s v="PC"/>
    <x v="0"/>
    <s v="Mar"/>
    <s v="60064357"/>
    <x v="76"/>
    <s v="rohit.saxena1@hp.com"/>
    <m/>
    <m/>
    <s v="rajib.choudhury@hp.com;raja.rajan.kalidasan@hp.com;sankara.b.narayanan@hp.com;shivakumar.u.s@hp.com;suhail.ahmed.mulla@hp.com"/>
    <d v="2019-03-22T00:00:00"/>
    <s v="5028842718 - Test"/>
    <d v="2019-03-16T00:00:00"/>
    <s v="019C1TGUMKE5J68O1SA662LAES01UNC4"/>
    <s v="32:40"/>
    <s v="Remote"/>
    <s v="No Boot"/>
    <s v="Omen"/>
    <n v="21"/>
    <s v="Beginner Ben"/>
    <s v="Emerging"/>
    <s v="Passive"/>
    <m/>
    <m/>
    <n v="75"/>
    <n v="70"/>
    <n v="5"/>
    <s v="&quot;Customer called in for No Boot_x000d__x000a_Engineer verified the customer &amp; Product details_x000d__x000a_Did guide customer to troubleshoot_x000d__x000a_System Test passed_x000d__x000a_Initiated recovery from Cloud _x000d__x000a_Ownership taken &amp; offered callback_x000d__x000a_Issue resolved &amp; case was flagged&quot;_x000d__x000a_"/>
    <s v="&quot;Engineer need to update the Alt number on the records as well – 8037779311_x000d__x000a_Engineer can build rapport with the customer while running the test or downloading the Cloud recovery_x000d__x000a_HP Direct number must be provided in the first call itself though call back was promised&quot;_x000d__x000a_"/>
    <s v="No"/>
    <s v="Yes"/>
    <s v="Yes"/>
    <s v="Yes"/>
    <s v="Yes"/>
    <s v="Yes"/>
    <s v="Yes"/>
    <s v="Yes"/>
    <s v="Yes"/>
    <s v="No"/>
    <s v="Yes"/>
    <s v="Yes"/>
    <s v=""/>
    <s v="Yes"/>
    <s v="Yes"/>
    <m/>
    <m/>
    <s v="Audited and Auto Accepted"/>
    <n v="25"/>
    <n v="75"/>
    <n v="0"/>
    <n v="5"/>
    <n v="5"/>
    <n v="10"/>
    <n v="10"/>
    <n v="10"/>
    <n v="5"/>
    <n v="5"/>
    <n v="5"/>
    <n v="0"/>
    <n v="10"/>
    <n v="10"/>
    <n v="0.5"/>
    <n v="1"/>
    <n v="1"/>
    <n v="1"/>
    <n v="0.2"/>
    <n v="1"/>
    <n v="1"/>
  </r>
  <r>
    <s v="WK21"/>
    <x v="9"/>
    <x v="0"/>
    <s v="Q2"/>
    <n v="2019"/>
    <x v="0"/>
    <m/>
    <s v="Consumer"/>
    <s v="PC"/>
    <x v="0"/>
    <s v="Mar"/>
    <s v="60064357"/>
    <x v="76"/>
    <s v="rohit.saxena1@hp.com"/>
    <m/>
    <m/>
    <s v="rajib.choudhury@hp.com;raja.rajan.kalidasan@hp.com;sankara.b.narayanan@hp.com;shivakumar.u.s@hp.com;suhail.ahmed.mulla@hp.com"/>
    <d v="2019-03-29T00:00:00"/>
    <s v="5029392412"/>
    <d v="2019-03-28T00:00:00"/>
    <s v="019C1TGUMKE5J68O1SA662LAES02GUV6"/>
    <s v="19:06"/>
    <s v="Remote"/>
    <s v="No Boot"/>
    <s v="Omen"/>
    <n v="51"/>
    <s v="Beginner Ben"/>
    <s v="Advanced"/>
    <s v="Promoter"/>
    <m/>
    <m/>
    <n v="95"/>
    <n v="70"/>
    <n v="25"/>
    <s v="&quot;Engineer verified the customer &amp; Product details_x000d__x000a_Customer called in for No boot after windows updates_x000d__x000a_Engineer tried Hard reset, different Display no go. Checked CMOS reset issue was resolved_x000d__x000a_Case ID &amp; Direct number was shared_x000d__x000a_Warranty information provided to the customer_x000d__x000a_Matched customer skill level&quot;_x000d__x000a__x000d__x000a__x000d__x000a__x000d__x000a__x000d__x000a__x000d__x000a__x000d__x000a__x000d__x000a__x000d__x000a__x000d__x000a__x000d__x000a__x000d__x000a_"/>
    <s v="Customer &amp; Product details must be collected at the beginning of the call_x000d__x000a__x000d__x000a__x000d__x000a__x000d__x000a__x000d__x000a__x000d__x000a__x000d__x000a__x000d__x000a__x000d__x000a__x000d__x000a__x000d__x000a__x000d__x000a_"/>
    <s v="No"/>
    <s v="Yes"/>
    <s v="Yes"/>
    <s v="Yes"/>
    <s v="Yes"/>
    <s v="Yes"/>
    <s v="Yes"/>
    <s v="Yes"/>
    <s v="Yes"/>
    <s v="Yes"/>
    <s v="Yes"/>
    <s v="Yes"/>
    <s v=""/>
    <s v="Yes"/>
    <s v="Yes"/>
    <m/>
    <m/>
    <s v="Audited and Auto Accepted"/>
    <n v="25"/>
    <n v="75"/>
    <n v="0"/>
    <n v="5"/>
    <n v="5"/>
    <n v="10"/>
    <n v="10"/>
    <n v="10"/>
    <n v="5"/>
    <n v="5"/>
    <n v="5"/>
    <n v="20"/>
    <n v="10"/>
    <n v="10"/>
    <n v="0.5"/>
    <n v="1"/>
    <n v="1"/>
    <n v="1"/>
    <n v="1"/>
    <n v="1"/>
    <n v="1"/>
  </r>
  <r>
    <s v="WK23"/>
    <x v="2"/>
    <x v="1"/>
    <s v="Q2"/>
    <n v="2019"/>
    <x v="0"/>
    <m/>
    <s v="Consumer"/>
    <s v="PC"/>
    <x v="0"/>
    <s v="Apr"/>
    <s v="60064357"/>
    <x v="76"/>
    <s v="rohit.saxena1@hp.com"/>
    <m/>
    <m/>
    <s v="rajib.choudhury@hp.com;raja.rajan.kalidasan@hp.com;sankara.b.narayanan@hp.com;shivakumar.u.s@hp.com;suhail.ahmed.mulla@hp.com"/>
    <d v="2019-04-11T00:00:00"/>
    <s v="5029846352"/>
    <d v="2019-04-09T00:00:00"/>
    <s v="019C1TGUMKE5J68O1SA662LAES031O02_2019"/>
    <s v="24:53"/>
    <s v="Remote"/>
    <s v="Touchpad"/>
    <s v="Spectre"/>
    <n v="133"/>
    <s v="Seasoned Sam"/>
    <s v="Advanced"/>
    <s v="Passive"/>
    <m/>
    <m/>
    <n v="90"/>
    <n v="70"/>
    <n v="20"/>
    <s v="Customer called in for Touchpad issue_x000d__x000a_Engineer did guide customer to run F2 test &amp; confirmed its HW issue with failure ID_x000d__x000a_Customer verified the customer &amp; Product details_x000d__x000a_Set the expectations of repair with cost_x000d__x000a_Customer wanted free repair &amp; case was escalated to TCO_x000d__x000a_Case ID was provided to the customer_x000d__x000a_"/>
    <s v="Issue was reported when unit was under warranty hence the repair process would be free of cost_x000d__x000a_Customer informed that previous engineer did not run UEFI test before_x000d__x000a_Check on the usage of hold_x000d__x000a_"/>
    <s v="Yes"/>
    <s v="No"/>
    <s v="Yes"/>
    <s v="Yes"/>
    <s v="Yes"/>
    <s v="Yes"/>
    <s v="No"/>
    <s v="Yes"/>
    <s v="Yes"/>
    <s v="Yes"/>
    <s v="Yes"/>
    <s v="Yes"/>
    <s v=""/>
    <s v="Yes"/>
    <s v="Yes"/>
    <m/>
    <m/>
    <s v="Audited and Auto Accepted"/>
    <n v="25"/>
    <n v="75"/>
    <n v="5"/>
    <n v="0"/>
    <n v="5"/>
    <n v="10"/>
    <n v="10"/>
    <n v="10"/>
    <n v="0"/>
    <n v="5"/>
    <n v="5"/>
    <n v="20"/>
    <n v="10"/>
    <n v="10"/>
    <n v="0.5"/>
    <n v="1"/>
    <n v="1"/>
    <n v="0.5"/>
    <n v="1"/>
    <n v="1"/>
    <n v="1"/>
  </r>
  <r>
    <s v="WK23"/>
    <x v="2"/>
    <x v="1"/>
    <s v="Q2"/>
    <n v="2019"/>
    <x v="0"/>
    <m/>
    <s v="Consumer"/>
    <s v="PC"/>
    <x v="0"/>
    <s v="Apr"/>
    <s v="60064357"/>
    <x v="76"/>
    <s v="rohit.saxena1@hp.com"/>
    <m/>
    <m/>
    <s v="rajib.choudhury@hp.com;raja.rajan.kalidasan@hp.com;sankara.b.narayanan@hp.com;shivakumar.u.s@hp.com;suhail.ahmed.mulla@hp.com"/>
    <d v="2019-04-11T00:00:00"/>
    <s v="5029846352"/>
    <d v="2019-04-09T00:00:00"/>
    <s v="019C1TGUMKE5J68O1SA662LAES031O02_2019"/>
    <s v="24:53"/>
    <s v="Remote"/>
    <s v="Touchpad"/>
    <s v="Spectre"/>
    <n v="134"/>
    <s v="Seasoned Sam"/>
    <s v="Advanced"/>
    <s v="Passive"/>
    <m/>
    <m/>
    <n v="90"/>
    <n v="70"/>
    <n v="20"/>
    <s v="Customer called in for Touchpad issue_x000d__x000a_Engineer did guide customer to run F2 test &amp; confirmed its HW issue with failure ID_x000d__x000a_Customer verified the customer &amp; Product details_x000d__x000a_Set the expectations of repair with cost_x000d__x000a_Customer wanted free repair &amp; case was escalated to TCO_x000d__x000a_Case ID was provided to the customer_x000d__x000a_"/>
    <s v="Issue was reported when unit was under warranty hence the repair process would be free of cost_x000d__x000a_Customer informed that previous engineer did not run UEFI test before_x000d__x000a_Check on the usage of hold_x000d__x000a_"/>
    <s v="Yes"/>
    <s v="No"/>
    <s v="Yes"/>
    <s v="Yes"/>
    <s v="Yes"/>
    <s v="Yes"/>
    <s v="No"/>
    <s v="Yes"/>
    <s v="Yes"/>
    <s v="Yes"/>
    <s v="Yes"/>
    <s v="Yes"/>
    <s v=""/>
    <s v="Yes"/>
    <s v="Yes"/>
    <m/>
    <m/>
    <s v="Audited and Auto Accepted"/>
    <n v="25"/>
    <n v="75"/>
    <n v="5"/>
    <n v="0"/>
    <n v="5"/>
    <n v="10"/>
    <n v="10"/>
    <n v="10"/>
    <n v="0"/>
    <n v="5"/>
    <n v="5"/>
    <n v="20"/>
    <n v="10"/>
    <n v="10"/>
    <n v="0.5"/>
    <n v="1"/>
    <n v="1"/>
    <n v="0.5"/>
    <n v="1"/>
    <n v="1"/>
    <n v="1"/>
  </r>
  <r>
    <s v="WK26"/>
    <x v="19"/>
    <x v="1"/>
    <s v="Q2"/>
    <n v="2019"/>
    <x v="0"/>
    <m/>
    <s v="Consumer"/>
    <s v="PC"/>
    <x v="0"/>
    <s v="Apr"/>
    <s v="60064357"/>
    <x v="76"/>
    <s v="rohit.saxena1@hp.com"/>
    <m/>
    <m/>
    <s v="rajib.choudhury@hp.com;raja.rajan.kalidasan@hp.com;sankara.b.narayanan@hp.com;shivakumar.u.s@hp.com;suhail.ahmed.mulla@hp.com"/>
    <d v="2019-04-29T00:00:00"/>
    <s v="5029657157"/>
    <d v="2019-04-26T00:00:00"/>
    <s v="019C1TGUMKE5J68O1SA662LAES03SBVB_2019"/>
    <s v="14:31"/>
    <s v="Remote"/>
    <s v="Mouse"/>
    <s v="Spectre"/>
    <n v="1341"/>
    <s v="Focused Fred"/>
    <s v="Effective"/>
    <s v="Passive"/>
    <s v="--Choose--"/>
    <s v=""/>
    <n v="80"/>
    <n v="75"/>
    <n v="5"/>
    <s v="Customer called in to get help on the Logitech mouse_x000d__x000a_Engineer set the expectations that issue could be with the mouse_x000d__x000a_USB port Functionality was tested on unit – which passed_x000d__x000a__x000d__x000a_"/>
    <s v="No QC logged Engineer took the remote of the unit_x000d__x000a_The Logitech mouse works fine on Sony unit but not on Spectre_x000d__x000a_"/>
    <s v="Yes"/>
    <s v="Yes"/>
    <s v="Yes"/>
    <s v="Yes"/>
    <s v="Yes"/>
    <s v="Yes"/>
    <s v="Yes"/>
    <s v="Yes"/>
    <s v="Yes"/>
    <s v="No"/>
    <s v="Yes"/>
    <s v="Yes"/>
    <s v=""/>
    <s v="NA"/>
    <s v="NA"/>
    <m/>
    <m/>
    <s v="Audited and Auto Accepted"/>
    <n v="25"/>
    <n v="75"/>
    <n v="5"/>
    <n v="5"/>
    <n v="5"/>
    <n v="10"/>
    <n v="10"/>
    <n v="10"/>
    <n v="5"/>
    <n v="5"/>
    <n v="5"/>
    <n v="0"/>
    <n v="10"/>
    <n v="10"/>
    <n v="1"/>
    <n v="1"/>
    <n v="1"/>
    <n v="1"/>
    <n v="0.2"/>
    <n v="1"/>
    <n v="1"/>
  </r>
  <r>
    <s v="WK29"/>
    <x v="7"/>
    <x v="2"/>
    <s v="Q3"/>
    <n v="2019"/>
    <x v="1"/>
    <s v="nitesh.krishna.k1@hp.com"/>
    <s v="Consumer"/>
    <s v="PC"/>
    <x v="0"/>
    <s v="May"/>
    <s v="60064357"/>
    <x v="76"/>
    <s v="rohit.saxena1@hp.com"/>
    <s v="DSouza, Aovien Cletus"/>
    <m/>
    <s v="rajib.choudhury@hp.com; suhail.ahmed.mulla@hp.com; sankara.b.narayanan@hp.com; shivakumar.u.s@hp.com; raja.rajan.kalidasan@hp.com"/>
    <d v="2019-05-21T00:00:00"/>
    <s v="5031056443"/>
    <d v="2019-05-07T00:00:00"/>
    <s v="011PK3L2H0ECD2BA1SA662LAES00BB61"/>
    <s v="14:11"/>
    <s v="Service Centre"/>
    <s v="Unit disfigured - Battery swelling"/>
    <s v="Spectre"/>
    <n v="1528"/>
    <s v="Focused Fred - ISTJ"/>
    <s v=""/>
    <s v="Promoter"/>
    <s v="--Choose--"/>
    <s v=""/>
    <n v="100"/>
    <n v="0"/>
    <n v="0"/>
    <s v="Clear and crisp instructions._x000d__x000a_Quick isolation and solution, Kept the customer informed._x000d__x000a_Showcased a sense of urgency."/>
    <s v="Can address the customer's concern about the time consumed for the repair._x000d__x000a_Need to use the hold procedure to eliminate prolonged silence._x000d__x000a_Should allow the customer to make his point."/>
    <s v="Yes"/>
    <s v="Yes"/>
    <s v="Yes"/>
    <s v="Yes"/>
    <s v="Yes"/>
    <s v="Yes"/>
    <s v="Yes"/>
    <s v="Yes"/>
    <s v="Yes"/>
    <s v="Yes"/>
    <s v="Yes"/>
    <s v="Yes"/>
    <s v=""/>
    <s v="NA"/>
    <s v="NA"/>
    <m/>
    <m/>
    <s v="Audit Updated and Accepted by Agent"/>
    <n v="25"/>
    <n v="75"/>
    <n v="5"/>
    <n v="5"/>
    <n v="5"/>
    <n v="10"/>
    <n v="10"/>
    <n v="10"/>
    <n v="5"/>
    <n v="5"/>
    <n v="5"/>
    <n v="20"/>
    <n v="10"/>
    <n v="10"/>
    <n v="1"/>
    <n v="1"/>
    <n v="1"/>
    <n v="1"/>
    <n v="1"/>
    <n v="1"/>
    <n v="1"/>
  </r>
  <r>
    <s v="WK30"/>
    <x v="8"/>
    <x v="2"/>
    <s v="Q3"/>
    <n v="2019"/>
    <x v="0"/>
    <s v="navyatha.m.raj@hp.com"/>
    <s v="Consumer"/>
    <s v="PC"/>
    <x v="0"/>
    <s v="May"/>
    <s v="60064357"/>
    <x v="76"/>
    <s v="rohit.saxena1@hp.com"/>
    <s v="DSouza, Aovien Cletus"/>
    <m/>
    <s v="rajib.choudhury@hp.com;raja.rajan.kalidasan@hp.com;sankara.b.narayanan@hp.com;shivakumar.u.s@hp.com;suhail.ahmed.mulla@hp.com"/>
    <d v="2019-05-30T00:00:00"/>
    <s v="BNPV7664-01"/>
    <d v="2019-05-25T00:00:00"/>
    <s v="011PK3L2H0ECD2BA1SA662LAES015AL7"/>
    <s v="15:20"/>
    <s v="Remote"/>
    <s v="Battery"/>
    <s v="Omen"/>
    <n v="3559"/>
    <s v="Focused Fred - ISTJ"/>
    <s v="Emerging"/>
    <s v="Passive"/>
    <s v="NA"/>
    <s v="NA"/>
    <n v="95"/>
    <n v="70"/>
    <n v="5"/>
    <s v="Customer called in to check the status of the CSO BNPV7664-01_x000d__x000a_Customer informed that the case is escalated &amp; mail sent to the TLs_x000d__x000a_"/>
    <s v="No notes updated in CSO(Tool Issue, mail sent)_x000d__x000a_Check on the usage of time_x000d__x000a_"/>
    <s v="Yes"/>
    <s v="Yes"/>
    <s v="Yes"/>
    <s v="Yes"/>
    <s v="Yes"/>
    <s v="Yes"/>
    <s v="No"/>
    <s v="Yes"/>
    <s v="Yes"/>
    <s v="Yes"/>
    <s v="Yes"/>
    <s v="Yes"/>
    <s v=""/>
    <s v="NA"/>
    <s v="NA"/>
    <m/>
    <m/>
    <s v="Audited and Accepted by Agent"/>
    <n v="25"/>
    <n v="75"/>
    <n v="5"/>
    <n v="5"/>
    <n v="5"/>
    <n v="10"/>
    <n v="10"/>
    <n v="10"/>
    <n v="0"/>
    <n v="5"/>
    <n v="5"/>
    <n v="20"/>
    <n v="10"/>
    <n v="10"/>
    <n v="1"/>
    <n v="1"/>
    <n v="1"/>
    <n v="0.5"/>
    <n v="1"/>
    <n v="1"/>
    <n v="1"/>
  </r>
  <r>
    <s v="WK31"/>
    <x v="10"/>
    <x v="3"/>
    <s v="Q3"/>
    <n v="2019"/>
    <x v="0"/>
    <s v="navyatha.m.raj@hp.com"/>
    <s v="Consumer"/>
    <s v="PC"/>
    <x v="0"/>
    <s v="May"/>
    <s v="60064357"/>
    <x v="76"/>
    <s v="rohit.saxena1@hp.com"/>
    <s v="Choudhury, Rajib"/>
    <s v="Premium Voice"/>
    <s v="rajib.choudhury@hp.com;raja.rajan.kalidasan@hp.com;sankara.b.narayanan@hp.com;shivakumar.u.s@hp.com;suhail.ahmed.mulla@hp.com"/>
    <d v="2019-06-04T00:00:00"/>
    <s v="8cg9011b2w"/>
    <d v="2019-05-31T00:00:00"/>
    <s v="011PK3L2H0ECD2BA1SA662LAES01CCL8"/>
    <s v="16:49"/>
    <s v="Remote"/>
    <s v="Audio"/>
    <s v="Omen"/>
    <n v="3667"/>
    <s v="Beginner Ben - ENPT"/>
    <s v="Effective"/>
    <s v="Promoter"/>
    <s v="No Call or Log Found"/>
    <s v="No Case Log found(QC)"/>
    <n v="80"/>
    <n v="75"/>
    <n v="5"/>
    <s v="Customer called to check on the Speaker on the monitor for OMEN by HP Obelisk Desktop 875-0014_x000d__x000a_Engineer educated Cx that there will be no speakers on the Monitors_x000d__x000a_"/>
    <s v="No QC details found"/>
    <s v="Yes"/>
    <s v="Yes"/>
    <s v="Yes"/>
    <s v="Yes"/>
    <s v="Yes"/>
    <s v="Yes"/>
    <s v="Yes"/>
    <s v="Yes"/>
    <s v="Yes"/>
    <s v="No"/>
    <s v="Yes"/>
    <s v="Yes"/>
    <s v=""/>
    <s v="NA"/>
    <s v="NA"/>
    <m/>
    <m/>
    <s v="Audited and Accepted by Agent"/>
    <n v="25"/>
    <n v="75"/>
    <n v="5"/>
    <n v="5"/>
    <n v="5"/>
    <n v="10"/>
    <n v="10"/>
    <n v="10"/>
    <n v="5"/>
    <n v="5"/>
    <n v="5"/>
    <n v="0"/>
    <n v="10"/>
    <n v="10"/>
    <n v="1"/>
    <n v="1"/>
    <n v="1"/>
    <n v="1"/>
    <n v="0.2"/>
    <n v="1"/>
    <n v="1"/>
  </r>
  <r>
    <s v="WK31"/>
    <x v="10"/>
    <x v="3"/>
    <s v="Q3"/>
    <n v="2019"/>
    <x v="1"/>
    <s v="nitesh.krishna.k1@hp.com"/>
    <s v="Consumer"/>
    <s v="PC"/>
    <x v="0"/>
    <s v="Jun"/>
    <s v="60064357"/>
    <x v="76"/>
    <s v="rohit.saxena1@hp.com"/>
    <s v="Choudhury, Rajib"/>
    <s v="Premium Voice"/>
    <s v="rajib.choudhury@hp.com; suhail.ahmed.mulla@hp.com; sankara.b.narayanan@hp.com; shivakumar.u.s@hp.com; raja.rajan.kalidasan@hp.com"/>
    <d v="2019-06-07T00:00:00"/>
    <s v="5032410514"/>
    <d v="2019-06-05T00:00:00"/>
    <s v="011PK3L2H0ECD2BA1SA662LAES01JIOQ"/>
    <s v="17:01"/>
    <s v="Service Centre"/>
    <s v="Fan Error - 90(B)"/>
    <s v="Spectre"/>
    <n v="3690"/>
    <s v="At Home Hanna - ENFP"/>
    <s v="Advanced"/>
    <s v="Promoter"/>
    <s v="NA"/>
    <s v="NA"/>
    <n v="90"/>
    <n v="65"/>
    <n v="25"/>
    <s v="Appropriate probing done._x000d__x000a_Education of actions performed._x000d__x000a_Clear and crisp instructions._x000d__x000a_"/>
    <s v="Can avoid prolonged silence by using hold procedure. _x000d__x000a_Need to ask the customer questions regarding the Ease of effort and Product quality._x000d__x000a_Need for rapport building conversation to change the mood of the customer."/>
    <s v="Yes"/>
    <s v="Yes"/>
    <s v="Yes"/>
    <s v="Yes"/>
    <s v="Yes"/>
    <s v="Yes"/>
    <s v="Yes"/>
    <s v="Yes"/>
    <s v="Yes"/>
    <s v="Yes"/>
    <s v="No"/>
    <s v="Yes"/>
    <s v=""/>
    <s v="NA"/>
    <s v="NA"/>
    <m/>
    <m/>
    <s v="Audited and Accepted by Agent"/>
    <n v="25"/>
    <n v="75"/>
    <n v="5"/>
    <n v="5"/>
    <n v="5"/>
    <n v="10"/>
    <n v="10"/>
    <n v="10"/>
    <n v="5"/>
    <n v="5"/>
    <n v="5"/>
    <n v="20"/>
    <n v="0"/>
    <n v="10"/>
    <n v="1"/>
    <n v="1"/>
    <n v="1"/>
    <n v="1"/>
    <n v="1"/>
    <n v="0"/>
    <n v="1"/>
  </r>
  <r>
    <s v="WK34"/>
    <x v="27"/>
    <x v="3"/>
    <s v="Q3"/>
    <n v="2019"/>
    <x v="1"/>
    <s v="nitesh.krishna.k1@hp.com"/>
    <s v="Consumer"/>
    <s v="PC"/>
    <x v="0"/>
    <s v="Jun"/>
    <s v="60064357"/>
    <x v="76"/>
    <s v="rohit.saxena1@hp.com"/>
    <s v="Choudhury, Rajib"/>
    <s v="Premium Voice"/>
    <s v="rajib.choudhury@hp.com; suhail.ahmed.mulla@hp.com; sankara.b.narayanan@hp.com; shivakumar.u.s@hp.com; raja.rajan.kalidasan@hp.com"/>
    <d v="2019-06-25T00:00:00"/>
    <s v="5032606555"/>
    <d v="2019-06-11T00:00:00"/>
    <s v="011PK3L2H0ECD2BA1SA662LAES01Q5GO"/>
    <s v="44:35"/>
    <s v="Remote"/>
    <s v="OOB - Overheating."/>
    <s v="Spectre"/>
    <n v="4755"/>
    <s v="Beginner Ben - ENPT"/>
    <s v="Effective"/>
    <s v="Promoter"/>
    <s v="NA"/>
    <s v="NA"/>
    <n v="85"/>
    <n v="60"/>
    <n v="25"/>
    <s v="Set expectations about the task undertaken._x000d__x000a_ Clear tone and rate of speech._x000d__x000a_Logical approach for the TS being performed."/>
    <s v="Need to work on better assurance of support._x000d__x000a_Need to keep the call conversational and avoid prolonged silence._x000d__x000a_Need to explain actions performed better. _x000d__x000a_Need for attentiveness on call. "/>
    <s v="Yes"/>
    <s v="Yes"/>
    <s v="Yes"/>
    <s v="Yes"/>
    <s v="Yes"/>
    <s v="Yes"/>
    <s v="No"/>
    <s v="Yes"/>
    <s v="Yes"/>
    <s v="Yes"/>
    <s v="Yes"/>
    <s v="No"/>
    <s v=""/>
    <s v="NA"/>
    <s v="NA"/>
    <m/>
    <m/>
    <s v="Audited and Auto Accepted"/>
    <n v="25"/>
    <n v="75"/>
    <n v="5"/>
    <n v="5"/>
    <n v="5"/>
    <n v="10"/>
    <n v="10"/>
    <n v="10"/>
    <n v="0"/>
    <n v="5"/>
    <n v="5"/>
    <n v="20"/>
    <n v="10"/>
    <n v="0"/>
    <n v="1"/>
    <n v="1"/>
    <n v="1"/>
    <n v="0.5"/>
    <n v="1"/>
    <n v="1"/>
    <n v="0"/>
  </r>
  <r>
    <s v="WK35"/>
    <x v="20"/>
    <x v="4"/>
    <s v="Q3"/>
    <n v="2019"/>
    <x v="0"/>
    <s v="navyatha.m.raj@hp.com"/>
    <s v="Consumer"/>
    <s v="PC"/>
    <x v="0"/>
    <s v="Jun"/>
    <s v="60064357"/>
    <x v="76"/>
    <s v="rohit.saxena1@hp.com"/>
    <s v="Choudhury, Rajib"/>
    <s v="Premium Voice"/>
    <s v="rajib.choudhury@hp.com;raja.rajan.kalidasan@hp.com;sankara.b.narayanan@hp.com;shivakumar.u.s@hp.com;suhail.ahmed.mulla@hp.com"/>
    <d v="2019-07-04T00:00:00"/>
    <s v="MS Office"/>
    <d v="2019-06-15T00:00:00"/>
    <s v="011PK3L2H0ECD2BA1SA662LAES020OL6"/>
    <s v="17:51"/>
    <s v="Remote"/>
    <s v="OS"/>
    <s v="Spectre"/>
    <n v="3832"/>
    <s v="Beginner Ben - ENPT"/>
    <s v="Effective"/>
    <s v="Promoter"/>
    <s v="NA"/>
    <s v="NA"/>
    <n v="100"/>
    <n v="75"/>
    <n v="5"/>
    <s v="Customer called in to check about the MS Office &amp; details of the SD Card_x000d__x000a_Engineer checked &amp; Provided the details_x000d__x000a_"/>
    <s v="No information of the QC - 5032828968 Provided by the Engineer"/>
    <s v="Yes"/>
    <s v="Yes"/>
    <s v="Yes"/>
    <s v="Yes"/>
    <s v="Yes"/>
    <s v="Yes"/>
    <s v="Yes"/>
    <s v="Yes"/>
    <s v="Yes"/>
    <s v="Yes"/>
    <s v="Yes"/>
    <s v="Yes"/>
    <s v=""/>
    <s v="NA"/>
    <s v="NA"/>
    <m/>
    <m/>
    <s v="Audit Updated and Accepted by Agent"/>
    <n v="25"/>
    <n v="75"/>
    <n v="5"/>
    <n v="5"/>
    <n v="5"/>
    <n v="10"/>
    <n v="10"/>
    <n v="10"/>
    <n v="5"/>
    <n v="5"/>
    <n v="5"/>
    <n v="20"/>
    <n v="10"/>
    <n v="10"/>
    <n v="1"/>
    <n v="1"/>
    <n v="1"/>
    <n v="1"/>
    <n v="1"/>
    <n v="1"/>
    <n v="1"/>
  </r>
  <r>
    <s v="WK39"/>
    <x v="22"/>
    <x v="5"/>
    <s v="Q3"/>
    <n v="2019"/>
    <x v="0"/>
    <s v="navyatha.m.raj@hp.com"/>
    <s v="Consumer"/>
    <s v="PC"/>
    <x v="0"/>
    <s v="Jul"/>
    <s v="60064357"/>
    <x v="76"/>
    <s v="rohit.saxena1@hp.com"/>
    <s v="Choudhury, Rajib"/>
    <s v="Premium Voice"/>
    <s v="rajib.choudhury@hp.com;sankara.b.narayanan@hp.com;shivakumar.u.s@hp.com;suhail.ahmed.mulla@hp.com"/>
    <d v="2019-08-01T00:00:00"/>
    <s v="5034913400"/>
    <d v="2019-08-31T00:00:00"/>
    <s v="0077BVJKSGEHPBPJ1SA662LAES014QQI"/>
    <s v="22:24"/>
    <s v="Remote"/>
    <s v="Battery"/>
    <s v="Spectre"/>
    <n v="4900"/>
    <s v="Beginner Ben - ENPT"/>
    <s v="Effective"/>
    <s v="Promoter"/>
    <s v="NA"/>
    <s v="NA"/>
    <n v="85"/>
    <n v="65"/>
    <n v="20"/>
    <s v="cx said that the battery is not charging_x000d__x000a_asked cx to update the bios-restarted pc-working_x000d__x000a_stayed on call for some time -battery charging fine_x000d__x000a__x000d__x000a_Engineer verified the CX &amp; Product Details_x000d__x000a_Resolved Issue_x000d__x000a_"/>
    <s v="Engineer need to check on the dead air_x000d__x000a_LMI should be taken for ease of effort of the CX_x000d__x000a_Callback could have been offered"/>
    <s v="No"/>
    <s v="No"/>
    <s v="Yes"/>
    <s v="Yes"/>
    <s v="Yes"/>
    <s v="Yes"/>
    <s v="No"/>
    <s v="Yes"/>
    <s v="Yes"/>
    <s v="Yes"/>
    <s v="Yes"/>
    <s v="Yes"/>
    <s v=""/>
    <s v="NA"/>
    <s v="NA"/>
    <m/>
    <m/>
    <s v="Audited and Auto Accepted"/>
    <n v="25"/>
    <n v="75"/>
    <n v="0"/>
    <n v="0"/>
    <n v="5"/>
    <n v="10"/>
    <n v="10"/>
    <n v="10"/>
    <n v="0"/>
    <n v="5"/>
    <n v="5"/>
    <n v="20"/>
    <n v="10"/>
    <n v="10"/>
    <n v="0"/>
    <n v="1"/>
    <n v="1"/>
    <n v="0.5"/>
    <n v="1"/>
    <n v="1"/>
    <n v="1"/>
  </r>
  <r>
    <s v="WK41"/>
    <x v="28"/>
    <x v="5"/>
    <s v="Q4"/>
    <n v="2019"/>
    <x v="0"/>
    <s v="navyatha.m.raj@hp.com"/>
    <s v="Consumer"/>
    <s v="PC"/>
    <x v="0"/>
    <s v="Aug"/>
    <s v="60064357"/>
    <x v="76"/>
    <s v="rohit.saxena1@hp.com"/>
    <s v="Choudhury, Rajib"/>
    <s v="Premium Voice"/>
    <s v="rajib.choudhury@hp.com;sankara.b.narayanan@hp.com;shivakumar.u.s@hp.com;suhail.ahmed.mulla@hp.com"/>
    <d v="2019-08-13T00:00:00"/>
    <s v="5035505303"/>
    <d v="2019-08-13T00:00:00"/>
    <s v="01GUNF69NSEKN9SE1SA662LAES006FHD"/>
    <s v="15:22"/>
    <s v="Service Centre"/>
    <s v="No Boot"/>
    <s v="Spectre"/>
    <n v="4960"/>
    <s v="Beginner Ben - ENPT"/>
    <s v="Advanced"/>
    <s v="Promoter"/>
    <s v="NA"/>
    <s v="NA"/>
    <n v="90"/>
    <n v="65"/>
    <n v="25"/>
    <s v="No boot asked cx to perform hard reset, cbr and cmos reset -same issue_x000d__x000a_Offered repair -cx denied _x000d__x000a_Engineer confirmed issue with HW_x000d__x000a_Set the expectations of repair_x000d__x000a_"/>
    <s v="Engineer could have tried to build rapport"/>
    <s v="Yes"/>
    <s v="Yes"/>
    <s v="Yes"/>
    <s v="Yes"/>
    <s v="Yes"/>
    <s v="Yes"/>
    <s v="Yes"/>
    <s v="Yes"/>
    <s v="Yes"/>
    <s v="Yes"/>
    <s v="Yes"/>
    <s v="No"/>
    <s v=""/>
    <s v="NA"/>
    <s v="NA"/>
    <s v="Yes"/>
    <s v="NA"/>
    <s v="Audited and Auto Accepted"/>
    <n v="25"/>
    <n v="75"/>
    <n v="5"/>
    <n v="5"/>
    <n v="5"/>
    <n v="10"/>
    <n v="10"/>
    <n v="10"/>
    <n v="5"/>
    <n v="5"/>
    <n v="5"/>
    <n v="20"/>
    <n v="10"/>
    <n v="0"/>
    <n v="1"/>
    <n v="1"/>
    <n v="1"/>
    <n v="1"/>
    <n v="1"/>
    <n v="1"/>
    <n v="0"/>
  </r>
  <r>
    <s v="WK44"/>
    <x v="15"/>
    <x v="6"/>
    <s v="Q4"/>
    <n v="2019"/>
    <x v="3"/>
    <s v="muinuddin.kazi@hp.com"/>
    <s v="Consumer"/>
    <s v="PC"/>
    <x v="0"/>
    <s v="Aug"/>
    <s v="60064357"/>
    <x v="76"/>
    <s v="rohit.saxena1@hp.com"/>
    <s v="Choudhury, Rajib"/>
    <s v="Premium Voice"/>
    <s v="rajib.choudhury@hp.com; suhail.ahmed.mulla@hp.com; sankara.b.narayanan@hp.com; shivakumar.u.s@hp.com_x000d__x000a_"/>
    <d v="2019-09-02T00:00:00"/>
    <s v="5036219198"/>
    <d v="2019-08-28T00:00:00"/>
    <s v="01GUNF69NSEKN9SE1SA662LAES00THE6"/>
    <s v="23:52"/>
    <s v="Remote"/>
    <s v="Windows 10 won't update."/>
    <s v="Spectre"/>
    <n v="5065"/>
    <s v="Beginner Ben - ENPT"/>
    <s v="Expert"/>
    <s v="Promoter"/>
    <s v="NA"/>
    <s v="NA"/>
    <n v="100"/>
    <n v="75"/>
    <n v="25"/>
    <s v="Excellent customer handling skills. _x000d__x000a_High energy levels on call"/>
    <s v="NA"/>
    <s v="Yes"/>
    <s v="Yes"/>
    <s v="Yes"/>
    <s v="Yes"/>
    <s v="Yes"/>
    <s v="Yes"/>
    <s v="Yes"/>
    <s v="Yes"/>
    <s v="Yes"/>
    <s v="Yes"/>
    <s v="Yes"/>
    <s v="Yes"/>
    <s v=""/>
    <s v="Yes"/>
    <s v="Yes"/>
    <s v="Yes"/>
    <s v="Yes"/>
    <s v="Audited and Accepted by Agent"/>
    <n v="25"/>
    <n v="75"/>
    <n v="5"/>
    <n v="5"/>
    <n v="5"/>
    <n v="10"/>
    <n v="10"/>
    <n v="10"/>
    <n v="5"/>
    <n v="5"/>
    <n v="5"/>
    <n v="20"/>
    <n v="10"/>
    <n v="10"/>
    <n v="1"/>
    <n v="1"/>
    <n v="1"/>
    <n v="1"/>
    <n v="1"/>
    <n v="1"/>
    <n v="1"/>
  </r>
  <r>
    <s v="WK46"/>
    <x v="17"/>
    <x v="6"/>
    <s v="Q4"/>
    <n v="2019"/>
    <x v="3"/>
    <s v="muinuddin.kazi@hp.com"/>
    <s v="Consumer"/>
    <s v="PC"/>
    <x v="0"/>
    <s v="Sep"/>
    <s v="60064357"/>
    <x v="76"/>
    <s v="rohit.saxena1@hp.com"/>
    <s v="Choudhury, Rajib"/>
    <s v="Premium Voice"/>
    <s v="rajib.choudhury@hp.com; suhail.ahmed.mulla@hp.com; sankara.b.narayanan@hp.com; shivakumar.u.s@hp.com"/>
    <d v="2019-09-18T00:00:00"/>
    <s v="5037037542"/>
    <d v="2019-09-13T00:00:00"/>
    <s v="01GUNF69NSEKN9SE1SA662LAES01LHSU"/>
    <s v="20:54"/>
    <s v="Remote"/>
    <s v="Recovery attempt failed using USB recovery media"/>
    <s v="Spectre"/>
    <n v="7149"/>
    <s v="Seasoned Sam - ISTJ"/>
    <s v="Advanced"/>
    <s v="Detractor"/>
    <s v="NA"/>
    <s v="NA"/>
    <n v="97.5"/>
    <n v="72.5"/>
    <n v="25"/>
    <s v="Engineer rightly escalated the case further as cx demanded a replacement. "/>
    <s v="Cx informed that the instructions say to disconnect the recovery media, but engineer informed that no need to disconnect it. _x000d__x000a_"/>
    <s v="Yes"/>
    <s v="Yes"/>
    <s v="Partial"/>
    <s v="Yes"/>
    <s v="Yes"/>
    <s v="Yes"/>
    <s v="Yes"/>
    <s v="Yes"/>
    <s v="Yes"/>
    <s v="Yes"/>
    <s v="Yes"/>
    <s v="Yes"/>
    <s v=""/>
    <s v="NA"/>
    <s v="NA"/>
    <s v="NA"/>
    <s v="NA"/>
    <s v="Audited and Accepted by Agent"/>
    <n v="25"/>
    <n v="75"/>
    <n v="5"/>
    <n v="5"/>
    <n v="2.5"/>
    <n v="10"/>
    <n v="10"/>
    <n v="10"/>
    <n v="5"/>
    <n v="5"/>
    <n v="5"/>
    <n v="20"/>
    <n v="10"/>
    <n v="10"/>
    <n v="1"/>
    <n v="0.83333333333333337"/>
    <n v="1"/>
    <n v="1"/>
    <n v="1"/>
    <n v="1"/>
    <n v="1"/>
  </r>
  <r>
    <s v="WK25"/>
    <x v="4"/>
    <x v="1"/>
    <s v="Q2"/>
    <n v="2019"/>
    <x v="4"/>
    <m/>
    <s v="Consumer"/>
    <s v="PC"/>
    <x v="1"/>
    <s v="Apr"/>
    <s v="90006121"/>
    <x v="77"/>
    <s v="rohith.sen.s@hp.com"/>
    <m/>
    <m/>
    <s v="shaik.ali@hp.com; sunny.daniel@hp.com; palash.bera@hp.com; raghavendra.s1@hp.com"/>
    <d v="2019-04-24T00:00:00"/>
    <s v="5029500561"/>
    <d v="2019-03-30T00:00:00"/>
    <s v="683546073"/>
    <s v="41:00"/>
    <s v="Remote"/>
    <s v="No boot"/>
    <s v="Omen"/>
    <n v="1278"/>
    <s v="Seasoned Sam"/>
    <s v="Advanced"/>
    <s v="Passive"/>
    <s v="--Choose--"/>
    <s v=""/>
    <n v="90"/>
    <n v="65"/>
    <n v="25"/>
    <s v=""/>
    <s v="Empathy missing_x000d__x000a_Need to work on Persona Identification"/>
    <s v="Yes"/>
    <s v="Yes"/>
    <s v="Yes"/>
    <s v="Yes"/>
    <s v="Yes"/>
    <s v="Yes"/>
    <s v="Yes"/>
    <s v="Yes"/>
    <s v="Yes"/>
    <s v="Yes"/>
    <s v="No"/>
    <s v="Yes"/>
    <s v=""/>
    <s v="NA"/>
    <s v="NA"/>
    <m/>
    <m/>
    <s v="Audited and Auto Accepted"/>
    <n v="25"/>
    <n v="75"/>
    <n v="5"/>
    <n v="5"/>
    <n v="5"/>
    <n v="10"/>
    <n v="10"/>
    <n v="10"/>
    <n v="5"/>
    <n v="5"/>
    <n v="5"/>
    <n v="20"/>
    <n v="0"/>
    <n v="10"/>
    <n v="1"/>
    <n v="1"/>
    <n v="1"/>
    <n v="1"/>
    <n v="1"/>
    <n v="0"/>
    <n v="1"/>
  </r>
  <r>
    <s v="WK25"/>
    <x v="4"/>
    <x v="1"/>
    <s v="Q2"/>
    <n v="2019"/>
    <x v="4"/>
    <m/>
    <s v="Consumer"/>
    <s v="PC"/>
    <x v="1"/>
    <s v="Apr"/>
    <s v="90006121"/>
    <x v="77"/>
    <s v="rohith.sen.s@hp.com"/>
    <m/>
    <m/>
    <s v="shaik.ali@hp.com; sunny.daniel@hp.com; palash.bera@hp.com; raghavendra.s1@hp.com"/>
    <d v="2019-04-26T00:00:00"/>
    <s v="5029189144"/>
    <d v="2019-03-25T00:00:00"/>
    <s v="682247230"/>
    <s v="76:00"/>
    <s v="Remote"/>
    <s v="bios update"/>
    <s v="Spectre"/>
    <n v="1305"/>
    <s v="Beginner Ben"/>
    <s v="Effective"/>
    <s v="Promoter"/>
    <s v="--Choose--"/>
    <s v=""/>
    <n v="80"/>
    <n v="55"/>
    <n v="25"/>
    <s v=""/>
    <s v="Need to work on Persona Identification_x000d__x000a_No Assurance"/>
    <s v="Yes"/>
    <s v="Yes"/>
    <s v="Yes"/>
    <s v="Yes"/>
    <s v="Yes"/>
    <s v="Yes"/>
    <s v="Yes"/>
    <s v="Yes"/>
    <s v="Yes"/>
    <s v="Yes"/>
    <s v="No"/>
    <s v="No"/>
    <s v=""/>
    <s v="NA"/>
    <s v="NA"/>
    <m/>
    <m/>
    <s v="Audited and Auto Accepted"/>
    <n v="25"/>
    <n v="75"/>
    <n v="5"/>
    <n v="5"/>
    <n v="5"/>
    <n v="10"/>
    <n v="10"/>
    <n v="10"/>
    <n v="5"/>
    <n v="5"/>
    <n v="5"/>
    <n v="20"/>
    <n v="0"/>
    <n v="0"/>
    <n v="1"/>
    <n v="1"/>
    <n v="1"/>
    <n v="1"/>
    <n v="1"/>
    <n v="0"/>
    <n v="0"/>
  </r>
  <r>
    <s v="WK26"/>
    <x v="19"/>
    <x v="1"/>
    <s v="Q2"/>
    <n v="2019"/>
    <x v="4"/>
    <m/>
    <s v="Consumer"/>
    <s v="PC"/>
    <x v="1"/>
    <s v="Apr"/>
    <s v="90006121"/>
    <x v="77"/>
    <s v="rohith.sen.s@hp.com"/>
    <m/>
    <m/>
    <s v="shaik.ali@hp.com; sunny.daniel@hp.com; palash.bera@hp.com; raghavendra.s1@hp.com"/>
    <d v="2019-04-29T00:00:00"/>
    <s v="5028875324"/>
    <d v="2019-03-19T00:00:00"/>
    <s v="680714069"/>
    <s v="106:00"/>
    <s v="Remote"/>
    <s v=""/>
    <s v="Omen"/>
    <n v="1348"/>
    <s v="Seasoned Sam"/>
    <s v="Advanced"/>
    <s v="Detractor"/>
    <s v="--Choose--"/>
    <s v=""/>
    <n v="90"/>
    <n v="65"/>
    <n v="25"/>
    <s v="Engineer showed empathy and assurance"/>
    <s v="Need to work on Persona identification"/>
    <s v="Yes"/>
    <s v="Yes"/>
    <s v="Yes"/>
    <s v="Yes"/>
    <s v="Yes"/>
    <s v="Yes"/>
    <s v="Yes"/>
    <s v="Yes"/>
    <s v="Yes"/>
    <s v="Yes"/>
    <s v="No"/>
    <s v="Yes"/>
    <s v=""/>
    <s v="NA"/>
    <s v="NA"/>
    <m/>
    <m/>
    <s v="Audited and Auto Accepted"/>
    <n v="25"/>
    <n v="75"/>
    <n v="5"/>
    <n v="5"/>
    <n v="5"/>
    <n v="10"/>
    <n v="10"/>
    <n v="10"/>
    <n v="5"/>
    <n v="5"/>
    <n v="5"/>
    <n v="20"/>
    <n v="0"/>
    <n v="10"/>
    <n v="1"/>
    <n v="1"/>
    <n v="1"/>
    <n v="1"/>
    <n v="1"/>
    <n v="0"/>
    <n v="1"/>
  </r>
  <r>
    <s v="WK28"/>
    <x v="6"/>
    <x v="2"/>
    <s v="Q3"/>
    <n v="2019"/>
    <x v="4"/>
    <m/>
    <s v="Consumer"/>
    <s v="PC"/>
    <x v="1"/>
    <s v="May"/>
    <s v="90006121"/>
    <x v="77"/>
    <s v="rohith.sen.s@hp.com"/>
    <m/>
    <m/>
    <s v="shaik.ali@hp.com; sunny.daniel@hp.com; palash.bera@hp.com; raghavendra.s1@hp.com"/>
    <d v="2019-05-17T00:00:00"/>
    <s v="5029174739"/>
    <d v="2019-03-24T00:00:00"/>
    <s v="682191828"/>
    <s v="42:00"/>
    <s v="Service Centre"/>
    <s v="Unit Overheating issue"/>
    <s v="Spectre"/>
    <n v="1495"/>
    <s v="Leisure Liam"/>
    <s v="Effective"/>
    <s v="Promoter"/>
    <s v="--Choose--"/>
    <s v=""/>
    <n v="80"/>
    <n v="55"/>
    <n v="25"/>
    <s v=""/>
    <s v="Engineer could have offered troubleshooting first and then repair._x000d__x000a_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29"/>
    <x v="7"/>
    <x v="2"/>
    <s v="Q3"/>
    <n v="2019"/>
    <x v="4"/>
    <s v="mdasif.iqubal@hp.com"/>
    <s v="Consumer"/>
    <s v="PC"/>
    <x v="1"/>
    <s v="May"/>
    <s v="90006121"/>
    <x v="77"/>
    <s v="rohith.sen.s@hp.com"/>
    <s v="Ali, Shaik BS"/>
    <m/>
    <s v="shaik.ali@hp.com; sunny.daniel@hp.com; palash.bera@hp.com; raghavendra.s1@hp.com"/>
    <d v="2019-05-25T00:00:00"/>
    <s v="5031699219"/>
    <d v="2019-05-21T00:00:00"/>
    <s v="693641626"/>
    <s v="20:00"/>
    <s v="Service Centre"/>
    <s v="HDD issue"/>
    <s v="Omen"/>
    <n v="3550"/>
    <s v="Beginner Ben - ENPT"/>
    <s v="Effective"/>
    <s v="Promoter"/>
    <s v="NA"/>
    <s v="NA"/>
    <n v="80"/>
    <n v="55"/>
    <n v="25"/>
    <s v="Finished the chat quickly_x000d__x000a_"/>
    <s v="Need to work on Persona identification_x000d__x000a_No Empathy"/>
    <s v="Yes"/>
    <s v="Yes"/>
    <s v="Yes"/>
    <s v="Yes"/>
    <s v="Yes"/>
    <s v="Yes"/>
    <s v="Yes"/>
    <s v="Yes"/>
    <s v="Yes"/>
    <s v="Yes"/>
    <s v="No"/>
    <s v="No"/>
    <s v=""/>
    <s v="NA"/>
    <s v="NA"/>
    <m/>
    <m/>
    <s v="Audited and Auto Accepted"/>
    <n v="25"/>
    <n v="75"/>
    <n v="5"/>
    <n v="5"/>
    <n v="5"/>
    <n v="10"/>
    <n v="10"/>
    <n v="10"/>
    <n v="5"/>
    <n v="5"/>
    <n v="5"/>
    <n v="20"/>
    <n v="0"/>
    <n v="0"/>
    <n v="1"/>
    <n v="1"/>
    <n v="1"/>
    <n v="1"/>
    <n v="1"/>
    <n v="0"/>
    <n v="0"/>
  </r>
  <r>
    <s v="WK30"/>
    <x v="8"/>
    <x v="2"/>
    <s v="Q3"/>
    <n v="2019"/>
    <x v="2"/>
    <s v="ashfaq.ali@hp.com"/>
    <s v="Consumer"/>
    <s v="CSC"/>
    <x v="1"/>
    <s v="May"/>
    <s v="90006121"/>
    <x v="77"/>
    <s v="rohith.sen.s@hp.com"/>
    <s v="Ali, Shaik BS"/>
    <m/>
    <s v="shaik.ali@hp.com ;_x000d__x000a_raghavendra.s1@hp.com ;_x000d__x000a_palash.bera@hp.com ;_x000d__x000a_sunny.daniel@hp.com ;"/>
    <d v="2019-05-27T00:00:00"/>
    <s v="5031709417"/>
    <d v="2019-05-21T00:00:00"/>
    <s v="-"/>
    <s v="-"/>
    <s v="Service Centre"/>
    <s v="Keyboard"/>
    <s v="Omen"/>
    <n v="3562"/>
    <s v="Seasoned Sam - ISTJ"/>
    <s v="Advanced"/>
    <s v="Passive"/>
    <s v="NA"/>
    <s v="there is no Non-Compliance"/>
    <n v="95"/>
    <n v="70"/>
    <n v="25"/>
    <s v="Issue was identified and cso was created"/>
    <s v="There was sales Opportunity._x000d__x000a_Effortless Experience need attention from engineer."/>
    <s v="No"/>
    <s v="Yes"/>
    <s v="Yes"/>
    <s v="Yes"/>
    <s v="Yes"/>
    <s v="Yes"/>
    <s v="Yes"/>
    <s v="Yes"/>
    <s v="Yes"/>
    <s v="Yes"/>
    <s v="Yes"/>
    <s v="Yes"/>
    <s v=""/>
    <s v="NA"/>
    <s v="Yes"/>
    <m/>
    <m/>
    <s v="Audited and Auto Accepted"/>
    <n v="25"/>
    <n v="75"/>
    <n v="0"/>
    <n v="5"/>
    <n v="5"/>
    <n v="10"/>
    <n v="10"/>
    <n v="10"/>
    <n v="5"/>
    <n v="5"/>
    <n v="5"/>
    <n v="20"/>
    <n v="10"/>
    <n v="10"/>
    <n v="0.5"/>
    <n v="1"/>
    <n v="1"/>
    <n v="1"/>
    <n v="1"/>
    <n v="1"/>
    <n v="1"/>
  </r>
  <r>
    <s v="WK30"/>
    <x v="8"/>
    <x v="3"/>
    <s v="Q3"/>
    <n v="2019"/>
    <x v="2"/>
    <s v="ashfaq.ali@hp.com"/>
    <s v="Consumer"/>
    <s v="CSC"/>
    <x v="1"/>
    <s v="May"/>
    <s v="90006121"/>
    <x v="77"/>
    <s v="rohith.sen.s@hp.com"/>
    <s v="Ali, Shaik BS"/>
    <m/>
    <s v="shaik.ali@hp.com;_x000d__x000a_raghavendra.s1@hp.com;_x000d__x000a_palash.bera@hp.com;_x000d__x000a_sunny.daniel@hp.com;"/>
    <d v="2019-06-01T00:00:00"/>
    <s v="5031952122"/>
    <d v="2019-05-28T00:00:00"/>
    <s v="-"/>
    <s v="-"/>
    <s v="Remote"/>
    <s v="Black Screen of Death"/>
    <s v="Omen"/>
    <n v="3638"/>
    <s v="Leisure Liam - ISTP"/>
    <s v="Effective"/>
    <s v="Passive"/>
    <s v="NA"/>
    <s v="na"/>
    <n v="85"/>
    <n v="65"/>
    <n v="20"/>
    <s v="issue was t/s and followed up._x000d__x000a_"/>
    <s v="Effective CRM utilization-follow up._x000d__x000a_Was there hardware test done?"/>
    <s v="Yes"/>
    <s v="No"/>
    <s v="Yes"/>
    <s v="Yes"/>
    <s v="Yes"/>
    <s v="No"/>
    <s v="Yes"/>
    <s v="Yes"/>
    <s v="Yes"/>
    <s v="Yes"/>
    <s v="Yes"/>
    <s v="Yes"/>
    <s v=""/>
    <s v="NA"/>
    <s v="NA"/>
    <m/>
    <m/>
    <s v="Audited and Auto Accepted"/>
    <n v="25"/>
    <n v="75"/>
    <n v="5"/>
    <n v="0"/>
    <n v="5"/>
    <n v="10"/>
    <n v="10"/>
    <n v="0"/>
    <n v="5"/>
    <n v="5"/>
    <n v="5"/>
    <n v="20"/>
    <n v="10"/>
    <n v="10"/>
    <n v="0.5"/>
    <n v="1"/>
    <n v="0.5"/>
    <n v="1"/>
    <n v="1"/>
    <n v="1"/>
    <n v="1"/>
  </r>
  <r>
    <s v="WK32"/>
    <x v="11"/>
    <x v="3"/>
    <s v="Q3"/>
    <n v="2019"/>
    <x v="4"/>
    <s v="mdasif.iqubal@hp.com"/>
    <s v="Consumer"/>
    <s v="PC"/>
    <x v="1"/>
    <s v="Jun"/>
    <s v="90006121"/>
    <x v="77"/>
    <s v="rohith.sen.s@hp.com"/>
    <s v="Ali, Shaik BS"/>
    <s v="--Choose--"/>
    <s v="shaik.ali@hp.com; sunny.daniel@hp.com; palash.bera@hp.com; raghavendra.s1@hp.com"/>
    <d v="2019-06-12T00:00:00"/>
    <s v="5032532754"/>
    <d v="2019-06-09T00:00:00"/>
    <s v="697364795"/>
    <s v="66"/>
    <s v="Remote"/>
    <s v="Omen command center"/>
    <s v="Omen"/>
    <n v="3729"/>
    <s v="At Home Hanna - ENFP"/>
    <s v="Advanced"/>
    <s v="Promoter"/>
    <s v="NA"/>
    <s v="NA"/>
    <n v="95"/>
    <n v="70"/>
    <n v="25"/>
    <s v="Handled customer well._x000d__x000a_answered all the questions._x000d__x000a_"/>
    <s v="Did not gave correct information about warranty in the first go._x000d__x000a_Could have educated customer in a much better way about Omen command center."/>
    <s v="Yes"/>
    <s v="Yes"/>
    <s v="Yes"/>
    <s v="Yes"/>
    <s v="Yes"/>
    <s v="Yes"/>
    <s v="No"/>
    <s v="Yes"/>
    <s v="Yes"/>
    <s v="Yes"/>
    <s v="Yes"/>
    <s v="Yes"/>
    <s v=""/>
    <s v="NA"/>
    <s v="NA"/>
    <m/>
    <m/>
    <s v="Audited and Auto Accepted"/>
    <n v="25"/>
    <n v="75"/>
    <n v="5"/>
    <n v="5"/>
    <n v="5"/>
    <n v="10"/>
    <n v="10"/>
    <n v="10"/>
    <n v="0"/>
    <n v="5"/>
    <n v="5"/>
    <n v="20"/>
    <n v="10"/>
    <n v="10"/>
    <n v="1"/>
    <n v="1"/>
    <n v="1"/>
    <n v="0.5"/>
    <n v="1"/>
    <n v="1"/>
    <n v="1"/>
  </r>
  <r>
    <s v="WK33"/>
    <x v="12"/>
    <x v="3"/>
    <s v="Q3"/>
    <n v="2019"/>
    <x v="4"/>
    <s v="mdasif.iqubal@hp.com"/>
    <s v="Consumer"/>
    <s v="PC"/>
    <x v="1"/>
    <s v="Jun"/>
    <s v="90006121"/>
    <x v="77"/>
    <s v="rohith.sen.s@hp.com"/>
    <s v="Ali, Shaik BS"/>
    <s v="Premium Chat"/>
    <s v="shaik.ali@hp.com; sunny.daniel@hp.com; palash.bera@hp.com; raghavendra.s1@hp.com"/>
    <d v="2019-06-20T00:00:00"/>
    <s v="5032842651"/>
    <d v="2019-06-16T00:00:00"/>
    <s v="698677714"/>
    <s v="50:00"/>
    <s v="Remote"/>
    <s v="Unit does not boot, beeps."/>
    <s v="Omen"/>
    <n v="3801"/>
    <s v="Beginner Ben - ENPT"/>
    <s v="Expert"/>
    <s v="Passive"/>
    <s v="NA"/>
    <s v="NA"/>
    <n v="100"/>
    <n v="75"/>
    <n v="25"/>
    <s v="Showed Empathy &amp; Assurance_x000d__x000a_Offered callback due to tool glitch upon placing order."/>
    <s v="Need to work on Persona identification"/>
    <s v="Yes"/>
    <s v="Yes"/>
    <s v="Yes"/>
    <s v="Yes"/>
    <s v="Yes"/>
    <s v="Yes"/>
    <s v="Yes"/>
    <s v="Yes"/>
    <s v="Yes"/>
    <s v="Yes"/>
    <s v="Yes"/>
    <s v="Yes"/>
    <s v=""/>
    <s v="NA"/>
    <s v="NA"/>
    <m/>
    <m/>
    <s v="Audited and Auto Accepted"/>
    <n v="25"/>
    <n v="75"/>
    <n v="5"/>
    <n v="5"/>
    <n v="5"/>
    <n v="10"/>
    <n v="10"/>
    <n v="10"/>
    <n v="5"/>
    <n v="5"/>
    <n v="5"/>
    <n v="20"/>
    <n v="10"/>
    <n v="10"/>
    <n v="1"/>
    <n v="1"/>
    <n v="1"/>
    <n v="1"/>
    <n v="1"/>
    <n v="1"/>
    <n v="1"/>
  </r>
  <r>
    <s v="WK34"/>
    <x v="27"/>
    <x v="3"/>
    <s v="Q3"/>
    <n v="2019"/>
    <x v="2"/>
    <s v="ashfaq.ali@hp.com"/>
    <s v="Consumer"/>
    <s v="CSC"/>
    <x v="1"/>
    <s v="Jun"/>
    <s v="90006121"/>
    <x v="77"/>
    <s v="rohith.sen.s@hp.com"/>
    <s v="Ali, Shaik BS"/>
    <s v="Premium Chat"/>
    <s v="shaik.ali@hp.com;_x000d__x000a_raghavendra.s1@hp.com;_x000d__x000a_palash.bera@hp.com;_x000d__x000a_sunny.daniel@hp.com; "/>
    <d v="2019-06-24T00:00:00"/>
    <s v="5033093071"/>
    <d v="2019-06-19T00:00:00"/>
    <s v="-"/>
    <s v="-"/>
    <s v="Remote"/>
    <s v="Fan not working"/>
    <s v="Spectre"/>
    <n v="3844"/>
    <s v="Seasoned Sam - ISTJ"/>
    <s v="Emerging"/>
    <s v="Passive"/>
    <s v="NA"/>
    <s v="na"/>
    <n v="70"/>
    <n v="45"/>
    <n v="25"/>
    <s v="case documentation was done"/>
    <s v="Effortless Experience/Effective probing/Speed of Resolution missing._x000d__x000a_Demonstrate a sense of Urgency was not seen in the chat."/>
    <s v="No"/>
    <s v="Yes"/>
    <s v="No"/>
    <s v="No"/>
    <s v="No"/>
    <s v="Yes"/>
    <s v="Yes"/>
    <s v="Yes"/>
    <s v="Yes"/>
    <s v="Yes"/>
    <s v="Yes"/>
    <s v="Yes"/>
    <s v=""/>
    <s v="NA"/>
    <s v="NA"/>
    <m/>
    <m/>
    <s v="Audited and Auto Accepted"/>
    <n v="25"/>
    <n v="75"/>
    <n v="0"/>
    <n v="5"/>
    <n v="0"/>
    <n v="0"/>
    <n v="0"/>
    <n v="10"/>
    <n v="5"/>
    <n v="5"/>
    <n v="5"/>
    <n v="20"/>
    <n v="10"/>
    <n v="10"/>
    <n v="0.5"/>
    <n v="0"/>
    <n v="0.5"/>
    <n v="1"/>
    <n v="1"/>
    <n v="1"/>
    <n v="1"/>
  </r>
  <r>
    <s v="WK34"/>
    <x v="27"/>
    <x v="3"/>
    <s v="Q3"/>
    <n v="2019"/>
    <x v="4"/>
    <s v="mdasif.iqubal@hp.com"/>
    <s v="Consumer"/>
    <s v="PC"/>
    <x v="1"/>
    <s v="Jun"/>
    <s v="90006121"/>
    <x v="77"/>
    <s v="rohith.sen.s@hp.com"/>
    <s v="Ali, Shaik BS"/>
    <s v="Premium Chat"/>
    <s v="shaik.ali@hp.com; sunny.daniel@hp.com; palash.bera@hp.com; raghavendra.s1@hp.com"/>
    <d v="2019-06-27T00:00:00"/>
    <s v="5033183431"/>
    <d v="2019-06-24T00:00:00"/>
    <s v="700243000"/>
    <s v="23:00"/>
    <s v="Remote"/>
    <s v="Unit not booting"/>
    <s v="Omen"/>
    <n v="4775"/>
    <s v="Focused Fred - ISTJ"/>
    <s v="Advanced"/>
    <s v="Passive"/>
    <s v="NA"/>
    <s v="NA"/>
    <n v="90"/>
    <n v="65"/>
    <n v="25"/>
    <s v="Engineer did "/>
    <s v="Could have probed more to understand the cause of the issue or tried CBR and power drain."/>
    <s v="Yes"/>
    <s v="Yes"/>
    <s v="Yes"/>
    <s v="Yes"/>
    <s v="No"/>
    <s v="Yes"/>
    <s v="Yes"/>
    <s v="Yes"/>
    <s v="Yes"/>
    <s v="Yes"/>
    <s v="Yes"/>
    <s v="Yes"/>
    <s v=""/>
    <s v="NA"/>
    <s v="NA"/>
    <m/>
    <m/>
    <s v="Audited and Auto Accepted"/>
    <n v="25"/>
    <n v="75"/>
    <n v="5"/>
    <n v="5"/>
    <n v="5"/>
    <n v="10"/>
    <n v="0"/>
    <n v="10"/>
    <n v="5"/>
    <n v="5"/>
    <n v="5"/>
    <n v="20"/>
    <n v="10"/>
    <n v="10"/>
    <n v="1"/>
    <n v="1"/>
    <n v="0.5"/>
    <n v="1"/>
    <n v="1"/>
    <n v="1"/>
    <n v="1"/>
  </r>
  <r>
    <s v="WK35"/>
    <x v="20"/>
    <x v="4"/>
    <s v="Q3"/>
    <n v="2019"/>
    <x v="2"/>
    <s v="ashfaq.ali@hp.com"/>
    <s v="Consumer"/>
    <s v="CSC"/>
    <x v="1"/>
    <s v="Jun"/>
    <s v="90006121"/>
    <x v="77"/>
    <s v="rohith.sen.s@hp.com"/>
    <s v="Ali, Shaik BS"/>
    <s v="Premium Chat"/>
    <s v="shaik.ali@hp.com;_x000d__x000a_raghavendra.s1@hp.com;_x000d__x000a_palash.bera@hp.com;_x000d__x000a_sunny.daniel@hp.com;"/>
    <d v="2019-07-01T00:00:00"/>
    <s v="5033459306"/>
    <d v="2019-06-27T00:00:00"/>
    <s v="-"/>
    <s v="-"/>
    <s v="Service Centre"/>
    <s v="Battery failure "/>
    <s v="Spectre"/>
    <n v="4817"/>
    <s v="Leisure Liam - ISTP"/>
    <s v="Emerging"/>
    <s v="Passive"/>
    <s v="NA"/>
    <s v="na"/>
    <n v="75"/>
    <n v="50"/>
    <n v="25"/>
    <s v="Did create cso after issue identification._x000d__x000a_Documented the case."/>
    <s v="All cx had one query: how to avoid the situation._x000d__x000a_There was no clear info shared to cx which showed that there was no willingness._x000d__x000a_ Below is the info which could have been shared:_x000d__x000a_Re-calibrate Battery_x000d__x000a_Unplug at Full Battery_x000d__x000a_Power Drain._x000d__x000a_Test battery once in a while._x000d__x000a__x000d__x000a_Pay attention to grammar._x000d__x000a_Stroke Economy was missed._x000d__x000a_"/>
    <s v="Yes"/>
    <s v="Yes"/>
    <s v="Yes"/>
    <s v="Yes"/>
    <s v="Yes"/>
    <s v="Yes"/>
    <s v="No"/>
    <s v="No"/>
    <s v="No"/>
    <s v="Yes"/>
    <s v="Yes"/>
    <s v="No"/>
    <s v=""/>
    <s v="NA"/>
    <s v="Yes"/>
    <m/>
    <m/>
    <s v="Audited and Auto Accepted"/>
    <n v="25"/>
    <n v="75"/>
    <n v="5"/>
    <n v="5"/>
    <n v="5"/>
    <n v="10"/>
    <n v="10"/>
    <n v="10"/>
    <n v="0"/>
    <n v="0"/>
    <n v="0"/>
    <n v="20"/>
    <n v="10"/>
    <n v="0"/>
    <n v="1"/>
    <n v="1"/>
    <n v="1"/>
    <n v="0"/>
    <n v="0.8"/>
    <n v="1"/>
    <n v="0"/>
  </r>
  <r>
    <s v="WK39"/>
    <x v="22"/>
    <x v="4"/>
    <s v="Q3"/>
    <n v="2019"/>
    <x v="2"/>
    <s v="ashfaq.ali@hp.com"/>
    <s v="Consumer"/>
    <s v="CSC"/>
    <x v="1"/>
    <s v="Jul"/>
    <s v="90006121"/>
    <x v="77"/>
    <s v="rohith.sen.s@hp.com"/>
    <s v="Ali, Shaik BS"/>
    <s v="Premium Chat"/>
    <s v="shaik.ali@hp.com;_x000d__x000a_raghavendra.s1@hp.com;_x000d__x000a_palash.bera@hp.com;_x000d__x000a_sunny.daniel@hp.com;"/>
    <d v="2019-07-29T00:00:00"/>
    <s v="5034706454"/>
    <d v="2019-07-25T00:00:00"/>
    <s v="-"/>
    <s v="-"/>
    <s v="Remote"/>
    <s v="static noise "/>
    <s v="Spectre"/>
    <n v="4877"/>
    <s v="At Home Hanna - ENFP"/>
    <s v="Expert"/>
    <s v="Passive"/>
    <s v="NA"/>
    <s v="na"/>
    <n v="100"/>
    <n v="75"/>
    <n v="25"/>
    <s v="Issue was identified and resolved._x000d__x000a_Case was documented."/>
    <s v="Sales Opportunity missed."/>
    <s v="Yes"/>
    <s v="Yes"/>
    <s v="Yes"/>
    <s v="Yes"/>
    <s v="Yes"/>
    <s v="Yes"/>
    <s v="Yes"/>
    <s v="Yes"/>
    <s v="Yes"/>
    <s v="Yes"/>
    <s v="Yes"/>
    <s v="Yes"/>
    <s v=""/>
    <s v="NA"/>
    <s v="NA"/>
    <m/>
    <m/>
    <s v="Audited and Auto Accepted"/>
    <n v="25"/>
    <n v="75"/>
    <n v="5"/>
    <n v="5"/>
    <n v="5"/>
    <n v="10"/>
    <n v="10"/>
    <n v="10"/>
    <n v="5"/>
    <n v="5"/>
    <n v="5"/>
    <n v="20"/>
    <n v="10"/>
    <n v="10"/>
    <n v="1"/>
    <n v="1"/>
    <n v="1"/>
    <n v="1"/>
    <n v="1"/>
    <n v="1"/>
    <n v="1"/>
  </r>
  <r>
    <s v="WK42"/>
    <x v="23"/>
    <x v="5"/>
    <s v="Q4"/>
    <n v="2019"/>
    <x v="2"/>
    <s v="ashfaq.ali@hp.com"/>
    <s v="Consumer"/>
    <s v="CSC"/>
    <x v="1"/>
    <s v="Aug"/>
    <s v="90006121"/>
    <x v="77"/>
    <s v="rohith.sen.s@hp.com"/>
    <s v="Ali, Shaik BS"/>
    <s v="Premium Chat"/>
    <s v="shaik.ali@hp.com_x000d__x000a_raghavendra.s1@hp.com_x000d__x000a_palash.bera@hp.com_x000d__x000a_sunny.daniel@hp.com"/>
    <d v="2019-08-19T00:00:00"/>
    <s v="5035500825"/>
    <d v="2019-08-15T00:00:00"/>
    <s v="-"/>
    <s v="-"/>
    <s v="Remote"/>
    <s v="Crack Screen-POP Process"/>
    <s v="Spectre"/>
    <n v="4969"/>
    <s v="At Home Hanna - ENFP"/>
    <s v="Advanced"/>
    <s v="Promoter"/>
    <s v="NA"/>
    <s v="na"/>
    <n v="90"/>
    <n v="70"/>
    <n v="20"/>
    <s v="Issue was addressed very well._x000d__x000a_Set right expectation._x000d__x000a_Case was documented._x000d__x000a_"/>
    <s v="Effortless Experience missing._x000d__x000a_Sales Opportunity miss_x000d__x000a_set right call back expectation."/>
    <s v="No"/>
    <s v="No"/>
    <s v="Yes"/>
    <s v="Yes"/>
    <s v="Yes"/>
    <s v="Yes"/>
    <s v="Yes"/>
    <s v="Yes"/>
    <s v="Yes"/>
    <s v="Yes"/>
    <s v="Yes"/>
    <s v="Yes"/>
    <s v=""/>
    <s v="NA"/>
    <s v="NA"/>
    <s v="NA"/>
    <s v="NA"/>
    <s v="Audited and Auto Accepted"/>
    <n v="25"/>
    <n v="75"/>
    <n v="0"/>
    <n v="0"/>
    <n v="5"/>
    <n v="10"/>
    <n v="10"/>
    <n v="10"/>
    <n v="5"/>
    <n v="5"/>
    <n v="5"/>
    <n v="20"/>
    <n v="10"/>
    <n v="10"/>
    <n v="0"/>
    <n v="1"/>
    <n v="1"/>
    <n v="1"/>
    <n v="1"/>
    <n v="1"/>
    <n v="1"/>
  </r>
  <r>
    <s v="WK43"/>
    <x v="24"/>
    <x v="5"/>
    <s v="Q4"/>
    <n v="2019"/>
    <x v="2"/>
    <s v="ashfaq.ali@hp.com"/>
    <s v="Consumer"/>
    <s v="CSC"/>
    <x v="1"/>
    <s v="Aug"/>
    <s v="90006121"/>
    <x v="77"/>
    <s v="rohith.sen.s@hp.com"/>
    <s v="Ali, Shaik BS"/>
    <s v="Premium Chat"/>
    <s v="shaik.ali@hp.com;_x000d__x000a_raghavendra.s1@hp.com;_x000d__x000a_palash.bera@hp.com;_x000d__x000a_sunny.daniel@hp.com;_x000d__x000a_ashfaq.ali@hp.com;"/>
    <d v="2019-08-30T00:00:00"/>
    <s v="5036155996"/>
    <d v="2019-08-22T00:00:00"/>
    <s v="-"/>
    <s v="-"/>
    <s v="Service Centre"/>
    <s v="INACCESSIBLE_BOOT_DEVICE "/>
    <s v="Spectre"/>
    <n v="5023"/>
    <s v="Seasoned Sam - ISTJ"/>
    <s v="Advanced"/>
    <s v="Passive"/>
    <s v="NA"/>
    <s v="na"/>
    <n v="97.5"/>
    <n v="72.5"/>
    <n v="25"/>
    <s v="positive stand up for assurance._x000d__x000a_Newton disclaimer was given to cx"/>
    <s v="pay attention to spacing and hyphen in chat sessions._x000d__x000a_There was sales Opportunity"/>
    <s v="Yes"/>
    <s v="Yes"/>
    <s v="Yes"/>
    <s v="Yes"/>
    <s v="Yes"/>
    <s v="Yes"/>
    <s v="Yes"/>
    <s v="Partial"/>
    <s v="Yes"/>
    <s v="Yes"/>
    <s v="Yes"/>
    <s v="Yes"/>
    <s v=""/>
    <s v="NA"/>
    <s v="Yes"/>
    <s v="No"/>
    <s v="NA"/>
    <s v="Audited and Auto Accepted"/>
    <n v="25"/>
    <n v="75"/>
    <n v="5"/>
    <n v="5"/>
    <n v="5"/>
    <n v="10"/>
    <n v="10"/>
    <n v="10"/>
    <n v="5"/>
    <n v="2.5"/>
    <n v="5"/>
    <n v="20"/>
    <n v="10"/>
    <n v="10"/>
    <n v="1"/>
    <n v="1"/>
    <n v="1"/>
    <n v="0.75"/>
    <n v="1"/>
    <n v="1"/>
    <n v="1"/>
  </r>
  <r>
    <s v="WK45"/>
    <x v="16"/>
    <x v="6"/>
    <s v="Q4"/>
    <n v="2019"/>
    <x v="1"/>
    <s v="nitesh.krishna.k1@hp.com"/>
    <s v="Consumer"/>
    <s v="PC"/>
    <x v="1"/>
    <s v="Sep"/>
    <s v="90006121"/>
    <x v="77"/>
    <s v="rohith.sen.s@hp.com"/>
    <s v="Ali, Shaik BS"/>
    <s v="Premium Chat"/>
    <s v="raghavendra.s1@hp.com_x000d__x000a_sunny.daniel@hp.com_x000d__x000a_palash.bera@hp.com_x000d__x000a_shaik.ali@hp.com"/>
    <d v="2019-09-14T00:00:00"/>
    <s v="5036743968"/>
    <d v="2019-09-07T00:00:00"/>
    <s v="714790013"/>
    <s v="25:00"/>
    <s v="Remote"/>
    <s v="Omen Command Center - Lighting "/>
    <s v="Omen"/>
    <n v="7132"/>
    <s v="At Home Hanna - ENFP"/>
    <s v="Effective"/>
    <s v="Promoter"/>
    <s v="NA"/>
    <s v="NA"/>
    <n v="87.5"/>
    <n v="62.5"/>
    <n v="25"/>
    <s v="Logical approach to the TS performed._x000d__x000a_Quick solution."/>
    <s v="Can indulge in rapport building conversation._x000d__x000a_Can do better with acknowledgement and assurance._x000d__x000a_Could have kept the customer informed about the actions performed."/>
    <s v="Yes"/>
    <s v="Yes"/>
    <s v="Yes"/>
    <s v="Yes"/>
    <s v="Yes"/>
    <s v="Yes"/>
    <s v="Partial"/>
    <s v="Yes"/>
    <s v="Yes"/>
    <s v="Yes"/>
    <s v="Yes"/>
    <s v="No"/>
    <s v=""/>
    <s v="NA"/>
    <s v="NA"/>
    <s v="NA"/>
    <s v="NA"/>
    <s v="Audited and Auto Accepted"/>
    <n v="25"/>
    <n v="75"/>
    <n v="5"/>
    <n v="5"/>
    <n v="5"/>
    <n v="10"/>
    <n v="10"/>
    <n v="10"/>
    <n v="2.5"/>
    <n v="5"/>
    <n v="5"/>
    <n v="20"/>
    <n v="10"/>
    <n v="0"/>
    <n v="1"/>
    <n v="1"/>
    <n v="1"/>
    <n v="0.75"/>
    <n v="1"/>
    <n v="1"/>
    <n v="0"/>
  </r>
  <r>
    <s v="WK46"/>
    <x v="17"/>
    <x v="6"/>
    <s v="Q4"/>
    <n v="2019"/>
    <x v="2"/>
    <s v="ashfaq.ali@hp.com"/>
    <s v="Consumer"/>
    <s v="CSC"/>
    <x v="1"/>
    <s v="Sep"/>
    <s v="90006121"/>
    <x v="77"/>
    <s v="rohith.sen.s@hp.com"/>
    <s v="Ali, Shaik BS"/>
    <s v="Premium Chat"/>
    <s v="shaik.ali@hp.com;_x000d__x000a_raghavendra.s1@hp.com;_x000d__x000a_palash.bera@hp.com;_x000d__x000a_sunny.daniel@hp.com;_x000d__x000a_ashfaq.ali@hp.com;"/>
    <d v="2019-09-18T00:00:00"/>
    <s v="5037112365"/>
    <d v="2019-09-15T00:00:00"/>
    <s v="-"/>
    <s v="-"/>
    <s v="Remote"/>
    <s v="Windows Update"/>
    <s v="Spectre"/>
    <n v="7152"/>
    <s v="At Home Hanna - ENFP"/>
    <s v="Expert"/>
    <s v="Passive"/>
    <s v="NA"/>
    <s v="NA"/>
    <n v="100"/>
    <n v="75"/>
    <n v="25"/>
    <s v="Educated about issue resolution_x000d__x000a_Case was documented precisely._x000d__x000a_ "/>
    <s v="Sales opp missed_x000d__x000a_Effectiveness needed for sales pitch"/>
    <s v="Yes"/>
    <s v="Yes"/>
    <s v="Yes"/>
    <s v="Yes"/>
    <s v="Yes"/>
    <s v="Yes"/>
    <s v="Yes"/>
    <s v="Yes"/>
    <s v="Yes"/>
    <s v="Yes"/>
    <s v="Yes"/>
    <s v="Yes"/>
    <s v=""/>
    <s v="NA"/>
    <s v="Yes"/>
    <s v="No"/>
    <s v="No"/>
    <s v="Audited and Auto Accepted"/>
    <n v="25"/>
    <n v="75"/>
    <n v="5"/>
    <n v="5"/>
    <n v="5"/>
    <n v="10"/>
    <n v="10"/>
    <n v="10"/>
    <n v="5"/>
    <n v="5"/>
    <n v="5"/>
    <n v="20"/>
    <n v="10"/>
    <n v="10"/>
    <n v="1"/>
    <n v="1"/>
    <n v="1"/>
    <n v="1"/>
    <n v="1"/>
    <n v="1"/>
    <n v="1"/>
  </r>
  <r>
    <s v="WK47"/>
    <x v="18"/>
    <x v="6"/>
    <s v="Q4"/>
    <n v="2019"/>
    <x v="2"/>
    <s v="ashfaq.ali@hp.com"/>
    <s v="Consumer"/>
    <s v="CSC"/>
    <x v="1"/>
    <s v="Sep"/>
    <s v="90006121"/>
    <x v="77"/>
    <s v="rohith.sen.s@hp.com"/>
    <s v="Ali, Shaik BS"/>
    <s v="Premium Chat"/>
    <s v="shaik.ali@hp.com;_x000d__x000a_raghavendra.s1@hp.com;_x000d__x000a_palash.bera@hp.com;_x000d__x000a_sunny.daniel@hp.com;_x000d__x000a_ashfaq.ali@hp.com;"/>
    <d v="2019-09-28T00:00:00"/>
    <s v="5037666896"/>
    <d v="2019-09-25T00:00:00"/>
    <s v="-"/>
    <s v="-"/>
    <s v="Service Centre"/>
    <s v="Noisy Fan"/>
    <s v="Spectre"/>
    <n v="10165"/>
    <s v="Seasoned Sam - ISTJ"/>
    <s v="Effective"/>
    <s v="Passive"/>
    <s v="NA"/>
    <s v="NA"/>
    <n v="80"/>
    <n v="55"/>
    <n v="25"/>
    <s v="Case was documented._x000d__x000a_Newton disclaimer was given_x000d__x000a_Set right expectation about repair tat._x000d__x000a_"/>
    <s v="Effective probing and Logical approach and trouble shooting steps missed._x000d__x000a_Need to follow Advisory ID: c06215716_x000d__x000a_Sales opp missed as well"/>
    <s v="Yes"/>
    <s v="Yes"/>
    <s v="Yes"/>
    <s v="Yes"/>
    <s v="No"/>
    <s v="No"/>
    <s v="Yes"/>
    <s v="Yes"/>
    <s v="Yes"/>
    <s v="Yes"/>
    <s v="Yes"/>
    <s v="Yes"/>
    <s v=""/>
    <s v="NA"/>
    <s v="Yes"/>
    <s v="No"/>
    <s v="No"/>
    <s v="Audited and Auto Accepted"/>
    <n v="25"/>
    <n v="75"/>
    <n v="5"/>
    <n v="5"/>
    <n v="5"/>
    <n v="10"/>
    <n v="0"/>
    <n v="0"/>
    <n v="5"/>
    <n v="5"/>
    <n v="5"/>
    <n v="20"/>
    <n v="10"/>
    <n v="10"/>
    <n v="1"/>
    <n v="1"/>
    <n v="0"/>
    <n v="1"/>
    <n v="1"/>
    <n v="1"/>
    <n v="1"/>
  </r>
  <r>
    <s v="WK48"/>
    <x v="26"/>
    <x v="7"/>
    <s v="Q4"/>
    <n v="2019"/>
    <x v="1"/>
    <s v="nitesh.krishna.k1@hp.com"/>
    <s v="Consumer"/>
    <s v="PC"/>
    <x v="1"/>
    <s v="Oct"/>
    <s v="90006121"/>
    <x v="77"/>
    <s v="rohith.sen.s@hp.com"/>
    <s v="Ali, Shaik BS"/>
    <s v="Premium Chat"/>
    <s v="raghavendra.s1@hp.com_x000d__x000a_sunny.daniel@hp.com_x000d__x000a_palash.bera@hp.com_x000d__x000a_shaik.ali@hp.com"/>
    <d v="2019-10-04T00:00:00"/>
    <s v="5038058024"/>
    <d v="2019-10-03T00:00:00"/>
    <s v="720294328"/>
    <s v="30:00"/>
    <s v="Remote"/>
    <s v="Audio Issue"/>
    <s v="Spectre"/>
    <n v="10199"/>
    <s v="Leisure Liam - ISTP"/>
    <s v="Advanced"/>
    <s v="Promoter"/>
    <s v="NA"/>
    <s v="NA"/>
    <n v="90"/>
    <n v="65"/>
    <n v="25"/>
    <s v="Kept the conversation to the point like the customer expected it to be._x000d__x000a_Clear and crisp instructions. _x000d__x000a_Adequate probing._x000d__x000a_Appropriate acknowledgement and assurance portrayed to the customer."/>
    <s v="Can do better with the identification of the persona and implementing strokes accordingly."/>
    <s v="Yes"/>
    <s v="Yes"/>
    <s v="Yes"/>
    <s v="Yes"/>
    <s v="Yes"/>
    <s v="Yes"/>
    <s v="Yes"/>
    <s v="Yes"/>
    <s v="Yes"/>
    <s v="Yes"/>
    <s v="No"/>
    <s v="Yes"/>
    <s v=""/>
    <s v="NA"/>
    <s v="NA"/>
    <s v="NA"/>
    <s v="NA"/>
    <s v="Audited and Auto Accepted"/>
    <n v="25"/>
    <n v="75"/>
    <n v="5"/>
    <n v="5"/>
    <n v="5"/>
    <n v="10"/>
    <n v="10"/>
    <n v="10"/>
    <n v="5"/>
    <n v="5"/>
    <n v="5"/>
    <n v="20"/>
    <n v="0"/>
    <n v="10"/>
    <n v="1"/>
    <n v="1"/>
    <n v="1"/>
    <n v="1"/>
    <n v="1"/>
    <n v="0"/>
    <n v="1"/>
  </r>
  <r>
    <s v="WK49"/>
    <x v="25"/>
    <x v="7"/>
    <s v="Q4"/>
    <n v="2019"/>
    <x v="5"/>
    <s v="deepti.tomar@hp.com"/>
    <s v="Consumer"/>
    <s v="PC"/>
    <x v="1"/>
    <s v="Oct"/>
    <s v="90006121"/>
    <x v="77"/>
    <s v="rohith.sen.s@hp.com"/>
    <s v="Ali, Shaik BS"/>
    <s v="Premium Chat"/>
    <s v="palash.bera@hp.com_x000d__x000a_raghavendra.s1@hp.com_x000d__x000a_sunny.daniel@hp.com"/>
    <d v="2019-10-10T00:00:00"/>
    <s v="5038257736"/>
    <d v="2019-10-08T00:00:00"/>
    <s v="721163952"/>
    <s v="1 hr 9 mins"/>
    <s v="Remote"/>
    <s v="Windows update"/>
    <s v="Spectre"/>
    <n v="10238"/>
    <s v="Beginner Ben - ENPT"/>
    <s v="Expert"/>
    <s v="Promoter"/>
    <s v="NA"/>
    <s v="NA"/>
    <n v="100"/>
    <n v="75"/>
    <n v="25"/>
    <s v="Agent was calm and patience on the chat, understood the issue, guided customer well, also offered to call back for confirmation. "/>
    <s v="Try asking customer for his past experience with hp and product for better customer understanding. "/>
    <s v="Yes"/>
    <s v="Yes"/>
    <s v="Yes"/>
    <s v="Yes"/>
    <s v="Yes"/>
    <s v="Yes"/>
    <s v="Yes"/>
    <s v="Yes"/>
    <s v="Yes"/>
    <s v="Yes"/>
    <s v="Yes"/>
    <s v="Yes"/>
    <s v=""/>
    <s v="NA"/>
    <s v="NA"/>
    <s v="NA"/>
    <s v="NA"/>
    <s v="Audited and Auto Accepted"/>
    <n v="25"/>
    <n v="75"/>
    <n v="5"/>
    <n v="5"/>
    <n v="5"/>
    <n v="10"/>
    <n v="10"/>
    <n v="10"/>
    <n v="5"/>
    <n v="5"/>
    <n v="5"/>
    <n v="20"/>
    <n v="10"/>
    <n v="10"/>
    <n v="1"/>
    <n v="1"/>
    <n v="1"/>
    <n v="1"/>
    <n v="1"/>
    <n v="1"/>
    <n v="1"/>
  </r>
  <r>
    <s v="WK52"/>
    <x v="31"/>
    <x v="7"/>
    <s v="Q4"/>
    <n v="2019"/>
    <x v="2"/>
    <s v="ashfaq.ali@hp.com"/>
    <s v="Consumer"/>
    <s v="CSC"/>
    <x v="1"/>
    <s v="Oct"/>
    <s v="90006121"/>
    <x v="77"/>
    <s v="rohith.sen.s@hp.com"/>
    <s v="Ali, Shaik BS"/>
    <s v="Premium Chat"/>
    <s v="ashfaq.ali@hp.com_x000d__x000a_shaik.ali@hp.com_x000d__x000a_raghavendra.s1@hp.com_x000d__x000a_palash.bera@hp.com_x000d__x000a_sunny.daniel@hp.com"/>
    <d v="2019-10-28T00:00:00"/>
    <s v="5039083754"/>
    <d v="2019-10-24T00:00:00"/>
    <s v="-"/>
    <s v="-"/>
    <s v="Service Centre"/>
    <s v="No Power"/>
    <s v="Omen"/>
    <n v="11225"/>
    <s v="Beginner Ben - ENPT"/>
    <s v="Advanced"/>
    <s v="Passive"/>
    <s v="NA"/>
    <s v="NA"/>
    <n v="97.5"/>
    <n v="75"/>
    <n v="22.5"/>
    <s v="Issue was addressed._x000d__x000a_Logical troubleshooting was done._x000d__x000a_Educated about troubleshooting steps._x000d__x000a_Newton disclaimer was given_x000d__x000a_Support link was shared._x000d__x000a_"/>
    <s v="Should have probed about warranty._x000d__x000a_"/>
    <s v="Yes"/>
    <s v="Partial"/>
    <s v="Yes"/>
    <s v="Yes"/>
    <s v="Yes"/>
    <s v="Yes"/>
    <s v="Yes"/>
    <s v="Yes"/>
    <s v="Yes"/>
    <s v="Yes"/>
    <s v="Yes"/>
    <s v="Yes"/>
    <s v=""/>
    <s v="NA"/>
    <s v="NA"/>
    <s v="NA"/>
    <s v="NA"/>
    <s v="Audited and Auto Accepted"/>
    <n v="25"/>
    <n v="75"/>
    <n v="5"/>
    <n v="2.5"/>
    <n v="5"/>
    <n v="10"/>
    <n v="10"/>
    <n v="10"/>
    <n v="5"/>
    <n v="5"/>
    <n v="5"/>
    <n v="20"/>
    <n v="10"/>
    <n v="10"/>
    <n v="0.75"/>
    <n v="1"/>
    <n v="1"/>
    <n v="1"/>
    <n v="1"/>
    <n v="1"/>
    <n v="1"/>
  </r>
  <r>
    <s v="WK23"/>
    <x v="2"/>
    <x v="1"/>
    <s v="Q2"/>
    <n v="2019"/>
    <x v="4"/>
    <m/>
    <s v="Consumer"/>
    <s v="PC"/>
    <x v="1"/>
    <s v="Apr"/>
    <s v="24015579"/>
    <x v="78"/>
    <s v="mohammad.shabaz@hp.com"/>
    <m/>
    <m/>
    <s v="shaik.ali@hp.com; sunny.daniel@hp.com; palash.bera@hp.com; raghavendra.s1@hp.com"/>
    <d v="2019-04-13T00:00:00"/>
    <s v="5029598955"/>
    <d v="2019-04-03T00:00:00"/>
    <s v="684380244"/>
    <s v="48:00"/>
    <s v="Remote"/>
    <s v="flickering taskbar"/>
    <s v="Spectre"/>
    <n v="167"/>
    <s v="Beginner Ben"/>
    <s v="Effective"/>
    <s v="Detractor"/>
    <m/>
    <m/>
    <n v="80"/>
    <n v="55"/>
    <n v="25"/>
    <s v=""/>
    <s v="Sentence construction._x000d__x000a_Did not educate the customer in effective way._x000d__x000a_No empathy"/>
    <s v="Yes"/>
    <s v="Yes"/>
    <s v="Yes"/>
    <s v="Yes"/>
    <s v="Yes"/>
    <s v="Yes"/>
    <s v="Yes"/>
    <s v="Yes"/>
    <s v="Yes"/>
    <s v="Yes"/>
    <s v="No"/>
    <s v="No"/>
    <s v=""/>
    <s v="Yes"/>
    <s v="Yes"/>
    <m/>
    <m/>
    <s v="Audited and Auto Accepted"/>
    <n v="25"/>
    <n v="75"/>
    <n v="5"/>
    <n v="5"/>
    <n v="5"/>
    <n v="10"/>
    <n v="10"/>
    <n v="10"/>
    <n v="5"/>
    <n v="5"/>
    <n v="5"/>
    <n v="20"/>
    <n v="0"/>
    <n v="0"/>
    <n v="1"/>
    <n v="1"/>
    <n v="1"/>
    <n v="1"/>
    <n v="1"/>
    <n v="0"/>
    <n v="0"/>
  </r>
  <r>
    <s v="WK20"/>
    <x v="0"/>
    <x v="0"/>
    <s v="Q2"/>
    <n v="2019"/>
    <x v="0"/>
    <m/>
    <s v="Consumer"/>
    <s v="PC"/>
    <x v="0"/>
    <s v="Mar"/>
    <s v="60075505"/>
    <x v="79"/>
    <s v="abdul.kadar.shaikh@hp.com"/>
    <m/>
    <m/>
    <s v="rajib.choudhury@hp.com;raja.rajan.kalidasan@hp.com;sankara.b.narayanan@hp.com;shivakumar.u.s@hp.com;suhail.ahmed.mulla@hp.com"/>
    <d v="2019-03-22T00:00:00"/>
    <s v="5028712633 - Test"/>
    <d v="2019-03-13T00:00:00"/>
    <s v="019C1TGUMKE5J68O1SA662LAES01Q0S3"/>
    <s v="23:26"/>
    <s v="Service Centre"/>
    <s v="Fan"/>
    <s v="Omen"/>
    <n v="20"/>
    <s v="Leisure Liam"/>
    <s v="Expert"/>
    <s v="Promoter"/>
    <m/>
    <m/>
    <n v="100"/>
    <n v="75"/>
    <n v="25"/>
    <s v="&quot;Customer called in for 90B Fan error._x000d__x000a_BIOS was updated, issue persist_x000d__x000a_Engineer verified the customer &amp; product details_x000d__x000a_POP – Issue. Process followed(Asked Cx to mail the copy of the receipt to hppic.com)_x000d__x000a_LMI was offered_x000d__x000a_Order placed to pick the unit in for repair &amp; explained the service options_x000d__x000a_Case ID, CSO &amp; HP Direct number provided to the customer&quot;_x000d__x000a_"/>
    <s v=""/>
    <s v="Yes"/>
    <s v="Yes"/>
    <s v="Yes"/>
    <s v="Yes"/>
    <s v="Yes"/>
    <s v="Yes"/>
    <s v="Yes"/>
    <s v="Yes"/>
    <s v="Yes"/>
    <s v="Yes"/>
    <s v="Yes"/>
    <s v="Yes"/>
    <s v=""/>
    <s v="Yes"/>
    <s v="Yes"/>
    <m/>
    <m/>
    <s v="Audited and Auto Accepted"/>
    <n v="25"/>
    <n v="75"/>
    <n v="5"/>
    <n v="5"/>
    <n v="5"/>
    <n v="10"/>
    <n v="10"/>
    <n v="10"/>
    <n v="5"/>
    <n v="5"/>
    <n v="5"/>
    <n v="20"/>
    <n v="10"/>
    <n v="10"/>
    <n v="1"/>
    <n v="1"/>
    <n v="1"/>
    <n v="1"/>
    <n v="1"/>
    <n v="1"/>
    <n v="1"/>
  </r>
  <r>
    <s v="WK21"/>
    <x v="9"/>
    <x v="0"/>
    <s v="Q2"/>
    <n v="2019"/>
    <x v="0"/>
    <m/>
    <s v="Consumer"/>
    <s v="PC"/>
    <x v="0"/>
    <s v="Mar"/>
    <s v="60075505"/>
    <x v="79"/>
    <s v="abdul.kadar.shaikh@hp.com"/>
    <m/>
    <m/>
    <s v="rajib.choudhury@hp.com;raja.rajan.kalidasan@hp.com;sankara.b.narayanan@hp.com;shivakumar.u.s@hp.com;suhail.ahmed.mulla@hp.com"/>
    <d v="2019-03-29T00:00:00"/>
    <s v="5028929758"/>
    <d v="2019-03-19T00:00:00"/>
    <s v="019C1TGUMKE5J68O1SA662LAES021B8A"/>
    <s v="22:29"/>
    <s v="Service Centre"/>
    <s v="Touchpad"/>
    <s v="Spectre"/>
    <n v="50"/>
    <s v="Seasoned Sam"/>
    <s v="Effective"/>
    <s v="Passive"/>
    <m/>
    <m/>
    <n v="85"/>
    <n v="60"/>
    <n v="25"/>
    <s v="&quot;Customer informed that he had sent the unit in for repair for the touchpad issue_x000d__x000a_Even after the service the Touchpad doesn’t work &amp; Cx is asking for replacement_x000d__x000a_Customer &amp; Product details were verified_x000d__x000a_SWOP was offered to the customer_x000d__x000a_Service Options explained to the customer_x000d__x000a_CSO, New Case ID &amp; HP# was provided to the customer&quot;_x000d__x000a__x000d__x000a__x000d__x000a__x000d__x000a__x000d__x000a__x000d__x000a__x000d__x000a__x000d__x000a__x000d__x000a__x000d__x000a__x000d__x000a__x000d__x000a_"/>
    <s v="&quot;Engineer need to check on the usage of time_x000d__x000a_Engineer need to avoid saying OK Mutiple times_x000d__x000a_Case could have been escalated_x000d__x000a_Customer not happy, even if its second repair if TCO had placed the order, the impact on the customer would be different_x000d__x000a_Customer was informed that the case can be escalated with the Service center team_x000d__x000a_Engineer need to match the customer skill level&quot;_x000d__x000a__x000d__x000a__x000d__x000a__x000d__x000a__x000d__x000a__x000d__x000a__x000d__x000a__x000d__x000a__x000d__x000a__x000d__x000a__x000d__x000a__x000d__x000a_"/>
    <s v="Yes"/>
    <s v="Yes"/>
    <s v="Yes"/>
    <s v="Yes"/>
    <s v="Yes"/>
    <s v="Yes"/>
    <s v="No"/>
    <s v="No"/>
    <s v="No"/>
    <s v="Yes"/>
    <s v="Yes"/>
    <s v="Yes"/>
    <s v=""/>
    <s v="Yes"/>
    <s v="Yes"/>
    <m/>
    <m/>
    <s v="Audit Updated and Accepted by Agent"/>
    <n v="25"/>
    <n v="75"/>
    <n v="5"/>
    <n v="5"/>
    <n v="5"/>
    <n v="10"/>
    <n v="10"/>
    <n v="10"/>
    <n v="0"/>
    <n v="0"/>
    <n v="0"/>
    <n v="20"/>
    <n v="10"/>
    <n v="10"/>
    <n v="1"/>
    <n v="1"/>
    <n v="1"/>
    <n v="0"/>
    <n v="0.8"/>
    <n v="1"/>
    <n v="1"/>
  </r>
  <r>
    <s v="WK22"/>
    <x v="1"/>
    <x v="1"/>
    <s v="Q2"/>
    <n v="2019"/>
    <x v="1"/>
    <m/>
    <s v="Consumer"/>
    <s v="PC"/>
    <x v="0"/>
    <s v="Apr"/>
    <s v="60075505"/>
    <x v="79"/>
    <s v="abdul.kadar.shaikh@hp.com"/>
    <m/>
    <m/>
    <s v="rajib.choudhury@hp.com"/>
    <d v="2019-04-04T00:00:00"/>
    <s v="5029443890"/>
    <d v="2019-04-02T00:00:00"/>
    <s v="019C1TGUMKE5J68O1SA662LAES02NUUN"/>
    <s v="25:16"/>
    <s v="Service Centre"/>
    <s v="Battery Failure"/>
    <s v="Spectre"/>
    <n v="64"/>
    <s v="Leisure Liam"/>
    <s v="Advanced"/>
    <s v="Promoter"/>
    <m/>
    <m/>
    <n v="90"/>
    <n v="65"/>
    <n v="25"/>
    <s v="Clear and crisp instructions._x000d__x000a_Logical approach to the TS._x000d__x000a_Provided precise information."/>
    <s v="Could educate the customer about the TS being performed, so that he understands the reason for the action performed._x000d__x000a__x000d__x000a_Need to use the Hold option for prolonged silences, references._x000d__x000a__x000d__x000a_"/>
    <s v="Yes"/>
    <s v="Yes"/>
    <s v="Yes"/>
    <s v="Yes"/>
    <s v="Yes"/>
    <s v="Yes"/>
    <s v="Yes"/>
    <s v="Yes"/>
    <s v="Yes"/>
    <s v="Yes"/>
    <s v="No"/>
    <s v="Yes"/>
    <s v=""/>
    <s v="Yes"/>
    <s v="Yes"/>
    <m/>
    <m/>
    <s v="Audited and Auto Accepted"/>
    <n v="25"/>
    <n v="75"/>
    <n v="5"/>
    <n v="5"/>
    <n v="5"/>
    <n v="10"/>
    <n v="10"/>
    <n v="10"/>
    <n v="5"/>
    <n v="5"/>
    <n v="5"/>
    <n v="20"/>
    <n v="0"/>
    <n v="10"/>
    <n v="1"/>
    <n v="1"/>
    <n v="1"/>
    <n v="1"/>
    <n v="1"/>
    <n v="0"/>
    <n v="1"/>
  </r>
  <r>
    <s v="WK23"/>
    <x v="2"/>
    <x v="1"/>
    <s v="Q2"/>
    <n v="2019"/>
    <x v="0"/>
    <m/>
    <s v="Consumer"/>
    <s v="PC"/>
    <x v="0"/>
    <s v="Apr"/>
    <s v="60075505"/>
    <x v="79"/>
    <s v="abdul.kadar.shaikh@hp.com"/>
    <m/>
    <m/>
    <s v="rajib.choudhury@hp.com;raja.rajan.kalidasan@hp.com;sankara.b.narayanan@hp.com;shivakumar.u.s@hp.com;suhail.ahmed.mulla@hp.com"/>
    <d v="2019-04-11T00:00:00"/>
    <s v=""/>
    <d v="2019-04-09T00:00:00"/>
    <s v="019C1TGUMKE5J68O1SA662LAES0317VA_2019"/>
    <s v="29:48"/>
    <s v="Service Centre"/>
    <s v="Display"/>
    <s v="Spectre"/>
    <n v="131"/>
    <s v="Beginner Ben"/>
    <s v="Advanced"/>
    <s v="Promoter"/>
    <m/>
    <m/>
    <n v="95"/>
    <n v="75"/>
    <n v="20"/>
    <s v="Customer called in for Broken Screen for OOW unit_x000d__x000a_Engineer verified the customer &amp; Product details_x000d__x000a_Set the expectations of repair &amp; processed the order_x000d__x000a_PCI compliance was followed_x000d__x000a_Matched the customer skill level_x000d__x000a_"/>
    <s v="Engineer need to check on dead air_x000d__x000a_Engineer can try to build rapport with the customer_x000d__x000a_"/>
    <s v="Yes"/>
    <s v="No"/>
    <s v="Yes"/>
    <s v="Yes"/>
    <s v="Yes"/>
    <s v="Yes"/>
    <s v="Yes"/>
    <s v="Yes"/>
    <s v="Yes"/>
    <s v="Yes"/>
    <s v="Yes"/>
    <s v="Yes"/>
    <s v=""/>
    <s v="Yes"/>
    <s v="Yes"/>
    <m/>
    <m/>
    <s v="Audited and Auto Accepted"/>
    <n v="25"/>
    <n v="75"/>
    <n v="5"/>
    <n v="0"/>
    <n v="5"/>
    <n v="10"/>
    <n v="10"/>
    <n v="10"/>
    <n v="5"/>
    <n v="5"/>
    <n v="5"/>
    <n v="20"/>
    <n v="10"/>
    <n v="10"/>
    <n v="0.5"/>
    <n v="1"/>
    <n v="1"/>
    <n v="1"/>
    <n v="1"/>
    <n v="1"/>
    <n v="1"/>
  </r>
  <r>
    <s v="WK24"/>
    <x v="3"/>
    <x v="1"/>
    <s v="Q2"/>
    <n v="2019"/>
    <x v="1"/>
    <m/>
    <s v="Consumer"/>
    <s v="PC"/>
    <x v="0"/>
    <s v="Apr"/>
    <s v="60075505"/>
    <x v="79"/>
    <s v="abdul.kadar.shaikh@hp.com"/>
    <m/>
    <m/>
    <s v="rajib.choudhury@hp.com"/>
    <d v="2019-04-15T00:00:00"/>
    <s v="5029699435"/>
    <d v="2019-04-03T00:00:00"/>
    <s v="019C1TGUMKE5J68O1SA662LAES02Q6G7"/>
    <s v="17:32"/>
    <s v="Service Centre"/>
    <s v="Fan Noise"/>
    <s v="Spectre"/>
    <n v="184"/>
    <s v="Leisure Liam"/>
    <s v="Advanced"/>
    <s v="Promoter"/>
    <m/>
    <m/>
    <n v="90"/>
    <n v="65"/>
    <n v="25"/>
    <s v="Appropriate acknowledgement._x000d__x000a_Clear and Crisp tone._x000d__x000a_Education of the TS suggested._x000d__x000a_Clear explanation of the service types and the options available and why certain options are not. "/>
    <s v="can indulge in rapport building conversations."/>
    <s v="Yes"/>
    <s v="Yes"/>
    <s v="Yes"/>
    <s v="Yes"/>
    <s v="Yes"/>
    <s v="Yes"/>
    <s v="Yes"/>
    <s v="Yes"/>
    <s v="Yes"/>
    <s v="Yes"/>
    <s v="No"/>
    <s v="Yes"/>
    <s v=""/>
    <s v="Yes"/>
    <s v="Yes"/>
    <m/>
    <m/>
    <s v="Audited and Accepted by Agent"/>
    <n v="25"/>
    <n v="75"/>
    <n v="5"/>
    <n v="5"/>
    <n v="5"/>
    <n v="10"/>
    <n v="10"/>
    <n v="10"/>
    <n v="5"/>
    <n v="5"/>
    <n v="5"/>
    <n v="20"/>
    <n v="0"/>
    <n v="10"/>
    <n v="1"/>
    <n v="1"/>
    <n v="1"/>
    <n v="1"/>
    <n v="1"/>
    <n v="0"/>
    <n v="1"/>
  </r>
  <r>
    <s v="WK25"/>
    <x v="4"/>
    <x v="1"/>
    <s v="Q2"/>
    <n v="2019"/>
    <x v="1"/>
    <m/>
    <s v="Consumer"/>
    <s v="PC"/>
    <x v="0"/>
    <s v="Apr"/>
    <s v="60075505"/>
    <x v="79"/>
    <s v="abdul.kadar.shaikh@hp.com"/>
    <m/>
    <m/>
    <s v="rajib.choudhury@hp.com"/>
    <d v="2019-04-22T00:00:00"/>
    <s v="5029037554"/>
    <d v="2019-04-16T00:00:00"/>
    <s v="019C1TGUMKE5J68O1SA662LAES03BMI8"/>
    <s v="13:05"/>
    <s v="Service Centre"/>
    <s v="Windows Kernel Issue"/>
    <s v="Spectre"/>
    <n v="1264"/>
    <s v="Focused Fred"/>
    <s v="Expert"/>
    <s v="Detractor"/>
    <s v="--Choose--"/>
    <s v=""/>
    <n v="100"/>
    <n v="75"/>
    <n v="25"/>
    <s v="Education of the situation to the customer._x000d__x000a_Clear and crisp tone."/>
    <s v="Need for precise information to be shared on the call._x000d__x000a_could be better with the choice of words to showcase urgency of action on the call."/>
    <s v="Yes"/>
    <s v="Yes"/>
    <s v="Yes"/>
    <s v="Yes"/>
    <s v="Yes"/>
    <s v="Yes"/>
    <s v="Yes"/>
    <s v="Yes"/>
    <s v="Yes"/>
    <s v="Yes"/>
    <s v="Yes"/>
    <s v="Yes"/>
    <s v=""/>
    <s v="NA"/>
    <s v="NA"/>
    <m/>
    <m/>
    <s v="Audited and Accepted by Agent"/>
    <n v="25"/>
    <n v="75"/>
    <n v="5"/>
    <n v="5"/>
    <n v="5"/>
    <n v="10"/>
    <n v="10"/>
    <n v="10"/>
    <n v="5"/>
    <n v="5"/>
    <n v="5"/>
    <n v="20"/>
    <n v="10"/>
    <n v="10"/>
    <n v="1"/>
    <n v="1"/>
    <n v="1"/>
    <n v="1"/>
    <n v="1"/>
    <n v="1"/>
    <n v="1"/>
  </r>
  <r>
    <s v="WK26"/>
    <x v="19"/>
    <x v="1"/>
    <s v="Q2"/>
    <n v="2019"/>
    <x v="0"/>
    <m/>
    <s v="Consumer"/>
    <s v="PC"/>
    <x v="0"/>
    <s v="Apr"/>
    <s v="60075505"/>
    <x v="79"/>
    <s v="abdul.kadar.shaikh@hp.com"/>
    <m/>
    <m/>
    <s v="rajib.choudhury@hp.com;raja.rajan.kalidasan@hp.com;sankara.b.narayanan@hp.com;shivakumar.u.s@hp.com;suhail.ahmed.mulla@hp.com"/>
    <d v="2019-04-29T00:00:00"/>
    <s v="5030486391"/>
    <d v="2019-04-23T00:00:00"/>
    <s v="019C1TGUMKE5J68O1SA662LAES03MSBQ_2019"/>
    <s v="25:45"/>
    <s v="Remote"/>
    <s v="Fan"/>
    <s v="Spectre"/>
    <n v="1339"/>
    <s v="Beginner Ben"/>
    <s v="Advanced"/>
    <s v="Promoter"/>
    <s v="--Choose--"/>
    <s v=""/>
    <n v="90"/>
    <n v="65"/>
    <n v="25"/>
    <s v="Customer called in for 90B Fan error_x000d__x000a_Engineer set the expectation that it could be Firmware or HW issue &amp; then Updated the BIOS_x000d__x000a_Issue Resolved_x000d__x000a_&amp; confirmed after callback_x000d__x000a_Engineer explained customer the impact of Updates on the unit_x000d__x000a_Customer &amp; Product details was verified_x000d__x000a_"/>
    <s v="Callback was scheduled for the next day &amp; was missed – no Documentation_x000d__x000a__x000d__x000a_HP Direct# must be provided to the customer_x000d__x000a_"/>
    <s v="No"/>
    <s v="Yes"/>
    <s v="Yes"/>
    <s v="Yes"/>
    <s v="Yes"/>
    <s v="Yes"/>
    <s v="No"/>
    <s v="Yes"/>
    <s v="Yes"/>
    <s v="Yes"/>
    <s v="Yes"/>
    <s v="Yes"/>
    <s v=""/>
    <s v="NA"/>
    <s v="NA"/>
    <m/>
    <m/>
    <s v="Audited and Auto Accepted"/>
    <n v="25"/>
    <n v="75"/>
    <n v="0"/>
    <n v="5"/>
    <n v="5"/>
    <n v="10"/>
    <n v="10"/>
    <n v="10"/>
    <n v="0"/>
    <n v="5"/>
    <n v="5"/>
    <n v="20"/>
    <n v="10"/>
    <n v="10"/>
    <n v="0.5"/>
    <n v="1"/>
    <n v="1"/>
    <n v="0.5"/>
    <n v="1"/>
    <n v="1"/>
    <n v="1"/>
  </r>
  <r>
    <s v="WK28"/>
    <x v="6"/>
    <x v="2"/>
    <s v="Q3"/>
    <n v="2019"/>
    <x v="1"/>
    <m/>
    <s v="Consumer"/>
    <s v="PC"/>
    <x v="0"/>
    <s v="May"/>
    <s v="60075505"/>
    <x v="79"/>
    <s v="abdul.kadar.shaikh@hp.com"/>
    <m/>
    <m/>
    <s v="rajib.choudhury@hp.com; suhail.ahmed.mulla@hp.com; sankara.b.narayanan@hp.com; shivakumar.u.s@hp.com; raja.rajan.kalidasan@hp.com"/>
    <d v="2019-05-15T00:00:00"/>
    <s v="5031304179"/>
    <d v="2019-05-11T00:00:00"/>
    <s v="011PK3L2H0ECD2BA1SA662LAES00IMN2"/>
    <s v="01:03:12"/>
    <s v="Remote"/>
    <s v="Change sign -in options"/>
    <s v="Spectre"/>
    <n v="1450"/>
    <s v="At home Hanna"/>
    <s v="Advanced"/>
    <s v="Promoter"/>
    <s v="--Choose--"/>
    <s v=""/>
    <n v="90"/>
    <n v="65"/>
    <n v="25"/>
    <s v="Clear and crisp tone._x000d__x000a_Education of additional features._x000d__x000a_Operating from the customer's tech level."/>
    <s v="Need to showcase empathy and compassion for the customer._x000d__x000a_Can indulge in rapport building conversations._x000d__x000a_More pleasant tone could be beneficial.  "/>
    <s v="Yes"/>
    <s v="Yes"/>
    <s v="Yes"/>
    <s v="Yes"/>
    <s v="Yes"/>
    <s v="Yes"/>
    <s v="Yes"/>
    <s v="Yes"/>
    <s v="Yes"/>
    <s v="Yes"/>
    <s v="Yes"/>
    <s v="No"/>
    <s v=""/>
    <s v="NA"/>
    <s v="NA"/>
    <m/>
    <m/>
    <s v="Audited and Auto Accepted"/>
    <n v="25"/>
    <n v="75"/>
    <n v="5"/>
    <n v="5"/>
    <n v="5"/>
    <n v="10"/>
    <n v="10"/>
    <n v="10"/>
    <n v="5"/>
    <n v="5"/>
    <n v="5"/>
    <n v="20"/>
    <n v="10"/>
    <n v="0"/>
    <n v="1"/>
    <n v="1"/>
    <n v="1"/>
    <n v="1"/>
    <n v="1"/>
    <n v="1"/>
    <n v="0"/>
  </r>
  <r>
    <s v="WK29"/>
    <x v="7"/>
    <x v="2"/>
    <s v="Q3"/>
    <n v="2019"/>
    <x v="1"/>
    <s v="nitesh.krishna.k1@hp.com"/>
    <s v="Consumer"/>
    <s v="PC"/>
    <x v="0"/>
    <s v="May"/>
    <s v="60075505"/>
    <x v="79"/>
    <s v="abdul.kadar.shaikh@hp.com"/>
    <s v="DSouza, Aovien Cletus"/>
    <m/>
    <s v="rajib.choudhury@hp.com; suhail.ahmed.mulla@hp.com; sankara.b.narayanan@hp.com; shivakumar.u.s@hp.com; raja.rajan.kalidasan@hp.com"/>
    <d v="2019-05-23T00:00:00"/>
    <s v="5031420715"/>
    <d v="2019-05-14T00:00:00"/>
    <s v="011PK3L2H0ECD2BA1SA662LAES00LQR8"/>
    <s v="20:16"/>
    <s v="Service Centre"/>
    <s v="Display issue"/>
    <s v="Spectre"/>
    <n v="3542"/>
    <s v="Leisure Liam - ISTP"/>
    <s v="Advanced"/>
    <s v="Promoter"/>
    <s v="NA"/>
    <s v="NA"/>
    <n v="90"/>
    <n v="65"/>
    <n v="25"/>
    <s v="Clear and crisp instructions._x000d__x000a_Logical approach for the TS performed and accurate probing done for the issue._x000d__x000a_Complete ownership taken._x000d__x000a_great tone of assistance._x000d__x000a_"/>
    <s v="Can do better with the acknowledgement, and can place the repair a positive way."/>
    <s v="Yes"/>
    <s v="Yes"/>
    <s v="Yes"/>
    <s v="Yes"/>
    <s v="Yes"/>
    <s v="Yes"/>
    <s v="Yes"/>
    <s v="Yes"/>
    <s v="Yes"/>
    <s v="Yes"/>
    <s v="No"/>
    <s v="Yes"/>
    <s v=""/>
    <s v="NA"/>
    <s v="NA"/>
    <m/>
    <m/>
    <s v="Audited and Auto Accepted"/>
    <n v="25"/>
    <n v="75"/>
    <n v="5"/>
    <n v="5"/>
    <n v="5"/>
    <n v="10"/>
    <n v="10"/>
    <n v="10"/>
    <n v="5"/>
    <n v="5"/>
    <n v="5"/>
    <n v="20"/>
    <n v="0"/>
    <n v="10"/>
    <n v="1"/>
    <n v="1"/>
    <n v="1"/>
    <n v="1"/>
    <n v="1"/>
    <n v="0"/>
    <n v="1"/>
  </r>
  <r>
    <s v="WK29"/>
    <x v="7"/>
    <x v="2"/>
    <s v="Q3"/>
    <n v="2019"/>
    <x v="0"/>
    <s v="navyatha.m.raj@hp.com"/>
    <s v="Consumer"/>
    <s v="PC"/>
    <x v="0"/>
    <s v="May"/>
    <s v="60075505"/>
    <x v="79"/>
    <s v="abdul.kadar.shaikh@hp.com"/>
    <s v="DSouza, Aovien Cletus"/>
    <m/>
    <s v="rajib.choudhury@hp.com;raja.rajan.kalidasan@hp.com;sankara.b.narayanan@hp.com;shivakumar.u.s@hp.com;suhail.ahmed.mulla@hp.com"/>
    <d v="2019-05-23T00:00:00"/>
    <s v="5031803743"/>
    <d v="2019-05-22T00:00:00"/>
    <s v="011PK3L2H0ECD2BA1SA662LAES011BDF"/>
    <s v="22:29"/>
    <s v="Service Centre"/>
    <s v="No Boot"/>
    <s v="Spectre"/>
    <n v="3536"/>
    <s v="Beginner Ben - ENPT"/>
    <s v="Expert"/>
    <s v="Promoter"/>
    <s v="Incorrect Closure"/>
    <s v="Error in Non Compliance field - Please ignore"/>
    <n v="100"/>
    <n v="75"/>
    <n v="25"/>
    <s v="Customer called in for No boot_x000d__x000a_Engineer did power drain, CBR no go_x000d__x000a_Repair was offered &amp; unit benched_x000d__x000a_Customer &amp; Product details verified_x000d__x000a_CSO details provided to the customer_x000d__x000a_"/>
    <s v="Not Applicable"/>
    <s v="Yes"/>
    <s v="Yes"/>
    <s v="Yes"/>
    <s v="Yes"/>
    <s v="Yes"/>
    <s v="Yes"/>
    <s v="Yes"/>
    <s v="Yes"/>
    <s v="Yes"/>
    <s v="Yes"/>
    <s v="Yes"/>
    <s v="Yes"/>
    <s v=""/>
    <s v="NA"/>
    <s v="NA"/>
    <m/>
    <m/>
    <s v="Audited and Auto Accepted"/>
    <n v="25"/>
    <n v="75"/>
    <n v="5"/>
    <n v="5"/>
    <n v="5"/>
    <n v="10"/>
    <n v="10"/>
    <n v="10"/>
    <n v="5"/>
    <n v="5"/>
    <n v="5"/>
    <n v="20"/>
    <n v="10"/>
    <n v="10"/>
    <n v="1"/>
    <n v="1"/>
    <n v="1"/>
    <n v="1"/>
    <n v="1"/>
    <n v="1"/>
    <n v="1"/>
  </r>
  <r>
    <s v="WK31"/>
    <x v="10"/>
    <x v="3"/>
    <s v="Q3"/>
    <n v="2019"/>
    <x v="1"/>
    <s v="nitesh.krishna.k1@hp.com"/>
    <s v="Consumer"/>
    <s v="PC"/>
    <x v="0"/>
    <s v="Jun"/>
    <s v="60075505"/>
    <x v="79"/>
    <s v="abdul.kadar.shaikh@hp.com"/>
    <s v="Choudhury, Rajib"/>
    <m/>
    <s v="rajib.choudhury@hp.com; suhail.ahmed.mulla@hp.com; sankara.b.narayanan@hp.com; shivakumar.u.s@hp.com; raja.rajan.kalidasan@hp.com"/>
    <d v="2019-06-03T00:00:00"/>
    <s v="5032231537"/>
    <d v="2019-06-02T00:00:00"/>
    <s v="011PK3L2H0ECD2BA1SA662LAES01EAPR"/>
    <s v="35:13"/>
    <s v="Service Centre"/>
    <s v="Screw found under shift key"/>
    <s v="Spectre"/>
    <n v="3657"/>
    <s v="Upgrade Ursala - ENFJ"/>
    <s v="Advanced"/>
    <s v="Promoter"/>
    <s v="NA"/>
    <s v="NA"/>
    <n v="90"/>
    <n v="65"/>
    <n v="25"/>
    <s v="Clear and crisp tone._x000d__x000a_Appropriate probing and education of actions._x000d__x000a_Provided all options at hand to ensure ease of effort to the customer."/>
    <s v="Need to work on avoiding prolonged silence._x000d__x000a_"/>
    <s v="Yes"/>
    <s v="Yes"/>
    <s v="Yes"/>
    <s v="Yes"/>
    <s v="Yes"/>
    <s v="Yes"/>
    <s v="Yes"/>
    <s v="Yes"/>
    <s v="Yes"/>
    <s v="Yes"/>
    <s v="No"/>
    <s v="Yes"/>
    <s v=""/>
    <s v="NA"/>
    <s v="NA"/>
    <m/>
    <m/>
    <s v="Audited and Auto Accepted"/>
    <n v="25"/>
    <n v="75"/>
    <n v="5"/>
    <n v="5"/>
    <n v="5"/>
    <n v="10"/>
    <n v="10"/>
    <n v="10"/>
    <n v="5"/>
    <n v="5"/>
    <n v="5"/>
    <n v="20"/>
    <n v="0"/>
    <n v="10"/>
    <n v="1"/>
    <n v="1"/>
    <n v="1"/>
    <n v="1"/>
    <n v="1"/>
    <n v="0"/>
    <n v="1"/>
  </r>
  <r>
    <s v="WK31"/>
    <x v="10"/>
    <x v="3"/>
    <s v="Q3"/>
    <n v="2019"/>
    <x v="0"/>
    <s v="navyatha.m.raj@hp.com"/>
    <s v="Consumer"/>
    <s v="PC"/>
    <x v="0"/>
    <s v="May"/>
    <s v="60075505"/>
    <x v="79"/>
    <s v="abdul.kadar.shaikh@hp.com"/>
    <s v="DSouza, Aovien Cletus"/>
    <m/>
    <s v="rajib.choudhury@hp.com;raja.rajan.kalidasan@hp.com;sankara.b.narayanan@hp.com;shivakumar.u.s@hp.com;suhail.ahmed.mulla@hp.com"/>
    <d v="2019-06-03T00:00:00"/>
    <s v="5032204143"/>
    <d v="2019-05-31T00:00:00"/>
    <s v="011PK3L2H0ECD2BA1SA662LAES01D0HG"/>
    <s v="15:40"/>
    <s v="Service Centre"/>
    <s v="Port"/>
    <s v="Spectre"/>
    <n v="3649"/>
    <s v="Seasoned Sam - ISTJ"/>
    <s v="Expert"/>
    <s v="Promoter"/>
    <s v="NA"/>
    <s v="NA"/>
    <n v="100"/>
    <n v="75"/>
    <n v="25"/>
    <s v="Customer called in for HDMI port issue_x000d__x000a_Engineer confirmed its HW issue_x000d__x000a_Customer &amp; Product details verified_x000d__x000a_Unit OOW &amp; Cx denied for the charges_x000d__x000a_"/>
    <s v="NA"/>
    <s v="Yes"/>
    <s v="Yes"/>
    <s v="Yes"/>
    <s v="Yes"/>
    <s v="Yes"/>
    <s v="Yes"/>
    <s v="Yes"/>
    <s v="Yes"/>
    <s v="Yes"/>
    <s v="Yes"/>
    <s v="Yes"/>
    <s v="Yes"/>
    <s v=""/>
    <s v="NA"/>
    <s v="NA"/>
    <m/>
    <m/>
    <s v="Audited and Auto Accepted"/>
    <n v="25"/>
    <n v="75"/>
    <n v="5"/>
    <n v="5"/>
    <n v="5"/>
    <n v="10"/>
    <n v="10"/>
    <n v="10"/>
    <n v="5"/>
    <n v="5"/>
    <n v="5"/>
    <n v="20"/>
    <n v="10"/>
    <n v="10"/>
    <n v="1"/>
    <n v="1"/>
    <n v="1"/>
    <n v="1"/>
    <n v="1"/>
    <n v="1"/>
    <n v="1"/>
  </r>
  <r>
    <s v="WK32"/>
    <x v="11"/>
    <x v="3"/>
    <s v="Q3"/>
    <n v="2019"/>
    <x v="1"/>
    <s v="nitesh.krishna.k1@hp.com"/>
    <s v="Consumer"/>
    <s v="PC"/>
    <x v="0"/>
    <s v="Jun"/>
    <s v="60075505"/>
    <x v="79"/>
    <s v="abdul.kadar.shaikh@hp.com"/>
    <s v="Choudhury, Rajib"/>
    <s v="Premium Voice"/>
    <s v="rajib.choudhury@hp.com; suhail.ahmed.mulla@hp.com; sankara.b.narayanan@hp.com; shivakumar.u.s@hp.com; raja.rajan.kalidasan@hp.com"/>
    <d v="2019-06-11T00:00:00"/>
    <s v="5032575047"/>
    <d v="2019-06-10T00:00:00"/>
    <s v="011PK3L2H0ECD2BA1SA662LAES01OJU0"/>
    <s v="31:55"/>
    <s v="Remote"/>
    <s v="Fan Error - 90(B)"/>
    <s v="Spectre"/>
    <n v="3722"/>
    <s v="Beginner Ben - ENPT"/>
    <s v="Advanced"/>
    <s v="Promoter"/>
    <s v="NA"/>
    <s v="NA"/>
    <n v="90"/>
    <n v="65"/>
    <n v="25"/>
    <s v="Logical approach to find the solution._x000d__x000a_Educated the actions taken and also the TS performed._x000d__x000a_Provided clarity on the situation and kept all options open._x000d__x000a_"/>
    <s v="Keep the microphone away from the face to avoid breathing sounds._x000d__x000a_Can work on rapport building conversation._x000d__x000a_Need to use hold procedure to avoid prolonged silence."/>
    <s v="Yes"/>
    <s v="Yes"/>
    <s v="Yes"/>
    <s v="Yes"/>
    <s v="Yes"/>
    <s v="Yes"/>
    <s v="Yes"/>
    <s v="Yes"/>
    <s v="Yes"/>
    <s v="Yes"/>
    <s v="Yes"/>
    <s v="No"/>
    <s v=""/>
    <s v="NA"/>
    <s v="NA"/>
    <m/>
    <m/>
    <s v="Audited and Auto Accepted"/>
    <n v="25"/>
    <n v="75"/>
    <n v="5"/>
    <n v="5"/>
    <n v="5"/>
    <n v="10"/>
    <n v="10"/>
    <n v="10"/>
    <n v="5"/>
    <n v="5"/>
    <n v="5"/>
    <n v="20"/>
    <n v="10"/>
    <n v="0"/>
    <n v="1"/>
    <n v="1"/>
    <n v="1"/>
    <n v="1"/>
    <n v="1"/>
    <n v="1"/>
    <n v="0"/>
  </r>
  <r>
    <s v="WK34"/>
    <x v="27"/>
    <x v="3"/>
    <s v="Q3"/>
    <n v="2019"/>
    <x v="1"/>
    <s v="nitesh.krishna.k1@hp.com"/>
    <s v="Consumer"/>
    <s v="PC"/>
    <x v="0"/>
    <s v="Jun"/>
    <s v="60075505"/>
    <x v="79"/>
    <s v="abdul.kadar.shaikh@hp.com"/>
    <s v="Choudhury, Rajib"/>
    <s v="Premium Voice"/>
    <s v="rajib.choudhury@hp.com; suhail.ahmed.mulla@hp.com; sankara.b.narayanan@hp.com; shivakumar.u.s@hp.com; raja.rajan.kalidasan@hp.com"/>
    <d v="2019-06-25T00:00:00"/>
    <s v="5032846041"/>
    <d v="2019-06-16T00:00:00"/>
    <s v="011PK3L2H0ECD2BA1SA662LAES021KK2"/>
    <s v="22:36"/>
    <s v="Service Centre"/>
    <s v="Buzzing Noise / 90(B) Fan Error"/>
    <s v="Spectre"/>
    <n v="4762"/>
    <s v="Leisure Liam - ISTP"/>
    <s v="Advanced"/>
    <s v="Promoter"/>
    <s v="NA"/>
    <s v="NA"/>
    <n v="90"/>
    <n v="65"/>
    <n v="25"/>
    <s v="Educated about the actions performed._x000d__x000a_Logical reasoning provided for the steps and actions taken._x000d__x000a_"/>
    <s v="Can do better with the assurance of support and acknowledgement._x000d__x000a_Can explain repair options better."/>
    <s v="Yes"/>
    <s v="Yes"/>
    <s v="Yes"/>
    <s v="Yes"/>
    <s v="Yes"/>
    <s v="Yes"/>
    <s v="Yes"/>
    <s v="Yes"/>
    <s v="Yes"/>
    <s v="Yes"/>
    <s v="No"/>
    <s v="Yes"/>
    <s v=""/>
    <s v="NA"/>
    <s v="NA"/>
    <m/>
    <m/>
    <s v="Audited and Auto Accepted"/>
    <n v="25"/>
    <n v="75"/>
    <n v="5"/>
    <n v="5"/>
    <n v="5"/>
    <n v="10"/>
    <n v="10"/>
    <n v="10"/>
    <n v="5"/>
    <n v="5"/>
    <n v="5"/>
    <n v="20"/>
    <n v="0"/>
    <n v="10"/>
    <n v="1"/>
    <n v="1"/>
    <n v="1"/>
    <n v="1"/>
    <n v="1"/>
    <n v="0"/>
    <n v="1"/>
  </r>
  <r>
    <s v="WK35"/>
    <x v="20"/>
    <x v="4"/>
    <s v="Q3"/>
    <n v="2019"/>
    <x v="0"/>
    <s v="navyatha.m.raj@hp.com"/>
    <s v="Consumer"/>
    <s v="PC"/>
    <x v="0"/>
    <s v="Jun"/>
    <s v="60075505"/>
    <x v="79"/>
    <s v="abdul.kadar.shaikh@hp.com"/>
    <s v="Choudhury, Rajib"/>
    <s v="Premium Voice"/>
    <s v="rajib.choudhury@hp.com;raja.rajan.kalidasan@hp.com;sankara.b.narayanan@hp.com;shivakumar.u.s@hp.com;suhail.ahmed.mulla@hp.com"/>
    <d v="2019-07-04T00:00:00"/>
    <s v="5032882833"/>
    <d v="2019-06-15T00:00:00"/>
    <s v="011PK3L2H0ECD2BA1SA662LAES0210R7"/>
    <s v="16:39"/>
    <s v="Remote"/>
    <s v="OS"/>
    <s v="Omen"/>
    <n v="3826"/>
    <s v="Beginner Ben - ENPT"/>
    <s v="Emerging"/>
    <s v="Passive"/>
    <s v="NA"/>
    <s v="NA"/>
    <n v="90"/>
    <n v="70"/>
    <n v="5"/>
    <s v="Customer called for the help on running the updates_x000d__x000a_Customer  gave incorrect SN#_x000d__x000a_5CD8507LZ0_x000d__x000a_Instead of _x000d__x000a_5CD8507LZ8_x000d__x000a_"/>
    <s v="Customer had to repeat the information_x000d__x000a_Ease of effort to pull up the records using the Ph#, email address _x000d__x000a_Engineer need to take ownership to callback the CX_x000d__x000a_No QC created on_x000d__x000a_CAYDEN CROSS_x000d__x000a_Engineer should have tried Fn+ESc_x000d__x000a_"/>
    <s v="No"/>
    <s v="Yes"/>
    <s v="Yes"/>
    <s v="Yes"/>
    <s v="Yes"/>
    <s v="No"/>
    <s v="Yes"/>
    <s v="Yes"/>
    <s v="Yes"/>
    <s v="Yes"/>
    <s v="Yes"/>
    <s v="Yes"/>
    <s v=""/>
    <s v="NA"/>
    <s v="NA"/>
    <m/>
    <m/>
    <s v="Audit Updated and Accepted by Agent"/>
    <n v="25"/>
    <n v="75"/>
    <n v="0"/>
    <n v="5"/>
    <n v="5"/>
    <n v="10"/>
    <n v="10"/>
    <n v="0"/>
    <n v="5"/>
    <n v="5"/>
    <n v="5"/>
    <n v="20"/>
    <n v="10"/>
    <n v="10"/>
    <n v="0.5"/>
    <n v="1"/>
    <n v="0.5"/>
    <n v="1"/>
    <n v="1"/>
    <n v="1"/>
    <n v="1"/>
  </r>
  <r>
    <s v="WK38"/>
    <x v="13"/>
    <x v="4"/>
    <s v="Q3"/>
    <n v="2019"/>
    <x v="0"/>
    <s v="navyatha.m.raj@hp.com"/>
    <s v="Consumer"/>
    <s v="PC"/>
    <x v="0"/>
    <s v="Jul"/>
    <s v="60075505"/>
    <x v="79"/>
    <s v="abdul.kadar.shaikh@hp.com"/>
    <s v="Choudhury, Rajib"/>
    <s v="Premium Voice"/>
    <s v="rajib.choudhury@hp.com;sankara.b.narayanan@hp.com;shivakumar.u.s@hp.com;suhail.ahmed.mulla@hp.com"/>
    <d v="2019-07-26T00:00:00"/>
    <s v="5034123904"/>
    <d v="2019-07-15T00:00:00"/>
    <s v="0077BVJKSGEHPBPJ1SA662LAES00DSEC"/>
    <s v="25:24"/>
    <s v="Remote"/>
    <s v="Display"/>
    <s v="Spectre"/>
    <n v="4875"/>
    <s v="Seasoned Sam - ISTJ"/>
    <s v="Advanced"/>
    <s v="Promoter"/>
    <s v="NA"/>
    <s v="NA"/>
    <n v="95"/>
    <n v="70"/>
    <n v="25"/>
    <s v="Customer called in for Cracked Screen &amp; Dent_x000d__x000a_Engineer set the expectations of repair_x000d__x000a_Verified the CX &amp; Product Details_x000d__x000a_Email with the Cost shared with the cx_x000d__x000a_"/>
    <s v="Engineer need to check on the usage of time_x000d__x000a_Could have built rapport with the Customer"/>
    <s v="Yes"/>
    <s v="Yes"/>
    <s v="Yes"/>
    <s v="Yes"/>
    <s v="Yes"/>
    <s v="Yes"/>
    <s v="No"/>
    <s v="Yes"/>
    <s v="Yes"/>
    <s v="Yes"/>
    <s v="Yes"/>
    <s v="Yes"/>
    <s v=""/>
    <s v="NA"/>
    <s v="NA"/>
    <m/>
    <m/>
    <s v="Audited and Auto Accepted"/>
    <n v="25"/>
    <n v="75"/>
    <n v="5"/>
    <n v="5"/>
    <n v="5"/>
    <n v="10"/>
    <n v="10"/>
    <n v="10"/>
    <n v="0"/>
    <n v="5"/>
    <n v="5"/>
    <n v="20"/>
    <n v="10"/>
    <n v="10"/>
    <n v="1"/>
    <n v="1"/>
    <n v="1"/>
    <n v="0.5"/>
    <n v="1"/>
    <n v="1"/>
    <n v="1"/>
  </r>
  <r>
    <s v="WK40"/>
    <x v="14"/>
    <x v="5"/>
    <s v="Q4"/>
    <n v="2019"/>
    <x v="0"/>
    <s v="navyatha.m.raj@hp.com"/>
    <s v="Consumer"/>
    <s v="PC"/>
    <x v="0"/>
    <s v="Aug"/>
    <s v="60075505"/>
    <x v="79"/>
    <s v="abdul.kadar.shaikh@hp.com"/>
    <s v="Choudhury, Rajib"/>
    <s v="Premium Voice"/>
    <s v="rajib.choudhury@hp.com;sankara.b.narayanan@hp.com;shivakumar.u.s@hp.com;suhail.ahmed.mulla@hp.com"/>
    <d v="2019-08-05T00:00:00"/>
    <s v="5035160371"/>
    <d v="2019-08-05T00:00:00"/>
    <s v="0077BVJKSGEHPBPJ1SA662LAES01BLPT"/>
    <s v="18:59"/>
    <s v="Service Centre"/>
    <s v="Display"/>
    <s v="Spectre"/>
    <n v="4913"/>
    <s v="Beginner Ben - ENPT"/>
    <s v="Advanced"/>
    <s v="Promoter"/>
    <s v="NA"/>
    <s v="NA"/>
    <n v="90"/>
    <n v="65"/>
    <n v="25"/>
    <s v="Cx nb has a cracked screen. Offered repair. Cx agreed as has adp_x000d__x000a_Right side of the screen has a hairline crack; vertical crack from top to bottom_x000d__x000a__x000d__x000a_Engineer verified the Information &amp; Set the right expectations &amp; placed the order_x000d__x000a_"/>
    <s v="Engineer need to match Customer’s Persona – Build rapport when Cx asked if she is speaking to Virtual agent or real person_x000d__x000a_Customer was curious, checked support location, Support options etc _x000d__x000a_Though engineer later opened up_x000d__x000a_"/>
    <s v="Yes"/>
    <s v="Yes"/>
    <s v="Yes"/>
    <s v="Yes"/>
    <s v="Yes"/>
    <s v="Yes"/>
    <s v="Yes"/>
    <s v="Yes"/>
    <s v="Yes"/>
    <s v="Yes"/>
    <s v="Yes"/>
    <s v="No"/>
    <s v=""/>
    <s v="NA"/>
    <s v="NA"/>
    <s v="NA"/>
    <s v="NA"/>
    <s v="Audited and Auto Accepted"/>
    <n v="25"/>
    <n v="75"/>
    <n v="5"/>
    <n v="5"/>
    <n v="5"/>
    <n v="10"/>
    <n v="10"/>
    <n v="10"/>
    <n v="5"/>
    <n v="5"/>
    <n v="5"/>
    <n v="20"/>
    <n v="10"/>
    <n v="0"/>
    <n v="1"/>
    <n v="1"/>
    <n v="1"/>
    <n v="1"/>
    <n v="1"/>
    <n v="1"/>
    <n v="0"/>
  </r>
  <r>
    <s v="WK42"/>
    <x v="23"/>
    <x v="5"/>
    <s v="Q4"/>
    <n v="2019"/>
    <x v="1"/>
    <s v="nitesh.krishna.k1@hp.com"/>
    <s v="Consumer"/>
    <s v="PC"/>
    <x v="0"/>
    <s v="Aug"/>
    <s v="60075505"/>
    <x v="79"/>
    <s v="abdul.kadar.shaikh@hp.com"/>
    <s v="Choudhury, Rajib"/>
    <s v="Premium Voice"/>
    <s v="rajib.choudhury@hp.com; suhail.ahmed.mulla@hp.com; sankara.b.narayanan@hp.com; shivakumar.u.s@hp.com; raja.rajan.kalidasan@hp.com"/>
    <d v="2019-08-19T00:00:00"/>
    <s v="5035166178"/>
    <d v="2019-08-05T00:00:00"/>
    <s v="0077BVJKSGEHPBPJ1SA662LAES01CFM6"/>
    <s v="28:54"/>
    <s v="Remote"/>
    <s v="Windows Error - BSOD"/>
    <s v="Spectre"/>
    <n v="4973"/>
    <s v="Beginner Ben - ENPT"/>
    <s v="Advanced"/>
    <s v="Promoter"/>
    <s v="NA"/>
    <s v="NA"/>
    <n v="95"/>
    <n v="70"/>
    <n v="25"/>
    <s v="Appropriate acknowledgement._x000d__x000a_Adequate probing. _x000d__x000a_Logical approach towards the TS performed._x000d__x000a_Clear instructions provided._x000d__x000a_Educated the customer about the actions performed._x000d__x000a_Appropriate ownership taken."/>
    <s v="Need to initiate conversation immediately after the call is answered._x000d__x000a_Can do better with rapport building."/>
    <s v="Yes"/>
    <s v="Yes"/>
    <s v="Yes"/>
    <s v="Yes"/>
    <s v="Yes"/>
    <s v="Yes"/>
    <s v="Yes"/>
    <s v="Yes"/>
    <s v="Yes"/>
    <s v="Yes"/>
    <s v="Yes"/>
    <s v="Partial"/>
    <s v=""/>
    <s v="NA"/>
    <s v="NA"/>
    <s v="NA"/>
    <s v="NA"/>
    <s v="Audited and Auto Accepted"/>
    <n v="25"/>
    <n v="75"/>
    <n v="5"/>
    <n v="5"/>
    <n v="5"/>
    <n v="10"/>
    <n v="10"/>
    <n v="10"/>
    <n v="5"/>
    <n v="5"/>
    <n v="5"/>
    <n v="20"/>
    <n v="10"/>
    <n v="2.5"/>
    <n v="1"/>
    <n v="1"/>
    <n v="1"/>
    <n v="1"/>
    <n v="1"/>
    <n v="1"/>
    <n v="0.25"/>
  </r>
  <r>
    <s v="WK42"/>
    <x v="23"/>
    <x v="5"/>
    <s v="Q4"/>
    <n v="2019"/>
    <x v="3"/>
    <s v="muinuddin.kazi@hp.com"/>
    <s v="Consumer"/>
    <s v="PC"/>
    <x v="0"/>
    <s v="Aug"/>
    <s v="60075505"/>
    <x v="79"/>
    <s v="abdul.kadar.shaikh@hp.com"/>
    <s v="Choudhury, Rajib"/>
    <s v="Premium Voice"/>
    <s v="suhail.ahmed.mulla@hp.com; rajib.choudhury@hp.com; sankara.b.narayanan@hp.com"/>
    <d v="2019-08-24T00:00:00"/>
    <s v="5036045069"/>
    <d v="2019-08-23T00:00:00"/>
    <s v="01GUNF69NSEKN9SE1SA662LAES00MUEE"/>
    <s v="21:43"/>
    <s v="CSR"/>
    <s v="Liquid spillage - no power"/>
    <s v="Spectre"/>
    <n v="4996"/>
    <s v="Focused Fred - ISTJ"/>
    <s v="Expert"/>
    <s v="Detractor"/>
    <s v="NA"/>
    <s v="NA"/>
    <n v="100"/>
    <n v="75"/>
    <n v="25"/>
    <s v="Engineer verified the address and email address correctly. OOW repair was explained and discount of $100 offered. "/>
    <s v="Engineer could have explained about the re-repair warranty. "/>
    <s v="Yes"/>
    <s v="Yes"/>
    <s v="Yes"/>
    <s v="Yes"/>
    <s v="Yes"/>
    <s v="Yes"/>
    <s v="Yes"/>
    <s v="Yes"/>
    <s v="Yes"/>
    <s v="Yes"/>
    <s v="Yes"/>
    <s v="Yes"/>
    <s v=""/>
    <s v="NA"/>
    <s v="Yes"/>
    <s v="No"/>
    <s v="Yes"/>
    <s v="Audited and Auto Accepted"/>
    <n v="25"/>
    <n v="75"/>
    <n v="5"/>
    <n v="5"/>
    <n v="5"/>
    <n v="10"/>
    <n v="10"/>
    <n v="10"/>
    <n v="5"/>
    <n v="5"/>
    <n v="5"/>
    <n v="20"/>
    <n v="10"/>
    <n v="10"/>
    <n v="1"/>
    <n v="1"/>
    <n v="1"/>
    <n v="1"/>
    <n v="1"/>
    <n v="1"/>
    <n v="1"/>
  </r>
  <r>
    <s v="WK45"/>
    <x v="16"/>
    <x v="6"/>
    <s v="Q4"/>
    <n v="2019"/>
    <x v="1"/>
    <s v="nitesh.krishna.k1@hp.com"/>
    <s v="Consumer"/>
    <s v="PC"/>
    <x v="0"/>
    <s v="Sep"/>
    <s v="60075505"/>
    <x v="79"/>
    <s v="abdul.kadar.shaikh@hp.com"/>
    <s v="Choudhury, Rajib"/>
    <s v="Premium Voice"/>
    <s v="rajib.choudhury@hp.com; suhail.ahmed.mulla@hp.com; sankara.b.narayanan@hp.com; shivakumar.u.s@hp.com; raja.rajan.kalidasan@hp.com"/>
    <d v="2019-09-09T00:00:00"/>
    <s v="5036602049"/>
    <d v="2019-09-04T00:00:00"/>
    <s v="01GUNF69NSEKN9SE1SA662LAES017UM5"/>
    <s v="27:40"/>
    <s v="Remote"/>
    <s v="Windows Issue - Sleep Mode"/>
    <s v="Spectre"/>
    <n v="7095"/>
    <s v="Leisure Liam - ISTP"/>
    <s v="Advanced"/>
    <s v="Promoter"/>
    <s v="NA"/>
    <s v="NA"/>
    <n v="90"/>
    <n v="65"/>
    <n v="25"/>
    <s v="Education about the issue. _x000d__x000a_Good technical awareness._x000d__x000a_Good assurance and acknowledgement_x000d__x000a_Showcased a sense of urgency."/>
    <s v="N/A"/>
    <s v="Yes"/>
    <s v="Yes"/>
    <s v="Yes"/>
    <s v="Yes"/>
    <s v="Yes"/>
    <s v="Yes"/>
    <s v="Yes"/>
    <s v="Yes"/>
    <s v="Yes"/>
    <s v="Yes"/>
    <s v="No"/>
    <s v="Yes"/>
    <s v=""/>
    <s v="NA"/>
    <s v="NA"/>
    <s v="NA"/>
    <s v="NA"/>
    <s v="Audited and Auto Accepted"/>
    <n v="25"/>
    <n v="75"/>
    <n v="5"/>
    <n v="5"/>
    <n v="5"/>
    <n v="10"/>
    <n v="10"/>
    <n v="10"/>
    <n v="5"/>
    <n v="5"/>
    <n v="5"/>
    <n v="20"/>
    <n v="0"/>
    <n v="10"/>
    <n v="1"/>
    <n v="1"/>
    <n v="1"/>
    <n v="1"/>
    <n v="1"/>
    <n v="0"/>
    <n v="1"/>
  </r>
  <r>
    <s v="WK45"/>
    <x v="16"/>
    <x v="6"/>
    <s v="Q4"/>
    <n v="2019"/>
    <x v="3"/>
    <s v="muinuddin.kazi@hp.com"/>
    <s v="Consumer"/>
    <s v="PC"/>
    <x v="0"/>
    <s v="Aug"/>
    <s v="60075505"/>
    <x v="79"/>
    <s v="abdul.kadar.shaikh@hp.com"/>
    <s v="Choudhury, Rajib"/>
    <s v="Premium Voice"/>
    <s v="rajib.choudhury@hp.com; suhail.ahmed.mulla@hp.com; sankara.b.narayanan@hp.com; shivakumar.u.s@hp.com"/>
    <d v="2019-09-12T00:00:00"/>
    <s v="5036733974"/>
    <d v="2019-09-07T00:00:00"/>
    <s v="01GUNF69NSEKN9SE1SA662LAES01C322"/>
    <s v="24"/>
    <s v="Remote"/>
    <s v="Cx needs email about OOW repair cost"/>
    <s v="Spectre"/>
    <n v="7104"/>
    <s v="Focused Fred - ISTJ"/>
    <s v="Expert"/>
    <s v="Passive"/>
    <s v="NA"/>
    <s v="NA"/>
    <n v="100"/>
    <n v="75"/>
    <n v="25"/>
    <s v="Good communication skills. _x000d__x000a_"/>
    <s v="Phone# 4257782405 not updated in Cdax cx info page"/>
    <s v="Yes"/>
    <s v="Yes"/>
    <s v="Yes"/>
    <s v="Yes"/>
    <s v="Yes"/>
    <s v="Yes"/>
    <s v="Yes"/>
    <s v="Yes"/>
    <s v="Yes"/>
    <s v="Yes"/>
    <s v="Yes"/>
    <s v="Yes"/>
    <s v=""/>
    <s v="NA"/>
    <s v="NA"/>
    <s v="NA"/>
    <s v="NA"/>
    <s v="Audited and Auto Accepted"/>
    <n v="25"/>
    <n v="75"/>
    <n v="5"/>
    <n v="5"/>
    <n v="5"/>
    <n v="10"/>
    <n v="10"/>
    <n v="10"/>
    <n v="5"/>
    <n v="5"/>
    <n v="5"/>
    <n v="20"/>
    <n v="10"/>
    <n v="10"/>
    <n v="1"/>
    <n v="1"/>
    <n v="1"/>
    <n v="1"/>
    <n v="1"/>
    <n v="1"/>
    <n v="1"/>
  </r>
  <r>
    <s v="WK48"/>
    <x v="26"/>
    <x v="7"/>
    <s v="Q4"/>
    <n v="2019"/>
    <x v="5"/>
    <s v="deepti.tomar@hp.com"/>
    <s v="Consumer"/>
    <s v="PC"/>
    <x v="0"/>
    <s v="Sep"/>
    <s v="60075505"/>
    <x v="79"/>
    <s v="abdul.kadar.shaikh@hp.com"/>
    <s v="Choudhury, Rajib"/>
    <s v="Premium Voice"/>
    <s v="suhail.ahmed.mulla@hp.com_x000d__x000a_shivakumar.u.s@hp.com_x000d__x000a_sankara.b.narayanan@hp.com"/>
    <d v="2019-10-01T00:00:00"/>
    <s v="5037081090"/>
    <d v="2019-09-14T00:00:00"/>
    <s v="01GUNF69NSEKN9SE1SA662LAES01MN7A"/>
    <s v="17 mins 25 sec"/>
    <s v="Service Centre"/>
    <s v="NO POWER ISSUE"/>
    <s v="Spectre"/>
    <n v="10188"/>
    <s v="Beginner Ben - ENPT"/>
    <s v="Advanced"/>
    <s v="Promoter"/>
    <s v="Incomplete/Documentation"/>
    <s v="Agent dint update the phone no( 6177632727)which was given, have updated the home no (2789526399)"/>
    <n v="90"/>
    <n v="75"/>
    <n v="15"/>
    <s v="Energy was consistent on the call, Agent was listening and understood the customer and issue, explained about the repair process, overall good call."/>
    <s v="While collecting or confirming the customer details please insure to make changed in CDAX tool as well, the number updated was the home number not the phone no, or try to update both the number if provided for better customer track."/>
    <s v="Yes"/>
    <s v="Yes"/>
    <s v="Yes"/>
    <s v="Yes"/>
    <s v="Yes"/>
    <s v="Yes"/>
    <s v="Yes"/>
    <s v="Yes"/>
    <s v="Yes"/>
    <s v="Partial"/>
    <s v="Yes"/>
    <s v="Yes"/>
    <s v=""/>
    <s v="NA"/>
    <s v="Yes"/>
    <s v="Yes"/>
    <s v="No"/>
    <s v="Audited and Auto Accepted"/>
    <n v="25"/>
    <n v="75"/>
    <n v="5"/>
    <n v="5"/>
    <n v="5"/>
    <n v="10"/>
    <n v="10"/>
    <n v="10"/>
    <n v="5"/>
    <n v="5"/>
    <n v="5"/>
    <n v="2.5"/>
    <n v="10"/>
    <n v="10"/>
    <n v="1"/>
    <n v="1"/>
    <n v="1"/>
    <n v="1"/>
    <n v="0.3"/>
    <n v="1"/>
    <n v="1"/>
  </r>
  <r>
    <s v="WK48"/>
    <x v="26"/>
    <x v="7"/>
    <s v="Q4"/>
    <n v="2019"/>
    <x v="3"/>
    <s v="muinuddin.kazi@hp.com"/>
    <s v="Consumer"/>
    <s v="PC"/>
    <x v="0"/>
    <s v="Oct"/>
    <s v="60075505"/>
    <x v="79"/>
    <s v="abdul.kadar.shaikh@hp.com"/>
    <s v="Choudhury, Rajib"/>
    <s v="Premium Voice"/>
    <s v="rajib.choudhury@hp.com; suhail.ahmed.mulla@hp.com; sankara.b.narayanan@hp.com; shivakumar.u.s@hp.com"/>
    <d v="2019-10-05T00:00:00"/>
    <s v="5038047284"/>
    <d v="2019-10-03T00:00:00"/>
    <s v="01GUNF69NSEKN9SE1SA662LAES02IOMO"/>
    <s v="35:33"/>
    <s v="Remote"/>
    <s v="Windows update issue"/>
    <s v="Spectre"/>
    <n v="10216"/>
    <s v="Beginner Ben - ENPT"/>
    <s v="Expert"/>
    <s v="Promoter"/>
    <s v="NA"/>
    <s v="NA"/>
    <n v="100"/>
    <n v="75"/>
    <n v="25"/>
    <s v="Engineer checked with cx that he did not have the direct# and shared the direct# for Premium support._x000d__x000a_Engineer took LMI which helps save time._x000d__x000a_Steps were explained to the cx during the LMI session._x000d__x000a_Cx was briefed about the plus points of the unit. _x000d__x000a_Cx was asked if there were any other issues existed. "/>
    <s v="NA"/>
    <s v="Yes"/>
    <s v="Yes"/>
    <s v="Yes"/>
    <s v="Yes"/>
    <s v="Yes"/>
    <s v="Yes"/>
    <s v="Yes"/>
    <s v="Yes"/>
    <s v="Yes"/>
    <s v="Yes"/>
    <s v="Yes"/>
    <s v="Yes"/>
    <s v=""/>
    <s v="NA"/>
    <s v="NA"/>
    <s v="NA"/>
    <s v="NA"/>
    <s v="Audited and Auto Accepted"/>
    <n v="25"/>
    <n v="75"/>
    <n v="5"/>
    <n v="5"/>
    <n v="5"/>
    <n v="10"/>
    <n v="10"/>
    <n v="10"/>
    <n v="5"/>
    <n v="5"/>
    <n v="5"/>
    <n v="20"/>
    <n v="10"/>
    <n v="10"/>
    <n v="1"/>
    <n v="1"/>
    <n v="1"/>
    <n v="1"/>
    <n v="1"/>
    <n v="1"/>
    <n v="1"/>
  </r>
  <r>
    <s v="WK24"/>
    <x v="3"/>
    <x v="1"/>
    <s v="Q2"/>
    <n v="2019"/>
    <x v="2"/>
    <m/>
    <s v="Consumer"/>
    <s v="CSC"/>
    <x v="1"/>
    <s v="Apr"/>
    <s v="24014225"/>
    <x v="80"/>
    <s v="rajesh.anil.shanbhag@hp.com"/>
    <m/>
    <m/>
    <s v="shaik.ali@hp.com_x000d__x000a_raghavendra.s1@hp.com_x000d__x000a_palash.bera@hp.com_x000d__x000a_sunny.daniel@hp.com"/>
    <d v="2019-04-15T00:00:00"/>
    <s v="5029894735"/>
    <d v="2019-04-09T00:00:00"/>
    <s v="-"/>
    <s v="-"/>
    <s v="Service Centre"/>
    <s v="No Power"/>
    <s v="Spectre"/>
    <n v="200"/>
    <s v="Beginner Ben"/>
    <s v="Advanced"/>
    <s v="Promoter"/>
    <m/>
    <m/>
    <n v="90"/>
    <n v="65"/>
    <n v="25"/>
    <s v="Did t/s and created cso."/>
    <s v="provide customer repair info completely."/>
    <s v="Yes"/>
    <s v="Yes"/>
    <s v="Yes"/>
    <s v="Yes"/>
    <s v="Yes"/>
    <s v="Yes"/>
    <s v="No"/>
    <s v="No"/>
    <s v="Yes"/>
    <s v="Yes"/>
    <s v="Yes"/>
    <s v="Yes"/>
    <s v=""/>
    <s v="Yes"/>
    <s v="Yes"/>
    <m/>
    <m/>
    <s v="Audited and Accepted by Agent"/>
    <n v="25"/>
    <n v="75"/>
    <n v="5"/>
    <n v="5"/>
    <n v="5"/>
    <n v="10"/>
    <n v="10"/>
    <n v="10"/>
    <n v="0"/>
    <n v="0"/>
    <n v="5"/>
    <n v="20"/>
    <n v="10"/>
    <n v="10"/>
    <n v="1"/>
    <n v="1"/>
    <n v="1"/>
    <n v="0"/>
    <n v="1"/>
    <n v="1"/>
    <n v="1"/>
  </r>
  <r>
    <s v="WK26"/>
    <x v="19"/>
    <x v="1"/>
    <s v="Q2"/>
    <n v="2019"/>
    <x v="2"/>
    <m/>
    <s v="Consumer"/>
    <s v="CSC"/>
    <x v="1"/>
    <s v="Apr"/>
    <s v="24014225"/>
    <x v="80"/>
    <s v="rajesh.anil.shanbhag@hp.com"/>
    <m/>
    <m/>
    <s v=" shaik.ali@hp.com_x000d__x000a_raghavendra.s1@hp.com_x000d__x000a_palash.bera@hp.com_x000d__x000a_sunny.daniel@hp.com"/>
    <d v="2019-04-29T00:00:00"/>
    <s v="5030697269"/>
    <d v="2019-04-25T00:00:00"/>
    <s v=""/>
    <s v=""/>
    <s v="Service Centre"/>
    <s v="RE-repair Display "/>
    <s v="Omen"/>
    <n v="1331"/>
    <s v="Focused Fred"/>
    <s v="Advanced"/>
    <s v="Passive"/>
    <s v="--Choose--"/>
    <s v=""/>
    <n v="90"/>
    <n v="65"/>
    <n v="25"/>
    <s v="Reviewed the issue and created cso."/>
    <s v="Demonstrate a sense of Urgency"/>
    <s v="Yes"/>
    <s v="Yes"/>
    <s v="Yes"/>
    <s v="No"/>
    <s v="Yes"/>
    <s v="Yes"/>
    <s v="Yes"/>
    <s v="Yes"/>
    <s v="Yes"/>
    <s v="Yes"/>
    <s v="Yes"/>
    <s v="Yes"/>
    <s v=""/>
    <s v="NA"/>
    <s v="NA"/>
    <m/>
    <m/>
    <s v="Audited and Accepted by Agent"/>
    <n v="25"/>
    <n v="75"/>
    <n v="5"/>
    <n v="5"/>
    <n v="5"/>
    <n v="0"/>
    <n v="10"/>
    <n v="10"/>
    <n v="5"/>
    <n v="5"/>
    <n v="5"/>
    <n v="20"/>
    <n v="10"/>
    <n v="10"/>
    <n v="1"/>
    <n v="0.33333333333333331"/>
    <n v="1"/>
    <n v="1"/>
    <n v="1"/>
    <n v="1"/>
    <n v="1"/>
  </r>
  <r>
    <s v="WK27"/>
    <x v="5"/>
    <x v="2"/>
    <s v="Q3"/>
    <n v="2019"/>
    <x v="4"/>
    <m/>
    <s v="Consumer"/>
    <s v="PC"/>
    <x v="1"/>
    <s v="May"/>
    <s v="24014225"/>
    <x v="80"/>
    <s v="rajesh.anil.shanbhag@hp.com"/>
    <m/>
    <m/>
    <s v="shaik.ali@hp.com; sunny.daniel@hp.com; palash.bera@hp.com; raghavendra.s1@hp.com"/>
    <d v="2019-05-08T00:00:00"/>
    <s v="5029834752"/>
    <d v="2019-04-08T00:00:00"/>
    <s v="685360657"/>
    <s v="86:00"/>
    <s v="Service Centre"/>
    <s v="No display"/>
    <s v="Omen"/>
    <n v="1402"/>
    <s v="Beginner Ben"/>
    <s v="Expert"/>
    <s v="Promoter"/>
    <s v="--Choose--"/>
    <s v=""/>
    <n v="100"/>
    <n v="75"/>
    <n v="25"/>
    <s v="Good one._x000d__x000a_Did educate the customer"/>
    <s v=""/>
    <s v="Yes"/>
    <s v="Yes"/>
    <s v="Yes"/>
    <s v="Yes"/>
    <s v="Yes"/>
    <s v="Yes"/>
    <s v="Yes"/>
    <s v="Yes"/>
    <s v="Yes"/>
    <s v="Yes"/>
    <s v="Yes"/>
    <s v="Yes"/>
    <s v=""/>
    <s v="NA"/>
    <s v="NA"/>
    <m/>
    <m/>
    <s v="Audited and Accepted by Agent"/>
    <n v="25"/>
    <n v="75"/>
    <n v="5"/>
    <n v="5"/>
    <n v="5"/>
    <n v="10"/>
    <n v="10"/>
    <n v="10"/>
    <n v="5"/>
    <n v="5"/>
    <n v="5"/>
    <n v="20"/>
    <n v="10"/>
    <n v="10"/>
    <n v="1"/>
    <n v="1"/>
    <n v="1"/>
    <n v="1"/>
    <n v="1"/>
    <n v="1"/>
    <n v="1"/>
  </r>
  <r>
    <s v="WK28"/>
    <x v="6"/>
    <x v="2"/>
    <s v="Q3"/>
    <n v="2019"/>
    <x v="2"/>
    <m/>
    <s v="Consumer"/>
    <s v="CSC"/>
    <x v="1"/>
    <s v="May"/>
    <s v="24014225"/>
    <x v="80"/>
    <s v="rajesh.anil.shanbhag@hp.com"/>
    <m/>
    <m/>
    <s v="shaik.ali@hp.com_x000d__x000a_raghavendra.s1@hp.com_x000d__x000a_palash.bera@hp.com_x000d__x000a_sunny.daniel@hp.com"/>
    <d v="2019-05-13T00:00:00"/>
    <s v="5031287843"/>
    <d v="2019-05-08T00:00:00"/>
    <s v=""/>
    <s v=""/>
    <s v="Remote"/>
    <s v="Recovery Related  "/>
    <s v="Spectre"/>
    <n v="1433"/>
    <s v="Seasoned Sam"/>
    <s v="Advanced"/>
    <s v="Promoter"/>
    <s v="--Choose--"/>
    <s v=""/>
    <n v="95"/>
    <n v="70"/>
    <n v="25"/>
    <s v="created cso after t/s."/>
    <s v=""/>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24014225"/>
    <x v="80"/>
    <s v="rajesh.anil.shanbhag@hp.com"/>
    <m/>
    <m/>
    <s v="shaik.ali@hp.com; sunny.daniel@hp.com; palash.bera@hp.com; raghavendra.s1@hp.com"/>
    <d v="2019-05-17T00:00:00"/>
    <s v="5031308940"/>
    <d v="2019-05-11T00:00:00"/>
    <s v="692074746"/>
    <s v="32:00"/>
    <s v="Service Centre"/>
    <s v="Unit not booting"/>
    <s v="Spectre"/>
    <n v="1492"/>
    <s v="Leisure Liam"/>
    <s v="Effective"/>
    <s v="Promoter"/>
    <s v="--Choose--"/>
    <s v=""/>
    <n v="85"/>
    <n v="60"/>
    <n v="25"/>
    <s v=""/>
    <s v="Could have shown empathy._x000d__x000a_Engineer not on the same page with customer._x000d__x000a_Could have educated the customer about the issue to ease him."/>
    <s v="Yes"/>
    <s v="Yes"/>
    <s v="Yes"/>
    <s v="Yes"/>
    <s v="Yes"/>
    <s v="Yes"/>
    <s v="No"/>
    <s v="Yes"/>
    <s v="Yes"/>
    <s v="Yes"/>
    <s v="Yes"/>
    <s v="No"/>
    <s v=""/>
    <s v="NA"/>
    <s v="NA"/>
    <m/>
    <m/>
    <s v="Audited and Accepted by Agent"/>
    <n v="25"/>
    <n v="75"/>
    <n v="5"/>
    <n v="5"/>
    <n v="5"/>
    <n v="10"/>
    <n v="10"/>
    <n v="10"/>
    <n v="0"/>
    <n v="5"/>
    <n v="5"/>
    <n v="20"/>
    <n v="10"/>
    <n v="0"/>
    <n v="1"/>
    <n v="1"/>
    <n v="1"/>
    <n v="0.5"/>
    <n v="1"/>
    <n v="1"/>
    <n v="0"/>
  </r>
  <r>
    <s v="WK29"/>
    <x v="7"/>
    <x v="2"/>
    <s v="Q3"/>
    <n v="2019"/>
    <x v="4"/>
    <s v="mdasif.iqubal@hp.com"/>
    <s v="Consumer"/>
    <s v="PC"/>
    <x v="1"/>
    <s v="May"/>
    <s v="24014225"/>
    <x v="80"/>
    <s v="rajesh.anil.shanbhag@hp.com"/>
    <s v="Sopori, Deepak"/>
    <m/>
    <s v="shaik.ali@hp.com; sunny.daniel@hp.com; palash.bera@hp.com; raghavendra.s1@hp.com"/>
    <d v="2019-05-24T00:00:00"/>
    <s v="5031744047"/>
    <d v="2019-05-21T00:00:00"/>
    <s v="693780697"/>
    <s v="74:00"/>
    <s v="Remote"/>
    <s v="Multiple issues"/>
    <s v="Spectre"/>
    <n v="3547"/>
    <s v="At Home Hanna - ENFP"/>
    <s v="Emerging"/>
    <s v="Passive"/>
    <s v="NA"/>
    <s v="NA"/>
    <n v="75"/>
    <n v="50"/>
    <n v="25"/>
    <s v="NA"/>
    <s v="Missed opportunity to appreciate the customer's loyalty towards Hp@11.38_x000d__x000a_Did not answer the question @12:00 on &quot;Are you connected&quot;._x000d__x000a_Did not connect with customer's emotion._x000d__x000a_Need to work on Persona identification."/>
    <s v="Yes"/>
    <s v="Yes"/>
    <s v="Yes"/>
    <s v="Yes"/>
    <s v="Yes"/>
    <s v="Yes"/>
    <s v="No"/>
    <s v="Yes"/>
    <s v="Yes"/>
    <s v="Yes"/>
    <s v="No"/>
    <s v="No"/>
    <s v=""/>
    <s v="NA"/>
    <s v="NA"/>
    <m/>
    <m/>
    <s v="Audited and Accepted by Agent"/>
    <n v="25"/>
    <n v="75"/>
    <n v="5"/>
    <n v="5"/>
    <n v="5"/>
    <n v="10"/>
    <n v="10"/>
    <n v="10"/>
    <n v="0"/>
    <n v="5"/>
    <n v="5"/>
    <n v="20"/>
    <n v="0"/>
    <n v="0"/>
    <n v="1"/>
    <n v="1"/>
    <n v="1"/>
    <n v="0.5"/>
    <n v="1"/>
    <n v="0"/>
    <n v="0"/>
  </r>
  <r>
    <s v="WK30"/>
    <x v="8"/>
    <x v="3"/>
    <s v="Q3"/>
    <n v="2019"/>
    <x v="2"/>
    <s v="ashfaq.ali@hp.com"/>
    <s v="Consumer"/>
    <s v="CSC"/>
    <x v="1"/>
    <s v="May"/>
    <s v="24014225"/>
    <x v="80"/>
    <s v="rajesh.anil.shanbhag@hp.com"/>
    <s v="Sopori, Deepak"/>
    <m/>
    <s v="shaik.ali@hp.com_x000d__x000a_raghavendra.s1@hp.com_x000d__x000a_palash.bera@hp.com_x000d__x000a_sunny.daniel@hp.com;"/>
    <d v="2019-06-01T00:00:00"/>
    <s v="5031935994"/>
    <d v="2019-05-25T00:00:00"/>
    <s v="-"/>
    <s v="-"/>
    <s v="Remote"/>
    <s v="Keybaard backlit "/>
    <s v="Spectre"/>
    <n v="3644"/>
    <s v="Beginner Ben - ENPT"/>
    <s v="Effective"/>
    <s v="Passive"/>
    <s v="NA"/>
    <s v="na"/>
    <n v="85"/>
    <n v="65"/>
    <n v="20"/>
    <s v="issue was identified and troubleshooting was done.."/>
    <s v="Follow-up/Call Back Commitment-missing._x000d__x000a_Spelling-Punctuation, Grammar._x000d__x000a_Willingness to assist was not showing up."/>
    <s v="Yes"/>
    <s v="No"/>
    <s v="Yes"/>
    <s v="Yes"/>
    <s v="Yes"/>
    <s v="Yes"/>
    <s v="Yes"/>
    <s v="No"/>
    <s v="No"/>
    <s v="Yes"/>
    <s v="Yes"/>
    <s v="Yes"/>
    <s v=""/>
    <s v="NA"/>
    <s v="Yes"/>
    <m/>
    <m/>
    <s v="Audited and Auto Accepted"/>
    <n v="25"/>
    <n v="75"/>
    <n v="5"/>
    <n v="0"/>
    <n v="5"/>
    <n v="10"/>
    <n v="10"/>
    <n v="10"/>
    <n v="5"/>
    <n v="0"/>
    <n v="0"/>
    <n v="20"/>
    <n v="10"/>
    <n v="10"/>
    <n v="0.5"/>
    <n v="1"/>
    <n v="1"/>
    <n v="0.5"/>
    <n v="0.8"/>
    <n v="1"/>
    <n v="1"/>
  </r>
  <r>
    <s v="WK32"/>
    <x v="11"/>
    <x v="3"/>
    <s v="Q3"/>
    <n v="2019"/>
    <x v="4"/>
    <s v="mdasif.iqubal@hp.com"/>
    <s v="Consumer"/>
    <s v="PC"/>
    <x v="1"/>
    <s v="Jun"/>
    <s v="24014225"/>
    <x v="80"/>
    <s v="rajesh.anil.shanbhag@hp.com"/>
    <s v="Ali, Shaik BS"/>
    <s v="Premium Chat"/>
    <s v="shaik.ali@hp.com; sunny.daniel@hp.com; palash.bera@hp.com; raghavendra.s1@hp.com"/>
    <d v="2019-06-11T00:00:00"/>
    <s v="5032540614"/>
    <d v="2019-06-09T00:00:00"/>
    <s v="697399700"/>
    <s v="75:00"/>
    <s v="Remote"/>
    <s v="Unable to install bios update"/>
    <s v="Spectre"/>
    <n v="3719"/>
    <s v="Beginner Ben - ENPT"/>
    <s v="Expert"/>
    <s v="Promoter"/>
    <s v="NA"/>
    <s v="NA"/>
    <n v="100"/>
    <n v="75"/>
    <n v="25"/>
    <s v="Engineer offered extra help._x000d__x000a_Attempted rapport building._x000d__x000a_Offered on chat stay for windows update completion.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33"/>
    <x v="12"/>
    <x v="3"/>
    <s v="Q3"/>
    <n v="2019"/>
    <x v="4"/>
    <s v="mdasif.iqubal@hp.com"/>
    <s v="Consumer"/>
    <s v="PC"/>
    <x v="1"/>
    <s v="Jun"/>
    <s v="24014225"/>
    <x v="80"/>
    <s v="rajesh.anil.shanbhag@hp.com"/>
    <s v="Ali, Shaik BS"/>
    <s v="Premium Chat"/>
    <s v="shaik.ali@hp.com; sunny.daniel@hp.com; palash.bera@hp.com; raghavendra.s1@hp.com"/>
    <d v="2019-06-19T00:00:00"/>
    <s v="5032825940"/>
    <d v="2019-06-14T00:00:00"/>
    <s v="698606439"/>
    <s v="31:00"/>
    <s v="Service Centre"/>
    <s v="Noisy fan"/>
    <s v="Spectre"/>
    <n v="3795"/>
    <s v="Leisure Liam - ISTP"/>
    <s v="Effective"/>
    <s v="Passive"/>
    <s v="NA"/>
    <s v="NA"/>
    <n v="80"/>
    <n v="55"/>
    <n v="25"/>
    <s v="Educated him about the troubleshooting._x000d__x000a_and offered bench option as well."/>
    <s v="Need to work on Persona identification._x000d__x000a_Could have informed we don't have loner option._x000d__x000a__x000d__x000a__x000d__x000a_"/>
    <s v="Yes"/>
    <s v="Yes"/>
    <s v="Yes"/>
    <s v="Yes"/>
    <s v="Yes"/>
    <s v="Yes"/>
    <s v="Yes"/>
    <s v="Yes"/>
    <s v="Yes"/>
    <s v="Yes"/>
    <s v="No"/>
    <s v="No"/>
    <s v=""/>
    <s v="NA"/>
    <s v="NA"/>
    <m/>
    <m/>
    <s v="Audited and Accepted by Agent"/>
    <n v="25"/>
    <n v="75"/>
    <n v="5"/>
    <n v="5"/>
    <n v="5"/>
    <n v="10"/>
    <n v="10"/>
    <n v="10"/>
    <n v="5"/>
    <n v="5"/>
    <n v="5"/>
    <n v="20"/>
    <n v="0"/>
    <n v="0"/>
    <n v="1"/>
    <n v="1"/>
    <n v="1"/>
    <n v="1"/>
    <n v="1"/>
    <n v="0"/>
    <n v="0"/>
  </r>
  <r>
    <s v="WK34"/>
    <x v="27"/>
    <x v="3"/>
    <s v="Q3"/>
    <n v="2019"/>
    <x v="2"/>
    <s v="ashfaq.ali@hp.com"/>
    <s v="Consumer"/>
    <s v="CSC"/>
    <x v="1"/>
    <s v="Jun"/>
    <s v="24014225"/>
    <x v="80"/>
    <s v="rajesh.anil.shanbhag@hp.com"/>
    <s v="Ali, Shaik BS"/>
    <s v="Premium Chat"/>
    <s v="shaik.ali@hp.com;_x000d__x000a_raghavendra.s1@hp.com;_x000d__x000a_palash.bera@hp.com;_x000d__x000a_sunny.daniel@hp.com; "/>
    <d v="2019-06-23T00:00:00"/>
    <s v="5033137700"/>
    <d v="2019-06-20T00:00:00"/>
    <s v="-"/>
    <s v="-"/>
    <s v="Service Centre"/>
    <s v="CID-Crack Screen"/>
    <s v="Spectre"/>
    <n v="3835"/>
    <s v="Beginner Ben - ENPT"/>
    <s v="Effective"/>
    <s v="Promoter"/>
    <s v="NA"/>
    <s v="na"/>
    <n v="85"/>
    <n v="60"/>
    <n v="25"/>
    <s v="KCI was done .. very impressive. "/>
    <s v="Effective probing missing for the issue"/>
    <s v="Yes"/>
    <s v="Yes"/>
    <s v="Yes"/>
    <s v="Yes"/>
    <s v="No"/>
    <s v="Yes"/>
    <s v="Yes"/>
    <s v="No"/>
    <s v="Yes"/>
    <s v="Yes"/>
    <s v="Yes"/>
    <s v="Yes"/>
    <s v=""/>
    <s v="NA"/>
    <s v="Yes"/>
    <m/>
    <m/>
    <s v="Audited and Auto Accepted"/>
    <n v="25"/>
    <n v="75"/>
    <n v="5"/>
    <n v="5"/>
    <n v="5"/>
    <n v="10"/>
    <n v="0"/>
    <n v="10"/>
    <n v="5"/>
    <n v="0"/>
    <n v="5"/>
    <n v="20"/>
    <n v="10"/>
    <n v="10"/>
    <n v="1"/>
    <n v="1"/>
    <n v="0.5"/>
    <n v="0.5"/>
    <n v="1"/>
    <n v="1"/>
    <n v="1"/>
  </r>
  <r>
    <s v="WK34"/>
    <x v="27"/>
    <x v="3"/>
    <s v="Q3"/>
    <n v="2019"/>
    <x v="4"/>
    <s v="mdasif.iqubal@hp.com"/>
    <s v="Consumer"/>
    <s v="PC"/>
    <x v="1"/>
    <s v="Jun"/>
    <s v="24014225"/>
    <x v="80"/>
    <s v="rajesh.anil.shanbhag@hp.com"/>
    <s v="Ali, Shaik BS"/>
    <s v="Premium Chat"/>
    <s v="shaik.ali@hp.com; sunny.daniel@hp.com; palash.bera@hp.com; raghavendra.s1@hp.com"/>
    <d v="2019-06-26T00:00:00"/>
    <s v="5033153538"/>
    <d v="2019-06-22T00:00:00"/>
    <s v="700148028"/>
    <s v="27:00"/>
    <s v="Remote"/>
    <s v="search function not working"/>
    <s v="Spectre"/>
    <n v="4771"/>
    <s v="Beginner Ben - ENPT"/>
    <s v="Effective"/>
    <s v="Promoter"/>
    <s v="NA"/>
    <s v="NA"/>
    <n v="80"/>
    <n v="55"/>
    <n v="25"/>
    <s v="Handled well._x000d__x000a_Fixed the issue quickly._x000d__x000a_"/>
    <s v="Need to work on Persona identification._x000d__x000a_Sentence construction @ 9:52_x000d__x000a__x000d__x000a_"/>
    <s v="Yes"/>
    <s v="Yes"/>
    <s v="Yes"/>
    <s v="Yes"/>
    <s v="Yes"/>
    <s v="Yes"/>
    <s v="Yes"/>
    <s v="Yes"/>
    <s v="Yes"/>
    <s v="Yes"/>
    <s v="No"/>
    <s v="No"/>
    <s v=""/>
    <s v="NA"/>
    <s v="NA"/>
    <m/>
    <m/>
    <s v="Audited and Accepted by Agent"/>
    <n v="25"/>
    <n v="75"/>
    <n v="5"/>
    <n v="5"/>
    <n v="5"/>
    <n v="10"/>
    <n v="10"/>
    <n v="10"/>
    <n v="5"/>
    <n v="5"/>
    <n v="5"/>
    <n v="20"/>
    <n v="0"/>
    <n v="0"/>
    <n v="1"/>
    <n v="1"/>
    <n v="1"/>
    <n v="1"/>
    <n v="1"/>
    <n v="0"/>
    <n v="0"/>
  </r>
  <r>
    <s v="WK38"/>
    <x v="13"/>
    <x v="4"/>
    <s v="Q3"/>
    <n v="2019"/>
    <x v="2"/>
    <s v="ashfaq.ali@hp.com"/>
    <s v="Consumer"/>
    <s v="CSC"/>
    <x v="1"/>
    <s v="Jul"/>
    <s v="24014225"/>
    <x v="80"/>
    <s v="rajesh.anil.shanbhag@hp.com"/>
    <s v="Ali, Shaik BS"/>
    <s v="Premium Chat"/>
    <s v="shaik.ali@hp.com;_x000d__x000a_raghavendra.s1@hp.com;_x000d__x000a_palash.bera@hp.com;_x000d__x000a_sunny.daniel@hp.com;"/>
    <d v="2019-07-22T00:00:00"/>
    <s v="5034108829"/>
    <d v="2019-07-11T00:00:00"/>
    <s v="-"/>
    <s v="-"/>
    <s v="Remote"/>
    <s v="software updates -noisy Fan"/>
    <s v="Spectre"/>
    <n v="4850"/>
    <s v="Seasoned Sam - ISTJ"/>
    <s v="Advanced"/>
    <s v="Promoter"/>
    <s v="NA"/>
    <s v="na"/>
    <n v="95"/>
    <n v="70"/>
    <n v="25"/>
    <s v="Issue was addressed well._x000d__x000a_Engineer documented the case log."/>
    <s v="Sales Opportunity missed._x000d__x000a_"/>
    <s v="Yes"/>
    <s v="Yes"/>
    <s v="Yes"/>
    <s v="Yes"/>
    <s v="Yes"/>
    <s v="Yes"/>
    <s v="Yes"/>
    <s v="Yes"/>
    <s v="No"/>
    <s v="Yes"/>
    <s v="Yes"/>
    <s v="Yes"/>
    <s v=""/>
    <s v="NA"/>
    <s v="NA"/>
    <m/>
    <m/>
    <s v="Audited and Auto Accepted"/>
    <n v="25"/>
    <n v="75"/>
    <n v="5"/>
    <n v="5"/>
    <n v="5"/>
    <n v="10"/>
    <n v="10"/>
    <n v="10"/>
    <n v="5"/>
    <n v="5"/>
    <n v="0"/>
    <n v="20"/>
    <n v="10"/>
    <n v="10"/>
    <n v="1"/>
    <n v="1"/>
    <n v="1"/>
    <n v="1"/>
    <n v="0.8"/>
    <n v="1"/>
    <n v="1"/>
  </r>
  <r>
    <s v="WK42"/>
    <x v="23"/>
    <x v="5"/>
    <s v="Q4"/>
    <n v="2019"/>
    <x v="2"/>
    <s v="ashfaq.ali@hp.com"/>
    <s v="Consumer"/>
    <s v="CSC"/>
    <x v="1"/>
    <s v="Jul"/>
    <s v="24014225"/>
    <x v="80"/>
    <s v="rajesh.anil.shanbhag@hp.com"/>
    <s v="Ali, Shaik BS"/>
    <s v="Premium Chat"/>
    <s v="shaik.ali@hp.com_x000d__x000a_raghavendra.s1@hp.com_x000d__x000a_palash.bera@hp.com_x000d__x000a_sunny.daniel@hp.com"/>
    <d v="2019-08-19T00:00:00"/>
    <s v="5035069378"/>
    <d v="2019-08-16T00:00:00"/>
    <s v="-"/>
    <s v="-"/>
    <s v="Remote"/>
    <s v="Screen Resolution"/>
    <s v="Spectre"/>
    <n v="4971"/>
    <s v="Seasoned Sam - ISTJ"/>
    <s v="Advanced"/>
    <s v="Passive"/>
    <s v="NA"/>
    <s v="na"/>
    <n v="90"/>
    <n v="70"/>
    <n v="20"/>
    <s v="Demonstrate a sense of Urgency._x000d__x000a_Issue was resolved._x000d__x000a_"/>
    <s v="Sales opportunity missed._x000d__x000a_Effortless Experience missed._x000d__x000a_"/>
    <s v="No"/>
    <s v="No"/>
    <s v="Yes"/>
    <s v="Yes"/>
    <s v="Yes"/>
    <s v="Yes"/>
    <s v="Yes"/>
    <s v="Yes"/>
    <s v="Yes"/>
    <s v="Yes"/>
    <s v="Yes"/>
    <s v="Yes"/>
    <s v=""/>
    <s v="NA"/>
    <s v="Yes"/>
    <s v="No"/>
    <s v="NA"/>
    <s v="Audited and Accepted by Agent"/>
    <n v="25"/>
    <n v="75"/>
    <n v="0"/>
    <n v="0"/>
    <n v="5"/>
    <n v="10"/>
    <n v="10"/>
    <n v="10"/>
    <n v="5"/>
    <n v="5"/>
    <n v="5"/>
    <n v="20"/>
    <n v="10"/>
    <n v="10"/>
    <n v="0"/>
    <n v="1"/>
    <n v="1"/>
    <n v="1"/>
    <n v="1"/>
    <n v="1"/>
    <n v="1"/>
  </r>
  <r>
    <s v="WK43"/>
    <x v="24"/>
    <x v="5"/>
    <s v="Q4"/>
    <n v="2019"/>
    <x v="2"/>
    <s v="ashfaq.ali@hp.com"/>
    <s v="Consumer"/>
    <s v="CSC"/>
    <x v="1"/>
    <s v="Aug"/>
    <s v="24014225"/>
    <x v="80"/>
    <s v="rajesh.anil.shanbhag@hp.com"/>
    <s v="Ali, Shaik BS"/>
    <s v="Premium Chat"/>
    <s v="shaik.ali@hp.com;_x000d__x000a_raghavendra.s1@hp.com;_x000d__x000a_palash.bera@hp.com;_x000d__x000a_sunny.daniel@hp.com;_x000d__x000a_ashfaq.ali@hp.com;"/>
    <d v="2019-08-30T00:00:00"/>
    <s v="5036078606"/>
    <d v="2019-08-24T00:00:00"/>
    <s v="-"/>
    <s v="-"/>
    <s v="Service Centre"/>
    <s v="accidental damage cover-keyboard"/>
    <s v="Spectre"/>
    <n v="5027"/>
    <s v="Leisure Liam - ISTP"/>
    <s v="Advanced"/>
    <s v="Passive"/>
    <s v="NA"/>
    <s v="na"/>
    <n v="90"/>
    <n v="75"/>
    <n v="15"/>
    <s v="Very impressive way of providing Hal/regular opt to customer._x000d__x000a_"/>
    <s v="Newton customer comm need to be updated."/>
    <s v="Yes"/>
    <s v="Yes"/>
    <s v="Yes"/>
    <s v="Yes"/>
    <s v="Yes"/>
    <s v="Yes"/>
    <s v="Yes"/>
    <s v="Yes"/>
    <s v="Yes"/>
    <s v="Partial"/>
    <s v="Yes"/>
    <s v="Yes"/>
    <s v=""/>
    <s v="NA"/>
    <s v="Yes"/>
    <s v="No"/>
    <s v="NA"/>
    <s v="Audited and Auto Accepted"/>
    <n v="25"/>
    <n v="75"/>
    <n v="5"/>
    <n v="5"/>
    <n v="5"/>
    <n v="10"/>
    <n v="10"/>
    <n v="10"/>
    <n v="5"/>
    <n v="5"/>
    <n v="5"/>
    <n v="2.5"/>
    <n v="10"/>
    <n v="10"/>
    <n v="1"/>
    <n v="1"/>
    <n v="1"/>
    <n v="1"/>
    <n v="0.3"/>
    <n v="1"/>
    <n v="1"/>
  </r>
  <r>
    <s v="WK45"/>
    <x v="16"/>
    <x v="6"/>
    <s v="Q4"/>
    <n v="2019"/>
    <x v="1"/>
    <s v="nitesh.krishna.k1@hp.com"/>
    <s v="Consumer"/>
    <s v="PC"/>
    <x v="1"/>
    <s v="Sep"/>
    <s v="24014225"/>
    <x v="80"/>
    <s v="rajesh.anil.shanbhag@hp.com"/>
    <s v="Ali, Shaik BS"/>
    <s v="Premium Chat"/>
    <s v="raghavendra.s1@hp.com_x000d__x000a_sunny.daniel@hp.com_x000d__x000a_palash.bera@hp.com_x000d__x000a_shaik.ali@hp.com"/>
    <d v="2019-09-14T00:00:00"/>
    <s v="5036967490"/>
    <d v="2019-09-11T00:00:00"/>
    <s v="715680275"/>
    <s v="1:20:00"/>
    <s v="Remote"/>
    <s v="Windows update failed"/>
    <s v="Spectre"/>
    <n v="7130"/>
    <s v="Leisure Liam - ISTP"/>
    <s v="Advanced"/>
    <s v="Promoter"/>
    <s v="NA"/>
    <s v="NA"/>
    <n v="92.5"/>
    <n v="67.5"/>
    <n v="25"/>
    <s v="Set appropriate expectations._x000d__x000a_Adequate assurance provided."/>
    <s v="Can do better with the education of the issue and the TS performed. _x000d__x000a_"/>
    <s v="Yes"/>
    <s v="Yes"/>
    <s v="Yes"/>
    <s v="Yes"/>
    <s v="Yes"/>
    <s v="Yes"/>
    <s v="Partial"/>
    <s v="Yes"/>
    <s v="Yes"/>
    <s v="Yes"/>
    <s v="Yes"/>
    <s v="Partial"/>
    <s v=""/>
    <s v="NA"/>
    <s v="NA"/>
    <s v="NA"/>
    <s v="NA"/>
    <s v="Audited and Accepted by Agent"/>
    <n v="25"/>
    <n v="75"/>
    <n v="5"/>
    <n v="5"/>
    <n v="5"/>
    <n v="10"/>
    <n v="10"/>
    <n v="10"/>
    <n v="2.5"/>
    <n v="5"/>
    <n v="5"/>
    <n v="20"/>
    <n v="10"/>
    <n v="2.5"/>
    <n v="1"/>
    <n v="1"/>
    <n v="1"/>
    <n v="0.75"/>
    <n v="1"/>
    <n v="1"/>
    <n v="0.25"/>
  </r>
  <r>
    <s v="WK46"/>
    <x v="17"/>
    <x v="6"/>
    <s v="Q4"/>
    <n v="2019"/>
    <x v="2"/>
    <s v="ashfaq.ali@hp.com"/>
    <s v="Consumer"/>
    <s v="CSC"/>
    <x v="1"/>
    <s v="Sep"/>
    <s v="24014225"/>
    <x v="80"/>
    <s v="rajesh.anil.shanbhag@hp.com"/>
    <s v="Ali, Shaik BS"/>
    <s v="Premium Chat"/>
    <s v="shaik.ali@hp.com;_x000d__x000a_raghavendra.s1@hp.com;_x000d__x000a_palash.bera@hp.com;_x000d__x000a_sunny.daniel@hp.com;_x000d__x000a_ashfaq.ali@hp.com;"/>
    <d v="2019-09-18T00:00:00"/>
    <s v="5037110409"/>
    <d v="2019-09-15T00:00:00"/>
    <s v="-"/>
    <s v="-"/>
    <s v="Service Centre"/>
    <s v="battery plugged in, not charging"/>
    <s v="Spectre"/>
    <n v="7150"/>
    <s v="Seasoned Sam - ISTJ"/>
    <s v="Expert"/>
    <s v="Passive"/>
    <s v="NA"/>
    <s v="NA"/>
    <n v="100"/>
    <n v="75"/>
    <n v="25"/>
    <s v="Very good chat with customer_x000d__x000a_Issue was identified and address_x000d__x000a_Educated cx about the issue resolution"/>
    <s v="Create sales offer in C-Dax"/>
    <s v="Yes"/>
    <s v="Yes"/>
    <s v="Yes"/>
    <s v="Yes"/>
    <s v="Yes"/>
    <s v="Yes"/>
    <s v="Yes"/>
    <s v="Yes"/>
    <s v="Yes"/>
    <s v="Yes"/>
    <s v="Yes"/>
    <s v="Yes"/>
    <s v=""/>
    <s v="NA"/>
    <s v="Yes"/>
    <s v="Yes"/>
    <s v="No"/>
    <s v="Audited and Auto Accepted"/>
    <n v="25"/>
    <n v="75"/>
    <n v="5"/>
    <n v="5"/>
    <n v="5"/>
    <n v="10"/>
    <n v="10"/>
    <n v="10"/>
    <n v="5"/>
    <n v="5"/>
    <n v="5"/>
    <n v="20"/>
    <n v="10"/>
    <n v="10"/>
    <n v="1"/>
    <n v="1"/>
    <n v="1"/>
    <n v="1"/>
    <n v="1"/>
    <n v="1"/>
    <n v="1"/>
  </r>
  <r>
    <s v="WK47"/>
    <x v="18"/>
    <x v="6"/>
    <s v="Q4"/>
    <n v="2019"/>
    <x v="2"/>
    <s v="ashfaq.ali@hp.com"/>
    <s v="Consumer"/>
    <s v="CSC"/>
    <x v="1"/>
    <s v="Sep"/>
    <s v="24014225"/>
    <x v="80"/>
    <s v="rajesh.anil.shanbhag@hp.com"/>
    <s v="Ali, Shaik BS"/>
    <s v="Premium Chat"/>
    <s v="shaik.ali@hp.com;_x000d__x000a_raghavendra.s1@hp.com;_x000d__x000a_palash.bera@hp.com;_x000d__x000a_sunny.daniel@hp.com;_x000d__x000a_ashfaq.ali@hp.com;"/>
    <d v="2019-09-28T00:00:00"/>
    <s v="5037463753"/>
    <d v="2019-09-24T00:00:00"/>
    <s v="-"/>
    <s v="-"/>
    <s v="Service Centre"/>
    <s v="Performance"/>
    <s v="Spectre"/>
    <n v="10163"/>
    <s v="Seasoned Sam - ISTJ"/>
    <s v="Advanced"/>
    <s v="Passive"/>
    <s v="NA"/>
    <s v="NA"/>
    <n v="95"/>
    <n v="72.5"/>
    <n v="22.5"/>
    <s v="Educated cx about troubleshooting._x000d__x000a_Set right expectation about repair._x000d__x000a_Newton disclaimer was given_x000d__x000a_"/>
    <s v="Pay attention for grammar_x000d__x000a_Good informed about followup._x000d__x000a_However, need to set time line for closure to cx's case._x000d__x000a__x000d__x000a__x000d__x000a_"/>
    <s v="Yes"/>
    <s v="Partial"/>
    <s v="Yes"/>
    <s v="Yes"/>
    <s v="Yes"/>
    <s v="Yes"/>
    <s v="Yes"/>
    <s v="Partial"/>
    <s v="Yes"/>
    <s v="Yes"/>
    <s v="Yes"/>
    <s v="Yes"/>
    <s v=""/>
    <s v="NA"/>
    <s v="NA"/>
    <s v="NA"/>
    <s v="NA"/>
    <s v="Audited and Auto Accepted"/>
    <n v="25"/>
    <n v="75"/>
    <n v="5"/>
    <n v="2.5"/>
    <n v="5"/>
    <n v="10"/>
    <n v="10"/>
    <n v="10"/>
    <n v="5"/>
    <n v="2.5"/>
    <n v="5"/>
    <n v="20"/>
    <n v="10"/>
    <n v="10"/>
    <n v="0.75"/>
    <n v="1"/>
    <n v="1"/>
    <n v="0.75"/>
    <n v="1"/>
    <n v="1"/>
    <n v="1"/>
  </r>
  <r>
    <s v="WK48"/>
    <x v="26"/>
    <x v="6"/>
    <s v="Q4"/>
    <n v="2019"/>
    <x v="1"/>
    <s v="nitesh.krishna.k1@hp.com"/>
    <s v="Consumer"/>
    <s v="PC"/>
    <x v="1"/>
    <s v="Sep"/>
    <s v="24014225"/>
    <x v="80"/>
    <s v="rajesh.anil.shanbhag@hp.com"/>
    <s v="Ali, Shaik BS"/>
    <s v="Premium Chat"/>
    <s v="raghavendra.s1@hp.com_x000d__x000a_sunny.daniel@hp.com_x000d__x000a_palash.bera@hp.com_x000d__x000a_shaik.ali@hp.com"/>
    <d v="2019-09-29T00:00:00"/>
    <s v="5037609897"/>
    <d v="2019-09-24T00:00:00"/>
    <s v="718378860"/>
    <s v="35:00"/>
    <s v="Remote"/>
    <s v="OS crash"/>
    <s v="Omen"/>
    <n v="10182"/>
    <s v="Leisure Liam - ISTP"/>
    <s v="Advanced"/>
    <s v="Passive"/>
    <s v="NA"/>
    <s v="NA"/>
    <n v="92.5"/>
    <n v="67.5"/>
    <n v="25"/>
    <s v="Clear and logical approach for the ts performed. _x000d__x000a_"/>
    <s v="Need to educate the customer about the purpose of the action performed. _x000d__x000a_Assurance can be better._x000d__x000a_Can keep the chat more interactive "/>
    <s v="Yes"/>
    <s v="Yes"/>
    <s v="Yes"/>
    <s v="Yes"/>
    <s v="Yes"/>
    <s v="Yes"/>
    <s v="Partial"/>
    <s v="Yes"/>
    <s v="Yes"/>
    <s v="Yes"/>
    <s v="Yes"/>
    <s v="Partial"/>
    <s v=""/>
    <s v="NA"/>
    <s v="NA"/>
    <s v="NA"/>
    <s v="NA"/>
    <s v="Audited and Accepted by Agent"/>
    <n v="25"/>
    <n v="75"/>
    <n v="5"/>
    <n v="5"/>
    <n v="5"/>
    <n v="10"/>
    <n v="10"/>
    <n v="10"/>
    <n v="2.5"/>
    <n v="5"/>
    <n v="5"/>
    <n v="20"/>
    <n v="10"/>
    <n v="2.5"/>
    <n v="1"/>
    <n v="1"/>
    <n v="1"/>
    <n v="0.75"/>
    <n v="1"/>
    <n v="1"/>
    <n v="0.25"/>
  </r>
  <r>
    <s v="WK48"/>
    <x v="26"/>
    <x v="7"/>
    <s v="Q4"/>
    <n v="2019"/>
    <x v="1"/>
    <s v="nitesh.krishna.k1@hp.com"/>
    <s v="Consumer"/>
    <s v="PC"/>
    <x v="1"/>
    <s v="Oct"/>
    <s v="24014225"/>
    <x v="80"/>
    <s v="rajesh.anil.shanbhag@hp.com"/>
    <s v="Ali, Shaik BS"/>
    <s v="Premium Chat"/>
    <s v="raghavendra.s1@hp.com_x000d__x000a_sunny.daniel@hp.com_x000d__x000a_palash.bera@hp.com_x000d__x000a_shaik.ali@hp.com"/>
    <d v="2019-10-04T00:00:00"/>
    <s v="5038003510"/>
    <d v="2019-10-02T00:00:00"/>
    <s v="720098361"/>
    <s v="20:00"/>
    <s v="Remote"/>
    <s v="Keyboard Back-light Malfunction"/>
    <s v="Spectre"/>
    <n v="10197"/>
    <s v="Leisure Liam - ISTP"/>
    <s v="Advanced"/>
    <s v="Passive"/>
    <s v="NA"/>
    <s v="NA"/>
    <n v="95"/>
    <n v="70"/>
    <n v="25"/>
    <s v="good choice of words _x000d__x000a_no unwanted delays. _x000d__x000a_"/>
    <s v="probing can be done on an elaborate manner to eliminate all possibilities._x000d__x000a_Should form complete sentences._x000d__x000a_Can indulge in conversation beyond the TS performed."/>
    <s v="Yes"/>
    <s v="Yes"/>
    <s v="Yes"/>
    <s v="Yes"/>
    <s v="Partial"/>
    <s v="Yes"/>
    <s v="Yes"/>
    <s v="Yes"/>
    <s v="Yes"/>
    <s v="Yes"/>
    <s v="Yes"/>
    <s v="Yes"/>
    <s v=""/>
    <s v="NA"/>
    <s v="NA"/>
    <s v="NA"/>
    <s v="NA"/>
    <s v="Audited and Auto Accepted"/>
    <n v="25"/>
    <n v="75"/>
    <n v="5"/>
    <n v="5"/>
    <n v="5"/>
    <n v="10"/>
    <n v="2.5"/>
    <n v="10"/>
    <n v="5"/>
    <n v="5"/>
    <n v="5"/>
    <n v="20"/>
    <n v="10"/>
    <n v="10"/>
    <n v="1"/>
    <n v="1"/>
    <n v="0.625"/>
    <n v="1"/>
    <n v="1"/>
    <n v="1"/>
    <n v="1"/>
  </r>
  <r>
    <s v="WK52"/>
    <x v="31"/>
    <x v="7"/>
    <s v="Q4"/>
    <n v="2019"/>
    <x v="2"/>
    <s v="ashfaq.ali@hp.com"/>
    <s v="Consumer"/>
    <s v="CSC"/>
    <x v="1"/>
    <s v="Oct"/>
    <s v="24014225"/>
    <x v="80"/>
    <s v="rajesh.anil.shanbhag@hp.com"/>
    <s v="Ali, Shaik BS"/>
    <s v="Premium Chat"/>
    <s v="ashfaq.ali@hp.com_x000d__x000a_shaik.ali@hp.com_x000d__x000a_raghavendra.s1@hp.com_x000d__x000a_palash.bera@hp.com_x000d__x000a_sunny.daniel@hp.com"/>
    <d v="2019-10-28T00:00:00"/>
    <s v="5038752894"/>
    <d v="2019-10-19T00:00:00"/>
    <s v="-"/>
    <s v="-"/>
    <s v="Remote"/>
    <s v="0xc0000098"/>
    <s v="Spectre"/>
    <n v="11228"/>
    <s v="Focused Fred - ISTJ"/>
    <s v="Advanced"/>
    <s v="Passive"/>
    <s v="NA"/>
    <s v="NA"/>
    <n v="95"/>
    <n v="70"/>
    <n v="25"/>
    <s v="Educated about the issue._x000d__x000a_Provided the rite troubleshooting steps._x000d__x000a_"/>
    <s v="Need to provide positive statements in the chat session._x000d__x000a_"/>
    <s v="Partial"/>
    <s v="Yes"/>
    <s v="Yes"/>
    <s v="Yes"/>
    <s v="Yes"/>
    <s v="Yes"/>
    <s v="Yes"/>
    <s v="Partial"/>
    <s v="Yes"/>
    <s v="Yes"/>
    <s v="Yes"/>
    <s v="Yes"/>
    <s v=""/>
    <s v="NA"/>
    <s v="NA"/>
    <s v="NA"/>
    <s v="NA"/>
    <s v="Audited and Accepted by Agent"/>
    <n v="25"/>
    <n v="75"/>
    <n v="2.5"/>
    <n v="5"/>
    <n v="5"/>
    <n v="10"/>
    <n v="10"/>
    <n v="10"/>
    <n v="5"/>
    <n v="2.5"/>
    <n v="5"/>
    <n v="20"/>
    <n v="10"/>
    <n v="10"/>
    <n v="0.75"/>
    <n v="1"/>
    <n v="1"/>
    <n v="0.75"/>
    <n v="1"/>
    <n v="1"/>
    <n v="1"/>
  </r>
  <r>
    <s v="WK23"/>
    <x v="2"/>
    <x v="1"/>
    <s v="Q2"/>
    <n v="2019"/>
    <x v="0"/>
    <m/>
    <s v="Consumer"/>
    <s v="PC"/>
    <x v="0"/>
    <s v="Apr"/>
    <s v="24037999"/>
    <x v="81"/>
    <s v="saurabh.sharma1@hp.com"/>
    <m/>
    <m/>
    <s v="rajib.choudhury@hp.com;raja.rajan.kalidasan@hp.com;sankara.b.narayanan@hp.com;shivakumar.u.s@hp.com;suhail.ahmed.mulla@hp.com"/>
    <d v="2019-04-12T00:00:00"/>
    <s v="5029939023"/>
    <d v="2019-04-10T00:00:00"/>
    <s v="019C1TGUMKE5J68O1SA662LAES034LNU_2019"/>
    <s v="16:40"/>
    <s v="Remote"/>
    <s v="Fan"/>
    <s v="Spectre"/>
    <n v="157"/>
    <s v="Seasoned Sam"/>
    <s v="Novice"/>
    <s v="Detractor"/>
    <m/>
    <m/>
    <n v="50"/>
    <n v="45"/>
    <n v="5"/>
    <s v="Customer called in for Overheating issue &amp; wanted to speak to the case manager_x000d__x000a_Call was connected to SAQUIB_x000d__x000a_"/>
    <s v="Engineer need to check on the usage of hold_x000d__x000a_Need to apologies when required_x000d__x000a_No Documentation_x000d__x000a_Transfer  procedure not followed_x000d__x000a_"/>
    <s v="Yes"/>
    <s v="Yes"/>
    <s v="Yes"/>
    <s v="No"/>
    <s v="Yes"/>
    <s v="Yes"/>
    <s v="Yes"/>
    <s v="Yes"/>
    <s v="Yes"/>
    <s v="No"/>
    <s v="No"/>
    <s v="No"/>
    <s v=""/>
    <s v="Yes"/>
    <s v="Yes"/>
    <m/>
    <m/>
    <s v="Audited and Accepted by Agent"/>
    <n v="25"/>
    <n v="75"/>
    <n v="5"/>
    <n v="5"/>
    <n v="5"/>
    <n v="0"/>
    <n v="10"/>
    <n v="10"/>
    <n v="5"/>
    <n v="5"/>
    <n v="5"/>
    <n v="0"/>
    <n v="0"/>
    <n v="0"/>
    <n v="1"/>
    <n v="0.33333333333333331"/>
    <n v="1"/>
    <n v="1"/>
    <n v="0.2"/>
    <n v="0"/>
    <n v="0"/>
  </r>
  <r>
    <s v="WK26"/>
    <x v="19"/>
    <x v="2"/>
    <s v="Q2"/>
    <n v="2019"/>
    <x v="0"/>
    <m/>
    <s v="Consumer"/>
    <s v="PC"/>
    <x v="0"/>
    <s v="Apr"/>
    <s v="24037999"/>
    <x v="81"/>
    <s v="saurabh.sharma1@hp.com"/>
    <m/>
    <m/>
    <s v="rajib.choudhury@hp.com;raja.rajan.kalidasan@hp.com;sankara.b.narayanan@hp.com;shivakumar.u.s@hp.com;suhail.ahmed.mulla@hp.com"/>
    <d v="2019-05-02T00:00:00"/>
    <s v="5024241553"/>
    <d v="2019-04-26T00:00:00"/>
    <s v="019C1TGUMKE5J68O1SA662LAES03T6GI_2019"/>
    <s v="18:21"/>
    <s v="Remote"/>
    <s v="Battery"/>
    <s v="Spectre"/>
    <n v="1362"/>
    <s v="Focused Fred"/>
    <s v="Effective"/>
    <s v="Passive"/>
    <s v="--Choose--"/>
    <s v=""/>
    <n v="80"/>
    <n v="75"/>
    <n v="5"/>
    <s v="Customer called in for Battery charging issue_x000d__x000a_Engineer did guide the customer to run the updates_x000d__x000a_Verified the customer &amp; product details_x000d__x000a_Set the expectations of repair_x000d__x000a_"/>
    <s v="Information not documented_x000d__x000a_Customer said she would be going on a trip_x000d__x000a_"/>
    <s v="Yes"/>
    <s v="Yes"/>
    <s v="Yes"/>
    <s v="Yes"/>
    <s v="Yes"/>
    <s v="Yes"/>
    <s v="Yes"/>
    <s v="Yes"/>
    <s v="Yes"/>
    <s v="No"/>
    <s v="Yes"/>
    <s v="Yes"/>
    <s v=""/>
    <s v="NA"/>
    <s v="NA"/>
    <m/>
    <m/>
    <s v="Audited and Accepted by Agent"/>
    <n v="25"/>
    <n v="75"/>
    <n v="5"/>
    <n v="5"/>
    <n v="5"/>
    <n v="10"/>
    <n v="10"/>
    <n v="10"/>
    <n v="5"/>
    <n v="5"/>
    <n v="5"/>
    <n v="0"/>
    <n v="10"/>
    <n v="10"/>
    <n v="1"/>
    <n v="1"/>
    <n v="1"/>
    <n v="1"/>
    <n v="0.2"/>
    <n v="1"/>
    <n v="1"/>
  </r>
  <r>
    <s v="WK28"/>
    <x v="6"/>
    <x v="2"/>
    <s v="Q3"/>
    <n v="2019"/>
    <x v="1"/>
    <m/>
    <s v="Consumer"/>
    <s v="PC"/>
    <x v="0"/>
    <s v="May"/>
    <s v="24037999"/>
    <x v="81"/>
    <s v="saurabh.sharma1@hp.com"/>
    <m/>
    <m/>
    <s v="rajib.choudhury@hp.com; suhail.ahmed.mulla@hp.com; sankara.b.narayanan@hp.com; shivakumar.u.s@hp.com; raja.rajan.kalidasan@hp.com"/>
    <d v="2019-05-18T00:00:00"/>
    <s v="5031436248"/>
    <d v="2019-05-15T00:00:00"/>
    <s v="011PK3L2H0ECD2BA1SA662LAES00MPI2"/>
    <s v="48:39"/>
    <s v="Service Centre"/>
    <s v="Battery Issue"/>
    <s v="Spectre"/>
    <n v="1502"/>
    <s v="Leisure Liam"/>
    <s v="Effective"/>
    <s v="Promoter"/>
    <s v="--Choose--"/>
    <s v=""/>
    <n v="85"/>
    <n v="60"/>
    <n v="25"/>
    <s v="logical approach for the TS performed._x000d__x000a_Education of actions performed and education about the issue._x000d__x000a_Attempted to keep the call conversational."/>
    <s v="Need to improve on showcase of empathy on the unit._x000d__x000a_Need to have  clarity in the instructions._x000d__x000a_Can use hold procedure more._x000d__x000a_can operate with a clearer tone."/>
    <s v="Yes"/>
    <s v="Yes"/>
    <s v="Yes"/>
    <s v="Yes"/>
    <s v="Yes"/>
    <s v="Yes"/>
    <s v="Yes"/>
    <s v="No"/>
    <s v="Yes"/>
    <s v="Yes"/>
    <s v="No"/>
    <s v="Yes"/>
    <s v=""/>
    <s v="NA"/>
    <s v="NA"/>
    <m/>
    <m/>
    <s v="Audited and Accepted by Agent"/>
    <n v="25"/>
    <n v="75"/>
    <n v="5"/>
    <n v="5"/>
    <n v="5"/>
    <n v="10"/>
    <n v="10"/>
    <n v="10"/>
    <n v="5"/>
    <n v="0"/>
    <n v="5"/>
    <n v="20"/>
    <n v="0"/>
    <n v="10"/>
    <n v="1"/>
    <n v="1"/>
    <n v="1"/>
    <n v="0.5"/>
    <n v="1"/>
    <n v="0"/>
    <n v="1"/>
  </r>
  <r>
    <s v="WK30"/>
    <x v="8"/>
    <x v="2"/>
    <s v="Q3"/>
    <n v="2019"/>
    <x v="0"/>
    <s v="navyatha.m.raj@hp.com"/>
    <s v="Consumer"/>
    <s v="PC"/>
    <x v="0"/>
    <s v="May"/>
    <s v="24037999"/>
    <x v="81"/>
    <s v="saurabh.sharma1@hp.com"/>
    <s v="Fernandes, Rhea Maurice"/>
    <m/>
    <s v="rajib.choudhury@hp.com;raja.rajan.kalidasan@hp.com;sankara.b.narayanan@hp.com;shivakumar.u.s@hp.com;suhail.ahmed.mulla@hp.com"/>
    <d v="2019-05-30T00:00:00"/>
    <s v="5031916804"/>
    <d v="2019-05-25T00:00:00"/>
    <s v="011PK3L2H0ECD2BA1SA662LAES014RAC"/>
    <s v="13:07"/>
    <s v="Remote"/>
    <s v="Touch Screen"/>
    <s v="Spectre"/>
    <n v="3588"/>
    <s v="Seasoned Sam - ISTJ"/>
    <s v="Effective"/>
    <s v="Passive"/>
    <s v="NA"/>
    <s v="NA"/>
    <n v="85"/>
    <n v="65"/>
    <n v="20"/>
    <s v="Customer called in for Ghost touch issues_x000d__x000a_Engineer took the remote &amp; updated the BIOS &amp; Drivers_x000d__x000a_Engineer explained customer about the resolution &amp; Troubleshooting steps_x000d__x000a_"/>
    <s v="Missed the callback commitment_x000d__x000a_As customer is keen on tasks (Seasoned Sam) engineer failed to match by not adhering to the callback_x000d__x000a_"/>
    <s v="Yes"/>
    <s v="No"/>
    <s v="Yes"/>
    <s v="Yes"/>
    <s v="Yes"/>
    <s v="Yes"/>
    <s v="Yes"/>
    <s v="Yes"/>
    <s v="Yes"/>
    <s v="Yes"/>
    <s v="Yes"/>
    <s v="No"/>
    <s v="As customer is keen on tasks (Seasoned Sam) engineer failed to match by not adhering to the callback"/>
    <s v="NA"/>
    <s v="NA"/>
    <m/>
    <m/>
    <s v="Audited and Auto Accepted"/>
    <n v="25"/>
    <n v="75"/>
    <n v="5"/>
    <n v="0"/>
    <n v="5"/>
    <n v="10"/>
    <n v="10"/>
    <n v="10"/>
    <n v="5"/>
    <n v="5"/>
    <n v="5"/>
    <n v="20"/>
    <n v="10"/>
    <n v="0"/>
    <n v="0.5"/>
    <n v="1"/>
    <n v="1"/>
    <n v="1"/>
    <n v="1"/>
    <n v="1"/>
    <n v="0"/>
  </r>
  <r>
    <s v="WK31"/>
    <x v="10"/>
    <x v="3"/>
    <s v="Q3"/>
    <n v="2019"/>
    <x v="1"/>
    <s v="nitesh.krishna.k1@hp.com"/>
    <s v="Consumer"/>
    <s v="PC"/>
    <x v="0"/>
    <s v="Jun"/>
    <s v="24037999"/>
    <x v="81"/>
    <s v="saurabh.sharma1@hp.com"/>
    <s v="Choudhury, Rajib"/>
    <s v="Premium Voice"/>
    <s v="rajib.choudhury@hp.com; suhail.ahmed.mulla@hp.com; sankara.b.narayanan@hp.com; shivakumar.u.s@hp.com; raja.rajan.kalidasan@hp.com"/>
    <d v="2019-06-05T00:00:00"/>
    <s v="5032283076"/>
    <d v="2019-06-03T00:00:00"/>
    <s v="011PK3L2H0ECD2BA1SA662LAES01FC2L"/>
    <s v="09:42"/>
    <s v="Service Centre"/>
    <s v="Rubber Feet peeling off"/>
    <s v="Spectre"/>
    <n v="3677"/>
    <s v="Leisure Liam - ISTP"/>
    <s v="Effective"/>
    <s v="Promoter"/>
    <s v="NA"/>
    <s v="NA"/>
    <n v="85"/>
    <n v="60"/>
    <n v="25"/>
    <s v="Accurate probing._x000d__x000a_Quick isolation and solution provided._x000d__x000a_"/>
    <s v="Need maintain a professional tone on call. _x000d__x000a_Needs better choice of words."/>
    <s v="Yes"/>
    <s v="Yes"/>
    <s v="Yes"/>
    <s v="Yes"/>
    <s v="Yes"/>
    <s v="Yes"/>
    <s v="Yes"/>
    <s v="No"/>
    <s v="Yes"/>
    <s v="Yes"/>
    <s v="No"/>
    <s v="Yes"/>
    <s v=""/>
    <s v="NA"/>
    <s v="NA"/>
    <m/>
    <m/>
    <s v="Audited and Accepted by Agent"/>
    <n v="25"/>
    <n v="75"/>
    <n v="5"/>
    <n v="5"/>
    <n v="5"/>
    <n v="10"/>
    <n v="10"/>
    <n v="10"/>
    <n v="5"/>
    <n v="0"/>
    <n v="5"/>
    <n v="20"/>
    <n v="0"/>
    <n v="10"/>
    <n v="1"/>
    <n v="1"/>
    <n v="1"/>
    <n v="0.5"/>
    <n v="1"/>
    <n v="0"/>
    <n v="1"/>
  </r>
  <r>
    <s v="WK31"/>
    <x v="10"/>
    <x v="3"/>
    <s v="Q3"/>
    <n v="2019"/>
    <x v="0"/>
    <s v="navyatha.m.raj@hp.com"/>
    <s v="Consumer"/>
    <s v="PC"/>
    <x v="0"/>
    <s v="May"/>
    <s v="24037999"/>
    <x v="81"/>
    <s v="saurabh.sharma1@hp.com"/>
    <s v="Choudhury, Rajib"/>
    <s v="Premium Voice"/>
    <s v="rajib.choudhury@hp.com;raja.rajan.kalidasan@hp.com;sankara.b.narayanan@hp.com;shivakumar.u.s@hp.com;suhail.ahmed.mulla@hp.com_x000d__x000a_"/>
    <d v="2019-06-07T00:00:00"/>
    <s v="5031286480"/>
    <d v="2019-05-24T00:00:00"/>
    <s v="011PK3L2H0ECD2BA1SA662LAES0144FF"/>
    <s v="21:55"/>
    <s v="Remote"/>
    <s v="Touchpad"/>
    <s v="Spectre"/>
    <n v="3682"/>
    <s v="Seasoned Sam - ISTJ"/>
    <s v="Effective"/>
    <s v="Passive"/>
    <s v="NA"/>
    <s v="NA"/>
    <n v="80"/>
    <n v="60"/>
    <n v="20"/>
    <s v="Customer called in for help on Touch pad Issue &amp; Adapter concern _x000d__x000a_Engineer checked on the drivers_x000d__x000a_"/>
    <s v="Check on Ease of effort. Customer had to explain issue again though there was documentation_x000d__x000a_Missed callback commitment_x000d__x000a_Resolution was not confirmed on the same call_x000d__x000a_Engineer could have checked on the Touchpad customization_x000d__x000a_Check on the dead air_x000d__x000a_"/>
    <s v="No"/>
    <s v="No"/>
    <s v="No"/>
    <s v="Yes"/>
    <s v="Yes"/>
    <s v="Yes"/>
    <s v="No"/>
    <s v="Yes"/>
    <s v="Yes"/>
    <s v="Yes"/>
    <s v="Yes"/>
    <s v="Yes"/>
    <s v=""/>
    <s v="NA"/>
    <s v="NA"/>
    <m/>
    <m/>
    <s v="Audited and Accepted by Agent"/>
    <n v="25"/>
    <n v="75"/>
    <n v="0"/>
    <n v="0"/>
    <n v="0"/>
    <n v="10"/>
    <n v="10"/>
    <n v="10"/>
    <n v="0"/>
    <n v="5"/>
    <n v="5"/>
    <n v="20"/>
    <n v="10"/>
    <n v="10"/>
    <n v="0"/>
    <n v="0.66666666666666663"/>
    <n v="1"/>
    <n v="0.5"/>
    <n v="1"/>
    <n v="1"/>
    <n v="1"/>
  </r>
  <r>
    <s v="WK34"/>
    <x v="27"/>
    <x v="3"/>
    <s v="Q3"/>
    <n v="2019"/>
    <x v="2"/>
    <s v="ashfaq.ali@hp.com"/>
    <s v="Consumer"/>
    <s v="CSC"/>
    <x v="1"/>
    <s v="Jun"/>
    <s v="24037999"/>
    <x v="81"/>
    <s v="saurabh.sharma1@hp.com"/>
    <s v="Choudhury, Rajib"/>
    <s v="Premium Chat"/>
    <s v="shaik.ali@hp.com;_x000d__x000a_raghavendra.s1@hp.com;_x000d__x000a_palash.bera@hp.com;_x000d__x000a_sunny.daniel@hp.com; "/>
    <d v="2019-06-24T00:00:00"/>
    <s v="5032972828"/>
    <d v="2019-06-19T00:00:00"/>
    <s v="--"/>
    <s v="--"/>
    <s v="Service Centre"/>
    <s v="HDD Smart Imminent Failure"/>
    <s v="Spectre"/>
    <n v="4744"/>
    <s v="At Home Hanna - ENFP"/>
    <s v="Advanced"/>
    <s v="Promoter"/>
    <s v="NA"/>
    <s v="na"/>
    <n v="95"/>
    <n v="70"/>
    <n v="25"/>
    <s v="case was documented._x000d__x000a_cso was created after t.s"/>
    <s v="pay attention for grammar."/>
    <s v="Yes"/>
    <s v="Yes"/>
    <s v="Yes"/>
    <s v="Yes"/>
    <s v="Yes"/>
    <s v="Yes"/>
    <s v="Yes"/>
    <s v="No"/>
    <s v="Yes"/>
    <s v="Yes"/>
    <s v="Yes"/>
    <s v="Yes"/>
    <s v=""/>
    <s v="NA"/>
    <s v="Yes"/>
    <m/>
    <m/>
    <s v="Audited and Auto Accepted"/>
    <n v="25"/>
    <n v="75"/>
    <n v="5"/>
    <n v="5"/>
    <n v="5"/>
    <n v="10"/>
    <n v="10"/>
    <n v="10"/>
    <n v="5"/>
    <n v="0"/>
    <n v="5"/>
    <n v="20"/>
    <n v="10"/>
    <n v="10"/>
    <n v="1"/>
    <n v="1"/>
    <n v="1"/>
    <n v="0.5"/>
    <n v="1"/>
    <n v="1"/>
    <n v="1"/>
  </r>
  <r>
    <s v="WK38"/>
    <x v="13"/>
    <x v="4"/>
    <s v="Q3"/>
    <n v="2019"/>
    <x v="2"/>
    <s v="ashfaq.ali@hp.com"/>
    <s v="Consumer"/>
    <s v="CSC"/>
    <x v="1"/>
    <s v="Jul"/>
    <s v="24037999"/>
    <x v="81"/>
    <s v="saurabh.sharma1@hp.com"/>
    <s v="Choudhury, Rajib"/>
    <s v="Premium Chat"/>
    <s v="shaik.ali@hp.com;_x000d__x000a_raghavendra.s1@hp.com;_x000d__x000a_palash.bera@hp.com;_x000d__x000a_sunny.daniel@hp.com;"/>
    <d v="2019-07-22T00:00:00"/>
    <s v="5034249364"/>
    <d v="2019-07-18T00:00:00"/>
    <s v="-"/>
    <s v="-"/>
    <s v="Remote"/>
    <s v="Issue after 1903 update"/>
    <s v="Spectre"/>
    <n v="4851"/>
    <s v="Focused Fred - ISTJ"/>
    <s v="Effective"/>
    <s v="Passive"/>
    <s v="NA"/>
    <s v="na"/>
    <n v="85"/>
    <n v="60"/>
    <n v="25"/>
    <s v="took lmi and tried to update drivers._x000d__x000a_Case was logged"/>
    <s v="There are no right Stroke Economy applied."/>
    <s v="Yes"/>
    <s v="Yes"/>
    <s v="Yes"/>
    <s v="Yes"/>
    <s v="Yes"/>
    <s v="Yes"/>
    <s v="Yes"/>
    <s v="Yes"/>
    <s v="No"/>
    <s v="Yes"/>
    <s v="Yes"/>
    <s v="No"/>
    <s v=""/>
    <s v="NA"/>
    <s v="NA"/>
    <m/>
    <m/>
    <s v="Audited and Auto Accepted"/>
    <n v="25"/>
    <n v="75"/>
    <n v="5"/>
    <n v="5"/>
    <n v="5"/>
    <n v="10"/>
    <n v="10"/>
    <n v="10"/>
    <n v="5"/>
    <n v="5"/>
    <n v="0"/>
    <n v="20"/>
    <n v="10"/>
    <n v="0"/>
    <n v="1"/>
    <n v="1"/>
    <n v="1"/>
    <n v="1"/>
    <n v="0.8"/>
    <n v="1"/>
    <n v="0"/>
  </r>
  <r>
    <s v="WK42"/>
    <x v="23"/>
    <x v="5"/>
    <s v="Q4"/>
    <n v="2019"/>
    <x v="2"/>
    <s v="ashfaq.ali@hp.com"/>
    <s v="Consumer"/>
    <s v="CSC"/>
    <x v="1"/>
    <s v="Aug"/>
    <s v="24037999"/>
    <x v="81"/>
    <s v="saurabh.sharma1@hp.com"/>
    <s v="Choudhury, Rajib"/>
    <s v="Premium Chat"/>
    <s v="shaik.ali@hp.com_x000d__x000a_raghavendra.s1@hp.com_x000d__x000a_palash.bera@hp.com_x000d__x000a_sunny.daniel@hp.com"/>
    <d v="2019-08-19T00:00:00"/>
    <s v="5035560434"/>
    <d v="2019-08-15T00:00:00"/>
    <s v="-"/>
    <s v="-"/>
    <s v="Remote"/>
    <s v="Screen Brightness"/>
    <s v="Spectre"/>
    <n v="4968"/>
    <s v="Upgrade Ursala - ENFJ"/>
    <s v="Novice"/>
    <s v="Passive"/>
    <s v="No Call or Log Found"/>
    <s v="Tool issue"/>
    <n v="95"/>
    <n v="70"/>
    <n v="25"/>
    <s v="Did try to take LMI"/>
    <s v="Use USD for case creation and logging"/>
    <s v="Yes"/>
    <s v="No"/>
    <s v="No"/>
    <s v="No"/>
    <s v="Yes"/>
    <s v="No"/>
    <s v="No"/>
    <s v="Yes"/>
    <s v="No"/>
    <s v="Yes"/>
    <s v="Yes"/>
    <s v="Yes"/>
    <s v=""/>
    <s v="NA"/>
    <s v="Yes"/>
    <s v="No"/>
    <s v="NA"/>
    <s v="Audit Updated and Accepted by Agent"/>
    <n v="25"/>
    <n v="75"/>
    <n v="5"/>
    <n v="0"/>
    <n v="0"/>
    <n v="0"/>
    <n v="10"/>
    <n v="0"/>
    <n v="0"/>
    <n v="5"/>
    <n v="0"/>
    <n v="20"/>
    <n v="10"/>
    <n v="10"/>
    <n v="0.5"/>
    <n v="0"/>
    <n v="0.5"/>
    <n v="0.5"/>
    <n v="0.8"/>
    <n v="1"/>
    <n v="1"/>
  </r>
  <r>
    <s v="WK43"/>
    <x v="24"/>
    <x v="5"/>
    <s v="Q4"/>
    <n v="2019"/>
    <x v="2"/>
    <s v="ashfaq.ali@hp.com"/>
    <s v="Consumer"/>
    <s v="CSC"/>
    <x v="1"/>
    <s v="Aug"/>
    <s v="24037999"/>
    <x v="81"/>
    <s v="saurabh.sharma1@hp.com"/>
    <s v="Choudhury, Rajib"/>
    <s v="Premium Chat"/>
    <s v="shaik.ali@hp.com;_x000d__x000a_raghavendra.s1@hp.com;_x000d__x000a_palash.bera@hp.com;_x000d__x000a_sunny.daniel@hp.com;_x000d__x000a_ashfaq.ali@hp.com;"/>
    <d v="2019-08-30T00:00:00"/>
    <s v="5036077923"/>
    <d v="2019-08-25T00:00:00"/>
    <s v="-"/>
    <s v="-"/>
    <s v="Service Centre"/>
    <s v="Menu button"/>
    <s v="Omen"/>
    <n v="5015"/>
    <s v="Beginner Ben - ENPT"/>
    <s v="Emerging"/>
    <s v="Passive"/>
    <s v="Incomplete/Incorrect resolution"/>
    <s v="Engineer created Part5 for  B22NS2 service"/>
    <n v="70"/>
    <n v="55"/>
    <n v="15"/>
    <s v="Issue was identified_x000d__x000a_Created cso_x000d__x000a_Case was documented._x000d__x000a_"/>
    <s v="Incorrect cso was created._x000d__x000a_Resolution to cx's unit was incorrect"/>
    <s v="Yes"/>
    <s v="Yes"/>
    <s v="No"/>
    <s v="Partial"/>
    <s v="Yes"/>
    <s v="Partial"/>
    <s v="No"/>
    <s v="Yes"/>
    <s v="Yes"/>
    <s v="Partial"/>
    <s v="Yes"/>
    <s v="Yes"/>
    <s v=""/>
    <s v="NA"/>
    <s v="NA"/>
    <s v="NA"/>
    <s v="NA"/>
    <s v="Audited and Auto Accepted"/>
    <n v="25"/>
    <n v="75"/>
    <n v="5"/>
    <n v="5"/>
    <n v="0"/>
    <n v="2.5"/>
    <n v="10"/>
    <n v="2.5"/>
    <n v="0"/>
    <n v="5"/>
    <n v="5"/>
    <n v="2.5"/>
    <n v="10"/>
    <n v="10"/>
    <n v="1"/>
    <n v="0.16666666666666666"/>
    <n v="0.625"/>
    <n v="0.5"/>
    <n v="0.3"/>
    <n v="1"/>
    <n v="1"/>
  </r>
  <r>
    <s v="WK46"/>
    <x v="17"/>
    <x v="6"/>
    <s v="Q4"/>
    <n v="2019"/>
    <x v="1"/>
    <s v="nitesh.krishna.k1@hp.com"/>
    <s v="Consumer"/>
    <s v="PC"/>
    <x v="1"/>
    <s v="Sep"/>
    <s v="24037999"/>
    <x v="81"/>
    <s v="saurabh.sharma1@hp.com"/>
    <s v="Choudhury, Rajib"/>
    <s v="Premium Chat"/>
    <s v="raghavendra.s1@hp.com_x000d__x000a_sunny.daniel@hp.com_x000d__x000a_palash.bera@hp.com_x000d__x000a_shaik.ali@hp.com"/>
    <d v="2019-09-15T00:00:00"/>
    <s v="5036774559"/>
    <d v="2019-09-09T00:00:00"/>
    <s v="715081149"/>
    <s v="2:30:00"/>
    <s v="Remote"/>
    <s v="HPSA Updates "/>
    <s v="Spectre"/>
    <n v="7133"/>
    <s v="Beginner Ben - ENPT"/>
    <s v="Advanced"/>
    <s v="Promoter"/>
    <s v="NA"/>
    <s v="NA"/>
    <n v="92.5"/>
    <n v="67.5"/>
    <n v="25"/>
    <s v="Clear statements made._x000d__x000a_Adequate probing."/>
    <s v="Can do better with acknowledgement and assurance. _x000d__x000a_Can indulge in rapport building conversation."/>
    <s v="Yes"/>
    <s v="Yes"/>
    <s v="Yes"/>
    <s v="Yes"/>
    <s v="Yes"/>
    <s v="Yes"/>
    <s v="Partial"/>
    <s v="Yes"/>
    <s v="Yes"/>
    <s v="Yes"/>
    <s v="Yes"/>
    <s v="Partial"/>
    <s v=""/>
    <s v="NA"/>
    <s v="NA"/>
    <s v="NA"/>
    <s v="NA"/>
    <s v="Audited and Accepted by Agent"/>
    <n v="25"/>
    <n v="75"/>
    <n v="5"/>
    <n v="5"/>
    <n v="5"/>
    <n v="10"/>
    <n v="10"/>
    <n v="10"/>
    <n v="2.5"/>
    <n v="5"/>
    <n v="5"/>
    <n v="20"/>
    <n v="10"/>
    <n v="2.5"/>
    <n v="1"/>
    <n v="1"/>
    <n v="1"/>
    <n v="0.75"/>
    <n v="1"/>
    <n v="1"/>
    <n v="0.25"/>
  </r>
  <r>
    <s v="WK46"/>
    <x v="17"/>
    <x v="6"/>
    <s v="Q4"/>
    <n v="2019"/>
    <x v="2"/>
    <s v="ashfaq.ali@hp.com"/>
    <s v="Consumer"/>
    <s v="CSC"/>
    <x v="1"/>
    <s v="Sep"/>
    <s v="24037999"/>
    <x v="81"/>
    <s v="saurabh.sharma1@hp.com"/>
    <s v="Ali, Shaik BS"/>
    <s v="Premium Chat"/>
    <s v="shaik.ali@hp.com;_x000d__x000a_raghavendra.s1@hp.com;_x000d__x000a_palash.bera@hp.com;_x000d__x000a_sunny.daniel@hp.com;_x000d__x000a_ashfaq.ali@hp.com;"/>
    <d v="2019-09-18T00:00:00"/>
    <s v="5037241392"/>
    <d v="2019-09-17T00:00:00"/>
    <s v="-"/>
    <s v="-"/>
    <s v="Remote"/>
    <s v="windows update"/>
    <s v="Spectre"/>
    <n v="7154"/>
    <s v="Seasoned Sam - ISTJ"/>
    <s v="Advanced"/>
    <s v="Passive"/>
    <s v="NA"/>
    <s v="na"/>
    <n v="97.5"/>
    <n v="75"/>
    <n v="22.5"/>
    <s v="Issue resolution was quick_x000d__x000a_case was documented the same_x000d__x000a_"/>
    <s v="Sales opp missed_x000d__x000a_Get bttr info for call back"/>
    <s v="Yes"/>
    <s v="Partial"/>
    <s v="Yes"/>
    <s v="Yes"/>
    <s v="Yes"/>
    <s v="Yes"/>
    <s v="Yes"/>
    <s v="Yes"/>
    <s v="Yes"/>
    <s v="Yes"/>
    <s v="Yes"/>
    <s v="Yes"/>
    <s v=""/>
    <s v="NA"/>
    <s v="Yes"/>
    <s v="No"/>
    <s v="No"/>
    <s v="Audited and Auto Accepted"/>
    <n v="25"/>
    <n v="75"/>
    <n v="5"/>
    <n v="2.5"/>
    <n v="5"/>
    <n v="10"/>
    <n v="10"/>
    <n v="10"/>
    <n v="5"/>
    <n v="5"/>
    <n v="5"/>
    <n v="20"/>
    <n v="10"/>
    <n v="10"/>
    <n v="0.75"/>
    <n v="1"/>
    <n v="1"/>
    <n v="1"/>
    <n v="1"/>
    <n v="1"/>
    <n v="1"/>
  </r>
  <r>
    <s v="WK47"/>
    <x v="18"/>
    <x v="6"/>
    <s v="Q4"/>
    <n v="2019"/>
    <x v="2"/>
    <s v="ashfaq.ali@hp.com"/>
    <s v="Consumer"/>
    <s v="CSC"/>
    <x v="1"/>
    <s v="Sep"/>
    <s v="24037999"/>
    <x v="81"/>
    <s v="saurabh.sharma1@hp.com"/>
    <s v="Ali, Shaik BS"/>
    <s v="Premium Chat"/>
    <s v="shaik.ali@hp.com;_x000d__x000a_raghavendra.s1@hp.com;_x000d__x000a_palash.bera@hp.com;_x000d__x000a_sunny.daniel@hp.com;_x000d__x000a_ashfaq.ali@hp.com;"/>
    <d v="2019-09-28T00:00:00"/>
    <s v="5037669916"/>
    <d v="2019-09-24T00:00:00"/>
    <s v="-"/>
    <s v="-"/>
    <s v="Service Centre"/>
    <s v="vertical black lines "/>
    <s v="Spectre"/>
    <n v="10167"/>
    <s v="Beginner Ben - ENPT"/>
    <s v="Effective"/>
    <s v="Passive"/>
    <s v="NA"/>
    <s v="NA"/>
    <n v="82.5"/>
    <n v="60"/>
    <n v="22.5"/>
    <s v="Repair options were given to cx_x000d__x000a_Newton disclaimer was given to cx._x000d__x000a_"/>
    <s v="Effective probing needed_x000d__x000a_Effective CRM utilization missed."/>
    <s v="Yes"/>
    <s v="Partial"/>
    <s v="Yes"/>
    <s v="Yes"/>
    <s v="No"/>
    <s v="Partial"/>
    <s v="Yes"/>
    <s v="Yes"/>
    <s v="Yes"/>
    <s v="Yes"/>
    <s v="Yes"/>
    <s v="Yes"/>
    <s v=""/>
    <s v="NA"/>
    <s v="NA"/>
    <s v="NA"/>
    <s v="NA"/>
    <s v="Audited and Auto Accepted"/>
    <n v="25"/>
    <n v="75"/>
    <n v="5"/>
    <n v="2.5"/>
    <n v="5"/>
    <n v="10"/>
    <n v="0"/>
    <n v="2.5"/>
    <n v="5"/>
    <n v="5"/>
    <n v="5"/>
    <n v="20"/>
    <n v="10"/>
    <n v="10"/>
    <n v="0.75"/>
    <n v="1"/>
    <n v="0.125"/>
    <n v="1"/>
    <n v="1"/>
    <n v="1"/>
    <n v="1"/>
  </r>
  <r>
    <s v="WK49"/>
    <x v="25"/>
    <x v="7"/>
    <s v="Q4"/>
    <n v="2019"/>
    <x v="5"/>
    <s v="deepti.tomar@hp.com"/>
    <s v="Consumer"/>
    <s v="PC"/>
    <x v="1"/>
    <s v="Oct"/>
    <s v="24037999"/>
    <x v="81"/>
    <s v="saurabh.sharma1@hp.com"/>
    <s v="Ali, Shaik BS"/>
    <s v="Premium Chat"/>
    <s v="palash.bera@hp.com_x000d__x000a_raghavendra.s1@hp.com_x000d__x000a_sunny.daniel@hp.com"/>
    <d v="2019-10-11T00:00:00"/>
    <s v="5038199566"/>
    <d v="2019-10-07T00:00:00"/>
    <s v="720778798"/>
    <s v="58 mins"/>
    <s v="Remote"/>
    <s v="windows update"/>
    <s v="Spectre"/>
    <n v="11192"/>
    <s v="Focused Fred - ISTJ"/>
    <s v="Expert"/>
    <s v="Promoter"/>
    <s v="NA"/>
    <s v="NA"/>
    <n v="100"/>
    <n v="75"/>
    <n v="25"/>
    <s v="Agent understood issue and directed customer accordingly, explained what next to be done. "/>
    <s v="Should have offered follow up resolution check for better issue resolution and customer understanding. "/>
    <s v="Yes"/>
    <s v="Yes"/>
    <s v="Yes"/>
    <s v="Yes"/>
    <s v="Yes"/>
    <s v="Yes"/>
    <s v="Yes"/>
    <s v="Yes"/>
    <s v="Yes"/>
    <s v="Yes"/>
    <s v="Yes"/>
    <s v="Yes"/>
    <s v=""/>
    <s v="NA"/>
    <s v="NA"/>
    <s v="NA"/>
    <s v="NA"/>
    <s v="Audited and Accepted by Agent"/>
    <n v="25"/>
    <n v="75"/>
    <n v="5"/>
    <n v="5"/>
    <n v="5"/>
    <n v="10"/>
    <n v="10"/>
    <n v="10"/>
    <n v="5"/>
    <n v="5"/>
    <n v="5"/>
    <n v="20"/>
    <n v="10"/>
    <n v="10"/>
    <n v="1"/>
    <n v="1"/>
    <n v="1"/>
    <n v="1"/>
    <n v="1"/>
    <n v="1"/>
    <n v="1"/>
  </r>
  <r>
    <s v="WK52"/>
    <x v="31"/>
    <x v="7"/>
    <s v="Q4"/>
    <n v="2019"/>
    <x v="2"/>
    <s v="ashfaq.ali@hp.com"/>
    <s v="Consumer"/>
    <s v="CSC"/>
    <x v="1"/>
    <s v="Oct"/>
    <s v="24037999"/>
    <x v="81"/>
    <s v="saurabh.sharma1@hp.com"/>
    <s v="Ali, Shaik BS"/>
    <s v="Premium Chat"/>
    <s v="ashfaq.ali@hp.com_x000d__x000a_shaik.ali@hp.com_x000d__x000a_raghavendra.s1@hp.com_x000d__x000a_palash.bera@hp.com_x000d__x000a_sunny.daniel@hp.com"/>
    <d v="2019-10-28T00:00:00"/>
    <s v="5038847860"/>
    <d v="2019-10-22T00:00:00"/>
    <s v="-"/>
    <s v="-"/>
    <s v="Remote"/>
    <s v="Windows Update"/>
    <s v="Spectre"/>
    <n v="11229"/>
    <s v="Focused Fred - ISTJ"/>
    <s v="Advanced"/>
    <s v="Passive"/>
    <s v="NA"/>
    <s v="NA"/>
    <n v="97.5"/>
    <n v="72.5"/>
    <n v="25"/>
    <s v="Issue was identified._x000d__x000a_Took lmi with cx permission._x000d__x000a_Did rite troubleshooting._x000d__x000a_"/>
    <s v="Keep customers informed._x000d__x000a_Respond accordingly to cx_x000d__x000a_Sales Opp Missed._x000d__x000a_"/>
    <s v="Yes"/>
    <s v="Yes"/>
    <s v="Yes"/>
    <s v="Yes"/>
    <s v="Yes"/>
    <s v="Yes"/>
    <s v="Partial"/>
    <s v="Yes"/>
    <s v="Yes"/>
    <s v="Yes"/>
    <s v="Yes"/>
    <s v="Yes"/>
    <s v=""/>
    <s v="NA"/>
    <s v="Yes"/>
    <s v="No"/>
    <s v="No"/>
    <s v="Audited and Auto Accepted"/>
    <n v="25"/>
    <n v="75"/>
    <n v="5"/>
    <n v="5"/>
    <n v="5"/>
    <n v="10"/>
    <n v="10"/>
    <n v="10"/>
    <n v="2.5"/>
    <n v="5"/>
    <n v="5"/>
    <n v="20"/>
    <n v="10"/>
    <n v="10"/>
    <n v="1"/>
    <n v="1"/>
    <n v="1"/>
    <n v="0.75"/>
    <n v="1"/>
    <n v="1"/>
    <n v="1"/>
  </r>
  <r>
    <s v="WK23"/>
    <x v="2"/>
    <x v="1"/>
    <s v="Q2"/>
    <n v="2019"/>
    <x v="0"/>
    <m/>
    <s v="Consumer"/>
    <s v="PC"/>
    <x v="0"/>
    <s v="Apr"/>
    <s v="24063501"/>
    <x v="82"/>
    <s v="prakruthi.shetty@hp.com"/>
    <m/>
    <m/>
    <s v="rajib.choudhury@hp.com;raja.rajan.kalidasan@hp.com;sankara.b.narayanan@hp.com;shivakumar.u.s@hp.com;suhail.ahmed.mulla@hp.com"/>
    <d v="2019-04-12T00:00:00"/>
    <s v="5030005631"/>
    <d v="2019-04-11T00:00:00"/>
    <s v="019C1TGUMKE5J68O1SA662LAES03625N_2019"/>
    <s v="  27:52"/>
    <s v="Remote"/>
    <s v="Stylus"/>
    <s v="Spectre"/>
    <n v="154"/>
    <s v="Focused Fred"/>
    <s v="Emerging"/>
    <s v="Detractor"/>
    <m/>
    <m/>
    <n v="70"/>
    <n v="65"/>
    <n v="5"/>
    <s v="Customer called to for Stylus issue._x000d__x000a_Engineer verified the customer &amp; Product information_x000d__x000a_Created new Case, provided the number &amp; HP direct phone number_x000d__x000a_"/>
    <s v="Engineer need to check on the usage of hold_x000d__x000a_Initially Incorrect expectation set that the Order will be placed_x000d__x000a_Engineer need to check on the tone(Laughing)_x000d__x000a_Engineer need to document what was explained on the call about the collateral information.(Sending the Defective part back) _x000d__x000a_Need to set the expectation that this case will be closed &amp; new one will be created once she calls back_x000d__x000a_"/>
    <s v="Yes"/>
    <s v="Yes"/>
    <s v="Yes"/>
    <s v="Yes"/>
    <s v="Yes"/>
    <s v="Yes"/>
    <s v="No"/>
    <s v="No"/>
    <s v="Yes"/>
    <s v="No"/>
    <s v="Yes"/>
    <s v="Yes"/>
    <s v=""/>
    <s v="Yes"/>
    <s v="Yes"/>
    <m/>
    <m/>
    <s v="Audited and Auto Accepted"/>
    <n v="25"/>
    <n v="75"/>
    <n v="5"/>
    <n v="5"/>
    <n v="5"/>
    <n v="10"/>
    <n v="10"/>
    <n v="10"/>
    <n v="0"/>
    <n v="0"/>
    <n v="5"/>
    <n v="0"/>
    <n v="10"/>
    <n v="10"/>
    <n v="1"/>
    <n v="1"/>
    <n v="1"/>
    <n v="0"/>
    <n v="0.2"/>
    <n v="1"/>
    <n v="1"/>
  </r>
  <r>
    <s v="WK26"/>
    <x v="19"/>
    <x v="2"/>
    <s v="Q2"/>
    <n v="2019"/>
    <x v="0"/>
    <m/>
    <s v="Consumer"/>
    <s v="PC"/>
    <x v="0"/>
    <s v="Apr"/>
    <s v="24063501"/>
    <x v="82"/>
    <s v="prakruthi.shetty@hp.com"/>
    <m/>
    <m/>
    <s v="rajib.choudhury@hp.com;raja.rajan.kalidasan@hp.com;sankara.b.narayanan@hp.com;shivakumar.u.s@hp.com;suhail.ahmed.mulla@hp.com"/>
    <d v="2019-05-02T00:00:00"/>
    <s v="5030818725"/>
    <d v="2019-04-30T00:00:00"/>
    <s v="011PK3L2H0ECD2BA1SA662LAES002KGR_2019"/>
    <s v="15:34"/>
    <s v="Service Centre"/>
    <s v="Case"/>
    <s v="Spectre"/>
    <n v="1359"/>
    <s v="Focused Fred"/>
    <s v="Emerging"/>
    <s v="Promoter"/>
    <s v="--Choose--"/>
    <s v=""/>
    <n v="75"/>
    <n v="70"/>
    <n v="5"/>
    <s v="Customer called in for Spectre Folio leather issue_x000d__x000a_Engineer verified the customer &amp; Product details_x000d__x000a_Order was placed_x000d__x000a_Case ID, CSO was provided_x000d__x000a_"/>
    <s v="Engineer need to provide both the Service options_x000d__x000a_Engineer need to check on the Usage of time_x000d__x000a_HP direct number must be given_x000d__x000a_"/>
    <s v="Yes"/>
    <s v="Yes"/>
    <s v="Yes"/>
    <s v="Yes"/>
    <s v="Yes"/>
    <s v="Yes"/>
    <s v="No"/>
    <s v="Yes"/>
    <s v="Yes"/>
    <s v="No"/>
    <s v="Yes"/>
    <s v="Yes"/>
    <s v=""/>
    <s v="NA"/>
    <s v="NA"/>
    <m/>
    <m/>
    <s v="Audited and Auto Accepted"/>
    <n v="25"/>
    <n v="75"/>
    <n v="5"/>
    <n v="5"/>
    <n v="5"/>
    <n v="10"/>
    <n v="10"/>
    <n v="10"/>
    <n v="0"/>
    <n v="5"/>
    <n v="5"/>
    <n v="0"/>
    <n v="10"/>
    <n v="10"/>
    <n v="1"/>
    <n v="1"/>
    <n v="1"/>
    <n v="0.5"/>
    <n v="0.2"/>
    <n v="1"/>
    <n v="1"/>
  </r>
  <r>
    <s v="WK30"/>
    <x v="8"/>
    <x v="2"/>
    <s v="Q3"/>
    <n v="2019"/>
    <x v="0"/>
    <s v="navyatha.m.raj@hp.com"/>
    <s v="Consumer"/>
    <s v="PC"/>
    <x v="0"/>
    <s v="May"/>
    <s v="24063501"/>
    <x v="82"/>
    <s v="prakruthi.shetty@hp.com"/>
    <s v="Jacob, Mathew"/>
    <m/>
    <s v="rajib.choudhury@hp.com;raja.rajan.kalidasan@hp.com;sankara.b.narayanan@hp.com;shivakumar.u.s@hp.com;suhail.ahmed.mulla@hp.com"/>
    <d v="2019-05-31T00:00:00"/>
    <s v="5032110828"/>
    <d v="2019-05-30T00:00:00"/>
    <s v="011PK3L2H0ECD2BA1SA662LAES01ABKG_2019"/>
    <s v="23:08"/>
    <s v="Service Centre"/>
    <s v="Port"/>
    <s v="Spectre"/>
    <n v="3599"/>
    <s v="Seasoned Sam - ISTJ"/>
    <s v="Emerging"/>
    <s v="Promoter"/>
    <s v="NA"/>
    <s v="NA"/>
    <n v="75"/>
    <n v="70"/>
    <n v="5"/>
    <s v="Customer informed that the HDMI port doesn’t work._x000d__x000a_Verified customer &amp; Product details_x000d__x000a_"/>
    <s v="Engineer need to provide both the service options_x000d__x000a__x000d__x000a_Customer had to repeat the information_x000d__x000a_"/>
    <s v="Yes"/>
    <s v="Yes"/>
    <s v="Yes"/>
    <s v="Yes"/>
    <s v="Yes"/>
    <s v="Yes"/>
    <s v="No"/>
    <s v="Yes"/>
    <s v="Yes"/>
    <s v="No"/>
    <s v="Yes"/>
    <s v="Yes"/>
    <s v=""/>
    <s v="NA"/>
    <s v="NA"/>
    <m/>
    <m/>
    <s v="Audited and Auto Accepted"/>
    <n v="25"/>
    <n v="75"/>
    <n v="5"/>
    <n v="5"/>
    <n v="5"/>
    <n v="10"/>
    <n v="10"/>
    <n v="10"/>
    <n v="0"/>
    <n v="5"/>
    <n v="5"/>
    <n v="0"/>
    <n v="10"/>
    <n v="10"/>
    <n v="1"/>
    <n v="1"/>
    <n v="1"/>
    <n v="0.5"/>
    <n v="0.2"/>
    <n v="1"/>
    <n v="1"/>
  </r>
  <r>
    <s v="WK30"/>
    <x v="8"/>
    <x v="2"/>
    <s v="Q3"/>
    <n v="2019"/>
    <x v="0"/>
    <s v="navyatha.m.raj@hp.com"/>
    <s v="Consumer"/>
    <s v="PC"/>
    <x v="0"/>
    <s v="May"/>
    <s v="24063501"/>
    <x v="82"/>
    <s v="prakruthi.shetty@hp.com"/>
    <s v="Jacob, Mathew"/>
    <m/>
    <s v="rajib.choudhury@hp.com;raja.rajan.kalidasan@hp.com;sankara.b.narayanan@hp.com;shivakumar.u.s@hp.com;suhail.ahmed.mulla@hp.com"/>
    <d v="2019-05-31T00:00:00"/>
    <s v="5032110828"/>
    <d v="2019-05-30T00:00:00"/>
    <s v="011PK3L2H0ECD2BA1SA662LAES01ABKG_2019"/>
    <s v="23:08"/>
    <s v="Service Centre"/>
    <s v="Port"/>
    <s v="Spectre"/>
    <n v="3600"/>
    <s v="Seasoned Sam - ISTJ"/>
    <s v="Emerging"/>
    <s v="Promoter"/>
    <s v="NA"/>
    <s v="NA"/>
    <n v="75"/>
    <n v="70"/>
    <n v="5"/>
    <s v="Customer informed that the HDMI port doesn’t work._x000d__x000a_Verified customer &amp; Product details_x000d__x000a_"/>
    <s v="Engineer need to provide both the service options_x000d__x000a__x000d__x000a_Customer had to repeat the information_x000d__x000a_"/>
    <s v="Yes"/>
    <s v="Yes"/>
    <s v="Yes"/>
    <s v="Yes"/>
    <s v="Yes"/>
    <s v="Yes"/>
    <s v="No"/>
    <s v="Yes"/>
    <s v="Yes"/>
    <s v="No"/>
    <s v="Yes"/>
    <s v="Yes"/>
    <s v=""/>
    <s v="NA"/>
    <s v="NA"/>
    <m/>
    <m/>
    <s v="Audited and Auto Accepted"/>
    <n v="25"/>
    <n v="75"/>
    <n v="5"/>
    <n v="5"/>
    <n v="5"/>
    <n v="10"/>
    <n v="10"/>
    <n v="10"/>
    <n v="0"/>
    <n v="5"/>
    <n v="5"/>
    <n v="0"/>
    <n v="10"/>
    <n v="10"/>
    <n v="1"/>
    <n v="1"/>
    <n v="1"/>
    <n v="0.5"/>
    <n v="0.2"/>
    <n v="1"/>
    <n v="1"/>
  </r>
  <r>
    <s v="WK31"/>
    <x v="10"/>
    <x v="3"/>
    <s v="Q3"/>
    <n v="2019"/>
    <x v="1"/>
    <s v="nitesh.krishna.k1@hp.com"/>
    <s v="Consumer"/>
    <s v="PC"/>
    <x v="0"/>
    <s v="Jun"/>
    <s v="24063501"/>
    <x v="82"/>
    <s v="prakruthi.shetty@hp.com"/>
    <s v="Choudhury, Rajib"/>
    <s v="Premium Voice"/>
    <s v="rajib.choudhury@hp.com; suhail.ahmed.mulla@hp.com; sankara.b.narayanan@hp.com; shivakumar.u.s@hp.com; raja.rajan.kalidasan@hp.com"/>
    <d v="2019-06-05T00:00:00"/>
    <s v="5032285730"/>
    <d v="2019-06-03T00:00:00"/>
    <s v="011PK3L2H0ECD2BA1SA662LAES01FDRJ"/>
    <s v="33:14"/>
    <s v="Remote"/>
    <s v="HPSA - BIOS Update"/>
    <s v="Spectre"/>
    <n v="3675"/>
    <s v="Upgrade Ursala - ENFJ"/>
    <s v="Expert"/>
    <s v="Promoter"/>
    <s v="NA"/>
    <s v="NA"/>
    <n v="100"/>
    <n v="75"/>
    <n v="25"/>
    <s v="Good rate of Speech._x000d__x000a_Speaks specifics of the issue._x000d__x000a_Additional help and explanation about the same._x000d__x000a_Complete ownership taken._x000d__x000a_Good call as a whole."/>
    <s v="Did not use the opportunity to rapport build with customer, to create a feel good factor. _x000d__x000a_Could have set expectations about the TS performed._x000d__x000a_"/>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1"/>
    <s v="nitesh.krishna.k1@hp.com"/>
    <s v="Consumer"/>
    <s v="PC"/>
    <x v="0"/>
    <s v="Jun"/>
    <s v="24063501"/>
    <x v="82"/>
    <s v="prakruthi.shetty@hp.com"/>
    <s v="Choudhury, Rajib"/>
    <s v="Premium Voice"/>
    <s v="rajib.choudhury@hp.com; suhail.ahmed.mulla@hp.com; sankara.b.narayanan@hp.com; shivakumar.u.s@hp.com; raja.rajan.kalidasan@hp.com"/>
    <d v="2019-06-19T00:00:00"/>
    <s v="5032525987"/>
    <d v="2019-06-08T00:00:00"/>
    <s v="011PK3L2H0ECD2BA1SA662LAES01NGFF"/>
    <s v="26:00"/>
    <s v="Remote"/>
    <s v="HPSA Update"/>
    <s v="Spectre"/>
    <n v="3789"/>
    <s v="At Home Hanna - ENFP"/>
    <s v="Advanced"/>
    <s v="Promoter"/>
    <s v="NA"/>
    <s v="NA"/>
    <n v="90"/>
    <n v="65"/>
    <n v="25"/>
    <s v="Clear and crisp _x000d__x000a_Good rate of speech._x000d__x000a_Explained the issue and TS clearly. _x000d__x000a_"/>
    <s v="Need for rapport building conversation. _x000d__x000a_Need to for better acknowledgement and assurance of support._x000d__x000a_Can do better with choice of words._x000d__x000a_Need to be confident and assertive "/>
    <s v="Yes"/>
    <s v="Yes"/>
    <s v="Yes"/>
    <s v="Yes"/>
    <s v="Yes"/>
    <s v="Yes"/>
    <s v="Yes"/>
    <s v="Yes"/>
    <s v="Yes"/>
    <s v="Yes"/>
    <s v="Yes"/>
    <s v="No"/>
    <s v=""/>
    <s v="NA"/>
    <s v="NA"/>
    <m/>
    <m/>
    <s v="Audited and Auto Accepted"/>
    <n v="25"/>
    <n v="75"/>
    <n v="5"/>
    <n v="5"/>
    <n v="5"/>
    <n v="10"/>
    <n v="10"/>
    <n v="10"/>
    <n v="5"/>
    <n v="5"/>
    <n v="5"/>
    <n v="20"/>
    <n v="10"/>
    <n v="0"/>
    <n v="1"/>
    <n v="1"/>
    <n v="1"/>
    <n v="1"/>
    <n v="1"/>
    <n v="1"/>
    <n v="0"/>
  </r>
  <r>
    <s v="WK34"/>
    <x v="27"/>
    <x v="3"/>
    <s v="Q3"/>
    <n v="2019"/>
    <x v="0"/>
    <s v="navyatha.m.raj@hp.com"/>
    <s v="Consumer"/>
    <s v="PC"/>
    <x v="0"/>
    <s v="Jun"/>
    <s v="24063501"/>
    <x v="82"/>
    <s v="prakruthi.shetty@hp.com"/>
    <s v="Choudhury, Rajib"/>
    <s v="Premium Voice"/>
    <s v="rajib.choudhury@hp.com;raja.rajan.kalidasan@hp.com;sankara.b.narayanan@hp.com;shivakumar.u.s@hp.com;suhail.ahmed.mulla@hp.com"/>
    <d v="2019-06-24T00:00:00"/>
    <s v="5033039126"/>
    <d v="2019-06-21T00:00:00"/>
    <s v="011PK3L2H0ECD2BA1SA662LAES029KBQ"/>
    <s v="17:57"/>
    <s v="Remote"/>
    <s v="Keyboard"/>
    <s v="Spectre"/>
    <n v="4741"/>
    <s v="Beginner Ben - ENPT"/>
    <s v="Effective"/>
    <s v="Promoter"/>
    <s v="NA"/>
    <s v="NA"/>
    <n v="85"/>
    <n v="65"/>
    <n v="20"/>
    <s v="Cx said that the mute button led on the pc is not working _x000d__x000a_Did BIOS update _x000d__x000a_Did keyboard driver reinstallation _x000d__x000a_Did Nvidia and intel audio driver reinstallation _x000d__x000a_Issue was resolved_x000d__x000a__x000d__x000a_Engineer verified the information &amp; resolved the issue_x000d__x000a_"/>
    <s v="Engineer could have built rapport with the customer_x000d__x000a_Engineer failed to create a callback event"/>
    <s v="Yes"/>
    <s v="No"/>
    <s v="Yes"/>
    <s v="Yes"/>
    <s v="Yes"/>
    <s v="Yes"/>
    <s v="Yes"/>
    <s v="Yes"/>
    <s v="Yes"/>
    <s v="Yes"/>
    <s v="Yes"/>
    <s v="No"/>
    <s v="Engineer could have built rapport with the customer"/>
    <s v="NA"/>
    <s v="NA"/>
    <m/>
    <m/>
    <s v="Audited and Auto Accepted"/>
    <n v="25"/>
    <n v="75"/>
    <n v="5"/>
    <n v="0"/>
    <n v="5"/>
    <n v="10"/>
    <n v="10"/>
    <n v="10"/>
    <n v="5"/>
    <n v="5"/>
    <n v="5"/>
    <n v="20"/>
    <n v="10"/>
    <n v="0"/>
    <n v="0.5"/>
    <n v="1"/>
    <n v="1"/>
    <n v="1"/>
    <n v="1"/>
    <n v="1"/>
    <n v="0"/>
  </r>
  <r>
    <s v="WK35"/>
    <x v="20"/>
    <x v="3"/>
    <s v="Q3"/>
    <n v="2019"/>
    <x v="1"/>
    <s v="nitesh.krishna.k1@hp.com"/>
    <s v="Consumer"/>
    <s v="PC"/>
    <x v="0"/>
    <s v="Jun"/>
    <s v="24063501"/>
    <x v="82"/>
    <s v="prakruthi.shetty@hp.com"/>
    <s v="Choudhury, Rajib"/>
    <s v="Premium Voice"/>
    <s v="rajib.choudhury@hp.com; suhail.ahmed.mulla@hp.com; sankara.b.narayanan@hp.com; shivakumar.u.s@hp.com; raja.rajan.kalidasan@hp.com"/>
    <d v="2019-06-30T00:00:00"/>
    <s v="5033157521"/>
    <d v="2019-06-22T00:00:00"/>
    <s v="011PK3L2H0ECD2BA1SA662LAES02AMT7"/>
    <s v="20:52"/>
    <s v="Remote"/>
    <s v="Touch pad Issue"/>
    <s v="Spectre"/>
    <n v="4791"/>
    <s v="Leisure Liam - ISTP"/>
    <s v="Emerging"/>
    <s v="Passive"/>
    <s v="NA"/>
    <s v="NA"/>
    <n v="75"/>
    <n v="50"/>
    <n v="25"/>
    <s v="Good rate of speech  and professional approach."/>
    <s v="Need to work on the assurance and acknowledgement as well._x000d__x000a_Need to educate the customer about the information being shared._x000d__x000a_"/>
    <s v="Yes"/>
    <s v="Yes"/>
    <s v="Yes"/>
    <s v="Yes"/>
    <s v="Yes"/>
    <s v="Yes"/>
    <s v="No"/>
    <s v="Yes"/>
    <s v="Yes"/>
    <s v="Yes"/>
    <s v="No"/>
    <s v="No"/>
    <s v=""/>
    <s v="NA"/>
    <s v="NA"/>
    <m/>
    <m/>
    <s v="Audited and Auto Accepted"/>
    <n v="25"/>
    <n v="75"/>
    <n v="5"/>
    <n v="5"/>
    <n v="5"/>
    <n v="10"/>
    <n v="10"/>
    <n v="10"/>
    <n v="0"/>
    <n v="5"/>
    <n v="5"/>
    <n v="20"/>
    <n v="0"/>
    <n v="0"/>
    <n v="1"/>
    <n v="1"/>
    <n v="1"/>
    <n v="0.5"/>
    <n v="1"/>
    <n v="0"/>
    <n v="0"/>
  </r>
  <r>
    <s v="WK39"/>
    <x v="22"/>
    <x v="5"/>
    <s v="Q3"/>
    <n v="2019"/>
    <x v="0"/>
    <s v="navyatha.m.raj@hp.com"/>
    <s v="Consumer"/>
    <s v="PC"/>
    <x v="0"/>
    <s v="Jul"/>
    <s v="24063501"/>
    <x v="82"/>
    <s v="prakruthi.shetty@hp.com"/>
    <s v="Choudhury, Rajib"/>
    <s v="Premium Voice"/>
    <s v="rajib.choudhury@hp.com;sankara.b.narayanan@hp.com;shivakumar.u.s@hp.com;suhail.ahmed.mulla@hp.com"/>
    <d v="2019-08-02T00:00:00"/>
    <s v="5034959693"/>
    <d v="2019-07-31T00:00:00"/>
    <s v="0077BVJKSGEHPBPJ1SA662LAES015LOK"/>
    <s v="19:16"/>
    <s v="Service Centre"/>
    <s v="Audio"/>
    <s v="Spectre"/>
    <n v="4909"/>
    <s v="Focused Fred - ISTJ"/>
    <s v="Effective"/>
    <s v="Passive"/>
    <s v="NA"/>
    <s v="NA"/>
    <n v="85"/>
    <n v="60"/>
    <n v="25"/>
    <s v="There is no audio on the computer even after reinstalling the os._x000d__x000a_Hence arranging the unit for repair._x000d__x000a_Verified Cx &amp; Product details_x000d__x000a_"/>
    <s v="Dead air_x000d__x000a_Engineer need to match the customer skill_x000d__x000a_"/>
    <s v="Yes"/>
    <s v="Yes"/>
    <s v="Yes"/>
    <s v="Yes"/>
    <s v="Yes"/>
    <s v="Yes"/>
    <s v="No"/>
    <s v="Yes"/>
    <s v="Yes"/>
    <s v="Yes"/>
    <s v="Yes"/>
    <s v="No"/>
    <s v=""/>
    <s v="NA"/>
    <s v="NA"/>
    <m/>
    <m/>
    <s v="Audited and Auto Accepted"/>
    <n v="25"/>
    <n v="75"/>
    <n v="5"/>
    <n v="5"/>
    <n v="5"/>
    <n v="10"/>
    <n v="10"/>
    <n v="10"/>
    <n v="0"/>
    <n v="5"/>
    <n v="5"/>
    <n v="20"/>
    <n v="10"/>
    <n v="0"/>
    <n v="1"/>
    <n v="1"/>
    <n v="1"/>
    <n v="0.5"/>
    <n v="1"/>
    <n v="1"/>
    <n v="0"/>
  </r>
  <r>
    <s v="WK41"/>
    <x v="28"/>
    <x v="5"/>
    <s v="Q4"/>
    <n v="2019"/>
    <x v="0"/>
    <s v="navyatha.m.raj@hp.com"/>
    <s v="Consumer"/>
    <s v="PC"/>
    <x v="0"/>
    <s v="Aug"/>
    <s v="24063501"/>
    <x v="82"/>
    <s v="prakruthi.shetty@hp.com"/>
    <s v="Choudhury, Rajib"/>
    <s v="Premium Voice"/>
    <s v="rajib.choudhury@hp.com;sankara.b.narayanan@hp.com;shivakumar.u.s@hp.com;suhail.ahmed.mulla@hp.com"/>
    <d v="2019-08-13T00:00:00"/>
    <s v="5034431334"/>
    <d v="2019-08-13T00:00:00"/>
    <s v="01GUNF69NSEKN9SE1SA662LAES006JGS"/>
    <s v="18:34"/>
    <s v="Remote"/>
    <s v="OS"/>
    <s v="Spectre"/>
    <n v="4958"/>
    <s v="Beginner Ben - ENPT"/>
    <s v="Emerging"/>
    <s v="Passive"/>
    <s v="Incomplete/Documentation"/>
    <s v="No Documentation"/>
    <n v="75"/>
    <n v="75"/>
    <n v="0"/>
    <s v="Customer called in for assistance to update the BIOS_x000d__x000a_Engineer did guide the customer to troubleshoot_x000d__x000a_"/>
    <s v="No Documentation_x000d__x000a_No follow to confirm the resolution"/>
    <s v="Yes"/>
    <s v="No"/>
    <s v="Yes"/>
    <s v="Yes"/>
    <s v="Yes"/>
    <s v="Yes"/>
    <s v="Yes"/>
    <s v="Yes"/>
    <s v="Yes"/>
    <s v="No"/>
    <s v="Yes"/>
    <s v="Yes"/>
    <s v=""/>
    <s v="NA"/>
    <s v="No"/>
    <s v="NA"/>
    <s v="NA"/>
    <s v="Audited and Auto Accepted"/>
    <n v="25"/>
    <n v="75"/>
    <n v="5"/>
    <n v="0"/>
    <n v="5"/>
    <n v="10"/>
    <n v="10"/>
    <n v="10"/>
    <n v="5"/>
    <n v="5"/>
    <n v="5"/>
    <n v="0"/>
    <n v="10"/>
    <n v="10"/>
    <n v="0.5"/>
    <n v="1"/>
    <n v="1"/>
    <n v="1"/>
    <n v="0.2"/>
    <n v="1"/>
    <n v="1"/>
  </r>
  <r>
    <s v="WK43"/>
    <x v="24"/>
    <x v="5"/>
    <s v="Q4"/>
    <n v="2019"/>
    <x v="1"/>
    <s v="nitesh.krishna.k1@hp.com"/>
    <s v="Consumer"/>
    <s v="PC"/>
    <x v="0"/>
    <s v="Aug"/>
    <s v="24063501"/>
    <x v="82"/>
    <s v="prakruthi.shetty@hp.com"/>
    <s v="Choudhury, Rajib"/>
    <s v="Premium Voice"/>
    <s v="rajib.choudhury@hp.com; suhail.ahmed.mulla@hp.com; sankara.b.narayanan@hp.com; shivakumar.u.s@hp.com; raja.rajan.kalidasan@hp.com"/>
    <d v="2019-08-30T00:00:00"/>
    <s v="5036215657"/>
    <d v="2019-08-28T00:00:00"/>
    <s v="01GUNF69NSEKN9SE1SA662LAES00T1F0"/>
    <s v="12:52"/>
    <s v="Service Centre"/>
    <s v="Display Issue/Port Issue"/>
    <s v="Spectre"/>
    <n v="5024"/>
    <s v="Leisure Liam - ISTP"/>
    <s v="Advanced"/>
    <s v="Promoter"/>
    <s v="NA"/>
    <s v="NA"/>
    <n v="95"/>
    <n v="70"/>
    <n v="25"/>
    <s v="Pleasant opening._x000d__x000a_Professional attitude displayed. _x000d__x000a_quick solution."/>
    <s v="Need to paraphrase the issue to ensure complete understanding for both parties._x000d__x000a_Could have asked how the damage occurred. _x000d__x000a_"/>
    <s v="Yes"/>
    <s v="Yes"/>
    <s v="Yes"/>
    <s v="Yes"/>
    <s v="Partial"/>
    <s v="Yes"/>
    <s v="Yes"/>
    <s v="Yes"/>
    <s v="Yes"/>
    <s v="Yes"/>
    <s v="Yes"/>
    <s v="Yes"/>
    <s v=""/>
    <s v="NA"/>
    <s v="NA"/>
    <s v="NA"/>
    <s v="NA"/>
    <s v="Audited and Auto Accepted"/>
    <n v="25"/>
    <n v="75"/>
    <n v="5"/>
    <n v="5"/>
    <n v="5"/>
    <n v="10"/>
    <n v="2.5"/>
    <n v="10"/>
    <n v="5"/>
    <n v="5"/>
    <n v="5"/>
    <n v="20"/>
    <n v="10"/>
    <n v="10"/>
    <n v="1"/>
    <n v="1"/>
    <n v="0.625"/>
    <n v="1"/>
    <n v="1"/>
    <n v="1"/>
    <n v="1"/>
  </r>
  <r>
    <s v="WK44"/>
    <x v="15"/>
    <x v="6"/>
    <s v="Q4"/>
    <n v="2019"/>
    <x v="3"/>
    <s v="muinuddin.kazi@hp.com"/>
    <s v="Consumer"/>
    <s v="PC"/>
    <x v="0"/>
    <s v="Aug"/>
    <s v="24063501"/>
    <x v="82"/>
    <s v="prakruthi.shetty@hp.com"/>
    <s v="Choudhury, Rajib"/>
    <s v="Premium Voice"/>
    <s v="rajib.choudhury@hp.com; suhail.ahmed.mulla@hp.com; sankara.b.narayanan@hp.com; shivakumar.u.s@hp.com_x000d__x000a_"/>
    <d v="2019-09-02T00:00:00"/>
    <s v="5036072060"/>
    <d v="2019-08-24T00:00:00"/>
    <s v="01GUNF69NSEKN9SE1SA662LAES00O3LI"/>
    <s v="13:56"/>
    <s v="Remote"/>
    <s v="liquid spillage/no power"/>
    <s v="Spectre"/>
    <n v="5063"/>
    <s v="Seasoned Sam - ISTJ"/>
    <s v="Effective"/>
    <s v="Detractor"/>
    <s v="NA"/>
    <s v="NA"/>
    <n v="85"/>
    <n v="70"/>
    <n v="15"/>
    <s v="NA"/>
    <s v="Notes not mentioned to not touch the hard drive during the repair. In future if cx calls in to inquire then there will not be any such notes present from us. _x000d__x000a_Engineer could have mentioned that if required the Hard drive may be replaced and at that point we cannot guarantee the data backup. "/>
    <s v="Yes"/>
    <s v="Yes"/>
    <s v="Yes"/>
    <s v="Yes"/>
    <s v="Yes"/>
    <s v="Yes"/>
    <s v="Yes"/>
    <s v="Yes"/>
    <s v="Yes"/>
    <s v="Partial"/>
    <s v="Partial"/>
    <s v="Yes"/>
    <s v=""/>
    <s v="NA"/>
    <s v="NA"/>
    <s v="NA"/>
    <s v="NA"/>
    <s v="Audited and Auto Accepted"/>
    <n v="25"/>
    <n v="75"/>
    <n v="5"/>
    <n v="5"/>
    <n v="5"/>
    <n v="10"/>
    <n v="10"/>
    <n v="10"/>
    <n v="5"/>
    <n v="5"/>
    <n v="5"/>
    <n v="2.5"/>
    <n v="2.5"/>
    <n v="10"/>
    <n v="1"/>
    <n v="1"/>
    <n v="1"/>
    <n v="1"/>
    <n v="0.3"/>
    <n v="0.25"/>
    <n v="1"/>
  </r>
  <r>
    <s v="WK46"/>
    <x v="17"/>
    <x v="6"/>
    <s v="Q4"/>
    <n v="2019"/>
    <x v="3"/>
    <s v="muinuddin.kazi@hp.com"/>
    <s v="Consumer"/>
    <s v="PC"/>
    <x v="0"/>
    <s v="Sep"/>
    <s v="24063501"/>
    <x v="82"/>
    <s v="prakruthi.shetty@hp.com"/>
    <s v="Choudhury, Rajib"/>
    <s v="Premium Voice"/>
    <s v="rajib.choudhury@hp.com; suhail.ahmed.mulla@hp.com; sankara.b.narayanan@hp.com; shivakumar.u.s@hp.com_x000d__x000a_"/>
    <d v="2019-09-18T00:00:00"/>
    <s v="5036824555"/>
    <d v="2019-09-09T00:00:00"/>
    <s v="01GUNF69NSEKN9SE1SA662LAES01EFOM"/>
    <s v="23:46"/>
    <s v="Remote"/>
    <s v="cx is not able to power on the computer."/>
    <s v="Spectre"/>
    <n v="7148"/>
    <s v="Seasoned Sam - ISTJ"/>
    <s v="Advanced"/>
    <s v="Detractor"/>
    <s v="NA"/>
    <s v="NA"/>
    <n v="90"/>
    <n v="75"/>
    <n v="15"/>
    <s v="Engineer did try her best to troubleshoot the issue."/>
    <s v="Case not logged in Pinnacle. _x000d__x000a_Suggestion - Engineer has to sound more confident on call where the customer are demanding. "/>
    <s v="Yes"/>
    <s v="Yes"/>
    <s v="Yes"/>
    <s v="Yes"/>
    <s v="Yes"/>
    <s v="Yes"/>
    <s v="Yes"/>
    <s v="Yes"/>
    <s v="Yes"/>
    <s v="Partial"/>
    <s v="Yes"/>
    <s v="Yes"/>
    <s v=""/>
    <s v="NA"/>
    <s v="NA"/>
    <s v="NA"/>
    <s v="NA"/>
    <s v="Audited and Auto Accepted"/>
    <n v="25"/>
    <n v="75"/>
    <n v="5"/>
    <n v="5"/>
    <n v="5"/>
    <n v="10"/>
    <n v="10"/>
    <n v="10"/>
    <n v="5"/>
    <n v="5"/>
    <n v="5"/>
    <n v="2.5"/>
    <n v="10"/>
    <n v="10"/>
    <n v="1"/>
    <n v="1"/>
    <n v="1"/>
    <n v="1"/>
    <n v="0.3"/>
    <n v="1"/>
    <n v="1"/>
  </r>
  <r>
    <s v="WK47"/>
    <x v="18"/>
    <x v="6"/>
    <s v="Q4"/>
    <n v="2019"/>
    <x v="1"/>
    <s v="nitesh.krishna.k1@hp.com"/>
    <s v="Consumer"/>
    <s v="PC"/>
    <x v="0"/>
    <s v="Sep"/>
    <s v="24063501"/>
    <x v="82"/>
    <s v="prakruthi.shetty@hp.com"/>
    <s v="Choudhury, Rajib"/>
    <s v="Premium Voice"/>
    <s v="rajib.choudhury@hp.com; suhail.ahmed.mulla@hp.com; sankara.b.narayanan@hp.com; shivakumar.u.s@hp.com; raja.rajan.kalidasan@hp.com"/>
    <d v="2019-09-28T00:00:00"/>
    <s v="5037109558"/>
    <d v="2019-09-14T00:00:00"/>
    <s v="01GUNF69NSEKN9SE1SA662LAES01O2KF"/>
    <s v="37:03"/>
    <s v="Remote"/>
    <s v="Windows Update issues "/>
    <s v="Spectre"/>
    <n v="10162"/>
    <s v="Beginner Ben - ENPT"/>
    <s v="Advanced"/>
    <s v="Promoter"/>
    <s v="NA"/>
    <s v="NA"/>
    <n v="92.5"/>
    <n v="67.5"/>
    <n v="25"/>
    <s v="Clear and crisp tone._x000d__x000a_Instructions are to the point._x000d__x000a_Quick solution. _x000d__x000a_"/>
    <s v="Can do better with the acknowledgement and assurance._x000d__x000a_Can do better with the education of the issue and TS performed. _x000d__x000a_"/>
    <s v="Yes"/>
    <s v="Yes"/>
    <s v="Yes"/>
    <s v="Yes"/>
    <s v="Yes"/>
    <s v="Yes"/>
    <s v="Partial"/>
    <s v="Yes"/>
    <s v="Yes"/>
    <s v="Yes"/>
    <s v="Yes"/>
    <s v="Partial"/>
    <s v=""/>
    <s v="NA"/>
    <s v="NA"/>
    <s v="NA"/>
    <s v="NA"/>
    <s v="Audited and Auto Accepted"/>
    <n v="25"/>
    <n v="75"/>
    <n v="5"/>
    <n v="5"/>
    <n v="5"/>
    <n v="10"/>
    <n v="10"/>
    <n v="10"/>
    <n v="2.5"/>
    <n v="5"/>
    <n v="5"/>
    <n v="20"/>
    <n v="10"/>
    <n v="2.5"/>
    <n v="1"/>
    <n v="1"/>
    <n v="1"/>
    <n v="0.75"/>
    <n v="1"/>
    <n v="1"/>
    <n v="0.25"/>
  </r>
  <r>
    <s v="WK50"/>
    <x v="32"/>
    <x v="7"/>
    <s v="Q4"/>
    <n v="2019"/>
    <x v="5"/>
    <s v="deepti.tomar@hp.com"/>
    <s v="Consumer"/>
    <s v="PC"/>
    <x v="0"/>
    <s v="Oct"/>
    <s v="24063501"/>
    <x v="82"/>
    <s v="prakruthi.shetty@hp.com"/>
    <s v="Choudhury, Rajib"/>
    <s v="Premium Voice"/>
    <s v="suhail.ahmed.mulla@hp.com_x000d__x000a_shivakumar.u.s@hp.com_x000d__x000a_sankara.b.narayanan@hp.com"/>
    <d v="2019-10-18T00:00:00"/>
    <s v="5038215611"/>
    <d v="2019-10-07T00:00:00"/>
    <s v="01GUNF69NSEKN9SE1SA662LAES02OL5D"/>
    <s v="11 mins 59 sec"/>
    <s v="Remote"/>
    <s v="fan noise"/>
    <s v="Spectre"/>
    <n v="11204"/>
    <s v="Focused Fred - ISTJ"/>
    <s v="Advanced"/>
    <s v="Promoter"/>
    <s v="NA"/>
    <s v="NA"/>
    <n v="90"/>
    <n v="65"/>
    <n v="25"/>
    <s v="Agent was calm and was active listening to customer._x000d__x000a_Agent set the right expectation with repair as unit is oow and also service warranty._x000d__x000a_Agent mentioned about escalating case as it will be 2nd repair and in last 3 months there was repair done."/>
    <s v="NA"/>
    <s v="Yes"/>
    <s v="Yes"/>
    <s v="Yes"/>
    <s v="Yes"/>
    <s v="Yes"/>
    <s v="Yes"/>
    <s v="Yes"/>
    <s v="Yes"/>
    <s v="Yes"/>
    <s v="Yes"/>
    <s v="No"/>
    <s v="Yes"/>
    <s v=""/>
    <s v="NA"/>
    <s v="NA"/>
    <s v="NA"/>
    <s v="NA"/>
    <s v="Audited and Auto Accepted"/>
    <n v="25"/>
    <n v="75"/>
    <n v="5"/>
    <n v="5"/>
    <n v="5"/>
    <n v="10"/>
    <n v="10"/>
    <n v="10"/>
    <n v="5"/>
    <n v="5"/>
    <n v="5"/>
    <n v="20"/>
    <n v="0"/>
    <n v="10"/>
    <n v="1"/>
    <n v="1"/>
    <n v="1"/>
    <n v="1"/>
    <n v="1"/>
    <n v="0"/>
    <n v="1"/>
  </r>
  <r>
    <s v="WK22"/>
    <x v="1"/>
    <x v="1"/>
    <s v="Q2"/>
    <n v="2019"/>
    <x v="4"/>
    <m/>
    <s v="Consumer"/>
    <s v="PC"/>
    <x v="3"/>
    <s v="Apr"/>
    <s v="24032935"/>
    <x v="83"/>
    <s v="balu.shyam@hp.com"/>
    <m/>
    <m/>
    <s v="shaik.ali@hp.com; sunny.daniel@hp.com; palash.bera@hp.com; raghavendra.s1@hp.com"/>
    <d v="2019-04-04T00:00:00"/>
    <s v="5029718483"/>
    <d v="2019-04-03T00:00:00"/>
    <s v="684533049"/>
    <s v="48:00"/>
    <s v="Remote"/>
    <s v="Front Panel LED not working"/>
    <s v="Spectre"/>
    <n v="73"/>
    <s v="Leisure Liam"/>
    <s v="Expert"/>
    <s v="Passive"/>
    <m/>
    <m/>
    <n v="100"/>
    <n v="75"/>
    <n v="25"/>
    <s v="Correct isolation"/>
    <s v=""/>
    <s v="Yes"/>
    <s v="Yes"/>
    <s v="Yes"/>
    <s v="Yes"/>
    <s v="Yes"/>
    <s v="Yes"/>
    <s v="Yes"/>
    <s v="Yes"/>
    <s v="Yes"/>
    <s v="Yes"/>
    <s v="Yes"/>
    <s v="Yes"/>
    <s v=""/>
    <s v="Yes"/>
    <s v="Yes"/>
    <m/>
    <m/>
    <s v="Audited and Accepted by Agent"/>
    <n v="25"/>
    <n v="75"/>
    <n v="5"/>
    <n v="5"/>
    <n v="5"/>
    <n v="10"/>
    <n v="10"/>
    <n v="10"/>
    <n v="5"/>
    <n v="5"/>
    <n v="5"/>
    <n v="20"/>
    <n v="10"/>
    <n v="10"/>
    <n v="1"/>
    <n v="1"/>
    <n v="1"/>
    <n v="1"/>
    <n v="1"/>
    <n v="1"/>
    <n v="1"/>
  </r>
  <r>
    <s v="WK24"/>
    <x v="3"/>
    <x v="1"/>
    <s v="Q2"/>
    <n v="2019"/>
    <x v="2"/>
    <m/>
    <s v="Consumer"/>
    <s v="CSC"/>
    <x v="1"/>
    <s v="Apr"/>
    <s v="24032935"/>
    <x v="83"/>
    <s v="balu.shyam@hp.com"/>
    <m/>
    <m/>
    <s v="shaik.ali@hp.com_x000d__x000a_raghavendra.s1@hp.com_x000d__x000a_palash.bera@hp.com_x000d__x000a_sunny.daniel@hp.com"/>
    <d v="2019-04-15T00:00:00"/>
    <s v="5029775337"/>
    <d v="2019-04-04T00:00:00"/>
    <s v="-"/>
    <s v="-"/>
    <s v="Service Centre"/>
    <s v="90B"/>
    <s v="Spectre"/>
    <n v="193"/>
    <s v="Beginner Ben"/>
    <s v="Advanced"/>
    <s v="Promoter"/>
    <m/>
    <m/>
    <n v="90"/>
    <n v="65"/>
    <n v="25"/>
    <s v="Identify, Isolate and resolved the issue by cso creation._x000d__x000a_"/>
    <s v="HAL option should have given._x000d__x000a_Data back up need to be mentioned."/>
    <s v="Yes"/>
    <s v="Yes"/>
    <s v="Yes"/>
    <s v="Yes"/>
    <s v="Yes"/>
    <s v="Yes"/>
    <s v="No"/>
    <s v="No"/>
    <s v="Yes"/>
    <s v="Yes"/>
    <s v="Yes"/>
    <s v="Yes"/>
    <s v=""/>
    <s v="Yes"/>
    <s v="Yes"/>
    <m/>
    <m/>
    <s v="Audited and Accepted by Agent"/>
    <n v="25"/>
    <n v="75"/>
    <n v="5"/>
    <n v="5"/>
    <n v="5"/>
    <n v="10"/>
    <n v="10"/>
    <n v="10"/>
    <n v="0"/>
    <n v="0"/>
    <n v="5"/>
    <n v="20"/>
    <n v="10"/>
    <n v="10"/>
    <n v="1"/>
    <n v="1"/>
    <n v="1"/>
    <n v="0"/>
    <n v="1"/>
    <n v="1"/>
    <n v="1"/>
  </r>
  <r>
    <s v="WK25"/>
    <x v="4"/>
    <x v="1"/>
    <s v="Q2"/>
    <n v="2019"/>
    <x v="4"/>
    <m/>
    <s v="Consumer"/>
    <s v="PC"/>
    <x v="1"/>
    <s v="Apr"/>
    <s v="24032935"/>
    <x v="83"/>
    <s v="balu.shyam@hp.com"/>
    <m/>
    <m/>
    <s v="shaik.ali@hp.com; sunny.daniel@hp.com; palash.bera@hp.com; raghavendra.s1@hp.com"/>
    <d v="2019-04-25T00:00:00"/>
    <s v="5029778357"/>
    <d v="2019-04-05T00:00:00"/>
    <s v="684738096"/>
    <s v="15:00"/>
    <s v="Remote"/>
    <s v="camera not working"/>
    <s v="Spectre"/>
    <n v="130"/>
    <s v="Beginner Ben"/>
    <s v="Effective"/>
    <s v="Promoter"/>
    <m/>
    <m/>
    <n v="80"/>
    <n v="55"/>
    <n v="25"/>
    <s v="Engineer educated the customer._x000d__x000a_Good one."/>
    <s v="No empathy &amp; assurance"/>
    <s v="Yes"/>
    <s v="Yes"/>
    <s v="Yes"/>
    <s v="Yes"/>
    <s v="Yes"/>
    <s v="Yes"/>
    <s v="Yes"/>
    <s v="Yes"/>
    <s v="Yes"/>
    <s v="Yes"/>
    <s v="No"/>
    <s v="No"/>
    <s v=""/>
    <s v="Yes"/>
    <s v="Yes"/>
    <m/>
    <m/>
    <s v="Audit Updated and Accepted by Agent"/>
    <n v="25"/>
    <n v="75"/>
    <n v="5"/>
    <n v="5"/>
    <n v="5"/>
    <n v="10"/>
    <n v="10"/>
    <n v="10"/>
    <n v="5"/>
    <n v="5"/>
    <n v="5"/>
    <n v="20"/>
    <n v="0"/>
    <n v="0"/>
    <n v="1"/>
    <n v="1"/>
    <n v="1"/>
    <n v="1"/>
    <n v="1"/>
    <n v="0"/>
    <n v="0"/>
  </r>
  <r>
    <s v="WK26"/>
    <x v="19"/>
    <x v="1"/>
    <s v="Q2"/>
    <n v="2019"/>
    <x v="2"/>
    <m/>
    <s v="Consumer"/>
    <s v="CSC"/>
    <x v="1"/>
    <s v="Apr"/>
    <s v="24032935"/>
    <x v="83"/>
    <s v="balu.shyam@hp.com"/>
    <m/>
    <m/>
    <s v=" shaik.ali@hp.com_x000d__x000a_raghavendra.s1@hp.com_x000d__x000a_palash.bera@hp.com_x000d__x000a_sunny.daniel@hp.com"/>
    <d v="2019-04-29T00:00:00"/>
    <s v="5030027576"/>
    <d v="2019-04-29T00:00:00"/>
    <s v=""/>
    <s v=""/>
    <s v="Remote"/>
    <s v="sleep mode "/>
    <s v="Spectre"/>
    <n v="1316"/>
    <s v="Beginner Ben"/>
    <s v="Expert"/>
    <s v="Promoter"/>
    <s v="--Choose--"/>
    <s v=""/>
    <n v="100"/>
    <n v="75"/>
    <n v="25"/>
    <s v="Good @ troubleshooting and fixing the issue."/>
    <s v="There was sales Opportunity._x000d__x000a_Case subject was not updated"/>
    <s v="Yes"/>
    <s v="Yes"/>
    <s v="Yes"/>
    <s v="Yes"/>
    <s v="Yes"/>
    <s v="Yes"/>
    <s v="Yes"/>
    <s v="Yes"/>
    <s v="Yes"/>
    <s v="Yes"/>
    <s v="Yes"/>
    <s v="Yes"/>
    <s v=""/>
    <s v="NA"/>
    <s v="NA"/>
    <m/>
    <m/>
    <s v="Audited and Accepted by Agent"/>
    <n v="25"/>
    <n v="75"/>
    <n v="5"/>
    <n v="5"/>
    <n v="5"/>
    <n v="10"/>
    <n v="10"/>
    <n v="10"/>
    <n v="5"/>
    <n v="5"/>
    <n v="5"/>
    <n v="20"/>
    <n v="10"/>
    <n v="10"/>
    <n v="1"/>
    <n v="1"/>
    <n v="1"/>
    <n v="1"/>
    <n v="1"/>
    <n v="1"/>
    <n v="1"/>
  </r>
  <r>
    <s v="WK27"/>
    <x v="5"/>
    <x v="2"/>
    <s v="Q3"/>
    <n v="2019"/>
    <x v="2"/>
    <m/>
    <s v="Consumer"/>
    <s v="CSC"/>
    <x v="1"/>
    <s v="May"/>
    <s v="24032935"/>
    <x v="83"/>
    <s v="balu.shyam@hp.com"/>
    <m/>
    <m/>
    <s v="shaik.ali@hp.com_x000d__x000a_raghavendra.s1@hp.com_x000d__x000a_palash.bera@hp.com_x000d__x000a_sunny.daniel@hp.com_x000d__x000a_"/>
    <d v="2019-05-06T00:00:00"/>
    <s v="5030864395"/>
    <d v="2019-05-02T00:00:00"/>
    <s v=""/>
    <s v=""/>
    <s v="Remote"/>
    <s v="Drive c full."/>
    <s v="Omen"/>
    <n v="1382"/>
    <s v="Leisure Liam"/>
    <s v="Advanced"/>
    <s v="Promoter"/>
    <s v="--Choose--"/>
    <s v=""/>
    <n v="95"/>
    <n v="70"/>
    <n v="25"/>
    <s v="Set right expectation about the issue._x000d__x000a_Follow up was created for the resolution"/>
    <s v=""/>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24032935"/>
    <x v="83"/>
    <s v="balu.shyam@hp.com"/>
    <m/>
    <m/>
    <s v="shaik.ali@hp.com; sunny.daniel@hp.com; palash.bera@hp.com; raghavendra.s1@hp.com"/>
    <d v="2019-05-13T00:00:00"/>
    <s v="5030952530"/>
    <d v="2019-05-03T00:00:00"/>
    <s v="690418658"/>
    <s v="80:00"/>
    <s v="Remote"/>
    <s v="unit not charging"/>
    <s v="Spectre"/>
    <n v="1434"/>
    <s v="At home Hanna"/>
    <s v="Expert"/>
    <s v="Promoter"/>
    <s v="--Choose--"/>
    <s v=""/>
    <n v="100"/>
    <n v="75"/>
    <n v="25"/>
    <s v="Conversed well with the customer._x000d__x000a_Well synchronization in terms of thoughts and thinking._x000d__x000a_Did offer follow up callback to check on the issue._x000d__x000a_Good chat."/>
    <s v=""/>
    <s v="Yes"/>
    <s v="Yes"/>
    <s v="Yes"/>
    <s v="Yes"/>
    <s v="Yes"/>
    <s v="Yes"/>
    <s v="Yes"/>
    <s v="Yes"/>
    <s v="Yes"/>
    <s v="Yes"/>
    <s v="Yes"/>
    <s v="Yes"/>
    <s v=""/>
    <s v="NA"/>
    <s v="NA"/>
    <m/>
    <m/>
    <s v="Audited and Accepted by Agent"/>
    <n v="25"/>
    <n v="75"/>
    <n v="5"/>
    <n v="5"/>
    <n v="5"/>
    <n v="10"/>
    <n v="10"/>
    <n v="10"/>
    <n v="5"/>
    <n v="5"/>
    <n v="5"/>
    <n v="20"/>
    <n v="10"/>
    <n v="10"/>
    <n v="1"/>
    <n v="1"/>
    <n v="1"/>
    <n v="1"/>
    <n v="1"/>
    <n v="1"/>
    <n v="1"/>
  </r>
  <r>
    <s v="WK29"/>
    <x v="7"/>
    <x v="2"/>
    <s v="Q3"/>
    <n v="2019"/>
    <x v="4"/>
    <s v="mdasif.iqubal@hp.com"/>
    <s v="Consumer"/>
    <s v="PC"/>
    <x v="1"/>
    <s v="May"/>
    <s v="24032935"/>
    <x v="83"/>
    <s v="balu.shyam@hp.com"/>
    <s v="Ali, Shaik BS"/>
    <m/>
    <s v="shaik.ali@hp.com; sunny.daniel@hp.com; palash.bera@hp.com; raghavendra.s1@hp.com"/>
    <d v="2019-05-21T00:00:00"/>
    <s v="5031554019"/>
    <d v="2019-05-16T00:00:00"/>
    <s v="693148026"/>
    <s v="68:00"/>
    <s v="Service Centre"/>
    <s v="cooling fan error"/>
    <s v="Spectre"/>
    <n v="1519"/>
    <s v="Leisure Liam - ISTP"/>
    <s v="Expert"/>
    <s v="Promoter"/>
    <s v="--Choose--"/>
    <s v=""/>
    <n v="100"/>
    <n v="75"/>
    <n v="25"/>
    <s v="Showed sympathy and Ownership._x000d__x000a_Good chat."/>
    <s v=""/>
    <s v="Yes"/>
    <s v="Yes"/>
    <s v="Yes"/>
    <s v="Yes"/>
    <s v="Yes"/>
    <s v="Yes"/>
    <s v="Yes"/>
    <s v="Yes"/>
    <s v="Yes"/>
    <s v="Yes"/>
    <s v="Yes"/>
    <s v="Yes"/>
    <s v=""/>
    <s v="NA"/>
    <s v="NA"/>
    <m/>
    <m/>
    <s v="Audited and Accepted by Agent"/>
    <n v="25"/>
    <n v="75"/>
    <n v="5"/>
    <n v="5"/>
    <n v="5"/>
    <n v="10"/>
    <n v="10"/>
    <n v="10"/>
    <n v="5"/>
    <n v="5"/>
    <n v="5"/>
    <n v="20"/>
    <n v="10"/>
    <n v="10"/>
    <n v="1"/>
    <n v="1"/>
    <n v="1"/>
    <n v="1"/>
    <n v="1"/>
    <n v="1"/>
    <n v="1"/>
  </r>
  <r>
    <s v="WK30"/>
    <x v="8"/>
    <x v="2"/>
    <s v="Q3"/>
    <n v="2019"/>
    <x v="2"/>
    <s v="ashfaq.ali@hp.com"/>
    <s v="Consumer"/>
    <s v="CSC"/>
    <x v="1"/>
    <s v="May"/>
    <s v="24032935"/>
    <x v="83"/>
    <s v="balu.shyam@hp.com"/>
    <s v="Ali, Shaik BS"/>
    <m/>
    <s v="shaik.ali@hp.com;_x000d__x000a_raghavendra.s1@hp.com;_x000d__x000a_palash.bera@hp.com;_x000d__x000a_sunny.daniel@hp.com;"/>
    <d v="2019-05-30T00:00:00"/>
    <s v="5032109401"/>
    <d v="2019-05-28T00:00:00"/>
    <s v="-"/>
    <s v="-"/>
    <s v="Service Centre"/>
    <s v="Keyboard Backlight "/>
    <s v="Spectre"/>
    <n v="3578"/>
    <s v="Leisure Liam - ISTP"/>
    <s v="Effective"/>
    <s v="Passive"/>
    <s v="NA"/>
    <s v="na"/>
    <n v="85"/>
    <n v="60"/>
    <n v="25"/>
    <s v="Issue was identified._x000d__x000a_CSO was created."/>
    <s v="Keep customers informed clearly about repair process._x000d__x000a_Need to apply the right Stroke Economy."/>
    <s v="Yes"/>
    <s v="Yes"/>
    <s v="Yes"/>
    <s v="Yes"/>
    <s v="Yes"/>
    <s v="Yes"/>
    <s v="No"/>
    <s v="Yes"/>
    <s v="Yes"/>
    <s v="Yes"/>
    <s v="Yes"/>
    <s v="No"/>
    <s v=""/>
    <s v="NA"/>
    <s v="NA"/>
    <m/>
    <m/>
    <s v="Audited and Auto Accepted"/>
    <n v="25"/>
    <n v="75"/>
    <n v="5"/>
    <n v="5"/>
    <n v="5"/>
    <n v="10"/>
    <n v="10"/>
    <n v="10"/>
    <n v="0"/>
    <n v="5"/>
    <n v="5"/>
    <n v="20"/>
    <n v="10"/>
    <n v="0"/>
    <n v="1"/>
    <n v="1"/>
    <n v="1"/>
    <n v="0.5"/>
    <n v="1"/>
    <n v="1"/>
    <n v="0"/>
  </r>
  <r>
    <s v="WK32"/>
    <x v="11"/>
    <x v="3"/>
    <s v="Q3"/>
    <n v="2019"/>
    <x v="2"/>
    <s v="ashfaq.ali@hp.com"/>
    <s v="Consumer"/>
    <s v="CSC"/>
    <x v="1"/>
    <s v="Jun"/>
    <s v="24032935"/>
    <x v="83"/>
    <s v="balu.shyam@hp.com"/>
    <s v="Ali, Shaik BS"/>
    <s v="Premium Chat"/>
    <s v="shaik.ali@hp.com_x000d__x000a_raghavendra.s1@hp.com_x000d__x000a_palash.bera@hp.com_x000d__x000a_sunny.daniel@hp.com"/>
    <d v="2019-06-10T00:00:00"/>
    <s v="5032307911"/>
    <d v="2019-06-05T00:00:00"/>
    <s v="-"/>
    <s v="-"/>
    <s v="Service Centre"/>
    <s v="No Boot"/>
    <s v="Omen"/>
    <n v="3711"/>
    <s v="Beginner Ben - ENPT"/>
    <s v="Advanced"/>
    <s v="Passive"/>
    <s v="Ownership"/>
    <s v="na"/>
    <n v="90"/>
    <n v="65"/>
    <n v="25"/>
    <s v="Issue was identified and cso was created."/>
    <s v="Repair process be to shared to cx._x000d__x000a_Willingness to assist is not seen in the chat._x000d__x000a_"/>
    <s v="Yes"/>
    <s v="Yes"/>
    <s v="Yes"/>
    <s v="Yes"/>
    <s v="Yes"/>
    <s v="Yes"/>
    <s v="No"/>
    <s v="Yes"/>
    <s v="No"/>
    <s v="Yes"/>
    <s v="Yes"/>
    <s v="Yes"/>
    <s v=""/>
    <s v="NA"/>
    <s v="Yes"/>
    <m/>
    <m/>
    <s v="Audited and Accepted by Agent"/>
    <n v="25"/>
    <n v="75"/>
    <n v="5"/>
    <n v="5"/>
    <n v="5"/>
    <n v="10"/>
    <n v="10"/>
    <n v="10"/>
    <n v="0"/>
    <n v="5"/>
    <n v="0"/>
    <n v="20"/>
    <n v="10"/>
    <n v="10"/>
    <n v="1"/>
    <n v="1"/>
    <n v="1"/>
    <n v="0.5"/>
    <n v="0.8"/>
    <n v="1"/>
    <n v="1"/>
  </r>
  <r>
    <s v="WK33"/>
    <x v="12"/>
    <x v="3"/>
    <s v="Q3"/>
    <n v="2019"/>
    <x v="4"/>
    <s v="mdasif.iqubal@hp.com"/>
    <s v="Consumer"/>
    <s v="PC"/>
    <x v="1"/>
    <s v="Jun"/>
    <s v="24032935"/>
    <x v="83"/>
    <s v="balu.shyam@hp.com"/>
    <s v="Ali, Shaik BS"/>
    <s v="Premium Chat"/>
    <s v="shaik.ali@hp.com; sunny.daniel@hp.com; palash.bera@hp.com; raghavendra.s1@hp.com_x000d__x000a_"/>
    <d v="2019-06-18T00:00:00"/>
    <s v="5032530493"/>
    <d v="2019-06-08T00:00:00"/>
    <s v="697353938"/>
    <s v="99:00"/>
    <s v="Remote"/>
    <s v="Ggost touch"/>
    <s v="Spectre"/>
    <n v="3776"/>
    <s v="Seasoned Sam - ISTJ"/>
    <s v="Expert"/>
    <s v="Promoter"/>
    <s v="NA"/>
    <s v="NA"/>
    <n v="100"/>
    <n v="75"/>
    <n v="25"/>
    <s v="Educated the customer about the process._x000d__x000a_Explained everything in details"/>
    <s v="NA"/>
    <s v="Yes"/>
    <s v="Yes"/>
    <s v="Yes"/>
    <s v="Yes"/>
    <s v="Yes"/>
    <s v="Yes"/>
    <s v="Yes"/>
    <s v="Yes"/>
    <s v="Yes"/>
    <s v="Yes"/>
    <s v="Yes"/>
    <s v="Yes"/>
    <s v=""/>
    <s v="NA"/>
    <s v="NA"/>
    <m/>
    <m/>
    <s v="Audited and Accepted by Agent"/>
    <n v="25"/>
    <n v="75"/>
    <n v="5"/>
    <n v="5"/>
    <n v="5"/>
    <n v="10"/>
    <n v="10"/>
    <n v="10"/>
    <n v="5"/>
    <n v="5"/>
    <n v="5"/>
    <n v="20"/>
    <n v="10"/>
    <n v="10"/>
    <n v="1"/>
    <n v="1"/>
    <n v="1"/>
    <n v="1"/>
    <n v="1"/>
    <n v="1"/>
    <n v="1"/>
  </r>
  <r>
    <s v="WK33"/>
    <x v="12"/>
    <x v="3"/>
    <s v="Q3"/>
    <n v="2019"/>
    <x v="4"/>
    <s v="mdasif.iqubal@hp.com"/>
    <s v="Consumer"/>
    <s v="PC"/>
    <x v="1"/>
    <s v="Jun"/>
    <s v="24032935"/>
    <x v="83"/>
    <s v="balu.shyam@hp.com"/>
    <s v="Ali, Shaik BS"/>
    <s v="Premium Chat"/>
    <s v="shaik.ali@hp.com; sunny.daniel@hp.com; palash.bera@hp.com; raghavendra.s1@hp.com"/>
    <d v="2019-06-22T00:00:00"/>
    <s v="5033129923"/>
    <d v="2019-06-21T00:00:00"/>
    <s v="700054066"/>
    <s v="62:00"/>
    <s v="Service Centre"/>
    <s v="K key fell out"/>
    <s v="Spectre"/>
    <n v="3821"/>
    <s v="Leisure Liam - ISTP"/>
    <s v="Expert"/>
    <s v="Promoter"/>
    <s v="NA"/>
    <s v="NA"/>
    <n v="100"/>
    <n v="75"/>
    <n v="25"/>
    <s v="Educate him about the bench and setup right expectation about key replacement._x000d__x000a_"/>
    <s v="Missing empathy and assurance._x000d__x000a_ "/>
    <s v="Yes"/>
    <s v="Yes"/>
    <s v="Yes"/>
    <s v="Yes"/>
    <s v="Yes"/>
    <s v="Yes"/>
    <s v="Yes"/>
    <s v="Yes"/>
    <s v="Yes"/>
    <s v="Yes"/>
    <s v="Yes"/>
    <s v="Yes"/>
    <s v=""/>
    <s v="NA"/>
    <s v="NA"/>
    <m/>
    <m/>
    <s v="Audited and Accepted by Agent"/>
    <n v="25"/>
    <n v="75"/>
    <n v="5"/>
    <n v="5"/>
    <n v="5"/>
    <n v="10"/>
    <n v="10"/>
    <n v="10"/>
    <n v="5"/>
    <n v="5"/>
    <n v="5"/>
    <n v="20"/>
    <n v="10"/>
    <n v="10"/>
    <n v="1"/>
    <n v="1"/>
    <n v="1"/>
    <n v="1"/>
    <n v="1"/>
    <n v="1"/>
    <n v="1"/>
  </r>
  <r>
    <s v="WK35"/>
    <x v="20"/>
    <x v="4"/>
    <s v="Q3"/>
    <n v="2019"/>
    <x v="4"/>
    <s v="mdasif.iqubal@hp.com"/>
    <s v="Consumer"/>
    <s v="PC"/>
    <x v="1"/>
    <s v="Jun"/>
    <s v="24032935"/>
    <x v="83"/>
    <s v="balu.shyam@hp.com"/>
    <s v="Ali, Shaik BS"/>
    <s v="Premium Chat"/>
    <s v="shaik.ali@hp.com; sunny.daniel@hp.com; palash.bera@hp.com; raghavendra.s1@hp.com"/>
    <d v="2019-07-01T00:00:00"/>
    <s v="5033214459"/>
    <d v="2019-07-24T00:00:00"/>
    <s v="700355296"/>
    <s v="55:00"/>
    <s v="Service Centre"/>
    <s v="touchscreen issue"/>
    <s v="Spectre"/>
    <n v="4808"/>
    <s v="Leisure Liam - ISTP"/>
    <s v="Expert"/>
    <s v="Promoter"/>
    <s v="NA"/>
    <s v="NA"/>
    <n v="100"/>
    <n v="75"/>
    <n v="25"/>
    <s v="Engineer convinced for warranty upgrade_x000d__x000a_Did educate the customer._x000d__x000a_Handled well."/>
    <s v="NA"/>
    <s v="Yes"/>
    <s v="Yes"/>
    <s v="Yes"/>
    <s v="Yes"/>
    <s v="Yes"/>
    <s v="Yes"/>
    <s v="Yes"/>
    <s v="Yes"/>
    <s v="Yes"/>
    <s v="Yes"/>
    <s v="Yes"/>
    <s v="Yes"/>
    <s v=""/>
    <s v="NA"/>
    <s v="NA"/>
    <m/>
    <m/>
    <s v="Audited and Accepted by Agent"/>
    <n v="25"/>
    <n v="75"/>
    <n v="5"/>
    <n v="5"/>
    <n v="5"/>
    <n v="10"/>
    <n v="10"/>
    <n v="10"/>
    <n v="5"/>
    <n v="5"/>
    <n v="5"/>
    <n v="20"/>
    <n v="10"/>
    <n v="10"/>
    <n v="1"/>
    <n v="1"/>
    <n v="1"/>
    <n v="1"/>
    <n v="1"/>
    <n v="1"/>
    <n v="1"/>
  </r>
  <r>
    <s v="WK39"/>
    <x v="22"/>
    <x v="4"/>
    <s v="Q3"/>
    <n v="2019"/>
    <x v="2"/>
    <s v="ashfaq.ali@hp.com"/>
    <s v="Consumer"/>
    <s v="CSC"/>
    <x v="1"/>
    <s v="Jul"/>
    <s v="24032935"/>
    <x v="83"/>
    <s v="balu.shyam@hp.com"/>
    <s v="Ali, Shaik BS"/>
    <s v="Premium Chat"/>
    <s v="shaik.ali@hp.com;_x000d__x000a_raghavendra.s1@hp.com;_x000d__x000a_palash.bera@hp.com;_x000d__x000a_sunny.daniel@hp.com;"/>
    <d v="2019-07-29T00:00:00"/>
    <s v="5034654473"/>
    <d v="2019-07-25T00:00:00"/>
    <s v="-"/>
    <s v="-"/>
    <s v="Remote"/>
    <s v="atikmdag.sys "/>
    <s v="Spectre"/>
    <n v="4881"/>
    <s v="Leisure Liam - ISTP"/>
    <s v="Emerging"/>
    <s v="Passive"/>
    <s v="NA"/>
    <s v="na"/>
    <n v="75"/>
    <n v="55"/>
    <n v="20"/>
    <s v="Issue was identified._x000d__x000a_Case was documented."/>
    <s v="Pay attention for probing/isolation._x000d__x000a_Appreciate customer time._x000d__x000a_"/>
    <s v="Yes"/>
    <s v="No"/>
    <s v="Yes"/>
    <s v="Yes"/>
    <s v="No"/>
    <s v="No"/>
    <s v="Yes"/>
    <s v="Yes"/>
    <s v="Yes"/>
    <s v="Yes"/>
    <s v="Yes"/>
    <s v="Yes"/>
    <s v=""/>
    <s v="NA"/>
    <s v="NA"/>
    <m/>
    <m/>
    <s v="Audited and Disputed by Agent"/>
    <n v="25"/>
    <n v="75"/>
    <n v="5"/>
    <n v="0"/>
    <n v="5"/>
    <n v="10"/>
    <n v="0"/>
    <n v="0"/>
    <n v="5"/>
    <n v="5"/>
    <n v="5"/>
    <n v="20"/>
    <n v="10"/>
    <n v="10"/>
    <n v="0.5"/>
    <n v="1"/>
    <n v="0"/>
    <n v="1"/>
    <n v="1"/>
    <n v="1"/>
    <n v="1"/>
  </r>
  <r>
    <s v="WK41"/>
    <x v="28"/>
    <x v="5"/>
    <s v="Q4"/>
    <n v="2019"/>
    <x v="2"/>
    <s v="ashfaq.ali@hp.com"/>
    <s v="Consumer"/>
    <s v="CSC"/>
    <x v="1"/>
    <s v="Aug"/>
    <s v="24032935"/>
    <x v="83"/>
    <s v="balu.shyam@hp.com"/>
    <s v="Ali, Shaik BS"/>
    <s v="Premium Chat"/>
    <s v="shaik.ali@hp.com;_x000d__x000a_raghavendra.s1@hp.com;_x000d__x000a_palash.bera@hp.com;_x000d__x000a_sunny.daniel@hp.com;"/>
    <d v="2019-08-12T00:00:00"/>
    <s v="5035362998"/>
    <d v="2019-08-09T00:00:00"/>
    <s v="-"/>
    <s v="-"/>
    <s v="Remote"/>
    <s v="Overheating"/>
    <s v="Spectre"/>
    <n v="4952"/>
    <s v="Leisure Liam - ISTP"/>
    <s v="Effective"/>
    <s v="Passive"/>
    <s v="NA"/>
    <s v="na"/>
    <n v="85"/>
    <n v="60"/>
    <n v="25"/>
    <s v="Issue was addressed._x000d__x000a_Case logged."/>
    <s v="Review previous cases._x000d__x000a_When tool was intermittent, there was need to inform customer._x000d__x000a_there was sales opp. missed."/>
    <s v="No"/>
    <s v="Yes"/>
    <s v="Yes"/>
    <s v="Yes"/>
    <s v="Yes"/>
    <s v="Partial"/>
    <s v="Yes"/>
    <s v="No"/>
    <s v="Yes"/>
    <s v="Yes"/>
    <s v="Yes"/>
    <s v="Yes"/>
    <s v=""/>
    <s v="NA"/>
    <s v="Yes"/>
    <s v="No"/>
    <s v="NA"/>
    <s v="Audited and Auto Accepted"/>
    <n v="25"/>
    <n v="75"/>
    <n v="0"/>
    <n v="5"/>
    <n v="5"/>
    <n v="10"/>
    <n v="10"/>
    <n v="2.5"/>
    <n v="5"/>
    <n v="0"/>
    <n v="5"/>
    <n v="20"/>
    <n v="10"/>
    <n v="10"/>
    <n v="0.5"/>
    <n v="1"/>
    <n v="0.625"/>
    <n v="0.5"/>
    <n v="1"/>
    <n v="1"/>
    <n v="1"/>
  </r>
  <r>
    <s v="WK43"/>
    <x v="24"/>
    <x v="5"/>
    <s v="Q4"/>
    <n v="2019"/>
    <x v="2"/>
    <s v="ashfaq.ali@hp.com"/>
    <s v="Consumer"/>
    <s v="CSC"/>
    <x v="1"/>
    <s v="Aug"/>
    <s v="24032935"/>
    <x v="83"/>
    <s v="balu.shyam@hp.com"/>
    <s v="Ali, Shaik BS"/>
    <s v="Premium Chat"/>
    <s v="shaik.ali@hp.com;_x000d__x000a_raghavendra.s1@hp.com;_x000d__x000a_palash.bera@hp.com;_x000d__x000a_sunny.daniel@hp.com;_x000d__x000a_ashfaq.ali@hp.com;"/>
    <d v="2019-08-31T00:00:00"/>
    <s v="5036231882 "/>
    <d v="2019-08-27T00:00:00"/>
    <s v="-"/>
    <s v="-"/>
    <s v="Remote"/>
    <s v="keyboardtouchpad"/>
    <s v="Omen"/>
    <n v="5049"/>
    <s v="Leisure Liam - ISTP"/>
    <s v="Advanced"/>
    <s v="Promoter"/>
    <s v="NA"/>
    <s v="na"/>
    <n v="97.5"/>
    <n v="72.5"/>
    <n v="25"/>
    <s v="Issue was addressed._x000d__x000a_case was addressed."/>
    <s v="pay attention to grammar"/>
    <s v="Yes"/>
    <s v="Yes"/>
    <s v="Yes"/>
    <s v="Yes"/>
    <s v="Yes"/>
    <s v="Yes"/>
    <s v="Yes"/>
    <s v="Partial"/>
    <s v="Yes"/>
    <s v="Yes"/>
    <s v="Yes"/>
    <s v="Yes"/>
    <s v=""/>
    <s v="NA"/>
    <s v="NA"/>
    <s v="NA"/>
    <s v="NA"/>
    <s v="Audited and Auto Accepted"/>
    <n v="25"/>
    <n v="75"/>
    <n v="5"/>
    <n v="5"/>
    <n v="5"/>
    <n v="10"/>
    <n v="10"/>
    <n v="10"/>
    <n v="5"/>
    <n v="2.5"/>
    <n v="5"/>
    <n v="20"/>
    <n v="10"/>
    <n v="10"/>
    <n v="1"/>
    <n v="1"/>
    <n v="1"/>
    <n v="0.75"/>
    <n v="1"/>
    <n v="1"/>
    <n v="1"/>
  </r>
  <r>
    <s v="WK44"/>
    <x v="15"/>
    <x v="6"/>
    <s v="Q4"/>
    <n v="2019"/>
    <x v="2"/>
    <s v="ashfaq.ali@hp.com"/>
    <s v="Consumer"/>
    <s v="CSC"/>
    <x v="1"/>
    <s v="Sep"/>
    <s v="24032935"/>
    <x v="83"/>
    <s v="balu.shyam@hp.com"/>
    <s v="Ali, Shaik BS"/>
    <s v="Premium Chat"/>
    <s v="shaik.ali@hp.com;_x000d__x000a_raghavendra.s1@hp.com;_x000d__x000a_palash.bera@hp.com;_x000d__x000a_sunny.daniel@hp.com;_x000d__x000a_ashfaq.ali@hp.com;"/>
    <d v="2019-09-07T00:00:00"/>
    <s v="5036487133"/>
    <d v="2019-09-05T00:00:00"/>
    <s v="-"/>
    <s v="-"/>
    <s v="Remote"/>
    <s v="Win update"/>
    <s v="Omen"/>
    <n v="7080"/>
    <s v="Upgrade Ursala - ENFJ"/>
    <s v="Advanced"/>
    <s v="Promoter"/>
    <s v="NA"/>
    <s v="na"/>
    <n v="97.5"/>
    <n v="72.5"/>
    <n v="25"/>
    <s v="Issue was addressed_x000d__x000a_Good at comm. with cx"/>
    <s v="Sales opp missed"/>
    <s v="Yes"/>
    <s v="Yes"/>
    <s v="Yes"/>
    <s v="Yes"/>
    <s v="Yes"/>
    <s v="Yes"/>
    <s v="Yes"/>
    <s v="Partial"/>
    <s v="Yes"/>
    <s v="Yes"/>
    <s v="Yes"/>
    <s v="Yes"/>
    <s v=""/>
    <s v="NA"/>
    <s v="Yes"/>
    <s v="No"/>
    <s v="No"/>
    <s v="Audited and Auto Accepted"/>
    <n v="25"/>
    <n v="75"/>
    <n v="5"/>
    <n v="5"/>
    <n v="5"/>
    <n v="10"/>
    <n v="10"/>
    <n v="10"/>
    <n v="5"/>
    <n v="2.5"/>
    <n v="5"/>
    <n v="20"/>
    <n v="10"/>
    <n v="10"/>
    <n v="1"/>
    <n v="1"/>
    <n v="1"/>
    <n v="0.75"/>
    <n v="1"/>
    <n v="1"/>
    <n v="1"/>
  </r>
  <r>
    <s v="WK45"/>
    <x v="16"/>
    <x v="6"/>
    <s v="Q4"/>
    <n v="2019"/>
    <x v="1"/>
    <s v="nitesh.krishna.k1@hp.com"/>
    <s v="Consumer"/>
    <s v="PC"/>
    <x v="1"/>
    <s v="Sep"/>
    <s v="24032935"/>
    <x v="83"/>
    <s v="balu.shyam@hp.com"/>
    <s v="Ali, Shaik BS"/>
    <s v="Premium Chat"/>
    <s v="raghavendra.s1@hp.com_x000d__x000a_sunny.daniel@hp.com_x000d__x000a_palash.bera@hp.com_x000d__x000a_shaik.ali@hp.com"/>
    <d v="2019-09-12T00:00:00"/>
    <s v="5036912332"/>
    <d v="2019-09-10T00:00:00"/>
    <s v="715510824"/>
    <s v="40:00"/>
    <s v="Remote"/>
    <s v="Reactor Mouse lighting"/>
    <s v="Omen"/>
    <n v="7108"/>
    <s v="Leisure Liam - ISTP"/>
    <s v="Advanced"/>
    <s v="Promoter"/>
    <s v="NA"/>
    <s v="NA"/>
    <n v="95"/>
    <n v="70"/>
    <n v="25"/>
    <s v="Engineer was specific to the issue._x000d__x000a_Clear logical approach for the TS suggested._x000d__x000a_"/>
    <s v="Can do better to educate the customer about the actions performed."/>
    <s v="Yes"/>
    <s v="Yes"/>
    <s v="Yes"/>
    <s v="Yes"/>
    <s v="Yes"/>
    <s v="Yes"/>
    <s v="Yes"/>
    <s v="Yes"/>
    <s v="Yes"/>
    <s v="Yes"/>
    <s v="Yes"/>
    <s v="Partial"/>
    <s v=""/>
    <s v="NA"/>
    <s v="NA"/>
    <s v="NA"/>
    <s v="NA"/>
    <s v="Audited and Accepted by Agent"/>
    <n v="25"/>
    <n v="75"/>
    <n v="5"/>
    <n v="5"/>
    <n v="5"/>
    <n v="10"/>
    <n v="10"/>
    <n v="10"/>
    <n v="5"/>
    <n v="5"/>
    <n v="5"/>
    <n v="20"/>
    <n v="10"/>
    <n v="2.5"/>
    <n v="1"/>
    <n v="1"/>
    <n v="1"/>
    <n v="1"/>
    <n v="1"/>
    <n v="1"/>
    <n v="0.25"/>
  </r>
  <r>
    <s v="WK46"/>
    <x v="17"/>
    <x v="6"/>
    <s v="Q4"/>
    <n v="2019"/>
    <x v="2"/>
    <s v="ashfaq.ali@hp.com"/>
    <s v="Consumer"/>
    <s v="CSC"/>
    <x v="1"/>
    <s v="Sep"/>
    <s v="24032935"/>
    <x v="83"/>
    <s v="balu.shyam@hp.com"/>
    <s v="Ali, Shaik BS"/>
    <s v="Premium Chat"/>
    <s v="shaik.ali@hp.com;_x000d__x000a_raghavendra.s1@hp.com;_x000d__x000a_palash.bera@hp.com;_x000d__x000a_sunny.daniel@hp.com;_x000d__x000a_ashfaq.ali@hp.com;"/>
    <d v="2019-09-20T00:00:00"/>
    <s v="5037157336"/>
    <d v="2019-09-17T00:00:00"/>
    <s v="-"/>
    <s v="-"/>
    <s v="Remote"/>
    <s v="touchpad "/>
    <s v="Spectre"/>
    <n v="8173"/>
    <s v="Seasoned Sam - ISTJ"/>
    <s v="Effective"/>
    <s v="Detractor"/>
    <s v="NA"/>
    <s v="na"/>
    <n v="87.5"/>
    <n v="62.5"/>
    <n v="25"/>
    <s v="Issue was troubleshooted_x000d__x000a_Case was documented_x000d__x000a_"/>
    <s v="Effortless Experience/Effective probing  missing._x000d__x000a_positive Language/Willingness to assist need to be improved._x000d__x000a__x000d__x000a__x0009_"/>
    <s v="Partial"/>
    <s v="Yes"/>
    <s v="Yes"/>
    <s v="Yes"/>
    <s v="Partial"/>
    <s v="Yes"/>
    <s v="Yes"/>
    <s v="Partial"/>
    <s v="Partial"/>
    <s v="Yes"/>
    <s v="Yes"/>
    <s v="Yes"/>
    <s v=""/>
    <s v="NA"/>
    <s v="Yes"/>
    <s v="No"/>
    <s v="No"/>
    <s v="Audited and Auto Accepted"/>
    <n v="25"/>
    <n v="75"/>
    <n v="2.5"/>
    <n v="5"/>
    <n v="5"/>
    <n v="10"/>
    <n v="2.5"/>
    <n v="10"/>
    <n v="5"/>
    <n v="2.5"/>
    <n v="2.5"/>
    <n v="20"/>
    <n v="10"/>
    <n v="10"/>
    <n v="0.75"/>
    <n v="1"/>
    <n v="0.625"/>
    <n v="0.75"/>
    <n v="0.9"/>
    <n v="1"/>
    <n v="1"/>
  </r>
  <r>
    <s v="WK47"/>
    <x v="18"/>
    <x v="6"/>
    <s v="Q4"/>
    <n v="2019"/>
    <x v="1"/>
    <s v="nitesh.krishna.k1@hp.com"/>
    <s v="Consumer"/>
    <s v="PC"/>
    <x v="1"/>
    <s v="Sep"/>
    <s v="24032935"/>
    <x v="83"/>
    <s v="balu.shyam@hp.com"/>
    <s v="Ali, Shaik BS"/>
    <s v="Premium Chat"/>
    <s v="raghavendra.s1@hp.com_x000d__x000a_sunny.daniel@hp.com_x000d__x000a_palash.bera@hp.com_x000d__x000a_shaik.ali@hp.com"/>
    <d v="2019-09-28T00:00:00"/>
    <s v="5037624485"/>
    <d v="2019-09-24T00:00:00"/>
    <s v="718398066"/>
    <s v="1:00:00"/>
    <s v="Remote"/>
    <s v="Display Issue"/>
    <s v="Spectre"/>
    <n v="10174"/>
    <s v="Leisure Liam - ISTP"/>
    <s v="Expert"/>
    <s v="Passive"/>
    <s v="NA"/>
    <s v="NA"/>
    <n v="100"/>
    <n v="75"/>
    <n v="25"/>
    <s v="Complete support. _x000d__x000a_Clear and crisp instructions_x000d__x000a_kept the customer informed about the actions being taken. _x000d__x000a_Logical approach for the TS performed._x000d__x000a_Good choice of words_x000d__x000a_"/>
    <s v="Can do better with initial probing "/>
    <s v="Yes"/>
    <s v="Yes"/>
    <s v="Yes"/>
    <s v="Yes"/>
    <s v="Yes"/>
    <s v="Yes"/>
    <s v="Yes"/>
    <s v="Yes"/>
    <s v="Yes"/>
    <s v="Yes"/>
    <s v="Yes"/>
    <s v="Yes"/>
    <s v=""/>
    <s v="NA"/>
    <s v="NA"/>
    <s v="NA"/>
    <s v="NA"/>
    <s v="Audited and Auto Accepted"/>
    <n v="25"/>
    <n v="75"/>
    <n v="5"/>
    <n v="5"/>
    <n v="5"/>
    <n v="10"/>
    <n v="10"/>
    <n v="10"/>
    <n v="5"/>
    <n v="5"/>
    <n v="5"/>
    <n v="20"/>
    <n v="10"/>
    <n v="10"/>
    <n v="1"/>
    <n v="1"/>
    <n v="1"/>
    <n v="1"/>
    <n v="1"/>
    <n v="1"/>
    <n v="1"/>
  </r>
  <r>
    <s v="WK48"/>
    <x v="26"/>
    <x v="7"/>
    <s v="Q4"/>
    <n v="2019"/>
    <x v="5"/>
    <s v="deepti.tomar@hp.com"/>
    <s v="Consumer"/>
    <s v="PC"/>
    <x v="1"/>
    <s v="Sep"/>
    <s v="24032935"/>
    <x v="83"/>
    <s v="balu.shyam@hp.com"/>
    <s v="Ali, Shaik BS"/>
    <s v="Premium Chat"/>
    <s v="palash.bera@hp.com_x000d__x000a_raghavendra.s1@hp.com_x000d__x000a_sunny.daniel@hp.com"/>
    <d v="2019-10-01T00:00:00"/>
    <s v="5036770049"/>
    <d v="2019-09-08T00:00:00"/>
    <s v="719012169"/>
    <s v="24 mins"/>
    <s v="Service Centre"/>
    <s v="Active pen does not work"/>
    <s v="Spectre"/>
    <n v="10187"/>
    <s v="Leisure Liam - ISTP"/>
    <s v="Expert"/>
    <s v="Promoter"/>
    <s v="NA"/>
    <s v="NA"/>
    <n v="100"/>
    <n v="75"/>
    <n v="25"/>
    <s v="Overall agent was on the same page with the customer, was calm and polite, probed and understood the issue "/>
    <s v="Could have gathered information about his experience with the HP unit to check how he feel about us for better prediction of survey type  "/>
    <s v="Yes"/>
    <s v="Yes"/>
    <s v="Yes"/>
    <s v="Yes"/>
    <s v="Yes"/>
    <s v="Yes"/>
    <s v="Yes"/>
    <s v="Yes"/>
    <s v="Yes"/>
    <s v="Yes"/>
    <s v="Yes"/>
    <s v="Yes"/>
    <s v=""/>
    <s v="NA"/>
    <s v="NA"/>
    <s v="NA"/>
    <s v="NA"/>
    <s v="Audited and Accepted by Agent"/>
    <n v="25"/>
    <n v="75"/>
    <n v="5"/>
    <n v="5"/>
    <n v="5"/>
    <n v="10"/>
    <n v="10"/>
    <n v="10"/>
    <n v="5"/>
    <n v="5"/>
    <n v="5"/>
    <n v="20"/>
    <n v="10"/>
    <n v="10"/>
    <n v="1"/>
    <n v="1"/>
    <n v="1"/>
    <n v="1"/>
    <n v="1"/>
    <n v="1"/>
    <n v="1"/>
  </r>
  <r>
    <s v="WK48"/>
    <x v="26"/>
    <x v="7"/>
    <s v="Q4"/>
    <n v="2019"/>
    <x v="1"/>
    <s v="nitesh.krishna.k1@hp.com"/>
    <s v="Consumer"/>
    <s v="PC"/>
    <x v="1"/>
    <s v="Oct"/>
    <s v="24032935"/>
    <x v="83"/>
    <s v="balu.shyam@hp.com"/>
    <s v="Ali, Shaik BS"/>
    <s v="Premium Chat"/>
    <s v="raghavendra.s1@hp.com_x000d__x000a_sunny.daniel@hp.com_x000d__x000a_palash.bera@hp.com_x000d__x000a_shaik.ali@hp.com"/>
    <d v="2019-10-05T00:00:00"/>
    <s v="5038069157"/>
    <d v="2019-10-03T00:00:00"/>
    <s v="720340687"/>
    <s v="2:10:00"/>
    <s v="Remote"/>
    <s v="Windows Update issue"/>
    <s v="Spectre"/>
    <n v="10219"/>
    <s v="Leisure Liam - ISTP"/>
    <s v="Expert"/>
    <s v="Promoter"/>
    <s v="NA"/>
    <s v="NA"/>
    <n v="100"/>
    <n v="75"/>
    <n v="25"/>
    <s v="Good acknowledgement and assurance._x000d__x000a_Good probing of the issue._x000d__x000a_Clear instruction._x000d__x000a_Kept the customer informed about the actions performed._x000d__x000a_Choice of words  and grammar was accurate."/>
    <s v="setting extractions can be practiced but it was not required in this instance. "/>
    <s v="Yes"/>
    <s v="Yes"/>
    <s v="Yes"/>
    <s v="Yes"/>
    <s v="Yes"/>
    <s v="Yes"/>
    <s v="Yes"/>
    <s v="Yes"/>
    <s v="Yes"/>
    <s v="Yes"/>
    <s v="Yes"/>
    <s v="Yes"/>
    <s v=""/>
    <s v="NA"/>
    <s v="NA"/>
    <s v="NA"/>
    <s v="NA"/>
    <s v="Audited and Accepted by Agent"/>
    <n v="25"/>
    <n v="75"/>
    <n v="5"/>
    <n v="5"/>
    <n v="5"/>
    <n v="10"/>
    <n v="10"/>
    <n v="10"/>
    <n v="5"/>
    <n v="5"/>
    <n v="5"/>
    <n v="20"/>
    <n v="10"/>
    <n v="10"/>
    <n v="1"/>
    <n v="1"/>
    <n v="1"/>
    <n v="1"/>
    <n v="1"/>
    <n v="1"/>
    <n v="1"/>
  </r>
  <r>
    <s v="WK52"/>
    <x v="31"/>
    <x v="7"/>
    <s v="Q4"/>
    <n v="2019"/>
    <x v="2"/>
    <s v="ashfaq.ali@hp.com"/>
    <s v="Consumer"/>
    <s v="CSC"/>
    <x v="1"/>
    <s v="Oct"/>
    <s v="90013421"/>
    <x v="84"/>
    <s v="simeon.roshan.h@hp.com"/>
    <s v="Ali, Shaik BS"/>
    <s v="Premium Chat"/>
    <s v="ashfaq.ali@hp.com_x000d__x000a_shaik.ali@hp.com_x000d__x000a_raghavendra.s1@hp.com_x000d__x000a_palash.bera@hp.com_x000d__x000a_sunny.daniel@hp.com"/>
    <d v="2019-10-28T00:00:00"/>
    <s v="5039237249"/>
    <d v="2019-10-28T00:00:00"/>
    <s v="-"/>
    <s v="-"/>
    <s v="Service Centre"/>
    <s v="Trackpad Failure ID"/>
    <s v="Spectre"/>
    <n v="11230"/>
    <s v="Seasoned Sam - ISTJ"/>
    <s v="Effective"/>
    <s v="Detractor"/>
    <s v="NA"/>
    <s v="na"/>
    <n v="82.5"/>
    <n v="57.5"/>
    <n v="25"/>
    <s v="CSO was created after troubleshooting._x000d__x000a_"/>
    <s v="Effortless Experience_x000d__x000a_Effective probing_x000d__x000a_Customer Handling skills need to improve_x000d__x000a_Need to apply the right Stroke Economy"/>
    <s v="No"/>
    <s v="Yes"/>
    <s v="Yes"/>
    <s v="Yes"/>
    <s v="Partial"/>
    <s v="Yes"/>
    <s v="Yes"/>
    <s v="Partial"/>
    <s v="Yes"/>
    <s v="Yes"/>
    <s v="Yes"/>
    <s v="Partial"/>
    <s v=""/>
    <s v="NA"/>
    <s v="NA"/>
    <s v="NA"/>
    <s v="NA"/>
    <s v="Audited and Auto Accepted"/>
    <n v="25"/>
    <n v="75"/>
    <n v="0"/>
    <n v="5"/>
    <n v="5"/>
    <n v="10"/>
    <n v="2.5"/>
    <n v="10"/>
    <n v="5"/>
    <n v="2.5"/>
    <n v="5"/>
    <n v="20"/>
    <n v="10"/>
    <n v="2.5"/>
    <n v="0.5"/>
    <n v="1"/>
    <n v="0.625"/>
    <n v="0.75"/>
    <n v="1"/>
    <n v="1"/>
    <n v="0.25"/>
  </r>
  <r>
    <s v="WK24"/>
    <x v="3"/>
    <x v="1"/>
    <s v="Q2"/>
    <n v="2019"/>
    <x v="4"/>
    <m/>
    <s v="Consumer"/>
    <s v="PC"/>
    <x v="1"/>
    <s v="Apr"/>
    <s v="60075506"/>
    <x v="85"/>
    <s v="sumita.somanathan@hp.com"/>
    <m/>
    <m/>
    <s v="shaik.ali@hp.com; sunny.daniel@hp.com; palash.bera@hp.com; raghavendra.s1@hp.com"/>
    <d v="2019-04-16T00:00:00"/>
    <s v="5028556945"/>
    <d v="2019-03-11T00:00:00"/>
    <s v="679338010"/>
    <s v="80:00"/>
    <s v="Remote"/>
    <s v="camera not working"/>
    <s v="Spectre"/>
    <n v="224"/>
    <s v="Seasoned Sam"/>
    <s v="Advanced"/>
    <s v="Detractor"/>
    <m/>
    <m/>
    <n v="90"/>
    <n v="65"/>
    <n v="25"/>
    <s v="Engineer assured assistance._x000d__x000a_Shown empathy also._x000d__x000a_"/>
    <s v=""/>
    <s v="Yes"/>
    <s v="Yes"/>
    <s v="Yes"/>
    <s v="Yes"/>
    <s v="Yes"/>
    <s v="Yes"/>
    <s v="Yes"/>
    <s v="Yes"/>
    <s v="Yes"/>
    <s v="Yes"/>
    <s v="No"/>
    <s v="Yes"/>
    <s v=""/>
    <s v="Yes"/>
    <s v="Yes"/>
    <m/>
    <m/>
    <s v="Audited and Auto Accepted"/>
    <n v="25"/>
    <n v="75"/>
    <n v="5"/>
    <n v="5"/>
    <n v="5"/>
    <n v="10"/>
    <n v="10"/>
    <n v="10"/>
    <n v="5"/>
    <n v="5"/>
    <n v="5"/>
    <n v="20"/>
    <n v="0"/>
    <n v="10"/>
    <n v="1"/>
    <n v="1"/>
    <n v="1"/>
    <n v="1"/>
    <n v="1"/>
    <n v="0"/>
    <n v="1"/>
  </r>
  <r>
    <s v="WK25"/>
    <x v="4"/>
    <x v="1"/>
    <s v="Q2"/>
    <n v="2019"/>
    <x v="2"/>
    <m/>
    <s v="Consumer"/>
    <s v="CSC"/>
    <x v="1"/>
    <s v="Apr"/>
    <s v="60075506"/>
    <x v="85"/>
    <s v="sumita.somanathan@hp.com"/>
    <m/>
    <m/>
    <s v="shaik.ali@hp.com_x000d__x000a_raghavendra.s1@hp.com_x000d__x000a_palash.bera@hp.com_x000d__x000a_sunny.daniel@hp.com"/>
    <d v="2019-04-22T00:00:00"/>
    <s v="5029882071"/>
    <d v="2019-04-09T00:00:00"/>
    <s v="-"/>
    <s v="-"/>
    <s v="Service Centre"/>
    <s v="touch screen pen"/>
    <s v="Spectre"/>
    <n v="194"/>
    <s v="Seasoned Sam"/>
    <s v="Advanced"/>
    <s v="Promoter"/>
    <m/>
    <m/>
    <n v="100"/>
    <n v="70"/>
    <n v="25"/>
    <s v="Did t/s and created cso"/>
    <s v="There was sales Opportunity"/>
    <s v="Yes"/>
    <s v="Yes"/>
    <s v="Yes"/>
    <s v="Yes"/>
    <s v="Yes"/>
    <s v="Yes"/>
    <s v="Yes"/>
    <s v="No"/>
    <s v="Yes"/>
    <s v="Yes"/>
    <s v="Yes"/>
    <s v="Yes"/>
    <s v=""/>
    <s v="Yes"/>
    <s v="Yes"/>
    <m/>
    <m/>
    <s v="Audit Updated and Accepted by Agent"/>
    <n v="25"/>
    <n v="75"/>
    <n v="5"/>
    <n v="5"/>
    <n v="5"/>
    <n v="10"/>
    <n v="10"/>
    <n v="10"/>
    <n v="5"/>
    <n v="0"/>
    <n v="5"/>
    <n v="20"/>
    <n v="10"/>
    <n v="10"/>
    <n v="1"/>
    <n v="1"/>
    <n v="1"/>
    <n v="0.5"/>
    <n v="1"/>
    <n v="1"/>
    <n v="1"/>
  </r>
  <r>
    <s v="WK25"/>
    <x v="4"/>
    <x v="1"/>
    <s v="Q2"/>
    <n v="2019"/>
    <x v="4"/>
    <m/>
    <s v="Consumer"/>
    <s v="PC"/>
    <x v="1"/>
    <s v="Apr"/>
    <s v="60075506"/>
    <x v="85"/>
    <s v="sumita.somanathan@hp.com"/>
    <m/>
    <m/>
    <s v="shaik.ali@hp.com; sunny.daniel@hp.com; palash.bera@hp.com; raghavendra.s1@hp.com"/>
    <d v="2019-04-26T00:00:00"/>
    <s v="5030489715"/>
    <d v="2019-04-23T00:00:00"/>
    <s v="688242383"/>
    <s v="44:00"/>
    <s v="Remote"/>
    <s v="noisy fan"/>
    <s v="Spectre"/>
    <n v="1290"/>
    <s v="Leisure Liam"/>
    <s v="Expert"/>
    <s v="Promoter"/>
    <s v="--Choose--"/>
    <s v=""/>
    <n v="100"/>
    <n v="75"/>
    <n v="25"/>
    <s v="Engineer assured the customer."/>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60075506"/>
    <x v="85"/>
    <s v="sumita.somanathan@hp.com"/>
    <m/>
    <m/>
    <s v=" shaik.ali@hp.com_x000d__x000a_raghavendra.s1@hp.com_x000d__x000a_palash.bera@hp.com_x000d__x000a_sunny.daniel@hp.com"/>
    <d v="2019-04-29T00:00:00"/>
    <s v="5029485824"/>
    <d v="2019-04-29T00:00:00"/>
    <s v=""/>
    <s v=""/>
    <s v="Remote"/>
    <s v="HPSA-Omen Command Center"/>
    <s v="Omen"/>
    <n v="1317"/>
    <s v="Focused Fred"/>
    <s v="Advanced"/>
    <s v="Promoter"/>
    <s v="--Choose--"/>
    <s v=""/>
    <n v="95"/>
    <n v="70"/>
    <n v="25"/>
    <s v="Created cso after troubleshooting was done"/>
    <s v="there was sales Opportunity._x000d__x000a_Have check on spacing in the chat."/>
    <s v="Yes"/>
    <s v="Yes"/>
    <s v="Yes"/>
    <s v="Yes"/>
    <s v="Yes"/>
    <s v="Yes"/>
    <s v="Yes"/>
    <s v="No"/>
    <s v="Yes"/>
    <s v="Yes"/>
    <s v="Yes"/>
    <s v="Yes"/>
    <s v=""/>
    <s v="NA"/>
    <s v="Yes"/>
    <m/>
    <m/>
    <s v="Audited and Auto Accepted"/>
    <n v="25"/>
    <n v="75"/>
    <n v="5"/>
    <n v="5"/>
    <n v="5"/>
    <n v="10"/>
    <n v="10"/>
    <n v="10"/>
    <n v="5"/>
    <n v="0"/>
    <n v="5"/>
    <n v="20"/>
    <n v="10"/>
    <n v="10"/>
    <n v="1"/>
    <n v="1"/>
    <n v="1"/>
    <n v="0.5"/>
    <n v="1"/>
    <n v="1"/>
    <n v="1"/>
  </r>
  <r>
    <s v="WK27"/>
    <x v="5"/>
    <x v="2"/>
    <s v="Q3"/>
    <n v="2019"/>
    <x v="4"/>
    <m/>
    <s v="Consumer"/>
    <s v="PC"/>
    <x v="1"/>
    <s v="May"/>
    <s v="60075506"/>
    <x v="85"/>
    <s v="sumita.somanathan@hp.com"/>
    <m/>
    <m/>
    <s v="shaik.ali@hp.com; sunny.daniel@hp.com; palash.bera@hp.com; raghavendra.s1@hp.com"/>
    <d v="2019-05-09T00:00:00"/>
    <s v="5030978039"/>
    <d v="2019-05-04T00:00:00"/>
    <s v="690512993"/>
    <s v="28:00"/>
    <s v="Service Centre"/>
    <s v="touchpad not working"/>
    <s v="Spectre"/>
    <n v="1411"/>
    <s v="Beginner Ben"/>
    <s v="Effective"/>
    <s v="Passive"/>
    <s v="--Choose--"/>
    <s v=""/>
    <n v="80"/>
    <n v="55"/>
    <n v="25"/>
    <s v="Engineer educate the customer._x000d__x000a_"/>
    <s v="No empathy_x000d__x000a_No Assurance"/>
    <s v="Yes"/>
    <s v="Yes"/>
    <s v="Yes"/>
    <s v="Yes"/>
    <s v="Yes"/>
    <s v="Yes"/>
    <s v="Yes"/>
    <s v="Yes"/>
    <s v="Yes"/>
    <s v="Yes"/>
    <s v="No"/>
    <s v="No"/>
    <s v=""/>
    <s v="NA"/>
    <s v="NA"/>
    <m/>
    <m/>
    <s v="Audited and Disputed by Agent"/>
    <n v="25"/>
    <n v="75"/>
    <n v="5"/>
    <n v="5"/>
    <n v="5"/>
    <n v="10"/>
    <n v="10"/>
    <n v="10"/>
    <n v="5"/>
    <n v="5"/>
    <n v="5"/>
    <n v="20"/>
    <n v="0"/>
    <n v="0"/>
    <n v="1"/>
    <n v="1"/>
    <n v="1"/>
    <n v="1"/>
    <n v="1"/>
    <n v="0"/>
    <n v="0"/>
  </r>
  <r>
    <s v="WK29"/>
    <x v="7"/>
    <x v="2"/>
    <s v="Q3"/>
    <n v="2019"/>
    <x v="4"/>
    <m/>
    <s v="Consumer"/>
    <s v="PC"/>
    <x v="1"/>
    <s v="May"/>
    <s v="60075506"/>
    <x v="85"/>
    <s v="sumita.somanathan@hp.com"/>
    <m/>
    <m/>
    <s v="shaik.ali@hp.com; sunny.daniel@hp.com; palash.bera@hp.com; raghavendra.s1@hp.com"/>
    <d v="2019-05-20T00:00:00"/>
    <s v="5031618574"/>
    <d v="2019-05-17T00:00:00"/>
    <s v="693367685"/>
    <s v="34:00"/>
    <s v="Service Centre"/>
    <s v="Rubber strip peeling"/>
    <s v="Spectre"/>
    <n v="1514"/>
    <s v="Focused Fred"/>
    <s v="Expert"/>
    <s v="Promoter"/>
    <s v="--Choose--"/>
    <s v=""/>
    <n v="100"/>
    <n v="75"/>
    <n v="25"/>
    <s v="Engineer did exactly what was needed._x000d__x000a_good one._x000d__x000a_"/>
    <s v="Could have shown empathy."/>
    <s v="Yes"/>
    <s v="Yes"/>
    <s v="Yes"/>
    <s v="Yes"/>
    <s v="Yes"/>
    <s v="Yes"/>
    <s v="Yes"/>
    <s v="Yes"/>
    <s v="Yes"/>
    <s v="Yes"/>
    <s v="Yes"/>
    <s v="Yes"/>
    <s v=""/>
    <s v="Yes"/>
    <s v="NA"/>
    <m/>
    <m/>
    <s v="Audited and Auto Accepted"/>
    <n v="25"/>
    <n v="75"/>
    <n v="5"/>
    <n v="5"/>
    <n v="5"/>
    <n v="10"/>
    <n v="10"/>
    <n v="10"/>
    <n v="5"/>
    <n v="5"/>
    <n v="5"/>
    <n v="20"/>
    <n v="10"/>
    <n v="10"/>
    <n v="1"/>
    <n v="1"/>
    <n v="1"/>
    <n v="1"/>
    <n v="1"/>
    <n v="1"/>
    <n v="1"/>
  </r>
  <r>
    <s v="WK29"/>
    <x v="7"/>
    <x v="2"/>
    <s v="Q3"/>
    <n v="2019"/>
    <x v="2"/>
    <s v="ashfaq.ali@hp.com"/>
    <s v="Consumer"/>
    <s v="CSC"/>
    <x v="2"/>
    <s v="May"/>
    <s v="60075506"/>
    <x v="85"/>
    <s v="sumita.somanathan@hp.com"/>
    <s v="Ali, Shaik BS"/>
    <m/>
    <s v="shaik.ali@hp.com_x000d__x000a_raghavendra.s1@hp.com_x000d__x000a_palash.bera@hp.com_x000d__x000a_sunny.daniel@hp.com"/>
    <d v="2019-05-21T00:00:00"/>
    <s v="5031613555"/>
    <d v="2019-05-14T00:00:00"/>
    <s v=""/>
    <s v=""/>
    <s v="Remote"/>
    <s v="POP Process"/>
    <s v="Omen"/>
    <n v="1523"/>
    <s v="Seasoned Sam - ISTJ"/>
    <s v="Advanced"/>
    <s v="Passive"/>
    <s v="--Choose--"/>
    <s v=""/>
    <n v="90"/>
    <n v="65"/>
    <n v="25"/>
    <s v="issue was addressed well._x000d__x000a_Following up the case good."/>
    <s v=""/>
    <s v="Yes"/>
    <s v="Yes"/>
    <s v="Yes"/>
    <s v="Yes"/>
    <s v="Yes"/>
    <s v="Yes"/>
    <s v="Yes"/>
    <s v="No"/>
    <s v="No"/>
    <s v="Yes"/>
    <s v="Yes"/>
    <s v="Yes"/>
    <s v=""/>
    <s v="NA"/>
    <s v="NA"/>
    <m/>
    <m/>
    <s v="Audited and Auto Accepted"/>
    <n v="25"/>
    <n v="75"/>
    <n v="5"/>
    <n v="5"/>
    <n v="5"/>
    <n v="10"/>
    <n v="10"/>
    <n v="10"/>
    <n v="5"/>
    <n v="0"/>
    <n v="0"/>
    <n v="20"/>
    <n v="10"/>
    <n v="10"/>
    <n v="1"/>
    <n v="1"/>
    <n v="1"/>
    <n v="0.5"/>
    <n v="0.8"/>
    <n v="1"/>
    <n v="1"/>
  </r>
  <r>
    <s v="WK30"/>
    <x v="8"/>
    <x v="2"/>
    <s v="Q3"/>
    <n v="2019"/>
    <x v="4"/>
    <s v="mdasif.iqubal@hp.com"/>
    <s v="Consumer"/>
    <s v="PC"/>
    <x v="1"/>
    <s v="May"/>
    <s v="60075506"/>
    <x v="85"/>
    <s v="sumita.somanathan@hp.com"/>
    <s v="Ali, Shaik BS"/>
    <m/>
    <s v="shaik.ali@hp.com; sunny.daniel@hp.com; palash.bera@hp.com; raghavendra.s1@hp.com"/>
    <d v="2019-05-29T00:00:00"/>
    <s v="5032026955"/>
    <d v="2019-05-28T00:00:00"/>
    <s v="695098615"/>
    <s v="43:00"/>
    <s v="Service Centre"/>
    <s v="GPU not working"/>
    <s v="Omen"/>
    <n v="3574"/>
    <s v="Focused Fred - ISTJ"/>
    <s v="Emerging"/>
    <s v="Detractor"/>
    <s v="Incomplete/Incorrect resolution"/>
    <s v="Should have informed the fraudulent cases early._x000d__x000a_Should have been flexible in putting the points. "/>
    <n v="70"/>
    <n v="45"/>
    <n v="25"/>
    <s v="Identified the right persona._x000d__x000a_"/>
    <s v="Engineer assumed its a notebook however it was a desktop computer._x000d__x000a_Did not ask customer whether the faulty GPU is in the computer before offering the troubleshooting._x000d__x000a_Customer hinted towards GPU replacement only, rather than Bench repair still engineer_x000d__x000a_asked expectation._x000d__x000a_Sentence construction. For example. Rather than using  “You have to” please use  “we may need to” or “ If you could”._x000d__x000a_Engineer tried to enforce bench to the customer._x000d__x000a_Gave incorrect reason to bench the computer._x000d__x000a_The fraudulent information should have been communicated early to avoid confusion."/>
    <s v="No"/>
    <s v="Yes"/>
    <s v="Yes"/>
    <s v="Yes"/>
    <s v="No"/>
    <s v="Yes"/>
    <s v="No"/>
    <s v="Yes"/>
    <s v="Yes"/>
    <s v="Yes"/>
    <s v="Yes"/>
    <s v="No"/>
    <s v="Communication, expectation"/>
    <s v="NA"/>
    <s v="NA"/>
    <m/>
    <m/>
    <s v="Audited and Auto Accepted"/>
    <n v="25"/>
    <n v="75"/>
    <n v="0"/>
    <n v="5"/>
    <n v="5"/>
    <n v="10"/>
    <n v="0"/>
    <n v="10"/>
    <n v="0"/>
    <n v="5"/>
    <n v="5"/>
    <n v="20"/>
    <n v="10"/>
    <n v="0"/>
    <n v="0.5"/>
    <n v="1"/>
    <n v="0.5"/>
    <n v="0.5"/>
    <n v="1"/>
    <n v="1"/>
    <n v="0"/>
  </r>
  <r>
    <s v="WK30"/>
    <x v="8"/>
    <x v="3"/>
    <s v="Q3"/>
    <n v="2019"/>
    <x v="2"/>
    <s v="ashfaq.ali@hp.com"/>
    <s v="Consumer"/>
    <s v="CSC"/>
    <x v="1"/>
    <s v="May"/>
    <s v="60075506"/>
    <x v="85"/>
    <s v="sumita.somanathan@hp.com"/>
    <s v="Ali, Shaik BS"/>
    <m/>
    <s v="shaik.ali@hp.com;_x000d__x000a_raghavendra.s1@hp.com;_x000d__x000a_palash.bera@hp.com;_x000d__x000a_sunny.daniel@hp.com;_x000d__x000a_"/>
    <d v="2019-06-01T00:00:00"/>
    <s v="5032026955"/>
    <d v="2019-05-28T00:00:00"/>
    <s v="-"/>
    <s v="-"/>
    <s v="Remote"/>
    <s v="GPU dead "/>
    <s v="Omen"/>
    <n v="3628"/>
    <s v="Focused Fred - ISTJ"/>
    <s v="Novice"/>
    <s v="Detractor"/>
    <s v="Ownership"/>
    <s v="ownership miss"/>
    <n v="55"/>
    <n v="30"/>
    <n v="25"/>
    <s v="Provided the resolution"/>
    <s v="Did not apply the right Stroke Economy._x000d__x000a_Willingness to assist was not seen in the chat._x000d__x000a_Lack of Customer Handling skills._x000d__x000a_Lack of effective probing._x000d__x000a_Demonstrate a sense of Urgency."/>
    <s v="Yes"/>
    <s v="Yes"/>
    <s v="Yes"/>
    <s v="No"/>
    <s v="No"/>
    <s v="Yes"/>
    <s v="No"/>
    <s v="No"/>
    <s v="No"/>
    <s v="Yes"/>
    <s v="Yes"/>
    <s v="No"/>
    <s v=""/>
    <s v="NA"/>
    <s v="NA"/>
    <m/>
    <m/>
    <s v="Audited and Auto Accepted"/>
    <n v="25"/>
    <n v="75"/>
    <n v="5"/>
    <n v="5"/>
    <n v="5"/>
    <n v="0"/>
    <n v="0"/>
    <n v="10"/>
    <n v="0"/>
    <n v="0"/>
    <n v="0"/>
    <n v="20"/>
    <n v="10"/>
    <n v="0"/>
    <n v="1"/>
    <n v="0.33333333333333331"/>
    <n v="0.5"/>
    <n v="0"/>
    <n v="0.8"/>
    <n v="1"/>
    <n v="0"/>
  </r>
  <r>
    <s v="WK32"/>
    <x v="11"/>
    <x v="3"/>
    <s v="Q3"/>
    <n v="2019"/>
    <x v="4"/>
    <s v="mdasif.iqubal@hp.com"/>
    <s v="Consumer"/>
    <s v="PC"/>
    <x v="1"/>
    <s v="Jun"/>
    <s v="60075506"/>
    <x v="85"/>
    <s v="sumita.somanathan@hp.com"/>
    <s v="Ali, Shaik BS"/>
    <s v="Premium Chat"/>
    <s v="shaik.ali@hp.com; sunny.daniel@hp.com; palash.bera@hp.com; raghavendra.s1@hp.com"/>
    <d v="2019-06-13T00:00:00"/>
    <s v="5032488796"/>
    <d v="2019-06-07T00:00:00"/>
    <s v="697170118"/>
    <s v="28:00"/>
    <s v="Remote"/>
    <s v="care pack registration"/>
    <s v="Spectre"/>
    <n v="3766"/>
    <s v="Seasoned Sam - ISTJ"/>
    <s v="Emerging"/>
    <s v="Passive"/>
    <s v="Incomplete/Incorrect resolution"/>
    <s v="Could have called Care Pack dept."/>
    <n v="75"/>
    <n v="50"/>
    <n v="25"/>
    <s v="Engineer was courteous and polite_x000d__x000a_"/>
    <s v="Could have shown empathy for trouble._x000d__x000a_Engineer should have helped customer in care pack registration first hand_x000d__x000a_Gave partial information about customer needs to call to care pack dept. (Customers can call however we can also call and get it done its within scope of support)."/>
    <s v="Yes"/>
    <s v="Yes"/>
    <s v="Yes"/>
    <s v="Yes"/>
    <s v="Yes"/>
    <s v="Yes"/>
    <s v="Yes"/>
    <s v="Yes"/>
    <s v="No"/>
    <s v="Yes"/>
    <s v="No"/>
    <s v="No"/>
    <s v=""/>
    <s v="NA"/>
    <s v="NA"/>
    <m/>
    <m/>
    <s v="Audited and Auto Accepted"/>
    <n v="25"/>
    <n v="75"/>
    <n v="5"/>
    <n v="5"/>
    <n v="5"/>
    <n v="10"/>
    <n v="10"/>
    <n v="10"/>
    <n v="5"/>
    <n v="5"/>
    <n v="0"/>
    <n v="20"/>
    <n v="0"/>
    <n v="0"/>
    <n v="1"/>
    <n v="1"/>
    <n v="1"/>
    <n v="1"/>
    <n v="0.8"/>
    <n v="0"/>
    <n v="0"/>
  </r>
  <r>
    <s v="WK34"/>
    <x v="27"/>
    <x v="3"/>
    <s v="Q3"/>
    <n v="2019"/>
    <x v="2"/>
    <s v="ashfaq.ali@hp.com"/>
    <s v="Consumer"/>
    <s v="CSC"/>
    <x v="1"/>
    <s v="Jun"/>
    <s v="60075506"/>
    <x v="85"/>
    <s v="sumita.somanathan@hp.com"/>
    <s v="Ali, Shaik BS"/>
    <s v="Premium Chat"/>
    <s v="shaik.ali@hp.com;_x000d__x000a_raghavendra.s1@hp.com;_x000d__x000a_palash.bera@hp.com;_x000d__x000a_sunny.daniel@hp.com; "/>
    <d v="2019-06-24T00:00:00"/>
    <s v="5033156562"/>
    <d v="2019-06-20T00:00:00"/>
    <s v="-"/>
    <s v="-"/>
    <s v="Service Centre"/>
    <s v="Battery"/>
    <s v="Omen"/>
    <n v="3848"/>
    <s v="Seasoned Sam - ISTJ"/>
    <s v="Advanced"/>
    <s v="Promoter"/>
    <s v="NA"/>
    <s v="na"/>
    <n v="90"/>
    <n v="65"/>
    <n v="25"/>
    <s v="Issue was identified and provided right resolution."/>
    <s v="Provide detailed info to cx"/>
    <s v="Yes"/>
    <s v="Yes"/>
    <s v="Yes"/>
    <s v="Yes"/>
    <s v="Yes"/>
    <s v="Yes"/>
    <s v="No"/>
    <s v="No"/>
    <s v="Yes"/>
    <s v="Yes"/>
    <s v="Yes"/>
    <s v="Yes"/>
    <s v=""/>
    <s v="NA"/>
    <s v="NA"/>
    <m/>
    <m/>
    <s v="Audited and Auto Accepted"/>
    <n v="25"/>
    <n v="75"/>
    <n v="5"/>
    <n v="5"/>
    <n v="5"/>
    <n v="10"/>
    <n v="10"/>
    <n v="10"/>
    <n v="0"/>
    <n v="0"/>
    <n v="5"/>
    <n v="20"/>
    <n v="10"/>
    <n v="10"/>
    <n v="1"/>
    <n v="1"/>
    <n v="1"/>
    <n v="0"/>
    <n v="1"/>
    <n v="1"/>
    <n v="1"/>
  </r>
  <r>
    <s v="WK34"/>
    <x v="27"/>
    <x v="3"/>
    <s v="Q3"/>
    <n v="2019"/>
    <x v="4"/>
    <s v="mdasif.iqubal@hp.com"/>
    <s v="Consumer"/>
    <s v="PC"/>
    <x v="1"/>
    <s v="Jun"/>
    <s v="60075506"/>
    <x v="85"/>
    <s v="sumita.somanathan@hp.com"/>
    <s v="Ali, Shaik BS"/>
    <s v="Premium Chat"/>
    <s v="shaik.ali@hp.com; sunny.daniel@hp.com; palash.bera@hp.com; raghavendra.s1@hp.com"/>
    <d v="2019-06-25T00:00:00"/>
    <s v="5033075096"/>
    <d v="2019-06-22T00:00:00"/>
    <s v="700146686"/>
    <s v="103:00"/>
    <s v="Remote"/>
    <s v="Chrome shadow on screen"/>
    <s v="Spectre"/>
    <n v="4764"/>
    <s v="Leisure Liam - ISTP"/>
    <s v="Effective"/>
    <s v="Promoter"/>
    <s v="NA"/>
    <s v="NA"/>
    <n v="80"/>
    <n v="55"/>
    <n v="25"/>
    <s v="Engineer greeted well. Showed empathy._x000d__x000a_Engineer is polite through out the chat._x000d__x000a_Handled well."/>
    <s v="Need to work on Persona identification"/>
    <s v="Yes"/>
    <s v="Yes"/>
    <s v="Yes"/>
    <s v="Yes"/>
    <s v="Yes"/>
    <s v="Yes"/>
    <s v="Yes"/>
    <s v="Yes"/>
    <s v="Yes"/>
    <s v="Yes"/>
    <s v="No"/>
    <s v="No"/>
    <s v=""/>
    <s v="NA"/>
    <s v="NA"/>
    <m/>
    <m/>
    <s v="Audited and Disputed by Agent"/>
    <n v="25"/>
    <n v="75"/>
    <n v="5"/>
    <n v="5"/>
    <n v="5"/>
    <n v="10"/>
    <n v="10"/>
    <n v="10"/>
    <n v="5"/>
    <n v="5"/>
    <n v="5"/>
    <n v="20"/>
    <n v="0"/>
    <n v="0"/>
    <n v="1"/>
    <n v="1"/>
    <n v="1"/>
    <n v="1"/>
    <n v="1"/>
    <n v="0"/>
    <n v="0"/>
  </r>
  <r>
    <s v="WK35"/>
    <x v="20"/>
    <x v="4"/>
    <s v="Q3"/>
    <n v="2019"/>
    <x v="2"/>
    <s v="ashfaq.ali@hp.com"/>
    <s v="Consumer"/>
    <s v="CSC"/>
    <x v="1"/>
    <s v="Jun"/>
    <s v="60075506"/>
    <x v="85"/>
    <s v="sumita.somanathan@hp.com"/>
    <s v="Ali, Shaik BS"/>
    <s v="Premium Chat"/>
    <s v="shaik.ali@hp.com;_x000d__x000a_raghavendra.s1@hp.com;_x000d__x000a_palash.bera@hp.com;_x000d__x000a_sunny.daniel@hp.com;_x000d__x000a_"/>
    <d v="2019-07-01T00:00:00"/>
    <s v="5033445205"/>
    <d v="2019-06-29T00:00:00"/>
    <s v="-"/>
    <s v="-"/>
    <s v="CSR"/>
    <s v="Adapter Defective"/>
    <s v="Spectre"/>
    <n v="4821"/>
    <s v="Leisure Liam - ISTP"/>
    <s v="Advanced"/>
    <s v="Promoter"/>
    <s v="NA"/>
    <s v="na"/>
    <n v="90"/>
    <n v="65"/>
    <n v="25"/>
    <s v="Resolution was quick which is good._x000d__x000a_Case was documented._x000d__x000a_Resolution code was correct. "/>
    <s v="Repair process need to be shared to cx._x000d__x000a_There was sales opportunity._x000d__x000a_"/>
    <s v="Yes"/>
    <s v="Yes"/>
    <s v="No"/>
    <s v="Yes"/>
    <s v="Yes"/>
    <s v="Yes"/>
    <s v="No"/>
    <s v="Yes"/>
    <s v="Yes"/>
    <s v="Yes"/>
    <s v="Yes"/>
    <s v="Yes"/>
    <s v=""/>
    <s v="NA"/>
    <s v="Yes"/>
    <m/>
    <m/>
    <s v="Audited and Auto Accepted"/>
    <n v="25"/>
    <n v="75"/>
    <n v="5"/>
    <n v="5"/>
    <n v="0"/>
    <n v="10"/>
    <n v="10"/>
    <n v="10"/>
    <n v="0"/>
    <n v="5"/>
    <n v="5"/>
    <n v="20"/>
    <n v="10"/>
    <n v="10"/>
    <n v="1"/>
    <n v="0.66666666666666663"/>
    <n v="1"/>
    <n v="0.5"/>
    <n v="1"/>
    <n v="1"/>
    <n v="1"/>
  </r>
  <r>
    <s v="WK37"/>
    <x v="29"/>
    <x v="4"/>
    <s v="Q3"/>
    <n v="2019"/>
    <x v="2"/>
    <s v="ashfaq.ali@hp.com"/>
    <s v="Consumer"/>
    <s v="CSC"/>
    <x v="1"/>
    <s v="Jul"/>
    <s v="60075506"/>
    <x v="85"/>
    <s v="sumita.somanathan@hp.com"/>
    <s v="Ali, Shaik BS"/>
    <s v="Premium Chat"/>
    <s v="shaik.ali@hp.com;_x000d__x000a_raghavendra.s1@hp.com;_x000d__x000a_palash.bera@hp.com;_x000d__x000a_sunny.daniel@hp.com; "/>
    <d v="2019-07-15T00:00:00"/>
    <s v="5034032887"/>
    <d v="2019-07-11T00:00:00"/>
    <s v="0077BVJKSGEHPBPJ1SA662LAES00B07Q"/>
    <s v="4:53"/>
    <s v="Remote"/>
    <s v="Cooling fan "/>
    <s v="Spectre"/>
    <n v="4839"/>
    <s v="Upgrade Ursala - ENFJ"/>
    <s v="Effective"/>
    <s v="Passive"/>
    <s v="NA"/>
    <s v="na"/>
    <n v="80"/>
    <n v="60"/>
    <n v="20"/>
    <s v="Issue was identified._x000d__x000a_Probed well and troubleshooting._x000d__x000a_"/>
    <s v="case log shows overheating issue._x000d__x000a_Chat log shows cooling fan._x000d__x000a_Documentation of case log doesn't shows call back activity."/>
    <s v="Yes"/>
    <s v="No"/>
    <s v="No"/>
    <s v="Yes"/>
    <s v="Yes"/>
    <s v="Yes"/>
    <s v="Yes"/>
    <s v="No"/>
    <s v="No"/>
    <s v="Yes"/>
    <s v="Yes"/>
    <s v="Yes"/>
    <s v=""/>
    <s v="NA"/>
    <s v="NA"/>
    <m/>
    <m/>
    <s v="Audited and Auto Accepted"/>
    <n v="25"/>
    <n v="75"/>
    <n v="5"/>
    <n v="0"/>
    <n v="0"/>
    <n v="10"/>
    <n v="10"/>
    <n v="10"/>
    <n v="5"/>
    <n v="0"/>
    <n v="0"/>
    <n v="20"/>
    <n v="10"/>
    <n v="10"/>
    <n v="0.5"/>
    <n v="0.66666666666666663"/>
    <n v="1"/>
    <n v="0.5"/>
    <n v="0.8"/>
    <n v="1"/>
    <n v="1"/>
  </r>
  <r>
    <s v="WK39"/>
    <x v="22"/>
    <x v="4"/>
    <s v="Q3"/>
    <n v="2019"/>
    <x v="2"/>
    <s v="ashfaq.ali@hp.com"/>
    <s v="Consumer"/>
    <s v="CSC"/>
    <x v="1"/>
    <s v="Jul"/>
    <s v="60075506"/>
    <x v="85"/>
    <s v="sumita.somanathan@hp.com"/>
    <s v="Ali, Shaik BS"/>
    <s v="Premium Chat"/>
    <s v="shaik.ali@hp.com;_x000d__x000a_raghavendra.s1@hp.com;_x000d__x000a_palash.bera@hp.com;_x000d__x000a_sunny.daniel@hp.com; "/>
    <d v="2019-07-31T00:00:00"/>
    <s v="5034749580"/>
    <d v="2019-07-26T00:00:00"/>
    <s v="-"/>
    <s v="-"/>
    <s v="Remote"/>
    <s v="windows update"/>
    <s v="Spectre"/>
    <n v="4888"/>
    <s v="Upgrade Ursala - ENFJ"/>
    <s v="Expert"/>
    <s v="Promoter"/>
    <s v="NA"/>
    <s v="na"/>
    <n v="100"/>
    <n v="75"/>
    <n v="25"/>
    <s v="Issue was addressed very well._x000d__x000a_Case was documented well._x000d__x000a_Set right expectation about follow up"/>
    <s v="Sales Opportunity missed._x000d__x000a_Provide case no to customer."/>
    <s v="Yes"/>
    <s v="Yes"/>
    <s v="Yes"/>
    <s v="Yes"/>
    <s v="Yes"/>
    <s v="Yes"/>
    <s v="Yes"/>
    <s v="Yes"/>
    <s v="Yes"/>
    <s v="Yes"/>
    <s v="Yes"/>
    <s v="Yes"/>
    <s v=""/>
    <s v="NA"/>
    <s v="NA"/>
    <m/>
    <m/>
    <s v="Audited and Auto Accepted"/>
    <n v="25"/>
    <n v="75"/>
    <n v="5"/>
    <n v="5"/>
    <n v="5"/>
    <n v="10"/>
    <n v="10"/>
    <n v="10"/>
    <n v="5"/>
    <n v="5"/>
    <n v="5"/>
    <n v="20"/>
    <n v="10"/>
    <n v="10"/>
    <n v="1"/>
    <n v="1"/>
    <n v="1"/>
    <n v="1"/>
    <n v="1"/>
    <n v="1"/>
    <n v="1"/>
  </r>
  <r>
    <s v="WK41"/>
    <x v="28"/>
    <x v="5"/>
    <s v="Q4"/>
    <n v="2019"/>
    <x v="2"/>
    <s v="ashfaq.ali@hp.com"/>
    <s v="Consumer"/>
    <s v="CSC"/>
    <x v="1"/>
    <s v="Aug"/>
    <s v="60075506"/>
    <x v="85"/>
    <s v="sumita.somanathan@hp.com"/>
    <s v="Ali, Shaik BS"/>
    <s v="Premium Chat"/>
    <s v="shaik.ali@hp.com;_x000d__x000a_raghavendra.s1@hp.com;_x000d__x000a_palash.bera@hp.com;_x000d__x000a_sunny.daniel@hp.com;"/>
    <d v="2019-08-12T00:00:00"/>
    <s v="5035342720"/>
    <d v="2019-08-08T00:00:00"/>
    <s v="-"/>
    <s v="-"/>
    <s v="Remote"/>
    <s v="No Boot"/>
    <s v="Spectre"/>
    <n v="4948"/>
    <s v="At Home Hanna - ENFP"/>
    <s v="Advanced"/>
    <s v="Passive"/>
    <s v="Ownership"/>
    <s v="Engineer did not showcase ownership"/>
    <n v="90"/>
    <n v="70"/>
    <n v="20"/>
    <s v="Issue was addressed._x000d__x000a_Set right expectation about issue-resolution._x000d__x000a_"/>
    <s v="For recovery related issue, there was need for followup._x000d__x000a_Engineer needs to assure the customer of willingness _x000d__x000a_There was sales Opportunity miss"/>
    <s v="Yes"/>
    <s v="No"/>
    <s v="Yes"/>
    <s v="Yes"/>
    <s v="Yes"/>
    <s v="Yes"/>
    <s v="Yes"/>
    <s v="Yes"/>
    <s v="No"/>
    <s v="Yes"/>
    <s v="Yes"/>
    <s v="Yes"/>
    <s v=""/>
    <s v="NA"/>
    <s v="Yes"/>
    <s v="No"/>
    <s v="NA"/>
    <s v="Audited and Auto Accepted"/>
    <n v="25"/>
    <n v="75"/>
    <n v="5"/>
    <n v="0"/>
    <n v="5"/>
    <n v="10"/>
    <n v="10"/>
    <n v="10"/>
    <n v="5"/>
    <n v="5"/>
    <n v="0"/>
    <n v="20"/>
    <n v="10"/>
    <n v="10"/>
    <n v="0.5"/>
    <n v="1"/>
    <n v="1"/>
    <n v="1"/>
    <n v="0.8"/>
    <n v="1"/>
    <n v="1"/>
  </r>
  <r>
    <s v="WK42"/>
    <x v="23"/>
    <x v="5"/>
    <s v="Q4"/>
    <n v="2019"/>
    <x v="2"/>
    <s v="ashfaq.ali@hp.com"/>
    <s v="Consumer"/>
    <s v="CSC"/>
    <x v="1"/>
    <s v="Aug"/>
    <s v="60075506"/>
    <x v="85"/>
    <s v="sumita.somanathan@hp.com"/>
    <s v="Ali, Shaik BS"/>
    <s v="Premium Chat"/>
    <s v="shaik.ali@hp.com;_x000d__x000a_raghavendra.s1@hp.com;_x000d__x000a_palash.bera@hp.com;_x000d__x000a_sunny.daniel@hp.com;"/>
    <d v="2019-08-23T00:00:00"/>
    <s v="5035870578"/>
    <d v="2019-08-21T00:00:00"/>
    <s v="-"/>
    <s v="-"/>
    <s v="Remote"/>
    <s v="Beep Codes"/>
    <s v="Omen"/>
    <n v="4994"/>
    <s v="At Home Hanna - ENFP"/>
    <s v="Effective"/>
    <s v="Passive"/>
    <s v="Ownership"/>
    <s v="engineer should follow up the case."/>
    <n v="80"/>
    <n v="70"/>
    <n v="10"/>
    <s v="Set right expectation about issue/repair_x000d__x000a_Case was documented,_x000d__x000a_Troubleshooting was done "/>
    <s v="Ownership was missing._x000d__x000a_Sales opp missing."/>
    <s v="Yes"/>
    <s v="No"/>
    <s v="Yes"/>
    <s v="Yes"/>
    <s v="Yes"/>
    <s v="Yes"/>
    <s v="Yes"/>
    <s v="Yes"/>
    <s v="No"/>
    <s v="Partial"/>
    <s v="Yes"/>
    <s v="Yes"/>
    <s v=""/>
    <s v="NA"/>
    <s v="Yes"/>
    <s v="No"/>
    <s v="NA"/>
    <s v="Audited and Auto Accepted"/>
    <n v="25"/>
    <n v="75"/>
    <n v="5"/>
    <n v="0"/>
    <n v="5"/>
    <n v="10"/>
    <n v="10"/>
    <n v="10"/>
    <n v="5"/>
    <n v="5"/>
    <n v="0"/>
    <n v="2.5"/>
    <n v="10"/>
    <n v="10"/>
    <n v="0.5"/>
    <n v="1"/>
    <n v="1"/>
    <n v="1"/>
    <n v="0.1"/>
    <n v="1"/>
    <n v="1"/>
  </r>
  <r>
    <s v="WK46"/>
    <x v="17"/>
    <x v="6"/>
    <s v="Q4"/>
    <n v="2019"/>
    <x v="2"/>
    <s v="ashfaq.ali@hp.com"/>
    <s v="Consumer"/>
    <s v="CSC"/>
    <x v="1"/>
    <s v="Sep"/>
    <s v="60075506"/>
    <x v="85"/>
    <s v="sumita.somanathan@hp.com"/>
    <s v="Ali, Shaik BS"/>
    <s v="Premium Chat"/>
    <s v="shaik.ali@hp.com;_x000d__x000a_raghavendra.s1@hp.com;_x000d__x000a_palash.bera@hp.com;_x000d__x000a_sunny.daniel@hp.com;_x000d__x000a_ashfaq.ali@hp.com;"/>
    <d v="2019-09-20T00:00:00"/>
    <s v="5037108017"/>
    <d v="2019-09-15T00:00:00"/>
    <s v="-"/>
    <s v="-"/>
    <s v="Remote"/>
    <s v="No Audio "/>
    <s v="Spectre"/>
    <n v="8161"/>
    <s v="Beginner Ben - ENPT"/>
    <s v="Advanced"/>
    <s v="Passive"/>
    <s v="NA"/>
    <s v="na"/>
    <n v="97.5"/>
    <n v="72.5"/>
    <n v="25"/>
    <s v="Assurance was good in the chat._x000d__x000a_Follow up email was good_x000d__x000a_"/>
    <s v="Pinnacle entry was not complete_x000d__x000a_"/>
    <s v="Yes"/>
    <s v="Yes"/>
    <s v="Yes"/>
    <s v="Yes"/>
    <s v="Yes"/>
    <s v="Yes"/>
    <s v="Yes"/>
    <s v="Partial"/>
    <s v="Yes"/>
    <s v="Yes"/>
    <s v="Yes"/>
    <s v="Yes"/>
    <s v=""/>
    <s v="NA"/>
    <s v="NA"/>
    <s v="NA"/>
    <s v="NA"/>
    <s v="Audited and Auto Accepted"/>
    <n v="25"/>
    <n v="75"/>
    <n v="5"/>
    <n v="5"/>
    <n v="5"/>
    <n v="10"/>
    <n v="10"/>
    <n v="10"/>
    <n v="5"/>
    <n v="2.5"/>
    <n v="5"/>
    <n v="20"/>
    <n v="10"/>
    <n v="10"/>
    <n v="1"/>
    <n v="1"/>
    <n v="1"/>
    <n v="0.75"/>
    <n v="1"/>
    <n v="1"/>
    <n v="1"/>
  </r>
  <r>
    <s v="WK46"/>
    <x v="17"/>
    <x v="6"/>
    <s v="Q4"/>
    <n v="2019"/>
    <x v="1"/>
    <s v="nitesh.krishna.k1@hp.com"/>
    <s v="Consumer"/>
    <s v="PC"/>
    <x v="1"/>
    <s v="Sep"/>
    <s v="60075506"/>
    <x v="85"/>
    <s v="sumita.somanathan@hp.com"/>
    <s v="Ali, Shaik BS"/>
    <s v="Premium Chat"/>
    <s v="raghavendra.s1@hp.com_x000d__x000a_sunny.daniel@hp.com_x000d__x000a_palash.bera@hp.com_x000d__x000a_shaik.ali@hp.com"/>
    <d v="2019-09-21T00:00:00"/>
    <s v="5037106535"/>
    <d v="2019-09-14T00:00:00"/>
    <s v="716355169"/>
    <s v="1:10:00"/>
    <s v="Remote"/>
    <s v="Overheating/Shutdown issue"/>
    <s v="Omen"/>
    <n v="8190"/>
    <s v="Beginner Ben - ENPT"/>
    <s v="Effective"/>
    <s v="Promoter"/>
    <s v="NA"/>
    <s v="NA"/>
    <n v="85"/>
    <n v="60"/>
    <n v="25"/>
    <s v="Kept the chat conversational._x000d__x000a_Good probing._x000d__x000a_Good Assurance and was approachable._x000d__x000a_"/>
    <s v="Need to work on the sense of urgency and avoid delays in the chat._x000d__x000a_Need to use the Cdax notes template._x000d__x000a_"/>
    <s v="Yes"/>
    <s v="Yes"/>
    <s v="Yes"/>
    <s v="Yes"/>
    <s v="Yes"/>
    <s v="Yes"/>
    <s v="Yes"/>
    <s v="Yes"/>
    <s v="Yes"/>
    <s v="Yes"/>
    <s v="No"/>
    <s v="Partial"/>
    <s v=""/>
    <s v="NA"/>
    <s v="NA"/>
    <s v="NA"/>
    <s v="NA"/>
    <s v="Audited and Auto Accepted"/>
    <n v="25"/>
    <n v="75"/>
    <n v="5"/>
    <n v="5"/>
    <n v="5"/>
    <n v="10"/>
    <n v="10"/>
    <n v="10"/>
    <n v="5"/>
    <n v="5"/>
    <n v="5"/>
    <n v="20"/>
    <n v="0"/>
    <n v="2.5"/>
    <n v="1"/>
    <n v="1"/>
    <n v="1"/>
    <n v="1"/>
    <n v="1"/>
    <n v="0"/>
    <n v="0.25"/>
  </r>
  <r>
    <s v="WK47"/>
    <x v="18"/>
    <x v="6"/>
    <s v="Q4"/>
    <n v="2019"/>
    <x v="2"/>
    <s v="ashfaq.ali@hp.com"/>
    <s v="Consumer"/>
    <s v="CSC"/>
    <x v="1"/>
    <s v="Sep"/>
    <s v="60075506"/>
    <x v="85"/>
    <s v="sumita.somanathan@hp.com"/>
    <s v="Ali, Shaik BS"/>
    <s v="Premium Chat"/>
    <s v="shaik.ali@hp.com;_x000d__x000a_raghavendra.s1@hp.com;_x000d__x000a_palash.bera@hp.com;_x000d__x000a_sunny.daniel@hp.com;_x000d__x000a_ashfaq.ali@hp.com;"/>
    <d v="2019-09-28T00:00:00"/>
    <s v="5037648248"/>
    <d v="2019-09-25T00:00:00"/>
    <s v="-"/>
    <s v="-"/>
    <s v="Remote"/>
    <s v="Windows 10"/>
    <s v="Spectre"/>
    <n v="10177"/>
    <s v="At Home Hanna - ENFP"/>
    <s v="Advanced"/>
    <s v="Passive"/>
    <s v="NA"/>
    <s v="na"/>
    <n v="97.5"/>
    <n v="72.5"/>
    <n v="25"/>
    <s v="Issue was identified_x000d__x000a_Troubleshooting was done_x000d__x000a_Educated about the issue resolution_x000d__x000a_Informed about follow up"/>
    <s v="Pay attention on Apostrophe/spacing_x000d__x000a_Sales opp missed_x000d__x000a_"/>
    <s v="Yes"/>
    <s v="Yes"/>
    <s v="Yes"/>
    <s v="Yes"/>
    <s v="Yes"/>
    <s v="Yes"/>
    <s v="Yes"/>
    <s v="Partial"/>
    <s v="Yes"/>
    <s v="Yes"/>
    <s v="Yes"/>
    <s v="Yes"/>
    <s v=""/>
    <s v="NA"/>
    <s v="Yes"/>
    <s v="No"/>
    <s v="No"/>
    <s v="Audited and Auto Accepted"/>
    <n v="25"/>
    <n v="75"/>
    <n v="5"/>
    <n v="5"/>
    <n v="5"/>
    <n v="10"/>
    <n v="10"/>
    <n v="10"/>
    <n v="5"/>
    <n v="2.5"/>
    <n v="5"/>
    <n v="20"/>
    <n v="10"/>
    <n v="10"/>
    <n v="1"/>
    <n v="1"/>
    <n v="1"/>
    <n v="0.75"/>
    <n v="1"/>
    <n v="1"/>
    <n v="1"/>
  </r>
  <r>
    <s v="WK23"/>
    <x v="2"/>
    <x v="1"/>
    <s v="Q2"/>
    <n v="2019"/>
    <x v="0"/>
    <m/>
    <s v="Consumer"/>
    <s v="PC"/>
    <x v="0"/>
    <s v="Apr"/>
    <s v="21780853"/>
    <x v="86"/>
    <s v="manjunath.srinivas@hp.com"/>
    <m/>
    <m/>
    <s v="rajib.choudhury@hp.com;raja.rajan.kalidasan@hp.com;sankara.b.narayanan@hp.com;shivakumar.u.s@hp.com;suhail.ahmed.mulla@hp.com"/>
    <d v="2019-04-12T00:00:00"/>
    <s v="5030031135"/>
    <d v="2019-04-12T00:00:00"/>
    <s v="019C1TGUMKE5J68O1SA662LAES037H73_2019"/>
    <s v="56:41"/>
    <s v="CSR"/>
    <s v="Graphics"/>
    <s v="Omen"/>
    <n v="148"/>
    <s v="Seasoned Sam"/>
    <s v="Expert"/>
    <s v="Promoter"/>
    <m/>
    <m/>
    <n v="100"/>
    <n v="75"/>
    <n v="25"/>
    <s v="Customer called in for Graphics card failure. He is a tech &amp; has checked with other good GPU &amp; it works on this unit_x000d__x000a_Engineer verified the customer &amp; Product information_x000d__x000a_Set the Expectations of Collateral_x000d__x000a_PCI compliance followed_x000d__x000a_Order details , Case ID _x000d__x000a_HP Direct number was informed_x000d__x000a_"/>
    <s v=""/>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1"/>
    <m/>
    <s v="Consumer"/>
    <s v="PC"/>
    <x v="0"/>
    <s v="Apr"/>
    <s v="21780853"/>
    <x v="86"/>
    <s v="manjunath.srinivas@hp.com"/>
    <m/>
    <m/>
    <s v="rajib.choudhury@hp.com"/>
    <d v="2019-04-14T00:00:00"/>
    <s v="5030032226"/>
    <d v="2019-04-12T00:00:00"/>
    <s v="019C1TGUMKE5J68O1SA662LAES037H73"/>
    <s v="25:13"/>
    <s v="Service Centre"/>
    <s v="graphic card failure"/>
    <s v="Omen"/>
    <n v="172"/>
    <s v="Beginner Ben"/>
    <s v="Expert"/>
    <s v="Promoter"/>
    <m/>
    <m/>
    <n v="100"/>
    <n v="75"/>
    <n v="25"/>
    <s v="asked the right questions._x000d__x000a_showed a sense of urgency "/>
    <s v="need to allow the customer to speak."/>
    <s v="Yes"/>
    <s v="Yes"/>
    <s v="Yes"/>
    <s v="Yes"/>
    <s v="Yes"/>
    <s v="Yes"/>
    <s v="Yes"/>
    <s v="Yes"/>
    <s v="Yes"/>
    <s v="Yes"/>
    <s v="Yes"/>
    <s v="Yes"/>
    <s v=""/>
    <s v="Yes"/>
    <s v="Yes"/>
    <m/>
    <m/>
    <s v="Audited and Auto Accepted"/>
    <n v="25"/>
    <n v="75"/>
    <n v="5"/>
    <n v="5"/>
    <n v="5"/>
    <n v="10"/>
    <n v="10"/>
    <n v="10"/>
    <n v="5"/>
    <n v="5"/>
    <n v="5"/>
    <n v="20"/>
    <n v="10"/>
    <n v="10"/>
    <n v="1"/>
    <n v="1"/>
    <n v="1"/>
    <n v="1"/>
    <n v="1"/>
    <n v="1"/>
    <n v="1"/>
  </r>
  <r>
    <s v="WK27"/>
    <x v="5"/>
    <x v="2"/>
    <s v="Q3"/>
    <n v="2019"/>
    <x v="1"/>
    <m/>
    <s v="Consumer"/>
    <s v="PC"/>
    <x v="0"/>
    <s v="Apr"/>
    <s v="21780853"/>
    <x v="86"/>
    <s v="manjunath.srinivas@hp.com"/>
    <m/>
    <m/>
    <s v="rajib.choudhury@hp.com; suhail.ahmed.mulla@hp.com; sankara.b.narayanan@hp.com; shivakumar.u.s@hp.com; raja.rajan.kalidasan@hp.com"/>
    <d v="2019-05-06T00:00:00"/>
    <s v="5030519596"/>
    <d v="2019-04-24T00:00:00"/>
    <s v="019C1TGUMKE5J68O1SA662LAES03OP31"/>
    <s v="01:08:14"/>
    <s v="Remote"/>
    <s v="Keyboard issue"/>
    <s v="Spectre"/>
    <n v="1371"/>
    <s v="Beginner Ben"/>
    <s v="Effective"/>
    <s v="Promoter"/>
    <s v="--Choose--"/>
    <s v=""/>
    <n v="85"/>
    <n v="60"/>
    <n v="25"/>
    <s v="Clear and logical instructions._x000d__x000a_Reasoning for questions asked."/>
    <s v="Can indulge in rapport building conversation._x000d__x000a_Can also showcase appropriate empathy and compassion._x000d__x000a_Need for better active listening."/>
    <s v="Yes"/>
    <s v="Yes"/>
    <s v="Yes"/>
    <s v="Yes"/>
    <s v="Yes"/>
    <s v="Yes"/>
    <s v="No"/>
    <s v="Yes"/>
    <s v="Yes"/>
    <s v="Yes"/>
    <s v="Yes"/>
    <s v="No"/>
    <s v="Can indulge in rapport building conversation._x000d__x000a_Can also showcase appropriate empathy and compassion."/>
    <s v="NA"/>
    <s v="NA"/>
    <m/>
    <m/>
    <s v="Audited and Accepted by Agent"/>
    <n v="25"/>
    <n v="75"/>
    <n v="5"/>
    <n v="5"/>
    <n v="5"/>
    <n v="10"/>
    <n v="10"/>
    <n v="10"/>
    <n v="0"/>
    <n v="5"/>
    <n v="5"/>
    <n v="20"/>
    <n v="10"/>
    <n v="0"/>
    <n v="1"/>
    <n v="1"/>
    <n v="1"/>
    <n v="0.5"/>
    <n v="1"/>
    <n v="1"/>
    <n v="0"/>
  </r>
  <r>
    <s v="WK27"/>
    <x v="5"/>
    <x v="2"/>
    <s v="Q3"/>
    <n v="2019"/>
    <x v="0"/>
    <m/>
    <s v="Consumer"/>
    <s v="PC"/>
    <x v="0"/>
    <s v="Apr"/>
    <s v="21780853"/>
    <x v="86"/>
    <s v="manjunath.srinivas@hp.com"/>
    <m/>
    <m/>
    <s v="rajib.choudhury@hp.com;raja.rajan.kalidasan@hp.com;sankara.b.narayanan@hp.com;shivakumar.u.s@hp.com;suhail.ahmed.mulla@hp.com"/>
    <d v="2019-05-07T00:00:00"/>
    <s v="5030678960"/>
    <d v="2019-04-26T00:00:00"/>
    <s v="019C1TGUMKE5J68O1SA662LAES03TOEI_2019"/>
    <s v="17:38"/>
    <s v="Remote"/>
    <s v="Non Technical"/>
    <s v="Spectre"/>
    <n v="1352"/>
    <s v="Beginner Ben"/>
    <s v="Expert"/>
    <s v="Promoter"/>
    <s v="--Choose--"/>
    <s v=""/>
    <n v="100"/>
    <n v="75"/>
    <n v="25"/>
    <s v="Customer called in to purchase the Care pack warranty_x000d__x000a_Customer &amp; Product details was verified_x000d__x000a_Good call handling skills_x000d__x000a_Set the right expectations of Repair_x000d__x000a_GT Check done_x000d__x000a_"/>
    <s v=""/>
    <s v="Yes"/>
    <s v="Yes"/>
    <s v="Yes"/>
    <s v="Yes"/>
    <s v="Yes"/>
    <s v="Yes"/>
    <s v="Yes"/>
    <s v="Yes"/>
    <s v="Yes"/>
    <s v="Yes"/>
    <s v="Yes"/>
    <s v="Yes"/>
    <s v=""/>
    <s v="Yes"/>
    <s v="NA"/>
    <m/>
    <m/>
    <s v="Audit Updated and Accepted by Agent"/>
    <n v="25"/>
    <n v="75"/>
    <n v="5"/>
    <n v="5"/>
    <n v="5"/>
    <n v="10"/>
    <n v="10"/>
    <n v="10"/>
    <n v="5"/>
    <n v="5"/>
    <n v="5"/>
    <n v="20"/>
    <n v="10"/>
    <n v="10"/>
    <n v="1"/>
    <n v="1"/>
    <n v="1"/>
    <n v="1"/>
    <n v="1"/>
    <n v="1"/>
    <n v="1"/>
  </r>
  <r>
    <s v="WK28"/>
    <x v="6"/>
    <x v="2"/>
    <s v="Q3"/>
    <n v="2019"/>
    <x v="1"/>
    <m/>
    <s v="Consumer"/>
    <s v="PC"/>
    <x v="0"/>
    <s v="May"/>
    <s v="21780853"/>
    <x v="86"/>
    <s v="manjunath.srinivas@hp.com"/>
    <m/>
    <m/>
    <s v="rajib.choudhury@hp.com; suhail.ahmed.mulla@hp.com; sankara.b.narayanan@hp.com; shivakumar.u.s@hp.com; raja.rajan.kalidasan@hp.com"/>
    <d v="2019-05-16T00:00:00"/>
    <s v="5030864631"/>
    <d v="2019-05-02T00:00:00"/>
    <s v="011PK3L2H0ECD2BA1SA662LAES00F9RH"/>
    <s v="21:20"/>
    <s v="Service Centre"/>
    <s v="Delayed repair."/>
    <s v="Spectre"/>
    <n v="1469"/>
    <s v="Leisure Liam"/>
    <s v="Advanced"/>
    <s v="Promoter"/>
    <s v="--Choose--"/>
    <s v=""/>
    <n v="90"/>
    <n v="65"/>
    <n v="25"/>
    <s v="Complete ownership taken._x000d__x000a_Provided precise and clear information."/>
    <s v="Need for appropriate empathy on call."/>
    <s v="Yes"/>
    <s v="Yes"/>
    <s v="Yes"/>
    <s v="Yes"/>
    <s v="Yes"/>
    <s v="Yes"/>
    <s v="Yes"/>
    <s v="Yes"/>
    <s v="Yes"/>
    <s v="Yes"/>
    <s v="No"/>
    <s v="Yes"/>
    <s v=""/>
    <s v="NA"/>
    <s v="NA"/>
    <m/>
    <m/>
    <s v="Audited and Accepted by Agent"/>
    <n v="25"/>
    <n v="75"/>
    <n v="5"/>
    <n v="5"/>
    <n v="5"/>
    <n v="10"/>
    <n v="10"/>
    <n v="10"/>
    <n v="5"/>
    <n v="5"/>
    <n v="5"/>
    <n v="20"/>
    <n v="0"/>
    <n v="10"/>
    <n v="1"/>
    <n v="1"/>
    <n v="1"/>
    <n v="1"/>
    <n v="1"/>
    <n v="0"/>
    <n v="1"/>
  </r>
  <r>
    <s v="WK30"/>
    <x v="8"/>
    <x v="2"/>
    <s v="Q3"/>
    <n v="2019"/>
    <x v="0"/>
    <s v="navyatha.m.raj@hp.com"/>
    <s v="Consumer"/>
    <s v="PC"/>
    <x v="0"/>
    <s v="May"/>
    <s v="21780853"/>
    <x v="86"/>
    <s v="manjunath.srinivas@hp.com"/>
    <s v="DSouza, Aovien Cletus"/>
    <m/>
    <s v="rajib.choudhury@hp.com;raja.rajan.kalidasan@hp.com;sankara.b.narayanan@hp.com;shivakumar.u.s@hp.com;suhail.ahmed.mulla@hp.com"/>
    <d v="2019-05-26T00:00:00"/>
    <s v="5031762665"/>
    <d v="2019-05-22T00:00:00"/>
    <s v="011PK3L2H0ECD2BA1SA662LAES010JAD"/>
    <s v="17:14"/>
    <s v="Remote"/>
    <s v="No Boot"/>
    <s v="Spectre"/>
    <n v="3560"/>
    <s v="Focused Fred - ISTJ"/>
    <s v="Expert"/>
    <s v="Promoter"/>
    <s v="NA"/>
    <s v="NA"/>
    <n v="100"/>
    <n v="75"/>
    <n v="25"/>
    <s v="Customer called to get the details to get the MBD_x000d__x000a_Engineer checked the details &amp; informed Cx that unit must be shipped to Service center for repair_x000d__x000a_Set the right expectations_x000d__x000a_Verified the customer &amp; Product details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31"/>
    <x v="10"/>
    <x v="3"/>
    <s v="Q3"/>
    <n v="2019"/>
    <x v="1"/>
    <s v="nitesh.krishna.k1@hp.com"/>
    <s v="Consumer"/>
    <s v="PC"/>
    <x v="0"/>
    <s v="Jun"/>
    <s v="21780853"/>
    <x v="86"/>
    <s v="manjunath.srinivas@hp.com"/>
    <s v="Choudhury, Rajib"/>
    <s v="Premium Voice"/>
    <s v="rajib.choudhury@hp.com; suhail.ahmed.mulla@hp.com; sankara.b.narayanan@hp.com; shivakumar.u.s@hp.com; raja.rajan.kalidasan@hp.com"/>
    <d v="2019-06-05T00:00:00"/>
    <s v="5032241716"/>
    <d v="2019-06-03T00:00:00"/>
    <s v="011PK3L2H0ECD2BA1SA662LAES01GN61"/>
    <s v="01:19:23"/>
    <s v="Remote"/>
    <s v="Recovery Failure"/>
    <s v="Omen"/>
    <n v="3672"/>
    <s v="At Home Hanna - ENFP"/>
    <s v="Advanced"/>
    <s v="Promoter"/>
    <s v="NA"/>
    <s v="NA"/>
    <n v="90"/>
    <n v="65"/>
    <n v="25"/>
    <s v="Clear and crisp instructions and educations of options available._x000d__x000a_Logical approach."/>
    <s v="Can avoid discussing the routing mechanism and difference teams within premium support. _x000d__x000a_Can do better with the rapport building process to change the tone of the call._x000d__x000a_Required CRM task not performed. "/>
    <s v="Yes"/>
    <s v="Yes"/>
    <s v="Yes"/>
    <s v="Yes"/>
    <s v="Yes"/>
    <s v="Yes"/>
    <s v="Yes"/>
    <s v="Yes"/>
    <s v="Yes"/>
    <s v="Yes"/>
    <s v="No"/>
    <s v="Yes"/>
    <s v=""/>
    <s v="NA"/>
    <s v="NA"/>
    <m/>
    <m/>
    <s v="Audited and Accepted by Agent"/>
    <n v="25"/>
    <n v="75"/>
    <n v="5"/>
    <n v="5"/>
    <n v="5"/>
    <n v="10"/>
    <n v="10"/>
    <n v="10"/>
    <n v="5"/>
    <n v="5"/>
    <n v="5"/>
    <n v="20"/>
    <n v="0"/>
    <n v="10"/>
    <n v="1"/>
    <n v="1"/>
    <n v="1"/>
    <n v="1"/>
    <n v="1"/>
    <n v="0"/>
    <n v="1"/>
  </r>
  <r>
    <s v="WK31"/>
    <x v="10"/>
    <x v="3"/>
    <s v="Q3"/>
    <n v="2019"/>
    <x v="0"/>
    <s v="navyatha.m.raj@hp.com"/>
    <s v="Consumer"/>
    <s v="PC"/>
    <x v="0"/>
    <s v="May"/>
    <s v="21780853"/>
    <x v="86"/>
    <s v="manjunath.srinivas@hp.com"/>
    <s v="Choudhury, Rajib"/>
    <s v="Premium Voice"/>
    <s v="rajib.choudhury@hp.com;raja.rajan.kalidasan@hp.com;sankara.b.narayanan@hp.com;shivakumar.u.s@hp.com;suhail.ahmed.mulla@hp.com_x000d__x000a_"/>
    <d v="2019-06-05T00:00:00"/>
    <s v="5cc8411396"/>
    <d v="2019-05-31T00:00:00"/>
    <s v="011PK3L2H0ECD2BA1SA662LAES01C96V"/>
    <s v="20:56"/>
    <s v="Remote"/>
    <s v="Ports"/>
    <s v="Omen"/>
    <n v="3678"/>
    <s v="Beginner Ben - ENPT"/>
    <s v="Effective"/>
    <s v="Passive"/>
    <s v="Incomplete/Documentation"/>
    <s v="No Documentation(NCLF)"/>
    <n v="80"/>
    <n v="75"/>
    <n v="5"/>
    <s v="5cc8411396_x000d__x000a_Customer called to get the support for the Omen unit. He wanted to check on the HDMI ports &amp; connection to the Monitor_x000d__x000a_"/>
    <s v="No Documentation(NCLF)_x000d__x000a_No callback offered, support # not provided_x000d__x000a_"/>
    <s v="Yes"/>
    <s v="Yes"/>
    <s v="Yes"/>
    <s v="Yes"/>
    <s v="Yes"/>
    <s v="Yes"/>
    <s v="Yes"/>
    <s v="Yes"/>
    <s v="Yes"/>
    <s v="No"/>
    <s v="Yes"/>
    <s v="Yes"/>
    <s v=""/>
    <s v="NA"/>
    <s v="NA"/>
    <m/>
    <m/>
    <s v="Audited and Auto Accepted"/>
    <n v="25"/>
    <n v="75"/>
    <n v="5"/>
    <n v="5"/>
    <n v="5"/>
    <n v="10"/>
    <n v="10"/>
    <n v="10"/>
    <n v="5"/>
    <n v="5"/>
    <n v="5"/>
    <n v="0"/>
    <n v="10"/>
    <n v="10"/>
    <n v="1"/>
    <n v="1"/>
    <n v="1"/>
    <n v="1"/>
    <n v="0.2"/>
    <n v="1"/>
    <n v="1"/>
  </r>
  <r>
    <s v="WK32"/>
    <x v="11"/>
    <x v="3"/>
    <s v="Q3"/>
    <n v="2019"/>
    <x v="1"/>
    <s v="nitesh.krishna.k1@hp.com"/>
    <s v="Consumer"/>
    <s v="PC"/>
    <x v="0"/>
    <s v="Jun"/>
    <s v="21780853"/>
    <x v="86"/>
    <s v="manjunath.srinivas@hp.com"/>
    <s v="Choudhury, Rajib"/>
    <s v="Premium Voice"/>
    <s v="rajib.choudhury@hp.com; suhail.ahmed.mulla@hp.com; sankara.b.narayanan@hp.com; shivakumar.u.s@hp.com; raja.rajan.kalidasan@hp.com"/>
    <d v="2019-06-12T00:00:00"/>
    <s v="5032599022"/>
    <d v="2019-06-10T00:00:00"/>
    <s v="011PK3L2H0ECD2BA1SA662LAES01Q0U0"/>
    <s v="42:05"/>
    <s v="Remote"/>
    <s v="No Power"/>
    <s v="Spectre"/>
    <n v="3739"/>
    <s v="Beginner Ben - ENPT"/>
    <s v="Advanced"/>
    <s v="Promoter"/>
    <s v="NA"/>
    <s v="NA"/>
    <n v="90"/>
    <n v="65"/>
    <n v="25"/>
    <s v="Thorough investigation._x000d__x000a_Clear and to the point instructions given._x000d__x000a_Good to know information provided._x000d__x000a_Clear tone."/>
    <s v="Can elaborate on the TS performed._x000d__x000a_Can indulge in rapport building conversation. - Conversation beyond the TS and probing._x000d__x000a_"/>
    <s v="Yes"/>
    <s v="Yes"/>
    <s v="Yes"/>
    <s v="Yes"/>
    <s v="Yes"/>
    <s v="Yes"/>
    <s v="Yes"/>
    <s v="Yes"/>
    <s v="Yes"/>
    <s v="Yes"/>
    <s v="Yes"/>
    <s v="No"/>
    <s v=""/>
    <s v="NA"/>
    <s v="NA"/>
    <m/>
    <m/>
    <s v="Audited and Accepted by Agent"/>
    <n v="25"/>
    <n v="75"/>
    <n v="5"/>
    <n v="5"/>
    <n v="5"/>
    <n v="10"/>
    <n v="10"/>
    <n v="10"/>
    <n v="5"/>
    <n v="5"/>
    <n v="5"/>
    <n v="20"/>
    <n v="10"/>
    <n v="0"/>
    <n v="1"/>
    <n v="1"/>
    <n v="1"/>
    <n v="1"/>
    <n v="1"/>
    <n v="1"/>
    <n v="0"/>
  </r>
  <r>
    <s v="WK34"/>
    <x v="27"/>
    <x v="3"/>
    <s v="Q3"/>
    <n v="2019"/>
    <x v="0"/>
    <s v="navyatha.m.raj@hp.com"/>
    <s v="Consumer"/>
    <s v="PC"/>
    <x v="0"/>
    <s v="Jun"/>
    <s v="21780853"/>
    <x v="86"/>
    <s v="manjunath.srinivas@hp.com"/>
    <s v="Choudhury, Rajib"/>
    <s v="Premium Voice"/>
    <s v="rajib.choudhury@hp.com;raja.rajan.kalidasan@hp.com;sankara.b.narayanan@hp.com;shivakumar.u.s@hp.com;suhail.ahmed.mulla@hp.com"/>
    <d v="2019-06-23T00:00:00"/>
    <s v="Omen Games"/>
    <d v="2019-06-18T00:00:00"/>
    <s v="011PK3L2H0ECD2BA1SA662LAES023N3K"/>
    <s v="14:42"/>
    <s v="Remote"/>
    <s v="Performance"/>
    <s v="Omen"/>
    <n v="3833"/>
    <s v="Seasoned Sam - ISTJ"/>
    <s v="Emerging"/>
    <s v="Detractor"/>
    <s v="Incomplete/Documentation"/>
    <s v="NA"/>
    <n v="70"/>
    <n v="65"/>
    <n v="5"/>
    <s v="Customer called in for Omen Support – Games compatibility_x000d__x000a_Customer informed that she bought the unit on Friday(14th Jun)_x000d__x000a_Engineer suggested cx to install the updates_x000d__x000a_"/>
    <s v="Engineer said that we don’t support Omen_x000d__x000a_Customer was not able to understand engineer &amp; asked him to repeat _x000d__x000a_Unit details not captured_x000d__x000a_"/>
    <s v="Yes"/>
    <s v="Yes"/>
    <s v="Yes"/>
    <s v="Yes"/>
    <s v="Yes"/>
    <s v="Yes"/>
    <s v="Yes"/>
    <s v="Yes"/>
    <s v="Yes"/>
    <s v="No"/>
    <s v="Yes"/>
    <s v="No"/>
    <s v=""/>
    <s v="NA"/>
    <s v="NA"/>
    <m/>
    <m/>
    <s v="Audited and Auto Accepted"/>
    <n v="25"/>
    <n v="75"/>
    <n v="5"/>
    <n v="5"/>
    <n v="5"/>
    <n v="10"/>
    <n v="10"/>
    <n v="10"/>
    <n v="5"/>
    <n v="5"/>
    <n v="5"/>
    <n v="0"/>
    <n v="10"/>
    <n v="0"/>
    <n v="1"/>
    <n v="1"/>
    <n v="1"/>
    <n v="1"/>
    <n v="0.2"/>
    <n v="1"/>
    <n v="0"/>
  </r>
  <r>
    <s v="WK40"/>
    <x v="14"/>
    <x v="5"/>
    <s v="Q4"/>
    <n v="2019"/>
    <x v="0"/>
    <s v="navyatha.m.raj@hp.com"/>
    <s v="Consumer"/>
    <s v="PC"/>
    <x v="0"/>
    <s v="Jul"/>
    <s v="21780853"/>
    <x v="86"/>
    <s v="manjunath.srinivas@hp.com"/>
    <s v="Choudhury, Rajib"/>
    <s v="Premium Voice"/>
    <s v="rajib.choudhury@hp.com;sankara.b.narayanan@hp.com;shivakumar.u.s@hp.com;suhail.ahmed.mulla@hp.com"/>
    <d v="2019-08-08T00:00:00"/>
    <s v="5034914930"/>
    <d v="2019-08-31T00:00:00"/>
    <s v="0077BVJKSGEHPBPJ1SA662LAES014S4R"/>
    <s v="18:02"/>
    <s v="Remote"/>
    <s v="No Boot"/>
    <s v="Spectre"/>
    <n v="4901"/>
    <s v="Beginner Ben - ENPT"/>
    <s v="Effective"/>
    <s v="Passive"/>
    <s v="Incomplete/Documentation"/>
    <s v="NA"/>
    <n v="100"/>
    <n v="75"/>
    <n v="25"/>
    <s v="Customer called in for No Boot on brand new unit_x000d__x000a_Engineer set the expectations"/>
    <s v="No Documentation"/>
    <s v="Yes"/>
    <s v="Yes"/>
    <s v="Yes"/>
    <s v="Yes"/>
    <s v="Yes"/>
    <s v="Yes"/>
    <s v="Yes"/>
    <s v="Yes"/>
    <s v="Yes"/>
    <s v="Yes"/>
    <s v="Yes"/>
    <s v="Yes"/>
    <s v=""/>
    <s v="NA"/>
    <s v="NA"/>
    <s v=""/>
    <s v=""/>
    <s v="Audited and Accepted by Agent"/>
    <n v="25"/>
    <n v="75"/>
    <n v="5"/>
    <n v="5"/>
    <n v="5"/>
    <n v="10"/>
    <n v="10"/>
    <n v="10"/>
    <n v="5"/>
    <n v="5"/>
    <n v="5"/>
    <n v="20"/>
    <n v="10"/>
    <n v="10"/>
    <n v="1"/>
    <n v="1"/>
    <n v="1"/>
    <n v="1"/>
    <n v="1"/>
    <n v="1"/>
    <n v="1"/>
  </r>
  <r>
    <s v="WK41"/>
    <x v="28"/>
    <x v="5"/>
    <s v="Q4"/>
    <n v="2019"/>
    <x v="0"/>
    <s v="navyatha.m.raj@hp.com"/>
    <s v="Consumer"/>
    <s v="PC"/>
    <x v="0"/>
    <s v="Aug"/>
    <s v="21780853"/>
    <x v="86"/>
    <s v="manjunath.srinivas@hp.com"/>
    <s v="Choudhury, Rajib"/>
    <s v="Premium Voice"/>
    <s v="rajib.choudhury@hp.com;sankara.b.narayanan@hp.com;shivakumar.u.s@hp.com;suhail.ahmed.mulla@hp.com"/>
    <d v="2019-08-13T00:00:00"/>
    <s v="5035414441"/>
    <d v="2019-08-10T00:00:00"/>
    <s v="01GUNF69NSEKN9SE1SA662LAES003CSB"/>
    <s v="22:53"/>
    <s v="Remote"/>
    <s v="No Boot"/>
    <s v="Spectre"/>
    <n v="4956"/>
    <s v="Beginner Ben - ENPT"/>
    <s v="Expert"/>
    <s v="Promoter"/>
    <s v="NA"/>
    <s v="NA"/>
    <n v="100"/>
    <n v="75"/>
    <n v="25"/>
    <s v="Cust called and said the unit is not powering on unable to use 2 days old unit._x000d__x000a_CBR- System Rebooted and working fine Running Windows update on the background,_x000d__x000a_showed the HPSA to install updates, cust said they will take care_x000d__x000a__x000d__x000a_Engineer verified the information_x000d__x000a_Resolved the issue_x000d__x000a_Set the right expectations_x000d__x000a_Educated the Customer about the Product &amp; Carepack warranty_x000d__x000a__x000d__x000a_"/>
    <s v="Could have built rapport"/>
    <s v="Yes"/>
    <s v="Yes"/>
    <s v="Yes"/>
    <s v="Yes"/>
    <s v="Yes"/>
    <s v="Yes"/>
    <s v="Yes"/>
    <s v="Yes"/>
    <s v="Yes"/>
    <s v="Yes"/>
    <s v="Yes"/>
    <s v="Yes"/>
    <s v=""/>
    <s v="NA"/>
    <s v="NA"/>
    <s v="Yes"/>
    <s v="NA"/>
    <s v="Audited and Accepted by Agent"/>
    <n v="25"/>
    <n v="75"/>
    <n v="5"/>
    <n v="5"/>
    <n v="5"/>
    <n v="10"/>
    <n v="10"/>
    <n v="10"/>
    <n v="5"/>
    <n v="5"/>
    <n v="5"/>
    <n v="20"/>
    <n v="10"/>
    <n v="10"/>
    <n v="1"/>
    <n v="1"/>
    <n v="1"/>
    <n v="1"/>
    <n v="1"/>
    <n v="1"/>
    <n v="1"/>
  </r>
  <r>
    <s v="WK44"/>
    <x v="15"/>
    <x v="6"/>
    <s v="Q4"/>
    <n v="2019"/>
    <x v="3"/>
    <s v="muinuddin.kazi@hp.com"/>
    <s v="Consumer"/>
    <s v="PC"/>
    <x v="0"/>
    <s v="Aug"/>
    <s v="21780853"/>
    <x v="86"/>
    <s v="manjunath.srinivas@hp.com"/>
    <s v="Choudhury, Rajib"/>
    <s v="Premium Voice"/>
    <s v="rajib.choudhury@hp.com; suhail.ahmed.mulla@hp.com; sankara.b.narayanan@hp.com; shivakumar.u.s@hp.com"/>
    <d v="2019-09-02T00:00:00"/>
    <s v="5036058518"/>
    <d v="2019-08-24T00:00:00"/>
    <s v="01GUNF69NSEKN9SE1SA662LAES00NP1H"/>
    <s v="14:29"/>
    <s v="Remote"/>
    <s v="Display issue"/>
    <s v="Spectre"/>
    <n v="5071"/>
    <s v="Focused Fred - ISTJ"/>
    <s v="Advanced"/>
    <s v="Passive"/>
    <s v="NA"/>
    <s v="NA"/>
    <n v="95"/>
    <n v="70"/>
    <n v="25"/>
    <s v="Cx appreciated the help received. _x000d__x000a_Engineer updated all cx information in the case. "/>
    <s v="Engineer assumed that unit does not power on. But cx clarified that unit power on. Before attempting a CBR, Engineer should have tried to boot to BIOS and check if the display comes up. Because cx informed that he could hear Windows login. This indicates that the unit is fine and the issue is only with the display. _x000d__x000a_Prediction not marked in Pinnacle. "/>
    <s v="Yes"/>
    <s v="Yes"/>
    <s v="Yes"/>
    <s v="Yes"/>
    <s v="Partial"/>
    <s v="Yes"/>
    <s v="Yes"/>
    <s v="Yes"/>
    <s v="Yes"/>
    <s v="Yes"/>
    <s v="Yes"/>
    <s v="Yes"/>
    <s v=""/>
    <s v="NA"/>
    <s v="Yes"/>
    <s v="Yes"/>
    <s v="Yes"/>
    <s v="Audited and Accepted by Agent"/>
    <n v="25"/>
    <n v="75"/>
    <n v="5"/>
    <n v="5"/>
    <n v="5"/>
    <n v="10"/>
    <n v="2.5"/>
    <n v="10"/>
    <n v="5"/>
    <n v="5"/>
    <n v="5"/>
    <n v="20"/>
    <n v="10"/>
    <n v="10"/>
    <n v="1"/>
    <n v="1"/>
    <n v="0.625"/>
    <n v="1"/>
    <n v="1"/>
    <n v="1"/>
    <n v="1"/>
  </r>
  <r>
    <s v="WK45"/>
    <x v="16"/>
    <x v="6"/>
    <s v="Q4"/>
    <n v="2019"/>
    <x v="1"/>
    <s v="nitesh.krishna.k1@hp.com"/>
    <s v="Consumer"/>
    <s v="PC"/>
    <x v="0"/>
    <s v="Sep"/>
    <s v="21780853"/>
    <x v="86"/>
    <s v="manjunath.srinivas@hp.com"/>
    <s v="Choudhury, Rajib"/>
    <s v="Premium Voice"/>
    <s v="rajib.choudhury@hp.com; suhail.ahmed.mulla@hp.com; sankara.b.narayanan@hp.com; shivakumar.u.s@hp.com; raja.rajan.kalidasan@hp.com"/>
    <d v="2019-09-09T00:00:00"/>
    <s v="5036678233"/>
    <d v="2019-09-06T00:00:00"/>
    <s v="01GUNF69NSEKN9SE1SA662LAES01AL75"/>
    <s v="1:13:53"/>
    <s v="Remote"/>
    <s v="90(B) Fan Error"/>
    <s v="Spectre"/>
    <n v="7089"/>
    <s v="Beginner Ben - ENPT"/>
    <s v="Advanced"/>
    <s v="Promoter"/>
    <s v="NA"/>
    <s v="NA"/>
    <n v="92.5"/>
    <n v="67.5"/>
    <n v="25"/>
    <s v="Good positive language and paraphrasing._x000d__x000a_Great acknowledgement t the customer throughout the call._x000d__x000a_Logical approach on the TS performed."/>
    <s v="Customer had to repeat case number multiple times._x000d__x000a_A reduced rate of speech could be better."/>
    <s v="Partial"/>
    <s v="Yes"/>
    <s v="Yes"/>
    <s v="Yes"/>
    <s v="Yes"/>
    <s v="Yes"/>
    <s v="Yes"/>
    <s v="Yes"/>
    <s v="Yes"/>
    <s v="Yes"/>
    <s v="Yes"/>
    <s v="Partial"/>
    <s v=""/>
    <s v="NA"/>
    <s v="NA"/>
    <s v="NA"/>
    <s v="NA"/>
    <s v="Audited and Auto Accepted"/>
    <n v="25"/>
    <n v="75"/>
    <n v="2.5"/>
    <n v="5"/>
    <n v="5"/>
    <n v="10"/>
    <n v="10"/>
    <n v="10"/>
    <n v="5"/>
    <n v="5"/>
    <n v="5"/>
    <n v="20"/>
    <n v="10"/>
    <n v="2.5"/>
    <n v="0.75"/>
    <n v="1"/>
    <n v="1"/>
    <n v="1"/>
    <n v="1"/>
    <n v="1"/>
    <n v="0.25"/>
  </r>
  <r>
    <s v="WK47"/>
    <x v="18"/>
    <x v="6"/>
    <s v="Q4"/>
    <n v="2019"/>
    <x v="1"/>
    <s v="nitesh.krishna.k1@hp.com"/>
    <s v="Consumer"/>
    <s v="PC"/>
    <x v="0"/>
    <s v="Sep"/>
    <s v="21780853"/>
    <x v="86"/>
    <s v="manjunath.srinivas@hp.com"/>
    <s v="Choudhury, Rajib"/>
    <s v="Premium Voice"/>
    <s v="rajib.choudhury@hp.com; suhail.ahmed.mulla@hp.com; sankara.b.narayanan@hp.com; shivakumar.u.s@hp.com; raja.rajan.kalidasan@hp.com"/>
    <d v="2019-09-28T00:00:00"/>
    <s v="5037674952"/>
    <d v="2019-09-25T00:00:00"/>
    <s v="01GUNF69NSEKN9SE1SA662LAES0251KO"/>
    <s v="1:39:26"/>
    <s v="Remote"/>
    <s v="BSOD - Windows error"/>
    <s v="Spectre"/>
    <n v="10159"/>
    <s v="Beginner Ben - ENPT"/>
    <s v="Effective"/>
    <s v="Promoter"/>
    <s v="NA"/>
    <s v="NA"/>
    <n v="85"/>
    <n v="60"/>
    <n v="25"/>
    <s v="Professional Call_x000d__x000a_Good confident opening._x000d__x000a_Adequate probing._x000d__x000a_logical approach for the TS performed._x000d__x000a_Detailed documentation"/>
    <s v="Educations of actions and the TS performed._x000d__x000a_Could have had rapport building casual conversation with the customer as he would have been open to small talk._x000d__x000a_Can do better with acknowledgement and assurance._x000d__x000a_Need to work on the stop code which can help in isolation of the issue"/>
    <s v="Yes"/>
    <s v="Yes"/>
    <s v="Yes"/>
    <s v="Yes"/>
    <s v="Yes"/>
    <s v="Yes"/>
    <s v="Yes"/>
    <s v="Yes"/>
    <s v="Yes"/>
    <s v="Yes"/>
    <s v="No"/>
    <s v="Partial"/>
    <s v=""/>
    <s v="NA"/>
    <s v="NA"/>
    <s v="NA"/>
    <s v="NA"/>
    <s v="Audited and Auto Accepted"/>
    <n v="25"/>
    <n v="75"/>
    <n v="5"/>
    <n v="5"/>
    <n v="5"/>
    <n v="10"/>
    <n v="10"/>
    <n v="10"/>
    <n v="5"/>
    <n v="5"/>
    <n v="5"/>
    <n v="20"/>
    <n v="0"/>
    <n v="2.5"/>
    <n v="1"/>
    <n v="1"/>
    <n v="1"/>
    <n v="1"/>
    <n v="1"/>
    <n v="0"/>
    <n v="0.25"/>
  </r>
  <r>
    <s v="WK48"/>
    <x v="26"/>
    <x v="7"/>
    <s v="Q4"/>
    <n v="2019"/>
    <x v="3"/>
    <s v="muinuddin.kazi@hp.com"/>
    <s v="Consumer"/>
    <s v="PC"/>
    <x v="0"/>
    <s v="Sep"/>
    <s v="21780853"/>
    <x v="86"/>
    <s v="manjunath.srinivas@hp.com"/>
    <s v="Choudhury, Rajib"/>
    <s v="Premium Voice"/>
    <s v="rajib.choudhury@hp.com; suhail.ahmed.mulla@hp.com; sankara.b.narayanan@hp.com; shivakumar.u.s@hp.com"/>
    <d v="2019-10-02T00:00:00"/>
    <s v="5037192259"/>
    <d v="2019-09-17T00:00:00"/>
    <s v="01GUNF69NSEKN9SE1SA662LAES01QL6C"/>
    <s v="28:14"/>
    <s v="Remote"/>
    <s v="Windows updates Issue"/>
    <s v="Spectre"/>
    <n v="10153"/>
    <s v="Leisure Liam - ISTP"/>
    <s v="Effective"/>
    <s v="Passive"/>
    <s v="NA"/>
    <s v="NA"/>
    <n v="90"/>
    <n v="75"/>
    <n v="15"/>
    <s v="Engineer kept the cx engaged and informed about the steps being performed. _x000d__x000a_Engineer did offer cb to confirm issue resolution and assured the cx well. "/>
    <s v="Phone# 2086517501 not updated by Engineer. Engineer informed about survey feedback. Rate of speech is on the higher side."/>
    <s v="Yes"/>
    <s v="Yes"/>
    <s v="Yes"/>
    <s v="Yes"/>
    <s v="Yes"/>
    <s v="Yes"/>
    <s v="Yes"/>
    <s v="Yes"/>
    <s v="Yes"/>
    <s v="Partial"/>
    <s v="Partial"/>
    <s v="Yes"/>
    <s v=""/>
    <s v="NA"/>
    <s v="NA"/>
    <s v="NA"/>
    <s v="NA"/>
    <s v="Audited and Accepted by Agent"/>
    <n v="25"/>
    <n v="75"/>
    <n v="5"/>
    <n v="5"/>
    <n v="5"/>
    <n v="10"/>
    <n v="10"/>
    <n v="10"/>
    <n v="5"/>
    <n v="5"/>
    <n v="5"/>
    <n v="2.5"/>
    <n v="2.5"/>
    <n v="10"/>
    <n v="1"/>
    <n v="1"/>
    <n v="1"/>
    <n v="1"/>
    <n v="0.3"/>
    <n v="0.25"/>
    <n v="1"/>
  </r>
  <r>
    <s v="WK51"/>
    <x v="30"/>
    <x v="7"/>
    <s v="Q4"/>
    <n v="2019"/>
    <x v="5"/>
    <s v="deepti.tomar@hp.com"/>
    <s v="Consumer"/>
    <s v="PC"/>
    <x v="0"/>
    <s v="Oct"/>
    <s v="21780853"/>
    <x v="86"/>
    <s v="manjunath.srinivas@hp.com"/>
    <s v="Choudhury, Rajib"/>
    <s v="Premium Voice"/>
    <s v="suhail.ahmed.mulla@hp.com_x000d__x000a_shivakumar.u.s@hp.com_x000d__x000a_sankara.b.narayanan@hp.com"/>
    <d v="2019-10-21T00:00:00"/>
    <s v="5038058680"/>
    <d v="2019-10-14T00:00:00"/>
    <s v="01GUNF69NSEKN9SE1SA662LAES02JC3H"/>
    <s v="1 hr 7 mins 53 sec"/>
    <s v="Remote"/>
    <s v="Display Flickering issue"/>
    <s v="Spectre"/>
    <n v="11208"/>
    <s v="Seasoned Sam - ISTJ"/>
    <s v="Expert"/>
    <s v="Promoter"/>
    <s v="NA"/>
    <s v="NA"/>
    <n v="100"/>
    <n v="75"/>
    <n v="25"/>
    <s v="Agent probed and while troubleshooting he educated customer and reasoned out well, also cleared customers doubts and set the right expectation for follow up, overall it was a great call. "/>
    <s v="NA"/>
    <s v="Yes"/>
    <s v="Yes"/>
    <s v="Yes"/>
    <s v="Yes"/>
    <s v="Yes"/>
    <s v="Yes"/>
    <s v="Yes"/>
    <s v="Yes"/>
    <s v="Yes"/>
    <s v="Yes"/>
    <s v="Yes"/>
    <s v="Yes"/>
    <s v=""/>
    <s v="NA"/>
    <s v="NA"/>
    <s v="NA"/>
    <s v="NA"/>
    <s v="Audited and Accepted by Agent"/>
    <n v="25"/>
    <n v="75"/>
    <n v="5"/>
    <n v="5"/>
    <n v="5"/>
    <n v="10"/>
    <n v="10"/>
    <n v="10"/>
    <n v="5"/>
    <n v="5"/>
    <n v="5"/>
    <n v="20"/>
    <n v="10"/>
    <n v="10"/>
    <n v="1"/>
    <n v="1"/>
    <n v="1"/>
    <n v="1"/>
    <n v="1"/>
    <n v="1"/>
    <n v="1"/>
  </r>
  <r>
    <s v="WK24"/>
    <x v="3"/>
    <x v="1"/>
    <s v="Q2"/>
    <n v="2019"/>
    <x v="2"/>
    <m/>
    <s v="Consumer"/>
    <s v="CSC"/>
    <x v="1"/>
    <s v="Apr"/>
    <s v="20302346"/>
    <x v="87"/>
    <s v="sudhanva.m-n@hp.com"/>
    <m/>
    <m/>
    <s v="shaik.ali@hp.com_x000d__x000a_raghavendra.s1@hp.com_x000d__x000a_palash.bera@hp.com_x000d__x000a_sunny.daniel@hp.com"/>
    <d v="2019-04-15T00:00:00"/>
    <s v="5029893865"/>
    <d v="2019-04-09T00:00:00"/>
    <s v="-"/>
    <s v="-"/>
    <s v="Service Centre"/>
    <s v="Rubber Feet"/>
    <s v="Spectre"/>
    <n v="211"/>
    <s v="Leisure Liam"/>
    <s v="Advanced"/>
    <s v="Passive"/>
    <m/>
    <m/>
    <n v="95"/>
    <n v="70"/>
    <n v="25"/>
    <s v="created cso for rubber feet._x000d__x000a_did troubleshoot for the overheating issue"/>
    <s v="document precisely "/>
    <s v="Yes"/>
    <s v="Yes"/>
    <s v="Yes"/>
    <s v="Yes"/>
    <s v="Yes"/>
    <s v="Yes"/>
    <s v="Yes"/>
    <s v="No"/>
    <s v="Yes"/>
    <s v="Yes"/>
    <s v="Yes"/>
    <s v="Yes"/>
    <s v=""/>
    <s v="Yes"/>
    <s v="Yes"/>
    <m/>
    <m/>
    <s v="Audited and Auto Accepted"/>
    <n v="25"/>
    <n v="75"/>
    <n v="5"/>
    <n v="5"/>
    <n v="5"/>
    <n v="10"/>
    <n v="10"/>
    <n v="10"/>
    <n v="5"/>
    <n v="0"/>
    <n v="5"/>
    <n v="20"/>
    <n v="10"/>
    <n v="10"/>
    <n v="1"/>
    <n v="1"/>
    <n v="1"/>
    <n v="0.5"/>
    <n v="1"/>
    <n v="1"/>
    <n v="1"/>
  </r>
  <r>
    <s v="WK25"/>
    <x v="4"/>
    <x v="1"/>
    <s v="Q2"/>
    <n v="2019"/>
    <x v="2"/>
    <m/>
    <s v="Consumer"/>
    <s v="CSC"/>
    <x v="1"/>
    <s v="Apr"/>
    <s v="20302346"/>
    <x v="87"/>
    <s v="sudhanva.m-n@hp.com"/>
    <m/>
    <m/>
    <s v="shaik.ali@hp.com_x000d__x000a_raghavendra.s1@hp.com_x000d__x000a_palash.bera@hp.com_x000d__x000a_sunny.daniel@hp.com_x000d__x000a_"/>
    <d v="2019-04-22T00:00:00"/>
    <s v="5030232514"/>
    <d v="2019-04-17T00:00:00"/>
    <s v="-"/>
    <s v="-"/>
    <s v="Service Centre"/>
    <s v="overheats "/>
    <s v="Omen"/>
    <n v="1248"/>
    <s v="Beginner Ben"/>
    <s v="Advanced"/>
    <s v="Passive"/>
    <s v="--Choose--"/>
    <s v=""/>
    <n v="95"/>
    <n v="70"/>
    <n v="25"/>
    <s v="Did complete troubleshooting steps and created cso."/>
    <s v="provide HAL too customer._x000d__x000a_"/>
    <s v="Yes"/>
    <s v="Yes"/>
    <s v="Yes"/>
    <s v="Yes"/>
    <s v="Yes"/>
    <s v="Yes"/>
    <s v="Yes"/>
    <s v="No"/>
    <s v="Yes"/>
    <s v="Yes"/>
    <s v="Yes"/>
    <s v="Yes"/>
    <s v=""/>
    <s v="NA"/>
    <s v="Yes"/>
    <m/>
    <m/>
    <s v="Audited and Auto Accepted"/>
    <n v="25"/>
    <n v="75"/>
    <n v="5"/>
    <n v="5"/>
    <n v="5"/>
    <n v="10"/>
    <n v="10"/>
    <n v="10"/>
    <n v="5"/>
    <n v="0"/>
    <n v="5"/>
    <n v="20"/>
    <n v="10"/>
    <n v="10"/>
    <n v="1"/>
    <n v="1"/>
    <n v="1"/>
    <n v="0.5"/>
    <n v="1"/>
    <n v="1"/>
    <n v="1"/>
  </r>
  <r>
    <s v="WK25"/>
    <x v="4"/>
    <x v="1"/>
    <s v="Q2"/>
    <n v="2019"/>
    <x v="4"/>
    <m/>
    <s v="Consumer"/>
    <s v="PC"/>
    <x v="1"/>
    <s v="Apr"/>
    <s v="20302346"/>
    <x v="87"/>
    <s v="sudhanva.m-n@hp.com"/>
    <m/>
    <m/>
    <s v="shaik.ali@hp.com; sunny.daniel@hp.com; palash.bera@hp.com; raghavendra.s1@hp.com"/>
    <d v="2019-04-23T00:00:00"/>
    <s v="5030402199"/>
    <d v="2019-04-21T00:00:00"/>
    <s v="687782504"/>
    <s v="44:00"/>
    <s v="Remote"/>
    <s v="Omen light not working"/>
    <s v="Omen"/>
    <n v="1268"/>
    <s v="Beginner Ben"/>
    <s v="Advanced"/>
    <s v="Promoter"/>
    <s v="--Choose--"/>
    <s v=""/>
    <n v="95"/>
    <n v="70"/>
    <n v="25"/>
    <s v="Did fix the issue and addressed the other issues also._x000d__x000a_Showed empathy._x000d__x000a_Overall a good chat._x000d__x000a_"/>
    <s v="Took time to understand the issue"/>
    <s v="No"/>
    <s v="Yes"/>
    <s v="Yes"/>
    <s v="Yes"/>
    <s v="Yes"/>
    <s v="Yes"/>
    <s v="Yes"/>
    <s v="Yes"/>
    <s v="Yes"/>
    <s v="Yes"/>
    <s v="Yes"/>
    <s v="Yes"/>
    <s v=""/>
    <s v="NA"/>
    <s v="NA"/>
    <m/>
    <m/>
    <s v="Audited and Auto Accepted"/>
    <n v="25"/>
    <n v="75"/>
    <n v="0"/>
    <n v="5"/>
    <n v="5"/>
    <n v="10"/>
    <n v="10"/>
    <n v="10"/>
    <n v="5"/>
    <n v="5"/>
    <n v="5"/>
    <n v="20"/>
    <n v="10"/>
    <n v="10"/>
    <n v="0.5"/>
    <n v="1"/>
    <n v="1"/>
    <n v="1"/>
    <n v="1"/>
    <n v="1"/>
    <n v="1"/>
  </r>
  <r>
    <s v="WK25"/>
    <x v="4"/>
    <x v="1"/>
    <s v="Q2"/>
    <n v="2019"/>
    <x v="4"/>
    <m/>
    <s v="Consumer"/>
    <s v="PC"/>
    <x v="1"/>
    <s v="Apr"/>
    <s v="20302346"/>
    <x v="87"/>
    <s v="m.n.sudhanva@hp.com"/>
    <m/>
    <m/>
    <s v="shaik.ali@hp.com; sunny.daniel@hp.com; palash.bera@hp.com; raghavendra.s1@hp.com"/>
    <d v="2019-04-26T00:00:00"/>
    <s v="5030502194"/>
    <d v="2019-04-23T00:00:00"/>
    <s v="688304331"/>
    <s v="53:00"/>
    <s v="Remote"/>
    <s v="Browser not working"/>
    <s v="Spectre"/>
    <n v="1301"/>
    <s v="Beginner Ben"/>
    <s v="Expert"/>
    <s v="Promoter"/>
    <s v="--Choose--"/>
    <s v=""/>
    <n v="100"/>
    <n v="75"/>
    <n v="25"/>
    <s v=""/>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4"/>
    <m/>
    <s v="Consumer"/>
    <s v="PC"/>
    <x v="1"/>
    <s v="Apr"/>
    <s v="20302346"/>
    <x v="87"/>
    <s v="m.n.sudhanva@hp.com"/>
    <m/>
    <m/>
    <s v="shaik.ali@hp.com; sunny.daniel@hp.com; palash.bera@hp.com; raghavendra.s1@hp.com"/>
    <d v="2019-04-29T00:00:00"/>
    <s v="5030668916"/>
    <d v="2019-04-26T00:00:00"/>
    <s v="689095812"/>
    <s v="21:00"/>
    <s v="Remote"/>
    <s v="Unit not powering on"/>
    <s v="Spectre"/>
    <n v="1347"/>
    <s v="Beginner Ben"/>
    <s v="Expert"/>
    <s v="Promoter"/>
    <s v="--Choose--"/>
    <s v=""/>
    <n v="100"/>
    <n v="75"/>
    <n v="25"/>
    <s v="No empathy_x000d__x000a_No assurance"/>
    <s v="Need to tell customer its a hardware issue before asking shipping address._x000d__x000a_Sentence construction &quot;How many days old is this computer&quot; rather engineer can use_x000d__x000a_&quot;how old is this computer&quot;."/>
    <s v="Yes"/>
    <s v="Yes"/>
    <s v="Yes"/>
    <s v="Yes"/>
    <s v="Yes"/>
    <s v="Yes"/>
    <s v="Yes"/>
    <s v="Yes"/>
    <s v="Yes"/>
    <s v="Yes"/>
    <s v="Yes"/>
    <s v="Yes"/>
    <s v=""/>
    <s v="NA"/>
    <s v="NA"/>
    <m/>
    <m/>
    <s v="Audited and Auto Accepted"/>
    <n v="25"/>
    <n v="75"/>
    <n v="5"/>
    <n v="5"/>
    <n v="5"/>
    <n v="10"/>
    <n v="10"/>
    <n v="10"/>
    <n v="5"/>
    <n v="5"/>
    <n v="5"/>
    <n v="20"/>
    <n v="10"/>
    <n v="10"/>
    <n v="1"/>
    <n v="1"/>
    <n v="1"/>
    <n v="1"/>
    <n v="1"/>
    <n v="1"/>
    <n v="1"/>
  </r>
  <r>
    <s v="WK28"/>
    <x v="6"/>
    <x v="2"/>
    <s v="Q3"/>
    <n v="2019"/>
    <x v="2"/>
    <m/>
    <s v="Consumer"/>
    <s v="CSC"/>
    <x v="1"/>
    <s v="May"/>
    <s v="20302346"/>
    <x v="87"/>
    <s v="m.n.sudhanva@hp.com"/>
    <m/>
    <m/>
    <s v="shaik.ali@hp.com_x000d__x000a_raghavendra.s1@hp.com_x000d__x000a_palash.bera@hp.com_x000d__x000a_sunny.daniel@hp.com_x000d__x000a_"/>
    <d v="2019-05-13T00:00:00"/>
    <s v="5030982697"/>
    <d v="2019-05-08T00:00:00"/>
    <s v=""/>
    <s v=""/>
    <s v="Remote"/>
    <s v="high pitch beeping noise "/>
    <s v="Spectre"/>
    <n v="1423"/>
    <s v="Beginner Ben"/>
    <s v="Advanced"/>
    <s v="Promoter"/>
    <s v="--Choose--"/>
    <s v=""/>
    <n v="95"/>
    <n v="70"/>
    <n v="25"/>
    <s v="issue was identified and t/s was done._x000d__x000a_Follow up was created too."/>
    <s v=""/>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20302346"/>
    <x v="87"/>
    <s v="m.n.sudhanva@hp.com"/>
    <m/>
    <m/>
    <s v="shaik.ali@hp.com; sunny.daniel@hp.com; palash.bera@hp.com; raghavendra.s1@hp.com"/>
    <d v="2019-05-17T00:00:00"/>
    <s v="5031305078"/>
    <d v="2019-05-11T00:00:00"/>
    <s v="692055203"/>
    <s v="48:00"/>
    <s v="Service Centre"/>
    <s v="HDD not detected"/>
    <s v="Spectre"/>
    <n v="1494"/>
    <s v="Beginner Ben"/>
    <s v="Expert"/>
    <s v="Passive"/>
    <s v="--Choose--"/>
    <s v=""/>
    <n v="100"/>
    <n v="75"/>
    <n v="25"/>
    <s v="Engineer was clear and precise._x000d__x000a_Showed empathy and assurance."/>
    <s v=""/>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4"/>
    <s v="mdasif.iqubal@hp.com"/>
    <s v="Consumer"/>
    <s v="PC"/>
    <x v="1"/>
    <s v="May"/>
    <s v="20302346"/>
    <x v="87"/>
    <s v="m.n.sudhanva@hp.com"/>
    <s v="Ali, Shaik BS"/>
    <m/>
    <s v="shaik.ali@hp.com; sunny.daniel@hp.com; palash.bera@hp.com; raghavendra.s1@hp.com"/>
    <d v="2019-05-22T00:00:00"/>
    <s v="5031752604"/>
    <d v="2019-05-21T00:00:00"/>
    <s v="694023848"/>
    <s v="50:00"/>
    <s v="Remote"/>
    <s v="CMOS checksum error"/>
    <s v="Omen"/>
    <n v="3533"/>
    <s v="Beginner Ben - ENPT"/>
    <s v="Expert"/>
    <s v="Promoter"/>
    <s v="Incomplete/Incorrect resolution"/>
    <s v="Not applicable"/>
    <n v="100"/>
    <n v="75"/>
    <n v="25"/>
    <s v="Informed customer about Bios update._x000d__x000a_Went extra mile and fixed secondary issue also._x000d__x000a_"/>
    <s v="Engineer could shown empathy upon knowing customer is physically challenged."/>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20302346"/>
    <x v="87"/>
    <s v="m.n.sudhanva@hp.com"/>
    <s v="Ali, Shaik BS"/>
    <m/>
    <s v="shaik.ali@hp.com;_x000d__x000a_raghavendra.s1@hp.com;_x000d__x000a_palash.bera@hp.com;_x000d__x000a_sunny.daniel@hp.com;"/>
    <d v="2019-05-30T00:00:00"/>
    <s v="5031932999"/>
    <d v="2019-05-28T00:00:00"/>
    <s v="-"/>
    <s v="-"/>
    <s v="Remote"/>
    <s v="Webcam "/>
    <s v="Spectre"/>
    <n v="3589"/>
    <s v="Beginner Ben - ENPT"/>
    <s v="Advanced"/>
    <s v="Passive"/>
    <s v="NA"/>
    <s v="NA"/>
    <n v="90"/>
    <n v="65"/>
    <n v="25"/>
    <s v="Issue was identified and troubleshooting._x000d__x000a_Offered call back._x000d__x000a__x000d__x000a_"/>
    <s v="Keep the chat more interactive._x000d__x000a_Apply the right Stroke Economy"/>
    <s v="Yes"/>
    <s v="Yes"/>
    <s v="Yes"/>
    <s v="Yes"/>
    <s v="Yes"/>
    <s v="Yes"/>
    <s v="Yes"/>
    <s v="Yes"/>
    <s v="Yes"/>
    <s v="Yes"/>
    <s v="Yes"/>
    <s v="No"/>
    <s v=""/>
    <s v="NA"/>
    <s v="NA"/>
    <m/>
    <m/>
    <s v="Audited and Auto Accepted"/>
    <n v="25"/>
    <n v="75"/>
    <n v="5"/>
    <n v="5"/>
    <n v="5"/>
    <n v="10"/>
    <n v="10"/>
    <n v="10"/>
    <n v="5"/>
    <n v="5"/>
    <n v="5"/>
    <n v="20"/>
    <n v="10"/>
    <n v="0"/>
    <n v="1"/>
    <n v="1"/>
    <n v="1"/>
    <n v="1"/>
    <n v="1"/>
    <n v="1"/>
    <n v="0"/>
  </r>
  <r>
    <s v="WK32"/>
    <x v="11"/>
    <x v="3"/>
    <s v="Q3"/>
    <n v="2019"/>
    <x v="4"/>
    <s v="mdasif.iqubal@hp.com"/>
    <s v="Consumer"/>
    <s v="PC"/>
    <x v="1"/>
    <s v="Jun"/>
    <s v="20302346"/>
    <x v="87"/>
    <s v="sudhanva.m-n@hp.com"/>
    <s v="Ali, Shaik BS"/>
    <s v="Premium Chat"/>
    <s v="shaik.ali@hp.com; sunny.daniel@hp.com; palash.bera@hp.com; raghavendra.s1@hp.com"/>
    <d v="2019-06-11T00:00:00"/>
    <s v="5032524235"/>
    <d v="2019-06-08T00:00:00"/>
    <s v="697325129"/>
    <s v="35:00"/>
    <s v="Service Centre"/>
    <s v="SSD Upgrade"/>
    <s v="Omen"/>
    <n v="3728"/>
    <s v="Upgrade Ursala - ENFJ"/>
    <s v="Effective"/>
    <s v="Passive"/>
    <s v="NA"/>
    <s v="NA"/>
    <n v="80"/>
    <n v="55"/>
    <n v="25"/>
    <s v="Offered immediate callback for further support."/>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3"/>
    <x v="12"/>
    <x v="3"/>
    <s v="Q3"/>
    <n v="2019"/>
    <x v="2"/>
    <s v="ashfaq.ali@hp.com"/>
    <s v="Consumer"/>
    <s v="CSC"/>
    <x v="1"/>
    <s v="Jun"/>
    <s v="20302346"/>
    <x v="87"/>
    <s v="sudhanva.m-n@hp.com"/>
    <s v="Ali, Shaik BS"/>
    <s v="Premium Chat"/>
    <s v="shaik.ali@hp.com;_x000d__x000a_raghavendra.s1@hp.com;_x000d__x000a_palash.bera@hp.com;_x000d__x000a_sunny.daniel@hp.com;_x000d__x000a_"/>
    <d v="2019-06-17T00:00:00"/>
    <s v="5032756728"/>
    <d v="2019-06-13T00:00:00"/>
    <s v="-"/>
    <s v="-"/>
    <s v="Remote"/>
    <s v="Windows 1903 update"/>
    <s v="Omen"/>
    <n v="3772"/>
    <s v="Beginner Ben - ENPT"/>
    <s v="Effective"/>
    <s v="Promoter"/>
    <s v="NA"/>
    <s v="na"/>
    <n v="85"/>
    <n v="60"/>
    <n v="25"/>
    <s v="Issue was identified and t/s was done._x000d__x000a_Very good at follow up assurance."/>
    <s v="Try to avoid asking same Q twice._x000d__x000a_Pay attention to word check._x000d__x000a_"/>
    <s v="Yes"/>
    <s v="Yes"/>
    <s v="Yes"/>
    <s v="Yes"/>
    <s v="No"/>
    <s v="Yes"/>
    <s v="Yes"/>
    <s v="No"/>
    <s v="Yes"/>
    <s v="Yes"/>
    <s v="Yes"/>
    <s v="Yes"/>
    <s v=""/>
    <s v="NA"/>
    <s v="NA"/>
    <m/>
    <m/>
    <s v="Audited and Auto Accepted"/>
    <n v="25"/>
    <n v="75"/>
    <n v="5"/>
    <n v="5"/>
    <n v="5"/>
    <n v="10"/>
    <n v="0"/>
    <n v="10"/>
    <n v="5"/>
    <n v="0"/>
    <n v="5"/>
    <n v="20"/>
    <n v="10"/>
    <n v="10"/>
    <n v="1"/>
    <n v="1"/>
    <n v="0.5"/>
    <n v="0.5"/>
    <n v="1"/>
    <n v="1"/>
    <n v="1"/>
  </r>
  <r>
    <s v="WK33"/>
    <x v="12"/>
    <x v="3"/>
    <s v="Q3"/>
    <n v="2019"/>
    <x v="4"/>
    <s v="mdasif.iqubal@hp.com"/>
    <s v="Consumer"/>
    <s v="PC"/>
    <x v="1"/>
    <s v="Jun"/>
    <s v="20302346"/>
    <x v="87"/>
    <s v="sudhanva.m-n@hp.com"/>
    <s v="Ali, Shaik BS"/>
    <s v="Premium Chat"/>
    <s v="shaik.ali@hp.com; sunny.daniel@hp.com; palash.bera@hp.com; raghavendra.s1@hp.com"/>
    <d v="2019-06-20T00:00:00"/>
    <s v="5032756728"/>
    <d v="2019-06-13T00:00:00"/>
    <s v="698329396"/>
    <s v="75:00"/>
    <s v="Remote"/>
    <s v="Unit not booting"/>
    <s v="Spectre"/>
    <n v="3800"/>
    <s v="Beginner Ben - ENPT"/>
    <s v="Advanced"/>
    <s v="Passive"/>
    <s v="NA"/>
    <s v="na"/>
    <n v="95"/>
    <n v="70"/>
    <n v="25"/>
    <s v="Showed empathy and assured the customer"/>
    <s v="Sentence construction @ 8:54. &quot;How old is the computer&quot; can be used, later corrected._x000d__x000a_Engineer should mention the reason of calling._x000d__x000a_"/>
    <s v="No"/>
    <s v="Yes"/>
    <s v="Yes"/>
    <s v="Yes"/>
    <s v="Yes"/>
    <s v="Yes"/>
    <s v="Yes"/>
    <s v="Yes"/>
    <s v="Yes"/>
    <s v="Yes"/>
    <s v="Yes"/>
    <s v="Yes"/>
    <s v=""/>
    <s v="NA"/>
    <s v="NA"/>
    <m/>
    <m/>
    <s v="Audited and Auto Accepted"/>
    <n v="25"/>
    <n v="75"/>
    <n v="0"/>
    <n v="5"/>
    <n v="5"/>
    <n v="10"/>
    <n v="10"/>
    <n v="10"/>
    <n v="5"/>
    <n v="5"/>
    <n v="5"/>
    <n v="20"/>
    <n v="10"/>
    <n v="10"/>
    <n v="0.5"/>
    <n v="1"/>
    <n v="1"/>
    <n v="1"/>
    <n v="1"/>
    <n v="1"/>
    <n v="1"/>
  </r>
  <r>
    <s v="WK34"/>
    <x v="27"/>
    <x v="3"/>
    <s v="Q3"/>
    <n v="2019"/>
    <x v="4"/>
    <s v="mdasif.iqubal@hp.com"/>
    <s v="Consumer"/>
    <s v="PC"/>
    <x v="1"/>
    <s v="Jun"/>
    <s v="20302346"/>
    <x v="87"/>
    <s v="sudhanva.m-n@hp.com"/>
    <s v="Ali, Shaik BS"/>
    <s v="Premium Chat"/>
    <s v="shaik.ali@hp.com; sunny.daniel@hp.com; palash.bera@hp.com; raghavendra.s1@hp.com"/>
    <d v="2019-06-26T00:00:00"/>
    <s v="5032883577"/>
    <d v="2019-06-20T00:00:00"/>
    <s v="698784589"/>
    <s v="97:00"/>
    <s v="Remote"/>
    <s v="Unit restarts automatically"/>
    <s v="Omen"/>
    <n v="4772"/>
    <s v="Leisure Liam - ISTP"/>
    <s v="Effective"/>
    <s v="Promoter"/>
    <s v="NA"/>
    <s v="NA"/>
    <n v="80"/>
    <n v="55"/>
    <n v="25"/>
    <s v="Showed empathy and assurance._x000d__x000a_Probed well."/>
    <s v="Need to work on Persona identification._x000d__x000a_"/>
    <s v="Yes"/>
    <s v="Yes"/>
    <s v="Yes"/>
    <s v="Yes"/>
    <s v="Yes"/>
    <s v="Yes"/>
    <s v="Yes"/>
    <s v="Yes"/>
    <s v="Yes"/>
    <s v="Yes"/>
    <s v="No"/>
    <s v="No"/>
    <s v=""/>
    <s v="NA"/>
    <s v="NA"/>
    <m/>
    <m/>
    <s v="Audited and Auto Accepted"/>
    <n v="25"/>
    <n v="75"/>
    <n v="5"/>
    <n v="5"/>
    <n v="5"/>
    <n v="10"/>
    <n v="10"/>
    <n v="10"/>
    <n v="5"/>
    <n v="5"/>
    <n v="5"/>
    <n v="20"/>
    <n v="0"/>
    <n v="0"/>
    <n v="1"/>
    <n v="1"/>
    <n v="1"/>
    <n v="1"/>
    <n v="1"/>
    <n v="0"/>
    <n v="0"/>
  </r>
  <r>
    <s v="WK38"/>
    <x v="13"/>
    <x v="4"/>
    <s v="Q3"/>
    <n v="2019"/>
    <x v="2"/>
    <s v="ashfaq.ali@hp.com"/>
    <s v="Consumer"/>
    <s v="CSC"/>
    <x v="1"/>
    <s v="Jul"/>
    <s v="20302346"/>
    <x v="87"/>
    <s v="sudhanva.m-n@hp.com"/>
    <s v="Ali, Shaik BS"/>
    <s v="Premium Chat"/>
    <s v="shaik.ali@hp.com;_x000d__x000a_raghavendra.s1@hp.com;_x000d__x000a_palash.bera@hp.com;_x000d__x000a_sunny.daniel@hp.com;"/>
    <d v="2019-07-22T00:00:00"/>
    <s v="5033647401"/>
    <d v="2019-07-18T00:00:00"/>
    <s v="-"/>
    <s v="-"/>
    <s v="Remote"/>
    <s v="No Boot"/>
    <s v="Spectre"/>
    <n v="4856"/>
    <s v="Leisure Liam - ISTP"/>
    <s v="Advanced"/>
    <s v="Passive"/>
    <s v="NA"/>
    <s v="na"/>
    <n v="95"/>
    <n v="70"/>
    <n v="25"/>
    <s v="Issue was addressed._x000d__x000a_Follow up was done._x000d__x000a_"/>
    <s v="pay attention to spacing/spell check"/>
    <s v="Yes"/>
    <s v="Yes"/>
    <s v="Yes"/>
    <s v="Yes"/>
    <s v="Yes"/>
    <s v="Yes"/>
    <s v="Yes"/>
    <s v="No"/>
    <s v="Yes"/>
    <s v="Yes"/>
    <s v="Yes"/>
    <s v="Yes"/>
    <s v=""/>
    <s v="NA"/>
    <s v="NA"/>
    <m/>
    <m/>
    <s v="Audited and Auto Accepted"/>
    <n v="25"/>
    <n v="75"/>
    <n v="5"/>
    <n v="5"/>
    <n v="5"/>
    <n v="10"/>
    <n v="10"/>
    <n v="10"/>
    <n v="5"/>
    <n v="0"/>
    <n v="5"/>
    <n v="20"/>
    <n v="10"/>
    <n v="10"/>
    <n v="1"/>
    <n v="1"/>
    <n v="1"/>
    <n v="0.5"/>
    <n v="1"/>
    <n v="1"/>
    <n v="1"/>
  </r>
  <r>
    <s v="WK39"/>
    <x v="22"/>
    <x v="4"/>
    <s v="Q3"/>
    <n v="2019"/>
    <x v="2"/>
    <s v="ashfaq.ali@hp.com"/>
    <s v="Consumer"/>
    <s v="CSC"/>
    <x v="1"/>
    <s v="Jul"/>
    <s v="20302346"/>
    <x v="87"/>
    <s v="sudhanva.m-n@hp.com"/>
    <s v="Ali, Shaik BS"/>
    <s v="Premium Chat"/>
    <s v="shaik.ali@hp.com;_x000d__x000a_raghavendra.s1@hp.com;_x000d__x000a_palash.bera@hp.com;_x000d__x000a_sunny.daniel@hp.com; "/>
    <d v="2019-07-31T00:00:00"/>
    <s v="5034686918"/>
    <d v="2019-07-26T00:00:00"/>
    <s v="-"/>
    <s v="-"/>
    <s v="Remote"/>
    <s v="not charge above 90%"/>
    <s v="Omen"/>
    <n v="4891"/>
    <s v="Beginner Ben - ENPT"/>
    <s v="Advanced"/>
    <s v="Passive"/>
    <s v="NA"/>
    <s v="na"/>
    <n v="90"/>
    <n v="70"/>
    <n v="20"/>
    <s v="Issue was addressed correctly"/>
    <s v="Follow up of the case needed"/>
    <s v="Yes"/>
    <s v="No"/>
    <s v="Yes"/>
    <s v="Yes"/>
    <s v="Yes"/>
    <s v="Yes"/>
    <s v="Yes"/>
    <s v="Yes"/>
    <s v="No"/>
    <s v="Yes"/>
    <s v="Yes"/>
    <s v="Yes"/>
    <s v=""/>
    <s v="NA"/>
    <s v="NA"/>
    <m/>
    <m/>
    <s v="Audited and Auto Accepted"/>
    <n v="25"/>
    <n v="75"/>
    <n v="5"/>
    <n v="0"/>
    <n v="5"/>
    <n v="10"/>
    <n v="10"/>
    <n v="10"/>
    <n v="5"/>
    <n v="5"/>
    <n v="0"/>
    <n v="20"/>
    <n v="10"/>
    <n v="10"/>
    <n v="0.5"/>
    <n v="1"/>
    <n v="1"/>
    <n v="1"/>
    <n v="0.8"/>
    <n v="1"/>
    <n v="1"/>
  </r>
  <r>
    <s v="WK42"/>
    <x v="23"/>
    <x v="5"/>
    <s v="Q4"/>
    <n v="2019"/>
    <x v="2"/>
    <s v="ashfaq.ali@hp.com"/>
    <s v="Consumer"/>
    <s v="CSC"/>
    <x v="1"/>
    <s v="Aug"/>
    <s v="20302346"/>
    <x v="87"/>
    <s v="sudhanva.m-n@hp.com"/>
    <s v="Ali, Shaik BS"/>
    <s v="Premium Chat"/>
    <s v="shaik.ali@hp.com;_x000d__x000a_raghavendra.s1@hp.com;_x000d__x000a_palash.bera@hp.com;_x000d__x000a_sunny.daniel@hp.com;"/>
    <d v="2019-08-22T00:00:00"/>
    <s v="5035790602"/>
    <d v="2019-08-21T00:00:00"/>
    <s v="-"/>
    <s v="-"/>
    <s v="Remote"/>
    <s v="Keyboard and touchscreen"/>
    <s v="Spectre"/>
    <n v="4978"/>
    <s v="Beginner Ben - ENPT"/>
    <s v="Advanced"/>
    <s v="Passive"/>
    <s v="NA"/>
    <s v="na"/>
    <n v="97.5"/>
    <n v="72.5"/>
    <n v="25"/>
    <s v="issue was resolved._x000d__x000a_Assurances and empathized was given to cx._x000d__x000a_Set right expectation about resolution."/>
    <s v="sales opp. missed_x000d__x000a_"/>
    <s v="Yes"/>
    <s v="Yes"/>
    <s v="Yes"/>
    <s v="Yes"/>
    <s v="Yes"/>
    <s v="Yes"/>
    <s v="Yes"/>
    <s v="Partial"/>
    <s v="Yes"/>
    <s v="Yes"/>
    <s v="Yes"/>
    <s v="Yes"/>
    <s v=""/>
    <s v="NA"/>
    <s v="Yes"/>
    <s v="No"/>
    <s v="NA"/>
    <s v="Audited and Auto Accepted"/>
    <n v="25"/>
    <n v="75"/>
    <n v="5"/>
    <n v="5"/>
    <n v="5"/>
    <n v="10"/>
    <n v="10"/>
    <n v="10"/>
    <n v="5"/>
    <n v="2.5"/>
    <n v="5"/>
    <n v="20"/>
    <n v="10"/>
    <n v="10"/>
    <n v="1"/>
    <n v="1"/>
    <n v="1"/>
    <n v="0.75"/>
    <n v="1"/>
    <n v="1"/>
    <n v="1"/>
  </r>
  <r>
    <s v="WK43"/>
    <x v="24"/>
    <x v="5"/>
    <s v="Q4"/>
    <n v="2019"/>
    <x v="2"/>
    <s v="ashfaq.ali@hp.com"/>
    <s v="Consumer"/>
    <s v="CSC"/>
    <x v="1"/>
    <s v="Aug"/>
    <s v="20302346"/>
    <x v="87"/>
    <s v="sudhanva.m-n@hp.com"/>
    <s v="Ali, Shaik BS"/>
    <s v="Premium Chat"/>
    <s v="shaik.ali@hp.com;_x000d__x000a_raghavendra.s1@hp.com;_x000d__x000a_palash.bera@hp.com;_x000d__x000a_sunny.daniel@hp.com;_x000d__x000a_ashfaq.ali@hp.com;"/>
    <d v="2019-08-31T00:00:00"/>
    <s v="5036131479"/>
    <d v="2019-08-27T00:00:00"/>
    <s v="--"/>
    <s v="--"/>
    <s v="Service Centre"/>
    <s v="Screen Blank"/>
    <s v="Spectre"/>
    <n v="5041"/>
    <s v="Seasoned Sam - ISTJ"/>
    <s v="Advanced"/>
    <s v="Passive"/>
    <s v="NA"/>
    <s v="na"/>
    <n v="97.5"/>
    <n v="72.5"/>
    <n v="25"/>
    <s v="Issue was identified and cso was created._x000d__x000a_Informed cx about repair options_x000d__x000a_Case was documented._x000d__x000a_"/>
    <s v="Pay attention to grammar._x000d__x000a_"/>
    <s v="Yes"/>
    <s v="Yes"/>
    <s v="Yes"/>
    <s v="Yes"/>
    <s v="Yes"/>
    <s v="Yes"/>
    <s v="Yes"/>
    <s v="Partial"/>
    <s v="Yes"/>
    <s v="Yes"/>
    <s v="Yes"/>
    <s v="Yes"/>
    <s v=""/>
    <s v="NA"/>
    <s v="NA"/>
    <s v="NA"/>
    <s v="NA"/>
    <s v="Audited and Auto Accepted"/>
    <n v="25"/>
    <n v="75"/>
    <n v="5"/>
    <n v="5"/>
    <n v="5"/>
    <n v="10"/>
    <n v="10"/>
    <n v="10"/>
    <n v="5"/>
    <n v="2.5"/>
    <n v="5"/>
    <n v="20"/>
    <n v="10"/>
    <n v="10"/>
    <n v="1"/>
    <n v="1"/>
    <n v="1"/>
    <n v="0.75"/>
    <n v="1"/>
    <n v="1"/>
    <n v="1"/>
  </r>
  <r>
    <s v="WK46"/>
    <x v="17"/>
    <x v="6"/>
    <s v="Q4"/>
    <n v="2019"/>
    <x v="2"/>
    <s v="ashfaq.ali@hp.com"/>
    <s v="Consumer"/>
    <s v="CSC"/>
    <x v="1"/>
    <s v="Sep"/>
    <s v="20302346"/>
    <x v="87"/>
    <s v="sudhanva.m-n@hp.com"/>
    <s v="Ali, Shaik BS"/>
    <s v="Premium Chat"/>
    <s v="shaik.ali@hp.com;_x000d__x000a_raghavendra.s1@hp.com;_x000d__x000a_palash.bera@hp.com;_x000d__x000a_sunny.daniel@hp.com;_x000d__x000a_ashfaq.ali@hp.com;"/>
    <d v="2019-09-15T00:00:00"/>
    <s v="5036806372"/>
    <d v="2019-09-09T00:00:00"/>
    <s v="-"/>
    <s v="-"/>
    <s v="Remote"/>
    <s v="Webcam"/>
    <s v="Spectre"/>
    <n v="7136"/>
    <s v="Beginner Ben - ENPT"/>
    <s v="Expert"/>
    <s v="Promoter"/>
    <s v="NA"/>
    <s v="na"/>
    <n v="100"/>
    <n v="75"/>
    <n v="25"/>
    <s v="Issue resolution was quick_x000d__x000a_Case was documented well precise"/>
    <s v="Sales opp missed_x000d__x000a_"/>
    <s v="Yes"/>
    <s v="Yes"/>
    <s v="Yes"/>
    <s v="Yes"/>
    <s v="Yes"/>
    <s v="Yes"/>
    <s v="Yes"/>
    <s v="Yes"/>
    <s v="Yes"/>
    <s v="Yes"/>
    <s v="Yes"/>
    <s v="Yes"/>
    <s v=""/>
    <s v="NA"/>
    <s v="Yes"/>
    <s v="No"/>
    <s v="No"/>
    <s v="Audited and Auto Accepted"/>
    <n v="25"/>
    <n v="75"/>
    <n v="5"/>
    <n v="5"/>
    <n v="5"/>
    <n v="10"/>
    <n v="10"/>
    <n v="10"/>
    <n v="5"/>
    <n v="5"/>
    <n v="5"/>
    <n v="20"/>
    <n v="10"/>
    <n v="10"/>
    <n v="1"/>
    <n v="1"/>
    <n v="1"/>
    <n v="1"/>
    <n v="1"/>
    <n v="1"/>
    <n v="1"/>
  </r>
  <r>
    <s v="WK46"/>
    <x v="17"/>
    <x v="6"/>
    <s v="Q4"/>
    <n v="2019"/>
    <x v="2"/>
    <s v="ashfaq.ali@hp.com"/>
    <s v="Consumer"/>
    <s v="CSC"/>
    <x v="1"/>
    <s v="Sep"/>
    <s v="20302346"/>
    <x v="87"/>
    <s v="m.n.sudhanva@hp.com"/>
    <s v="Ali, Shaik BS"/>
    <s v="Premium Chat"/>
    <s v="shaik.ali@hp.com;_x000d__x000a_raghavendra.s1@hp.com;_x000d__x000a_palash.bera@hp.com;_x000d__x000a_sunny.daniel@hp.com;_x000d__x000a_ashfaq.ali@hp.com;"/>
    <d v="2019-09-20T00:00:00"/>
    <s v="5036954770"/>
    <d v="2019-09-18T00:00:00"/>
    <s v="-"/>
    <s v="-"/>
    <s v="Remote"/>
    <s v="crackling speaker"/>
    <s v="Spectre"/>
    <n v="8184"/>
    <s v="Seasoned Sam - ISTJ"/>
    <s v="Advanced"/>
    <s v="Passive"/>
    <s v="NA"/>
    <s v="na"/>
    <n v="97.5"/>
    <n v="72.5"/>
    <n v="25"/>
    <s v="Acknowledged customer concern._x000d__x000a_Issue was resolved on the same chat_x000d__x000a_Case no was shared and support link was given to cx for future reference "/>
    <s v="sales opp missed_x000d__x000a_Pay attention for spacing"/>
    <s v="Yes"/>
    <s v="Yes"/>
    <s v="Yes"/>
    <s v="Yes"/>
    <s v="Yes"/>
    <s v="Yes"/>
    <s v="Yes"/>
    <s v="Partial"/>
    <s v="Yes"/>
    <s v="Yes"/>
    <s v="Yes"/>
    <s v="Yes"/>
    <s v=""/>
    <s v="NA"/>
    <s v="Yes"/>
    <s v="No"/>
    <s v="Yes"/>
    <s v="Audited and Auto Accepted"/>
    <n v="25"/>
    <n v="75"/>
    <n v="5"/>
    <n v="5"/>
    <n v="5"/>
    <n v="10"/>
    <n v="10"/>
    <n v="10"/>
    <n v="5"/>
    <n v="2.5"/>
    <n v="5"/>
    <n v="20"/>
    <n v="10"/>
    <n v="10"/>
    <n v="1"/>
    <n v="1"/>
    <n v="1"/>
    <n v="0.75"/>
    <n v="1"/>
    <n v="1"/>
    <n v="1"/>
  </r>
  <r>
    <s v="WK46"/>
    <x v="17"/>
    <x v="6"/>
    <s v="Q4"/>
    <n v="2019"/>
    <x v="1"/>
    <s v="nitesh.krishna.k1@hp.com"/>
    <s v="Consumer"/>
    <s v="PC"/>
    <x v="1"/>
    <s v="Sep"/>
    <s v="20302346"/>
    <x v="87"/>
    <s v="m.n.sudhanva@hp.com"/>
    <s v="Ali, Shaik BS"/>
    <s v="Premium Chat"/>
    <s v="raghavendra.s1@hp.com_x000d__x000a_sunny.daniel@hp.com_x000d__x000a_palash.bera@hp.com_x000d__x000a_shaik.ali@hp.com"/>
    <d v="2019-09-21T00:00:00"/>
    <s v="5036954770_"/>
    <d v="2019-09-12T00:00:00"/>
    <s v="715618393"/>
    <s v="1:20:00"/>
    <s v="Remote"/>
    <s v="Audio Issue"/>
    <s v="Spectre"/>
    <n v="8192"/>
    <s v="Leisure Liam - ISTP"/>
    <s v="Advanced"/>
    <s v="Promoter"/>
    <s v="NA"/>
    <s v="NA"/>
    <n v="90"/>
    <n v="65"/>
    <n v="25"/>
    <s v="Clear and crisp interaction._x000d__x000a_Appropriate probing._x000d__x000a_Logical approach for the TS and also complete ownership._x000d__x000a_"/>
    <s v="Can do better with the education of issue and the TS performed._x000d__x000a_"/>
    <s v="Yes"/>
    <s v="Yes"/>
    <s v="Yes"/>
    <s v="Yes"/>
    <s v="Yes"/>
    <s v="Yes"/>
    <s v="Yes"/>
    <s v="Yes"/>
    <s v="Yes"/>
    <s v="Yes"/>
    <s v="No"/>
    <s v="Yes"/>
    <s v=""/>
    <s v="NA"/>
    <s v="NA"/>
    <s v="NA"/>
    <s v="NA"/>
    <s v="Audited and Auto Accepted"/>
    <n v="25"/>
    <n v="75"/>
    <n v="5"/>
    <n v="5"/>
    <n v="5"/>
    <n v="10"/>
    <n v="10"/>
    <n v="10"/>
    <n v="5"/>
    <n v="5"/>
    <n v="5"/>
    <n v="20"/>
    <n v="0"/>
    <n v="10"/>
    <n v="1"/>
    <n v="1"/>
    <n v="1"/>
    <n v="1"/>
    <n v="1"/>
    <n v="0"/>
    <n v="1"/>
  </r>
  <r>
    <s v="WK48"/>
    <x v="26"/>
    <x v="7"/>
    <s v="Q4"/>
    <n v="2019"/>
    <x v="5"/>
    <s v="deepti.tomar@hp.com"/>
    <s v="Consumer"/>
    <s v="PC"/>
    <x v="1"/>
    <s v="Sep"/>
    <s v="20302346"/>
    <x v="87"/>
    <s v="m.n.sudhanva@hp.com"/>
    <s v="Ali, Shaik BS"/>
    <s v="Premium Chat"/>
    <s v="palash.bera@hp.com_x000d__x000a_raghavendra.s1@hp.com_x000d__x000a_sunny.daniel@hp.com"/>
    <d v="2019-10-05T00:00:00"/>
    <s v="5037778184"/>
    <d v="2019-09-27T00:00:00"/>
    <s v="719079060"/>
    <s v="13 mins"/>
    <s v="Remote"/>
    <s v="Windows 1903 updates issue"/>
    <s v="Spectre"/>
    <n v="10214"/>
    <s v="Seasoned Sam - ISTJ"/>
    <s v="Advanced"/>
    <s v="Promoter"/>
    <s v="NA"/>
    <s v="NA"/>
    <n v="90"/>
    <n v="65"/>
    <n v="25"/>
    <s v="Agent set the right expectation and understood the issue, did what wes expected."/>
    <s v="NA"/>
    <s v="Yes"/>
    <s v="Yes"/>
    <s v="Yes"/>
    <s v="Yes"/>
    <s v="Yes"/>
    <s v="Yes"/>
    <s v="Yes"/>
    <s v="Yes"/>
    <s v="Yes"/>
    <s v="Yes"/>
    <s v="No"/>
    <s v="Yes"/>
    <s v=""/>
    <s v="NA"/>
    <s v="NA"/>
    <s v="NA"/>
    <s v="NA"/>
    <s v="Audited and Auto Accepted"/>
    <n v="25"/>
    <n v="75"/>
    <n v="5"/>
    <n v="5"/>
    <n v="5"/>
    <n v="10"/>
    <n v="10"/>
    <n v="10"/>
    <n v="5"/>
    <n v="5"/>
    <n v="5"/>
    <n v="20"/>
    <n v="0"/>
    <n v="10"/>
    <n v="1"/>
    <n v="1"/>
    <n v="1"/>
    <n v="1"/>
    <n v="1"/>
    <n v="0"/>
    <n v="1"/>
  </r>
  <r>
    <s v="WK46"/>
    <x v="17"/>
    <x v="6"/>
    <s v="Q4"/>
    <n v="2019"/>
    <x v="2"/>
    <s v="ashfaq.ali@hp.com"/>
    <s v="Consumer"/>
    <s v="CSC"/>
    <x v="1"/>
    <s v="Sep"/>
    <s v="90026472 "/>
    <x v="88"/>
    <s v="swathi.tejavath1@hp.com"/>
    <s v="Ali, Shaik BS"/>
    <s v="Premium Chat"/>
    <s v="shaik.ali@hp.com;_x000d__x000a_raghavendra.s1@hp.com;_x000d__x000a_palash.bera@hp.com;_x000d__x000a_sunny.daniel@hp.com;_x000d__x000a_ashfaq.ali@hp.com;"/>
    <d v="2019-09-20T00:00:00"/>
    <s v="5037243539"/>
    <d v="2019-09-17T00:00:00"/>
    <s v="-"/>
    <s v="-"/>
    <s v="CSR"/>
    <s v="rubber feet"/>
    <s v="Spectre"/>
    <n v="8164"/>
    <s v="Leisure Liam - ISTP"/>
    <s v="Advanced"/>
    <s v="Passive"/>
    <s v="NA"/>
    <s v="na"/>
    <n v="95"/>
    <n v="70"/>
    <n v="25"/>
    <s v="Issue was addressed_x000d__x000a_Case was documented._x000d__x000a_Newton disclaimer was given"/>
    <s v="case subject was not updated_x000d__x000a_probe to know the part to be shipped"/>
    <s v="Yes"/>
    <s v="Yes"/>
    <s v="Yes"/>
    <s v="Yes"/>
    <s v="Partial"/>
    <s v="Yes"/>
    <s v="Yes"/>
    <s v="Yes"/>
    <s v="Yes"/>
    <s v="Yes"/>
    <s v="Yes"/>
    <s v="Yes"/>
    <s v=""/>
    <s v="NA"/>
    <s v="NA"/>
    <s v="NA"/>
    <s v="NA"/>
    <s v="Audited and Accepted by Agent"/>
    <n v="25"/>
    <n v="75"/>
    <n v="5"/>
    <n v="5"/>
    <n v="5"/>
    <n v="10"/>
    <n v="2.5"/>
    <n v="10"/>
    <n v="5"/>
    <n v="5"/>
    <n v="5"/>
    <n v="20"/>
    <n v="10"/>
    <n v="10"/>
    <n v="1"/>
    <n v="1"/>
    <n v="0.625"/>
    <n v="1"/>
    <n v="1"/>
    <n v="1"/>
    <n v="1"/>
  </r>
  <r>
    <s v="WK46"/>
    <x v="17"/>
    <x v="6"/>
    <s v="Q4"/>
    <n v="2019"/>
    <x v="1"/>
    <s v="nitesh.krishna.k1@hp.com"/>
    <s v="Consumer"/>
    <s v="PC"/>
    <x v="0"/>
    <s v="Sep"/>
    <s v="90026472"/>
    <x v="88"/>
    <s v="swathi.tejavath1@hp.com"/>
    <s v="Ali, Shaik BS"/>
    <s v="Premium Chat"/>
    <s v="raghavendra.s1@hp.com_x000d__x000a_sunny.daniel@hp.com_x000d__x000a_palash.bera@hp.com_x000d__x000a_shaik.ali@hp.com"/>
    <d v="2019-09-21T00:00:00"/>
    <s v="5037178641"/>
    <d v="2019-09-16T00:00:00"/>
    <s v="716578930"/>
    <s v="36:00"/>
    <s v="Remote"/>
    <s v="Audio Issue"/>
    <s v="Spectre"/>
    <n v="8187"/>
    <s v="Leisure Liam - ISTP"/>
    <s v="Advanced"/>
    <s v="Promoter"/>
    <s v="NA"/>
    <s v="NA"/>
    <n v="90"/>
    <n v="67.5"/>
    <n v="22.5"/>
    <s v="Good assurance statements used._x000d__x000a_Logical TS performed."/>
    <s v="Need to work on sentence construction._x000d__x000a_Need to indulge in conversation beyond the TS performed. _x000d__x000a_Can do better with the education of actions performed."/>
    <s v="Yes"/>
    <s v="Partial"/>
    <s v="Yes"/>
    <s v="Yes"/>
    <s v="Yes"/>
    <s v="Yes"/>
    <s v="Yes"/>
    <s v="Partial"/>
    <s v="Yes"/>
    <s v="Yes"/>
    <s v="Yes"/>
    <s v="Partial"/>
    <s v=""/>
    <s v="NA"/>
    <s v="NA"/>
    <s v="NA"/>
    <s v="NA"/>
    <s v="Audited and Accepted by Agent"/>
    <n v="25"/>
    <n v="75"/>
    <n v="5"/>
    <n v="2.5"/>
    <n v="5"/>
    <n v="10"/>
    <n v="10"/>
    <n v="10"/>
    <n v="5"/>
    <n v="2.5"/>
    <n v="5"/>
    <n v="20"/>
    <n v="10"/>
    <n v="2.5"/>
    <n v="0.75"/>
    <n v="1"/>
    <n v="1"/>
    <n v="0.75"/>
    <n v="1"/>
    <n v="1"/>
    <n v="0.25"/>
  </r>
  <r>
    <s v="WK47"/>
    <x v="18"/>
    <x v="6"/>
    <s v="Q4"/>
    <n v="2019"/>
    <x v="2"/>
    <s v="ashfaq.ali@hp.com"/>
    <s v="Consumer"/>
    <s v="CSC"/>
    <x v="1"/>
    <s v="Sep"/>
    <s v="90026472"/>
    <x v="88"/>
    <s v="swathi.tejavath1@hp.com"/>
    <s v="Ali, Shaik BS"/>
    <s v="Premium Chat"/>
    <s v="shaik.ali@hp.com;_x000d__x000a_raghavendra.s1@hp.com;_x000d__x000a_palash.bera@hp.com;_x000d__x000a_sunny.daniel@hp.com;_x000d__x000a_ashfaq.ali@hp.com;"/>
    <d v="2019-09-28T00:00:00"/>
    <s v="5037743293"/>
    <d v="2019-09-25T00:00:00"/>
    <s v="-"/>
    <s v="-"/>
    <s v="Service Centre"/>
    <s v="Battery Charging"/>
    <s v="Omen"/>
    <n v="10181"/>
    <s v="Leisure Liam - ISTP"/>
    <s v="Advanced"/>
    <s v="Passive"/>
    <s v="NA"/>
    <s v="NA"/>
    <n v="95"/>
    <n v="70"/>
    <n v="25"/>
    <s v="Issue was addressed._x000d__x000a_Repair was setup._x000d__x000a_Newton disclaimer was given"/>
    <s v="Pay attention for _x0009_Effortless Experience._x000d__x000a_Pay attention on spacing/choice of words._x000d__x000a_"/>
    <s v="Partial"/>
    <s v="Yes"/>
    <s v="Yes"/>
    <s v="Yes"/>
    <s v="Yes"/>
    <s v="Yes"/>
    <s v="Yes"/>
    <s v="Partial"/>
    <s v="Yes"/>
    <s v="Yes"/>
    <s v="Yes"/>
    <s v="Yes"/>
    <s v=""/>
    <s v="NA"/>
    <s v="NA"/>
    <s v="NA"/>
    <s v="NA"/>
    <s v="Audited and Auto Accepted"/>
    <n v="25"/>
    <n v="75"/>
    <n v="2.5"/>
    <n v="5"/>
    <n v="5"/>
    <n v="10"/>
    <n v="10"/>
    <n v="10"/>
    <n v="5"/>
    <n v="2.5"/>
    <n v="5"/>
    <n v="20"/>
    <n v="10"/>
    <n v="10"/>
    <n v="0.75"/>
    <n v="1"/>
    <n v="1"/>
    <n v="0.75"/>
    <n v="1"/>
    <n v="1"/>
    <n v="1"/>
  </r>
  <r>
    <s v="WK48"/>
    <x v="26"/>
    <x v="7"/>
    <s v="Q4"/>
    <n v="2019"/>
    <x v="1"/>
    <s v="nitesh.krishna.k1@hp.com"/>
    <s v="Consumer"/>
    <s v="PC"/>
    <x v="1"/>
    <s v="Oct"/>
    <s v="90026472"/>
    <x v="88"/>
    <s v="swathi.tejavath1@hp.com"/>
    <s v="Ali, Shaik BS"/>
    <s v="Premium Chat"/>
    <s v="raghavendra.s1@hp.com_x000d__x000a_sunny.daniel@hp.com_x000d__x000a_palash.bera@hp.com_x000d__x000a_shaik.ali@hp.com"/>
    <d v="2019-10-04T00:00:00"/>
    <s v="5038050266"/>
    <d v="2019-10-03T00:00:00"/>
    <s v="720254358"/>
    <s v="40:00"/>
    <s v="Remote"/>
    <s v="Stylus Pen Issue"/>
    <s v="Spectre"/>
    <n v="10196"/>
    <s v="Beginner Ben - ENPT"/>
    <s v="Effective"/>
    <s v="Promoter"/>
    <s v="NA"/>
    <s v="NA"/>
    <n v="80"/>
    <n v="55"/>
    <n v="25"/>
    <s v="Clear and and crisp statements and questions. _x000d__x000a_"/>
    <s v="Need to keep the customer informed about the actions performed and the reasoning for every action taken."/>
    <s v="Yes"/>
    <s v="Yes"/>
    <s v="Yes"/>
    <s v="Yes"/>
    <s v="Partial"/>
    <s v="Yes"/>
    <s v="Yes"/>
    <s v="Yes"/>
    <s v="Yes"/>
    <s v="Yes"/>
    <s v="No"/>
    <s v="Partial"/>
    <s v=""/>
    <s v="NA"/>
    <s v="NA"/>
    <s v="NA"/>
    <s v="NA"/>
    <s v="Audited and Auto Accepted"/>
    <n v="25"/>
    <n v="75"/>
    <n v="5"/>
    <n v="5"/>
    <n v="5"/>
    <n v="10"/>
    <n v="2.5"/>
    <n v="10"/>
    <n v="5"/>
    <n v="5"/>
    <n v="5"/>
    <n v="20"/>
    <n v="0"/>
    <n v="2.5"/>
    <n v="1"/>
    <n v="1"/>
    <n v="0.625"/>
    <n v="1"/>
    <n v="1"/>
    <n v="0"/>
    <n v="0.25"/>
  </r>
  <r>
    <s v="WK46"/>
    <x v="17"/>
    <x v="6"/>
    <s v="Q4"/>
    <n v="2019"/>
    <x v="1"/>
    <s v="nitesh.krishna.k1@hp.com"/>
    <s v="Consumer"/>
    <s v="PC"/>
    <x v="1"/>
    <s v="Sep"/>
    <s v="90025542"/>
    <x v="89"/>
    <s v="syeda.ayesha1@hp.com"/>
    <s v="Ali, Shaik BS"/>
    <s v="Premium Chat"/>
    <s v="raghavendra.s1@hp.com_x000d__x000a_sunny.daniel@hp.com_x000d__x000a_palash.bera@hp.com_x000d__x000a_shaik.ali@hp.com"/>
    <d v="2019-09-20T00:00:00"/>
    <s v="5037068747"/>
    <d v="2019-09-13T00:00:00"/>
    <s v="716209281"/>
    <s v="28:00"/>
    <s v="Remote"/>
    <s v="Display Flicker issue"/>
    <s v="Spectre"/>
    <n v="8185"/>
    <s v="At Home Hanna - ENFP"/>
    <s v="Effective"/>
    <s v="Promoter"/>
    <s v="NA"/>
    <s v="NA"/>
    <n v="82.5"/>
    <n v="57.5"/>
    <n v="25"/>
    <s v="Fantastic probing._x000d__x000a_Crisp and clean lexis._x000d__x000a_Instructions on point."/>
    <s v="Could have engaged in conversation beyond the technical TS._x000d__x000a_Need to work on empathetic statements_x000d__x000a_Engineer mentioned that the issue was non-existent on external monitors giving confirmation that the LCD had issues._x000d__x000a_Customer wanted to know if she would connect back to the engineer again it was left unanswered."/>
    <s v="Yes"/>
    <s v="Yes"/>
    <s v="Yes"/>
    <s v="Yes"/>
    <s v="Yes"/>
    <s v="Partial"/>
    <s v="Partial"/>
    <s v="Yes"/>
    <s v="Yes"/>
    <s v="Yes"/>
    <s v="Yes"/>
    <s v="No"/>
    <s v=""/>
    <s v="NA"/>
    <s v="NA"/>
    <s v="NA"/>
    <s v="NA"/>
    <s v="Audited and Auto Accepted"/>
    <n v="25"/>
    <n v="75"/>
    <n v="5"/>
    <n v="5"/>
    <n v="5"/>
    <n v="10"/>
    <n v="10"/>
    <n v="2.5"/>
    <n v="2.5"/>
    <n v="5"/>
    <n v="5"/>
    <n v="20"/>
    <n v="10"/>
    <n v="0"/>
    <n v="1"/>
    <n v="1"/>
    <n v="0.625"/>
    <n v="0.75"/>
    <n v="1"/>
    <n v="1"/>
    <n v="0"/>
  </r>
  <r>
    <s v="WK46"/>
    <x v="17"/>
    <x v="6"/>
    <s v="Q4"/>
    <n v="2019"/>
    <x v="2"/>
    <s v="ashfaq.ali@hp.com"/>
    <s v="Consumer"/>
    <s v="CSC"/>
    <x v="1"/>
    <s v="Sep"/>
    <s v="90025542"/>
    <x v="89"/>
    <s v="syeda.ayesha1@hp.com"/>
    <s v="Ali, Shaik BS"/>
    <s v="Premium Chat"/>
    <s v="shaik.ali@hp.com;_x000d__x000a_raghavendra.s1@hp.com;_x000d__x000a_palash.bera@hp.com;_x000d__x000a_sunny.daniel@hp.com;_x000d__x000a_ashfaq.ali@hp.com;"/>
    <d v="2019-09-20T00:00:00"/>
    <s v="5037160530"/>
    <d v="2019-09-16T00:00:00"/>
    <s v="-"/>
    <s v="-"/>
    <s v="Remote"/>
    <s v="Video Setting"/>
    <s v="Spectre"/>
    <n v="8165"/>
    <s v="At Home Hanna - ENFP"/>
    <s v="Advanced"/>
    <s v="Promoter"/>
    <s v="NA"/>
    <s v="na"/>
    <n v="97.5"/>
    <n v="72.5"/>
    <n v="25"/>
    <s v="Amazing way customer was handled._x000d__x000a_Cx was laid off from his job and was address well by engineer_x000d__x000a_Issue resolution was done._x000d__x000a_sales opp was done"/>
    <s v="Case Subject need to be updated_x000d__x000a_Pay attention to grammar"/>
    <s v="Yes"/>
    <s v="Yes"/>
    <s v="Yes"/>
    <s v="Yes"/>
    <s v="Yes"/>
    <s v="Yes"/>
    <s v="Yes"/>
    <s v="Partial"/>
    <s v="Yes"/>
    <s v="Yes"/>
    <s v="Yes"/>
    <s v="Yes"/>
    <s v=""/>
    <s v="NA"/>
    <s v="Yes"/>
    <s v="Yes"/>
    <s v="No"/>
    <s v="Audited and Auto Accepted"/>
    <n v="25"/>
    <n v="75"/>
    <n v="5"/>
    <n v="5"/>
    <n v="5"/>
    <n v="10"/>
    <n v="10"/>
    <n v="10"/>
    <n v="5"/>
    <n v="2.5"/>
    <n v="5"/>
    <n v="20"/>
    <n v="10"/>
    <n v="10"/>
    <n v="1"/>
    <n v="1"/>
    <n v="1"/>
    <n v="0.75"/>
    <n v="1"/>
    <n v="1"/>
    <n v="1"/>
  </r>
  <r>
    <s v="WK48"/>
    <x v="26"/>
    <x v="6"/>
    <s v="Q4"/>
    <n v="2019"/>
    <x v="2"/>
    <s v="ashfaq.ali@hp.com"/>
    <s v="Consumer"/>
    <s v="CSC"/>
    <x v="1"/>
    <s v="Sep"/>
    <s v="90025542"/>
    <x v="89"/>
    <s v="syeda.ayesha1@hp.com"/>
    <s v="Ali, Shaik BS"/>
    <s v="Premium Chat"/>
    <s v="shaik.ali@hp.com;_x000d__x000a_raghavendra.s1@hp.com;_x000d__x000a_palash.bera@hp.com;_x000d__x000a_sunny.daniel@hp.com;_x000d__x000a_ashfaq.ali@hp.com;"/>
    <d v="2019-09-29T00:00:00"/>
    <s v="5037588145"/>
    <d v="2019-09-24T00:00:00"/>
    <s v="-"/>
    <s v="-"/>
    <s v="Service Centre"/>
    <s v="Performance"/>
    <s v="Omen"/>
    <n v="10183"/>
    <s v="Leisure Liam - ISTP"/>
    <s v="Advanced"/>
    <s v="Passive"/>
    <s v="NA"/>
    <s v="na"/>
    <n v="97.5"/>
    <n v="72.5"/>
    <n v="25"/>
    <s v="Issue was addressed._x000d__x000a_reviewed the troubleshooting._x000d__x000a_"/>
    <s v="Sales opp missed._x000d__x000a_KCI/data backup was missed_x000d__x000a_"/>
    <s v="Yes"/>
    <s v="Yes"/>
    <s v="Yes"/>
    <s v="Yes"/>
    <s v="Yes"/>
    <s v="Yes"/>
    <s v="Partial"/>
    <s v="Yes"/>
    <s v="Yes"/>
    <s v="Yes"/>
    <s v="Yes"/>
    <s v="Yes"/>
    <s v=""/>
    <s v="NA"/>
    <s v="Yes"/>
    <s v="No"/>
    <s v="No"/>
    <s v="Audited and Auto Accepted"/>
    <n v="25"/>
    <n v="75"/>
    <n v="5"/>
    <n v="5"/>
    <n v="5"/>
    <n v="10"/>
    <n v="10"/>
    <n v="10"/>
    <n v="2.5"/>
    <n v="5"/>
    <n v="5"/>
    <n v="20"/>
    <n v="10"/>
    <n v="10"/>
    <n v="1"/>
    <n v="1"/>
    <n v="1"/>
    <n v="0.75"/>
    <n v="1"/>
    <n v="1"/>
    <n v="1"/>
  </r>
  <r>
    <s v="WK48"/>
    <x v="26"/>
    <x v="6"/>
    <s v="Q4"/>
    <n v="2019"/>
    <x v="2"/>
    <s v="ashfaq.ali@hp.com"/>
    <s v="Consumer"/>
    <s v="CSC"/>
    <x v="1"/>
    <s v="Sep"/>
    <s v="90025542"/>
    <x v="89"/>
    <s v="syeda.ayesha1@hp.com"/>
    <s v="Ali, Shaik BS"/>
    <s v="Premium Chat"/>
    <s v="shaik.ali@hp.com;_x000d__x000a_raghavendra.s1@hp.com;_x000d__x000a_palash.bera@hp.com;_x000d__x000a_sunny.daniel@hp.com;_x000d__x000a_ashfaq.ali@hp.com;"/>
    <d v="2019-09-30T00:00:00"/>
    <s v="5037578985"/>
    <d v="2019-09-30T00:00:00"/>
    <s v="-"/>
    <s v="-"/>
    <s v="Remote"/>
    <s v="Win update"/>
    <s v="Spectre"/>
    <n v="10184"/>
    <s v="Focused Fred - ISTJ"/>
    <s v="Advanced"/>
    <s v="Passive"/>
    <s v="NA"/>
    <s v="NA"/>
    <n v="97.5"/>
    <n v="72.5"/>
    <n v="25"/>
    <s v="Issue was addressed._x000d__x000a_Troubleshooting was done._x000d__x000a_Educated cx about the same."/>
    <s v="There is no sales offer created _x000d__x000a_Pay attention for grammar"/>
    <s v="Yes"/>
    <s v="Yes"/>
    <s v="Yes"/>
    <s v="Yes"/>
    <s v="Yes"/>
    <s v="Yes"/>
    <s v="Yes"/>
    <s v="Partial"/>
    <s v="Yes"/>
    <s v="Yes"/>
    <s v="Yes"/>
    <s v="Yes"/>
    <s v=""/>
    <s v="NA"/>
    <s v="Yes"/>
    <s v="Yes"/>
    <s v="No"/>
    <s v="Audited and Auto Accepted"/>
    <n v="25"/>
    <n v="75"/>
    <n v="5"/>
    <n v="5"/>
    <n v="5"/>
    <n v="10"/>
    <n v="10"/>
    <n v="10"/>
    <n v="5"/>
    <n v="2.5"/>
    <n v="5"/>
    <n v="20"/>
    <n v="10"/>
    <n v="10"/>
    <n v="1"/>
    <n v="1"/>
    <n v="1"/>
    <n v="0.75"/>
    <n v="1"/>
    <n v="1"/>
    <n v="1"/>
  </r>
  <r>
    <s v="WK48"/>
    <x v="26"/>
    <x v="7"/>
    <s v="Q4"/>
    <n v="2019"/>
    <x v="1"/>
    <s v="nitesh.krishna.k1@hp.com"/>
    <s v="Consumer"/>
    <s v="PC"/>
    <x v="1"/>
    <s v="Oct"/>
    <s v="90025542"/>
    <x v="89"/>
    <s v="syeda.ayesha1@hp.com"/>
    <s v="Ali, Shaik BS"/>
    <s v="Premium Chat"/>
    <s v="raghavendra.s1@hp.com_x000d__x000a_sunny.daniel@hp.com_x000d__x000a_palash.bera@hp.com_x000d__x000a_shaik.ali@hp.com"/>
    <d v="2019-10-04T00:00:00"/>
    <s v="5037975019"/>
    <d v="2019-10-02T00:00:00"/>
    <s v="719766479"/>
    <s v="23:00"/>
    <s v="Remote"/>
    <s v="Inquiry about Warranty"/>
    <s v="Spectre"/>
    <n v="10200"/>
    <s v="Upgrade Ursala - ENFJ"/>
    <s v="Effective"/>
    <s v="Promoter"/>
    <s v="NA"/>
    <s v="NA"/>
    <n v="82.5"/>
    <n v="57.5"/>
    <n v="25"/>
    <s v="Choice of words on point with proper punctuation."/>
    <s v="Can do better with paraphrasing the issue for better understanding._x000d__x000a_Need to attend the customer's priority issue first._x000d__x000a_"/>
    <s v="Yes"/>
    <s v="Yes"/>
    <s v="Yes"/>
    <s v="Yes"/>
    <s v="Yes"/>
    <s v="Yes"/>
    <s v="Partial"/>
    <s v="Yes"/>
    <s v="Yes"/>
    <s v="Yes"/>
    <s v="No"/>
    <s v="Partial"/>
    <s v=""/>
    <s v="NA"/>
    <s v="NA"/>
    <s v="NA"/>
    <s v="NA"/>
    <s v="Audited and Auto Accepted"/>
    <n v="25"/>
    <n v="75"/>
    <n v="5"/>
    <n v="5"/>
    <n v="5"/>
    <n v="10"/>
    <n v="10"/>
    <n v="10"/>
    <n v="2.5"/>
    <n v="5"/>
    <n v="5"/>
    <n v="20"/>
    <n v="0"/>
    <n v="2.5"/>
    <n v="1"/>
    <n v="1"/>
    <n v="1"/>
    <n v="0.75"/>
    <n v="1"/>
    <n v="0"/>
    <n v="0.25"/>
  </r>
  <r>
    <s v="WK50"/>
    <x v="32"/>
    <x v="7"/>
    <s v="Q4"/>
    <n v="2019"/>
    <x v="5"/>
    <s v="deepti.tomar@hp.com"/>
    <s v="Consumer"/>
    <s v="PC"/>
    <x v="1"/>
    <s v="Oct"/>
    <s v="90025542"/>
    <x v="89"/>
    <s v="syeda.ayesha1@hp.com"/>
    <s v="Ali, Shaik BS"/>
    <s v="Premium Chat"/>
    <s v="palash.bera@hp.com_x000d__x000a_raghavendra.s1@hp.com_x000d__x000a_sunny.daniel@hp.com"/>
    <d v="2019-10-14T00:00:00"/>
    <s v="5038382004"/>
    <d v="2019-10-09T00:00:00"/>
    <s v="721572846"/>
    <s v="1 hr 4 mins "/>
    <s v="Remote"/>
    <s v="Game crash without error"/>
    <s v="Omen"/>
    <n v="11196"/>
    <s v="Leisure Liam - ISTP"/>
    <s v="Expert"/>
    <s v="Promoter"/>
    <s v="NA"/>
    <s v="NA"/>
    <n v="100"/>
    <n v="75"/>
    <n v="25"/>
    <s v="Agent probed well and understood the issue, guided cx for steps which where not followed last time customer contacted."/>
    <s v="Follow up was not done for issue resolution and customer prediction. "/>
    <s v="Yes"/>
    <s v="Yes"/>
    <s v="Yes"/>
    <s v="Yes"/>
    <s v="Yes"/>
    <s v="Yes"/>
    <s v="Yes"/>
    <s v="Yes"/>
    <s v="Yes"/>
    <s v="Yes"/>
    <s v="Yes"/>
    <s v="Yes"/>
    <s v=""/>
    <s v="NA"/>
    <s v="NA"/>
    <s v="NA"/>
    <s v="NA"/>
    <s v="Audited and Auto Accepted"/>
    <n v="25"/>
    <n v="75"/>
    <n v="5"/>
    <n v="5"/>
    <n v="5"/>
    <n v="10"/>
    <n v="10"/>
    <n v="10"/>
    <n v="5"/>
    <n v="5"/>
    <n v="5"/>
    <n v="20"/>
    <n v="10"/>
    <n v="10"/>
    <n v="1"/>
    <n v="1"/>
    <n v="1"/>
    <n v="1"/>
    <n v="1"/>
    <n v="1"/>
    <n v="1"/>
  </r>
  <r>
    <s v="WK25"/>
    <x v="4"/>
    <x v="1"/>
    <s v="Q2"/>
    <n v="2019"/>
    <x v="2"/>
    <m/>
    <s v="Consumer"/>
    <s v="CSC"/>
    <x v="1"/>
    <s v="Apr"/>
    <s v="24069916"/>
    <x v="90"/>
    <s v="tejashree.b.o@hp.com"/>
    <m/>
    <m/>
    <s v="shaik.ali@hp.com_x000d__x000a_raghavendra.s1@hp.com_x000d__x000a_palash.bera@hp.com_x000d__x000a_sunny.daniel@hp.com_x000d__x000a_"/>
    <d v="2019-04-22T00:00:00"/>
    <s v="5030108430"/>
    <d v="2019-04-14T00:00:00"/>
    <s v=""/>
    <s v=""/>
    <s v="Remote"/>
    <s v="Fan-Overheating"/>
    <s v="Spectre"/>
    <n v="1254"/>
    <s v="Focused Fred"/>
    <s v="Effective"/>
    <s v="Detractor"/>
    <s v="--Choose--"/>
    <s v=""/>
    <n v="85"/>
    <n v="60"/>
    <n v="25"/>
    <s v="Elevated case as per customer request."/>
    <s v="please review the previous cases._x000d__x000a_avoid repeating the steps."/>
    <s v="Yes"/>
    <s v="Yes"/>
    <s v="Yes"/>
    <s v="No"/>
    <s v="Yes"/>
    <s v="Yes"/>
    <s v="Yes"/>
    <s v="No"/>
    <s v="Yes"/>
    <s v="Yes"/>
    <s v="Yes"/>
    <s v="Yes"/>
    <s v=""/>
    <s v="NA"/>
    <s v="NA"/>
    <m/>
    <m/>
    <s v="Audited and Accepted by Agent"/>
    <n v="25"/>
    <n v="75"/>
    <n v="5"/>
    <n v="5"/>
    <n v="5"/>
    <n v="0"/>
    <n v="10"/>
    <n v="10"/>
    <n v="5"/>
    <n v="0"/>
    <n v="5"/>
    <n v="20"/>
    <n v="10"/>
    <n v="10"/>
    <n v="1"/>
    <n v="0.33333333333333331"/>
    <n v="1"/>
    <n v="0.5"/>
    <n v="1"/>
    <n v="1"/>
    <n v="1"/>
  </r>
  <r>
    <s v="WK26"/>
    <x v="19"/>
    <x v="1"/>
    <s v="Q2"/>
    <n v="2019"/>
    <x v="2"/>
    <m/>
    <s v="Consumer"/>
    <s v="CSC"/>
    <x v="1"/>
    <s v="Apr"/>
    <s v="24069916"/>
    <x v="90"/>
    <s v="tejashree.b.o@hp.com"/>
    <m/>
    <m/>
    <s v=" shaik.ali@hp.com_x000d__x000a_raghavendra.s1@hp.com_x000d__x000a_palash.bera@hp.com_x000d__x000a_sunny.daniel@hp.com"/>
    <d v="2019-04-29T00:00:00"/>
    <s v="5030341101"/>
    <d v="2019-04-19T00:00:00"/>
    <s v=""/>
    <s v=""/>
    <s v="Remote"/>
    <s v="Update Win 10"/>
    <s v="Spectre"/>
    <n v="1330"/>
    <s v="Beginner Ben"/>
    <s v="Advanced"/>
    <s v="Promoter"/>
    <s v="--Choose--"/>
    <s v=""/>
    <n v="95"/>
    <n v="70"/>
    <n v="25"/>
    <s v="Good communication._x000d__x000a_Good at troubleshooting."/>
    <s v=""/>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24069916"/>
    <x v="90"/>
    <s v="tejashree.b.o@hp.com"/>
    <m/>
    <m/>
    <s v="shaik.ali@hp.com; sunny.daniel@hp.com; palash.bera@hp.com; raghavendra.s1@hp.com"/>
    <d v="2019-05-15T00:00:00"/>
    <s v="5030909609"/>
    <d v="2019-05-02T00:00:00"/>
    <s v="690244933"/>
    <s v="48:00"/>
    <s v="Service Centre"/>
    <s v="Unit not working"/>
    <s v="Omen"/>
    <n v="1461"/>
    <s v="Upgrade Ursala"/>
    <s v="Emerging"/>
    <s v="Promoter"/>
    <s v="--Choose--"/>
    <s v=""/>
    <n v="75"/>
    <n v="50"/>
    <n v="25"/>
    <s v=""/>
    <s v="Sentence construction._x000d__x000a_No empathy._x000d__x000a_"/>
    <s v="No"/>
    <s v="Yes"/>
    <s v="Yes"/>
    <s v="Yes"/>
    <s v="Yes"/>
    <s v="Yes"/>
    <s v="Yes"/>
    <s v="Yes"/>
    <s v="Yes"/>
    <s v="Yes"/>
    <s v="No"/>
    <s v="No"/>
    <s v=""/>
    <s v="NA"/>
    <s v="NA"/>
    <m/>
    <m/>
    <s v="Audited and Auto Accepted"/>
    <n v="25"/>
    <n v="75"/>
    <n v="0"/>
    <n v="5"/>
    <n v="5"/>
    <n v="10"/>
    <n v="10"/>
    <n v="10"/>
    <n v="5"/>
    <n v="5"/>
    <n v="5"/>
    <n v="20"/>
    <n v="0"/>
    <n v="0"/>
    <n v="0.5"/>
    <n v="1"/>
    <n v="1"/>
    <n v="1"/>
    <n v="1"/>
    <n v="0"/>
    <n v="0"/>
  </r>
  <r>
    <s v="WK29"/>
    <x v="7"/>
    <x v="2"/>
    <s v="Q3"/>
    <n v="2019"/>
    <x v="4"/>
    <s v="mdasif.iqubal@hp.com"/>
    <s v="Consumer"/>
    <s v="PC"/>
    <x v="1"/>
    <s v="May"/>
    <s v="24069916"/>
    <x v="90"/>
    <s v="tejashree.b.o@hp.com"/>
    <s v="Ali, Shaik BS"/>
    <m/>
    <s v="shaik.ali@hp.com; sunny.daniel@hp.com; palash.bera@hp.com; raghavendra.s1@hp.com"/>
    <d v="2019-05-22T00:00:00"/>
    <s v="5031547066"/>
    <d v="2019-05-16T00:00:00"/>
    <s v="693118480"/>
    <s v="74:00"/>
    <s v="Service Centre"/>
    <s v="USB port failure"/>
    <s v="Spectre"/>
    <n v="3532"/>
    <s v="Seasoned Sam - ISTJ"/>
    <s v="Novice"/>
    <s v="Passive"/>
    <s v="--Choose--"/>
    <s v=""/>
    <n v="50"/>
    <n v="25"/>
    <n v="25"/>
    <s v=""/>
    <s v="Could have explained Bench process in better way._x000d__x000a_Neglected customer's question._x000d__x000a_No empathy"/>
    <s v="No"/>
    <s v="Yes"/>
    <s v="Yes"/>
    <s v="Yes"/>
    <s v="No"/>
    <s v="No"/>
    <s v="No"/>
    <s v="Yes"/>
    <s v="Yes"/>
    <s v="Yes"/>
    <s v="No"/>
    <s v="No"/>
    <s v="Tech ability and Professionalism"/>
    <s v="NA"/>
    <s v="NA"/>
    <m/>
    <m/>
    <s v="Audited and Auto Accepted"/>
    <n v="25"/>
    <n v="75"/>
    <n v="0"/>
    <n v="5"/>
    <n v="5"/>
    <n v="10"/>
    <n v="0"/>
    <n v="0"/>
    <n v="0"/>
    <n v="5"/>
    <n v="5"/>
    <n v="20"/>
    <n v="0"/>
    <n v="0"/>
    <n v="0.5"/>
    <n v="1"/>
    <n v="0"/>
    <n v="0.5"/>
    <n v="1"/>
    <n v="0"/>
    <n v="0"/>
  </r>
  <r>
    <s v="WK30"/>
    <x v="8"/>
    <x v="2"/>
    <s v="Q3"/>
    <n v="2019"/>
    <x v="2"/>
    <s v="ashfaq.ali@hp.com"/>
    <s v="Consumer"/>
    <s v="CSC"/>
    <x v="1"/>
    <s v="May"/>
    <s v="24069916"/>
    <x v="90"/>
    <s v="tejashree.b.o@hp.com"/>
    <s v="Ali, Shaik BS"/>
    <m/>
    <s v="shaik.ali@hp.com;_x000d__x000a_raghavendra.s1@hp.com;_x000d__x000a_palash.bera@hp.com;_x000d__x000a_sunny.daniel@hp.com;"/>
    <d v="2019-05-27T00:00:00"/>
    <s v="5031866756"/>
    <d v="2019-05-21T00:00:00"/>
    <s v="-"/>
    <s v="-"/>
    <s v="Service Centre"/>
    <s v="90B fan"/>
    <s v="Spectre"/>
    <n v="3566"/>
    <s v="Leisure Liam - ISTP"/>
    <s v="Advanced"/>
    <s v="Passive"/>
    <s v="NA"/>
    <s v="NA"/>
    <n v="90"/>
    <n v="65"/>
    <n v="25"/>
    <s v="issue was identified._x000d__x000a_Cso was created._x000d__x000a_"/>
    <s v="Repair process needed to explain"/>
    <s v="Yes"/>
    <s v="Yes"/>
    <s v="Yes"/>
    <s v="Yes"/>
    <s v="Yes"/>
    <s v="Yes"/>
    <s v="No"/>
    <s v="No"/>
    <s v="Yes"/>
    <s v="Yes"/>
    <s v="Yes"/>
    <s v="Yes"/>
    <s v=""/>
    <s v="NA"/>
    <s v="NA"/>
    <m/>
    <m/>
    <s v="Audited and Auto Accepted"/>
    <n v="25"/>
    <n v="75"/>
    <n v="5"/>
    <n v="5"/>
    <n v="5"/>
    <n v="10"/>
    <n v="10"/>
    <n v="10"/>
    <n v="0"/>
    <n v="0"/>
    <n v="5"/>
    <n v="20"/>
    <n v="10"/>
    <n v="10"/>
    <n v="1"/>
    <n v="1"/>
    <n v="1"/>
    <n v="0"/>
    <n v="1"/>
    <n v="1"/>
    <n v="1"/>
  </r>
  <r>
    <s v="WK30"/>
    <x v="8"/>
    <x v="2"/>
    <s v="Q3"/>
    <n v="2019"/>
    <x v="2"/>
    <s v="ashfaq.ali@hp.com"/>
    <s v="Consumer"/>
    <s v="CSC"/>
    <x v="1"/>
    <s v="May"/>
    <s v="24069916"/>
    <x v="90"/>
    <s v="tejashree.b.o@hp.com"/>
    <s v="Ali, Shaik BS"/>
    <m/>
    <s v="shaik.ali@hp.com;_x000d__x000a_raghavendra.s1@hp.com;_x000d__x000a_palash.bera@hp.com;_x000d__x000a_sunny.daniel@hp.com;"/>
    <d v="2019-05-31T00:00:00"/>
    <s v="5032054940"/>
    <d v="2019-05-28T00:00:00"/>
    <s v="-"/>
    <s v="-"/>
    <s v="Remote"/>
    <s v="antivirus software WEBROOT"/>
    <s v="Spectre"/>
    <n v="3606"/>
    <s v="Upgrade Ursala - ENFJ"/>
    <s v="Advanced"/>
    <s v="Promoter"/>
    <s v="NA"/>
    <s v="na"/>
    <n v="90"/>
    <n v="65"/>
    <n v="25"/>
    <s v="Engineer was aware of the Product and Utilized HP Support options effectively._x000d__x000a_Identified the right Persona._x000d__x000a_Applied the right Stroke Economy"/>
    <s v="Effortless Experience missing._x000d__x000a_Need to have a check for spelling-Punctuation._x000d__x000a_"/>
    <s v="No"/>
    <s v="Yes"/>
    <s v="Yes"/>
    <s v="Yes"/>
    <s v="Yes"/>
    <s v="Yes"/>
    <s v="Yes"/>
    <s v="No"/>
    <s v="Yes"/>
    <s v="Yes"/>
    <s v="Yes"/>
    <s v="Yes"/>
    <s v=""/>
    <s v="NA"/>
    <s v="NA"/>
    <m/>
    <m/>
    <s v="Audited and Auto Accepted"/>
    <n v="25"/>
    <n v="75"/>
    <n v="0"/>
    <n v="5"/>
    <n v="5"/>
    <n v="10"/>
    <n v="10"/>
    <n v="10"/>
    <n v="5"/>
    <n v="0"/>
    <n v="5"/>
    <n v="20"/>
    <n v="10"/>
    <n v="10"/>
    <n v="0.5"/>
    <n v="1"/>
    <n v="1"/>
    <n v="0.5"/>
    <n v="1"/>
    <n v="1"/>
    <n v="1"/>
  </r>
  <r>
    <s v="WK33"/>
    <x v="12"/>
    <x v="3"/>
    <s v="Q3"/>
    <n v="2019"/>
    <x v="4"/>
    <s v="mdasif.iqubal@hp.com"/>
    <s v="Consumer"/>
    <s v="PC"/>
    <x v="1"/>
    <s v="Jun"/>
    <s v="24069916"/>
    <x v="90"/>
    <s v="tejashree.b.o@hp.com"/>
    <s v="Ali, Shaik BS"/>
    <s v="Premium Chat"/>
    <s v="shaik.ali@hp.com; sunny.daniel@hp.com; palash.bera@hp.com; raghavendra.s1@hp.com"/>
    <d v="2019-06-18T00:00:00"/>
    <s v="5032467111"/>
    <d v="2019-06-06T00:00:00"/>
    <s v="697105574"/>
    <s v="47:00"/>
    <s v="Service Centre"/>
    <s v="display issue"/>
    <s v="Spectre"/>
    <n v="3784"/>
    <s v="Seasoned Sam - ISTJ"/>
    <s v="Effective"/>
    <s v="Promoter"/>
    <s v="NA"/>
    <s v="NA"/>
    <n v="80"/>
    <n v="55"/>
    <n v="25"/>
    <s v="Engineer handled him well. Convinced for bench procedd."/>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4"/>
    <s v="mdasif.iqubal@hp.com"/>
    <s v="Consumer"/>
    <s v="PC"/>
    <x v="1"/>
    <s v="Jun"/>
    <s v="24069916"/>
    <x v="90"/>
    <s v="tejashree.b.o@hp.com"/>
    <s v="Ali, Shaik BS"/>
    <s v="Premium Chat"/>
    <s v="shaik.ali@hp.com; sunny.daniel@hp.com; palash.bera@hp.com; raghavendra.s1@hp.com"/>
    <d v="2019-06-24T00:00:00"/>
    <s v="5032471392"/>
    <d v="2019-06-06T00:00:00"/>
    <s v="697122029"/>
    <s v="18:00"/>
    <s v="Service Centre"/>
    <s v="Re repair"/>
    <s v="Spectre"/>
    <n v="4753"/>
    <s v="Leisure Liam - ISTP"/>
    <s v="Novice"/>
    <s v="Promoter"/>
    <s v="Incomplete/Incorrect resolution"/>
    <s v="Did not inform about repair details._x000d__x000a_"/>
    <n v="55"/>
    <n v="50"/>
    <n v="5"/>
    <s v="NA"/>
    <s v="@ 5:02 Rather than asking customer to explain issue engineer could have checked the case and replicated the details._x000d__x000a_@ 5:05 engineer said its ok while customer was explain the issues and the step he has tried upon engineer's request. That is incorrect._x000d__x000a_Engineer should acknowledge the information and thank him._x000d__x000a_Upon benching the unit engineer should inform customer all the information like TAT, Box packaging material repair etc."/>
    <s v="No"/>
    <s v="Yes"/>
    <s v="Yes"/>
    <s v="Yes"/>
    <s v="Yes"/>
    <s v="Yes"/>
    <s v="Yes"/>
    <s v="Yes"/>
    <s v="Yes"/>
    <s v="No"/>
    <s v="No"/>
    <s v="No"/>
    <s v="Communication and  Education"/>
    <s v="NA"/>
    <s v="NA"/>
    <m/>
    <m/>
    <s v="Audited and Auto Accepted"/>
    <n v="25"/>
    <n v="75"/>
    <n v="0"/>
    <n v="5"/>
    <n v="5"/>
    <n v="10"/>
    <n v="10"/>
    <n v="10"/>
    <n v="5"/>
    <n v="5"/>
    <n v="5"/>
    <n v="0"/>
    <n v="0"/>
    <n v="0"/>
    <n v="0.5"/>
    <n v="1"/>
    <n v="1"/>
    <n v="1"/>
    <n v="0.2"/>
    <n v="0"/>
    <n v="0"/>
  </r>
  <r>
    <s v="WK35"/>
    <x v="20"/>
    <x v="4"/>
    <s v="Q3"/>
    <n v="2019"/>
    <x v="2"/>
    <s v="ashfaq.ali@hp.com"/>
    <s v="Consumer"/>
    <s v="CSC"/>
    <x v="1"/>
    <s v="Jun"/>
    <s v="24069916"/>
    <x v="90"/>
    <s v="tejashree.b.o@hp.com"/>
    <s v="Ali, Shaik BS"/>
    <s v="Premium Chat"/>
    <s v="shaik.ali@hp.com;_x000d__x000a_raghavendra.s1@hp.com;_x000d__x000a_palash.bera@hp.com;_x000d__x000a_sunny.daniel@hp.com;"/>
    <d v="2019-07-02T00:00:00"/>
    <s v="5033232652"/>
    <d v="2019-06-27T00:00:00"/>
    <s v="-"/>
    <s v="-"/>
    <s v="Service Centre"/>
    <s v="No Power"/>
    <s v="Spectre"/>
    <n v="4828"/>
    <s v="Seasoned Sam - ISTJ"/>
    <s v="Effective"/>
    <s v="Passive"/>
    <s v="NA"/>
    <s v="na"/>
    <n v="85"/>
    <n v="60"/>
    <n v="25"/>
    <s v="issue was t.s and then created cso."/>
    <s v="Effective probing missed._x000d__x000a_pay attention: spell check"/>
    <s v="Yes"/>
    <s v="Yes"/>
    <s v="Yes"/>
    <s v="Yes"/>
    <s v="No"/>
    <s v="Yes"/>
    <s v="Yes"/>
    <s v="No"/>
    <s v="Yes"/>
    <s v="Yes"/>
    <s v="Yes"/>
    <s v="Yes"/>
    <s v=""/>
    <s v="NA"/>
    <s v="Yes"/>
    <m/>
    <m/>
    <s v="Audited and Auto Accepted"/>
    <n v="25"/>
    <n v="75"/>
    <n v="5"/>
    <n v="5"/>
    <n v="5"/>
    <n v="10"/>
    <n v="0"/>
    <n v="10"/>
    <n v="5"/>
    <n v="0"/>
    <n v="5"/>
    <n v="20"/>
    <n v="10"/>
    <n v="10"/>
    <n v="1"/>
    <n v="1"/>
    <n v="0.5"/>
    <n v="0.5"/>
    <n v="1"/>
    <n v="1"/>
    <n v="1"/>
  </r>
  <r>
    <s v="WK38"/>
    <x v="13"/>
    <x v="4"/>
    <s v="Q3"/>
    <n v="2019"/>
    <x v="2"/>
    <s v="ashfaq.ali@hp.com"/>
    <s v="Consumer"/>
    <s v="CSC"/>
    <x v="1"/>
    <s v="Jul"/>
    <s v="24069916"/>
    <x v="90"/>
    <s v="tejashree.b.o@hp.com"/>
    <s v="Ali, Shaik BS"/>
    <s v="Premium Chat"/>
    <s v="shaik.ali@hp.com;_x000d__x000a_raghavendra.s1@hp.com;_x000d__x000a_palash.bera@hp.com;_x000d__x000a_sunny.daniel@hp.com;"/>
    <d v="2019-07-22T00:00:00"/>
    <s v="5034244793"/>
    <d v="2019-07-16T00:00:00"/>
    <s v="-"/>
    <s v="-"/>
    <s v="Remote"/>
    <s v="BIOS update"/>
    <s v="Spectre"/>
    <n v="4848"/>
    <s v="Leisure Liam - ISTP"/>
    <s v="Effective"/>
    <s v="Promoter"/>
    <s v="NA"/>
    <s v="na"/>
    <n v="80"/>
    <n v="60"/>
    <n v="20"/>
    <s v="Issue was identified._x000d__x000a_Case was documented."/>
    <s v="Demonstrate a sense of Urgency was missing._x000d__x000a_Willingness to assist customer was missing._x000d__x000a__x000d__x000a_"/>
    <s v="Yes"/>
    <s v="No"/>
    <s v="Yes"/>
    <s v="No"/>
    <s v="Yes"/>
    <s v="Yes"/>
    <s v="Yes"/>
    <s v="Yes"/>
    <s v="No"/>
    <s v="Yes"/>
    <s v="Yes"/>
    <s v="Yes"/>
    <s v=""/>
    <s v="NA"/>
    <s v="NA"/>
    <m/>
    <m/>
    <s v="Audited and Auto Accepted"/>
    <n v="25"/>
    <n v="75"/>
    <n v="5"/>
    <n v="0"/>
    <n v="5"/>
    <n v="0"/>
    <n v="10"/>
    <n v="10"/>
    <n v="5"/>
    <n v="5"/>
    <n v="0"/>
    <n v="20"/>
    <n v="10"/>
    <n v="10"/>
    <n v="0.5"/>
    <n v="0.33333333333333331"/>
    <n v="1"/>
    <n v="1"/>
    <n v="0.8"/>
    <n v="1"/>
    <n v="1"/>
  </r>
  <r>
    <s v="WK41"/>
    <x v="28"/>
    <x v="5"/>
    <s v="Q4"/>
    <n v="2019"/>
    <x v="2"/>
    <s v="ashfaq.ali@hp.com"/>
    <s v="Consumer"/>
    <s v="CSC"/>
    <x v="1"/>
    <s v="Aug"/>
    <s v="24069916"/>
    <x v="90"/>
    <s v="tejashree.b.o@hp.com"/>
    <s v="Ali, Shaik BS"/>
    <s v="Premium Chat"/>
    <s v="shaik.ali@hp.com;_x000d__x000a_raghavendra.s1@hp.com;_x000d__x000a_palash.bera@hp.com;_x000d__x000a_sunny.daniel@hp.com;"/>
    <d v="2019-08-11T00:00:00"/>
    <s v="5035241580"/>
    <d v="2019-08-08T00:00:00"/>
    <s v="-"/>
    <s v="-"/>
    <s v="Remote"/>
    <s v="win update"/>
    <s v="Omen"/>
    <n v="4942"/>
    <s v="Upgrade Ursala - ENFJ"/>
    <s v="Advanced"/>
    <s v="Promoter"/>
    <s v="NA"/>
    <s v="na"/>
    <n v="95"/>
    <n v="70"/>
    <n v="25"/>
    <s v="Issue was resolved in the same chat._x000d__x000a_Case was documented._x000d__x000a_Case no was provided._x000d__x000a_Showcases patience and waited to get resolution. "/>
    <s v="There was sales Opportunity missed._x000d__x000a_Try to use simple sentence/ word in chat._x000d__x000a_"/>
    <s v="Yes"/>
    <s v="Yes"/>
    <s v="Yes"/>
    <s v="Yes"/>
    <s v="Yes"/>
    <s v="Yes"/>
    <s v="Yes"/>
    <s v="No"/>
    <s v="Yes"/>
    <s v="Yes"/>
    <s v="Yes"/>
    <s v="Yes"/>
    <s v=""/>
    <s v="NA"/>
    <s v="Yes"/>
    <s v="No"/>
    <s v="NA"/>
    <s v="Audited and Auto Accepted"/>
    <n v="25"/>
    <n v="75"/>
    <n v="5"/>
    <n v="5"/>
    <n v="5"/>
    <n v="10"/>
    <n v="10"/>
    <n v="10"/>
    <n v="5"/>
    <n v="0"/>
    <n v="5"/>
    <n v="20"/>
    <n v="10"/>
    <n v="10"/>
    <n v="1"/>
    <n v="1"/>
    <n v="1"/>
    <n v="0.5"/>
    <n v="1"/>
    <n v="1"/>
    <n v="1"/>
  </r>
  <r>
    <s v="WK42"/>
    <x v="23"/>
    <x v="5"/>
    <s v="Q4"/>
    <n v="2019"/>
    <x v="2"/>
    <s v="ashfaq.ali@hp.com"/>
    <s v="Consumer"/>
    <s v="CSC"/>
    <x v="1"/>
    <s v="Aug"/>
    <s v="24069916"/>
    <x v="90"/>
    <s v="tejashree.b.o@hp.com"/>
    <s v="Ali, Shaik BS"/>
    <s v="Premium Chat"/>
    <s v="shaik.ali@hp.com;_x000d__x000a_raghavendra.s1@hp.com;_x000d__x000a_palash.bera@hp.com;_x000d__x000a_sunny.daniel@hp.com;"/>
    <d v="2019-08-23T00:00:00"/>
    <s v="5035740619"/>
    <d v="2019-08-19T00:00:00"/>
    <s v="-"/>
    <s v="-"/>
    <s v="Service Centre"/>
    <s v="Screen Flicker"/>
    <s v="Spectre"/>
    <n v="4990"/>
    <s v="Upgrade Ursala - ENFJ"/>
    <s v="Advanced"/>
    <s v="Passive"/>
    <s v="NA"/>
    <s v="NA"/>
    <n v="95"/>
    <n v="70"/>
    <n v="25"/>
    <s v="CSO was created after issue identification "/>
    <s v="Effective probing missing._x000d__x000a_Sales opp missed."/>
    <s v="Yes"/>
    <s v="Yes"/>
    <s v="Yes"/>
    <s v="Yes"/>
    <s v="Partial"/>
    <s v="Yes"/>
    <s v="Yes"/>
    <s v="Yes"/>
    <s v="Yes"/>
    <s v="Yes"/>
    <s v="Yes"/>
    <s v="Yes"/>
    <s v=""/>
    <s v="NA"/>
    <s v="Yes"/>
    <s v="No"/>
    <s v="NA"/>
    <s v="Audited and Auto Accepted"/>
    <n v="25"/>
    <n v="75"/>
    <n v="5"/>
    <n v="5"/>
    <n v="5"/>
    <n v="10"/>
    <n v="2.5"/>
    <n v="10"/>
    <n v="5"/>
    <n v="5"/>
    <n v="5"/>
    <n v="20"/>
    <n v="10"/>
    <n v="10"/>
    <n v="1"/>
    <n v="1"/>
    <n v="0.625"/>
    <n v="1"/>
    <n v="1"/>
    <n v="1"/>
    <n v="1"/>
  </r>
  <r>
    <s v="WK46"/>
    <x v="17"/>
    <x v="6"/>
    <s v="Q4"/>
    <n v="2019"/>
    <x v="1"/>
    <s v="nitesh.krishna.k1@hp.com"/>
    <s v="Consumer"/>
    <s v="PC"/>
    <x v="1"/>
    <s v="Sep"/>
    <s v="24069916"/>
    <x v="90"/>
    <s v="tejashree.b.o@hp.com"/>
    <s v="Ali, Shaik BS"/>
    <s v="Premium Voice"/>
    <s v="raghavendra.s1@hp.com_x000d__x000a_sunny.daniel@hp.com_x000d__x000a_palash.bera@hp.com_x000d__x000a_shaik.ali@hp.com"/>
    <d v="2019-09-20T00:00:00"/>
    <s v="5037112003"/>
    <d v="2019-09-12T00:00:00"/>
    <s v="716378018"/>
    <s v="40:00"/>
    <s v="Remote"/>
    <s v="Warranty Information"/>
    <s v="Spectre"/>
    <n v="8183"/>
    <s v="Focused Fred - ISTJ"/>
    <s v="Novice"/>
    <s v="Detractor"/>
    <s v="NA"/>
    <s v="NA"/>
    <n v="67.5"/>
    <n v="42.5"/>
    <n v="25"/>
    <s v="NA"/>
    <s v="Customer could have been provided the details of the process. _x000d__x000a_Could have defined the specific process of the warranty registration. _x000d__x000a_exceed 4 mins before response. _x000d__x000a_asked for information multiple times._x000d__x000a_multiple mistakes in sentence construction and  choice of words._x000d__x000a_Case notes not as per the template."/>
    <s v="Partial"/>
    <s v="Yes"/>
    <s v="Yes"/>
    <s v="Partial"/>
    <s v="Yes"/>
    <s v="Yes"/>
    <s v="Partial"/>
    <s v="Partial"/>
    <s v="Yes"/>
    <s v="Yes"/>
    <s v="No"/>
    <s v="No"/>
    <s v=""/>
    <s v="NA"/>
    <s v="NA"/>
    <s v="NA"/>
    <s v="NA"/>
    <s v="Audited and Auto Accepted"/>
    <n v="25"/>
    <n v="75"/>
    <n v="2.5"/>
    <n v="5"/>
    <n v="5"/>
    <n v="2.5"/>
    <n v="10"/>
    <n v="10"/>
    <n v="2.5"/>
    <n v="2.5"/>
    <n v="5"/>
    <n v="20"/>
    <n v="0"/>
    <n v="0"/>
    <n v="0.75"/>
    <n v="0.5"/>
    <n v="1"/>
    <n v="0.5"/>
    <n v="1"/>
    <n v="0"/>
    <n v="0"/>
  </r>
  <r>
    <s v="WK46"/>
    <x v="17"/>
    <x v="6"/>
    <s v="Q4"/>
    <n v="2019"/>
    <x v="2"/>
    <s v="ashfaq.ali@hp.com"/>
    <s v="Consumer"/>
    <s v="CSC"/>
    <x v="1"/>
    <s v="Sep"/>
    <s v="24069916"/>
    <x v="90"/>
    <s v="tejashree.b.o@hp.com"/>
    <s v="Ali, Shaik BS"/>
    <s v="Premium Chat"/>
    <s v="shaik.ali@hp.com;_x000d__x000a_raghavendra.s1@hp.com;_x000d__x000a_palash.bera@hp.com;_x000d__x000a_sunny.daniel@hp.com;_x000d__x000a_ashfaq.ali@hp.com;"/>
    <d v="2019-09-20T00:00:00"/>
    <s v="5037131582"/>
    <d v="2019-09-16T00:00:00"/>
    <s v="-"/>
    <s v="-"/>
    <s v="Remote"/>
    <s v="Omen Keys"/>
    <s v="Omen"/>
    <n v="8166"/>
    <s v="Upgrade Ursala - ENFJ"/>
    <s v="Effective"/>
    <s v="Promoter"/>
    <s v="NA"/>
    <s v="na"/>
    <n v="87.5"/>
    <n v="62.5"/>
    <n v="25"/>
    <s v="Issue was addressed_x000d__x000a_Provided support website for future reference "/>
    <s v="Pay attention for effective com munition with cx._x000d__x000a_Case Subject need to be updated_x000d__x000a_"/>
    <s v="Yes"/>
    <s v="Yes"/>
    <s v="Yes"/>
    <s v="Yes"/>
    <s v="Partial"/>
    <s v="Partial"/>
    <s v="Yes"/>
    <s v="Partial"/>
    <s v="Yes"/>
    <s v="Yes"/>
    <s v="Yes"/>
    <s v="Yes"/>
    <s v=""/>
    <s v="NA"/>
    <s v="NA"/>
    <s v="NA"/>
    <s v="NA"/>
    <s v="Audited and Auto Accepted"/>
    <n v="25"/>
    <n v="75"/>
    <n v="5"/>
    <n v="5"/>
    <n v="5"/>
    <n v="10"/>
    <n v="2.5"/>
    <n v="2.5"/>
    <n v="5"/>
    <n v="2.5"/>
    <n v="5"/>
    <n v="20"/>
    <n v="10"/>
    <n v="10"/>
    <n v="1"/>
    <n v="1"/>
    <n v="0.25"/>
    <n v="0.75"/>
    <n v="1"/>
    <n v="1"/>
    <n v="1"/>
  </r>
  <r>
    <s v="WK48"/>
    <x v="26"/>
    <x v="6"/>
    <s v="Q4"/>
    <n v="2019"/>
    <x v="2"/>
    <s v="ashfaq.ali@hp.com"/>
    <s v="Consumer"/>
    <s v="CSC"/>
    <x v="1"/>
    <s v="Sep"/>
    <s v="24069916"/>
    <x v="90"/>
    <s v="tejashree.b.o@hp.com"/>
    <s v="Ali, Shaik BS"/>
    <s v="Premium Chat"/>
    <s v="shaik.ali@hp.com;_x000d__x000a_raghavendra.s1@hp.com;_x000d__x000a_palash.bera@hp.com;_x000d__x000a_sunny.daniel@hp.com;_x000d__x000a_ashfaq.ali@hp.com;"/>
    <d v="2019-09-30T00:00:00"/>
    <s v="5037621581"/>
    <d v="2019-09-30T00:00:00"/>
    <s v="-"/>
    <s v="-"/>
    <s v="Service Centre"/>
    <s v="Display "/>
    <s v="Spectre"/>
    <n v="10185"/>
    <s v="Seasoned Sam - ISTJ"/>
    <s v="Advanced"/>
    <s v="Passive"/>
    <s v="NA"/>
    <s v="na"/>
    <n v="95"/>
    <n v="70"/>
    <n v="25"/>
    <s v="Issue was troubleshooted._x000d__x000a_CSO was created.Newton disclaimer was given."/>
    <s v="Case subject need to be updated_x000d__x000a_Sales opp missed._x000d__x000a_Pay attention for spacing in chat session._x000d__x000a_KCI is missing-  An email will be sent to you shortly with additional details and status updates. We will also send text messages for shipment updates. Did you provide me the best email address and mobile number for receiving these status updates?_x000d__x000a_"/>
    <s v="Yes"/>
    <s v="Yes"/>
    <s v="Yes"/>
    <s v="Yes"/>
    <s v="Yes"/>
    <s v="Yes"/>
    <s v="Partial"/>
    <s v="Partial"/>
    <s v="Yes"/>
    <s v="Yes"/>
    <s v="Yes"/>
    <s v="Yes"/>
    <s v=""/>
    <s v="NA"/>
    <s v="Yes"/>
    <s v="No"/>
    <s v="No"/>
    <s v="Audited and Auto Accepted"/>
    <n v="25"/>
    <n v="75"/>
    <n v="5"/>
    <n v="5"/>
    <n v="5"/>
    <n v="10"/>
    <n v="10"/>
    <n v="10"/>
    <n v="2.5"/>
    <n v="2.5"/>
    <n v="5"/>
    <n v="20"/>
    <n v="10"/>
    <n v="10"/>
    <n v="1"/>
    <n v="1"/>
    <n v="1"/>
    <n v="0.5"/>
    <n v="1"/>
    <n v="1"/>
    <n v="1"/>
  </r>
  <r>
    <s v="WK24"/>
    <x v="3"/>
    <x v="1"/>
    <s v="Q2"/>
    <n v="2019"/>
    <x v="2"/>
    <m/>
    <s v="Consumer"/>
    <s v="CSC"/>
    <x v="1"/>
    <s v="Apr"/>
    <s v="24032574"/>
    <x v="91"/>
    <s v="swathi.tejavath@hp.com"/>
    <m/>
    <m/>
    <s v="shaik.ali@hp.com_x000d__x000a_raghavendra.s1@hp.com_x000d__x000a_palash.bera@hp.com_x000d__x000a_sunny.daniel@hp.com"/>
    <d v="2019-04-15T00:00:00"/>
    <s v="5029895512"/>
    <d v="2019-04-09T00:00:00"/>
    <s v="-"/>
    <s v="-"/>
    <s v="Service Centre"/>
    <s v="90B"/>
    <s v="Spectre"/>
    <n v="202"/>
    <s v="Focused Fred"/>
    <s v="Effective"/>
    <s v="Detractor"/>
    <m/>
    <m/>
    <n v="85"/>
    <n v="65"/>
    <n v="20"/>
    <s v="As per customer request, created cso"/>
    <s v="Should have consulted case with a mentor._x000d__x000a_Offered SWOP_x000d__x000a_"/>
    <s v="No"/>
    <s v="No"/>
    <s v="Yes"/>
    <s v="Yes"/>
    <s v="Yes"/>
    <s v="Yes"/>
    <s v="Yes"/>
    <s v="No"/>
    <s v="Yes"/>
    <s v="Yes"/>
    <s v="Yes"/>
    <s v="Yes"/>
    <s v=""/>
    <s v="Yes"/>
    <s v="Yes"/>
    <m/>
    <m/>
    <s v="Audited and Accepted by Agent"/>
    <n v="25"/>
    <n v="75"/>
    <n v="0"/>
    <n v="0"/>
    <n v="5"/>
    <n v="10"/>
    <n v="10"/>
    <n v="10"/>
    <n v="5"/>
    <n v="0"/>
    <n v="5"/>
    <n v="20"/>
    <n v="10"/>
    <n v="10"/>
    <n v="0"/>
    <n v="1"/>
    <n v="1"/>
    <n v="0.5"/>
    <n v="1"/>
    <n v="1"/>
    <n v="1"/>
  </r>
  <r>
    <s v="WK26"/>
    <x v="19"/>
    <x v="1"/>
    <s v="Q2"/>
    <n v="2019"/>
    <x v="2"/>
    <m/>
    <s v="Consumer"/>
    <s v="Print"/>
    <x v="1"/>
    <s v="Apr"/>
    <s v="24032574"/>
    <x v="91"/>
    <s v="swathi.tejavath@hp.com"/>
    <m/>
    <m/>
    <s v=" shaik.ali@hp.com_x000d__x000a_raghavendra.s1@hp.com_x000d__x000a_palash.bera@hp.com_x000d__x000a_sunny.daniel@hp.com"/>
    <d v="2019-04-29T00:00:00"/>
    <s v="5030162060"/>
    <d v="2019-04-17T00:00:00"/>
    <s v=""/>
    <s v=""/>
    <s v="Remote"/>
    <s v=" touch screen- HDMI port-touch pad"/>
    <s v="Spectre"/>
    <n v="1328"/>
    <s v="Focused Fred"/>
    <s v="Advanced"/>
    <s v="Promoter"/>
    <s v="--Choose--"/>
    <s v=""/>
    <n v="95"/>
    <n v="70"/>
    <n v="25"/>
    <s v="extensive troubleshooting done."/>
    <s v="No Sales offering ?"/>
    <s v="Yes"/>
    <s v="Yes"/>
    <s v="Yes"/>
    <s v="Yes"/>
    <s v="Yes"/>
    <s v="Yes"/>
    <s v="Yes"/>
    <s v="No"/>
    <s v="Yes"/>
    <s v="Yes"/>
    <s v="Yes"/>
    <s v="Yes"/>
    <s v=""/>
    <s v="NA"/>
    <s v="NA"/>
    <m/>
    <m/>
    <s v="Audited and Accepted by Agent"/>
    <n v="25"/>
    <n v="75"/>
    <n v="5"/>
    <n v="5"/>
    <n v="5"/>
    <n v="10"/>
    <n v="10"/>
    <n v="10"/>
    <n v="5"/>
    <n v="0"/>
    <n v="5"/>
    <n v="20"/>
    <n v="10"/>
    <n v="10"/>
    <n v="1"/>
    <n v="1"/>
    <n v="1"/>
    <n v="0.5"/>
    <n v="1"/>
    <n v="1"/>
    <n v="1"/>
  </r>
  <r>
    <s v="WK27"/>
    <x v="5"/>
    <x v="2"/>
    <s v="Q3"/>
    <n v="2019"/>
    <x v="4"/>
    <m/>
    <s v="Consumer"/>
    <s v="PC"/>
    <x v="1"/>
    <s v="May"/>
    <s v="24032574"/>
    <x v="91"/>
    <s v="swathi.tejavath@hp.com"/>
    <m/>
    <m/>
    <s v="shaik.ali@hp.com; sunny.daniel@hp.com; palash.bera@hp.com; raghavendra.s1@hp.com"/>
    <d v="2019-05-08T00:00:00"/>
    <s v="5029377976"/>
    <d v="2019-04-01T00:00:00"/>
    <s v="684039393"/>
    <s v="65:00"/>
    <s v="Remote"/>
    <s v="windows activarion"/>
    <s v="Spectre"/>
    <n v="1403"/>
    <s v="Leisure Liam"/>
    <s v="Effective"/>
    <s v="Passive"/>
    <s v="--Choose--"/>
    <s v=""/>
    <n v="80"/>
    <n v="55"/>
    <n v="25"/>
    <s v=""/>
    <s v="Should thank the customer for giving time to read case._x000d__x000a_&quot;Spacing&quot; in the sentence needs to be checked._x000d__x000a_Engineer got quite precise with the phone number and the time factor"/>
    <s v="Yes"/>
    <s v="Yes"/>
    <s v="Yes"/>
    <s v="Yes"/>
    <s v="Yes"/>
    <s v="Yes"/>
    <s v="Yes"/>
    <s v="Yes"/>
    <s v="Yes"/>
    <s v="Yes"/>
    <s v="No"/>
    <s v="No"/>
    <s v=""/>
    <s v="NA"/>
    <s v="NA"/>
    <m/>
    <m/>
    <s v="Audited and Disputed by Agent"/>
    <n v="25"/>
    <n v="75"/>
    <n v="5"/>
    <n v="5"/>
    <n v="5"/>
    <n v="10"/>
    <n v="10"/>
    <n v="10"/>
    <n v="5"/>
    <n v="5"/>
    <n v="5"/>
    <n v="20"/>
    <n v="0"/>
    <n v="0"/>
    <n v="1"/>
    <n v="1"/>
    <n v="1"/>
    <n v="1"/>
    <n v="1"/>
    <n v="0"/>
    <n v="0"/>
  </r>
  <r>
    <s v="WK28"/>
    <x v="6"/>
    <x v="2"/>
    <s v="Q3"/>
    <n v="2019"/>
    <x v="4"/>
    <m/>
    <s v="Consumer"/>
    <s v="PC"/>
    <x v="1"/>
    <s v="May"/>
    <s v="24032574"/>
    <x v="91"/>
    <s v="swathi.tejavath@hp.com"/>
    <m/>
    <m/>
    <s v="shaik.ali@hp.com; sunny.daniel@hp.com; palash.bera@hp.com; raghavendra.s1@hp.com"/>
    <d v="2019-05-18T00:00:00"/>
    <s v="5031309393"/>
    <d v="2019-05-11T00:00:00"/>
    <s v="692076689"/>
    <s v="23:00"/>
    <s v="Service Centre"/>
    <s v="U key popped out"/>
    <s v="Spectre"/>
    <n v="1497"/>
    <s v="Beginner Ben"/>
    <s v="Expert"/>
    <s v="Promoter"/>
    <s v="--Choose--"/>
    <s v=""/>
    <n v="100"/>
    <n v="75"/>
    <n v="25"/>
    <s v="Engineer did what was asked/expected in no time._x000d__x000a_"/>
    <s v="Could have shown empathy._x000d__x000a_"/>
    <s v="Yes"/>
    <s v="Yes"/>
    <s v="Yes"/>
    <s v="Yes"/>
    <s v="Yes"/>
    <s v="Yes"/>
    <s v="Yes"/>
    <s v="Yes"/>
    <s v="Yes"/>
    <s v="Yes"/>
    <s v="Yes"/>
    <s v="Yes"/>
    <s v=""/>
    <s v="NA"/>
    <s v="NA"/>
    <m/>
    <m/>
    <s v="Audited and Accepted by Agent"/>
    <n v="25"/>
    <n v="75"/>
    <n v="5"/>
    <n v="5"/>
    <n v="5"/>
    <n v="10"/>
    <n v="10"/>
    <n v="10"/>
    <n v="5"/>
    <n v="5"/>
    <n v="5"/>
    <n v="20"/>
    <n v="10"/>
    <n v="10"/>
    <n v="1"/>
    <n v="1"/>
    <n v="1"/>
    <n v="1"/>
    <n v="1"/>
    <n v="1"/>
    <n v="1"/>
  </r>
  <r>
    <s v="WK29"/>
    <x v="7"/>
    <x v="2"/>
    <s v="Q3"/>
    <n v="2019"/>
    <x v="4"/>
    <s v="mdasif.iqubal@hp.com"/>
    <s v="Consumer"/>
    <s v="PC"/>
    <x v="1"/>
    <s v="May"/>
    <s v="24032574"/>
    <x v="91"/>
    <s v="swathi.tejavath@hp.com"/>
    <s v="Rani, Malathy"/>
    <m/>
    <s v="shaik.ali@hp.com; sunny.daniel@hp.com; palash.bera@hp.com; raghavendra.s1@hp.com"/>
    <d v="2019-05-25T00:00:00"/>
    <s v="5031632229"/>
    <d v="2019-05-19T00:00:00"/>
    <s v="693421794"/>
    <s v="45:00"/>
    <s v="Remote"/>
    <s v="90b fan error"/>
    <s v="Spectre"/>
    <n v="3553"/>
    <s v="At Home Hanna - ENFP"/>
    <s v="Effective"/>
    <s v="Promoter"/>
    <s v="Incomplete/Incorrect resolution"/>
    <s v="Engineer could have setup the service and asked customer to send the computer after a week's time as the box is good for 30 days."/>
    <n v="85"/>
    <n v="60"/>
    <n v="25"/>
    <s v="Answered all the questions._x000d__x000a_Handled well._x000d__x000a_"/>
    <s v="No Empathy &amp; Assurance_x000d__x000a_Sentence construction @ 12.24_x000d__x000a_Rather than using the words like &quot;I have to&quot; which sounds like command please use &quot;may I &quot; or &quot;we may need to&quot;._x000d__x000a_"/>
    <s v="Yes"/>
    <s v="Yes"/>
    <s v="No"/>
    <s v="Yes"/>
    <s v="Yes"/>
    <s v="Yes"/>
    <s v="Yes"/>
    <s v="Yes"/>
    <s v="Yes"/>
    <s v="Yes"/>
    <s v="Yes"/>
    <s v="No"/>
    <s v="Communication "/>
    <s v="NA"/>
    <s v="NA"/>
    <m/>
    <m/>
    <s v="Audited and Accepted by Agent"/>
    <n v="25"/>
    <n v="75"/>
    <n v="5"/>
    <n v="5"/>
    <n v="0"/>
    <n v="10"/>
    <n v="10"/>
    <n v="10"/>
    <n v="5"/>
    <n v="5"/>
    <n v="5"/>
    <n v="20"/>
    <n v="10"/>
    <n v="0"/>
    <n v="1"/>
    <n v="0.66666666666666663"/>
    <n v="1"/>
    <n v="1"/>
    <n v="1"/>
    <n v="1"/>
    <n v="0"/>
  </r>
  <r>
    <s v="WK30"/>
    <x v="8"/>
    <x v="2"/>
    <s v="Q3"/>
    <n v="2019"/>
    <x v="2"/>
    <s v="ashfaq.ali@hp.com"/>
    <s v="Consumer"/>
    <s v="CSC"/>
    <x v="1"/>
    <s v="May"/>
    <s v="24032574"/>
    <x v="91"/>
    <s v="swathi.tejavath@hp.com"/>
    <s v="Rani, Malathy"/>
    <m/>
    <s v="shaik.ali@hp.com ;_x000d__x000a_raghavendra.s1@hp.com ;_x000d__x000a_palash.bera@hp.com ;_x000d__x000a_sunny.daniel@hp.com ;"/>
    <d v="2019-05-27T00:00:00"/>
    <s v="5031743941"/>
    <d v="2019-05-21T00:00:00"/>
    <s v="-"/>
    <s v="-"/>
    <s v="Service Centre"/>
    <s v="Hello-keyboard"/>
    <s v="Spectre"/>
    <n v="3564"/>
    <s v="At Home Hanna - ENFP"/>
    <s v="Advanced"/>
    <s v="Passive"/>
    <s v="NA"/>
    <s v="NA"/>
    <n v="95"/>
    <n v="70"/>
    <n v="25"/>
    <s v="Issue was identified and created cso._x000d__x000a__x000d__x000a_"/>
    <s v="sentence formation need attention._x000d__x000a_There was sales opportunity._x000d__x000a_Did you try to check for privacy switch."/>
    <s v="Yes"/>
    <s v="Yes"/>
    <s v="Yes"/>
    <s v="Yes"/>
    <s v="Yes"/>
    <s v="Yes"/>
    <s v="Yes"/>
    <s v="No"/>
    <s v="Yes"/>
    <s v="Yes"/>
    <s v="Yes"/>
    <s v="Yes"/>
    <s v=""/>
    <s v="NA"/>
    <s v="Yes"/>
    <m/>
    <m/>
    <s v="Audited and Accepted by Agent"/>
    <n v="25"/>
    <n v="75"/>
    <n v="5"/>
    <n v="5"/>
    <n v="5"/>
    <n v="10"/>
    <n v="10"/>
    <n v="10"/>
    <n v="5"/>
    <n v="0"/>
    <n v="5"/>
    <n v="20"/>
    <n v="10"/>
    <n v="10"/>
    <n v="1"/>
    <n v="1"/>
    <n v="1"/>
    <n v="0.5"/>
    <n v="1"/>
    <n v="1"/>
    <n v="1"/>
  </r>
  <r>
    <s v="WK30"/>
    <x v="8"/>
    <x v="2"/>
    <s v="Q3"/>
    <n v="2019"/>
    <x v="2"/>
    <s v="ashfaq.ali@hp.com"/>
    <s v="Consumer"/>
    <s v="CSC"/>
    <x v="1"/>
    <s v="May"/>
    <s v="24032574"/>
    <x v="91"/>
    <s v="swathi.tejavath@hp.com"/>
    <s v="Rani, Malathy"/>
    <m/>
    <s v="shaik.ali@hp.com;_x000d__x000a_raghavendra.s1@hp.com;_x000d__x000a_palash.bera@hp.com;_x000d__x000a_sunny.daniel@hp.com;"/>
    <d v="2019-05-31T00:00:00"/>
    <s v="5031995571"/>
    <d v="2019-05-28T00:00:00"/>
    <s v="-"/>
    <s v="-"/>
    <s v="Service Centre"/>
    <s v="CPu utilization high"/>
    <s v="Omen"/>
    <n v="3616"/>
    <s v="Leisure Liam - ISTP"/>
    <s v="Advanced"/>
    <s v="Passive"/>
    <s v="NA"/>
    <s v="na"/>
    <n v="90"/>
    <n v="65"/>
    <n v="25"/>
    <s v="Issue identified and created cso with explained repair process._x000d__x000a_"/>
    <s v="Demonstrate a sense of Urgency._x000d__x000a_"/>
    <s v="Yes"/>
    <s v="Yes"/>
    <s v="Yes"/>
    <s v="No"/>
    <s v="Yes"/>
    <s v="Yes"/>
    <s v="Yes"/>
    <s v="Yes"/>
    <s v="Yes"/>
    <s v="Yes"/>
    <s v="Yes"/>
    <s v="Yes"/>
    <s v=""/>
    <s v="NA"/>
    <s v="NA"/>
    <m/>
    <m/>
    <s v="Audited and Accepted by Agent"/>
    <n v="25"/>
    <n v="75"/>
    <n v="5"/>
    <n v="5"/>
    <n v="5"/>
    <n v="0"/>
    <n v="10"/>
    <n v="10"/>
    <n v="5"/>
    <n v="5"/>
    <n v="5"/>
    <n v="20"/>
    <n v="10"/>
    <n v="10"/>
    <n v="1"/>
    <n v="0.33333333333333331"/>
    <n v="1"/>
    <n v="1"/>
    <n v="1"/>
    <n v="1"/>
    <n v="1"/>
  </r>
  <r>
    <s v="WK32"/>
    <x v="11"/>
    <x v="3"/>
    <s v="Q3"/>
    <n v="2019"/>
    <x v="4"/>
    <s v="mdasif.iqubal@hp.com"/>
    <s v="Consumer"/>
    <s v="PC"/>
    <x v="1"/>
    <s v="Jun"/>
    <s v="24032574"/>
    <x v="91"/>
    <s v="swathi.tejavath@hp.com"/>
    <s v="Ali, Shaik BS"/>
    <s v="Premium Chat"/>
    <s v="shaik.ali@hp.com; sunny.daniel@hp.com; palash.bera@hp.com; raghavendra.s1@hp.com"/>
    <d v="2019-06-12T00:00:00"/>
    <s v="5032308086"/>
    <d v="2019-06-04T00:00:00"/>
    <s v="696512820"/>
    <s v="47:00"/>
    <s v="Remote"/>
    <s v="Unable to run recovery"/>
    <s v="Omen"/>
    <n v="3737"/>
    <s v="Leisure Liam - ISTP"/>
    <s v="Expert"/>
    <s v="Passive"/>
    <s v="NA"/>
    <s v="na"/>
    <n v="100"/>
    <n v="75"/>
    <n v="25"/>
    <s v="technically matched with customer._x000d__x000a_Did educate the customer._x000d__x000a_"/>
    <s v="NA"/>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24032574"/>
    <x v="91"/>
    <s v="swathi.tejavath@hp.com"/>
    <s v="Ali, Shaik BS"/>
    <s v="Premium Chat"/>
    <s v="shaik.ali@hp.com; sunny.daniel@hp.com; palash.bera@hp.com; raghavendra.s1@hp.com"/>
    <d v="2019-06-20T00:00:00"/>
    <s v="5032899169"/>
    <d v="2019-06-17T00:00:00"/>
    <s v="699064979"/>
    <s v="47:00"/>
    <s v="Remote"/>
    <s v="BSOD"/>
    <s v="Spectre"/>
    <n v="3804"/>
    <s v="Leisure Liam - ISTP"/>
    <s v="Emerging"/>
    <s v="Promoter"/>
    <s v="NA"/>
    <s v="NA"/>
    <n v="70"/>
    <n v="45"/>
    <n v="25"/>
    <s v="Handled well._x000d__x000a_Good one._x000d__x000a_"/>
    <s v="Could have probed more on how did customer performed test ie via F2 hardware diagnostic or PC diagnostic test and could have tried alternate way._x000d__x000a_Could have shown Empathy &amp; Assurance"/>
    <s v="Yes"/>
    <s v="Yes"/>
    <s v="Yes"/>
    <s v="Yes"/>
    <s v="No"/>
    <s v="Yes"/>
    <s v="Yes"/>
    <s v="Yes"/>
    <s v="Yes"/>
    <s v="Yes"/>
    <s v="No"/>
    <s v="No"/>
    <s v=""/>
    <s v="NA"/>
    <s v="NA"/>
    <m/>
    <m/>
    <s v="Audited and Auto Accepted"/>
    <n v="25"/>
    <n v="75"/>
    <n v="5"/>
    <n v="5"/>
    <n v="5"/>
    <n v="10"/>
    <n v="0"/>
    <n v="10"/>
    <n v="5"/>
    <n v="5"/>
    <n v="5"/>
    <n v="20"/>
    <n v="0"/>
    <n v="0"/>
    <n v="1"/>
    <n v="1"/>
    <n v="0.5"/>
    <n v="1"/>
    <n v="1"/>
    <n v="0"/>
    <n v="0"/>
  </r>
  <r>
    <s v="WK34"/>
    <x v="27"/>
    <x v="3"/>
    <s v="Q3"/>
    <n v="2019"/>
    <x v="2"/>
    <s v="ashfaq.ali@hp.com"/>
    <s v="Consumer"/>
    <s v="CSC"/>
    <x v="1"/>
    <s v="Jun"/>
    <s v="24032574"/>
    <x v="91"/>
    <s v="swathi.tejavath@hp.com"/>
    <s v="Ali, Shaik BS"/>
    <s v="Premium Chat"/>
    <s v="shaik.ali@hp.com;_x000d__x000a_raghavendra.s1@hp.com;_x000d__x000a_palash.bera@hp.com;_x000d__x000a_sunny.daniel@hp.com; "/>
    <d v="2019-06-24T00:00:00"/>
    <s v="5033159368"/>
    <d v="2019-06-20T00:00:00"/>
    <s v="--"/>
    <s v="--"/>
    <s v="Service Centre"/>
    <s v="speaker"/>
    <s v="Spectre"/>
    <n v="3850"/>
    <s v="Leisure Liam - ISTP"/>
    <s v="Advanced"/>
    <s v="Promoter"/>
    <s v="NA"/>
    <s v="na"/>
    <n v="90"/>
    <n v="65"/>
    <n v="25"/>
    <s v="issue was identified and CSO was created."/>
    <s v="Provide complete repair info to cx._x000d__x000a_Pay attention to grammar._x000d__x000a_"/>
    <s v="Yes"/>
    <s v="Yes"/>
    <s v="Yes"/>
    <s v="Yes"/>
    <s v="Yes"/>
    <s v="Yes"/>
    <s v="No"/>
    <s v="No"/>
    <s v="Yes"/>
    <s v="Yes"/>
    <s v="Yes"/>
    <s v="Yes"/>
    <s v=""/>
    <s v="NA"/>
    <s v="Yes"/>
    <m/>
    <m/>
    <s v="Audited and Accepted by Agent"/>
    <n v="25"/>
    <n v="75"/>
    <n v="5"/>
    <n v="5"/>
    <n v="5"/>
    <n v="10"/>
    <n v="10"/>
    <n v="10"/>
    <n v="0"/>
    <n v="0"/>
    <n v="5"/>
    <n v="20"/>
    <n v="10"/>
    <n v="10"/>
    <n v="1"/>
    <n v="1"/>
    <n v="1"/>
    <n v="0"/>
    <n v="1"/>
    <n v="1"/>
    <n v="1"/>
  </r>
  <r>
    <s v="WK34"/>
    <x v="27"/>
    <x v="3"/>
    <s v="Q3"/>
    <n v="2019"/>
    <x v="4"/>
    <s v="mdasif.iqubal@hp.com"/>
    <s v="Consumer"/>
    <s v="PC"/>
    <x v="1"/>
    <s v="Jun"/>
    <s v="24032574"/>
    <x v="91"/>
    <s v="swathi.tejavath@hp.com"/>
    <s v="Ali, Shaik BS"/>
    <s v="Premium Chat"/>
    <s v="shaik.ali@hp.com; sunny.daniel@hp.com; palash.bera@hp.com; raghavendra.s1@hp.com"/>
    <d v="2019-06-27T00:00:00"/>
    <s v="5033219257"/>
    <d v="2019-06-24T00:00:00"/>
    <s v="700364843"/>
    <s v="41:00"/>
    <s v="Service Centre"/>
    <s v="Headphone jack not working"/>
    <s v="Omen"/>
    <n v="4778"/>
    <s v="Leisure Liam - ISTP"/>
    <s v="Effective"/>
    <s v="Passive"/>
    <s v="NA"/>
    <s v="NA"/>
    <n v="80"/>
    <n v="55"/>
    <n v="25"/>
    <s v="Engineer went along with the customer and benched the computer."/>
    <s v="Need to work on Persona identification_x000d__x000a_Could have shown empathy and assurance"/>
    <s v="Yes"/>
    <s v="Yes"/>
    <s v="Yes"/>
    <s v="Yes"/>
    <s v="Yes"/>
    <s v="Yes"/>
    <s v="Yes"/>
    <s v="Yes"/>
    <s v="Yes"/>
    <s v="Yes"/>
    <s v="No"/>
    <s v="No"/>
    <s v=""/>
    <s v="NA"/>
    <s v="NA"/>
    <m/>
    <m/>
    <s v="Audited and Auto Accepted"/>
    <n v="25"/>
    <n v="75"/>
    <n v="5"/>
    <n v="5"/>
    <n v="5"/>
    <n v="10"/>
    <n v="10"/>
    <n v="10"/>
    <n v="5"/>
    <n v="5"/>
    <n v="5"/>
    <n v="20"/>
    <n v="0"/>
    <n v="0"/>
    <n v="1"/>
    <n v="1"/>
    <n v="1"/>
    <n v="1"/>
    <n v="1"/>
    <n v="0"/>
    <n v="0"/>
  </r>
  <r>
    <s v="WK35"/>
    <x v="20"/>
    <x v="4"/>
    <s v="Q3"/>
    <n v="2019"/>
    <x v="2"/>
    <s v="ashfaq.ali@hp.com"/>
    <s v="Consumer"/>
    <s v="CSC"/>
    <x v="1"/>
    <s v="Jun"/>
    <s v="24032574"/>
    <x v="91"/>
    <s v="swathi.tejavath@hp.com"/>
    <s v="Ali, Shaik BS"/>
    <s v="Premium Chat"/>
    <s v="shaik.ali@hp.com;_x000d__x000a_raghavendra.s1@hp.com;_x000d__x000a_palash.bera@hp.com;_x000d__x000a_sunny.daniel@hp.com;"/>
    <d v="2019-07-02T00:00:00"/>
    <s v="5033457632"/>
    <d v="2019-06-27T00:00:00"/>
    <s v="-"/>
    <s v="-"/>
    <s v="Service Centre"/>
    <s v="Screen Flickering"/>
    <s v="Spectre"/>
    <n v="4824"/>
    <s v="Leisure Liam - ISTP"/>
    <s v="Advanced"/>
    <s v="Passive"/>
    <s v="NA"/>
    <s v="na"/>
    <n v="95"/>
    <n v="70"/>
    <n v="25"/>
    <s v="created cso after t.s_x000d__x000a_case was documented after t.s"/>
    <s v="pay attention to hyphen /spacing/apostrophe._x000d__x000a_There was sales opportunity "/>
    <s v="Yes"/>
    <s v="Yes"/>
    <s v="Yes"/>
    <s v="Yes"/>
    <s v="Yes"/>
    <s v="Yes"/>
    <s v="Yes"/>
    <s v="No"/>
    <s v="Yes"/>
    <s v="Yes"/>
    <s v="Yes"/>
    <s v="Yes"/>
    <s v=""/>
    <s v="NA"/>
    <s v="Yes"/>
    <m/>
    <m/>
    <s v="Audited and Auto Accepted"/>
    <n v="25"/>
    <n v="75"/>
    <n v="5"/>
    <n v="5"/>
    <n v="5"/>
    <n v="10"/>
    <n v="10"/>
    <n v="10"/>
    <n v="5"/>
    <n v="0"/>
    <n v="5"/>
    <n v="20"/>
    <n v="10"/>
    <n v="10"/>
    <n v="1"/>
    <n v="1"/>
    <n v="1"/>
    <n v="0.5"/>
    <n v="1"/>
    <n v="1"/>
    <n v="1"/>
  </r>
  <r>
    <s v="WK38"/>
    <x v="13"/>
    <x v="4"/>
    <s v="Q3"/>
    <n v="2019"/>
    <x v="2"/>
    <s v="ashfaq.ali@hp.com"/>
    <s v="Consumer"/>
    <s v="CSC"/>
    <x v="1"/>
    <s v="Jul"/>
    <s v="24032574"/>
    <x v="91"/>
    <s v="swathi.tejavath@hp.com"/>
    <s v="Ali, Shaik BS"/>
    <s v="Premium Chat"/>
    <s v="shaik.ali@hp.com;_x000d__x000a_raghavendra.s1@hp.com;_x000d__x000a_palash.bera@hp.com;_x000d__x000a_sunny.daniel@hp.com;"/>
    <d v="2019-07-22T00:00:00"/>
    <s v="5034247336"/>
    <d v="2019-07-17T00:00:00"/>
    <s v="-"/>
    <s v="-"/>
    <s v="Remote"/>
    <s v="bios update"/>
    <s v="Spectre"/>
    <n v="4849"/>
    <s v="Leisure Liam - ISTP"/>
    <s v="Advanced"/>
    <s v="Passive"/>
    <s v="NA"/>
    <s v="na"/>
    <n v="90"/>
    <n v="70"/>
    <n v="20"/>
    <s v="Case was documented._x000d__x000a_Issue was addressed"/>
    <s v="Sales Opportunity missed._x000d__x000a_Call back activity was not created."/>
    <s v="Yes"/>
    <s v="No"/>
    <s v="Yes"/>
    <s v="Yes"/>
    <s v="Yes"/>
    <s v="Yes"/>
    <s v="Yes"/>
    <s v="No"/>
    <s v="Yes"/>
    <s v="Yes"/>
    <s v="Yes"/>
    <s v="Yes"/>
    <s v=""/>
    <s v="NA"/>
    <s v="NA"/>
    <m/>
    <m/>
    <s v="Audited and Auto Accepted"/>
    <n v="25"/>
    <n v="75"/>
    <n v="5"/>
    <n v="0"/>
    <n v="5"/>
    <n v="10"/>
    <n v="10"/>
    <n v="10"/>
    <n v="5"/>
    <n v="0"/>
    <n v="5"/>
    <n v="20"/>
    <n v="10"/>
    <n v="10"/>
    <n v="0.5"/>
    <n v="1"/>
    <n v="1"/>
    <n v="0.5"/>
    <n v="1"/>
    <n v="1"/>
    <n v="1"/>
  </r>
  <r>
    <s v="WK41"/>
    <x v="28"/>
    <x v="5"/>
    <s v="Q4"/>
    <n v="2019"/>
    <x v="2"/>
    <s v="ashfaq.ali@hp.com"/>
    <s v="Consumer"/>
    <s v="CSC"/>
    <x v="1"/>
    <s v="Aug"/>
    <s v="24032574"/>
    <x v="91"/>
    <s v="swathi.tejavath@hp.com"/>
    <s v="Ali, Shaik BS"/>
    <s v="Premium Chat"/>
    <s v="shaik.ali@hp.com;_x000d__x000a_raghavendra.s1@hp.com;_x000d__x000a_palash.bera@hp.com;_x000d__x000a_sunny.daniel@hp.com;"/>
    <d v="2019-08-12T00:00:00"/>
    <s v="5035398069"/>
    <d v="2019-08-09T00:00:00"/>
    <s v="-"/>
    <s v="-"/>
    <s v="Remote"/>
    <s v="product Spec"/>
    <s v="Spectre"/>
    <n v="4946"/>
    <s v="At Home Hanna - ENFP"/>
    <s v="Advanced"/>
    <s v="Passive"/>
    <s v="NA"/>
    <s v="na"/>
    <n v="95"/>
    <n v="75"/>
    <n v="20"/>
    <s v="Issue was address well._x000d__x000a_"/>
    <s v="Precise documentation needed._x000d__x000a_Need to follow up the case._x000d__x000a_Customer's one query was not addressed._x000d__x000a_There was opportunity for sales too"/>
    <s v="Yes"/>
    <s v="No"/>
    <s v="Yes"/>
    <s v="Yes"/>
    <s v="Yes"/>
    <s v="Yes"/>
    <s v="Yes"/>
    <s v="Yes"/>
    <s v="Yes"/>
    <s v="Yes"/>
    <s v="Yes"/>
    <s v="Yes"/>
    <s v=""/>
    <s v="NA"/>
    <s v="Yes"/>
    <s v="No"/>
    <s v="NA"/>
    <s v="Audited and Auto Accepted"/>
    <n v="25"/>
    <n v="75"/>
    <n v="5"/>
    <n v="0"/>
    <n v="5"/>
    <n v="10"/>
    <n v="10"/>
    <n v="10"/>
    <n v="5"/>
    <n v="5"/>
    <n v="5"/>
    <n v="20"/>
    <n v="10"/>
    <n v="10"/>
    <n v="0.5"/>
    <n v="1"/>
    <n v="1"/>
    <n v="1"/>
    <n v="1"/>
    <n v="1"/>
    <n v="1"/>
  </r>
  <r>
    <s v="WK42"/>
    <x v="23"/>
    <x v="5"/>
    <s v="Q4"/>
    <n v="2019"/>
    <x v="2"/>
    <s v="ashfaq.ali@hp.com"/>
    <s v="Consumer"/>
    <s v="CSC"/>
    <x v="1"/>
    <s v="Aug"/>
    <s v="24032574"/>
    <x v="91"/>
    <s v="swathi.tejavath@hp.com"/>
    <s v="Ali, Shaik BS"/>
    <s v="Premium Chat"/>
    <s v="shaik.ali@hp.com;_x000d__x000a_raghavendra.s1@hp.com;_x000d__x000a_palash.bera@hp.com;_x000d__x000a_sunny.daniel@hp.com;"/>
    <d v="2019-08-23T00:00:00"/>
    <s v="5035560288"/>
    <d v="2019-08-20T00:00:00"/>
    <s v="-"/>
    <s v="-"/>
    <s v="Service Centre"/>
    <s v="System Fan Error"/>
    <s v="Spectre"/>
    <n v="4992"/>
    <s v="Seasoned Sam - ISTJ"/>
    <s v="Effective"/>
    <s v="Detractor"/>
    <s v="NA"/>
    <s v="na"/>
    <n v="82.5"/>
    <n v="57.5"/>
    <n v="25"/>
    <s v="issue was identified_x000d__x000a_case was documented_x000d__x000a_cso was created"/>
    <s v="Sales opp missed._x000d__x000a_effortless Experience missing_x000d__x000a_Willingness to assist missing"/>
    <s v="No"/>
    <s v="Yes"/>
    <s v="Yes"/>
    <s v="Partial"/>
    <s v="Yes"/>
    <s v="Yes"/>
    <s v="Yes"/>
    <s v="Yes"/>
    <s v="Partial"/>
    <s v="Yes"/>
    <s v="Yes"/>
    <s v="Partial"/>
    <s v=""/>
    <s v="NA"/>
    <s v="Yes"/>
    <s v="No"/>
    <s v="NA"/>
    <s v="Audited and Auto Accepted"/>
    <n v="25"/>
    <n v="75"/>
    <n v="0"/>
    <n v="5"/>
    <n v="5"/>
    <n v="2.5"/>
    <n v="10"/>
    <n v="10"/>
    <n v="5"/>
    <n v="5"/>
    <n v="2.5"/>
    <n v="20"/>
    <n v="10"/>
    <n v="2.5"/>
    <n v="0.5"/>
    <n v="0.5"/>
    <n v="1"/>
    <n v="1"/>
    <n v="0.9"/>
    <n v="1"/>
    <n v="0.25"/>
  </r>
  <r>
    <s v="WK22"/>
    <x v="1"/>
    <x v="1"/>
    <s v="Q2"/>
    <n v="2019"/>
    <x v="4"/>
    <m/>
    <s v="Consumer"/>
    <s v="PC"/>
    <x v="1"/>
    <s v="Apr"/>
    <s v="60065070"/>
    <x v="92"/>
    <s v="mohamed.umar@hp.com"/>
    <m/>
    <m/>
    <s v="shaik.ali@hp.com; sunny.daniel@hp.com; palash.bera@hp.com; raghavendra.s1@hp.com"/>
    <d v="2019-04-05T00:00:00"/>
    <s v="5029696952"/>
    <d v="2019-04-03T00:00:00"/>
    <s v="684424001"/>
    <s v="54:00"/>
    <s v="Remote"/>
    <s v="Sleep issue"/>
    <s v="Spectre"/>
    <n v="79"/>
    <s v="Leisure Liam"/>
    <s v="Expert"/>
    <s v="Promoter"/>
    <m/>
    <m/>
    <n v="80"/>
    <n v="75"/>
    <n v="25"/>
    <s v=""/>
    <s v=""/>
    <s v="Yes"/>
    <s v="Yes"/>
    <s v="Yes"/>
    <s v="Yes"/>
    <s v="Yes"/>
    <s v="Yes"/>
    <s v="Yes"/>
    <s v="Yes"/>
    <s v="Yes"/>
    <s v="Yes"/>
    <s v="No"/>
    <s v="No"/>
    <s v=""/>
    <s v="Yes"/>
    <s v="Yes"/>
    <m/>
    <m/>
    <s v="Audit Updated and Accepted by Agent"/>
    <n v="25"/>
    <n v="75"/>
    <n v="5"/>
    <n v="5"/>
    <n v="5"/>
    <n v="10"/>
    <n v="10"/>
    <n v="10"/>
    <n v="5"/>
    <n v="5"/>
    <n v="5"/>
    <n v="20"/>
    <n v="0"/>
    <n v="0"/>
    <n v="1"/>
    <n v="1"/>
    <n v="1"/>
    <n v="1"/>
    <n v="1"/>
    <n v="0"/>
    <n v="0"/>
  </r>
  <r>
    <s v="WK23"/>
    <x v="2"/>
    <x v="1"/>
    <s v="Q2"/>
    <n v="2019"/>
    <x v="4"/>
    <m/>
    <s v="Consumer"/>
    <s v="PC"/>
    <x v="1"/>
    <s v="Apr"/>
    <s v="60065070"/>
    <x v="92"/>
    <s v="mohamed.umar@hp.com"/>
    <m/>
    <m/>
    <s v="shaik.ali@hp.com; sunny.daniel@hp.com; palash.bera@hp.com; raghavendra.s1@hp.com"/>
    <d v="2019-04-11T00:00:00"/>
    <s v="5029693047"/>
    <d v="2019-04-03T00:00:00"/>
    <s v="684405364"/>
    <s v="85:00"/>
    <s v="Remote"/>
    <s v="Win update not working"/>
    <s v="Spectre"/>
    <n v="138"/>
    <s v="Seasoned Sam"/>
    <s v="Effective"/>
    <s v="Passive"/>
    <m/>
    <m/>
    <n v="80"/>
    <n v="55"/>
    <n v="25"/>
    <s v="Engineer attempted to educate the customer."/>
    <s v="Effective approach missing"/>
    <s v="Yes"/>
    <s v="Yes"/>
    <s v="Yes"/>
    <s v="Yes"/>
    <s v="Yes"/>
    <s v="Yes"/>
    <s v="Yes"/>
    <s v="Yes"/>
    <s v="Yes"/>
    <s v="Yes"/>
    <s v="No"/>
    <s v="No"/>
    <s v=""/>
    <s v="Yes"/>
    <s v="Yes"/>
    <m/>
    <m/>
    <s v="Audited and Auto Accepted"/>
    <n v="25"/>
    <n v="75"/>
    <n v="5"/>
    <n v="5"/>
    <n v="5"/>
    <n v="10"/>
    <n v="10"/>
    <n v="10"/>
    <n v="5"/>
    <n v="5"/>
    <n v="5"/>
    <n v="20"/>
    <n v="0"/>
    <n v="0"/>
    <n v="1"/>
    <n v="1"/>
    <n v="1"/>
    <n v="1"/>
    <n v="1"/>
    <n v="0"/>
    <n v="0"/>
  </r>
  <r>
    <s v="WK24"/>
    <x v="3"/>
    <x v="1"/>
    <s v="Q2"/>
    <n v="2019"/>
    <x v="2"/>
    <m/>
    <s v="Consumer"/>
    <s v="CSC"/>
    <x v="1"/>
    <s v="Apr"/>
    <s v="60065070"/>
    <x v="92"/>
    <s v="mohamed.umar@hp.com"/>
    <m/>
    <m/>
    <s v="shaik.ali@hp.com_x000d__x000a_raghavendra.s1@hp.com_x000d__x000a_palash.bera@hp.com_x000d__x000a_sunny.daniel@hp.com"/>
    <d v="2019-04-15T00:00:00"/>
    <s v="5029754676"/>
    <d v="2019-04-04T00:00:00"/>
    <s v="-"/>
    <s v="-"/>
    <s v="Service Centre"/>
    <s v="Power Cord damage"/>
    <s v="Spectre"/>
    <n v="196"/>
    <s v="Seasoned Sam"/>
    <s v="Advanced"/>
    <s v="Detractor"/>
    <m/>
    <m/>
    <n v="90"/>
    <n v="65"/>
    <n v="25"/>
    <s v="Did create cso after having through check about the issue."/>
    <s v="Case Subject need to be updated._x000d__x000a_Review previous CSOs._x000d__x000a_"/>
    <s v="No"/>
    <s v="Yes"/>
    <s v="Yes"/>
    <s v="Yes"/>
    <s v="Yes"/>
    <s v="Yes"/>
    <s v="Yes"/>
    <s v="No"/>
    <s v="Yes"/>
    <s v="Yes"/>
    <s v="Yes"/>
    <s v="Yes"/>
    <s v=""/>
    <s v="Yes"/>
    <s v="Yes"/>
    <m/>
    <m/>
    <s v="Audited and Auto Accepted"/>
    <n v="25"/>
    <n v="75"/>
    <n v="0"/>
    <n v="5"/>
    <n v="5"/>
    <n v="10"/>
    <n v="10"/>
    <n v="10"/>
    <n v="5"/>
    <n v="0"/>
    <n v="5"/>
    <n v="20"/>
    <n v="10"/>
    <n v="10"/>
    <n v="0.5"/>
    <n v="1"/>
    <n v="1"/>
    <n v="0.5"/>
    <n v="1"/>
    <n v="1"/>
    <n v="1"/>
  </r>
  <r>
    <s v="WK25"/>
    <x v="4"/>
    <x v="1"/>
    <s v="Q2"/>
    <n v="2019"/>
    <x v="4"/>
    <m/>
    <s v="Consumer"/>
    <s v="PC"/>
    <x v="1"/>
    <s v="Apr"/>
    <s v="60065070"/>
    <x v="92"/>
    <s v="mohamed.umar@hp.com"/>
    <m/>
    <m/>
    <s v="shaik.ali@hp.com; sunny.daniel@hp.com; palash.bera@hp.com; raghavendra.s1@hp.com"/>
    <d v="2019-04-26T00:00:00"/>
    <s v="5030348213"/>
    <d v="2019-04-19T00:00:00"/>
    <s v="687630895"/>
    <s v="29:00"/>
    <s v="Service Centre"/>
    <s v="Recovery failed"/>
    <s v="Omen"/>
    <n v="1295"/>
    <s v="Seasoned Sam"/>
    <s v="Expert"/>
    <s v="Passive"/>
    <s v="--Choose--"/>
    <s v=""/>
    <n v="100"/>
    <n v="75"/>
    <n v="25"/>
    <s v="Showed empathy."/>
    <s v=""/>
    <s v="Yes"/>
    <s v="Yes"/>
    <s v="Yes"/>
    <s v="Yes"/>
    <s v="Yes"/>
    <s v="Yes"/>
    <s v="Yes"/>
    <s v="Yes"/>
    <s v="Yes"/>
    <s v="Yes"/>
    <s v="Yes"/>
    <s v="Yes"/>
    <s v=""/>
    <s v="NA"/>
    <s v="NA"/>
    <m/>
    <m/>
    <s v="Audited and Auto Accepted"/>
    <n v="25"/>
    <n v="75"/>
    <n v="5"/>
    <n v="5"/>
    <n v="5"/>
    <n v="10"/>
    <n v="10"/>
    <n v="10"/>
    <n v="5"/>
    <n v="5"/>
    <n v="5"/>
    <n v="20"/>
    <n v="10"/>
    <n v="10"/>
    <n v="1"/>
    <n v="1"/>
    <n v="1"/>
    <n v="1"/>
    <n v="1"/>
    <n v="1"/>
    <n v="1"/>
  </r>
  <r>
    <s v="WK26"/>
    <x v="19"/>
    <x v="1"/>
    <s v="Q2"/>
    <n v="2019"/>
    <x v="2"/>
    <m/>
    <s v="Consumer"/>
    <s v="CSC"/>
    <x v="1"/>
    <s v="Apr"/>
    <s v="60065070"/>
    <x v="92"/>
    <s v="mohamed.umar@hp.com"/>
    <m/>
    <m/>
    <s v=" shaik.ali@hp.com_x000d__x000a_raghavendra.s1@hp.com_x000d__x000a_palash.bera@hp.com_x000d__x000a_sunny.daniel@hp.com"/>
    <d v="2019-04-29T00:00:00"/>
    <s v="5030206024"/>
    <d v="2019-04-16T00:00:00"/>
    <s v=""/>
    <s v=""/>
    <s v="Remote"/>
    <s v="External Monitor"/>
    <s v="Spectre"/>
    <n v="1319"/>
    <s v="Beginner Ben"/>
    <s v="Advanced"/>
    <s v="Promoter"/>
    <s v="--Choose--"/>
    <s v=""/>
    <n v="95"/>
    <n v="70"/>
    <n v="25"/>
    <s v="Resolved the issue with troubleshooting._x000d__x000a_Good customer handling skills"/>
    <s v="there was sales Opportunity?"/>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2"/>
    <m/>
    <s v="Consumer"/>
    <s v="CSC"/>
    <x v="1"/>
    <s v="May"/>
    <s v="60065070"/>
    <x v="92"/>
    <s v="mohamed.umar@hp.com"/>
    <m/>
    <m/>
    <s v="shaik.ali@hp.com_x000d__x000a_raghavendra.s1@hp.com_x000d__x000a_palash.bera@hp.com_x000d__x000a_sunny.daniel@hp.com"/>
    <d v="2019-05-13T00:00:00"/>
    <s v="5031002242"/>
    <d v="2019-05-05T00:00:00"/>
    <s v=""/>
    <s v=""/>
    <s v="Remote"/>
    <s v="WiFi"/>
    <s v="Spectre"/>
    <n v="1427"/>
    <s v="Upgrade Ursala"/>
    <s v="Advanced"/>
    <s v="Promoter"/>
    <s v="--Choose--"/>
    <s v=""/>
    <n v="95"/>
    <n v="70"/>
    <n v="25"/>
    <s v="Issue was fixed. _x000d__x000a_Follow up was done._x000d__x000a_SWOP was given "/>
    <s v="document the issues precisely in the case log"/>
    <s v="Yes"/>
    <s v="Yes"/>
    <s v="Yes"/>
    <s v="Yes"/>
    <s v="Yes"/>
    <s v="Yes"/>
    <s v="Yes"/>
    <s v="No"/>
    <s v="Yes"/>
    <s v="Yes"/>
    <s v="Yes"/>
    <s v="Yes"/>
    <s v=""/>
    <s v="NA"/>
    <s v="NA"/>
    <m/>
    <m/>
    <s v="Audited and Accepted by Agent"/>
    <n v="25"/>
    <n v="75"/>
    <n v="5"/>
    <n v="5"/>
    <n v="5"/>
    <n v="10"/>
    <n v="10"/>
    <n v="10"/>
    <n v="5"/>
    <n v="0"/>
    <n v="5"/>
    <n v="20"/>
    <n v="10"/>
    <n v="10"/>
    <n v="1"/>
    <n v="1"/>
    <n v="1"/>
    <n v="0.5"/>
    <n v="1"/>
    <n v="1"/>
    <n v="1"/>
  </r>
  <r>
    <s v="WK28"/>
    <x v="6"/>
    <x v="2"/>
    <s v="Q3"/>
    <n v="2019"/>
    <x v="4"/>
    <m/>
    <s v="Consumer"/>
    <s v="PC"/>
    <x v="1"/>
    <s v="May"/>
    <s v="60065070"/>
    <x v="92"/>
    <s v="mohamed.umar@hp.com"/>
    <m/>
    <m/>
    <s v="shaik.ali@hp.com; sunny.daniel@hp.com; palash.bera@hp.com; raghavendra.s1@hp.com"/>
    <d v="2019-05-13T00:00:00"/>
    <s v="5031002242"/>
    <d v="2019-05-05T00:00:00"/>
    <s v="690596492"/>
    <s v="30:00"/>
    <s v="Remote"/>
    <s v="wifi not working"/>
    <s v="Spectre"/>
    <n v="1437"/>
    <s v="Beginner Ben"/>
    <s v="Effective"/>
    <s v="Promoter"/>
    <s v="--Choose--"/>
    <s v=""/>
    <n v="80"/>
    <n v="55"/>
    <n v="25"/>
    <s v="Educated the customer._x000d__x000a_Showed empathy"/>
    <s v="Need to work on Persona identification"/>
    <s v="Yes"/>
    <s v="Yes"/>
    <s v="Yes"/>
    <s v="Yes"/>
    <s v="Yes"/>
    <s v="Yes"/>
    <s v="Yes"/>
    <s v="Yes"/>
    <s v="Yes"/>
    <s v="Yes"/>
    <s v="No"/>
    <s v="No"/>
    <s v=""/>
    <s v="NA"/>
    <s v="NA"/>
    <m/>
    <m/>
    <s v="Audited and Accepted by Agent"/>
    <n v="25"/>
    <n v="75"/>
    <n v="5"/>
    <n v="5"/>
    <n v="5"/>
    <n v="10"/>
    <n v="10"/>
    <n v="10"/>
    <n v="5"/>
    <n v="5"/>
    <n v="5"/>
    <n v="20"/>
    <n v="0"/>
    <n v="0"/>
    <n v="1"/>
    <n v="1"/>
    <n v="1"/>
    <n v="1"/>
    <n v="1"/>
    <n v="0"/>
    <n v="0"/>
  </r>
  <r>
    <s v="WK29"/>
    <x v="7"/>
    <x v="2"/>
    <s v="Q3"/>
    <n v="2019"/>
    <x v="4"/>
    <s v="mdasif.iqubal@hp.com"/>
    <s v="Consumer"/>
    <s v="PC"/>
    <x v="1"/>
    <s v="May"/>
    <s v="60065070"/>
    <x v="92"/>
    <s v="mohamed.umar@hp.com"/>
    <s v="Ali, Shaik BS"/>
    <m/>
    <s v="shaik.ali@hp.com; sunny.daniel@hp.com; palash.bera@hp.com; raghavendra.s1@hp.com"/>
    <d v="2019-05-21T00:00:00"/>
    <s v="5030939024"/>
    <d v="2019-05-03T00:00:00"/>
    <s v="690375105"/>
    <s v="31"/>
    <s v="Service Centre"/>
    <s v="Display issue"/>
    <s v="Spectre"/>
    <n v="1521"/>
    <s v="Seasoned Sam - ISTJ"/>
    <s v="Advanced"/>
    <s v="Passive"/>
    <s v="--Choose--"/>
    <s v=""/>
    <n v="90"/>
    <n v="65"/>
    <n v="25"/>
    <s v="Engineer communicated on  the same pattern._x000d__x000a_"/>
    <s v="Could have educated in a better was way about loner option._x000d__x000a_Could have optimized the Bench process information then cascaded along with assurance."/>
    <s v="Yes"/>
    <s v="Yes"/>
    <s v="Yes"/>
    <s v="Yes"/>
    <s v="Yes"/>
    <s v="Yes"/>
    <s v="Yes"/>
    <s v="Yes"/>
    <s v="Yes"/>
    <s v="Yes"/>
    <s v="No"/>
    <s v="Yes"/>
    <s v=""/>
    <s v="NA"/>
    <s v="NA"/>
    <m/>
    <m/>
    <s v="Audited and Auto Accepted"/>
    <n v="25"/>
    <n v="75"/>
    <n v="5"/>
    <n v="5"/>
    <n v="5"/>
    <n v="10"/>
    <n v="10"/>
    <n v="10"/>
    <n v="5"/>
    <n v="5"/>
    <n v="5"/>
    <n v="20"/>
    <n v="0"/>
    <n v="10"/>
    <n v="1"/>
    <n v="1"/>
    <n v="1"/>
    <n v="1"/>
    <n v="1"/>
    <n v="0"/>
    <n v="1"/>
  </r>
  <r>
    <s v="WK30"/>
    <x v="8"/>
    <x v="2"/>
    <s v="Q3"/>
    <n v="2019"/>
    <x v="2"/>
    <s v="ashfaq.ali@hp.com"/>
    <s v="Consumer"/>
    <s v="CSC"/>
    <x v="1"/>
    <s v="May"/>
    <s v="60065070"/>
    <x v="92"/>
    <s v="mohamed.umar@hp.com"/>
    <s v="Ali, Shaik BS"/>
    <m/>
    <s v="shaik.ali@hp.com;_x000d__x000a_raghavendra.s1@hp.com;_x000d__x000a_palash.bera@hp.com;_x000d__x000a_sunny.daniel@hp.com;"/>
    <d v="2019-05-31T00:00:00"/>
    <s v="5030369013"/>
    <d v="2019-05-28T00:00:00"/>
    <s v="-"/>
    <s v="-"/>
    <s v="Remote"/>
    <s v="Windows update 1809 "/>
    <s v="Spectre"/>
    <n v="3597"/>
    <s v="Beginner Ben - ENPT"/>
    <s v="Expert"/>
    <s v="Promoter"/>
    <s v="NA"/>
    <s v="NA"/>
    <n v="100"/>
    <n v="75"/>
    <n v="25"/>
    <s v="Good at  issue resolution _x000d__x000a_"/>
    <s v="there was sales opportunity. _x000d__x000a_Please work on it."/>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4"/>
    <s v="mdasif.iqubal@hp.com"/>
    <s v="Consumer"/>
    <s v="PC"/>
    <x v="1"/>
    <s v="Jun"/>
    <s v="60065070"/>
    <x v="92"/>
    <s v="mohamed.umar@hp.com"/>
    <s v="Ali, Shaik BS"/>
    <s v="Premium Chat"/>
    <s v="shaik.ali@hp.com; sunny.daniel@hp.com; palash.bera@hp.com; raghavendra.s1@hp.com"/>
    <d v="2019-06-22T00:00:00"/>
    <s v="5031382190"/>
    <d v="2019-05-13T00:00:00"/>
    <s v="692331865"/>
    <s v="27:00"/>
    <s v="Service Centre"/>
    <s v="90B fan eeeor"/>
    <s v="Spectre"/>
    <n v="3824"/>
    <s v="Beginner Ben - ENPT"/>
    <s v="Effective"/>
    <s v="Promoter"/>
    <s v="NA"/>
    <s v="NA"/>
    <n v="80"/>
    <n v="55"/>
    <n v="25"/>
    <s v="Benched the unit as no step was needed._x000d__x000a_Showed empathy"/>
    <s v="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2"/>
    <s v="ashfaq.ali@hp.com"/>
    <s v="Consumer"/>
    <s v="CSC"/>
    <x v="1"/>
    <s v="Jun"/>
    <s v="60065070"/>
    <x v="92"/>
    <s v="mohamed.umar@hp.com"/>
    <s v="Ali, Shaik BS"/>
    <s v="Premium Chat"/>
    <s v="shaik.ali@hp.com;_x000d__x000a_raghavendra.s1@hp.com;_x000d__x000a_palash.bera@hp.com;_x000d__x000a_sunny.daniel@hp.com;"/>
    <d v="2019-06-24T00:00:00"/>
    <s v="5033066431"/>
    <d v="2019-06-20T00:00:00"/>
    <s v="-"/>
    <s v="-"/>
    <s v="Service Centre"/>
    <s v="No Boot"/>
    <s v="Omen"/>
    <n v="4746"/>
    <s v="Leisure Liam - ISTP"/>
    <s v="Advanced"/>
    <s v="Passive"/>
    <s v="NA"/>
    <s v="na"/>
    <n v="90"/>
    <n v="65"/>
    <n v="25"/>
    <s v="Created cso after t.s_x000d__x000a_"/>
    <s v="Need to provide repair info to cx._x000d__x000a_Pay attention to grammar"/>
    <s v="Yes"/>
    <s v="Yes"/>
    <s v="Yes"/>
    <s v="Yes"/>
    <s v="Yes"/>
    <s v="Yes"/>
    <s v="No"/>
    <s v="No"/>
    <s v="Yes"/>
    <s v="Yes"/>
    <s v="Yes"/>
    <s v="Yes"/>
    <s v=""/>
    <s v="NA"/>
    <s v="Yes"/>
    <m/>
    <m/>
    <s v="Audited and Auto Accepted"/>
    <n v="25"/>
    <n v="75"/>
    <n v="5"/>
    <n v="5"/>
    <n v="5"/>
    <n v="10"/>
    <n v="10"/>
    <n v="10"/>
    <n v="0"/>
    <n v="0"/>
    <n v="5"/>
    <n v="20"/>
    <n v="10"/>
    <n v="10"/>
    <n v="1"/>
    <n v="1"/>
    <n v="1"/>
    <n v="0"/>
    <n v="1"/>
    <n v="1"/>
    <n v="1"/>
  </r>
  <r>
    <s v="WK35"/>
    <x v="20"/>
    <x v="4"/>
    <s v="Q3"/>
    <n v="2019"/>
    <x v="4"/>
    <s v="mdasif.iqubal@hp.com"/>
    <s v="Consumer"/>
    <s v="PC"/>
    <x v="1"/>
    <s v="Jun"/>
    <s v="60065070"/>
    <x v="92"/>
    <s v="mohamed.umar@hp.com"/>
    <s v="Ali, Shaik BS"/>
    <s v="Premium Chat"/>
    <s v="shaik.ali@hp.com; sunny.daniel@hp.com; palash.bera@hp.com; raghavendra.s1@hp.com"/>
    <d v="2019-07-01T00:00:00"/>
    <s v="5030933596"/>
    <d v="2019-06-03T00:00:00"/>
    <s v="690331984"/>
    <s v="39:00"/>
    <s v="Remote"/>
    <s v="charger issue"/>
    <s v="Spectre"/>
    <n v="4806"/>
    <s v="Seasoned Sam - ISTJ"/>
    <s v="Effective"/>
    <s v="Passive"/>
    <s v="NA"/>
    <s v="NA"/>
    <n v="80"/>
    <n v="55"/>
    <n v="25"/>
    <s v="Showed empathy and assurance"/>
    <s v="Could have proactively offered callback._x000d__x000a_Could have convinced the customer in better way,_x000d__x000a_Need to work on Persona identification"/>
    <s v="Yes"/>
    <s v="Yes"/>
    <s v="Yes"/>
    <s v="Yes"/>
    <s v="Yes"/>
    <s v="Yes"/>
    <s v="Yes"/>
    <s v="Yes"/>
    <s v="Yes"/>
    <s v="Yes"/>
    <s v="No"/>
    <s v="No"/>
    <s v=""/>
    <s v="NA"/>
    <s v="NA"/>
    <m/>
    <m/>
    <s v="Audited and Auto Accepted"/>
    <n v="25"/>
    <n v="75"/>
    <n v="5"/>
    <n v="5"/>
    <n v="5"/>
    <n v="10"/>
    <n v="10"/>
    <n v="10"/>
    <n v="5"/>
    <n v="5"/>
    <n v="5"/>
    <n v="20"/>
    <n v="0"/>
    <n v="0"/>
    <n v="1"/>
    <n v="1"/>
    <n v="1"/>
    <n v="1"/>
    <n v="1"/>
    <n v="0"/>
    <n v="0"/>
  </r>
  <r>
    <s v="WK38"/>
    <x v="13"/>
    <x v="4"/>
    <s v="Q3"/>
    <n v="2019"/>
    <x v="2"/>
    <s v="ashfaq.ali@hp.com"/>
    <s v="Consumer"/>
    <s v="CSC"/>
    <x v="1"/>
    <s v="Jul"/>
    <s v="60065070"/>
    <x v="92"/>
    <s v="mohamed.umar@hp.com"/>
    <s v="Ali, Shaik BS"/>
    <s v="Premium Chat"/>
    <s v="shaik.ali@hp.com;_x000d__x000a_raghavendra.s1@hp.com;_x000d__x000a_palash.bera@hp.com;_x000d__x000a_sunny.daniel@hp.com;"/>
    <d v="2019-07-22T00:00:00"/>
    <s v="5034107849"/>
    <d v="2019-07-13T00:00:00"/>
    <s v="-"/>
    <s v="-"/>
    <s v="Remote"/>
    <s v=" Windows 1903"/>
    <s v="Spectre"/>
    <n v="4855"/>
    <s v="Beginner Ben - ENPT"/>
    <s v="Expert"/>
    <s v="Promoter"/>
    <s v="NA"/>
    <s v="na"/>
    <n v="100"/>
    <n v="75"/>
    <n v="25"/>
    <s v="issue was fixed and offered call back._x000d__x000a_"/>
    <s v="Sales Opportunity missed."/>
    <s v="Yes"/>
    <s v="Yes"/>
    <s v="Yes"/>
    <s v="Yes"/>
    <s v="Yes"/>
    <s v="Yes"/>
    <s v="Yes"/>
    <s v="Yes"/>
    <s v="Yes"/>
    <s v="Yes"/>
    <s v="Yes"/>
    <s v="Yes"/>
    <s v=""/>
    <s v="NA"/>
    <s v="NA"/>
    <m/>
    <m/>
    <s v="Audited and Auto Accepted"/>
    <n v="25"/>
    <n v="75"/>
    <n v="5"/>
    <n v="5"/>
    <n v="5"/>
    <n v="10"/>
    <n v="10"/>
    <n v="10"/>
    <n v="5"/>
    <n v="5"/>
    <n v="5"/>
    <n v="20"/>
    <n v="10"/>
    <n v="10"/>
    <n v="1"/>
    <n v="1"/>
    <n v="1"/>
    <n v="1"/>
    <n v="1"/>
    <n v="1"/>
    <n v="1"/>
  </r>
  <r>
    <s v="WK39"/>
    <x v="22"/>
    <x v="4"/>
    <s v="Q3"/>
    <n v="2019"/>
    <x v="2"/>
    <s v="ashfaq.ali@hp.com"/>
    <s v="Consumer"/>
    <s v="CSC"/>
    <x v="1"/>
    <s v="Jul"/>
    <s v="60065070"/>
    <x v="92"/>
    <s v="mohamed.umar@hp.com"/>
    <s v="Ali, Shaik BS"/>
    <s v="Premium Chat"/>
    <s v="shaik.ali@hp.com;_x000d__x000a_raghavendra.s1@hp.com;_x000d__x000a_palash.bera@hp.com;_x000d__x000a_sunny.daniel@hp.com; "/>
    <d v="2019-07-31T00:00:00"/>
    <s v="5034679362"/>
    <d v="2019-07-26T00:00:00"/>
    <s v="-"/>
    <s v="-"/>
    <s v="Remote"/>
    <s v="Battery Failed"/>
    <s v="Omen"/>
    <n v="4892"/>
    <s v="Beginner Ben - ENPT"/>
    <s v="Advanced"/>
    <s v="Promoter"/>
    <s v="NA"/>
    <s v="na"/>
    <n v="95"/>
    <n v="70"/>
    <n v="25"/>
    <s v="Issue was addressed._x000d__x000a_CSO was created and disclaimer was given."/>
    <s v="pay attention to grammar."/>
    <s v="Yes"/>
    <s v="Yes"/>
    <s v="Yes"/>
    <s v="Yes"/>
    <s v="Yes"/>
    <s v="Yes"/>
    <s v="Yes"/>
    <s v="No"/>
    <s v="Yes"/>
    <s v="Yes"/>
    <s v="Yes"/>
    <s v="Yes"/>
    <s v=""/>
    <s v="NA"/>
    <s v="NA"/>
    <m/>
    <m/>
    <s v="Audited and Auto Accepted"/>
    <n v="25"/>
    <n v="75"/>
    <n v="5"/>
    <n v="5"/>
    <n v="5"/>
    <n v="10"/>
    <n v="10"/>
    <n v="10"/>
    <n v="5"/>
    <n v="0"/>
    <n v="5"/>
    <n v="20"/>
    <n v="10"/>
    <n v="10"/>
    <n v="1"/>
    <n v="1"/>
    <n v="1"/>
    <n v="0.5"/>
    <n v="1"/>
    <n v="1"/>
    <n v="1"/>
  </r>
  <r>
    <s v="WK20"/>
    <x v="0"/>
    <x v="0"/>
    <s v="Q2"/>
    <n v="2019"/>
    <x v="0"/>
    <m/>
    <s v="Consumer"/>
    <s v="PC"/>
    <x v="0"/>
    <s v="Mar"/>
    <s v="60016742"/>
    <x v="93"/>
    <s v="ashish.upreti@hp.com"/>
    <m/>
    <m/>
    <s v="rajib.choudhury@hp.com;raja.rajan.kalidasan@hp.com;sankara.b.narayanan@hp.com;shivakumar.u.s@hp.com;suhail.ahmed.mulla@hp.com"/>
    <d v="2019-03-22T00:00:00"/>
    <s v="5028725367 - test"/>
    <d v="2019-03-14T00:00:00"/>
    <s v="019C1TGUMKE5J68O1SA662LAES01QTBJ"/>
    <s v="28:35"/>
    <s v="Service Centre"/>
    <s v="No Boot"/>
    <s v="Omen"/>
    <n v="22"/>
    <s v="Seasoned Sam"/>
    <s v="Emerging"/>
    <s v="Passive"/>
    <m/>
    <m/>
    <n v="75"/>
    <n v="70"/>
    <n v="5"/>
    <s v="&quot;Customer called in for No Boot – Black Screen_x000d__x000a_Customer had tried with different charger no go_x000d__x000a_Set the right expectations of Warranty_x000d__x000a_Unit OOW, charges were informed &amp; bench order placed_x000d__x000a_Customer &amp; Product Details was verified_x000d__x000a_PCI Compliance followed_x000d__x000a_Rapport built with Customer&quot;_x000d__x000a_"/>
    <s v="&quot;Engineer need to check on the energy Levels while greeting the customer_x000d__x000a_Engineer need to check on the usage of time_x000d__x000a_Engineer was not able to provide information of the Service center_x000d__x000a_Need to look up the Service center  Address details from Newton_x000d__x000a_QASC_x000d__x000a_name_x0009_HP SERVICE CENTER_x000d__x000a_address_x0009_41652 BOSCELL ROAD_x000d__x000a_ _x0009_DOCK #3_x000d__x000a_ _x0009__x000d__x000a_ _x0009__x000d__x000a_city state zip_x0009_FREMONT,CA 94538_x000d__x000a_telephone_x0009_800-474-6836_x000d__x000a_fax_x0009__x000d__x000a_wrty val fax_x0009_800-563-4860_x000d__x000a__x000d__x000a__x000d__x000a_B11HR1_x0009_BOX HAL PICKUP &amp; REPAIR, EXPRESS SHIP T1_x0009_412.99 USD_x0009_0_x000d__x000a_Service Option was not provided&quot;_x000d__x000a_"/>
    <s v="No"/>
    <s v="Yes"/>
    <s v="Yes"/>
    <s v="Yes"/>
    <s v="Yes"/>
    <s v="Yes"/>
    <s v="Yes"/>
    <s v="Yes"/>
    <s v="Yes"/>
    <s v="No"/>
    <s v="Yes"/>
    <s v="Yes"/>
    <s v=""/>
    <s v="Yes"/>
    <s v="Yes"/>
    <m/>
    <m/>
    <s v="Audited and Auto Accepted"/>
    <n v="25"/>
    <n v="75"/>
    <n v="0"/>
    <n v="5"/>
    <n v="5"/>
    <n v="10"/>
    <n v="10"/>
    <n v="10"/>
    <n v="5"/>
    <n v="5"/>
    <n v="5"/>
    <n v="0"/>
    <n v="10"/>
    <n v="10"/>
    <n v="0.5"/>
    <n v="1"/>
    <n v="1"/>
    <n v="1"/>
    <n v="0.2"/>
    <n v="1"/>
    <n v="1"/>
  </r>
  <r>
    <s v="WK21"/>
    <x v="9"/>
    <x v="0"/>
    <s v="Q2"/>
    <n v="2019"/>
    <x v="0"/>
    <m/>
    <s v="Consumer"/>
    <s v="PC"/>
    <x v="0"/>
    <s v="Mar"/>
    <s v="60016742"/>
    <x v="93"/>
    <s v="ashish.upreti@hp.com"/>
    <m/>
    <m/>
    <s v="rajib.choudhury@hp.com;raja.rajan.kalidasan@hp.com;sankara.b.narayanan@hp.com;shivakumar.u.s@hp.com;suhail.ahmed.mulla@hp.com"/>
    <d v="2019-03-29T00:00:00"/>
    <s v="5027921995"/>
    <d v="2019-03-27T00:00:00"/>
    <s v="019C1TGUMKE5J68O1SA662LAES02FPCO"/>
    <s v="23:23"/>
    <s v="Remote"/>
    <s v="Fan"/>
    <s v="Spectre"/>
    <n v="52"/>
    <s v="Seasoned Sam"/>
    <s v="Effective"/>
    <s v="Promoter"/>
    <m/>
    <m/>
    <n v="80"/>
    <n v="75"/>
    <n v="5"/>
    <s v="Customer informed that he had sent the unit for 90B Fan error_x000d__x000a_At service center Fan &amp; Battery was replaced_x000d__x000a_Customer was concerned that the Fan does not run while the unit is plugged in but would run later_x000d__x000a_Engineer informed that the Fan if functioning quite normal_x000d__x000a_Engineer verified the customer &amp; Product details_x000d__x000a_"/>
    <s v="Engineer need to check on the energy level_x000d__x000a_No Documentation from the Engineer_x000d__x000a_Engineer need to check on the usage of time_x000d__x000a_"/>
    <s v="Yes"/>
    <s v="Yes"/>
    <s v="Yes"/>
    <s v="Yes"/>
    <s v="Yes"/>
    <s v="Yes"/>
    <s v="Yes"/>
    <s v="Yes"/>
    <s v="Yes"/>
    <s v="No"/>
    <s v="Yes"/>
    <s v="Yes"/>
    <s v=""/>
    <s v="Yes"/>
    <s v="Yes"/>
    <m/>
    <m/>
    <s v="Audit Updated and Accepted by Agent"/>
    <n v="25"/>
    <n v="75"/>
    <n v="5"/>
    <n v="5"/>
    <n v="5"/>
    <n v="10"/>
    <n v="10"/>
    <n v="10"/>
    <n v="5"/>
    <n v="5"/>
    <n v="5"/>
    <n v="0"/>
    <n v="10"/>
    <n v="10"/>
    <n v="1"/>
    <n v="1"/>
    <n v="1"/>
    <n v="1"/>
    <n v="0.2"/>
    <n v="1"/>
    <n v="1"/>
  </r>
  <r>
    <s v="WK23"/>
    <x v="2"/>
    <x v="1"/>
    <s v="Q2"/>
    <n v="2019"/>
    <x v="0"/>
    <m/>
    <s v="Consumer"/>
    <s v="PC"/>
    <x v="0"/>
    <s v="Apr"/>
    <s v="60016742"/>
    <x v="93"/>
    <s v="ashish.upreti@hp.com"/>
    <m/>
    <m/>
    <s v="rajib.choudhury@hp.com;raja.rajan.kalidasan@hp.com;sankara.b.narayanan@hp.com;shivakumar.u.s@hp.com;suhail.ahmed.mulla@hp.com"/>
    <d v="2019-04-11T00:00:00"/>
    <s v="5029959209"/>
    <d v="2019-04-11T00:00:00"/>
    <s v="019C1TGUMKE5J68O1SA662LAES035804_2019"/>
    <s v="21:45"/>
    <s v="Service Centre"/>
    <s v="No Boot"/>
    <s v="Spectre"/>
    <n v="136"/>
    <s v="Beginner Ben"/>
    <s v="Expert"/>
    <s v="Promoter"/>
    <m/>
    <m/>
    <n v="100"/>
    <n v="75"/>
    <n v="25"/>
    <s v="Customer called in for No Boot issue_x000d__x000a_Troubleshoot Hard Reset &amp; CBR no go_x000d__x000a_Engineer confirmed its HW issue &amp; set the expectations of repair_x000d__x000a_Verified the customer &amp; Product details_x000d__x000a_PCI compliance was followed_x000d__x000a_"/>
    <s v=""/>
    <s v="Yes"/>
    <s v="Yes"/>
    <s v="Yes"/>
    <s v="Yes"/>
    <s v="Yes"/>
    <s v="Yes"/>
    <s v="Yes"/>
    <s v="Yes"/>
    <s v="Yes"/>
    <s v="Yes"/>
    <s v="Yes"/>
    <s v="Yes"/>
    <s v=""/>
    <s v="Yes"/>
    <s v="Yes"/>
    <m/>
    <m/>
    <s v="Audited and Accepted by Agent"/>
    <n v="25"/>
    <n v="75"/>
    <n v="5"/>
    <n v="5"/>
    <n v="5"/>
    <n v="10"/>
    <n v="10"/>
    <n v="10"/>
    <n v="5"/>
    <n v="5"/>
    <n v="5"/>
    <n v="20"/>
    <n v="10"/>
    <n v="10"/>
    <n v="1"/>
    <n v="1"/>
    <n v="1"/>
    <n v="1"/>
    <n v="1"/>
    <n v="1"/>
    <n v="1"/>
  </r>
  <r>
    <s v="WK24"/>
    <x v="3"/>
    <x v="1"/>
    <s v="Q2"/>
    <n v="2019"/>
    <x v="1"/>
    <m/>
    <s v="Consumer"/>
    <s v="PC"/>
    <x v="0"/>
    <s v="Apr"/>
    <s v="60016742"/>
    <x v="93"/>
    <s v="ashish.upreti@hp.com"/>
    <m/>
    <m/>
    <s v="rajib.choudhury@hp.com"/>
    <d v="2019-04-14T00:00:00"/>
    <s v="5029714980"/>
    <d v="2019-04-03T00:00:00"/>
    <s v="019C1TGUMKE5J68O1SA662LAES02R6HL"/>
    <s v="18:32"/>
    <s v="Service Centre"/>
    <s v="Ac adapter malfunctioning"/>
    <s v="Spectre"/>
    <n v="175"/>
    <s v="Leisure Liam"/>
    <s v="Advanced"/>
    <s v="Passive"/>
    <m/>
    <m/>
    <n v="90"/>
    <n v="65"/>
    <n v="25"/>
    <s v="Asked the right questions._x000d__x000a_adequate lexis used."/>
    <s v="Acknowledgment and assurance required._x000d__x000a_Need to keep the conversation ticking._x000d__x000a_Should avoid mention Replacement as an option of the carepack warranty."/>
    <s v="Yes"/>
    <s v="Yes"/>
    <s v="Yes"/>
    <s v="Yes"/>
    <s v="Yes"/>
    <s v="Yes"/>
    <s v="No"/>
    <s v="No"/>
    <s v="Yes"/>
    <s v="Yes"/>
    <s v="Yes"/>
    <s v="Yes"/>
    <s v=""/>
    <s v="Yes"/>
    <s v="Yes"/>
    <m/>
    <m/>
    <s v="Audited and Accepted by Agent"/>
    <n v="25"/>
    <n v="75"/>
    <n v="5"/>
    <n v="5"/>
    <n v="5"/>
    <n v="10"/>
    <n v="10"/>
    <n v="10"/>
    <n v="0"/>
    <n v="0"/>
    <n v="5"/>
    <n v="20"/>
    <n v="10"/>
    <n v="10"/>
    <n v="1"/>
    <n v="1"/>
    <n v="1"/>
    <n v="0"/>
    <n v="1"/>
    <n v="1"/>
    <n v="1"/>
  </r>
  <r>
    <s v="WK24"/>
    <x v="3"/>
    <x v="1"/>
    <s v="Q2"/>
    <n v="2019"/>
    <x v="1"/>
    <m/>
    <s v="Consumer"/>
    <s v="PC"/>
    <x v="0"/>
    <s v="Apr"/>
    <s v="60016742"/>
    <x v="93"/>
    <s v="ashish.upreti@hp.com"/>
    <m/>
    <m/>
    <s v="rajib.choudhury@hp.com"/>
    <d v="2019-04-16T00:00:00"/>
    <s v="5030098692"/>
    <d v="2019-04-13T00:00:00"/>
    <s v="019C1TGUMKE5J68O1SA662LAES039NJG"/>
    <s v="08:55"/>
    <s v="Remote"/>
    <s v="No Power"/>
    <s v="Omen"/>
    <n v="229"/>
    <s v="Leisure Liam"/>
    <s v="Advanced"/>
    <s v="Promoter"/>
    <m/>
    <m/>
    <n v="95"/>
    <n v="70"/>
    <n v="25"/>
    <s v="Educated the customer about the TS prescribed. _x000d__x000a_"/>
    <s v="Need to open the call better. _x000d__x000a_Better choice of words."/>
    <s v="No"/>
    <s v="Yes"/>
    <s v="Yes"/>
    <s v="Yes"/>
    <s v="Yes"/>
    <s v="Yes"/>
    <s v="Yes"/>
    <s v="Yes"/>
    <s v="Yes"/>
    <s v="Yes"/>
    <s v="Yes"/>
    <s v="Yes"/>
    <s v=""/>
    <s v="Yes"/>
    <s v="Yes"/>
    <m/>
    <m/>
    <s v="Audited and Accepted by Agent"/>
    <n v="25"/>
    <n v="75"/>
    <n v="0"/>
    <n v="5"/>
    <n v="5"/>
    <n v="10"/>
    <n v="10"/>
    <n v="10"/>
    <n v="5"/>
    <n v="5"/>
    <n v="5"/>
    <n v="20"/>
    <n v="10"/>
    <n v="10"/>
    <n v="0.5"/>
    <n v="1"/>
    <n v="1"/>
    <n v="1"/>
    <n v="1"/>
    <n v="1"/>
    <n v="1"/>
  </r>
  <r>
    <s v="WK25"/>
    <x v="4"/>
    <x v="1"/>
    <s v="Q2"/>
    <n v="2019"/>
    <x v="1"/>
    <m/>
    <s v="Consumer"/>
    <s v="PC"/>
    <x v="0"/>
    <s v="Apr"/>
    <s v="60016742"/>
    <x v="93"/>
    <s v="ashish.upreti@hp.com"/>
    <m/>
    <m/>
    <s v="rajib.choudhury@hp.com"/>
    <d v="2019-04-24T00:00:00"/>
    <s v="5030277654"/>
    <d v="2019-04-17T00:00:00"/>
    <s v="019C1TGUMKE5J68O1SA662LAES03FD32"/>
    <s v="24:05"/>
    <s v="--Choose--"/>
    <s v="Liquid Spill"/>
    <s v="Spectre"/>
    <n v="1272"/>
    <s v="Leisure Liam"/>
    <s v="Novice"/>
    <s v="Passive"/>
    <s v="--Choose--"/>
    <s v=""/>
    <n v="65"/>
    <n v="40"/>
    <n v="25"/>
    <s v="Worked based on the previous  interaction and did not ask the customer to explain the situation. "/>
    <s v="Customer need to be kept informed about the delay._x000d__x000a_Need to work on rephrasing statements for better understanding of the customer."/>
    <s v="Yes"/>
    <s v="Yes"/>
    <s v="Yes"/>
    <s v="No"/>
    <s v="Yes"/>
    <s v="Yes"/>
    <s v="No"/>
    <s v="Yes"/>
    <s v="Yes"/>
    <s v="Yes"/>
    <s v="No"/>
    <s v="No"/>
    <s v="Communication - Education and keeping the customer informed."/>
    <s v="NA"/>
    <s v="NA"/>
    <m/>
    <m/>
    <s v="Audited and Auto Accepted"/>
    <n v="25"/>
    <n v="75"/>
    <n v="5"/>
    <n v="5"/>
    <n v="5"/>
    <n v="0"/>
    <n v="10"/>
    <n v="10"/>
    <n v="0"/>
    <n v="5"/>
    <n v="5"/>
    <n v="20"/>
    <n v="0"/>
    <n v="0"/>
    <n v="1"/>
    <n v="0.33333333333333331"/>
    <n v="1"/>
    <n v="0.5"/>
    <n v="1"/>
    <n v="0"/>
    <n v="0"/>
  </r>
  <r>
    <s v="WK26"/>
    <x v="19"/>
    <x v="1"/>
    <s v="Q2"/>
    <n v="2019"/>
    <x v="0"/>
    <m/>
    <s v="Consumer"/>
    <s v="PC"/>
    <x v="0"/>
    <s v="Mar"/>
    <s v="60016742"/>
    <x v="93"/>
    <s v="ashish.upreti@hp.com"/>
    <m/>
    <m/>
    <s v="rajib.choudhury@hp.com;raja.rajan.kalidasan@hp.com;sankara.b.narayanan@hp.com;shivakumar.u.s@hp.com;suhail.ahmed.mulla@hp.com"/>
    <d v="2019-04-29T00:00:00"/>
    <s v="5030711032"/>
    <d v="2019-04-29T00:00:00"/>
    <s v="019C1TGUMKE5J68O1SA662LAES03V0LJ_2019"/>
    <s v="18:08"/>
    <s v="Service Centre"/>
    <s v="Fan"/>
    <s v="Spectre"/>
    <n v="1342"/>
    <s v="Beginner Ben"/>
    <s v="Novice"/>
    <s v="Detractor"/>
    <s v="--Choose--"/>
    <s v=""/>
    <n v="60"/>
    <n v="55"/>
    <n v="5"/>
    <s v="Customer called in for 90B Fan error_x000d__x000a_Engineer checked in Vents &amp; did Hard Reset_x000d__x000a_Customer &amp; Product details was verified_x000d__x000a_"/>
    <s v="Engineer need to check on the tone &amp; headset_x000d__x000a_No information about the BIOS version &amp; the update_x000d__x000a_Check on the usage of hold_x000d__x000a_HP Direct# not provided_x000d__x000a_All the service options were not offered_x000d__x000a_"/>
    <s v="Yes"/>
    <s v="Yes"/>
    <s v="No"/>
    <s v="Yes"/>
    <s v="Yes"/>
    <s v="No"/>
    <s v="No"/>
    <s v="Yes"/>
    <s v="Yes"/>
    <s v="No"/>
    <s v="Yes"/>
    <s v="Yes"/>
    <s v=""/>
    <s v="NA"/>
    <s v="NA"/>
    <m/>
    <m/>
    <s v="Audited and Auto Accepted"/>
    <n v="25"/>
    <n v="75"/>
    <n v="5"/>
    <n v="5"/>
    <n v="0"/>
    <n v="10"/>
    <n v="10"/>
    <n v="0"/>
    <n v="0"/>
    <n v="5"/>
    <n v="5"/>
    <n v="0"/>
    <n v="10"/>
    <n v="10"/>
    <n v="1"/>
    <n v="0.66666666666666663"/>
    <n v="0.5"/>
    <n v="0.5"/>
    <n v="0.2"/>
    <n v="1"/>
    <n v="1"/>
  </r>
  <r>
    <s v="WK28"/>
    <x v="6"/>
    <x v="2"/>
    <s v="Q3"/>
    <n v="2019"/>
    <x v="1"/>
    <m/>
    <s v="Consumer"/>
    <s v="PC"/>
    <x v="0"/>
    <s v="May"/>
    <s v="60016742"/>
    <x v="93"/>
    <s v="ashish.upreti@hp.com"/>
    <m/>
    <m/>
    <s v="rajib.choudhury@hp.com; suhail.ahmed.mulla@hp.com; sankara.b.narayanan@hp.com; shivakumar.u.s@hp.com; raja.rajan.kalidasan@hp.com"/>
    <d v="2019-05-15T00:00:00"/>
    <s v="5031097565"/>
    <d v="2019-05-07T00:00:00"/>
    <s v="011PK3L2H0ECD2BA1SA662LAES00C0U5"/>
    <s v="25:05"/>
    <s v="Service Centre"/>
    <s v="Battery Issue"/>
    <s v="Spectre"/>
    <n v="1458"/>
    <s v="Beginner Ben"/>
    <s v="Advanced"/>
    <s v="Passive"/>
    <s v="--Choose--"/>
    <s v=""/>
    <n v="90"/>
    <n v="65"/>
    <n v="25"/>
    <s v="Appropriate probing done._x000d__x000a_Clear and crisp tone_x000d__x000a_Kept the customer informed."/>
    <s v="Need for empathetic conversation._x000d__x000a_Rapport building opportunities can be utilized._x000d__x000a_better acknowledgement can be given to customer."/>
    <s v="Yes"/>
    <s v="Yes"/>
    <s v="Yes"/>
    <s v="Yes"/>
    <s v="Yes"/>
    <s v="Yes"/>
    <s v="Yes"/>
    <s v="Yes"/>
    <s v="Yes"/>
    <s v="Yes"/>
    <s v="Yes"/>
    <s v="No"/>
    <s v=""/>
    <s v="NA"/>
    <s v="NA"/>
    <m/>
    <m/>
    <s v="Audited and Auto Accepted"/>
    <n v="25"/>
    <n v="75"/>
    <n v="5"/>
    <n v="5"/>
    <n v="5"/>
    <n v="10"/>
    <n v="10"/>
    <n v="10"/>
    <n v="5"/>
    <n v="5"/>
    <n v="5"/>
    <n v="20"/>
    <n v="10"/>
    <n v="0"/>
    <n v="1"/>
    <n v="1"/>
    <n v="1"/>
    <n v="1"/>
    <n v="1"/>
    <n v="1"/>
    <n v="0"/>
  </r>
  <r>
    <s v="WK28"/>
    <x v="6"/>
    <x v="2"/>
    <s v="Q3"/>
    <n v="2019"/>
    <x v="2"/>
    <m/>
    <s v="Consumer"/>
    <s v="CSC"/>
    <x v="0"/>
    <s v="May"/>
    <s v="60016742"/>
    <x v="93"/>
    <s v="ashish.upreti@hp.com"/>
    <m/>
    <m/>
    <s v="rajib.choudhury@hp.com ;_x000d__x000a_raja.rajan.kalidasan@hp.com ;_x000d__x000a_suhail.ahmed.mulla@hp.com ;_x000d__x000a_sankara.b.narayanan@hp.com ;_x000d__x000a_shivakumar.u.s@hp.com ;"/>
    <d v="2019-05-16T00:00:00"/>
    <s v="5031491272"/>
    <d v="2019-05-16T00:00:00"/>
    <s v="011PK3L2H0ECD2BA1SA662LAES00OC69"/>
    <s v="20:07"/>
    <s v="Service Centre"/>
    <s v="Black Screen"/>
    <s v="Spectre"/>
    <n v="1472"/>
    <s v="Beginner Ben"/>
    <s v="Advanced"/>
    <s v="Promoter"/>
    <s v="--Choose--"/>
    <s v=""/>
    <n v="90"/>
    <n v="65"/>
    <n v="25"/>
    <s v="Did identified the issue and created cso._x000d__x000a_Provided HAL option to customer : good_x000d__x000a_Good @ providing the contact number. _x000d__x000a_Good @ informing about sales Opportunity."/>
    <s v="Avoid dead air or acknowledge why you are silent on the call._x000d__x000a_Provide data back/loss as well_x000d__x000a_Provide the support link._x000d__x000a_Inform customer about cso email._x000d__x000a_"/>
    <s v="Yes"/>
    <s v="Yes"/>
    <s v="Yes"/>
    <s v="Yes"/>
    <s v="Yes"/>
    <s v="No"/>
    <s v="Yes"/>
    <s v="Yes"/>
    <s v="Yes"/>
    <s v="Yes"/>
    <s v="Yes"/>
    <s v="Yes"/>
    <s v=""/>
    <s v="NA"/>
    <s v="Yes"/>
    <m/>
    <m/>
    <s v="Audited and Auto Accepted"/>
    <n v="25"/>
    <n v="75"/>
    <n v="5"/>
    <n v="5"/>
    <n v="5"/>
    <n v="10"/>
    <n v="10"/>
    <n v="0"/>
    <n v="5"/>
    <n v="5"/>
    <n v="5"/>
    <n v="20"/>
    <n v="10"/>
    <n v="10"/>
    <n v="1"/>
    <n v="1"/>
    <n v="0.5"/>
    <n v="1"/>
    <n v="1"/>
    <n v="1"/>
    <n v="1"/>
  </r>
  <r>
    <s v="WK30"/>
    <x v="8"/>
    <x v="2"/>
    <s v="Q3"/>
    <n v="2019"/>
    <x v="1"/>
    <s v="nitesh.krishna.k1@hp.com"/>
    <s v="Consumer"/>
    <s v="PC"/>
    <x v="0"/>
    <s v="May"/>
    <s v="60016742"/>
    <x v="93"/>
    <s v="ashish.upreti@hp.com"/>
    <s v="Choudhury, Rajib"/>
    <m/>
    <s v="rajib.choudhury@hp.com; suhail.ahmed.mulla@hp.com; sankara.b.narayanan@hp.com; shivakumar.u.s@hp.com; raja.rajan.kalidasan@hp.com"/>
    <d v="2019-05-31T00:00:00"/>
    <s v="5031634268"/>
    <d v="2019-05-20T00:00:00"/>
    <s v="011PK3L2H0ECD2BA1SA662LAES00SUVA"/>
    <s v="23:05"/>
    <s v="Service Centre"/>
    <s v="Boot device not found - 3F0"/>
    <s v="Spectre"/>
    <n v="3605"/>
    <s v="Leisure Liam - ISTP"/>
    <s v="Advanced"/>
    <s v="Promoter"/>
    <s v="NA"/>
    <s v="NA"/>
    <n v="90"/>
    <n v="65"/>
    <n v="25"/>
    <s v="Clear tone and appropriate rate of speech._x000d__x000a_Appropriate reasoning and education of the issue and the action suggested."/>
    <s v="Can do better with the basic acknowledgement._x000d__x000a_A positive tone would be an added advantage._x000d__x000a_"/>
    <s v="Yes"/>
    <s v="Yes"/>
    <s v="Yes"/>
    <s v="Yes"/>
    <s v="Yes"/>
    <s v="Yes"/>
    <s v="Yes"/>
    <s v="Yes"/>
    <s v="Yes"/>
    <s v="Yes"/>
    <s v="No"/>
    <s v="Yes"/>
    <s v=""/>
    <s v="NA"/>
    <s v="NA"/>
    <m/>
    <m/>
    <s v="Audited and Accepted by Agent"/>
    <n v="25"/>
    <n v="75"/>
    <n v="5"/>
    <n v="5"/>
    <n v="5"/>
    <n v="10"/>
    <n v="10"/>
    <n v="10"/>
    <n v="5"/>
    <n v="5"/>
    <n v="5"/>
    <n v="20"/>
    <n v="0"/>
    <n v="10"/>
    <n v="1"/>
    <n v="1"/>
    <n v="1"/>
    <n v="1"/>
    <n v="1"/>
    <n v="0"/>
    <n v="1"/>
  </r>
  <r>
    <s v="WK31"/>
    <x v="10"/>
    <x v="3"/>
    <s v="Q3"/>
    <n v="2019"/>
    <x v="1"/>
    <s v="nitesh.krishna.k1@hp.com"/>
    <s v="Consumer"/>
    <s v="PC"/>
    <x v="0"/>
    <s v="Jun"/>
    <s v="60016742"/>
    <x v="93"/>
    <s v="ashish.upreti@hp.com"/>
    <s v="Choudhury, Rajib"/>
    <s v="Premium Voice"/>
    <s v="rajib.choudhury@hp.com; suhail.ahmed.mulla@hp.com; sankara.b.narayanan@hp.com; shivakumar.u.s@hp.com; raja.rajan.kalidasan@hp.com"/>
    <d v="2019-06-03T00:00:00"/>
    <s v="5031918933"/>
    <d v="2019-06-02T00:00:00"/>
    <s v="011PK3L2H0ECD2BA1SA662LAES01EJ3G"/>
    <s v="12:16"/>
    <s v="Remote"/>
    <s v="Display issue"/>
    <s v="Spectre"/>
    <n v="3660"/>
    <s v="Seasoned Sam - ISTJ"/>
    <s v="Emerging"/>
    <s v="Passive"/>
    <s v="NA"/>
    <s v="NA"/>
    <n v="75"/>
    <n v="55"/>
    <n v="20"/>
    <s v="Appropriate probing and logical approach."/>
    <s v="Need for appropriate acknowledgement and empathy._x000d__x000a_Need to educate actions performed._x000d__x000a_Can keep the call conversational._x000d__x000a_Need for appropriate ownership to be taken."/>
    <s v="Yes"/>
    <s v="No"/>
    <s v="Yes"/>
    <s v="Yes"/>
    <s v="Yes"/>
    <s v="Yes"/>
    <s v="Yes"/>
    <s v="Yes"/>
    <s v="Yes"/>
    <s v="Yes"/>
    <s v="No"/>
    <s v="No"/>
    <s v=""/>
    <s v="NA"/>
    <s v="NA"/>
    <m/>
    <m/>
    <s v="Audited and Auto Accepted"/>
    <n v="25"/>
    <n v="75"/>
    <n v="5"/>
    <n v="0"/>
    <n v="5"/>
    <n v="10"/>
    <n v="10"/>
    <n v="10"/>
    <n v="5"/>
    <n v="5"/>
    <n v="5"/>
    <n v="20"/>
    <n v="0"/>
    <n v="0"/>
    <n v="0.5"/>
    <n v="1"/>
    <n v="1"/>
    <n v="1"/>
    <n v="1"/>
    <n v="0"/>
    <n v="0"/>
  </r>
  <r>
    <s v="WK31"/>
    <x v="10"/>
    <x v="3"/>
    <s v="Q3"/>
    <n v="2019"/>
    <x v="0"/>
    <s v="navyatha.m.raj@hp.com"/>
    <s v="Consumer"/>
    <s v="PC"/>
    <x v="0"/>
    <s v="May"/>
    <s v="60016742"/>
    <x v="93"/>
    <s v="ashish.upreti@hp.com"/>
    <s v="Choudhury, Rajib"/>
    <s v=""/>
    <s v="rajib.choudhury@hp.com;raja.rajan.kalidasan@hp.com;sankara.b.narayanan@hp.com;shivakumar.u.s@hp.com;suhail.ahmed.mulla@hp.com"/>
    <d v="2019-06-07T00:00:00"/>
    <s v="5032048593"/>
    <d v="2019-05-29T00:00:00"/>
    <s v="011PK3L2H0ECD2BA1SA662LAES018D8E"/>
    <s v="27:18"/>
    <s v="Remote"/>
    <s v="No Boot"/>
    <s v="Spectre"/>
    <n v="3650"/>
    <s v="Beginner Ben - ENPT"/>
    <s v="Emerging"/>
    <s v="Promoter"/>
    <s v="NA"/>
    <s v="NA"/>
    <n v="90"/>
    <n v="75"/>
    <n v="25"/>
    <s v="Customer called in for charging issue_x000d__x000a_Engineer did Power drain &amp; Updated the BIOS which resolved the issue_x000d__x000a__x000d__x000a_"/>
    <s v="Could have used the time during LMI to build rapport with the customer"/>
    <s v="Yes"/>
    <s v="Yes"/>
    <s v="Yes"/>
    <s v="Yes"/>
    <s v="Yes"/>
    <s v="Yes"/>
    <s v="Yes"/>
    <s v="Yes"/>
    <s v="Yes"/>
    <s v="Yes"/>
    <s v="Yes"/>
    <s v="No"/>
    <s v=""/>
    <s v="NA"/>
    <s v="NA"/>
    <m/>
    <m/>
    <s v="Audit Updated and Accepted by Agent"/>
    <n v="25"/>
    <n v="75"/>
    <n v="5"/>
    <n v="5"/>
    <n v="5"/>
    <n v="10"/>
    <n v="10"/>
    <n v="10"/>
    <n v="5"/>
    <n v="5"/>
    <n v="5"/>
    <n v="20"/>
    <n v="10"/>
    <n v="0"/>
    <n v="1"/>
    <n v="1"/>
    <n v="1"/>
    <n v="1"/>
    <n v="1"/>
    <n v="1"/>
    <n v="0"/>
  </r>
  <r>
    <s v="WK32"/>
    <x v="11"/>
    <x v="3"/>
    <s v="Q3"/>
    <n v="2019"/>
    <x v="1"/>
    <s v="nitesh.krishna.k1@hp.com"/>
    <s v="Consumer"/>
    <s v="PC"/>
    <x v="0"/>
    <s v="Jun"/>
    <s v="60016742"/>
    <x v="93"/>
    <s v="ashish.upreti@hp.com"/>
    <s v="Choudhury, Rajib"/>
    <s v="Premium Voice"/>
    <s v="rajib.choudhury@hp.com; suhail.ahmed.mulla@hp.com; sankara.b.narayanan@hp.com; shivakumar.u.s@hp.com; raja.rajan.kalidasan@hp.com"/>
    <d v="2019-06-11T00:00:00"/>
    <s v="5032540126"/>
    <d v="2019-06-09T00:00:00"/>
    <s v="011PK3L2H0ECD2BA1SA662LAES01O8U6"/>
    <s v="26:38"/>
    <s v="Remote"/>
    <s v="HPSA Updates"/>
    <s v="Spectre"/>
    <n v="3726"/>
    <s v="Beginner Ben - ENPT"/>
    <s v="Advanced"/>
    <s v="Promoter"/>
    <s v="NA"/>
    <s v="NA"/>
    <n v="95"/>
    <n v="75"/>
    <n v="20"/>
    <s v="Educated customer about the issue and the TS performed._x000d__x000a_Logical approach for the TS performed._x000d__x000a_Professional Call"/>
    <s v="Need to have positive and energetic tone._x000d__x000a_Should create a call back event in the CRM._x000d__x000a_Can do better with rapport building conversation. "/>
    <s v="Yes"/>
    <s v="No"/>
    <s v="Yes"/>
    <s v="Yes"/>
    <s v="Yes"/>
    <s v="Yes"/>
    <s v="Yes"/>
    <s v="Yes"/>
    <s v="Yes"/>
    <s v="Yes"/>
    <s v="Yes"/>
    <s v="Yes"/>
    <s v=""/>
    <s v="NA"/>
    <s v="NA"/>
    <m/>
    <m/>
    <s v="Audited and Auto Accepted"/>
    <n v="25"/>
    <n v="75"/>
    <n v="5"/>
    <n v="0"/>
    <n v="5"/>
    <n v="10"/>
    <n v="10"/>
    <n v="10"/>
    <n v="5"/>
    <n v="5"/>
    <n v="5"/>
    <n v="20"/>
    <n v="10"/>
    <n v="10"/>
    <n v="0.5"/>
    <n v="1"/>
    <n v="1"/>
    <n v="1"/>
    <n v="1"/>
    <n v="1"/>
    <n v="1"/>
  </r>
  <r>
    <s v="WK33"/>
    <x v="12"/>
    <x v="3"/>
    <s v="Q3"/>
    <n v="2019"/>
    <x v="0"/>
    <s v="navyatha.m.raj@hp.com"/>
    <s v="Consumer"/>
    <s v="PC"/>
    <x v="0"/>
    <s v="Jun"/>
    <s v="60016742"/>
    <x v="93"/>
    <s v="ashish.upreti@hp.com"/>
    <s v="Choudhury, Rajib"/>
    <s v="Premium Voice"/>
    <s v="rajib.choudhury@hp.com;raja.rajan.kalidasan@hp.com;sankara.b.narayanan@hp.com;shivakumar.u.s@hp.com;suhail.ahmed.mulla@hp.com"/>
    <d v="2019-06-22T00:00:00"/>
    <s v="5032593066"/>
    <d v="2019-06-11T00:00:00"/>
    <s v="011PK3L2H0ECD2BA1SA662LAES01PMKV"/>
    <s v="17:49"/>
    <s v="Remote"/>
    <s v="No Boot"/>
    <s v="Spectre"/>
    <n v="3827"/>
    <s v="Focused Fred - ISTJ"/>
    <s v="Advanced"/>
    <s v="Promoter"/>
    <s v="NA"/>
    <s v="NA"/>
    <n v="90"/>
    <n v="65"/>
    <n v="25"/>
    <s v="Customer called in for No Boot_x000d__x000a_Engineer Set the right expectations_x000d__x000a_special instructions EOL_HW - GAOR - 1975 - 5/8/2019_x000d__x000a_"/>
    <s v="Initial Tone was low_x000d__x000a_Engineer need to check on the use of Time_x000d__x000a_"/>
    <s v="No"/>
    <s v="Yes"/>
    <s v="Yes"/>
    <s v="Yes"/>
    <s v="Yes"/>
    <s v="Yes"/>
    <s v="No"/>
    <s v="Yes"/>
    <s v="Yes"/>
    <s v="Yes"/>
    <s v="Yes"/>
    <s v="Yes"/>
    <s v=""/>
    <s v="NA"/>
    <s v="NA"/>
    <m/>
    <m/>
    <s v="Audited and Accepted by Agent"/>
    <n v="25"/>
    <n v="75"/>
    <n v="0"/>
    <n v="5"/>
    <n v="5"/>
    <n v="10"/>
    <n v="10"/>
    <n v="10"/>
    <n v="0"/>
    <n v="5"/>
    <n v="5"/>
    <n v="20"/>
    <n v="10"/>
    <n v="10"/>
    <n v="0.5"/>
    <n v="1"/>
    <n v="1"/>
    <n v="0.5"/>
    <n v="1"/>
    <n v="1"/>
    <n v="1"/>
  </r>
  <r>
    <s v="WK38"/>
    <x v="13"/>
    <x v="4"/>
    <s v="Q3"/>
    <n v="2019"/>
    <x v="0"/>
    <s v="navyatha.m.raj@hp.com"/>
    <s v="Consumer"/>
    <s v="PC"/>
    <x v="0"/>
    <s v="Jul"/>
    <s v="60016742"/>
    <x v="93"/>
    <s v="ashish.upreti@hp.com"/>
    <s v="Choudhury, Rajib"/>
    <s v="Premium Voice"/>
    <s v="rajib.choudhury@hp.com;sankara.b.narayanan@hp.com;shivakumar.u.s@hp.com;suhail.ahmed.mulla@hp.com"/>
    <d v="2019-07-26T00:00:00"/>
    <s v="5CD9217VZF"/>
    <d v="2019-07-26T00:00:00"/>
    <s v="0077BVJKSGEHPBPJ1SA662LAES00U1PV"/>
    <s v="14:46"/>
    <s v="Remote"/>
    <s v="USB"/>
    <s v="Spectre"/>
    <n v="4876"/>
    <s v="Beginner Ben - ENPT"/>
    <s v="Effective"/>
    <s v="Passive"/>
    <s v="Incomplete/Documentation"/>
    <s v="Documentation"/>
    <n v="80"/>
    <n v="75"/>
    <n v="5"/>
    <s v="Customer called in for Cracked Screen &amp; Dent_x000d__x000a_Engineer set the expectations of repair_x000d__x000a_Verified the CX &amp; Product Details_x000d__x000a_Email with the Cost shared with the cx_x000d__x000a_Customer informed that the USB port is not working_x000d__x000a_Engineer confirmed there is no HW issue on the unit_x000d__x000a_"/>
    <s v="No Documentation"/>
    <s v="Yes"/>
    <s v="Yes"/>
    <s v="Yes"/>
    <s v="Yes"/>
    <s v="Yes"/>
    <s v="Yes"/>
    <s v="Yes"/>
    <s v="Yes"/>
    <s v="Yes"/>
    <s v="No"/>
    <s v="Yes"/>
    <s v="Yes"/>
    <s v=""/>
    <s v="NA"/>
    <s v="NA"/>
    <m/>
    <m/>
    <s v="Audited and Auto Accepted"/>
    <n v="25"/>
    <n v="75"/>
    <n v="5"/>
    <n v="5"/>
    <n v="5"/>
    <n v="10"/>
    <n v="10"/>
    <n v="10"/>
    <n v="5"/>
    <n v="5"/>
    <n v="5"/>
    <n v="0"/>
    <n v="10"/>
    <n v="10"/>
    <n v="1"/>
    <n v="1"/>
    <n v="1"/>
    <n v="1"/>
    <n v="0.2"/>
    <n v="1"/>
    <n v="1"/>
  </r>
  <r>
    <s v="WK40"/>
    <x v="14"/>
    <x v="5"/>
    <s v="Q4"/>
    <n v="2019"/>
    <x v="0"/>
    <s v="navyatha.m.raj@hp.com"/>
    <s v="Consumer"/>
    <s v="PC"/>
    <x v="0"/>
    <s v="Aug"/>
    <s v="60016742"/>
    <x v="93"/>
    <s v="ashish.upreti@hp.com"/>
    <s v="Choudhury, Rajib"/>
    <s v="Premium Voice"/>
    <s v="rajib.choudhury@hp.com;sankara.b.narayanan@hp.com;shivakumar.u.s@hp.com;suhail.ahmed.mulla@hp.com"/>
    <d v="2019-08-06T00:00:00"/>
    <s v="5035110084"/>
    <d v="2019-08-05T00:00:00"/>
    <s v="0077BVJKSGEHPBPJ1SA662LAES01AO58"/>
    <s v="23:26"/>
    <s v="Service Centre"/>
    <s v="No Boot"/>
    <s v="Omen"/>
    <n v="4914"/>
    <s v="Leisure Liam - ISTP"/>
    <s v="Advanced"/>
    <s v="Promoter"/>
    <s v="NA"/>
    <s v="NA"/>
    <n v="90"/>
    <n v="70"/>
    <n v="20"/>
    <s v="Cx having no boot issue / blue screen_x000d__x000a_Did hard reset &amp; cbr, tried running f2 test. No go_x000d__x000a__x000d__x000a_Engineer verified the Customer &amp; Product Details_x000d__x000a_PCI Compliance was followed_x000d__x000a_"/>
    <s v="Engineer need to check on the Energy levels_x000d__x000a_Callback Event not scheduled_x000d__x000a_"/>
    <s v="Yes"/>
    <s v="No"/>
    <s v="Yes"/>
    <s v="Yes"/>
    <s v="Yes"/>
    <s v="Yes"/>
    <s v="Yes"/>
    <s v="No"/>
    <s v="Yes"/>
    <s v="Yes"/>
    <s v="Yes"/>
    <s v="Yes"/>
    <s v=""/>
    <s v="NA"/>
    <s v="NA"/>
    <s v="NA"/>
    <s v="NA"/>
    <s v="Audited and Auto Accepted"/>
    <n v="25"/>
    <n v="75"/>
    <n v="5"/>
    <n v="0"/>
    <n v="5"/>
    <n v="10"/>
    <n v="10"/>
    <n v="10"/>
    <n v="5"/>
    <n v="0"/>
    <n v="5"/>
    <n v="20"/>
    <n v="10"/>
    <n v="10"/>
    <n v="0.5"/>
    <n v="1"/>
    <n v="1"/>
    <n v="0.5"/>
    <n v="1"/>
    <n v="1"/>
    <n v="1"/>
  </r>
  <r>
    <s v="WK43"/>
    <x v="24"/>
    <x v="5"/>
    <s v="Q4"/>
    <n v="2019"/>
    <x v="3"/>
    <s v="muinuddin.kazi@hp.com"/>
    <s v="Consumer"/>
    <s v="PC"/>
    <x v="0"/>
    <s v="Aug"/>
    <s v="60016742"/>
    <x v="93"/>
    <s v="ashish.upreti@hp.com"/>
    <s v="Choudhury, Rajib"/>
    <s v="Premium Voice"/>
    <s v="rajib.choudhury@hp.com; suhail.ahmed.mulla@hp.com; sankara.b.narayanan@hp.com; shivakumar.u.s@hp.com"/>
    <d v="2019-08-30T00:00:00"/>
    <s v="5036267443"/>
    <d v="2019-08-28T00:00:00"/>
    <s v="  21:55   01GUNF69NSEKN9SE1SA662LAES00U4VB"/>
    <s v="21:55"/>
    <s v="Service Centre"/>
    <s v="battery bulging"/>
    <s v="Spectre"/>
    <n v="5016"/>
    <s v="Focused Fred - ISTJ"/>
    <s v="Expert"/>
    <s v="Promoter"/>
    <s v="NA"/>
    <s v="NA"/>
    <n v="100"/>
    <n v="75"/>
    <n v="25"/>
    <s v="Though initially CDAX did not provide the correc details with the serial no. Engineer verified and then registered the serial no,. for the correct cx. "/>
    <s v="Change your headset."/>
    <s v="Yes"/>
    <s v="Yes"/>
    <s v="Yes"/>
    <s v="Yes"/>
    <s v="Yes"/>
    <s v="Yes"/>
    <s v="Yes"/>
    <s v="Yes"/>
    <s v="Yes"/>
    <s v="Yes"/>
    <s v="Yes"/>
    <s v="Yes"/>
    <s v=""/>
    <s v="Yes"/>
    <s v="Yes"/>
    <s v="Yes"/>
    <s v="NA"/>
    <s v="Audited and Accepted by Agent"/>
    <n v="25"/>
    <n v="75"/>
    <n v="5"/>
    <n v="5"/>
    <n v="5"/>
    <n v="10"/>
    <n v="10"/>
    <n v="10"/>
    <n v="5"/>
    <n v="5"/>
    <n v="5"/>
    <n v="20"/>
    <n v="10"/>
    <n v="10"/>
    <n v="1"/>
    <n v="1"/>
    <n v="1"/>
    <n v="1"/>
    <n v="1"/>
    <n v="1"/>
    <n v="1"/>
  </r>
  <r>
    <s v="WK44"/>
    <x v="15"/>
    <x v="6"/>
    <s v="Q4"/>
    <n v="2019"/>
    <x v="1"/>
    <s v="nitesh.krishna.k1@hp.com"/>
    <s v="Consumer"/>
    <s v="PC"/>
    <x v="0"/>
    <s v="Aug"/>
    <s v="60016742"/>
    <x v="93"/>
    <s v="ashish.upreti@hp.com"/>
    <s v="Choudhury, Rajib"/>
    <s v="Premium Voice"/>
    <s v="rajib.choudhury@hp.com; suhail.ahmed.mulla@hp.com; sankara.b.narayanan@hp.com; shivakumar.u.s@hp.com; raja.rajan.kalidasan@hp.com"/>
    <d v="2019-09-05T00:00:00"/>
    <s v="5036539704"/>
    <d v="2019-09-01T00:00:00"/>
    <s v="01GUNF69NSEKN9SE1SA662LAES013Q8M"/>
    <s v="01:42:40"/>
    <s v="Remote"/>
    <s v="Touchpad Issue"/>
    <s v="Spectre"/>
    <n v="6076"/>
    <s v="Seasoned Sam - ISTJ"/>
    <s v="Effective"/>
    <s v="Passive"/>
    <s v="NA"/>
    <s v="NA"/>
    <n v="85"/>
    <n v="62.5"/>
    <n v="22.5"/>
    <s v="Education of the issue and the TS performed._x000d__x000a_Assurance provided adequately._x000d__x000a_appropriate probing done._x000d__x000a_Provided extra mile support with additional information and full system check."/>
    <s v="Can probe more about the issue before requesting for remote access._x000d__x000a_Dead air should be avoided._x000d__x000a_Can do better with the choice of words and grammatical composition._x000d__x000a_Could invite the customer into a conversation with open -ended questions._x000d__x000a_Should avoid making commitments to the customer that cannot be kept. _x000d__x000a_No callback event created."/>
    <s v="Yes"/>
    <s v="Partial"/>
    <s v="Yes"/>
    <s v="Partial"/>
    <s v="Yes"/>
    <s v="Yes"/>
    <s v="Yes"/>
    <s v="Partial"/>
    <s v="Yes"/>
    <s v="Yes"/>
    <s v="Yes"/>
    <s v="Partial"/>
    <s v=""/>
    <s v="NA"/>
    <s v="NA"/>
    <s v="NA"/>
    <s v="NA"/>
    <s v="Audited and Auto Accepted"/>
    <n v="25"/>
    <n v="75"/>
    <n v="5"/>
    <n v="2.5"/>
    <n v="5"/>
    <n v="2.5"/>
    <n v="10"/>
    <n v="10"/>
    <n v="5"/>
    <n v="2.5"/>
    <n v="5"/>
    <n v="20"/>
    <n v="10"/>
    <n v="2.5"/>
    <n v="0.75"/>
    <n v="0.5"/>
    <n v="1"/>
    <n v="0.75"/>
    <n v="1"/>
    <n v="1"/>
    <n v="0.25"/>
  </r>
  <r>
    <s v="WK45"/>
    <x v="16"/>
    <x v="6"/>
    <s v="Q4"/>
    <n v="2019"/>
    <x v="3"/>
    <s v="muinuddin.kazi@hp.com"/>
    <s v="Consumer"/>
    <s v="PC"/>
    <x v="0"/>
    <s v="Sep"/>
    <s v="60016742"/>
    <x v="93"/>
    <s v="ashish.upreti@hp.com"/>
    <s v="Choudhury, Rajib"/>
    <s v="Premium Voice"/>
    <s v="rajib.choudhury@hp.com; suhail.ahmed.mulla@hp.com; sankara.b.narayanan@hp.com; shivakumar.u.s@hp.com"/>
    <d v="2019-09-10T00:00:00"/>
    <s v="5036590104"/>
    <d v="2019-09-04T00:00:00"/>
    <s v="01GUNF69NSEKN9SE1SA662LAES017CG9"/>
    <s v="14:04"/>
    <s v="Service Centre"/>
    <s v="AC adpater faulty"/>
    <s v="Spectre"/>
    <n v="7101"/>
    <s v="Focused Fred - ISTJ"/>
    <s v="Effective"/>
    <s v="Passive"/>
    <s v="Incomplete/Documentation"/>
    <s v="Email not verified"/>
    <n v="80"/>
    <n v="75"/>
    <n v="5"/>
    <s v="NA"/>
    <s v="Case not logged in Pinnacle. Engineer was not aware of the charger type used in this product. Cx clarified that it is a whole adapater (type C)"/>
    <s v="Yes"/>
    <s v="Yes"/>
    <s v="Yes"/>
    <s v="Yes"/>
    <s v="Yes"/>
    <s v="Yes"/>
    <s v="Yes"/>
    <s v="Yes"/>
    <s v="Yes"/>
    <s v="No"/>
    <s v="Yes"/>
    <s v="Yes"/>
    <s v=""/>
    <s v="NA"/>
    <s v="NA"/>
    <s v="NA"/>
    <s v="NA"/>
    <s v="Audited and Auto Accepted"/>
    <n v="25"/>
    <n v="75"/>
    <n v="5"/>
    <n v="5"/>
    <n v="5"/>
    <n v="10"/>
    <n v="10"/>
    <n v="10"/>
    <n v="5"/>
    <n v="5"/>
    <n v="5"/>
    <n v="0"/>
    <n v="10"/>
    <n v="10"/>
    <n v="1"/>
    <n v="1"/>
    <n v="1"/>
    <n v="1"/>
    <n v="0.2"/>
    <n v="1"/>
    <n v="1"/>
  </r>
  <r>
    <s v="WK46"/>
    <x v="17"/>
    <x v="6"/>
    <s v="Q4"/>
    <n v="2019"/>
    <x v="1"/>
    <s v="nitesh.krishna.k1@hp.com"/>
    <s v="Consumer"/>
    <s v="PC"/>
    <x v="0"/>
    <s v="Sep"/>
    <s v="60016742"/>
    <x v="93"/>
    <s v="ashish.upreti@hp.com"/>
    <s v="Choudhury, Rajib"/>
    <s v="Premium Voice"/>
    <s v="rajib.choudhury@hp.com; suhail.ahmed.mulla@hp.com; sankara.b.narayanan@hp.com; shivakumar.u.s@hp.com; raja.rajan.kalidasan@hp.com"/>
    <d v="2019-09-19T00:00:00"/>
    <s v="5037033624"/>
    <d v="2019-09-12T00:00:00"/>
    <s v="01GUNF69NSEKN9SE1SA662LAES01L8GU"/>
    <s v="33:08"/>
    <s v="Remote"/>
    <s v="Touch pad Issue"/>
    <s v="Spectre"/>
    <n v="8147"/>
    <s v="Beginner Ben - ENPT"/>
    <s v="Advanced"/>
    <s v="Passive"/>
    <s v="NA"/>
    <s v="NA"/>
    <n v="97.5"/>
    <n v="75"/>
    <n v="22.5"/>
    <s v="Appropriate probing done._x000d__x000a_Good assurance of support. _x000d__x000a_Presented a picture of what could be the issue with the unit._x000d__x000a_Education of issue and possible solution._x000d__x000a_Need to work on the unit_x000d__x000a_provided additional tips to the customer."/>
    <s v="Callback event not created. _x000d__x000a_"/>
    <s v="Yes"/>
    <s v="Partial"/>
    <s v="Yes"/>
    <s v="Yes"/>
    <s v="Yes"/>
    <s v="Yes"/>
    <s v="Yes"/>
    <s v="Yes"/>
    <s v="Yes"/>
    <s v="Yes"/>
    <s v="Yes"/>
    <s v="Yes"/>
    <s v=""/>
    <s v="NA"/>
    <s v="NA"/>
    <s v="NA"/>
    <s v="NA"/>
    <s v="Audited and Accepted by Agent"/>
    <n v="25"/>
    <n v="75"/>
    <n v="5"/>
    <n v="2.5"/>
    <n v="5"/>
    <n v="10"/>
    <n v="10"/>
    <n v="10"/>
    <n v="5"/>
    <n v="5"/>
    <n v="5"/>
    <n v="20"/>
    <n v="10"/>
    <n v="10"/>
    <n v="0.75"/>
    <n v="1"/>
    <n v="1"/>
    <n v="1"/>
    <n v="1"/>
    <n v="1"/>
    <n v="1"/>
  </r>
  <r>
    <s v="WK51"/>
    <x v="30"/>
    <x v="7"/>
    <s v="Q4"/>
    <n v="2019"/>
    <x v="5"/>
    <s v="deepti.tomar@hp.com"/>
    <s v="Consumer"/>
    <s v="PC"/>
    <x v="0"/>
    <s v="Oct"/>
    <s v="60016742"/>
    <x v="93"/>
    <s v="ashish.upreti@hp.com"/>
    <s v="Choudhury, Rajib"/>
    <s v="Premium Voice"/>
    <s v="suhail.ahmed.mulla@hp.com_x000d__x000a_shivakumar.u.s@hp.com_x000d__x000a_sankara.b.narayanan@hp.com"/>
    <d v="2019-10-23T00:00:00"/>
    <s v="5038683723"/>
    <d v="2019-10-16T00:00:00"/>
    <s v="01GUNF69NSEKN9SE1SA662LAES0359GR"/>
    <s v="1hr 34 mins 19 sec"/>
    <s v="Remote"/>
    <s v="windows update"/>
    <s v="Spectre"/>
    <n v="11213"/>
    <s v="Beginner Ben - ENPT"/>
    <s v="Advanced"/>
    <s v="Promoter"/>
    <s v="NA"/>
    <s v="NA"/>
    <n v="95"/>
    <n v="70"/>
    <n v="25"/>
    <s v="Overall the call was really good, issue was taken care, agent probed and educated customer about the update, there was rapport building and agent set the right expectation for customer."/>
    <s v="There was a long mute in between the call for 25 mins and then 8 mins, just make sure if customer is extrovert or introvert talk to them respectively.  "/>
    <s v="Yes"/>
    <s v="Yes"/>
    <s v="Yes"/>
    <s v="Partial"/>
    <s v="Yes"/>
    <s v="Yes"/>
    <s v="Yes"/>
    <s v="Yes"/>
    <s v="Yes"/>
    <s v="Yes"/>
    <s v="Yes"/>
    <s v="Yes"/>
    <s v=""/>
    <s v="NA"/>
    <s v="NA"/>
    <s v="NA"/>
    <s v="NA"/>
    <s v="Audited and Auto Accepted"/>
    <n v="25"/>
    <n v="75"/>
    <n v="5"/>
    <n v="5"/>
    <n v="5"/>
    <n v="2.5"/>
    <n v="10"/>
    <n v="10"/>
    <n v="5"/>
    <n v="5"/>
    <n v="5"/>
    <n v="20"/>
    <n v="10"/>
    <n v="10"/>
    <n v="1"/>
    <n v="0.5"/>
    <n v="1"/>
    <n v="1"/>
    <n v="1"/>
    <n v="1"/>
    <n v="1"/>
  </r>
  <r>
    <s v="WK21"/>
    <x v="9"/>
    <x v="0"/>
    <s v="Q2"/>
    <n v="2019"/>
    <x v="0"/>
    <m/>
    <s v="Consumer"/>
    <s v="PC"/>
    <x v="0"/>
    <s v="Mar"/>
    <s v="90005322"/>
    <x v="94"/>
    <s v="chaitra.v@hp.com"/>
    <m/>
    <m/>
    <s v="rajib.choudhury@hp.com;raja.rajan.kalidasan@hp.com;sankara.b.narayanan@hp.com;shivakumar.u.s@hp.com;suhail.ahmed.mulla@hp.com"/>
    <d v="2019-03-28T00:00:00"/>
    <s v="5029321312"/>
    <d v="2019-03-27T00:00:00"/>
    <s v="019C1TGUMKE5J68O1SA662LAES02E57V"/>
    <s v="23:39"/>
    <s v="Remote"/>
    <s v="No Boot"/>
    <s v="Spectre"/>
    <n v="44"/>
    <s v="Seasoned Sam"/>
    <s v="Emerging"/>
    <s v="Detractor"/>
    <m/>
    <m/>
    <n v="75"/>
    <n v="50"/>
    <n v="25"/>
    <s v="&quot;Customer called in for label for shipping the unit to the service center_x000d__x000a_Customer was not happy with service &amp; wanted to speak to the US tech &amp; Supervisor_x000d__x000a_Engineer apologized for the inconvenience  caused &amp; tried to deescalate the case_x000d__x000a_Case was elevated to TL&quot;_x000d__x000a__x000d__x000a__x000d__x000a__x000d__x000a__x000d__x000a__x000d__x000a__x000d__x000a__x000d__x000a__x000d__x000a__x000d__x000a__x000d__x000a__x000d__x000a_"/>
    <s v="&quot;Engineer need to check on the Dead Air &amp; usage of time_x000d__x000a_Engineer was not aware that Arm can be raised to send the shipping label via email initially_x000d__x000a_Engineer need to match customer skill level&quot;_x000d__x000a__x000d__x000a__x000d__x000a__x000d__x000a__x000d__x000a__x000d__x000a__x000d__x000a__x000d__x000a__x000d__x000a__x000d__x000a__x000d__x000a__x000d__x000a_"/>
    <s v="Yes"/>
    <s v="Yes"/>
    <s v="Yes"/>
    <s v="Yes"/>
    <s v="Yes"/>
    <s v="No"/>
    <s v="No"/>
    <s v="Yes"/>
    <s v="Yes"/>
    <s v="Yes"/>
    <s v="Yes"/>
    <s v="No"/>
    <s v=""/>
    <s v="Yes"/>
    <s v="Yes"/>
    <m/>
    <m/>
    <s v="Audited and Auto Accepted"/>
    <n v="25"/>
    <n v="75"/>
    <n v="5"/>
    <n v="5"/>
    <n v="5"/>
    <n v="10"/>
    <n v="10"/>
    <n v="0"/>
    <n v="0"/>
    <n v="5"/>
    <n v="5"/>
    <n v="20"/>
    <n v="10"/>
    <n v="0"/>
    <n v="1"/>
    <n v="1"/>
    <n v="0.5"/>
    <n v="0.5"/>
    <n v="1"/>
    <n v="1"/>
    <n v="0"/>
  </r>
  <r>
    <s v="WK21"/>
    <x v="9"/>
    <x v="0"/>
    <s v="Q2"/>
    <n v="2019"/>
    <x v="0"/>
    <m/>
    <s v="Consumer"/>
    <s v="PC"/>
    <x v="0"/>
    <s v="Mar"/>
    <s v="90005322"/>
    <x v="94"/>
    <s v="chaitra.v@hp.com"/>
    <m/>
    <m/>
    <s v=";"/>
    <d v="2019-03-29T00:00:00"/>
    <s v="5028520531"/>
    <d v="2019-03-09T00:00:00"/>
    <s v="019C1TGUMKE5J68O1SA662LAES01K0UP"/>
    <s v="24:13"/>
    <s v="Remote"/>
    <s v="OS"/>
    <s v="Spectre"/>
    <n v="61"/>
    <s v="Beginner Ben"/>
    <s v="Advanced"/>
    <s v="Promoter"/>
    <m/>
    <m/>
    <n v="95"/>
    <n v="70"/>
    <n v="25"/>
    <s v="&quot;Customer called in to get assistance to install games on her Omen Computer_x000d__x000a_Customer &amp; Product Details was verified_x000d__x000a_Warranty info was checked &amp; POP process followed to update the warranty_x000d__x000a_Case ID was provided to the customer_x000d__x000a_LMI was taken by the engineer_x000d__x000a_Callback offered to check on the resolution&quot;_x000d__x000a__x000d__x000a__x000d__x000a__x000d__x000a__x000d__x000a__x000d__x000a__x000d__x000a__x000d__x000a__x000d__x000a__x000d__x000a__x000d__x000a__x000d__x000a_"/>
    <s v="HP Direct number must be provided to the customer_x000d__x000a__x000d__x000a__x000d__x000a__x000d__x000a__x000d__x000a__x000d__x000a__x000d__x000a__x000d__x000a__x000d__x000a__x000d__x000a__x000d__x000a__x000d__x000a_"/>
    <s v="No"/>
    <s v="Yes"/>
    <s v="Yes"/>
    <s v="Yes"/>
    <s v="Yes"/>
    <s v="Yes"/>
    <s v="Yes"/>
    <s v="Yes"/>
    <s v="Yes"/>
    <s v="Yes"/>
    <s v="Yes"/>
    <s v="Yes"/>
    <s v=""/>
    <s v="Yes"/>
    <s v="Yes"/>
    <m/>
    <m/>
    <s v="Audited and Auto Accepted"/>
    <n v="25"/>
    <n v="75"/>
    <n v="0"/>
    <n v="5"/>
    <n v="5"/>
    <n v="10"/>
    <n v="10"/>
    <n v="10"/>
    <n v="5"/>
    <n v="5"/>
    <n v="5"/>
    <n v="20"/>
    <n v="10"/>
    <n v="10"/>
    <n v="0.5"/>
    <n v="1"/>
    <n v="1"/>
    <n v="1"/>
    <n v="1"/>
    <n v="1"/>
    <n v="1"/>
  </r>
  <r>
    <s v="WK22"/>
    <x v="1"/>
    <x v="1"/>
    <s v="Q2"/>
    <n v="2019"/>
    <x v="1"/>
    <m/>
    <s v="Consumer"/>
    <s v="PC"/>
    <x v="0"/>
    <s v="Apr"/>
    <s v="90005322"/>
    <x v="94"/>
    <s v="chaitra.v@hp.com"/>
    <m/>
    <m/>
    <s v="rajib.choudhury@hp.com"/>
    <d v="2019-04-04T00:00:00"/>
    <s v="5029642751"/>
    <d v="2019-04-02T00:00:00"/>
    <s v="019C1TGUMKE5J68O1SA662LAES02OIJN"/>
    <s v="29:17"/>
    <s v="Service Centre"/>
    <s v="No Power"/>
    <s v="Spectre"/>
    <n v="77"/>
    <s v="Leisure Liam"/>
    <s v="Advanced"/>
    <s v="Promoter"/>
    <m/>
    <m/>
    <n v="90"/>
    <n v="65"/>
    <n v="25"/>
    <s v="Provide precise steps_x000d__x000a_clear and crisp instructions._x000d__x000a_Logical approach_x000d__x000a_Professional call "/>
    <s v="Can introduce a conversational approach to allow to the customer to open up."/>
    <s v="Yes"/>
    <s v="Yes"/>
    <s v="Yes"/>
    <s v="Yes"/>
    <s v="Yes"/>
    <s v="Yes"/>
    <s v="Yes"/>
    <s v="Yes"/>
    <s v="Yes"/>
    <s v="Yes"/>
    <s v="No"/>
    <s v="Yes"/>
    <s v=""/>
    <s v="Yes"/>
    <s v="Yes"/>
    <m/>
    <m/>
    <s v="Audited and Auto Accepted"/>
    <n v="25"/>
    <n v="75"/>
    <n v="5"/>
    <n v="5"/>
    <n v="5"/>
    <n v="10"/>
    <n v="10"/>
    <n v="10"/>
    <n v="5"/>
    <n v="5"/>
    <n v="5"/>
    <n v="20"/>
    <n v="0"/>
    <n v="10"/>
    <n v="1"/>
    <n v="1"/>
    <n v="1"/>
    <n v="1"/>
    <n v="1"/>
    <n v="0"/>
    <n v="1"/>
  </r>
  <r>
    <s v="WK23"/>
    <x v="2"/>
    <x v="1"/>
    <s v="Q2"/>
    <n v="2019"/>
    <x v="0"/>
    <m/>
    <s v="Consumer"/>
    <s v="PC"/>
    <x v="0"/>
    <s v="Apr"/>
    <s v="90005322"/>
    <x v="94"/>
    <s v="chaitra.v@hp.com"/>
    <m/>
    <m/>
    <s v="rajib.choudhury@hp.com;raja.rajan.kalidasan@hp.com;sankara.b.narayanan@hp.com;shivakumar.u.s@hp.com;suhail.ahmed.mulla@hp.com"/>
    <d v="2019-04-11T00:00:00"/>
    <s v="5029903709"/>
    <d v="2019-04-10T00:00:00"/>
    <s v="019C1TGUMKE5J68O1SA662LAES033MQ3_2019"/>
    <s v="28:42"/>
    <s v="Remote"/>
    <s v="Display"/>
    <s v="Spectre"/>
    <n v="124"/>
    <s v="Seasoned Sam"/>
    <s v="Expert"/>
    <s v="Promoter"/>
    <m/>
    <m/>
    <n v="100"/>
    <n v="75"/>
    <n v="25"/>
    <s v="Customer called in for Flickering issue on the screen_x000d__x000a_Engineer offered repair, but customer wanted replacement &amp; the case to be escalated _x000d__x000a_Engineer tried to convince customer &amp; verified the customer &amp; Product details_x000d__x000a_Case was documented &amp; escalated to TCO_x000d__x000a_Engineer was calm &amp; composed when Customer was Irate_x000d__x000a_Engineer apologized for the inconvenience caused_x000d__x000a_"/>
    <s v=""/>
    <s v="Yes"/>
    <s v="Yes"/>
    <s v="Yes"/>
    <s v="Yes"/>
    <s v="Yes"/>
    <s v="Yes"/>
    <s v="Yes"/>
    <s v="Yes"/>
    <s v="Yes"/>
    <s v="Yes"/>
    <s v="Yes"/>
    <s v="Yes"/>
    <s v=""/>
    <s v="Yes"/>
    <s v="Yes"/>
    <m/>
    <m/>
    <s v="Audited and Auto Accepted"/>
    <n v="25"/>
    <n v="75"/>
    <n v="5"/>
    <n v="5"/>
    <n v="5"/>
    <n v="10"/>
    <n v="10"/>
    <n v="10"/>
    <n v="5"/>
    <n v="5"/>
    <n v="5"/>
    <n v="20"/>
    <n v="10"/>
    <n v="10"/>
    <n v="1"/>
    <n v="1"/>
    <n v="1"/>
    <n v="1"/>
    <n v="1"/>
    <n v="1"/>
    <n v="1"/>
  </r>
  <r>
    <s v="WK24"/>
    <x v="3"/>
    <x v="1"/>
    <s v="Q2"/>
    <n v="2019"/>
    <x v="1"/>
    <m/>
    <s v="Consumer"/>
    <s v="PC"/>
    <x v="0"/>
    <s v="Apr"/>
    <s v="90005322"/>
    <x v="94"/>
    <s v="chaitra.v@hp.com"/>
    <m/>
    <m/>
    <s v="rajib.choudhury@hp.com"/>
    <d v="2019-04-15T00:00:00"/>
    <s v="5029658811"/>
    <d v="2019-04-02T00:00:00"/>
    <s v="019C1TGUMKE5J68O1SA662LAES02PJ28"/>
    <s v="28:34"/>
    <s v="Remote"/>
    <s v="Touch pad issue"/>
    <s v="Spectre"/>
    <n v="217"/>
    <s v="Leisure Liam"/>
    <s v="Effective"/>
    <s v="Passive"/>
    <m/>
    <m/>
    <n v="85"/>
    <n v="60"/>
    <n v="25"/>
    <s v="Clear tone _x000d__x000a_good rate of speech_x000d__x000a_"/>
    <s v="Need to keep the call conversational._x000d__x000a_appropriate acknowledgements could improve the customer's mood."/>
    <s v="Yes"/>
    <s v="Yes"/>
    <s v="Yes"/>
    <s v="Yes"/>
    <s v="Yes"/>
    <s v="Yes"/>
    <s v="Yes"/>
    <s v="No"/>
    <s v="Yes"/>
    <s v="Yes"/>
    <s v="No"/>
    <s v="Yes"/>
    <s v=""/>
    <s v="Yes"/>
    <s v="Yes"/>
    <m/>
    <m/>
    <s v="Audited and Auto Accepted"/>
    <n v="25"/>
    <n v="75"/>
    <n v="5"/>
    <n v="5"/>
    <n v="5"/>
    <n v="10"/>
    <n v="10"/>
    <n v="10"/>
    <n v="5"/>
    <n v="0"/>
    <n v="5"/>
    <n v="20"/>
    <n v="0"/>
    <n v="10"/>
    <n v="1"/>
    <n v="1"/>
    <n v="1"/>
    <n v="0.5"/>
    <n v="1"/>
    <n v="0"/>
    <n v="1"/>
  </r>
  <r>
    <s v="WK26"/>
    <x v="19"/>
    <x v="1"/>
    <s v="Q2"/>
    <n v="2019"/>
    <x v="0"/>
    <m/>
    <s v="Consumer"/>
    <s v="PC"/>
    <x v="0"/>
    <s v="Apr"/>
    <s v="90005322"/>
    <x v="94"/>
    <s v="chaitra.v@hp.com"/>
    <m/>
    <m/>
    <s v="rajib.choudhury@hp.com;raja.rajan.kalidasan@hp.com;sankara.b.narayanan@hp.com;shivakumar.u.s@hp.com;suhail.ahmed.mulla@hp.com"/>
    <d v="2019-04-29T00:00:00"/>
    <s v="NA"/>
    <d v="2019-04-28T00:00:00"/>
    <s v="019C1TGUMKE5J68O1SA662LAES03UMO9_2019"/>
    <s v="21:22"/>
    <s v="Remote"/>
    <s v="Adapter"/>
    <s v="Spectre"/>
    <n v="1312"/>
    <s v="Beginner Ben"/>
    <s v="Emerging"/>
    <s v="Passive"/>
    <s v="--Choose--"/>
    <s v=""/>
    <n v="70"/>
    <n v="65"/>
    <n v="5"/>
    <s v="Customer called in for Adapter to use in Europe_x000d__x000a_Engineer probed to check on the information_x000d__x000a_"/>
    <s v="Customer had to repeat the information_x000d__x000a_Customer &amp; Product details was not collected_x000d__x000a_HP direct number had to be given to the customer_x000d__x000a_"/>
    <s v="Yes"/>
    <s v="Yes"/>
    <s v="No"/>
    <s v="Yes"/>
    <s v="Yes"/>
    <s v="Yes"/>
    <s v="No"/>
    <s v="Yes"/>
    <s v="Yes"/>
    <s v="No"/>
    <s v="Yes"/>
    <s v="Yes"/>
    <s v=""/>
    <s v="NA"/>
    <s v="NA"/>
    <m/>
    <m/>
    <s v="Audited and Disputed by Agent"/>
    <n v="25"/>
    <n v="75"/>
    <n v="5"/>
    <n v="5"/>
    <n v="0"/>
    <n v="10"/>
    <n v="10"/>
    <n v="10"/>
    <n v="0"/>
    <n v="5"/>
    <n v="5"/>
    <n v="0"/>
    <n v="10"/>
    <n v="10"/>
    <n v="1"/>
    <n v="0.66666666666666663"/>
    <n v="1"/>
    <n v="0.5"/>
    <n v="0.2"/>
    <n v="1"/>
    <n v="1"/>
  </r>
  <r>
    <s v="WK27"/>
    <x v="5"/>
    <x v="2"/>
    <s v="Q3"/>
    <n v="2019"/>
    <x v="1"/>
    <m/>
    <s v="Consumer"/>
    <s v="PC"/>
    <x v="0"/>
    <s v="Apr"/>
    <s v="90005322"/>
    <x v="94"/>
    <s v="chaitra.v@hp.com"/>
    <m/>
    <m/>
    <s v="rajib.choudhury@hp.com; suhail.ahmed.mulla@hp.com; sankara.b.narayanan@hp.com; shivakumar.u.s@hp.com; raja.rajan.kalidasan@hp.com"/>
    <d v="2019-05-06T00:00:00"/>
    <s v="5030270627"/>
    <d v="2019-04-17T00:00:00"/>
    <s v="019C1TGUMKE5J68O1SA662LAES03F0A7"/>
    <s v="22:54"/>
    <s v="Remote"/>
    <s v="No Power "/>
    <s v="Spectre"/>
    <n v="1367"/>
    <s v="Leisure Liam"/>
    <s v="Effective"/>
    <s v="Passive"/>
    <s v="--Choose--"/>
    <s v=""/>
    <n v="85"/>
    <n v="60"/>
    <n v="25"/>
    <s v="Clear and crisp tone. _x000d__x000a_Logical approach to the TS."/>
    <s v="Need for appropriate acknowledgement._x000d__x000a_Need to educate to the customer about the actions performed and the rational behind them._x000d__x000a_"/>
    <s v="Yes"/>
    <s v="Yes"/>
    <s v="Yes"/>
    <s v="Yes"/>
    <s v="Yes"/>
    <s v="Yes"/>
    <s v="No"/>
    <s v="Yes"/>
    <s v="Yes"/>
    <s v="Yes"/>
    <s v="No"/>
    <s v="Yes"/>
    <s v="Could explain the TS being performed and explain the reason for the questions asked as the customer is a thinker. "/>
    <s v="NA"/>
    <s v="NA"/>
    <m/>
    <m/>
    <s v="Audited and Auto Accepted"/>
    <n v="25"/>
    <n v="75"/>
    <n v="5"/>
    <n v="5"/>
    <n v="5"/>
    <n v="10"/>
    <n v="10"/>
    <n v="10"/>
    <n v="0"/>
    <n v="5"/>
    <n v="5"/>
    <n v="20"/>
    <n v="0"/>
    <n v="10"/>
    <n v="1"/>
    <n v="1"/>
    <n v="1"/>
    <n v="0.5"/>
    <n v="1"/>
    <n v="0"/>
    <n v="1"/>
  </r>
  <r>
    <s v="WK28"/>
    <x v="6"/>
    <x v="2"/>
    <s v="Q3"/>
    <n v="2019"/>
    <x v="1"/>
    <m/>
    <s v="Consumer"/>
    <s v="PC"/>
    <x v="0"/>
    <s v="May"/>
    <s v="90005322"/>
    <x v="94"/>
    <s v="chaitra.v@hp.com"/>
    <m/>
    <m/>
    <s v="rajib.choudhury@hp.com; suhail.ahmed.mulla@hp.com; sankara.b.narayanan@hp.com; shivakumar.u.s@hp.com; raja.rajan.kalidasan@hp.com"/>
    <d v="2019-05-16T00:00:00"/>
    <s v="5030959764"/>
    <d v="2019-05-04T00:00:00"/>
    <s v="011PK3L2H0ECD2BA1SA662LAES0084FN"/>
    <s v="21:42"/>
    <s v="Service Centre"/>
    <s v="Battery Failure"/>
    <s v="Spectre"/>
    <n v="1464"/>
    <s v="Leisure Liam"/>
    <s v="Effective"/>
    <s v="Passive"/>
    <s v="--Choose--"/>
    <s v=""/>
    <n v="80"/>
    <n v="55"/>
    <n v="25"/>
    <s v="Clear and crisp tone._x000d__x000a_TS was apt and to the point. _x000d__x000a_All basic information required was shared."/>
    <s v="Could have showcased better empathy on multiple occasions._x000d__x000a_Need to elaborate on situations and make the customer understand the logic behind a particular task."/>
    <s v="Yes"/>
    <s v="Yes"/>
    <s v="Yes"/>
    <s v="Yes"/>
    <s v="Yes"/>
    <s v="Yes"/>
    <s v="Yes"/>
    <s v="Yes"/>
    <s v="Yes"/>
    <s v="Yes"/>
    <s v="No"/>
    <s v="No"/>
    <s v=""/>
    <s v="NA"/>
    <s v="NA"/>
    <m/>
    <m/>
    <s v="Audited and Auto Accepted"/>
    <n v="25"/>
    <n v="75"/>
    <n v="5"/>
    <n v="5"/>
    <n v="5"/>
    <n v="10"/>
    <n v="10"/>
    <n v="10"/>
    <n v="5"/>
    <n v="5"/>
    <n v="5"/>
    <n v="20"/>
    <n v="0"/>
    <n v="0"/>
    <n v="1"/>
    <n v="1"/>
    <n v="1"/>
    <n v="1"/>
    <n v="1"/>
    <n v="0"/>
    <n v="0"/>
  </r>
  <r>
    <s v="WK29"/>
    <x v="7"/>
    <x v="2"/>
    <s v="Q3"/>
    <n v="2019"/>
    <x v="2"/>
    <m/>
    <s v="Consumer"/>
    <s v="CSC"/>
    <x v="0"/>
    <s v="May"/>
    <s v="90005322"/>
    <x v="94"/>
    <s v="chaitra.v@hp.com"/>
    <m/>
    <m/>
    <s v="rajib.choudhury@hp.com_x000d__x000a_raja.rajan.kalidasan@hp.com_x000d__x000a_suhail.ahmed.mulla@hp.com_x000d__x000a_sankara.b.narayanan@hp.com_x000d__x000a_shivakumar.u.s@hp.com"/>
    <d v="2019-05-20T00:00:00"/>
    <s v="5029384172"/>
    <d v="2019-05-16T00:00:00"/>
    <s v="011PK3L2H0ECD2BA1SA662LAES00PJNP"/>
    <s v="25:31"/>
    <s v="Remote"/>
    <s v="sleep mode"/>
    <s v="Spectre"/>
    <n v="1504"/>
    <s v="Leisure Liam"/>
    <s v="Effective"/>
    <s v="Passive"/>
    <s v="--Choose--"/>
    <s v=""/>
    <n v="85"/>
    <n v="60"/>
    <n v="25"/>
    <s v="Issue was resolved._x000d__x000a_Follow up was created._x000d__x000a_"/>
    <s v="Need to gather information effortlessly._x000d__x000a_Document precisely._x000d__x000a__x000d__x000a_"/>
    <s v="No"/>
    <s v="Yes"/>
    <s v="No"/>
    <s v="Yes"/>
    <s v="Yes"/>
    <s v="Yes"/>
    <s v="Yes"/>
    <s v="No"/>
    <s v="Yes"/>
    <s v="Yes"/>
    <s v="Yes"/>
    <s v="Yes"/>
    <s v=""/>
    <s v="NA"/>
    <s v="NA"/>
    <m/>
    <m/>
    <s v="Audited and Auto Accepted"/>
    <n v="25"/>
    <n v="75"/>
    <n v="0"/>
    <n v="5"/>
    <n v="0"/>
    <n v="10"/>
    <n v="10"/>
    <n v="10"/>
    <n v="5"/>
    <n v="0"/>
    <n v="5"/>
    <n v="20"/>
    <n v="10"/>
    <n v="10"/>
    <n v="0.5"/>
    <n v="0.66666666666666663"/>
    <n v="1"/>
    <n v="0.5"/>
    <n v="1"/>
    <n v="1"/>
    <n v="1"/>
  </r>
  <r>
    <s v="WK30"/>
    <x v="8"/>
    <x v="2"/>
    <s v="Q3"/>
    <n v="2019"/>
    <x v="1"/>
    <s v="nitesh.krishna.k1@hp.com"/>
    <s v="Consumer"/>
    <s v="PC"/>
    <x v="0"/>
    <s v="May"/>
    <s v="90005322"/>
    <x v="94"/>
    <s v="chaitra.v@hp.com"/>
    <s v="DSouza, Aovien Cletus"/>
    <m/>
    <s v="rajib.choudhury@hp.com; suhail.ahmed.mulla@hp.com; sankara.b.narayanan@hp.com; shivakumar.u.s@hp.com; raja.rajan.kalidasan@hp.com"/>
    <d v="2019-05-31T00:00:00"/>
    <s v="5031619667"/>
    <d v="2019-05-18T00:00:00"/>
    <s v="011PK3L2H0ECD2BA1SA662LAES00SB1H"/>
    <s v="40:48"/>
    <s v="Service Centre"/>
    <s v="Graphics Card Issue"/>
    <s v="Omen"/>
    <n v="3618"/>
    <s v="Leisure Liam - ISTP"/>
    <s v="Effective"/>
    <s v="Promoter"/>
    <s v="NA"/>
    <s v="NA"/>
    <n v="85"/>
    <n v="60"/>
    <n v="25"/>
    <s v="Appropriate questions asked. _x000d__x000a_"/>
    <s v="Can work on better acknowledgement._x000d__x000a_Need to work on managing prolonged silence.  _x000d__x000a_Need to keep the customer informed about the actions being performed."/>
    <s v="Yes"/>
    <s v="Yes"/>
    <s v="Yes"/>
    <s v="Yes"/>
    <s v="Yes"/>
    <s v="Yes"/>
    <s v="No"/>
    <s v="Yes"/>
    <s v="Yes"/>
    <s v="Yes"/>
    <s v="Yes"/>
    <s v="No"/>
    <s v=""/>
    <s v="NA"/>
    <s v="NA"/>
    <m/>
    <m/>
    <s v="Audited and Auto Accepted"/>
    <n v="25"/>
    <n v="75"/>
    <n v="5"/>
    <n v="5"/>
    <n v="5"/>
    <n v="10"/>
    <n v="10"/>
    <n v="10"/>
    <n v="0"/>
    <n v="5"/>
    <n v="5"/>
    <n v="20"/>
    <n v="10"/>
    <n v="0"/>
    <n v="1"/>
    <n v="1"/>
    <n v="1"/>
    <n v="0.5"/>
    <n v="1"/>
    <n v="1"/>
    <n v="0"/>
  </r>
  <r>
    <s v="WK30"/>
    <x v="8"/>
    <x v="3"/>
    <s v="Q3"/>
    <n v="2019"/>
    <x v="0"/>
    <s v="navyatha.m.raj@hp.com"/>
    <s v="Consumer"/>
    <s v="PC"/>
    <x v="0"/>
    <s v="May"/>
    <s v="90005322"/>
    <x v="94"/>
    <s v="chaitra.v@hp.com"/>
    <s v="DSouza, Aovien Cletus"/>
    <m/>
    <s v="rajib.choudhury@hp.com;raja.rajan.kalidasan@hp.com;sankara.b.narayanan@hp.com;shivakumar.u.s@hp.com;suhail.ahmed.mulla@hp.com"/>
    <d v="2019-06-01T00:00:00"/>
    <s v="5032209984"/>
    <d v="2019-05-31T00:00:00"/>
    <s v="011PK3L2H0ECD2BA1SA662LAES01CTLM"/>
    <s v="17:04"/>
    <s v="Service Centre"/>
    <s v="Hinges"/>
    <s v="Spectre"/>
    <n v="3633"/>
    <s v="Beginner Ben - ENPT"/>
    <s v="Advanced"/>
    <s v="Promoter"/>
    <s v="NA"/>
    <s v="NA"/>
    <n v="95"/>
    <n v="70"/>
    <n v="25"/>
    <s v="Customer called to inform that the hinges are gold color post repair while it was supposed to be rose gold_x000d__x000a_Engineer offered SWOP for the miss from the Service center_x000d__x000a_Set the right expectations of replacement on repair_x000d__x000a_"/>
    <s v="Check on the usage of hold"/>
    <s v="Yes"/>
    <s v="Yes"/>
    <s v="Yes"/>
    <s v="Yes"/>
    <s v="Yes"/>
    <s v="Yes"/>
    <s v="No"/>
    <s v="Yes"/>
    <s v="Yes"/>
    <s v="Yes"/>
    <s v="Yes"/>
    <s v="Yes"/>
    <s v=""/>
    <s v="NA"/>
    <s v="NA"/>
    <m/>
    <m/>
    <s v="Audited and Auto Accepted"/>
    <n v="25"/>
    <n v="75"/>
    <n v="5"/>
    <n v="5"/>
    <n v="5"/>
    <n v="10"/>
    <n v="10"/>
    <n v="10"/>
    <n v="0"/>
    <n v="5"/>
    <n v="5"/>
    <n v="20"/>
    <n v="10"/>
    <n v="10"/>
    <n v="1"/>
    <n v="1"/>
    <n v="1"/>
    <n v="0.5"/>
    <n v="1"/>
    <n v="1"/>
    <n v="1"/>
  </r>
  <r>
    <s v="WK31"/>
    <x v="10"/>
    <x v="3"/>
    <s v="Q3"/>
    <n v="2019"/>
    <x v="1"/>
    <s v="nitesh.krishna.k1@hp.com"/>
    <s v="Consumer"/>
    <s v="PC"/>
    <x v="0"/>
    <s v="Jun"/>
    <s v="90005322"/>
    <x v="94"/>
    <s v="chaitra.v@hp.com"/>
    <s v="Choudhury, Rajib"/>
    <s v="Premium Voice"/>
    <s v="rajib.choudhury@hp.com; suhail.ahmed.mulla@hp.com; sankara.b.narayanan@hp.com; shivakumar.u.s@hp.com; raja.rajan.kalidasan@hp.com"/>
    <d v="2019-06-04T00:00:00"/>
    <s v="5032086265"/>
    <d v="2019-06-03T00:00:00"/>
    <s v="011PK3L2H0ECD2BA1SA662LAES01F2LB"/>
    <s v="51:26"/>
    <s v="Remote"/>
    <s v="Wifi Connectivity Issue"/>
    <s v="Spectre"/>
    <n v="3670"/>
    <s v="Beginner Ben - ENPT"/>
    <s v="Expert"/>
    <s v="Promoter"/>
    <s v="NA"/>
    <s v="NA"/>
    <n v="100"/>
    <n v="75"/>
    <n v="25"/>
    <s v="Clear and crisp tone. _x000d__x000a_Great rate of speech._x000d__x000a_Logical approach for the TS._x000d__x000a_Extremely professional._x000d__x000a_showcased a sense of urgency. "/>
    <s v="Can be more forthcoming to support customer._x000d__x000a_Can personalize the call with more rapport building conversations._x000d__x000a_"/>
    <s v="Yes"/>
    <s v="Yes"/>
    <s v="Yes"/>
    <s v="Yes"/>
    <s v="Yes"/>
    <s v="Yes"/>
    <s v="Yes"/>
    <s v="Yes"/>
    <s v="Yes"/>
    <s v="Yes"/>
    <s v="Yes"/>
    <s v="Yes"/>
    <s v=""/>
    <s v="NA"/>
    <s v="NA"/>
    <m/>
    <m/>
    <s v="Audited and Auto Accepted"/>
    <n v="25"/>
    <n v="75"/>
    <n v="5"/>
    <n v="5"/>
    <n v="5"/>
    <n v="10"/>
    <n v="10"/>
    <n v="10"/>
    <n v="5"/>
    <n v="5"/>
    <n v="5"/>
    <n v="20"/>
    <n v="10"/>
    <n v="10"/>
    <n v="1"/>
    <n v="1"/>
    <n v="1"/>
    <n v="1"/>
    <n v="1"/>
    <n v="1"/>
    <n v="1"/>
  </r>
  <r>
    <s v="WK33"/>
    <x v="12"/>
    <x v="3"/>
    <s v="Q3"/>
    <n v="2019"/>
    <x v="0"/>
    <s v="navyatha.m.raj@hp.com"/>
    <s v="Consumer"/>
    <s v="PC"/>
    <x v="0"/>
    <s v="Jun"/>
    <s v="90005322"/>
    <x v="94"/>
    <s v="chaitra.v@hp.com"/>
    <s v="Choudhury, Rajib"/>
    <s v="Premium Voice"/>
    <s v="rajib.choudhury@hp.com;raja.rajan.kalidasan@hp.com;sankara.b.narayanan@hp.com;shivakumar.u.s@hp.com;suhail.ahmed.mulla@hp.com"/>
    <d v="2019-06-21T00:00:00"/>
    <s v="5032288101"/>
    <d v="2019-06-03T00:00:00"/>
    <s v="011PK3L2H0ECD2BA1SA662LAES01FHE2"/>
    <s v="24:06"/>
    <s v="Remote"/>
    <s v="OS"/>
    <s v="Spectre"/>
    <n v="3817"/>
    <s v="Beginner Ben - ENPT"/>
    <s v="Effective"/>
    <s v="Passive"/>
    <s v="Incomplete/Documentation"/>
    <s v="The case doesn’t qualify for a QC_x000d__x000a_INW Spectre Brand new unit &amp; T/S was done_x000d__x000a_"/>
    <n v="80"/>
    <n v="75"/>
    <n v="5"/>
    <s v="Cx called in stating that he was unable to install updates on HPSA._x000d__x000a_Engineer took LMI &amp; Updated HPSA and installed all updates._x000d__x000a_Engineer verified the Warranty on the unit, Cx &amp; Product details_x000d__x000a_Good Communication"/>
    <s v="The case doesn’t qualify for a QC_x000d__x000a_INW Spectre Brand new unit &amp; T/S was done_x000d__x000a_Engineer could have built rapport while running the updates initially_x000d__x000a_"/>
    <s v="Yes"/>
    <s v="Yes"/>
    <s v="Yes"/>
    <s v="Yes"/>
    <s v="Yes"/>
    <s v="Yes"/>
    <s v="Yes"/>
    <s v="Yes"/>
    <s v="Yes"/>
    <s v="No"/>
    <s v="Yes"/>
    <s v="Yes"/>
    <s v=""/>
    <s v="NA"/>
    <s v="NA"/>
    <m/>
    <m/>
    <s v="Audited and Auto Accepted"/>
    <n v="25"/>
    <n v="75"/>
    <n v="5"/>
    <n v="5"/>
    <n v="5"/>
    <n v="10"/>
    <n v="10"/>
    <n v="10"/>
    <n v="5"/>
    <n v="5"/>
    <n v="5"/>
    <n v="0"/>
    <n v="10"/>
    <n v="10"/>
    <n v="1"/>
    <n v="1"/>
    <n v="1"/>
    <n v="1"/>
    <n v="0.2"/>
    <n v="1"/>
    <n v="1"/>
  </r>
  <r>
    <s v="WK34"/>
    <x v="27"/>
    <x v="3"/>
    <s v="Q3"/>
    <n v="2019"/>
    <x v="1"/>
    <s v="nitesh.krishna.k1@hp.com"/>
    <s v="Consumer"/>
    <s v="PC"/>
    <x v="0"/>
    <s v="Jun"/>
    <s v="90005322"/>
    <x v="94"/>
    <s v="chaitra.v@hp.com"/>
    <s v="Choudhury, Rajib"/>
    <s v="Premium Voice"/>
    <s v="rajib.choudhury@hp.com; suhail.ahmed.mulla@hp.com; sankara.b.narayanan@hp.com; shivakumar.u.s@hp.com; raja.rajan.kalidasan@hp.com"/>
    <d v="2019-06-25T00:00:00"/>
    <s v="5033018411"/>
    <d v="2019-06-19T00:00:00"/>
    <s v="011PK3L2H0ECD2BA1SA662LAES0262RU"/>
    <s v="27:30"/>
    <s v="Service Centre"/>
    <s v="No Boot"/>
    <s v="Spectre"/>
    <n v="4761"/>
    <s v="Beginner Ben - ENPT"/>
    <s v="Advanced"/>
    <s v="Passive"/>
    <s v="NA"/>
    <s v="NA"/>
    <n v="90"/>
    <n v="65"/>
    <n v="25"/>
    <s v="Professional Call_x000d__x000a_Neat and clear instructions, TS and probing in a logical manner._x000d__x000a_"/>
    <s v="Need for better assurance and acknowledgement._x000d__x000a_Should do better with the conversations beyond TS and issue resolution, which can have good impact on the customer's feelings._x000d__x000a_"/>
    <s v="Yes"/>
    <s v="Yes"/>
    <s v="Yes"/>
    <s v="Yes"/>
    <s v="Yes"/>
    <s v="Yes"/>
    <s v="Yes"/>
    <s v="Yes"/>
    <s v="Yes"/>
    <s v="Yes"/>
    <s v="Yes"/>
    <s v="No"/>
    <s v=""/>
    <s v="NA"/>
    <s v="NA"/>
    <m/>
    <m/>
    <s v="Audited and Accepted by Agent"/>
    <n v="25"/>
    <n v="75"/>
    <n v="5"/>
    <n v="5"/>
    <n v="5"/>
    <n v="10"/>
    <n v="10"/>
    <n v="10"/>
    <n v="5"/>
    <n v="5"/>
    <n v="5"/>
    <n v="20"/>
    <n v="10"/>
    <n v="0"/>
    <n v="1"/>
    <n v="1"/>
    <n v="1"/>
    <n v="1"/>
    <n v="1"/>
    <n v="1"/>
    <n v="0"/>
  </r>
  <r>
    <s v="WK38"/>
    <x v="13"/>
    <x v="4"/>
    <s v="Q3"/>
    <n v="2019"/>
    <x v="0"/>
    <s v="navyatha.m.raj@hp.com"/>
    <s v="Consumer"/>
    <s v="PC"/>
    <x v="0"/>
    <s v="Jul"/>
    <s v="90005322"/>
    <x v="94"/>
    <s v="chaitra.v@hp.com"/>
    <s v="Choudhury, Rajib"/>
    <s v="Premium Voice"/>
    <s v="rajib.choudhury@hp.com;sankara.b.narayanan@hp.com;shivakumar.u.s@hp.com;suhail.ahmed.mulla@hp.com"/>
    <d v="2019-07-25T00:00:00"/>
    <s v="5034650843"/>
    <d v="2019-07-25T00:00:00"/>
    <s v="0077BVJKSGEHPBPJ1SA662LAES00T3F2"/>
    <s v="26:34"/>
    <s v="Remote"/>
    <s v="Performance"/>
    <s v="Spectre"/>
    <n v="4871"/>
    <s v="Beginner Ben - ENPT"/>
    <s v="Expert"/>
    <s v="Promoter"/>
    <s v="NA"/>
    <s v="NA"/>
    <n v="100"/>
    <n v="75"/>
    <n v="25"/>
    <s v="Cx called in stating that the screen freezes with color changes and fades away._x000d__x000a_PC responds only when it is restarted._x000d__x000a_PC was purchased from HP store with Order # H328522977._x000d__x000a_1)Performed Hard Reset_x000d__x000a_2)Ran System(Fast) Test - Test Passed._x000d__x000a_3)Ran Memory module(Fast) Test - Test Passed._x000d__x000a_4)Initiated Feature update to WIN 10,version 1903_x000d__x000a_Scheduled Followup call at 01:00 am on 26/07/2019.BTTR : After 3 pm(EST)_x000d__x000a__x000d__x000a__x000d__x000a_Good communication &amp; Call handling skills_x000d__x000a_Verified the Cx &amp; Product Details_x000d__x000a_Informed about the Warranty_x000d__x000a_Performed right T/S steps_x000d__x000a_Offer LMI_x000d__x000a_Ownership demonstrated by scheduling a callback_x000d__x000a__x000d__x000a_"/>
    <s v="NA"/>
    <s v="Yes"/>
    <s v="Yes"/>
    <s v="Yes"/>
    <s v="Yes"/>
    <s v="Yes"/>
    <s v="Yes"/>
    <s v="Yes"/>
    <s v="Yes"/>
    <s v="Yes"/>
    <s v="Yes"/>
    <s v="Yes"/>
    <s v="Yes"/>
    <s v=""/>
    <s v="NA"/>
    <s v="NA"/>
    <m/>
    <m/>
    <s v="Audited and Auto Accepted"/>
    <n v="25"/>
    <n v="75"/>
    <n v="5"/>
    <n v="5"/>
    <n v="5"/>
    <n v="10"/>
    <n v="10"/>
    <n v="10"/>
    <n v="5"/>
    <n v="5"/>
    <n v="5"/>
    <n v="20"/>
    <n v="10"/>
    <n v="10"/>
    <n v="1"/>
    <n v="1"/>
    <n v="1"/>
    <n v="1"/>
    <n v="1"/>
    <n v="1"/>
    <n v="1"/>
  </r>
  <r>
    <s v="WK40"/>
    <x v="14"/>
    <x v="5"/>
    <s v="Q4"/>
    <n v="2019"/>
    <x v="0"/>
    <s v="navyatha.m.raj@hp.com"/>
    <s v="Consumer"/>
    <s v="PC"/>
    <x v="0"/>
    <s v="Aug"/>
    <s v="90005322"/>
    <x v="94"/>
    <s v="chaitra.v@hp.com"/>
    <s v="Choudhury, Rajib"/>
    <s v="Premium Voice"/>
    <s v="rajib.choudhury@hp.com;sankara.b.narayanan@hp.com;shivakumar.u.s@hp.com;suhail.ahmed.mulla@hp.com"/>
    <d v="2019-08-07T00:00:00"/>
    <s v="5035283922"/>
    <d v="2019-08-07T00:00:00"/>
    <s v="016HCQJS48EHP37C20A662LAES01E4P0"/>
    <s v="24:31"/>
    <s v="Remote"/>
    <s v="OS"/>
    <s v="Spectre"/>
    <n v="4930"/>
    <s v="Beginner Ben - ENPT"/>
    <s v="Expert"/>
    <s v="Promoter"/>
    <s v="NA"/>
    <s v="NA"/>
    <n v="100"/>
    <n v="75"/>
    <n v="25"/>
    <s v="Cx called in stating that he was unable to install 1903 update as it gives an error to update the system BIOS._x000d__x000a_1)Updated BIOS from hp.com_x000d__x000a_2)Initiated Feature update to Windows,version 1903._x000d__x000a_Followup call scheduled at 11:30 pm on 07/08/2019._x000d__x000a_Offered Carepack_x000d__x000a__x000d__x000a_Engineer updated BIOS &amp; Initiated windows 1903 update by taking LMI_x000d__x000a_Set the right expectations_x000d__x000a_Follow up call was scheduled_x000d__x000a__x000d__x000a_"/>
    <s v="NA"/>
    <s v="Yes"/>
    <s v="Yes"/>
    <s v="Yes"/>
    <s v="Yes"/>
    <s v="Yes"/>
    <s v="Yes"/>
    <s v="Yes"/>
    <s v="Yes"/>
    <s v="Yes"/>
    <s v="Yes"/>
    <s v="Yes"/>
    <s v="Yes"/>
    <s v=""/>
    <s v="NA"/>
    <s v="NA"/>
    <s v="NA"/>
    <s v="NA"/>
    <s v="Audited and Accepted by Agent"/>
    <n v="25"/>
    <n v="75"/>
    <n v="5"/>
    <n v="5"/>
    <n v="5"/>
    <n v="10"/>
    <n v="10"/>
    <n v="10"/>
    <n v="5"/>
    <n v="5"/>
    <n v="5"/>
    <n v="20"/>
    <n v="10"/>
    <n v="10"/>
    <n v="1"/>
    <n v="1"/>
    <n v="1"/>
    <n v="1"/>
    <n v="1"/>
    <n v="1"/>
    <n v="1"/>
  </r>
  <r>
    <s v="WK43"/>
    <x v="24"/>
    <x v="5"/>
    <s v="Q4"/>
    <n v="2019"/>
    <x v="3"/>
    <s v="muinuddin.kazi@hp.com"/>
    <s v="Consumer"/>
    <s v="PC"/>
    <x v="0"/>
    <s v="Aug"/>
    <s v="90005322"/>
    <x v="94"/>
    <s v="chaitra.v@hp.com"/>
    <s v="Choudhury, Rajib"/>
    <s v="Premium Voice"/>
    <s v="rajib.choudhury@hp.com; suhail.ahmed.mulla@hp.com; sankara.b.narayanan@hp.com; shivakumar.u.s@hp.com"/>
    <d v="2019-08-30T00:00:00"/>
    <s v="5036264861"/>
    <d v="2019-08-28T00:00:00"/>
    <s v="01GUNF69NSEKN9SE1SA662LAES00U1IS"/>
    <s v="23:34"/>
    <s v="CSR"/>
    <s v="Display issue"/>
    <s v="Spectre"/>
    <n v="5030"/>
    <s v="Seasoned Sam - ISTJ"/>
    <s v="Expert"/>
    <s v="Detractor"/>
    <s v="NA"/>
    <s v="NA"/>
    <n v="100"/>
    <n v="75"/>
    <n v="25"/>
    <s v="Handled a difficult cx well. _x000d__x000a_Good job in clarifying the warranty info."/>
    <s v="NA"/>
    <s v="Yes"/>
    <s v="Yes"/>
    <s v="Yes"/>
    <s v="Yes"/>
    <s v="Yes"/>
    <s v="Yes"/>
    <s v="Yes"/>
    <s v="Yes"/>
    <s v="Yes"/>
    <s v="Yes"/>
    <s v="Yes"/>
    <s v="Yes"/>
    <s v=""/>
    <s v="NA"/>
    <s v="NA"/>
    <s v="NA"/>
    <s v="NA"/>
    <s v="Audit Updated and Accepted by Agent"/>
    <n v="25"/>
    <n v="75"/>
    <n v="5"/>
    <n v="5"/>
    <n v="5"/>
    <n v="10"/>
    <n v="10"/>
    <n v="10"/>
    <n v="5"/>
    <n v="5"/>
    <n v="5"/>
    <n v="20"/>
    <n v="10"/>
    <n v="10"/>
    <n v="1"/>
    <n v="1"/>
    <n v="1"/>
    <n v="1"/>
    <n v="1"/>
    <n v="1"/>
    <n v="1"/>
  </r>
  <r>
    <s v="WK43"/>
    <x v="24"/>
    <x v="5"/>
    <s v="Q4"/>
    <n v="2019"/>
    <x v="1"/>
    <s v="nitesh.krishna.k1@hp.com"/>
    <s v="Consumer"/>
    <s v="PC"/>
    <x v="0"/>
    <s v="Aug"/>
    <s v="90005322"/>
    <x v="94"/>
    <s v="chaitra.v@hp.com"/>
    <s v="Choudhury, Rajib"/>
    <s v="Premium Voice"/>
    <s v="rajib.choudhury@hp.com; suhail.ahmed.mulla@hp.com; sankara.b.narayanan@hp.com; shivakumar.u.s@hp.com; raja.rajan.kalidasan@hp.com"/>
    <d v="2019-08-30T00:00:00"/>
    <s v="5036088807"/>
    <d v="2019-08-25T00:00:00"/>
    <s v="01GUNF69NSEKN9SE1SA662LAES00PEHL"/>
    <s v="30:04"/>
    <s v="Remote"/>
    <s v="Windows Update Issue"/>
    <s v="Spectre"/>
    <n v="5011"/>
    <s v="Beginner Ben - ENPT"/>
    <s v="Effective"/>
    <s v="Promoter"/>
    <s v="NA"/>
    <s v="NA"/>
    <n v="85"/>
    <n v="60"/>
    <n v="25"/>
    <s v="Set expectations about the actions needed to be performed to resolve the issue._x000d__x000a_Pleasant tone employed._x000d__x000a_Clear and crisp instructions._x000d__x000a_Quick solution provided."/>
    <s v="Can indulge in rapport building conversation._x000d__x000a_Can do better with the education of the issue and the TS suggested. "/>
    <s v="Yes"/>
    <s v="Yes"/>
    <s v="Yes"/>
    <s v="Yes"/>
    <s v="Yes"/>
    <s v="Yes"/>
    <s v="Yes"/>
    <s v="Yes"/>
    <s v="Yes"/>
    <s v="Yes"/>
    <s v="No"/>
    <s v="Partial"/>
    <s v=""/>
    <s v="NA"/>
    <s v="NA"/>
    <s v="NA"/>
    <s v="NA"/>
    <s v="Audited and Auto Accepted"/>
    <n v="25"/>
    <n v="75"/>
    <n v="5"/>
    <n v="5"/>
    <n v="5"/>
    <n v="10"/>
    <n v="10"/>
    <n v="10"/>
    <n v="5"/>
    <n v="5"/>
    <n v="5"/>
    <n v="20"/>
    <n v="0"/>
    <n v="2.5"/>
    <n v="1"/>
    <n v="1"/>
    <n v="1"/>
    <n v="1"/>
    <n v="1"/>
    <n v="0"/>
    <n v="0.25"/>
  </r>
  <r>
    <s v="WK46"/>
    <x v="17"/>
    <x v="6"/>
    <s v="Q4"/>
    <n v="2019"/>
    <x v="3"/>
    <s v="muinuddin.kazi@hp.com"/>
    <s v="Consumer"/>
    <s v="PC"/>
    <x v="0"/>
    <s v="Sep"/>
    <s v="90005322"/>
    <x v="94"/>
    <s v="chaitra.v@hp.com"/>
    <s v="Choudhury, Rajib"/>
    <s v="Premium Voice"/>
    <s v="rajib.choudhury@hp.com; suhail.ahmed.mulla@hp.com; sankara.b.narayanan@hp.com; shivakumar.u.s@hp.com"/>
    <d v="2019-09-16T00:00:00"/>
    <s v="5036770804"/>
    <d v="2019-09-08T00:00:00"/>
    <s v="01GUNF69NSEKN9SE1SA662LAES01DM2N"/>
    <s v="21:18"/>
    <s v="Service Centre"/>
    <s v="Keyboard not word... Mouse pad not working"/>
    <s v="Spectre"/>
    <n v="7113"/>
    <s v="Focused Fred - ISTJ"/>
    <s v="Advanced"/>
    <s v="Passive"/>
    <s v="NA"/>
    <s v="NA"/>
    <n v="100"/>
    <n v="75"/>
    <n v="25"/>
    <s v="Engineer isolated the issue well and offered cb but cx declined. "/>
    <s v="Engineer could have run only the keyboard and touchpad test. Other tests like the system test was not required._x000d__x000a_Case not logged in Pinnacle (exception given as Pinnacle was down)._x000d__x000a_"/>
    <s v="Yes"/>
    <s v="Yes"/>
    <s v="Yes"/>
    <s v="Yes"/>
    <s v="Yes"/>
    <s v="Yes"/>
    <s v="Yes"/>
    <s v="Yes"/>
    <s v="Yes"/>
    <s v="Yes"/>
    <s v="Yes"/>
    <s v="Yes"/>
    <s v=""/>
    <s v="NA"/>
    <s v="NA"/>
    <s v="NA"/>
    <s v="NA"/>
    <s v="Audited and Accepted by Agent"/>
    <n v="25"/>
    <n v="75"/>
    <n v="5"/>
    <n v="5"/>
    <n v="5"/>
    <n v="10"/>
    <n v="10"/>
    <n v="10"/>
    <n v="5"/>
    <n v="5"/>
    <n v="5"/>
    <n v="20"/>
    <n v="10"/>
    <n v="10"/>
    <n v="1"/>
    <n v="1"/>
    <n v="1"/>
    <n v="1"/>
    <n v="1"/>
    <n v="1"/>
    <n v="1"/>
  </r>
  <r>
    <s v="WK46"/>
    <x v="17"/>
    <x v="6"/>
    <s v="Q4"/>
    <n v="2019"/>
    <x v="1"/>
    <s v="nitesh.krishna.k1@hp.com"/>
    <s v="Consumer"/>
    <s v="PC"/>
    <x v="0"/>
    <s v="Sep"/>
    <s v="90005322"/>
    <x v="94"/>
    <s v="chaitra.v@hp.com"/>
    <s v="Choudhury, Rajib"/>
    <s v="Premium Voice"/>
    <s v="rajib.choudhury@hp.com; suhail.ahmed.mulla@hp.com; sankara.b.narayanan@hp.com; shivakumar.u.s@hp.com; raja.rajan.kalidasan@hp.com"/>
    <d v="2019-09-19T00:00:00"/>
    <s v="5036961752"/>
    <d v="2019-09-11T00:00:00"/>
    <s v="01GUNF69NSEKN9SE1SA662LAES01IOI1"/>
    <s v="48:13"/>
    <s v="Remote"/>
    <s v="Battery Issue"/>
    <s v="Spectre"/>
    <n v="8151"/>
    <s v="At Home Hanna - ENFP"/>
    <s v="Effective"/>
    <s v="Passive"/>
    <s v="NA"/>
    <s v="NA"/>
    <n v="85"/>
    <n v="60"/>
    <n v="25"/>
    <s v="Clear tone._x000d__x000a_Good rate of speech and crisp instructions. _x000d__x000a_Education of issue and the actions being performed._x000d__x000a_Professional call."/>
    <s v="Could indulge in rapport building conversation, which could have changed the customers mindset. _x000d__x000a_There was a need for better assurance. _x000d__x000a_Could have positively positioned the TS process "/>
    <s v="Yes"/>
    <s v="Yes"/>
    <s v="Yes"/>
    <s v="Yes"/>
    <s v="Yes"/>
    <s v="Yes"/>
    <s v="Yes"/>
    <s v="Yes"/>
    <s v="Yes"/>
    <s v="Yes"/>
    <s v="No"/>
    <s v="Partial"/>
    <s v=""/>
    <s v="NA"/>
    <s v="NA"/>
    <s v="NA"/>
    <s v="NA"/>
    <s v="Audit Updated and Accepted by Agent"/>
    <n v="25"/>
    <n v="75"/>
    <n v="5"/>
    <n v="5"/>
    <n v="5"/>
    <n v="10"/>
    <n v="10"/>
    <n v="10"/>
    <n v="5"/>
    <n v="5"/>
    <n v="5"/>
    <n v="20"/>
    <n v="0"/>
    <n v="2.5"/>
    <n v="1"/>
    <n v="1"/>
    <n v="1"/>
    <n v="1"/>
    <n v="1"/>
    <n v="0"/>
    <n v="0.25"/>
  </r>
  <r>
    <s v="WK50"/>
    <x v="32"/>
    <x v="7"/>
    <s v="Q4"/>
    <n v="2019"/>
    <x v="5"/>
    <s v="deepti.tomar@hp.com"/>
    <s v="Consumer"/>
    <s v="PC"/>
    <x v="0"/>
    <s v="Oct"/>
    <s v="90005322"/>
    <x v="94"/>
    <s v="chaitra.v@hp.com"/>
    <s v="Choudhury, Rajib"/>
    <s v="Premium Voice"/>
    <s v="suhail.ahmed.mulla@hp.com_x000d__x000a_shivakumar.u.s@hp.com_x000d__x000a_sankara.b.narayanan@hp.com"/>
    <d v="2019-10-15T00:00:00"/>
    <s v="5038501435"/>
    <d v="2019-10-13T00:00:00"/>
    <s v="01GUNF69NSEKN9SE1SA662LAES030QN4"/>
    <s v="32 mins 40 sec"/>
    <s v="Remote"/>
    <s v="WIN Update Issue"/>
    <s v="Spectre"/>
    <n v="11197"/>
    <s v="Beginner Ben - ENPT"/>
    <s v="Effective"/>
    <s v="Promoter"/>
    <s v="NA"/>
    <s v="NA"/>
    <n v="87.5"/>
    <n v="62.5"/>
    <n v="25"/>
    <s v="Agent probed and identified the issue and educated as well for the update, cleared all doubts of customer and set the right expectation while resolving, also offered warranty upgrade, agent did check for previous interaction with hp for better prediction. "/>
    <s v="NA"/>
    <s v="Yes"/>
    <s v="Yes"/>
    <s v="Partial"/>
    <s v="Yes"/>
    <s v="Yes"/>
    <s v="Yes"/>
    <s v="Yes"/>
    <s v="Yes"/>
    <s v="Yes"/>
    <s v="Yes"/>
    <s v="No"/>
    <s v="Yes"/>
    <s v=""/>
    <s v="NA"/>
    <s v="NA"/>
    <s v="NA"/>
    <s v="NA"/>
    <s v="Audited and Auto Accepted"/>
    <n v="25"/>
    <n v="75"/>
    <n v="5"/>
    <n v="5"/>
    <n v="2.5"/>
    <n v="10"/>
    <n v="10"/>
    <n v="10"/>
    <n v="5"/>
    <n v="5"/>
    <n v="5"/>
    <n v="20"/>
    <n v="0"/>
    <n v="10"/>
    <n v="1"/>
    <n v="0.83333333333333337"/>
    <n v="1"/>
    <n v="1"/>
    <n v="1"/>
    <n v="0"/>
    <n v="1"/>
  </r>
  <r>
    <s v="WK44"/>
    <x v="15"/>
    <x v="6"/>
    <s v="Q4"/>
    <n v="2019"/>
    <x v="3"/>
    <s v="muinuddin.kazi@hp.com"/>
    <s v="Consumer"/>
    <s v="PC"/>
    <x v="0"/>
    <s v="Aug"/>
    <s v="20372609"/>
    <x v="95"/>
    <s v="vasantha.lakshmi-v@hp.com"/>
    <s v="Choudhury, Rajib"/>
    <s v="Premium Voice"/>
    <s v="rajib.choudhury@hp.com; suhail.ahmed.mulla@hp.com; sankara.b.narayanan@hp.com; shivakumar.u.s@hp.com_x000d__x000a_"/>
    <d v="2019-09-03T00:00:00"/>
    <s v="case number not provided"/>
    <d v="2019-08-27T00:00:00"/>
    <s v="01GUNF69NSEKN9SE1SA662LAES00SH8S"/>
    <s v="6:33"/>
    <s v="Remote"/>
    <s v="Followup call"/>
    <s v="Spectre"/>
    <n v="5074"/>
    <s v="Leisure Liam - ISTP"/>
    <s v="Advanced"/>
    <s v="Detractor"/>
    <s v="NA"/>
    <s v="NA"/>
    <n v="97.5"/>
    <n v="75"/>
    <n v="22.5"/>
    <s v="NA"/>
    <s v="Engineer should have offered a cb instead of the cx calling us back"/>
    <s v="Yes"/>
    <s v="Partial"/>
    <s v="Yes"/>
    <s v="Yes"/>
    <s v="Yes"/>
    <s v="Yes"/>
    <s v="Yes"/>
    <s v="Yes"/>
    <s v="Yes"/>
    <s v="Yes"/>
    <s v="Yes"/>
    <s v="Yes"/>
    <s v=""/>
    <s v="NA"/>
    <s v="NA"/>
    <s v="NA"/>
    <s v="NA"/>
    <s v="Audited and Auto Accepted"/>
    <n v="25"/>
    <n v="75"/>
    <n v="5"/>
    <n v="2.5"/>
    <n v="5"/>
    <n v="10"/>
    <n v="10"/>
    <n v="10"/>
    <n v="5"/>
    <n v="5"/>
    <n v="5"/>
    <n v="20"/>
    <n v="10"/>
    <n v="10"/>
    <n v="0.75"/>
    <n v="1"/>
    <n v="1"/>
    <n v="1"/>
    <n v="1"/>
    <n v="1"/>
    <n v="1"/>
  </r>
  <r>
    <s v="WK23"/>
    <x v="2"/>
    <x v="1"/>
    <s v="Q2"/>
    <n v="2019"/>
    <x v="0"/>
    <m/>
    <s v="Consumer"/>
    <s v="PC"/>
    <x v="0"/>
    <s v="Apr"/>
    <s v="24063500"/>
    <x v="96"/>
    <s v="akash.k.vinay@hp.com"/>
    <m/>
    <m/>
    <s v="rajib.choudhury@hp.com;raja.rajan.kalidasan@hp.com;sankara.b.narayanan@hp.com;shivakumar.u.s@hp.com;suhail.ahmed.mulla@hp.com"/>
    <d v="2019-04-12T00:00:00"/>
    <s v="5029996950"/>
    <d v="2019-04-11T00:00:00"/>
    <s v="019C1TGUMKE5J68O1SA662LAES035QAN_2019"/>
    <s v="27:08"/>
    <s v="Remote"/>
    <s v="Display"/>
    <s v="Spectre"/>
    <n v="155"/>
    <s v="Beginner Ben"/>
    <s v="Emerging"/>
    <s v="Passive"/>
    <m/>
    <m/>
    <n v="70"/>
    <n v="65"/>
    <n v="5"/>
    <s v="Customer called in for Cracked Screen &amp; wanted to send it for repair_x000d__x000a_Engineer verified the customer &amp; Product details_x000d__x000a_Set the Expectations of Repair &amp; Charges_x000d__x000a_Engineer failed to build rapport at the beginning of the call but later discussing about the Omen unit he bought from HP_x000d__x000a_Case ID was provided to the customer_x000d__x000a_"/>
    <s v="5029996927(No Notes) &amp; 5029996950 Two cases created for the same issue_x000d__x000a_No Email sent to the customer – Case ID &amp; HP Direct number_x000d__x000a_Engineer need to check on the usage of hold_x000d__x000a_HAL option was not offered_x000d__x000a_HP Direct number was not provided_x000d__x000a_"/>
    <s v="No"/>
    <s v="Yes"/>
    <s v="Yes"/>
    <s v="Yes"/>
    <s v="Yes"/>
    <s v="Yes"/>
    <s v="No"/>
    <s v="Yes"/>
    <s v="Yes"/>
    <s v="No"/>
    <s v="Yes"/>
    <s v="Yes"/>
    <s v=""/>
    <s v="Yes"/>
    <s v="Yes"/>
    <m/>
    <m/>
    <s v="Audited and Auto Accepted"/>
    <n v="25"/>
    <n v="75"/>
    <n v="0"/>
    <n v="5"/>
    <n v="5"/>
    <n v="10"/>
    <n v="10"/>
    <n v="10"/>
    <n v="0"/>
    <n v="5"/>
    <n v="5"/>
    <n v="0"/>
    <n v="10"/>
    <n v="10"/>
    <n v="0.5"/>
    <n v="1"/>
    <n v="1"/>
    <n v="0.5"/>
    <n v="0.2"/>
    <n v="1"/>
    <n v="1"/>
  </r>
  <r>
    <s v="WK26"/>
    <x v="19"/>
    <x v="2"/>
    <s v="Q2"/>
    <n v="2019"/>
    <x v="0"/>
    <m/>
    <s v="Consumer"/>
    <s v="PC"/>
    <x v="0"/>
    <s v="Apr"/>
    <s v="24063500"/>
    <x v="96"/>
    <s v="akash.k.vinay@hp.com"/>
    <m/>
    <m/>
    <s v="rajib.choudhury@hp.com;raja.rajan.kalidasan@hp.com;sankara.b.narayanan@hp.com;shivakumar.u.s@hp.com;suhail.ahmed.mulla@hp.com"/>
    <d v="2019-05-02T00:00:00"/>
    <s v="5030566769"/>
    <d v="2019-04-25T00:00:00"/>
    <s v="019C1TGUMKE5J68O1SA662LAES03Q36U_2019"/>
    <s v="19:55"/>
    <s v="Remote"/>
    <s v="Keyboard"/>
    <s v="Spectre"/>
    <n v="1360"/>
    <s v="Beginner Ben"/>
    <s v="Emerging"/>
    <s v="Passive"/>
    <s v="--Choose--"/>
    <s v=""/>
    <n v="75"/>
    <n v="70"/>
    <n v="5"/>
    <s v="Customer called to check the price to send the unit in for repair_x000d__x000a_Engineer verified the GT, NPS, Customer &amp; Product details_x000d__x000a_New case was created _x000d__x000a_"/>
    <s v="Need to check on the usage of time_x000d__x000a_We are not supposed to email the cost to the customer even if he requests_x000d__x000a_Case ID must be provided to the customer_x000d__x000a_"/>
    <s v="Yes"/>
    <s v="Yes"/>
    <s v="Yes"/>
    <s v="Yes"/>
    <s v="Yes"/>
    <s v="Yes"/>
    <s v="No"/>
    <s v="Yes"/>
    <s v="Yes"/>
    <s v="No"/>
    <s v="Yes"/>
    <s v="Yes"/>
    <s v=""/>
    <s v="NA"/>
    <s v="NA"/>
    <m/>
    <m/>
    <s v="Audited and Auto Accepted"/>
    <n v="25"/>
    <n v="75"/>
    <n v="5"/>
    <n v="5"/>
    <n v="5"/>
    <n v="10"/>
    <n v="10"/>
    <n v="10"/>
    <n v="0"/>
    <n v="5"/>
    <n v="5"/>
    <n v="0"/>
    <n v="10"/>
    <n v="10"/>
    <n v="1"/>
    <n v="1"/>
    <n v="1"/>
    <n v="0.5"/>
    <n v="0.2"/>
    <n v="1"/>
    <n v="1"/>
  </r>
  <r>
    <s v="WK28"/>
    <x v="6"/>
    <x v="2"/>
    <s v="Q3"/>
    <n v="2019"/>
    <x v="1"/>
    <m/>
    <s v="Consumer"/>
    <s v="PC"/>
    <x v="0"/>
    <s v="May"/>
    <s v="24063500"/>
    <x v="96"/>
    <s v="akash.k.vinay@hp.com"/>
    <m/>
    <m/>
    <s v="rajib.choudhury@hp.com; suhail.ahmed.mulla@hp.com; sankara.b.narayanan@hp.com; shivakumar.u.s@hp.com; raja.rajan.kalidasan@hp.com"/>
    <d v="2019-05-17T00:00:00"/>
    <s v="5031275660"/>
    <d v="2019-05-10T00:00:00"/>
    <s v="011PK3L2H0ECD2BA1SA662LAES00H9B4"/>
    <s v="27:10"/>
    <s v="Service Centre"/>
    <s v="No Boot"/>
    <s v="Spectre"/>
    <n v="1488"/>
    <s v="Seasoned Sam"/>
    <s v="Effective"/>
    <s v="Passive"/>
    <s v="--Choose--"/>
    <s v=""/>
    <n v="80"/>
    <n v="55"/>
    <n v="25"/>
    <s v="Logical Approach for the TS performed._x000d__x000a_Clear tone and good rate of speech._x000d__x000a_"/>
    <s v="Can open in a positive manner._x000d__x000a_Active listening on call required._x000d__x000a_Need to educate the customer about the actions and TS performed._x000d__x000a_Can indulge in rapport building conversation._x000d__x000a_FedEx is our primary shipper in the US._x000d__x000a_"/>
    <s v="Yes"/>
    <s v="Yes"/>
    <s v="Yes"/>
    <s v="Yes"/>
    <s v="Yes"/>
    <s v="Yes"/>
    <s v="No"/>
    <s v="No"/>
    <s v="Yes"/>
    <s v="Yes"/>
    <s v="Yes"/>
    <s v="No"/>
    <s v=""/>
    <s v="NA"/>
    <s v="NA"/>
    <m/>
    <m/>
    <s v="Audited and Auto Accepted"/>
    <n v="25"/>
    <n v="75"/>
    <n v="5"/>
    <n v="5"/>
    <n v="5"/>
    <n v="10"/>
    <n v="10"/>
    <n v="10"/>
    <n v="0"/>
    <n v="0"/>
    <n v="5"/>
    <n v="20"/>
    <n v="10"/>
    <n v="0"/>
    <n v="1"/>
    <n v="1"/>
    <n v="1"/>
    <n v="0"/>
    <n v="1"/>
    <n v="1"/>
    <n v="0"/>
  </r>
  <r>
    <s v="WK30"/>
    <x v="8"/>
    <x v="2"/>
    <s v="Q3"/>
    <n v="2019"/>
    <x v="0"/>
    <s v="navyatha.m.raj@hp.com"/>
    <s v="Consumer"/>
    <s v="PC"/>
    <x v="0"/>
    <s v="May"/>
    <s v="24063500"/>
    <x v="96"/>
    <s v="akash.k.vinay@hp.com"/>
    <s v="Jacob, Mathew"/>
    <m/>
    <s v="rajib.choudhury@hp.com;raja.rajan.kalidasan@hp.com;sankara.b.narayanan@hp.com;shivakumar.u.s@hp.com;suhail.ahmed.mulla@hp.com"/>
    <d v="2019-05-30T00:00:00"/>
    <s v="5031488085"/>
    <d v="2019-05-28T00:00:00"/>
    <s v="011PK3L2H0ECD2BA1SA662LAES016TJG"/>
    <s v="20:12"/>
    <s v="Remote"/>
    <s v="Display"/>
    <s v="Spectre"/>
    <n v="3595"/>
    <s v="Seasoned Sam - ISTJ"/>
    <s v="Emerging"/>
    <s v="Passive"/>
    <s v="Incomplete/Documentation"/>
    <s v="No Documentation on Order Log"/>
    <n v="75"/>
    <n v="70"/>
    <n v="5"/>
    <s v="Customer called to check on the status of CSO Order &amp; purchase the Warranty_x000d__x000a_Engineer provided the data &amp; set the expectations of warranty_x000d__x000a_"/>
    <s v="Ease of effort not followed_x000d__x000a_Engineer need to ask phone to check for the records for the repeat caller_x000d__x000a__x000d__x000a_No Documentation on BNPR8442. Customer called to check if the order is still valid._x000d__x000a__x000d__x000a_Check on dead air_x000d__x000a_"/>
    <s v="No"/>
    <s v="Yes"/>
    <s v="Yes"/>
    <s v="Yes"/>
    <s v="Yes"/>
    <s v="Yes"/>
    <s v="Yes"/>
    <s v="Yes"/>
    <s v="Yes"/>
    <s v="No"/>
    <s v="Yes"/>
    <s v="Yes"/>
    <s v=""/>
    <s v="NA"/>
    <s v="NA"/>
    <m/>
    <m/>
    <s v="Audited and Auto Accepted"/>
    <n v="25"/>
    <n v="75"/>
    <n v="0"/>
    <n v="5"/>
    <n v="5"/>
    <n v="10"/>
    <n v="10"/>
    <n v="10"/>
    <n v="5"/>
    <n v="5"/>
    <n v="5"/>
    <n v="0"/>
    <n v="10"/>
    <n v="10"/>
    <n v="0.5"/>
    <n v="1"/>
    <n v="1"/>
    <n v="1"/>
    <n v="0.2"/>
    <n v="1"/>
    <n v="1"/>
  </r>
  <r>
    <s v="WK31"/>
    <x v="10"/>
    <x v="3"/>
    <s v="Q3"/>
    <n v="2019"/>
    <x v="1"/>
    <s v="nitesh.krishna.k1@hp.com"/>
    <s v="Consumer"/>
    <s v="PC"/>
    <x v="0"/>
    <s v="Jun"/>
    <s v="24063500"/>
    <x v="96"/>
    <s v="akash.k.vinay@hp.com"/>
    <s v="Choudhury, Rajib"/>
    <s v="Premium Voice"/>
    <s v="rajib.choudhury@hp.com; suhail.ahmed.mulla@hp.com; sankara.b.narayanan@hp.com; shivakumar.u.s@hp.com; raja.rajan.kalidasan@hp.com"/>
    <d v="2019-06-03T00:00:00"/>
    <s v="5032230944"/>
    <d v="2019-06-01T00:00:00"/>
    <s v="011PK3L2H0ECD2BA1SA662LAES01E9NK"/>
    <s v="01:25:12"/>
    <s v="Remote"/>
    <s v="Audio / Battery Issue"/>
    <s v="Spectre"/>
    <n v="3662"/>
    <s v="Leisure Liam - ISTP"/>
    <s v="Emerging"/>
    <s v="Passive"/>
    <s v="NA"/>
    <s v="NA"/>
    <n v="70"/>
    <n v="45"/>
    <n v="25"/>
    <s v="Logical probing._x000d__x000a_Appropriate rate of speech._x000d__x000a_"/>
    <s v="Need for appropriate acknowledgement and assurance._x000d__x000a_Should provide specific information  and educate the customer about actions performed._x000d__x000a_Need for the customer to be kept informed._x000d__x000a_Can indulge in rapport building and keep the call conversational._x000d__x000a_A better tone would be beneficial._x000d__x000a_"/>
    <s v="Yes"/>
    <s v="Yes"/>
    <s v="Yes"/>
    <s v="No"/>
    <s v="Yes"/>
    <s v="Yes"/>
    <s v="No"/>
    <s v="No"/>
    <s v="Yes"/>
    <s v="Yes"/>
    <s v="Yes"/>
    <s v="No"/>
    <s v=""/>
    <s v="NA"/>
    <s v="NA"/>
    <m/>
    <m/>
    <s v="Audited and Auto Accepted"/>
    <n v="25"/>
    <n v="75"/>
    <n v="5"/>
    <n v="5"/>
    <n v="5"/>
    <n v="0"/>
    <n v="10"/>
    <n v="10"/>
    <n v="0"/>
    <n v="0"/>
    <n v="5"/>
    <n v="20"/>
    <n v="10"/>
    <n v="0"/>
    <n v="1"/>
    <n v="0.33333333333333331"/>
    <n v="1"/>
    <n v="0"/>
    <n v="1"/>
    <n v="1"/>
    <n v="0"/>
  </r>
  <r>
    <s v="WK31"/>
    <x v="10"/>
    <x v="3"/>
    <s v="Q3"/>
    <n v="2019"/>
    <x v="0"/>
    <s v="navyatha.m.raj@hp.com"/>
    <s v="Consumer"/>
    <s v="PC"/>
    <x v="0"/>
    <s v="May"/>
    <s v="24063500"/>
    <x v="96"/>
    <s v="akash.k.vinay@hp.com"/>
    <s v="Choudhury, Rajib"/>
    <s v="Premium Voice"/>
    <s v="_x000d__x000a_rajib.choudhury@hp.com;raja.rajan.kalidasan@hp.com;sankara.b.narayanan@hp.com;shivakumar.u.s@hp.com;suhail.ahmed.mulla@hp.com"/>
    <d v="2019-06-06T00:00:00"/>
    <s v="5032201156"/>
    <d v="2019-05-31T00:00:00"/>
    <s v="011PK3L2H0ECD2BA1SA662LAES01CQV2"/>
    <s v="22:42"/>
    <s v="Remote"/>
    <s v="HDD"/>
    <s v="Spectre"/>
    <n v="3686"/>
    <s v="Seasoned Sam - ISTJ"/>
    <s v="Effective"/>
    <s v="Passive"/>
    <s v="NA"/>
    <s v="NA"/>
    <n v="85"/>
    <n v="60"/>
    <n v="25"/>
    <s v="CND8426bcf_x000d__x000a_Customer called in for No Boot issue(3FO error)_x000d__x000a_Engineer documented the information &amp; escalated the case_x000d__x000a_"/>
    <s v="Can avoid the phrase” Let me come to the conclusion”_x000d__x000a_Engineer need to stand by HP Products &amp; assurance has to be provided to the customer_x000d__x000a_Check on dead air_x000d__x000a_"/>
    <s v="Yes"/>
    <s v="Yes"/>
    <s v="Yes"/>
    <s v="Yes"/>
    <s v="Yes"/>
    <s v="Yes"/>
    <s v="No"/>
    <s v="Yes"/>
    <s v="Yes"/>
    <s v="Yes"/>
    <s v="Yes"/>
    <s v="No"/>
    <s v=""/>
    <s v="NA"/>
    <s v="NA"/>
    <m/>
    <m/>
    <s v="Audited and Auto Accepted"/>
    <n v="25"/>
    <n v="75"/>
    <n v="5"/>
    <n v="5"/>
    <n v="5"/>
    <n v="10"/>
    <n v="10"/>
    <n v="10"/>
    <n v="0"/>
    <n v="5"/>
    <n v="5"/>
    <n v="20"/>
    <n v="10"/>
    <n v="0"/>
    <n v="1"/>
    <n v="1"/>
    <n v="1"/>
    <n v="0.5"/>
    <n v="1"/>
    <n v="1"/>
    <n v="0"/>
  </r>
  <r>
    <s v="WK31"/>
    <x v="10"/>
    <x v="3"/>
    <s v="Q3"/>
    <n v="2019"/>
    <x v="0"/>
    <s v="navyatha.m.raj@hp.com"/>
    <s v="Consumer"/>
    <s v="PC"/>
    <x v="0"/>
    <s v="May"/>
    <s v="24063500"/>
    <x v="96"/>
    <s v="akash.k.vinay@hp.com"/>
    <s v="Choudhury, Rajib"/>
    <s v="Premium Voice"/>
    <s v="rajib.choudhury@hp.com;raja.rajan.kalidasan@hp.com;sankara.b.narayanan@hp.com;shivakumar.u.s@hp.com;suhail.ahmed.mulla@hp.com_x000d__x000a_"/>
    <d v="2019-06-06T00:00:00"/>
    <s v="5032204132"/>
    <d v="2019-05-31T00:00:00"/>
    <s v="011PK3L2H0ECD2BA1SA662LAES01CVLK"/>
    <s v="23:43"/>
    <s v="Remote"/>
    <s v="No Boot"/>
    <s v="Spectre"/>
    <n v="3688"/>
    <s v="Beginner Ben - ENPT"/>
    <s v="Advanced"/>
    <s v="Promoter"/>
    <s v="NA"/>
    <s v="NA"/>
    <n v="90"/>
    <n v="65"/>
    <n v="25"/>
    <s v="5032204132_x000d__x000a_Customer called in for No Boot_x000d__x000a_Engineer did the power drain post which unit did restart_x000d__x000a_BIOS was updated &amp; issue was resolved_x000d__x000a_Callback event created &amp; offered to confirm the resolution _x000d__x000a_Customer &amp; Product details was verified_x000d__x000a_BTTR was captured_x000d__x000a_Ease of effort – LMI was taken_x000d__x000a_"/>
    <s v="Engineer could have built rapport with the customer"/>
    <s v="Yes"/>
    <s v="Yes"/>
    <s v="Yes"/>
    <s v="Yes"/>
    <s v="Yes"/>
    <s v="Yes"/>
    <s v="Yes"/>
    <s v="Yes"/>
    <s v="Yes"/>
    <s v="Yes"/>
    <s v="Yes"/>
    <s v="No"/>
    <s v=""/>
    <s v="NA"/>
    <s v="NA"/>
    <m/>
    <m/>
    <s v="Audited and Auto Accepted"/>
    <n v="25"/>
    <n v="75"/>
    <n v="5"/>
    <n v="5"/>
    <n v="5"/>
    <n v="10"/>
    <n v="10"/>
    <n v="10"/>
    <n v="5"/>
    <n v="5"/>
    <n v="5"/>
    <n v="20"/>
    <n v="10"/>
    <n v="0"/>
    <n v="1"/>
    <n v="1"/>
    <n v="1"/>
    <n v="1"/>
    <n v="1"/>
    <n v="1"/>
    <n v="0"/>
  </r>
  <r>
    <s v="WK32"/>
    <x v="11"/>
    <x v="3"/>
    <s v="Q3"/>
    <n v="2019"/>
    <x v="1"/>
    <s v="nitesh.krishna.k1@hp.com"/>
    <s v="Consumer"/>
    <s v="PC"/>
    <x v="0"/>
    <s v="Jun"/>
    <s v="24063500"/>
    <x v="96"/>
    <s v="akash.k.vinay@hp.com"/>
    <s v="Choudhury, Rajib"/>
    <s v="Premium Voice"/>
    <s v="rajib.choudhury@hp.com; suhail.ahmed.mulla@hp.com; sankara.b.narayanan@hp.com; shivakumar.u.s@hp.com; raja.rajan.kalidasan@hp.com"/>
    <d v="2019-06-13T00:00:00"/>
    <s v="5032527148"/>
    <d v="2019-06-08T00:00:00"/>
    <s v="011PK3L2H0ECD2BA1SA662LAES01NJFL"/>
    <s v="16:20"/>
    <s v="Service Centre"/>
    <s v="Hinges Misaligned."/>
    <s v="Spectre"/>
    <n v="3753"/>
    <s v="Leisure Liam - ISTP"/>
    <s v="Effective"/>
    <s v="Promoter"/>
    <s v="NA"/>
    <s v="NA"/>
    <n v="85"/>
    <n v="60"/>
    <n v="25"/>
    <s v="Unit and customer details collected appropriately._x000d__x000a_Logical approach for TS and Probing._x000d__x000a_Clear tone and good rate of speech."/>
    <s v="Need for better assurance and acknowledgement._x000d__x000a_Need for active listening._x000d__x000a_Need for education of actions performed._x000d__x000a_Need to use hold procedure."/>
    <s v="Yes"/>
    <s v="Yes"/>
    <s v="Yes"/>
    <s v="Yes"/>
    <s v="Yes"/>
    <s v="Yes"/>
    <s v="No"/>
    <s v="Yes"/>
    <s v="Yes"/>
    <s v="Yes"/>
    <s v="Yes"/>
    <s v="No"/>
    <s v=""/>
    <s v="NA"/>
    <s v="NA"/>
    <m/>
    <m/>
    <s v="Audited and Auto Accepted"/>
    <n v="25"/>
    <n v="75"/>
    <n v="5"/>
    <n v="5"/>
    <n v="5"/>
    <n v="10"/>
    <n v="10"/>
    <n v="10"/>
    <n v="0"/>
    <n v="5"/>
    <n v="5"/>
    <n v="20"/>
    <n v="10"/>
    <n v="0"/>
    <n v="1"/>
    <n v="1"/>
    <n v="1"/>
    <n v="0.5"/>
    <n v="1"/>
    <n v="1"/>
    <n v="0"/>
  </r>
  <r>
    <s v="WK34"/>
    <x v="27"/>
    <x v="3"/>
    <s v="Q3"/>
    <n v="2019"/>
    <x v="0"/>
    <s v="navyatha.m.raj@hp.com"/>
    <s v="Consumer"/>
    <s v="PC"/>
    <x v="0"/>
    <s v="Jun"/>
    <s v="24063500"/>
    <x v="96"/>
    <s v="akash.k.vinay@hp.com"/>
    <s v="Choudhury, Rajib"/>
    <s v="Premium Voice"/>
    <s v="rajib.choudhury@hp.com;raja.rajan.kalidasan@hp.com;sankara.b.narayanan@hp.com;shivakumar.u.s@hp.com;suhail.ahmed.mulla@hp.com"/>
    <d v="2019-06-24T00:00:00"/>
    <s v="5033121587"/>
    <d v="2019-06-21T00:00:00"/>
    <s v="011PK3L2H0ECD2BA1SA662LAES028T3M"/>
    <s v="18:35"/>
    <s v="Remote"/>
    <s v="OS"/>
    <s v="Spectre"/>
    <n v="4740"/>
    <s v="Seasoned Sam - ISTJ"/>
    <s v="Advanced"/>
    <s v="Promoter"/>
    <s v="NA"/>
    <s v="NA"/>
    <n v="90"/>
    <n v="70"/>
    <n v="20"/>
    <s v="Cx gets an issue as DLL error and cannot open Microsoft word documents_x000d__x000a_Engineer did windows &amp; BIOS update _x000d__x000a_T/S on the regedit _x000d__x000a_Call get disconnected &amp; Ob call is made_x000d__x000a_Solution provided_x000d__x000a_"/>
    <s v="Engineer need to schedule a callback event to confirm the issue resolution_x000d__x000a_Check on the usage of time_x000d__x000a_"/>
    <s v="Yes"/>
    <s v="No"/>
    <s v="Yes"/>
    <s v="Yes"/>
    <s v="Yes"/>
    <s v="Yes"/>
    <s v="No"/>
    <s v="Yes"/>
    <s v="Yes"/>
    <s v="Yes"/>
    <s v="Yes"/>
    <s v="Yes"/>
    <s v=""/>
    <s v="NA"/>
    <s v="NA"/>
    <m/>
    <m/>
    <s v="Audited and Auto Accepted"/>
    <n v="25"/>
    <n v="75"/>
    <n v="5"/>
    <n v="0"/>
    <n v="5"/>
    <n v="10"/>
    <n v="10"/>
    <n v="10"/>
    <n v="0"/>
    <n v="5"/>
    <n v="5"/>
    <n v="20"/>
    <n v="10"/>
    <n v="10"/>
    <n v="0.5"/>
    <n v="1"/>
    <n v="1"/>
    <n v="0.5"/>
    <n v="1"/>
    <n v="1"/>
    <n v="1"/>
  </r>
  <r>
    <s v="WK35"/>
    <x v="20"/>
    <x v="3"/>
    <s v="Q3"/>
    <n v="2019"/>
    <x v="1"/>
    <s v="nitesh.krishna.k1@hp.com"/>
    <s v="Consumer"/>
    <s v="PC"/>
    <x v="0"/>
    <s v="Jun"/>
    <s v="24063500"/>
    <x v="96"/>
    <s v="akash.k.vinay@hp.com"/>
    <s v="Choudhury, Rajib"/>
    <s v="Premium Voice"/>
    <s v="rajib.choudhury@hp.com; suhail.ahmed.mulla@hp.com; sankara.b.narayanan@hp.com; shivakumar.u.s@hp.com; raja.rajan.kalidasan@hp.com"/>
    <d v="2019-06-30T00:00:00"/>
    <s v="5033442259"/>
    <d v="2019-06-28T00:00:00"/>
    <s v="0147HA77HSEGF1VH1SAM62LAES003KJO"/>
    <s v="21:12"/>
    <s v="Service Centre"/>
    <s v="No Boot Issue"/>
    <s v="Spectre"/>
    <n v="4790"/>
    <s v="Leisure Liam - ISTP"/>
    <s v="Emerging"/>
    <s v="Passive"/>
    <s v="NA"/>
    <s v="NA"/>
    <n v="75"/>
    <n v="50"/>
    <n v="25"/>
    <s v="Logical approach for the TS performed."/>
    <s v="Need for better acknowledgement and assurances._x000d__x000a_Need to educate about the actions and TS suggestions._x000d__x000a_Need to be better with the better with the rebuttals._x000d__x000a_Call closure not done."/>
    <s v="No"/>
    <s v="Yes"/>
    <s v="Yes"/>
    <s v="Yes"/>
    <s v="Yes"/>
    <s v="Yes"/>
    <s v="No"/>
    <s v="No"/>
    <s v="Yes"/>
    <s v="Yes"/>
    <s v="Yes"/>
    <s v="No"/>
    <s v=""/>
    <s v="NA"/>
    <s v="NA"/>
    <m/>
    <m/>
    <s v="Audited and Auto Accepted"/>
    <n v="25"/>
    <n v="75"/>
    <n v="0"/>
    <n v="5"/>
    <n v="5"/>
    <n v="10"/>
    <n v="10"/>
    <n v="10"/>
    <n v="0"/>
    <n v="0"/>
    <n v="5"/>
    <n v="20"/>
    <n v="10"/>
    <n v="0"/>
    <n v="0.5"/>
    <n v="1"/>
    <n v="1"/>
    <n v="0"/>
    <n v="1"/>
    <n v="1"/>
    <n v="0"/>
  </r>
  <r>
    <s v="WK39"/>
    <x v="22"/>
    <x v="5"/>
    <s v="Q3"/>
    <n v="2019"/>
    <x v="0"/>
    <s v="navyatha.m.raj@hp.com"/>
    <s v="Consumer"/>
    <s v="PC"/>
    <x v="0"/>
    <s v="Jul"/>
    <s v="24063500"/>
    <x v="96"/>
    <s v="akash.k.vinay@hp.com"/>
    <s v="Choudhury, Rajib"/>
    <s v="Premium Voice"/>
    <s v="rajib.choudhury@hp.com;sankara.b.narayanan@hp.com;shivakumar.u.s@hp.com;suhail.ahmed.mulla@hp.com"/>
    <d v="2019-08-02T00:00:00"/>
    <s v="5034888908"/>
    <d v="2019-07-30T00:00:00"/>
    <s v="0077BVJKSGEHPBPJ1SA662LAES0141EA"/>
    <s v="22:10"/>
    <s v="Service Centre"/>
    <s v="No Boot"/>
    <s v="Spectre"/>
    <n v="4908"/>
    <s v="Focused Fred - ISTJ"/>
    <s v="Advanced"/>
    <s v="Passive"/>
    <s v="NA"/>
    <s v="NA"/>
    <n v="95"/>
    <n v="70"/>
    <n v="25"/>
    <s v="No power issues. There is no light next to the charging port._x000d__x000a_Tried a different power adapter. Still no go. Bntz1125-01_x000d__x000a_H378895067 - got the Carepack registered to the unit _x000d__x000a_Engineer verified the Cx's information_x000d__x000a_Updated Carepack"/>
    <s v="Usage of hold"/>
    <s v="Yes"/>
    <s v="Yes"/>
    <s v="Yes"/>
    <s v="Yes"/>
    <s v="Yes"/>
    <s v="Yes"/>
    <s v="No"/>
    <s v="Yes"/>
    <s v="Yes"/>
    <s v="Yes"/>
    <s v="Yes"/>
    <s v="Yes"/>
    <s v=""/>
    <s v="NA"/>
    <s v="NA"/>
    <m/>
    <m/>
    <s v="Audited and Auto Accepted"/>
    <n v="25"/>
    <n v="75"/>
    <n v="5"/>
    <n v="5"/>
    <n v="5"/>
    <n v="10"/>
    <n v="10"/>
    <n v="10"/>
    <n v="0"/>
    <n v="5"/>
    <n v="5"/>
    <n v="20"/>
    <n v="10"/>
    <n v="10"/>
    <n v="1"/>
    <n v="1"/>
    <n v="1"/>
    <n v="0.5"/>
    <n v="1"/>
    <n v="1"/>
    <n v="1"/>
  </r>
  <r>
    <s v="WK40"/>
    <x v="14"/>
    <x v="5"/>
    <s v="Q4"/>
    <n v="2019"/>
    <x v="0"/>
    <s v="navyatha.m.raj@hp.com"/>
    <s v="Consumer"/>
    <s v="PC"/>
    <x v="0"/>
    <s v="Aug"/>
    <s v="24063500"/>
    <x v="96"/>
    <s v="akash.k.vinay@hp.com"/>
    <s v="Choudhury, Rajib"/>
    <s v="Premium Voice"/>
    <s v="rajib.choudhury@hp.com;sankara.b.narayanan@hp.com;shivakumar.u.s@hp.com;suhail.ahmed.mulla@hp.com"/>
    <d v="2019-08-07T00:00:00"/>
    <s v="5035227917"/>
    <d v="2019-08-07T00:00:00"/>
    <s v="0077BVJKSGEHPBPJ1SA662LAES01DP43"/>
    <s v="19:59"/>
    <s v="CSR"/>
    <s v="Adapter"/>
    <s v="Spectre"/>
    <n v="4924"/>
    <s v="Focused Fred - ISTJ"/>
    <s v="Emerging"/>
    <s v="Passive"/>
    <s v="NA"/>
    <s v="NA"/>
    <n v="75"/>
    <n v="50"/>
    <n v="25"/>
    <s v="cu says there is an adapter failure _x000d__x000a_64XXSX-98B9NS-MFPW3F-CIEA03_x000d__x000a__x000d__x000a_Engineer could have run the diagnostics test &amp; calibration  to isolate the issue_x000d__x000a_"/>
    <s v="Need to empathize when required_x000d__x000a_Check on the dead air_x000d__x000a_KCI had to be informed"/>
    <s v="Yes"/>
    <s v="Yes"/>
    <s v="Yes"/>
    <s v="No"/>
    <s v="Yes"/>
    <s v="Yes"/>
    <s v="No"/>
    <s v="Yes"/>
    <s v="Yes"/>
    <s v="Yes"/>
    <s v="Yes"/>
    <s v="No"/>
    <s v=""/>
    <s v="NA"/>
    <s v="NA"/>
    <s v="NA"/>
    <s v="NA"/>
    <s v="Audited and Auto Accepted"/>
    <n v="25"/>
    <n v="75"/>
    <n v="5"/>
    <n v="5"/>
    <n v="5"/>
    <n v="0"/>
    <n v="10"/>
    <n v="10"/>
    <n v="0"/>
    <n v="5"/>
    <n v="5"/>
    <n v="20"/>
    <n v="10"/>
    <n v="0"/>
    <n v="1"/>
    <n v="0.33333333333333331"/>
    <n v="1"/>
    <n v="0.5"/>
    <n v="1"/>
    <n v="1"/>
    <n v="0"/>
  </r>
  <r>
    <s v="WK42"/>
    <x v="23"/>
    <x v="5"/>
    <s v="Q4"/>
    <n v="2019"/>
    <x v="1"/>
    <s v="nitesh.krishna.k1@hp.com"/>
    <s v="Consumer"/>
    <s v="PC"/>
    <x v="0"/>
    <s v="Aug"/>
    <s v="24063500"/>
    <x v="96"/>
    <s v="akash.k.vinay@hp.com"/>
    <s v="Choudhury, Rajib"/>
    <s v="Premium Voice"/>
    <s v="rajib.choudhury@hp.com; suhail.ahmed.mulla@hp.com; sankara.b.narayanan@hp.com; shivakumar.u.s@hp.com; raja.rajan.kalidasan@hp.com"/>
    <d v="2019-08-22T00:00:00"/>
    <s v="5035699711"/>
    <d v="2019-08-16T00:00:00"/>
    <s v="01GUNF69NSEKN9SE1SA662LAES00C49M"/>
    <s v="21:13"/>
    <s v="Service Centre"/>
    <s v="No Boot"/>
    <s v="Spectre"/>
    <n v="4974"/>
    <s v="Beginner Ben - ENPT"/>
    <s v="Effective"/>
    <s v="Promoter"/>
    <s v="NA"/>
    <s v="NA"/>
    <n v="85"/>
    <n v="60"/>
    <n v="25"/>
    <s v="Appropriate probing done _x000d__x000a_Logical approach for TS done _x000d__x000a_"/>
    <s v="Need to indulge in conversations beyond the TS._x000d__x000a_Need to educate the actions performed._x000d__x000a_"/>
    <s v="Yes"/>
    <s v="Yes"/>
    <s v="Yes"/>
    <s v="Yes"/>
    <s v="Yes"/>
    <s v="Yes"/>
    <s v="Yes"/>
    <s v="Yes"/>
    <s v="Yes"/>
    <s v="Yes"/>
    <s v="No"/>
    <s v="Partial"/>
    <s v=""/>
    <s v="NA"/>
    <s v="NA"/>
    <s v="NA"/>
    <s v="NA"/>
    <s v="Audited and Auto Accepted"/>
    <n v="25"/>
    <n v="75"/>
    <n v="5"/>
    <n v="5"/>
    <n v="5"/>
    <n v="10"/>
    <n v="10"/>
    <n v="10"/>
    <n v="5"/>
    <n v="5"/>
    <n v="5"/>
    <n v="20"/>
    <n v="0"/>
    <n v="2.5"/>
    <n v="1"/>
    <n v="1"/>
    <n v="1"/>
    <n v="1"/>
    <n v="1"/>
    <n v="0"/>
    <n v="0.25"/>
  </r>
  <r>
    <s v="WK23"/>
    <x v="2"/>
    <x v="1"/>
    <s v="Q2"/>
    <n v="2019"/>
    <x v="2"/>
    <m/>
    <s v="Consumer"/>
    <s v="CSC"/>
    <x v="1"/>
    <s v="Apr"/>
    <s v="60016723"/>
    <x v="97"/>
    <s v="vignesh.vishnu@hp.com"/>
    <m/>
    <m/>
    <s v="shaik.ali@hp.com ;_x000d__x000a_raghavendra.s1@hp.com ;_x000d__x000a_palash.bera@hp.com ;_x000d__x000a_sunny.daniel@hp.com ;"/>
    <d v="2019-04-08T00:00:00"/>
    <s v="5029707026"/>
    <d v="2019-04-02T00:00:00"/>
    <s v="NA"/>
    <s v="NA"/>
    <s v="Service Centre"/>
    <s v="Keyboard"/>
    <s v="Spectre"/>
    <n v="103"/>
    <s v="Focused Fred"/>
    <s v="Effective"/>
    <s v="Passive"/>
    <m/>
    <m/>
    <n v="85"/>
    <n v="60"/>
    <n v="25"/>
    <s v="Did create cso after reviewing the issue."/>
    <s v="HAL option need to be provided."/>
    <s v="Yes"/>
    <s v="Yes"/>
    <s v="Yes"/>
    <s v="Yes"/>
    <s v="No"/>
    <s v="Yes"/>
    <s v="Yes"/>
    <s v="No"/>
    <s v="Yes"/>
    <s v="Yes"/>
    <s v="Yes"/>
    <s v="Yes"/>
    <s v=""/>
    <s v="Yes"/>
    <s v="Yes"/>
    <m/>
    <m/>
    <s v="Audited and Accepted by Agent"/>
    <n v="25"/>
    <n v="75"/>
    <n v="5"/>
    <n v="5"/>
    <n v="5"/>
    <n v="10"/>
    <n v="0"/>
    <n v="10"/>
    <n v="5"/>
    <n v="0"/>
    <n v="5"/>
    <n v="20"/>
    <n v="10"/>
    <n v="10"/>
    <n v="1"/>
    <n v="1"/>
    <n v="0.5"/>
    <n v="0.5"/>
    <n v="1"/>
    <n v="1"/>
    <n v="1"/>
  </r>
  <r>
    <s v="WK23"/>
    <x v="2"/>
    <x v="1"/>
    <s v="Q2"/>
    <n v="2019"/>
    <x v="4"/>
    <m/>
    <s v="Consumer"/>
    <s v="PC"/>
    <x v="1"/>
    <s v="Apr"/>
    <s v="60016723"/>
    <x v="97"/>
    <s v="vignesh.vishnu@hp.com"/>
    <m/>
    <m/>
    <s v="shaik.ali@hp.com; sunny.daniel@hp.com; palash.bera@hp.com; raghavendra.s1@hp.com"/>
    <d v="2019-04-11T00:00:00"/>
    <s v="5029845390"/>
    <d v="2019-04-08T00:00:00"/>
    <s v="685434554"/>
    <s v="50:00"/>
    <s v="Remote"/>
    <s v="Not booting, bad dispolay"/>
    <s v="Spectre"/>
    <n v="119"/>
    <s v="Beginner Ben"/>
    <s v="Effective"/>
    <s v="Passive"/>
    <m/>
    <m/>
    <n v="80"/>
    <n v="55"/>
    <n v="25"/>
    <s v=""/>
    <s v="No empathy_x000d__x000a_No assurance_x000d__x000a_"/>
    <s v="Yes"/>
    <s v="Yes"/>
    <s v="Yes"/>
    <s v="Yes"/>
    <s v="Yes"/>
    <s v="Yes"/>
    <s v="Yes"/>
    <s v="Yes"/>
    <s v="Yes"/>
    <s v="Yes"/>
    <s v="No"/>
    <s v="No"/>
    <s v="Communication"/>
    <s v="Yes"/>
    <s v="Yes"/>
    <m/>
    <m/>
    <s v="Audited and Auto Accepted"/>
    <n v="25"/>
    <n v="75"/>
    <n v="5"/>
    <n v="5"/>
    <n v="5"/>
    <n v="10"/>
    <n v="10"/>
    <n v="10"/>
    <n v="5"/>
    <n v="5"/>
    <n v="5"/>
    <n v="20"/>
    <n v="0"/>
    <n v="0"/>
    <n v="1"/>
    <n v="1"/>
    <n v="1"/>
    <n v="1"/>
    <n v="1"/>
    <n v="0"/>
    <n v="0"/>
  </r>
  <r>
    <s v="WK25"/>
    <x v="4"/>
    <x v="1"/>
    <s v="Q2"/>
    <n v="2019"/>
    <x v="2"/>
    <m/>
    <s v="Consumer"/>
    <s v="CSC"/>
    <x v="1"/>
    <s v="Apr"/>
    <s v="60016723"/>
    <x v="97"/>
    <s v="vignesh.vishnu@hp.com"/>
    <m/>
    <m/>
    <s v="shaik.ali@hp.com_x000d__x000a_raghavendra.s1@hp.com_x000d__x000a_palash.bera@hp.com_x000d__x000a_sunny.daniel@hp.com"/>
    <d v="2019-04-22T00:00:00"/>
    <s v="5030176860"/>
    <d v="2019-04-16T00:00:00"/>
    <s v="-"/>
    <s v="-"/>
    <s v="Service Centre"/>
    <s v="No Boot"/>
    <s v="Spectre"/>
    <n v="1251"/>
    <s v="At home Hanna"/>
    <s v="Advanced"/>
    <s v="Passive"/>
    <s v="--Choose--"/>
    <s v=""/>
    <n v="95"/>
    <n v="70"/>
    <n v="25"/>
    <s v="Did troubleshoot the issue._x000d__x000a_Created cso for the issue._x000d__x000a_Provided repair disclaimers"/>
    <s v="Keep the sentences/statements simple._x000d__x000a_HAL option to be given._x000d__x000a_There was sales Opportunity "/>
    <s v="Yes"/>
    <s v="Yes"/>
    <s v="Yes"/>
    <s v="Yes"/>
    <s v="Yes"/>
    <s v="Yes"/>
    <s v="Yes"/>
    <s v="No"/>
    <s v="Yes"/>
    <s v="Yes"/>
    <s v="Yes"/>
    <s v="Yes"/>
    <s v=""/>
    <s v="NA"/>
    <s v="Yes"/>
    <m/>
    <m/>
    <s v="Audited and Accepted by Agent"/>
    <n v="25"/>
    <n v="75"/>
    <n v="5"/>
    <n v="5"/>
    <n v="5"/>
    <n v="10"/>
    <n v="10"/>
    <n v="10"/>
    <n v="5"/>
    <n v="0"/>
    <n v="5"/>
    <n v="20"/>
    <n v="10"/>
    <n v="10"/>
    <n v="1"/>
    <n v="1"/>
    <n v="1"/>
    <n v="0.5"/>
    <n v="1"/>
    <n v="1"/>
    <n v="1"/>
  </r>
  <r>
    <s v="WK25"/>
    <x v="4"/>
    <x v="1"/>
    <s v="Q2"/>
    <n v="2019"/>
    <x v="4"/>
    <m/>
    <s v="Consumer"/>
    <s v="PC"/>
    <x v="1"/>
    <s v="Apr"/>
    <s v="60016723"/>
    <x v="97"/>
    <s v="vignesh.vishnu@hp.com"/>
    <m/>
    <m/>
    <s v="shaik.ali@hp.com; sunny.daniel@hp.com; palash.bera@hp.com; raghavendra.s1@hp.com"/>
    <d v="2019-04-26T00:00:00"/>
    <s v="5030512232"/>
    <d v="2019-04-23T00:00:00"/>
    <s v="688353347"/>
    <s v="49:00"/>
    <s v="Service Centre"/>
    <s v="Recovery failed "/>
    <s v="Omen"/>
    <n v="1292"/>
    <s v="Seasoned Sam"/>
    <s v="Effective"/>
    <s v="Detractor"/>
    <s v="--Choose--"/>
    <s v=""/>
    <n v="85"/>
    <n v="60"/>
    <n v="25"/>
    <s v="Engineer assured the customer._x000d__x000a_"/>
    <s v="No empathy._x000d__x000a_Did not provide adequate technical information."/>
    <s v="No"/>
    <s v="Yes"/>
    <s v="Yes"/>
    <s v="Yes"/>
    <s v="Yes"/>
    <s v="Yes"/>
    <s v="Yes"/>
    <s v="Yes"/>
    <s v="Yes"/>
    <s v="Yes"/>
    <s v="Yes"/>
    <s v="No"/>
    <s v="Communication"/>
    <s v="NA"/>
    <s v="NA"/>
    <m/>
    <m/>
    <s v="Audited and Auto Accepted"/>
    <n v="25"/>
    <n v="75"/>
    <n v="0"/>
    <n v="5"/>
    <n v="5"/>
    <n v="10"/>
    <n v="10"/>
    <n v="10"/>
    <n v="5"/>
    <n v="5"/>
    <n v="5"/>
    <n v="20"/>
    <n v="10"/>
    <n v="0"/>
    <n v="0.5"/>
    <n v="1"/>
    <n v="1"/>
    <n v="1"/>
    <n v="1"/>
    <n v="1"/>
    <n v="0"/>
  </r>
  <r>
    <s v="WK27"/>
    <x v="5"/>
    <x v="2"/>
    <s v="Q3"/>
    <n v="2019"/>
    <x v="4"/>
    <m/>
    <s v="Consumer"/>
    <s v="PC"/>
    <x v="1"/>
    <s v="May"/>
    <s v="60016723"/>
    <x v="97"/>
    <s v="vignesh.vishnu@hp.com"/>
    <m/>
    <m/>
    <s v="shaik.ali@hp.com; sunny.daniel@hp.com; palash.bera@hp.com; raghavendra.s1@hp.com"/>
    <d v="2019-05-10T00:00:00"/>
    <s v="5031046085"/>
    <d v="2019-05-06T00:00:00"/>
    <s v="690728158"/>
    <s v="31:00"/>
    <s v="Service Centre"/>
    <s v="No power"/>
    <s v="Spectre"/>
    <n v="1414"/>
    <s v="Seasoned Sam"/>
    <s v="Expert"/>
    <s v="Promoter"/>
    <s v="--Choose--"/>
    <s v=""/>
    <n v="100"/>
    <n v="75"/>
    <n v="25"/>
    <s v="Engineer isolated the issue in no time"/>
    <s v="Could have shown empathy_x000d__x000a_No Assurance"/>
    <s v="Yes"/>
    <s v="Yes"/>
    <s v="Yes"/>
    <s v="Yes"/>
    <s v="Yes"/>
    <s v="Yes"/>
    <s v="Yes"/>
    <s v="Yes"/>
    <s v="Yes"/>
    <s v="Yes"/>
    <s v="Yes"/>
    <s v="Yes"/>
    <s v=""/>
    <s v="NA"/>
    <s v="NA"/>
    <m/>
    <m/>
    <s v="Audited and Auto Accepted"/>
    <n v="25"/>
    <n v="75"/>
    <n v="5"/>
    <n v="5"/>
    <n v="5"/>
    <n v="10"/>
    <n v="10"/>
    <n v="10"/>
    <n v="5"/>
    <n v="5"/>
    <n v="5"/>
    <n v="20"/>
    <n v="10"/>
    <n v="10"/>
    <n v="1"/>
    <n v="1"/>
    <n v="1"/>
    <n v="1"/>
    <n v="1"/>
    <n v="1"/>
    <n v="1"/>
  </r>
  <r>
    <s v="WK29"/>
    <x v="7"/>
    <x v="2"/>
    <s v="Q3"/>
    <n v="2019"/>
    <x v="4"/>
    <s v="mdasif.iqubal@hp.com"/>
    <s v="Consumer"/>
    <s v="PC"/>
    <x v="1"/>
    <s v="May"/>
    <s v="60016723"/>
    <x v="97"/>
    <s v="vignesh.vishnu@hp.com"/>
    <s v="Ali, Shaik BS"/>
    <m/>
    <s v="shaik.ali@hp.com; sunny.daniel@hp.com; palash.bera@hp.com; raghavendra.s1@hp.com"/>
    <d v="2019-05-21T00:00:00"/>
    <s v="5031494139"/>
    <d v="2019-05-15T00:00:00"/>
    <s v="692732420"/>
    <s v="67:00"/>
    <s v="Service Centre"/>
    <s v="Create recovery media"/>
    <s v="Omen"/>
    <n v="1516"/>
    <s v="Leisure Liam - ISTP"/>
    <s v="Expert"/>
    <s v="Promoter"/>
    <s v="--Choose--"/>
    <s v=""/>
    <n v="100"/>
    <n v="75"/>
    <n v="25"/>
    <s v=""/>
    <s v="Engineer need to mention the reason first as to why he needs the physical address the ask for it._x000d__x000a_"/>
    <s v="Yes"/>
    <s v="Yes"/>
    <s v="Yes"/>
    <s v="Yes"/>
    <s v="Yes"/>
    <s v="Yes"/>
    <s v="Yes"/>
    <s v="Yes"/>
    <s v="Yes"/>
    <s v="Yes"/>
    <s v="Yes"/>
    <s v="Yes"/>
    <s v=""/>
    <s v="NA"/>
    <s v="NA"/>
    <m/>
    <m/>
    <s v="Audited and Auto Accepted"/>
    <n v="25"/>
    <n v="75"/>
    <n v="5"/>
    <n v="5"/>
    <n v="5"/>
    <n v="10"/>
    <n v="10"/>
    <n v="10"/>
    <n v="5"/>
    <n v="5"/>
    <n v="5"/>
    <n v="20"/>
    <n v="10"/>
    <n v="10"/>
    <n v="1"/>
    <n v="1"/>
    <n v="1"/>
    <n v="1"/>
    <n v="1"/>
    <n v="1"/>
    <n v="1"/>
  </r>
  <r>
    <s v="WK30"/>
    <x v="8"/>
    <x v="2"/>
    <s v="Q3"/>
    <n v="2019"/>
    <x v="2"/>
    <s v="ashfaq.ali@hp.com"/>
    <s v="Consumer"/>
    <s v="CSC"/>
    <x v="1"/>
    <s v="May"/>
    <s v="60016723"/>
    <x v="97"/>
    <s v="vignesh.vishnu@hp.com"/>
    <s v="Ali, Shaik BS"/>
    <m/>
    <s v="shaik.ali@hp.com;_x000d__x000a_raghavendra.s1@hp.com;_x000d__x000a_palash.bera@hp.com;_x000d__x000a_sunny.daniel@hp.com;"/>
    <d v="2019-05-27T00:00:00"/>
    <s v="5031700521"/>
    <d v="2019-05-21T00:00:00"/>
    <s v="-"/>
    <s v="-"/>
    <s v="Remote"/>
    <s v="Escalation-HDD error"/>
    <s v="Spectre"/>
    <n v="3567"/>
    <s v="Seasoned Sam - ISTJ"/>
    <s v="Advanced"/>
    <s v="Passive"/>
    <s v="NA"/>
    <s v="NA"/>
    <n v="90"/>
    <n v="65"/>
    <n v="25"/>
    <s v="Good at elevating the case. "/>
    <s v="Gathered information effortlessly._x000d__x000a_Spacing/comma need to used in the sentence. "/>
    <s v="No"/>
    <s v="Yes"/>
    <s v="Yes"/>
    <s v="Yes"/>
    <s v="Yes"/>
    <s v="Yes"/>
    <s v="Yes"/>
    <s v="No"/>
    <s v="Yes"/>
    <s v="Yes"/>
    <s v="Yes"/>
    <s v="Yes"/>
    <s v=""/>
    <s v="NA"/>
    <s v="NA"/>
    <m/>
    <m/>
    <s v="Audited and Auto Accepted"/>
    <n v="25"/>
    <n v="75"/>
    <n v="0"/>
    <n v="5"/>
    <n v="5"/>
    <n v="10"/>
    <n v="10"/>
    <n v="10"/>
    <n v="5"/>
    <n v="0"/>
    <n v="5"/>
    <n v="20"/>
    <n v="10"/>
    <n v="10"/>
    <n v="0.5"/>
    <n v="1"/>
    <n v="1"/>
    <n v="0.5"/>
    <n v="1"/>
    <n v="1"/>
    <n v="1"/>
  </r>
  <r>
    <s v="WK30"/>
    <x v="8"/>
    <x v="2"/>
    <s v="Q3"/>
    <n v="2019"/>
    <x v="2"/>
    <s v="ashfaq.ali@hp.com"/>
    <s v="Consumer"/>
    <s v="CSC"/>
    <x v="1"/>
    <s v="May"/>
    <s v="60016723"/>
    <x v="97"/>
    <s v="vignesh.vishnu@hp.com"/>
    <s v="Ali, Shaik BS"/>
    <m/>
    <s v="shaik.ali@hp.com;_x000d__x000a_raghavendra.s1@hp.com;_x000d__x000a_palash.bera@hp.com;_x000d__x000a_sunny.daniel@hp.com;"/>
    <d v="2019-05-31T00:00:00"/>
    <s v="5031989295 "/>
    <d v="2019-05-28T00:00:00"/>
    <s v="-"/>
    <s v="-"/>
    <s v="Remote"/>
    <s v="Performance Lag"/>
    <s v="Omen"/>
    <n v="3604"/>
    <s v="Upgrade Ursala - ENFJ"/>
    <s v="Effective"/>
    <s v="Detractor"/>
    <s v="Ownership"/>
    <s v="customer did mention about chat had disconnected. engineer should have shown owner ship via assurance"/>
    <n v="80"/>
    <n v="55"/>
    <n v="25"/>
    <s v="Took LMI and updated the missing drivers."/>
    <s v="Effortless Experience missing_x000d__x000a_Customer Handling skills missing._x000d__x000a_Did not apply right Stroke Economy"/>
    <s v="No"/>
    <s v="Yes"/>
    <s v="Yes"/>
    <s v="Yes"/>
    <s v="Yes"/>
    <s v="Yes"/>
    <s v="No"/>
    <s v="Yes"/>
    <s v="Yes"/>
    <s v="Yes"/>
    <s v="Yes"/>
    <s v="No"/>
    <s v=""/>
    <s v="NA"/>
    <s v="NA"/>
    <m/>
    <m/>
    <s v="Audited and Auto Accepted"/>
    <n v="25"/>
    <n v="75"/>
    <n v="0"/>
    <n v="5"/>
    <n v="5"/>
    <n v="10"/>
    <n v="10"/>
    <n v="10"/>
    <n v="0"/>
    <n v="5"/>
    <n v="5"/>
    <n v="20"/>
    <n v="10"/>
    <n v="0"/>
    <n v="0.5"/>
    <n v="1"/>
    <n v="1"/>
    <n v="0.5"/>
    <n v="1"/>
    <n v="1"/>
    <n v="0"/>
  </r>
  <r>
    <s v="WK33"/>
    <x v="12"/>
    <x v="3"/>
    <s v="Q3"/>
    <n v="2019"/>
    <x v="4"/>
    <s v="mdasif.iqubal@hp.com"/>
    <s v="Consumer"/>
    <s v="PC"/>
    <x v="1"/>
    <s v="Jun"/>
    <s v="60016723"/>
    <x v="97"/>
    <s v="vignesh.vishnu@hp.com"/>
    <s v="Ali, Shaik BS"/>
    <s v="Premium Chat"/>
    <s v="shaik.ali@hp.com; sunny.daniel@hp.com; palash.bera@hp.com; raghavendra.s1@hp.com"/>
    <d v="2019-06-17T00:00:00"/>
    <s v="5032539607"/>
    <d v="2019-06-09T00:00:00"/>
    <s v="697394523"/>
    <s v="74:00"/>
    <s v="Remote"/>
    <s v="Omen led not working"/>
    <s v="Omen"/>
    <n v="3768"/>
    <s v="Leisure Liam - ISTP"/>
    <s v="Effective"/>
    <s v="Passive"/>
    <s v="NA"/>
    <s v="na"/>
    <n v="80"/>
    <n v="55"/>
    <n v="25"/>
    <s v="Approached the issue logically. "/>
    <s v="No empathy._x000d__x000a_Could have asked for remote earlier than sending the link to install the application._x000d__x000a_"/>
    <s v="Yes"/>
    <s v="Yes"/>
    <s v="Yes"/>
    <s v="Yes"/>
    <s v="Yes"/>
    <s v="Yes"/>
    <s v="Yes"/>
    <s v="Yes"/>
    <s v="Yes"/>
    <s v="Yes"/>
    <s v="No"/>
    <s v="No"/>
    <s v=""/>
    <s v="NA"/>
    <s v="NA"/>
    <m/>
    <m/>
    <s v="Audited and Auto Accepted"/>
    <n v="25"/>
    <n v="75"/>
    <n v="5"/>
    <n v="5"/>
    <n v="5"/>
    <n v="10"/>
    <n v="10"/>
    <n v="10"/>
    <n v="5"/>
    <n v="5"/>
    <n v="5"/>
    <n v="20"/>
    <n v="0"/>
    <n v="0"/>
    <n v="1"/>
    <n v="1"/>
    <n v="1"/>
    <n v="1"/>
    <n v="1"/>
    <n v="0"/>
    <n v="0"/>
  </r>
  <r>
    <s v="WK34"/>
    <x v="27"/>
    <x v="3"/>
    <s v="Q3"/>
    <n v="2019"/>
    <x v="2"/>
    <s v="ashfaq.ali@hp.com"/>
    <s v="Consumer"/>
    <s v="CSC"/>
    <x v="1"/>
    <s v="Jun"/>
    <s v="60016723"/>
    <x v="97"/>
    <s v="vignesh.vishnu@hp.com"/>
    <s v="Ali, Shaik BS"/>
    <s v="Premium Chat"/>
    <s v="shaik.ali@hp.com;_x000d__x000a_raghavendra.s1@hp.com;_x000d__x000a_palash.bera@hp.com;_x000d__x000a_sunny.daniel@hp.com; "/>
    <d v="2019-06-24T00:00:00"/>
    <s v="5033079501"/>
    <d v="2019-06-21T00:00:00"/>
    <s v="-"/>
    <s v="-"/>
    <s v="Service Centre"/>
    <s v=" beeps codes"/>
    <s v="Spectre"/>
    <n v="4743"/>
    <s v="Leisure Liam - ISTP"/>
    <s v="Advanced"/>
    <s v="Promoter"/>
    <s v="NA"/>
    <s v="na"/>
    <n v="95"/>
    <n v="70"/>
    <n v="25"/>
    <s v="issue was identified and cso was created."/>
    <s v="pay attention for grammar._x000d__x000a_simplify the repair info to customer."/>
    <s v="Yes"/>
    <s v="Yes"/>
    <s v="Yes"/>
    <s v="Yes"/>
    <s v="Yes"/>
    <s v="Yes"/>
    <s v="Yes"/>
    <s v="No"/>
    <s v="Yes"/>
    <s v="Yes"/>
    <s v="Yes"/>
    <s v="Yes"/>
    <s v=""/>
    <s v="NA"/>
    <s v="Yes"/>
    <m/>
    <m/>
    <s v="Audited and Accepted by Agent"/>
    <n v="25"/>
    <n v="75"/>
    <n v="5"/>
    <n v="5"/>
    <n v="5"/>
    <n v="10"/>
    <n v="10"/>
    <n v="10"/>
    <n v="5"/>
    <n v="0"/>
    <n v="5"/>
    <n v="20"/>
    <n v="10"/>
    <n v="10"/>
    <n v="1"/>
    <n v="1"/>
    <n v="1"/>
    <n v="0.5"/>
    <n v="1"/>
    <n v="1"/>
    <n v="1"/>
  </r>
  <r>
    <s v="WK34"/>
    <x v="27"/>
    <x v="3"/>
    <s v="Q3"/>
    <n v="2019"/>
    <x v="4"/>
    <s v="mdasif.iqubal@hp.com"/>
    <s v="Consumer"/>
    <s v="PC"/>
    <x v="1"/>
    <s v="Jun"/>
    <s v="60016723"/>
    <x v="97"/>
    <s v="vignesh.vishnu@hp.com"/>
    <s v="Ali, Shaik BS"/>
    <s v="Premium Chat"/>
    <s v="shaik.ali@hp.com; sunny.daniel@hp.com; palash.bera@hp.com; raghavendra.s1@hp.com"/>
    <d v="2019-06-25T00:00:00"/>
    <s v="5033085931"/>
    <d v="2019-06-20T00:00:00"/>
    <s v="699715267"/>
    <s v="12:00"/>
    <s v="Service Centre"/>
    <s v="Rubber feet peeling off"/>
    <s v="Spectre"/>
    <n v="4758"/>
    <s v="Focused Fred - ISTJ"/>
    <s v="Expert"/>
    <s v="Promoter"/>
    <s v="NA"/>
    <s v="NA"/>
    <n v="100"/>
    <n v="75"/>
    <n v="25"/>
    <s v="Engineer precisely catered customer's request as he asked._x000d__x000a_"/>
    <s v="NA"/>
    <s v="Yes"/>
    <s v="Yes"/>
    <s v="Yes"/>
    <s v="Yes"/>
    <s v="Yes"/>
    <s v="Yes"/>
    <s v="Yes"/>
    <s v="Yes"/>
    <s v="Yes"/>
    <s v="Yes"/>
    <s v="Yes"/>
    <s v="Yes"/>
    <s v=""/>
    <s v="NA"/>
    <s v="NA"/>
    <m/>
    <m/>
    <s v="Audited and Accepted by Agent"/>
    <n v="25"/>
    <n v="75"/>
    <n v="5"/>
    <n v="5"/>
    <n v="5"/>
    <n v="10"/>
    <n v="10"/>
    <n v="10"/>
    <n v="5"/>
    <n v="5"/>
    <n v="5"/>
    <n v="20"/>
    <n v="10"/>
    <n v="10"/>
    <n v="1"/>
    <n v="1"/>
    <n v="1"/>
    <n v="1"/>
    <n v="1"/>
    <n v="1"/>
    <n v="1"/>
  </r>
  <r>
    <s v="WK35"/>
    <x v="20"/>
    <x v="4"/>
    <s v="Q3"/>
    <n v="2019"/>
    <x v="4"/>
    <s v="mdasif.iqubal@hp.com"/>
    <s v="Consumer"/>
    <s v="PC"/>
    <x v="1"/>
    <s v="Jun"/>
    <s v="60016723"/>
    <x v="97"/>
    <s v="vignesh.vishnu@hp.com"/>
    <s v="Ali, Shaik BS"/>
    <s v="Premium Chat"/>
    <s v="shaik.ali@hp.com; sunny.daniel@hp.com; palash.bera@hp.com; raghavendra.s1@hp.com"/>
    <d v="2019-07-01T00:00:00"/>
    <s v="5033165830"/>
    <d v="2019-06-23T00:00:00"/>
    <s v="700199733"/>
    <s v="23:00"/>
    <s v="Remote"/>
    <s v="Screen flashes before loading game"/>
    <s v="Omen"/>
    <n v="4802"/>
    <s v="Beginner Ben - ENPT"/>
    <s v="Effective"/>
    <s v="Promoter"/>
    <s v="NA"/>
    <s v="NA"/>
    <n v="80"/>
    <n v="55"/>
    <n v="25"/>
    <s v="Assured the customer._x000d__x000a_Tried all the possible steps to fix."/>
    <s v="Engineer should first tell the reason of asking the personal details like name address etc for placing order and then take the details, it shouldn't be vice versa."/>
    <s v="Yes"/>
    <s v="Yes"/>
    <s v="Yes"/>
    <s v="Yes"/>
    <s v="Yes"/>
    <s v="Yes"/>
    <s v="Yes"/>
    <s v="Yes"/>
    <s v="Yes"/>
    <s v="Yes"/>
    <s v="No"/>
    <s v="No"/>
    <s v=""/>
    <s v="NA"/>
    <s v="NA"/>
    <m/>
    <m/>
    <s v="Audited and Accepted by Agent"/>
    <n v="25"/>
    <n v="75"/>
    <n v="5"/>
    <n v="5"/>
    <n v="5"/>
    <n v="10"/>
    <n v="10"/>
    <n v="10"/>
    <n v="5"/>
    <n v="5"/>
    <n v="5"/>
    <n v="20"/>
    <n v="0"/>
    <n v="0"/>
    <n v="1"/>
    <n v="1"/>
    <n v="1"/>
    <n v="1"/>
    <n v="1"/>
    <n v="0"/>
    <n v="0"/>
  </r>
  <r>
    <s v="WK38"/>
    <x v="13"/>
    <x v="4"/>
    <s v="Q3"/>
    <n v="2019"/>
    <x v="2"/>
    <s v="ashfaq.ali@hp.com"/>
    <s v="Consumer"/>
    <s v="CSC"/>
    <x v="1"/>
    <s v="Jul"/>
    <s v="60016723"/>
    <x v="97"/>
    <s v="vignesh.vishnu@hp.com"/>
    <s v="Ali, Shaik BS"/>
    <s v="Premium Chat"/>
    <s v="shaik.ali@hp.com;_x000d__x000a_raghavendra.s1@hp.com;_x000d__x000a_palash.bera@hp.com;_x000d__x000a_sunny.daniel@hp.com;"/>
    <d v="2019-07-22T00:00:00"/>
    <s v="5034248598"/>
    <d v="2019-07-18T00:00:00"/>
    <s v="-"/>
    <s v="-"/>
    <s v="Remote"/>
    <s v="HPSA"/>
    <s v="Spectre"/>
    <n v="4853"/>
    <s v="Beginner Ben - ENPT"/>
    <s v="Advanced"/>
    <s v="Promoter"/>
    <s v="NA"/>
    <s v="na"/>
    <n v="90"/>
    <n v="65"/>
    <n v="25"/>
    <s v="did troubleshoot and resolved the issue._x000d__x000a_Provided support link and contact no."/>
    <s v="sales Opportunity missed._x000d__x000a_Effortless Experience missing._x000d__x000a_Pay attention to spell check/spacing. "/>
    <s v="No"/>
    <s v="Yes"/>
    <s v="Yes"/>
    <s v="Yes"/>
    <s v="Yes"/>
    <s v="Yes"/>
    <s v="Yes"/>
    <s v="No"/>
    <s v="Yes"/>
    <s v="Yes"/>
    <s v="Yes"/>
    <s v="Yes"/>
    <s v=""/>
    <s v="NA"/>
    <s v="NA"/>
    <m/>
    <m/>
    <s v="Audited and Auto Accepted"/>
    <n v="25"/>
    <n v="75"/>
    <n v="0"/>
    <n v="5"/>
    <n v="5"/>
    <n v="10"/>
    <n v="10"/>
    <n v="10"/>
    <n v="5"/>
    <n v="0"/>
    <n v="5"/>
    <n v="20"/>
    <n v="10"/>
    <n v="10"/>
    <n v="0.5"/>
    <n v="1"/>
    <n v="1"/>
    <n v="0.5"/>
    <n v="1"/>
    <n v="1"/>
    <n v="1"/>
  </r>
  <r>
    <s v="WK39"/>
    <x v="22"/>
    <x v="4"/>
    <s v="Q3"/>
    <n v="2019"/>
    <x v="2"/>
    <s v="ashfaq.ali@hp.com"/>
    <s v="Consumer"/>
    <s v="CSC"/>
    <x v="1"/>
    <s v="Jul"/>
    <s v="60016723"/>
    <x v="97"/>
    <s v="vignesh.vishnu@hp.com"/>
    <s v="Ali, Shaik BS"/>
    <s v="Premium Chat"/>
    <s v="shaik.ali@hp.com;_x000d__x000a_raghavendra.s1@hp.com;_x000d__x000a_palash.bera@hp.com;_x000d__x000a_sunny.daniel@hp.com; "/>
    <d v="2019-07-31T00:00:00"/>
    <s v="5034238966"/>
    <d v="2019-07-26T00:00:00"/>
    <s v="-"/>
    <s v="-"/>
    <s v="Remote"/>
    <s v="install HPSA"/>
    <s v="Omen"/>
    <n v="4894"/>
    <s v="Beginner Ben - ENPT"/>
    <s v="Advanced"/>
    <s v="Promoter"/>
    <s v="NA"/>
    <s v="na"/>
    <n v="95"/>
    <n v="70"/>
    <n v="25"/>
    <s v="issue was resolved and case was documented."/>
    <s v="pay attention to grammar._x000d__x000a_sales Opportunity missed."/>
    <s v="Yes"/>
    <s v="Yes"/>
    <s v="Yes"/>
    <s v="Yes"/>
    <s v="Yes"/>
    <s v="Yes"/>
    <s v="Yes"/>
    <s v="No"/>
    <s v="Yes"/>
    <s v="Yes"/>
    <s v="Yes"/>
    <s v="Yes"/>
    <s v=""/>
    <s v="NA"/>
    <s v="NA"/>
    <m/>
    <m/>
    <s v="Audited and Auto Accepted"/>
    <n v="25"/>
    <n v="75"/>
    <n v="5"/>
    <n v="5"/>
    <n v="5"/>
    <n v="10"/>
    <n v="10"/>
    <n v="10"/>
    <n v="5"/>
    <n v="0"/>
    <n v="5"/>
    <n v="20"/>
    <n v="10"/>
    <n v="10"/>
    <n v="1"/>
    <n v="1"/>
    <n v="1"/>
    <n v="0.5"/>
    <n v="1"/>
    <n v="1"/>
    <n v="1"/>
  </r>
  <r>
    <s v="WK41"/>
    <x v="28"/>
    <x v="5"/>
    <s v="Q4"/>
    <n v="2019"/>
    <x v="2"/>
    <s v="ashfaq.ali@hp.com"/>
    <s v="Consumer"/>
    <s v="CSC"/>
    <x v="1"/>
    <s v="Aug"/>
    <s v="60016723"/>
    <x v="97"/>
    <s v="vignesh.vishnu@hp.com"/>
    <s v="Ali, Shaik BS"/>
    <s v="Premium Chat"/>
    <s v="shaik.ali@hp.com;_x000d__x000a_raghavendra.s1@hp.com;_x000d__x000a_palash.bera@hp.com;_x000d__x000a_sunny.daniel@hp.com;"/>
    <d v="2019-08-11T00:00:00"/>
    <s v="5035240599"/>
    <d v="2019-08-08T00:00:00"/>
    <s v="016HCQJS48EHP37C20A662LAES01F0TN"/>
    <s v="01:20"/>
    <s v="Remote"/>
    <s v="Microphone "/>
    <s v="Spectre"/>
    <n v="4939"/>
    <s v="At Home Hanna - ENFP"/>
    <s v="Advanced"/>
    <s v="Passive"/>
    <s v="NA"/>
    <s v="NA"/>
    <n v="95"/>
    <n v="70"/>
    <n v="25"/>
    <s v="Issue was addressed._x000d__x000a_Follow up was done next day."/>
    <s v="Pay attention on Communication with cx._x000d__x000a_Precise case documentation needed._x000d__x000a_"/>
    <s v="Yes"/>
    <s v="Yes"/>
    <s v="Yes"/>
    <s v="Yes"/>
    <s v="Yes"/>
    <s v="Yes"/>
    <s v="Partial"/>
    <s v="Yes"/>
    <s v="Partial"/>
    <s v="Yes"/>
    <s v="Yes"/>
    <s v="Yes"/>
    <s v=""/>
    <s v="NA"/>
    <s v="No"/>
    <s v="NA"/>
    <s v="NA"/>
    <s v="Audited and Auto Accepted"/>
    <n v="25"/>
    <n v="75"/>
    <n v="5"/>
    <n v="5"/>
    <n v="5"/>
    <n v="10"/>
    <n v="10"/>
    <n v="10"/>
    <n v="2.5"/>
    <n v="5"/>
    <n v="2.5"/>
    <n v="20"/>
    <n v="10"/>
    <n v="10"/>
    <n v="1"/>
    <n v="1"/>
    <n v="1"/>
    <n v="0.75"/>
    <n v="0.9"/>
    <n v="1"/>
    <n v="1"/>
  </r>
  <r>
    <s v="WK42"/>
    <x v="23"/>
    <x v="5"/>
    <s v="Q4"/>
    <n v="2019"/>
    <x v="2"/>
    <s v="ashfaq.ali@hp.com"/>
    <s v="Consumer"/>
    <s v="CSC"/>
    <x v="1"/>
    <s v="Aug"/>
    <s v="60016723"/>
    <x v="97"/>
    <s v="vignesh.vishnu@hp.com"/>
    <s v="Ali, Shaik BS"/>
    <s v="Premium Chat"/>
    <s v="shaik.ali@hp.com;_x000d__x000a_raghavendra.s1@hp.com;_x000d__x000a_palash.bera@hp.com;_x000d__x000a_sunny.daniel@hp.com;"/>
    <d v="2019-08-23T00:00:00"/>
    <s v="5035920498"/>
    <d v="2019-08-21T00:00:00"/>
    <s v="-"/>
    <s v="-"/>
    <s v="Remote"/>
    <s v="Graphics Card "/>
    <s v="Omen"/>
    <n v="4989"/>
    <s v="Beginner Ben - ENPT"/>
    <s v="Effective"/>
    <s v="Passive"/>
    <s v="NA"/>
    <s v="na"/>
    <n v="87.5"/>
    <n v="62.5"/>
    <n v="25"/>
    <s v="Issue was addressed._x000d__x000a_case was documented._x000d__x000a_"/>
    <s v="Sales opp missed._x000d__x000a_Gathered information effortlessly missed._x000d__x000a_"/>
    <s v="No"/>
    <s v="Yes"/>
    <s v="Yes"/>
    <s v="Yes"/>
    <s v="Partial"/>
    <s v="Yes"/>
    <s v="Yes"/>
    <s v="Partial"/>
    <s v="Yes"/>
    <s v="Yes"/>
    <s v="Yes"/>
    <s v="Yes"/>
    <s v=""/>
    <s v="NA"/>
    <s v="Yes"/>
    <s v="No"/>
    <s v="NA"/>
    <s v="Audited and Auto Accepted"/>
    <n v="25"/>
    <n v="75"/>
    <n v="0"/>
    <n v="5"/>
    <n v="5"/>
    <n v="10"/>
    <n v="2.5"/>
    <n v="10"/>
    <n v="5"/>
    <n v="2.5"/>
    <n v="5"/>
    <n v="20"/>
    <n v="10"/>
    <n v="10"/>
    <n v="0.5"/>
    <n v="1"/>
    <n v="0.625"/>
    <n v="0.75"/>
    <n v="1"/>
    <n v="1"/>
    <n v="1"/>
  </r>
  <r>
    <s v="WK46"/>
    <x v="17"/>
    <x v="6"/>
    <s v="Q4"/>
    <n v="2019"/>
    <x v="2"/>
    <s v="ashfaq.ali@hp.com"/>
    <s v="Consumer"/>
    <s v="CSC"/>
    <x v="1"/>
    <s v="Sep"/>
    <s v="60016723"/>
    <x v="97"/>
    <s v="vignesh.vishnu@hp.com"/>
    <s v="Ali, Shaik BS"/>
    <s v="Premium Chat"/>
    <s v="shaik.ali@hp.com;_x000d__x000a_raghavendra.s1@hp.com;_x000d__x000a_palash.bera@hp.com;_x000d__x000a_sunny.daniel@hp.com;_x000d__x000a_ashfaq.ali@hp.com;"/>
    <d v="2019-09-20T00:00:00"/>
    <s v="5037175450"/>
    <d v="2019-09-16T00:00:00"/>
    <s v="-"/>
    <s v="-"/>
    <s v="Remote"/>
    <s v="Windows Update"/>
    <s v="Spectre"/>
    <n v="8167"/>
    <s v="Seasoned Sam - ISTJ"/>
    <s v="Advanced"/>
    <s v="Passive"/>
    <s v="NA"/>
    <s v="na"/>
    <n v="95"/>
    <n v="70"/>
    <n v="25"/>
    <s v="Issue was addressed_x000d__x000a_Case was documented well_x000d__x000a_"/>
    <s v="Case subject need to be updated "/>
    <s v="Yes"/>
    <s v="Yes"/>
    <s v="Yes"/>
    <s v="Yes"/>
    <s v="Yes"/>
    <s v="Yes"/>
    <s v="Partial"/>
    <s v="Partial"/>
    <s v="Yes"/>
    <s v="Yes"/>
    <s v="Yes"/>
    <s v="Yes"/>
    <s v=""/>
    <s v="NA"/>
    <s v="NA"/>
    <s v="NA"/>
    <s v="NA"/>
    <s v="Audited and Auto Accepted"/>
    <n v="25"/>
    <n v="75"/>
    <n v="5"/>
    <n v="5"/>
    <n v="5"/>
    <n v="10"/>
    <n v="10"/>
    <n v="10"/>
    <n v="2.5"/>
    <n v="2.5"/>
    <n v="5"/>
    <n v="20"/>
    <n v="10"/>
    <n v="10"/>
    <n v="1"/>
    <n v="1"/>
    <n v="1"/>
    <n v="0.5"/>
    <n v="1"/>
    <n v="1"/>
    <n v="1"/>
  </r>
  <r>
    <s v="WK46"/>
    <x v="17"/>
    <x v="6"/>
    <s v="Q4"/>
    <n v="2019"/>
    <x v="1"/>
    <s v="nitesh.krishna.k1@hp.com"/>
    <s v="Consumer"/>
    <s v="PC"/>
    <x v="1"/>
    <s v="Sep"/>
    <s v="60016723"/>
    <x v="97"/>
    <s v="vignesh.vishnu@hp.com"/>
    <s v="Ali, Shaik BS"/>
    <s v="Premium Chat"/>
    <s v="raghavendra.s1@hp.com_x000d__x000a_sunny.daniel@hp.com_x000d__x000a_palash.bera@hp.com_x000d__x000a_shaik.ali@hp.com"/>
    <d v="2019-09-20T00:00:00"/>
    <s v="5037122154"/>
    <d v="2019-09-17T00:00:00"/>
    <s v="716633365"/>
    <s v="50:00"/>
    <s v="Remote"/>
    <s v="Fan noise"/>
    <s v="Spectre"/>
    <n v="8180"/>
    <s v="Upgrade Ursala - ENFJ"/>
    <s v="Effective"/>
    <s v="Passive"/>
    <s v="NA"/>
    <s v="NA"/>
    <n v="80"/>
    <n v="55"/>
    <n v="25"/>
    <s v="logical approach for the TS performed. _x000d__x000a_"/>
    <s v="Acknowledgement could be better._x000d__x000a_Customer's queries not addressed. _x000d__x000a_Engineer could have empathized with the customer better. _x000d__x000a_Should set expectations and work from there."/>
    <s v="Yes"/>
    <s v="Yes"/>
    <s v="Yes"/>
    <s v="Yes"/>
    <s v="Partial"/>
    <s v="Yes"/>
    <s v="No"/>
    <s v="Yes"/>
    <s v="Yes"/>
    <s v="Yes"/>
    <s v="Yes"/>
    <s v="No"/>
    <s v=""/>
    <s v="NA"/>
    <s v="NA"/>
    <s v="NA"/>
    <s v="NA"/>
    <s v="Audited and Auto Accepted"/>
    <n v="25"/>
    <n v="75"/>
    <n v="5"/>
    <n v="5"/>
    <n v="5"/>
    <n v="10"/>
    <n v="2.5"/>
    <n v="10"/>
    <n v="0"/>
    <n v="5"/>
    <n v="5"/>
    <n v="20"/>
    <n v="10"/>
    <n v="0"/>
    <n v="1"/>
    <n v="1"/>
    <n v="0.625"/>
    <n v="0.5"/>
    <n v="1"/>
    <n v="1"/>
    <n v="0"/>
  </r>
  <r>
    <s v="WK48"/>
    <x v="26"/>
    <x v="6"/>
    <s v="Q4"/>
    <n v="2019"/>
    <x v="2"/>
    <s v="ashfaq.ali@hp.com"/>
    <s v="Consumer"/>
    <s v="CSC"/>
    <x v="1"/>
    <s v="Sep"/>
    <s v="60016723"/>
    <x v="97"/>
    <s v="vignesh.vishnu@hp.com"/>
    <s v="Ali, Shaik BS"/>
    <s v="Premium Chat"/>
    <s v="shaik.ali@hp.com;_x000d__x000a_raghavendra.s1@hp.com;_x000d__x000a_palash.bera@hp.com;_x000d__x000a_sunny.daniel@hp.com;_x000d__x000a_ashfaq.ali@hp.com;"/>
    <d v="2019-09-30T00:00:00"/>
    <s v="5036278057"/>
    <d v="2019-09-30T00:00:00"/>
    <s v="-"/>
    <s v="-"/>
    <s v="Service Centre"/>
    <s v="Touch-pad unresponsive "/>
    <s v="Spectre"/>
    <n v="10186"/>
    <s v="Leisure Liam - ISTP"/>
    <s v="Effective"/>
    <s v="Detractor"/>
    <s v="NA"/>
    <s v="NA"/>
    <n v="85"/>
    <n v="60"/>
    <n v="25"/>
    <s v="Issue was reviewed and cso was created._x000d__x000a_Newton disclaimer was given to cx."/>
    <s v="Sales opp missed._x000d__x000a_Pay attention on written Communication._x000d__x000a__x000d__x000a_"/>
    <s v="Yes"/>
    <s v="Yes"/>
    <s v="Yes"/>
    <s v="Yes"/>
    <s v="Yes"/>
    <s v="Yes"/>
    <s v="Yes"/>
    <s v="No"/>
    <s v="No"/>
    <s v="Yes"/>
    <s v="Yes"/>
    <s v="Partial"/>
    <s v=""/>
    <s v="NA"/>
    <s v="Yes"/>
    <s v="No"/>
    <s v="No"/>
    <s v="Audited and Auto Accepted"/>
    <n v="25"/>
    <n v="75"/>
    <n v="5"/>
    <n v="5"/>
    <n v="5"/>
    <n v="10"/>
    <n v="10"/>
    <n v="10"/>
    <n v="5"/>
    <n v="0"/>
    <n v="0"/>
    <n v="20"/>
    <n v="10"/>
    <n v="2.5"/>
    <n v="1"/>
    <n v="1"/>
    <n v="1"/>
    <n v="0.5"/>
    <n v="0.8"/>
    <n v="1"/>
    <n v="0.25"/>
  </r>
  <r>
    <s v="WK44"/>
    <x v="15"/>
    <x v="6"/>
    <s v="Q4"/>
    <n v="2019"/>
    <x v="3"/>
    <s v="muinuddin.kazi@hp.com"/>
    <s v="Consumer"/>
    <s v="PC"/>
    <x v="0"/>
    <s v="Aug"/>
    <s v="21682021"/>
    <x v="98"/>
    <s v="martin.woodward@hp.com"/>
    <s v="Choudhury, Rajib"/>
    <s v="Premium Voice"/>
    <s v="rajib.choudhury@hp.com; suhail.ahmed.mulla@hp.com; sankara.b.narayanan@hp.com; shivakumar.u.s@hp.com_x000d__x000a_"/>
    <d v="2019-09-03T00:00:00"/>
    <s v="Case number not provided"/>
    <d v="2019-08-29T00:00:00"/>
    <s v="01GUNF69NSEKN9SE1SA662LAES00V3T9"/>
    <s v="5:16"/>
    <s v="Remote"/>
    <s v="Followup call"/>
    <s v="Spectre"/>
    <n v="5075"/>
    <s v="Focused Fred - ISTJ"/>
    <s v="Advanced"/>
    <s v="Passive"/>
    <s v="NA"/>
    <s v="NA"/>
    <n v="97.5"/>
    <n v="75"/>
    <n v="22.5"/>
    <s v="Engineer provided the direct number to call us back. "/>
    <s v="Engineer should have offered cb rather than cx calling is back. "/>
    <s v="Yes"/>
    <s v="Partial"/>
    <s v="Yes"/>
    <s v="Yes"/>
    <s v="Yes"/>
    <s v="Yes"/>
    <s v="Yes"/>
    <s v="Yes"/>
    <s v="Yes"/>
    <s v="Yes"/>
    <s v="Yes"/>
    <s v="Yes"/>
    <s v=""/>
    <s v="NA"/>
    <s v="NA"/>
    <s v="NA"/>
    <s v="NA"/>
    <s v="Audited and Auto Accepted"/>
    <n v="25"/>
    <n v="75"/>
    <n v="5"/>
    <n v="2.5"/>
    <n v="5"/>
    <n v="10"/>
    <n v="10"/>
    <n v="10"/>
    <n v="5"/>
    <n v="5"/>
    <n v="5"/>
    <n v="20"/>
    <n v="10"/>
    <n v="10"/>
    <n v="0.75"/>
    <n v="1"/>
    <n v="1"/>
    <n v="1"/>
    <n v="1"/>
    <n v="1"/>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9">
  <r>
    <s v="WK20"/>
    <x v="0"/>
    <x v="0"/>
    <x v="0"/>
    <x v="0"/>
    <x v="0"/>
    <x v="0"/>
    <x v="0"/>
    <x v="0"/>
    <x v="0"/>
    <x v="0"/>
    <s v="90009743"/>
    <x v="0"/>
    <s v="chandra.mohan.kovvuru@hp.com"/>
    <x v="0"/>
    <x v="0"/>
    <s v="rajib.choudhury@hp.com;raja.rajan.kalidasan@hp.com;sankara.b.narayanan@hp.com;shivakumar.u.s@hp.com;suhail.ahmed.mulla@hp.com"/>
    <d v="2019-03-22T00:00:00"/>
    <s v="5028532396"/>
    <d v="2019-03-10T00:00:00"/>
    <s v="019C1TGUMKE5J68O1SA662LAES01KM9A"/>
    <s v="26:32"/>
    <x v="0"/>
    <s v="Display"/>
    <x v="0"/>
    <n v="7"/>
    <x v="0"/>
    <x v="0"/>
    <x v="0"/>
    <x v="0"/>
    <m/>
    <x v="0"/>
    <x v="0"/>
    <x v="0"/>
    <s v="&quot;Customer called in for Broken Display(CID)_x000d__x000a_Engineer offered repair with discount cost but CX denied_x000d__x000a_Customer &amp; Product details was verified_x000d__x000a_Callback was offered _x000d__x000a_Built Rapport_x000d__x000a_Educated about the advantages of  Carepack_x000d__x000a_Case ID was provided to the customer &quot;_x000d__x000a_"/>
    <s v=""/>
    <x v="0"/>
    <x v="0"/>
    <x v="0"/>
    <x v="0"/>
    <x v="0"/>
    <x v="0"/>
    <x v="0"/>
    <x v="0"/>
    <x v="0"/>
    <x v="0"/>
    <x v="0"/>
    <x v="0"/>
    <s v=""/>
    <x v="0"/>
    <x v="0"/>
    <x v="0"/>
    <x v="0"/>
    <x v="0"/>
    <x v="0"/>
    <x v="0"/>
  </r>
  <r>
    <s v="WK20"/>
    <x v="0"/>
    <x v="0"/>
    <x v="0"/>
    <x v="0"/>
    <x v="0"/>
    <x v="0"/>
    <x v="0"/>
    <x v="0"/>
    <x v="0"/>
    <x v="0"/>
    <s v="90012602"/>
    <x v="1"/>
    <s v="akshay.madhu.nair@hp.com"/>
    <x v="0"/>
    <x v="0"/>
    <s v="navyatha.m.raj@hp.com"/>
    <d v="2019-03-22T00:00:00"/>
    <s v="5028462109 - Test "/>
    <d v="2019-03-08T00:00:00"/>
    <s v="019C1TGUMKE5J68O1SA662LAES01HVIU"/>
    <s v="25:34"/>
    <x v="1"/>
    <s v="Battery"/>
    <x v="0"/>
    <n v="3"/>
    <x v="0"/>
    <x v="1"/>
    <x v="0"/>
    <x v="0"/>
    <m/>
    <x v="1"/>
    <x v="1"/>
    <x v="0"/>
    <s v="&quot;Customer called in for Battery issue_x000d__x000a_Unit does not work without Battery_x000d__x000a_Unit OOW – Warranty information was verified._x000d__x000a_HW test done to confirm issue on the Battery_x000d__x000a_Set the expectations of repair &amp; processed the order_x000d__x000a_Customer &amp; Product details was verified_x000d__x000a_Email was changed after Cx consent_x000d__x000a_KCI details checked_x000d__x000a_PCI compliance followed_x000d__x000a_CSO number was provided&quot;_x000d__x000a_"/>
    <s v="&quot;While greeting the customer, use the phrase “Premium Support”_x000d__x000a_Call was not disconnected after 15th Min. There was no disclaimer given_x000d__x000a_Case ID &amp; HP direct number not given to the customer&quot;_x000d__x000a_"/>
    <x v="1"/>
    <x v="0"/>
    <x v="0"/>
    <x v="0"/>
    <x v="0"/>
    <x v="0"/>
    <x v="0"/>
    <x v="0"/>
    <x v="0"/>
    <x v="0"/>
    <x v="0"/>
    <x v="0"/>
    <s v=""/>
    <x v="1"/>
    <x v="0"/>
    <x v="0"/>
    <x v="0"/>
    <x v="0"/>
    <x v="0"/>
    <x v="0"/>
  </r>
  <r>
    <s v="WK20"/>
    <x v="0"/>
    <x v="0"/>
    <x v="0"/>
    <x v="0"/>
    <x v="0"/>
    <x v="0"/>
    <x v="0"/>
    <x v="0"/>
    <x v="0"/>
    <x v="0"/>
    <s v="90011944"/>
    <x v="2"/>
    <s v="alok.s@hp.com"/>
    <x v="0"/>
    <x v="0"/>
    <s v="rajib.choudhury@hp.com;raja.rajan.kalidasan@hp.com;sankara.b.narayanan@hp.com;shivakumar.u.s@hp.com;suhail.ahmed.mulla@hp.com"/>
    <d v="2019-03-22T00:00:00"/>
    <s v="5028533807"/>
    <d v="2019-03-10T00:00:00"/>
    <s v="019C1TGUMKE5J68O1SA662LAES01KOAU"/>
    <s v="35:47"/>
    <x v="0"/>
    <s v="HDD"/>
    <x v="0"/>
    <n v="6"/>
    <x v="1"/>
    <x v="2"/>
    <x v="0"/>
    <x v="0"/>
    <m/>
    <x v="2"/>
    <x v="2"/>
    <x v="0"/>
    <s v="&quot;Customer called in for Boot device not found 3FO error when she starts the unit_x000d__x000a_Engineer did power drain, did HDD test &amp; got the message No HDD installed._x000d__x000a_Informed about the repair but cx has already got the unit serviced two times(BLNM1111 &amp; BLRR4617) so the case was escalated_x000d__x000a_Customer &amp; Product details was verified_x000d__x000a_Case ID was provided &amp; informed of case being escalated to TCO&quot;_x000d__x000a_"/>
    <s v="&quot;Engineer need to check the usage of time_x000d__x000a__x000d__x000a_Do not inform about the TCO options (replacement or upgraded model) let that be taken care by TCO_x000d__x000a__x000d__x000a_Need to provide HP direct number &quot;_x000d__x000a_"/>
    <x v="1"/>
    <x v="0"/>
    <x v="0"/>
    <x v="1"/>
    <x v="0"/>
    <x v="0"/>
    <x v="0"/>
    <x v="0"/>
    <x v="0"/>
    <x v="0"/>
    <x v="0"/>
    <x v="0"/>
    <s v=""/>
    <x v="1"/>
    <x v="0"/>
    <x v="0"/>
    <x v="0"/>
    <x v="0"/>
    <x v="0"/>
    <x v="0"/>
  </r>
  <r>
    <s v="WK20"/>
    <x v="0"/>
    <x v="0"/>
    <x v="0"/>
    <x v="0"/>
    <x v="0"/>
    <x v="0"/>
    <x v="0"/>
    <x v="0"/>
    <x v="0"/>
    <x v="0"/>
    <s v="90006307"/>
    <x v="3"/>
    <s v="kavyashree.p@hp.com"/>
    <x v="0"/>
    <x v="0"/>
    <s v="rajib.choudhury@hp.com;raja.rajan.kalidasan@hp.com;sankara.b.narayanan@hp.com;shivakumar.u.s@hp.com;suhail.ahmed.mulla@hp.com"/>
    <d v="2019-03-22T00:00:00"/>
    <s v="8cg8454h5q"/>
    <d v="2019-03-10T00:00:00"/>
    <s v="019C1TGUMKE5J68O1SA662LAES01K7VS"/>
    <s v="14:10"/>
    <x v="0"/>
    <s v="No Boot"/>
    <x v="1"/>
    <n v="11"/>
    <x v="2"/>
    <x v="3"/>
    <x v="1"/>
    <x v="0"/>
    <m/>
    <x v="3"/>
    <x v="2"/>
    <x v="1"/>
    <s v="&quot;Customer called in for hardware issue on the Omen unit he bought today_x000d__x000a_3 long &amp; 3 short beeps_x000d__x000a_Engineer asked customer to reseat the graphics card &amp; CBR- still the same _x000d__x000a_Customer was asked to return the unit back to best buy &amp; if not we can pick the unit in for repair&quot;_x000d__x000a_"/>
    <s v="&quot;While greeting the customer, use the phrase “Premium Support”_x000d__x000a__x000d__x000a_No documentation – No QC logged_x000d__x000a_8cg8454h5q_x000d__x000a_5162097935_x000d__x000a__x000d__x000a_Customer &amp; product details not updated_x000d__x000a__x000d__x000a_HP Direct number not provided to the customer&quot;_x000d__x000a_"/>
    <x v="1"/>
    <x v="0"/>
    <x v="0"/>
    <x v="1"/>
    <x v="0"/>
    <x v="0"/>
    <x v="0"/>
    <x v="0"/>
    <x v="0"/>
    <x v="1"/>
    <x v="0"/>
    <x v="0"/>
    <s v=""/>
    <x v="1"/>
    <x v="0"/>
    <x v="0"/>
    <x v="0"/>
    <x v="0"/>
    <x v="0"/>
    <x v="0"/>
  </r>
  <r>
    <s v="WK20"/>
    <x v="0"/>
    <x v="0"/>
    <x v="0"/>
    <x v="0"/>
    <x v="0"/>
    <x v="0"/>
    <x v="0"/>
    <x v="0"/>
    <x v="0"/>
    <x v="0"/>
    <s v="90005341"/>
    <x v="4"/>
    <s v="masroor.hasan@hp.com"/>
    <x v="0"/>
    <x v="0"/>
    <s v="rajib.choudhury@hp.com;raja.rajan.kalidasan@hp.com;sankara.b.narayanan@hp.com;shivakumar.u.s@hp.com;suhail.ahmed.mulla@hp.com"/>
    <d v="2019-03-22T00:00:00"/>
    <s v="5028455290 - Test"/>
    <d v="2019-03-08T00:00:00"/>
    <s v="019C1TGUMKE5J68O1SA662LAES01HQ2M"/>
    <s v="16:16"/>
    <x v="1"/>
    <s v="No Boot"/>
    <x v="0"/>
    <n v="13"/>
    <x v="0"/>
    <x v="0"/>
    <x v="0"/>
    <x v="0"/>
    <m/>
    <x v="0"/>
    <x v="0"/>
    <x v="0"/>
    <s v="&quot;Customer called in for No Boot issue on the OOW unit_x000d__x000a_Engineer did Power Drain, CBR, checked with external monitor_x000d__x000a_Verified the customer &amp; product details_x000d__x000a_Set the expectations of repair_x000d__x000a_Case ID &amp; HP direct number was provided to the customer_x000d__x000a_Callback was offered&quot;_x000d__x000a_"/>
    <s v=""/>
    <x v="0"/>
    <x v="0"/>
    <x v="0"/>
    <x v="0"/>
    <x v="0"/>
    <x v="0"/>
    <x v="0"/>
    <x v="0"/>
    <x v="0"/>
    <x v="0"/>
    <x v="0"/>
    <x v="0"/>
    <s v=""/>
    <x v="1"/>
    <x v="0"/>
    <x v="0"/>
    <x v="0"/>
    <x v="0"/>
    <x v="0"/>
    <x v="0"/>
  </r>
  <r>
    <s v="WK20"/>
    <x v="0"/>
    <x v="0"/>
    <x v="0"/>
    <x v="0"/>
    <x v="0"/>
    <x v="0"/>
    <x v="0"/>
    <x v="0"/>
    <x v="0"/>
    <x v="0"/>
    <s v="90006089"/>
    <x v="5"/>
    <s v="bharath.s3@hp.com"/>
    <x v="0"/>
    <x v="0"/>
    <s v="rajib.choudhury@hp.com;raja.rajan.kalidasan@hp.com;sankara.b.narayanan@hp.com;shivakumar.u.s@hp.com;suhail.ahmed.mulla@hp.com"/>
    <d v="2019-03-22T00:00:00"/>
    <s v="5028508553"/>
    <d v="2019-03-09T00:00:00"/>
    <s v="019C1TGUMKE5J68O1SA662LAES01JOAB"/>
    <s v="18:34"/>
    <x v="1"/>
    <s v="Connectivity"/>
    <x v="0"/>
    <n v="12"/>
    <x v="1"/>
    <x v="0"/>
    <x v="0"/>
    <x v="0"/>
    <m/>
    <x v="0"/>
    <x v="0"/>
    <x v="0"/>
    <s v="&quot;Customer had issue connecting with Wi-Fi. Reinstalled drivers, power cycle, power reset no go. _x000d__x000a_Engineer provided option of Cloud recovery &amp; SoftDL, but customer informed she doesn’t have flash drive hence order was placed for RCD_x000d__x000a_Customer &amp; Product information was verified_x000d__x000a_Engineer matched the customer skill_x000d__x000a_ Level &amp; offered callback to check the status of recovery&quot;_x000d__x000a_"/>
    <s v=""/>
    <x v="0"/>
    <x v="0"/>
    <x v="0"/>
    <x v="0"/>
    <x v="0"/>
    <x v="0"/>
    <x v="0"/>
    <x v="0"/>
    <x v="0"/>
    <x v="0"/>
    <x v="0"/>
    <x v="0"/>
    <s v=""/>
    <x v="1"/>
    <x v="0"/>
    <x v="0"/>
    <x v="0"/>
    <x v="1"/>
    <x v="0"/>
    <x v="0"/>
  </r>
  <r>
    <s v="WK20"/>
    <x v="0"/>
    <x v="0"/>
    <x v="0"/>
    <x v="0"/>
    <x v="0"/>
    <x v="0"/>
    <x v="0"/>
    <x v="0"/>
    <x v="0"/>
    <x v="0"/>
    <s v="90005331"/>
    <x v="6"/>
    <s v="chaitra.s1@hp.com"/>
    <x v="0"/>
    <x v="0"/>
    <s v="rajib.choudhury@hp.com;raja.rajan.kalidasan@hp.com;sankara.b.narayanan@hp.com;shivakumar.u.s@hp.com;suhail.ahmed.mulla@hp.com"/>
    <d v="2019-03-22T00:00:00"/>
    <s v="5028533445 - Test"/>
    <d v="2019-03-11T00:00:00"/>
    <s v="019C1TGUMKE5J68O1SA662LAES01KOHR"/>
    <s v="16:08"/>
    <x v="1"/>
    <s v="Display"/>
    <x v="0"/>
    <n v="14"/>
    <x v="2"/>
    <x v="2"/>
    <x v="0"/>
    <x v="0"/>
    <m/>
    <x v="4"/>
    <x v="0"/>
    <x v="1"/>
    <s v="&quot;Customer called in for Display issue (CID) on OOW unit_x000d__x000a_Charges was informed &amp; customer agreed_x000d__x000a_Customer &amp; product details was verified_x000d__x000a_PCI compliance followed_x000d__x000a_HP Direct number was provided to the customer&quot;_x000d__x000a_"/>
    <s v="Service repair option should have been explained, with data backup  &amp; whether to include accessories or not_x000d__x000a_"/>
    <x v="0"/>
    <x v="0"/>
    <x v="0"/>
    <x v="0"/>
    <x v="0"/>
    <x v="0"/>
    <x v="0"/>
    <x v="0"/>
    <x v="0"/>
    <x v="1"/>
    <x v="0"/>
    <x v="0"/>
    <s v=""/>
    <x v="1"/>
    <x v="0"/>
    <x v="0"/>
    <x v="0"/>
    <x v="0"/>
    <x v="0"/>
    <x v="0"/>
  </r>
  <r>
    <s v="WK20"/>
    <x v="0"/>
    <x v="0"/>
    <x v="0"/>
    <x v="0"/>
    <x v="0"/>
    <x v="0"/>
    <x v="0"/>
    <x v="0"/>
    <x v="0"/>
    <x v="0"/>
    <s v="90005330"/>
    <x v="7"/>
    <s v="francis.ashvi.peter.paul@hp.com"/>
    <x v="0"/>
    <x v="0"/>
    <s v="rajib.choudhury@hp.com;raja.rajan.kalidasan@hp.com;sankara.b.narayanan@hp.com;shivakumar.u.s@hp.com;suhail.ahmed.mulla@hp.com"/>
    <d v="2019-03-22T00:00:00"/>
    <s v="5028521363 - Test"/>
    <d v="2019-03-10T00:00:00"/>
    <s v="019C1TGUMKE5J68O1SA662LAES01K2FU"/>
    <s v="20:40"/>
    <x v="1"/>
    <s v="No Boot"/>
    <x v="1"/>
    <n v="15"/>
    <x v="0"/>
    <x v="4"/>
    <x v="1"/>
    <x v="0"/>
    <m/>
    <x v="5"/>
    <x v="3"/>
    <x v="1"/>
    <s v="&quot;Customer called in for Fan issue ( 90B) , BIOS updated, and issue persists_x000d__x000a_Customer &amp; Product details was verified_x000d__x000a_Service Options was provided &amp; Explained_x000d__x000a_Assured resolution_x000d__x000a_Good communication&quot;_x000d__x000a_"/>
    <s v="&quot;Engineer need to check on the usage of hold_x000d__x000a_Engineer should be able to track the information from Newton rather than asking customer to provide the repair details_x000d__x000a_Engineer to provide the case ID &amp; follow up with the customer rather than asking him to call back_x000d__x000a_No records of outbound call &amp; customer denying about the repair charges&quot;_x000d__x000a__x000d__x000a_"/>
    <x v="1"/>
    <x v="0"/>
    <x v="0"/>
    <x v="0"/>
    <x v="0"/>
    <x v="0"/>
    <x v="1"/>
    <x v="0"/>
    <x v="0"/>
    <x v="1"/>
    <x v="0"/>
    <x v="0"/>
    <s v=""/>
    <x v="1"/>
    <x v="0"/>
    <x v="0"/>
    <x v="0"/>
    <x v="0"/>
    <x v="0"/>
    <x v="0"/>
  </r>
  <r>
    <s v="WK20"/>
    <x v="0"/>
    <x v="0"/>
    <x v="0"/>
    <x v="0"/>
    <x v="0"/>
    <x v="0"/>
    <x v="0"/>
    <x v="0"/>
    <x v="0"/>
    <x v="0"/>
    <s v="90003983"/>
    <x v="8"/>
    <s v="madhusudhan.k1@hp.com"/>
    <x v="0"/>
    <x v="0"/>
    <s v="rajib.choudhury@hp.com;raja.rajan.kalidasan@hp.com;sankara.b.narayanan@hp.com;shivakumar.u.s@hp.com;suhail.ahmed.mulla@hp.com"/>
    <d v="2019-03-22T00:00:00"/>
    <s v="5028438389 - test"/>
    <d v="2019-03-07T00:00:00"/>
    <s v="019C1TGUMKE5J68O1SA662LAES01GIES"/>
    <s v="18:06"/>
    <x v="0"/>
    <s v="Performance"/>
    <x v="0"/>
    <n v="18"/>
    <x v="0"/>
    <x v="1"/>
    <x v="0"/>
    <x v="0"/>
    <m/>
    <x v="6"/>
    <x v="1"/>
    <x v="2"/>
    <s v="&quot;Registry &amp; cyclic redundancy error Engineer offered SF for MS Office 2007 &amp; Sprint Platinum issue_x000d__x000a_Customer &amp; Product Details was verified_x000d__x000a_Case ID was provided to the customer_x000d__x000a_Warranty information was shared&quot;_x000d__x000a_"/>
    <s v="&quot;Engineer need to check on the usage of hold_x000d__x000a_Hp Direct number should be given to the customer&quot;_x000d__x000a_"/>
    <x v="1"/>
    <x v="1"/>
    <x v="0"/>
    <x v="0"/>
    <x v="0"/>
    <x v="0"/>
    <x v="0"/>
    <x v="0"/>
    <x v="0"/>
    <x v="0"/>
    <x v="0"/>
    <x v="0"/>
    <s v=""/>
    <x v="1"/>
    <x v="0"/>
    <x v="0"/>
    <x v="0"/>
    <x v="1"/>
    <x v="0"/>
    <x v="0"/>
  </r>
  <r>
    <s v="WK20"/>
    <x v="0"/>
    <x v="0"/>
    <x v="0"/>
    <x v="0"/>
    <x v="0"/>
    <x v="0"/>
    <x v="0"/>
    <x v="0"/>
    <x v="0"/>
    <x v="0"/>
    <s v="90004148"/>
    <x v="9"/>
    <s v="atreyee.chakraborty@hp.com"/>
    <x v="0"/>
    <x v="0"/>
    <s v="rajib.choudhury@hp.com;raja.rajan.kalidasan@hp.com;sankara.b.narayanan@hp.com;shivakumar.u.s@hp.com;suhail.ahmed.mulla@hp.com"/>
    <d v="2019-03-22T00:00:00"/>
    <s v="5028520765"/>
    <d v="2019-03-09T00:00:00"/>
    <s v="019C1TGUMKE5J68O1SA662LAES01K1NH"/>
    <s v="20:40"/>
    <x v="0"/>
    <s v="Fan"/>
    <x v="0"/>
    <n v="16"/>
    <x v="1"/>
    <x v="4"/>
    <x v="2"/>
    <x v="0"/>
    <m/>
    <x v="7"/>
    <x v="1"/>
    <x v="1"/>
    <s v="&quot;Customer called in for Loud FAN &amp; overheating issue_x000d__x000a_Engineer took LMI &amp; updated the BIOS &amp; Drivers_x000d__x000a_Disclaimer given while taking the remote_x000d__x000a_Offered Status check callback_x000d__x000a_Customer &amp; Product Details was verified_x000d__x000a_Case ID was provided&quot;_x000d__x000a_"/>
    <s v="&quot;Need to update the phone number correctly on the tool_x000d__x000a__x000d__x000a_Engineer can try to build rapport while running the updates_x000d__x000a__x000d__x000a_HP direct number must be provided to the customer_x000d__x000a__x000d__x000a_&quot;_x000d__x000a_"/>
    <x v="1"/>
    <x v="0"/>
    <x v="0"/>
    <x v="0"/>
    <x v="0"/>
    <x v="0"/>
    <x v="0"/>
    <x v="0"/>
    <x v="0"/>
    <x v="1"/>
    <x v="0"/>
    <x v="0"/>
    <s v=""/>
    <x v="1"/>
    <x v="0"/>
    <x v="0"/>
    <x v="0"/>
    <x v="2"/>
    <x v="0"/>
    <x v="0"/>
  </r>
  <r>
    <s v="WK20"/>
    <x v="0"/>
    <x v="0"/>
    <x v="0"/>
    <x v="0"/>
    <x v="0"/>
    <x v="0"/>
    <x v="0"/>
    <x v="0"/>
    <x v="0"/>
    <x v="0"/>
    <s v="90004135"/>
    <x v="10"/>
    <s v="anjali.mahawar@hp.com"/>
    <x v="0"/>
    <x v="0"/>
    <s v="rajib.choudhury@hp.com;raja.rajan.kalidasan@hp.com;sankara.b.narayanan@hp.com;shivakumar.u.s@hp.com;suhail.ahmed.mulla@hp.com"/>
    <d v="2019-03-22T00:00:00"/>
    <s v="5028524443 - Test"/>
    <d v="2019-03-10T00:00:00"/>
    <s v="019C1TGUMKE5J68O1SA662LAES01K91S"/>
    <s v="19:21"/>
    <x v="1"/>
    <s v="No Boot"/>
    <x v="0"/>
    <n v="17"/>
    <x v="1"/>
    <x v="3"/>
    <x v="1"/>
    <x v="0"/>
    <m/>
    <x v="8"/>
    <x v="4"/>
    <x v="1"/>
    <s v="&quot;Customer called in for Blue Screen issue on the omen unit_x000d__x000a_UEFI diagnostics – HDD test  passed_x000d__x000a_Unit freezes,Tried recovery no go_x000d__x000a_Customer &amp; Product details was verified_x000d__x000a_KCI details checked_x000d__x000a_Case ID was provided&quot;_x000d__x000a_"/>
    <s v="&quot;Engineer need to check on the usage of hold_x000d__x000a_Cloud recovery should have been offered before placing order for BNLP5129_x000d__x000a_B25NR5 should not have been offered instead if cloud recovery fails we could have used B11NR1_x000d__x000a_HP direct number not provided to the customer&quot;_x000d__x000a_"/>
    <x v="1"/>
    <x v="0"/>
    <x v="0"/>
    <x v="0"/>
    <x v="0"/>
    <x v="1"/>
    <x v="1"/>
    <x v="0"/>
    <x v="0"/>
    <x v="1"/>
    <x v="0"/>
    <x v="0"/>
    <s v=""/>
    <x v="1"/>
    <x v="0"/>
    <x v="0"/>
    <x v="0"/>
    <x v="2"/>
    <x v="0"/>
    <x v="0"/>
  </r>
  <r>
    <s v="WK20"/>
    <x v="0"/>
    <x v="0"/>
    <x v="0"/>
    <x v="0"/>
    <x v="0"/>
    <x v="0"/>
    <x v="0"/>
    <x v="0"/>
    <x v="0"/>
    <x v="0"/>
    <s v="90003974"/>
    <x v="11"/>
    <s v="jone.k@hp.com"/>
    <x v="0"/>
    <x v="0"/>
    <s v="rajib.choudhury@hp.com;raja.rajan.kalidasan@hp.com;sankara.b.narayanan@hp.com;shivakumar.u.s@hp.com;suhail.ahmed.mulla@hp.com"/>
    <d v="2019-03-22T00:00:00"/>
    <s v="5028672209 - Test"/>
    <d v="2019-03-13T00:00:00"/>
    <s v="019C1TGUMKE5J68O1SA662LAES01P942"/>
    <s v="18:24"/>
    <x v="1"/>
    <s v="No Boot"/>
    <x v="1"/>
    <n v="19"/>
    <x v="2"/>
    <x v="0"/>
    <x v="0"/>
    <x v="0"/>
    <m/>
    <x v="0"/>
    <x v="0"/>
    <x v="0"/>
    <s v="&quot;Customer called in for No Boot Issue. _x000d__x000a_Engineer set the right expectations &amp; picked the unit for repair. _x000d__x000a_Customer &amp; Product details was verified_x000d__x000a_Service Options was explained to the customer_x000d__x000a_CSO&amp; Case ID was provided to the customer_x000d__x000a_HP direct number was given &amp; assurance was provided that we would resolve the issue&quot;_x000d__x000a_"/>
    <s v=""/>
    <x v="0"/>
    <x v="0"/>
    <x v="0"/>
    <x v="0"/>
    <x v="0"/>
    <x v="0"/>
    <x v="0"/>
    <x v="0"/>
    <x v="0"/>
    <x v="0"/>
    <x v="0"/>
    <x v="0"/>
    <s v=""/>
    <x v="1"/>
    <x v="0"/>
    <x v="0"/>
    <x v="0"/>
    <x v="0"/>
    <x v="0"/>
    <x v="0"/>
  </r>
  <r>
    <s v="WK20"/>
    <x v="0"/>
    <x v="0"/>
    <x v="0"/>
    <x v="0"/>
    <x v="0"/>
    <x v="0"/>
    <x v="0"/>
    <x v="0"/>
    <x v="0"/>
    <x v="0"/>
    <s v="21613515"/>
    <x v="12"/>
    <s v="vilas.madyapagol@hp.com"/>
    <x v="0"/>
    <x v="0"/>
    <s v="rajib.choudhury@hp.com;raja.rajan.kalidasan@hp.com;sankara.b.narayanan@hp.com;shivakumar.u.s@hp.com;suhail.ahmed.mulla@hp.com"/>
    <d v="2019-03-22T00:00:00"/>
    <s v="5028862724 - Test"/>
    <d v="2019-03-17T00:00:00"/>
    <s v="019C1TGUMKE5J68O1SA662LAES01VLOH"/>
    <s v="18:40"/>
    <x v="1"/>
    <s v="Fan"/>
    <x v="0"/>
    <n v="26"/>
    <x v="1"/>
    <x v="1"/>
    <x v="0"/>
    <x v="0"/>
    <m/>
    <x v="1"/>
    <x v="1"/>
    <x v="0"/>
    <s v=""/>
    <s v=""/>
    <x v="0"/>
    <x v="0"/>
    <x v="0"/>
    <x v="0"/>
    <x v="0"/>
    <x v="0"/>
    <x v="1"/>
    <x v="0"/>
    <x v="0"/>
    <x v="0"/>
    <x v="0"/>
    <x v="0"/>
    <s v=""/>
    <x v="1"/>
    <x v="0"/>
    <x v="0"/>
    <x v="0"/>
    <x v="0"/>
    <x v="0"/>
    <x v="0"/>
  </r>
  <r>
    <s v="WK20"/>
    <x v="0"/>
    <x v="0"/>
    <x v="0"/>
    <x v="0"/>
    <x v="0"/>
    <x v="0"/>
    <x v="0"/>
    <x v="0"/>
    <x v="0"/>
    <x v="0"/>
    <s v="90012818"/>
    <x v="13"/>
    <s v="immanuel.matthew1@hp.com"/>
    <x v="0"/>
    <x v="0"/>
    <s v="rajib.choudhury@hp.com;raja.rajan.kalidasan@hp.com;sankara.b.narayanan@hp.com;shivakumar.u.s@hp.com;suhail.ahmed.mulla@hp.com"/>
    <d v="2019-03-22T00:00:00"/>
    <s v="5029065049"/>
    <d v="2019-03-21T00:00:00"/>
    <s v="019C1TGUMKE5J68O1SA662LAES0264AS"/>
    <s v="20:44"/>
    <x v="0"/>
    <s v="Touchpad"/>
    <x v="0"/>
    <n v="29"/>
    <x v="1"/>
    <x v="0"/>
    <x v="0"/>
    <x v="0"/>
    <m/>
    <x v="0"/>
    <x v="0"/>
    <x v="0"/>
    <s v="Customer called in for Touchpad issue._x000d__x000a_Engineer verified the customer &amp; product details_x000d__x000a_HW test failed for Touchpad_x000d__x000a_Unit OOW – Service charges was informed_x000d__x000a_Customer didn’t agree for the service_x000d__x000a_Engineer followed the process &amp; closed the case_x000d__x000a_Warranty info was verified_x000d__x000a__x000d__x000a_"/>
    <s v=""/>
    <x v="0"/>
    <x v="0"/>
    <x v="0"/>
    <x v="0"/>
    <x v="0"/>
    <x v="0"/>
    <x v="0"/>
    <x v="0"/>
    <x v="0"/>
    <x v="0"/>
    <x v="0"/>
    <x v="0"/>
    <s v=""/>
    <x v="1"/>
    <x v="0"/>
    <x v="0"/>
    <x v="0"/>
    <x v="1"/>
    <x v="0"/>
    <x v="0"/>
  </r>
  <r>
    <s v="WK20"/>
    <x v="0"/>
    <x v="0"/>
    <x v="0"/>
    <x v="0"/>
    <x v="0"/>
    <x v="0"/>
    <x v="0"/>
    <x v="0"/>
    <x v="0"/>
    <x v="0"/>
    <s v="90006327"/>
    <x v="14"/>
    <s v="pravitha.p@hp.com"/>
    <x v="0"/>
    <x v="0"/>
    <s v="rajib.choudhury@hp.com;raja.rajan.kalidasan@hp.com;sankara.b.narayanan@hp.com;shivakumar.u.s@hp.com;suhail.ahmed.mulla@hp.com"/>
    <d v="2019-03-22T00:00:00"/>
    <s v="5028533443 - Test"/>
    <d v="2019-03-10T00:00:00"/>
    <s v="019C1TGUMKE5J68O1SA662LAES01KO2F"/>
    <s v="28:13"/>
    <x v="0"/>
    <s v="Keyboard"/>
    <x v="0"/>
    <n v="9"/>
    <x v="0"/>
    <x v="1"/>
    <x v="2"/>
    <x v="0"/>
    <m/>
    <x v="6"/>
    <x v="3"/>
    <x v="0"/>
    <s v="&quot;Customer called in for KBD issue on the OOW unit_x000d__x000a_Charges with Discount was offered_x000d__x000a_Customer &amp; Product details as verified_x000d__x000a_Warranty was verified_x000d__x000a_Resolution was assured_x000d__x000a_B11NR1 &amp; HAL options was informed to CX_x000d__x000a_HP Case ID &amp; Direct number was provided to customer&quot;_x000d__x000a_"/>
    <s v="&quot;Engineer need to check on the energy level_x000d__x000a_Engineer to guide the customer in finding the SN other than, HPSA, Fn + Esc like Sticker on the unit, box, BIOS_x000d__x000a__x000d__x000a_Customer had to repeat the information_x000d__x000a__x000d__x000a_Check the usage of time&quot;_x000d__x000a_"/>
    <x v="1"/>
    <x v="0"/>
    <x v="0"/>
    <x v="0"/>
    <x v="0"/>
    <x v="0"/>
    <x v="1"/>
    <x v="0"/>
    <x v="0"/>
    <x v="0"/>
    <x v="0"/>
    <x v="0"/>
    <s v=""/>
    <x v="1"/>
    <x v="0"/>
    <x v="0"/>
    <x v="0"/>
    <x v="0"/>
    <x v="0"/>
    <x v="0"/>
  </r>
  <r>
    <s v="WK20"/>
    <x v="0"/>
    <x v="0"/>
    <x v="0"/>
    <x v="0"/>
    <x v="0"/>
    <x v="0"/>
    <x v="0"/>
    <x v="0"/>
    <x v="0"/>
    <x v="0"/>
    <s v="90006310"/>
    <x v="15"/>
    <s v="sanjaykumar.bhoye@hp.com"/>
    <x v="0"/>
    <x v="0"/>
    <s v="rajib.choudhury@hp.com;raja.rajan.kalidasan@hp.com;sankara.b.narayanan@hp.com;shivakumar.u.s@hp.com;suhail.ahmed.mulla@hp.com"/>
    <d v="2019-03-22T00:00:00"/>
    <s v="5028535037 - test"/>
    <d v="2019-03-11T00:00:00"/>
    <s v="019C1TGUMKE5J68O1SA662LAES01KQSI"/>
    <s v="23:04"/>
    <x v="0"/>
    <s v="Bluetooth"/>
    <x v="0"/>
    <n v="10"/>
    <x v="1"/>
    <x v="1"/>
    <x v="0"/>
    <x v="0"/>
    <m/>
    <x v="6"/>
    <x v="3"/>
    <x v="0"/>
    <s v="&quot;Engineer collected the customer &amp; Product details_x000d__x000a_Verified the email address &amp; updated the right one_x000d__x000a_Ease of Effort – LMI was taken_x000d__x000a_Engineer checked the Bluetooth drivers,  windows update &amp; system restore _x000d__x000a_Case ID was provided &quot;_x000d__x000a_"/>
    <s v="&quot;Engineer should have offered provided HP Direct number_x000d__x000a__x000d__x000a_Check on the dead air. _x000d__x000a_Could have built rapport with customer (Beginner Ben)_x000d__x000a__x000d__x000a_Rather than giving callback options to customer engineer to offer callback to customer rather than asking him to call us back_x000d__x000a__x000d__x000a_Initially engineer informed customer that the unit doesn’t support Bluetooth_x000d__x000a__x000d__x000a_Engineer to probe more on the Bluetooth device used &amp; check if that is working in another unit_x000d__x000a_Check on the Batteries in the Bluetooth Mouse_x000d__x000a__x000d__x000a_https://support.hp.com/gb-en/drivers/selfservice/hp-spectre-folio-13-ak0000-laptop-pc/23238146/model/24514963_x000d__x000a__x000d__x000a_https://support.hp.com/in-en/document/c03429630_x000d__x000a__x000d__x000a_https://support.hp.com/in-en/document/c06100754_x000d__x000a_&quot;_x000d__x000a_"/>
    <x v="1"/>
    <x v="0"/>
    <x v="0"/>
    <x v="0"/>
    <x v="0"/>
    <x v="0"/>
    <x v="1"/>
    <x v="0"/>
    <x v="0"/>
    <x v="0"/>
    <x v="0"/>
    <x v="0"/>
    <s v=""/>
    <x v="1"/>
    <x v="0"/>
    <x v="0"/>
    <x v="0"/>
    <x v="1"/>
    <x v="0"/>
    <x v="0"/>
  </r>
  <r>
    <s v="WK20"/>
    <x v="0"/>
    <x v="0"/>
    <x v="0"/>
    <x v="0"/>
    <x v="0"/>
    <x v="0"/>
    <x v="0"/>
    <x v="0"/>
    <x v="0"/>
    <x v="0"/>
    <s v="60075505"/>
    <x v="16"/>
    <s v="abdul.kadar.shaikh@hp.com"/>
    <x v="0"/>
    <x v="0"/>
    <s v="rajib.choudhury@hp.com;raja.rajan.kalidasan@hp.com;sankara.b.narayanan@hp.com;shivakumar.u.s@hp.com;suhail.ahmed.mulla@hp.com"/>
    <d v="2019-03-22T00:00:00"/>
    <s v="5028712633 - Test"/>
    <d v="2019-03-13T00:00:00"/>
    <s v="019C1TGUMKE5J68O1SA662LAES01Q0S3"/>
    <s v="23:26"/>
    <x v="1"/>
    <s v="Fan"/>
    <x v="1"/>
    <n v="20"/>
    <x v="2"/>
    <x v="0"/>
    <x v="0"/>
    <x v="0"/>
    <m/>
    <x v="0"/>
    <x v="0"/>
    <x v="0"/>
    <s v="&quot;Customer called in for 90B Fan error._x000d__x000a_BIOS was updated, issue persist_x000d__x000a_Engineer verified the customer &amp; product details_x000d__x000a_POP – Issue. Process followed(Asked Cx to mail the copy of the receipt to hppic.com)_x000d__x000a_LMI was offered_x000d__x000a_Order placed to pick the unit in for repair &amp; explained the service options_x000d__x000a_Case ID, CSO &amp; HP Direct number provided to the customer&quot;_x000d__x000a_"/>
    <s v=""/>
    <x v="0"/>
    <x v="0"/>
    <x v="0"/>
    <x v="0"/>
    <x v="0"/>
    <x v="0"/>
    <x v="0"/>
    <x v="0"/>
    <x v="0"/>
    <x v="0"/>
    <x v="0"/>
    <x v="0"/>
    <s v=""/>
    <x v="1"/>
    <x v="0"/>
    <x v="0"/>
    <x v="0"/>
    <x v="0"/>
    <x v="0"/>
    <x v="0"/>
  </r>
  <r>
    <s v="WK20"/>
    <x v="0"/>
    <x v="0"/>
    <x v="0"/>
    <x v="0"/>
    <x v="0"/>
    <x v="0"/>
    <x v="0"/>
    <x v="0"/>
    <x v="0"/>
    <x v="0"/>
    <s v="60016742"/>
    <x v="17"/>
    <s v="ashish.upreti@hp.com"/>
    <x v="0"/>
    <x v="0"/>
    <s v="rajib.choudhury@hp.com;raja.rajan.kalidasan@hp.com;sankara.b.narayanan@hp.com;shivakumar.u.s@hp.com;suhail.ahmed.mulla@hp.com"/>
    <d v="2019-03-22T00:00:00"/>
    <s v="5028725367 - test"/>
    <d v="2019-03-14T00:00:00"/>
    <s v="019C1TGUMKE5J68O1SA662LAES01QTBJ"/>
    <s v="28:35"/>
    <x v="1"/>
    <s v="No Boot"/>
    <x v="1"/>
    <n v="22"/>
    <x v="3"/>
    <x v="4"/>
    <x v="2"/>
    <x v="0"/>
    <m/>
    <x v="7"/>
    <x v="1"/>
    <x v="1"/>
    <s v="&quot;Customer called in for No Boot – Black Screen_x000d__x000a_Customer had tried with different charger no go_x000d__x000a_Set the right expectations of Warranty_x000d__x000a_Unit OOW, charges were informed &amp; bench order placed_x000d__x000a_Customer &amp; Product Details was verified_x000d__x000a_PCI Compliance followed_x000d__x000a_Rapport built with Customer&quot;_x000d__x000a_"/>
    <s v="&quot;Engineer need to check on the energy Levels while greeting the customer_x000d__x000a_Engineer need to check on the usage of time_x000d__x000a_Engineer was not able to provide information of the Service center_x000d__x000a_Need to look up the Service center  Address details from Newton_x000d__x000a_QASC_x000d__x000a_name_x0009_HP SERVICE CENTER_x000d__x000a_address_x0009_41652 BOSCELL ROAD_x000d__x000a_ _x0009_DOCK #3_x000d__x000a_ _x0009__x000d__x000a_ _x0009__x000d__x000a_city state zip_x0009_FREMONT,CA 94538_x000d__x000a_telephone_x0009_800-474-6836_x000d__x000a_fax_x0009__x000d__x000a_wrty val fax_x0009_800-563-4860_x000d__x000a__x000d__x000a__x000d__x000a_B11HR1_x0009_BOX HAL PICKUP &amp; REPAIR, EXPRESS SHIP T1_x0009_412.99 USD_x0009_0_x000d__x000a_Service Option was not provided&quot;_x000d__x000a_"/>
    <x v="1"/>
    <x v="0"/>
    <x v="0"/>
    <x v="0"/>
    <x v="0"/>
    <x v="0"/>
    <x v="0"/>
    <x v="0"/>
    <x v="0"/>
    <x v="1"/>
    <x v="0"/>
    <x v="0"/>
    <s v=""/>
    <x v="1"/>
    <x v="0"/>
    <x v="0"/>
    <x v="0"/>
    <x v="0"/>
    <x v="0"/>
    <x v="0"/>
  </r>
  <r>
    <s v="WK20"/>
    <x v="0"/>
    <x v="0"/>
    <x v="0"/>
    <x v="0"/>
    <x v="0"/>
    <x v="0"/>
    <x v="0"/>
    <x v="0"/>
    <x v="0"/>
    <x v="0"/>
    <s v="90012602"/>
    <x v="1"/>
    <s v="akshay.madhu.nair@hp.com"/>
    <x v="0"/>
    <x v="0"/>
    <s v="rajib.choudhury@hp.com;raja.rajan.kalidasan@hp.com;sankara.b.narayanan@hp.com;shivakumar.u.s@hp.com;suhail.ahmed.mulla@hp.com"/>
    <d v="2019-03-22T00:00:00"/>
    <s v="5029066396"/>
    <d v="2019-03-21T00:00:00"/>
    <s v="019C1TGUMKE5J68O1SA662LAES0265R0"/>
    <s v="18:51"/>
    <x v="1"/>
    <s v="No Boot"/>
    <x v="0"/>
    <n v="30"/>
    <x v="3"/>
    <x v="0"/>
    <x v="0"/>
    <x v="0"/>
    <m/>
    <x v="0"/>
    <x v="0"/>
    <x v="0"/>
    <s v="Customer called in for No Boot issue_x000d__x000a_Unit was picked up for Display issue._x000d__x000a_Customer facing no boot_x000d__x000a_Engineer tried Hard reset still the same hence unit was picked up repair_x000d__x000a_Customer &amp; product information was verified_x000d__x000a_"/>
    <s v=""/>
    <x v="0"/>
    <x v="0"/>
    <x v="0"/>
    <x v="0"/>
    <x v="0"/>
    <x v="0"/>
    <x v="0"/>
    <x v="0"/>
    <x v="0"/>
    <x v="0"/>
    <x v="0"/>
    <x v="0"/>
    <s v=""/>
    <x v="1"/>
    <x v="0"/>
    <x v="0"/>
    <x v="0"/>
    <x v="0"/>
    <x v="0"/>
    <x v="0"/>
  </r>
  <r>
    <s v="WK20"/>
    <x v="0"/>
    <x v="0"/>
    <x v="0"/>
    <x v="0"/>
    <x v="0"/>
    <x v="0"/>
    <x v="0"/>
    <x v="0"/>
    <x v="0"/>
    <x v="0"/>
    <s v="90012495"/>
    <x v="18"/>
    <s v="abhijit.karmakar@hp.com"/>
    <x v="0"/>
    <x v="0"/>
    <s v="rajib.choudhury@hp.com;raja.rajan.kalidasan@hp.com;sankara.b.narayanan@hp.com;shivakumar.u.s@hp.com;suhail.ahmed.mulla@hp.com"/>
    <d v="2019-03-22T00:00:00"/>
    <s v="5029118795"/>
    <d v="2019-03-22T00:00:00"/>
    <s v="019C1TGUMKE5J68O1SA662LAES0283D3"/>
    <s v="31:56"/>
    <x v="1"/>
    <s v="No Boot"/>
    <x v="0"/>
    <n v="31"/>
    <x v="3"/>
    <x v="1"/>
    <x v="0"/>
    <x v="0"/>
    <m/>
    <x v="1"/>
    <x v="1"/>
    <x v="0"/>
    <s v="Customer called in for HDD error, boot device not found on the computer._x000d__x000a_ Engineer did a hardware check and it says no hard drive detected. _x000d__x000a_Picking the unit up for Repair_x000d__x000a_Customer &amp; Product details were verified_x000d__x000a_New Case ID &amp; CSO was provided_x000d__x000a_"/>
    <s v="Engineer need to check on the usage of time"/>
    <x v="0"/>
    <x v="0"/>
    <x v="0"/>
    <x v="0"/>
    <x v="0"/>
    <x v="0"/>
    <x v="1"/>
    <x v="0"/>
    <x v="0"/>
    <x v="0"/>
    <x v="0"/>
    <x v="0"/>
    <s v=""/>
    <x v="1"/>
    <x v="0"/>
    <x v="0"/>
    <x v="0"/>
    <x v="0"/>
    <x v="0"/>
    <x v="0"/>
  </r>
  <r>
    <s v="WK20"/>
    <x v="0"/>
    <x v="0"/>
    <x v="0"/>
    <x v="0"/>
    <x v="0"/>
    <x v="0"/>
    <x v="0"/>
    <x v="0"/>
    <x v="0"/>
    <x v="0"/>
    <s v="60064357"/>
    <x v="19"/>
    <s v="rohit.saxena1@hp.com"/>
    <x v="0"/>
    <x v="0"/>
    <s v="rajib.choudhury@hp.com;raja.rajan.kalidasan@hp.com;sankara.b.narayanan@hp.com;shivakumar.u.s@hp.com;suhail.ahmed.mulla@hp.com"/>
    <d v="2019-03-22T00:00:00"/>
    <s v="5028842718 - Test"/>
    <d v="2019-03-16T00:00:00"/>
    <s v="019C1TGUMKE5J68O1SA662LAES01UNC4"/>
    <s v="32:40"/>
    <x v="0"/>
    <s v="No Boot"/>
    <x v="1"/>
    <n v="21"/>
    <x v="1"/>
    <x v="4"/>
    <x v="2"/>
    <x v="0"/>
    <m/>
    <x v="7"/>
    <x v="1"/>
    <x v="1"/>
    <s v="&quot;Customer called in for No Boot_x000d__x000a_Engineer verified the customer &amp; Product details_x000d__x000a_Did guide customer to troubleshoot_x000d__x000a_System Test passed_x000d__x000a_Initiated recovery from Cloud _x000d__x000a_Ownership taken &amp; offered callback_x000d__x000a_Issue resolved &amp; case was flagged&quot;_x000d__x000a_"/>
    <s v="&quot;Engineer need to update the Alt number on the records as well – 8037779311_x000d__x000a_Engineer can build rapport with the customer while running the test or downloading the Cloud recovery_x000d__x000a_HP Direct number must be provided in the first call itself though call back was promised&quot;_x000d__x000a_"/>
    <x v="1"/>
    <x v="0"/>
    <x v="0"/>
    <x v="0"/>
    <x v="0"/>
    <x v="0"/>
    <x v="0"/>
    <x v="0"/>
    <x v="0"/>
    <x v="1"/>
    <x v="0"/>
    <x v="0"/>
    <s v=""/>
    <x v="1"/>
    <x v="0"/>
    <x v="0"/>
    <x v="0"/>
    <x v="0"/>
    <x v="0"/>
    <x v="0"/>
  </r>
  <r>
    <s v="WK20"/>
    <x v="0"/>
    <x v="0"/>
    <x v="0"/>
    <x v="0"/>
    <x v="0"/>
    <x v="0"/>
    <x v="0"/>
    <x v="0"/>
    <x v="0"/>
    <x v="0"/>
    <s v="24021638"/>
    <x v="20"/>
    <s v="shankar.raju@hp.com"/>
    <x v="0"/>
    <x v="0"/>
    <s v="rajib.choudhury@hp.com;raja.rajan.kalidasan@hp.com;sankara.b.narayanan@hp.com;shivakumar.u.s@hp.com;suhail.ahmed.mulla@hp.com"/>
    <d v="2019-03-22T00:00:00"/>
    <s v="5028857478 - Test"/>
    <d v="2019-03-16T00:00:00"/>
    <s v="019C1TGUMKE5J68O1SA662LAES01VAMA"/>
    <s v="14:51"/>
    <x v="0"/>
    <s v="USB"/>
    <x v="1"/>
    <n v="23"/>
    <x v="1"/>
    <x v="3"/>
    <x v="1"/>
    <x v="0"/>
    <m/>
    <x v="9"/>
    <x v="5"/>
    <x v="3"/>
    <s v="&quot;Customer called in get support to connect the Oculus Rift(VR – Virtual Reality Headset) to the Omen Computer _x000d__x000a__x000d__x000a_Engineer probed to check the information&quot;_x000d__x000a_"/>
    <s v="&quot;Check on the usage of hold_x000d__x000a__x000d__x000a_Quick case not logged_x000d__x000a__x000d__x000a_We don’t need the Oculus Model number, it’s not from HP_x000d__x000a__x000d__x000a_Error Test USB devices_x000d__x000a_1602 Code_x000d__x000a_Does not have enough Bandwidth_x000d__x000a_Customer tried to connect with 2.0 &amp; 3.0 but getting the tracking-quality errors_x000d__x000a__x000d__x000a_Engineer could have checked the basic computer functionality because Oculus worked on the NB_x000d__x000a__x000d__x000a_The USB drivers &amp; its functionality could have been tested along with updating the BIOS &amp; other Windows updates_x000d__x000a__x000d__x000a_Call was disconnected but no callback done&quot;_x000d__x000a_"/>
    <x v="1"/>
    <x v="1"/>
    <x v="0"/>
    <x v="1"/>
    <x v="1"/>
    <x v="1"/>
    <x v="0"/>
    <x v="0"/>
    <x v="0"/>
    <x v="1"/>
    <x v="0"/>
    <x v="0"/>
    <s v=""/>
    <x v="1"/>
    <x v="0"/>
    <x v="0"/>
    <x v="0"/>
    <x v="0"/>
    <x v="0"/>
    <x v="0"/>
  </r>
  <r>
    <s v="WK20"/>
    <x v="0"/>
    <x v="0"/>
    <x v="0"/>
    <x v="0"/>
    <x v="0"/>
    <x v="0"/>
    <x v="0"/>
    <x v="0"/>
    <x v="0"/>
    <x v="0"/>
    <s v="24016163"/>
    <x v="21"/>
    <s v="maheshwaran.jayam@hp.com"/>
    <x v="0"/>
    <x v="0"/>
    <s v="rajib.choudhury@hp.com;raja.rajan.kalidasan@hp.com;sankara.b.narayanan@hp.com;shivakumar.u.s@hp.com;suhail.ahmed.mulla@hp.com"/>
    <d v="2019-03-22T00:00:00"/>
    <s v="5028768522 - Test"/>
    <d v="2019-03-16T00:00:00"/>
    <s v="019C1TGUMKE5J68O1SA662LAES01V0UI"/>
    <s v="21:49"/>
    <x v="0"/>
    <s v="Mouse"/>
    <x v="0"/>
    <n v="24"/>
    <x v="3"/>
    <x v="1"/>
    <x v="0"/>
    <x v="0"/>
    <m/>
    <x v="1"/>
    <x v="1"/>
    <x v="0"/>
    <s v="&quot;Customer called in for help on connecting the Bluetooth mouse to the HP specter unit_x000d__x000a__x000d__x000a_Customer is old, specially abled &amp; suffering from cancer. He is well informed politically &amp; socially. He uses unit to tweet profusely. He had called Mutiple times &amp; notes every interaction he had with engineers_x000d__x000a__x000d__x000a_Engineer Maheshwaran matched customer skill level &amp; resolved the issue_x000d__x000a_Good Job 😊&quot;_x000d__x000a_"/>
    <s v="&quot;New Case ID should be provided _x000d__x000a__x000d__x000a_When customer is repeat caller try pulling up the records with Phone number, makes it easy for the customer &amp; you_x000d__x000a__x000d__x000a_Please send an email with Case ID, HP Direct Phone number &amp; important links say our Support website, how to improve performance, Uses of HPSA etc. so that reminds you to the customer &amp; he can fill the survey for you&quot;_x000d__x000a_"/>
    <x v="1"/>
    <x v="0"/>
    <x v="0"/>
    <x v="0"/>
    <x v="0"/>
    <x v="0"/>
    <x v="0"/>
    <x v="0"/>
    <x v="0"/>
    <x v="0"/>
    <x v="0"/>
    <x v="0"/>
    <s v=""/>
    <x v="1"/>
    <x v="0"/>
    <x v="0"/>
    <x v="0"/>
    <x v="1"/>
    <x v="0"/>
    <x v="0"/>
  </r>
  <r>
    <s v="WK20"/>
    <x v="0"/>
    <x v="0"/>
    <x v="0"/>
    <x v="0"/>
    <x v="0"/>
    <x v="0"/>
    <x v="0"/>
    <x v="0"/>
    <x v="0"/>
    <x v="0"/>
    <s v="90012818"/>
    <x v="13"/>
    <s v="immanuel.matthew1@hp.com"/>
    <x v="0"/>
    <x v="0"/>
    <s v="navyatha.m.raj@hp.com"/>
    <d v="2019-03-22T00:00:00"/>
    <s v="5028511291 - Test"/>
    <d v="2019-03-09T00:00:00"/>
    <s v="019C1TGUMKE5J68O1SA662LAES01JO6J"/>
    <s v="29:21"/>
    <x v="0"/>
    <s v="Bluetooth"/>
    <x v="0"/>
    <n v="2"/>
    <x v="1"/>
    <x v="2"/>
    <x v="0"/>
    <x v="0"/>
    <m/>
    <x v="4"/>
    <x v="0"/>
    <x v="1"/>
    <s v="&quot;Customer called in for Bluetooth Mouse connectivity issue._x000d__x000a_No option to toggle the on &amp; Off_x000d__x000a_Engineer assured resolution &amp; took LMI_x000d__x000a_With Ease of effort updated the drivers &amp; resolved the issue_x000d__x000a_Customer &amp; Product information was verified_x000d__x000a_Disclaimer given while taking remote_x000d__x000a_Engineer Stood by HP product_x000d__x000a_Matched the customer’s persona – Beginner ben – was patient &amp; educated the customer_x000d__x000a_HP direct support # &amp; Case ID was provided&quot;_x000d__x000a_"/>
    <s v="&quot;While greeting the customer, use the phrase “Premium Support”_x000d__x000a_Secondary contact # was not updated - 6502691737 - Bruce&quot;_x000d__x000a_"/>
    <x v="0"/>
    <x v="0"/>
    <x v="0"/>
    <x v="0"/>
    <x v="0"/>
    <x v="0"/>
    <x v="0"/>
    <x v="0"/>
    <x v="0"/>
    <x v="1"/>
    <x v="0"/>
    <x v="0"/>
    <s v=""/>
    <x v="1"/>
    <x v="0"/>
    <x v="0"/>
    <x v="0"/>
    <x v="2"/>
    <x v="0"/>
    <x v="0"/>
  </r>
  <r>
    <s v="WK20"/>
    <x v="0"/>
    <x v="0"/>
    <x v="0"/>
    <x v="0"/>
    <x v="0"/>
    <x v="0"/>
    <x v="0"/>
    <x v="0"/>
    <x v="0"/>
    <x v="0"/>
    <s v="90012495"/>
    <x v="18"/>
    <s v="abhijit.karmakar@hp.com"/>
    <x v="0"/>
    <x v="0"/>
    <s v="rajib.choudhury@hp.com;raja.rajan.kalidasan@hp.com;sankara.b.narayanan@hp.com;shivakumar.u.s@hp.com;suhail.ahmed.mulla@hp.com"/>
    <d v="2019-03-22T00:00:00"/>
    <s v="5028491653"/>
    <d v="2019-03-08T00:00:00"/>
    <s v="019C1TGUMKE5J68O1SA662LAES01IDNO"/>
    <s v="32:01"/>
    <x v="1"/>
    <s v="No Boot"/>
    <x v="0"/>
    <n v="4"/>
    <x v="1"/>
    <x v="2"/>
    <x v="0"/>
    <x v="0"/>
    <m/>
    <x v="4"/>
    <x v="0"/>
    <x v="1"/>
    <s v="&quot;Customer called in for no Boot issue_x000d__x000a_He checked unit with Store &amp; they informed issue is MBD_x000d__x000a_Engineer did Power Drain, CBR, HDD test passed &amp; Initialed recovery but no go_x000d__x000a_Order placed to pick the unit in for repair_x000d__x000a_Customer &amp; Product details verified_x000d__x000a_HP Case ID &amp; CSO was provided&quot;_x000d__x000a_"/>
    <s v="&quot;Customer details must be collected at the beginning of the call(11:00)_x000d__x000a__x000d__x000a_Customer informed that he had checked the unit with local store &amp; they informed issue with the MBD_x000d__x000a_Before troubleshoot check with customer if he is ready to troubleshoot again or if he wants to send the unit for repair - Prevention to not to get scored on ease of effort_x000d__x000a__x000d__x000a_B11HR1_x0009_BOX HAL PICKUP &amp; REPAIR, EXPRESS SHIP T1 was not offered_x000d__x000a__x000d__x000a_Educate  about the Warranty Date on our tools_x000d__x000a__x000d__x000a_HP direct number was not provided to customer&quot;_x000d__x000a_"/>
    <x v="0"/>
    <x v="0"/>
    <x v="0"/>
    <x v="0"/>
    <x v="0"/>
    <x v="0"/>
    <x v="0"/>
    <x v="0"/>
    <x v="0"/>
    <x v="1"/>
    <x v="0"/>
    <x v="0"/>
    <s v=""/>
    <x v="1"/>
    <x v="0"/>
    <x v="0"/>
    <x v="0"/>
    <x v="0"/>
    <x v="0"/>
    <x v="0"/>
  </r>
  <r>
    <s v="WK20"/>
    <x v="0"/>
    <x v="0"/>
    <x v="0"/>
    <x v="0"/>
    <x v="0"/>
    <x v="0"/>
    <x v="0"/>
    <x v="0"/>
    <x v="0"/>
    <x v="0"/>
    <s v="90006328"/>
    <x v="22"/>
    <s v="srilakshmi.a.s@hp.com"/>
    <x v="0"/>
    <x v="0"/>
    <s v="rajib.choudhury@hp.com;raja.rajan.kalidasan@hp.com;sankara.b.narayanan@hp.com;shivakumar.u.s@hp.com;suhail.ahmed.mulla@hp.com"/>
    <d v="2019-03-23T00:00:00"/>
    <s v="5029113801"/>
    <d v="2019-03-22T00:00:00"/>
    <s v="019C1TGUMKE5J68O1SA662LAES027OTK"/>
    <s v="15:04"/>
    <x v="0"/>
    <s v="OS"/>
    <x v="0"/>
    <n v="35"/>
    <x v="1"/>
    <x v="0"/>
    <x v="0"/>
    <x v="0"/>
    <m/>
    <x v="0"/>
    <x v="0"/>
    <x v="0"/>
    <s v="Customer wanted to perform reset on the unit so that she can hand it over to her son_x000d__x000a_Engineer did guide the customer to initiate recovery &amp; offered a callback_x000d__x000a_Verified the customer &amp; Product details_x000d__x000a_Case ID &amp; HP Direct # provided to customer_x000d__x000a_Follow up call given to the customer"/>
    <s v=""/>
    <x v="0"/>
    <x v="0"/>
    <x v="0"/>
    <x v="0"/>
    <x v="0"/>
    <x v="0"/>
    <x v="0"/>
    <x v="0"/>
    <x v="0"/>
    <x v="0"/>
    <x v="0"/>
    <x v="0"/>
    <s v=""/>
    <x v="1"/>
    <x v="0"/>
    <x v="0"/>
    <x v="0"/>
    <x v="1"/>
    <x v="0"/>
    <x v="0"/>
  </r>
  <r>
    <s v="WK20"/>
    <x v="0"/>
    <x v="0"/>
    <x v="0"/>
    <x v="0"/>
    <x v="0"/>
    <x v="0"/>
    <x v="0"/>
    <x v="0"/>
    <x v="0"/>
    <x v="0"/>
    <s v="90009743"/>
    <x v="0"/>
    <s v="chandra.mohan.kovvuru@hp.com"/>
    <x v="0"/>
    <x v="0"/>
    <s v="rajib.choudhury@hp.com;raja.rajan.kalidasan@hp.com;sankara.b.narayanan@hp.com;shivakumar.u.s@hp.com;suhail.ahmed.mulla@hp.com"/>
    <d v="2019-03-23T00:00:00"/>
    <s v="BNLQ7259"/>
    <d v="2019-03-19T00:00:00"/>
    <s v="019C1TGUMKE5J68O1SA662LAES021G2M"/>
    <s v="17:06"/>
    <x v="1"/>
    <s v="Display"/>
    <x v="0"/>
    <n v="34"/>
    <x v="0"/>
    <x v="0"/>
    <x v="0"/>
    <x v="0"/>
    <m/>
    <x v="0"/>
    <x v="0"/>
    <x v="0"/>
    <s v="Customer called in report that the CID on the unit sent to repair was not caused by him_x000d__x000a_Engineer verified the customer &amp; Product details_x000d__x000a_Set the expectations &amp; escalated the case to TCO_x000d__x000a_Case ID &amp; HP Direct number was provided_x000d__x000a_Engineer did the needful_x000d__x000a_"/>
    <s v=""/>
    <x v="0"/>
    <x v="0"/>
    <x v="0"/>
    <x v="0"/>
    <x v="0"/>
    <x v="0"/>
    <x v="0"/>
    <x v="0"/>
    <x v="0"/>
    <x v="0"/>
    <x v="0"/>
    <x v="0"/>
    <s v=""/>
    <x v="1"/>
    <x v="0"/>
    <x v="0"/>
    <x v="0"/>
    <x v="0"/>
    <x v="0"/>
    <x v="0"/>
  </r>
  <r>
    <s v="WK20"/>
    <x v="0"/>
    <x v="0"/>
    <x v="0"/>
    <x v="0"/>
    <x v="0"/>
    <x v="0"/>
    <x v="0"/>
    <x v="0"/>
    <x v="0"/>
    <x v="0"/>
    <s v="90012181"/>
    <x v="23"/>
    <s v="sowmya.d@hp.com"/>
    <x v="0"/>
    <x v="0"/>
    <s v="rajib.choudhury@hp.com;raja.rajan.kalidasan@hp.com;sankara.b.narayanan@hp.com;shivakumar.u.s@hp.com;suhail.ahmed.mulla@hp.com"/>
    <d v="2019-03-23T00:00:00"/>
    <s v="5029044606"/>
    <d v="2019-03-20T00:00:00"/>
    <s v="019C1TGUMKE5J68O1SA662LAES024PB4"/>
    <s v="25:17"/>
    <x v="0"/>
    <s v="No Boot"/>
    <x v="0"/>
    <n v="32"/>
    <x v="1"/>
    <x v="0"/>
    <x v="0"/>
    <x v="0"/>
    <m/>
    <x v="0"/>
    <x v="0"/>
    <x v="0"/>
    <s v="Customer called in for No Boot issue_x000d__x000a_Engineer did power drain no go_x000d__x000a_Asked customer to check with different adapter but he didn’t have spare_x000d__x000a_Service Options of B11NR1 &amp; HAL was offered but customer wanted to check with BestBuy_x000d__x000a_Customer &amp; Product details was verified_x000d__x000a_New Case ID &amp; HP Direct # was provided_x000d__x000a_"/>
    <s v=""/>
    <x v="0"/>
    <x v="0"/>
    <x v="0"/>
    <x v="0"/>
    <x v="0"/>
    <x v="0"/>
    <x v="0"/>
    <x v="0"/>
    <x v="0"/>
    <x v="0"/>
    <x v="0"/>
    <x v="0"/>
    <s v=""/>
    <x v="1"/>
    <x v="0"/>
    <x v="0"/>
    <x v="0"/>
    <x v="0"/>
    <x v="0"/>
    <x v="0"/>
  </r>
  <r>
    <s v="WK20"/>
    <x v="0"/>
    <x v="0"/>
    <x v="0"/>
    <x v="0"/>
    <x v="0"/>
    <x v="0"/>
    <x v="0"/>
    <x v="0"/>
    <x v="0"/>
    <x v="0"/>
    <s v="90011944"/>
    <x v="2"/>
    <s v="alok.s@hp.com"/>
    <x v="0"/>
    <x v="0"/>
    <s v="rajib.choudhury@hp.com;raja.rajan.kalidasan@hp.com;sankara.b.narayanan@hp.com;shivakumar.u.s@hp.com;suhail.ahmed.mulla@hp.com"/>
    <d v="2019-03-23T00:00:00"/>
    <s v="5029064054"/>
    <d v="2019-03-21T00:00:00"/>
    <s v="019C1TGUMKE5J68O1SA662LAES02634U"/>
    <s v="52:19"/>
    <x v="1"/>
    <s v="No Boot"/>
    <x v="0"/>
    <n v="33"/>
    <x v="2"/>
    <x v="2"/>
    <x v="0"/>
    <x v="0"/>
    <m/>
    <x v="2"/>
    <x v="2"/>
    <x v="0"/>
    <s v="Customer called in for No Boot on OOW unit_x000d__x000a_Power Drain No go_x000d__x000a_Engineer offered Service charges with discount &amp; customer agreed_x000d__x000a_Customer &amp; Product details was verified_x000d__x000a_PCI compliance was followed_x000d__x000a_"/>
    <s v="Incorrect Expectations of informing customer that the unit should not be plugged in after Battery is charged 100%_x000d__x000a__x000d__x000a_Check on the usage of Hold_x000d__x000a_"/>
    <x v="0"/>
    <x v="0"/>
    <x v="0"/>
    <x v="0"/>
    <x v="0"/>
    <x v="1"/>
    <x v="1"/>
    <x v="0"/>
    <x v="0"/>
    <x v="0"/>
    <x v="0"/>
    <x v="0"/>
    <s v=""/>
    <x v="1"/>
    <x v="0"/>
    <x v="0"/>
    <x v="0"/>
    <x v="0"/>
    <x v="0"/>
    <x v="0"/>
  </r>
  <r>
    <s v="WK21"/>
    <x v="1"/>
    <x v="0"/>
    <x v="0"/>
    <x v="0"/>
    <x v="0"/>
    <x v="0"/>
    <x v="0"/>
    <x v="0"/>
    <x v="0"/>
    <x v="0"/>
    <s v="90006327"/>
    <x v="14"/>
    <s v="pravitha.p@hp.com"/>
    <x v="0"/>
    <x v="0"/>
    <s v="rajib.choudhury@hp.com;raja.rajan.kalidasan@hp.com;sankara.b.narayanan@hp.com;shivakumar.u.s@hp.com;suhail.ahmed.mulla@hp.com"/>
    <d v="2019-03-26T00:00:00"/>
    <s v="5029233730"/>
    <d v="2019-03-25T00:00:00"/>
    <s v="019C1TGUMKE5J68O1SA662LAES02BU7T"/>
    <s v="16:48"/>
    <x v="1"/>
    <s v="Fan"/>
    <x v="0"/>
    <n v="36"/>
    <x v="0"/>
    <x v="4"/>
    <x v="2"/>
    <x v="0"/>
    <m/>
    <x v="7"/>
    <x v="1"/>
    <x v="1"/>
    <s v="Customer called in for Overheating issue_x000d__x000a_On previous interaction engineer had updated the BIOS but the issue persists_x000d__x000a_B11NR1 Service option was explained to the customer_x000d__x000a_Customer &amp; Product details was verified_x000d__x000a_Set the right expectation in case of Damage on the unit_x000d__x000a_Customer proactively asked about the data &amp; engineer informed cx to back up the data &amp; to remove the password_x000d__x000a_CSO # &amp; Tracking website was provided &amp; assured the resolution_x000d__x000a_"/>
    <s v="Engineer need to try to build the rapport with the customer &amp; check on the dead air_x000d__x000a__x000d__x000a_B11HR1_x0009_BOX HAL PICKUP &amp; REPAIR, EXPRESS SHIP T1 was not offered to the customer_x000d__x000a__x000d__x000a_Customer had to repeat the information _x000d__x000a_"/>
    <x v="0"/>
    <x v="0"/>
    <x v="0"/>
    <x v="0"/>
    <x v="0"/>
    <x v="0"/>
    <x v="1"/>
    <x v="0"/>
    <x v="0"/>
    <x v="1"/>
    <x v="0"/>
    <x v="0"/>
    <s v=""/>
    <x v="1"/>
    <x v="0"/>
    <x v="0"/>
    <x v="0"/>
    <x v="0"/>
    <x v="0"/>
    <x v="0"/>
  </r>
  <r>
    <s v="WK21"/>
    <x v="1"/>
    <x v="0"/>
    <x v="0"/>
    <x v="0"/>
    <x v="0"/>
    <x v="0"/>
    <x v="0"/>
    <x v="0"/>
    <x v="0"/>
    <x v="0"/>
    <s v="90006310"/>
    <x v="15"/>
    <s v="sanjaykumar.bhoye@hp.com"/>
    <x v="0"/>
    <x v="0"/>
    <s v="rajib.choudhury@hp.com;raja.rajan.kalidasan@hp.com;sankara.b.narayanan@hp.com;shivakumar.u.s@hp.com;suhail.ahmed.mulla@hp.com"/>
    <d v="2019-03-26T00:00:00"/>
    <s v="5029196917"/>
    <d v="2019-03-25T00:00:00"/>
    <s v="019C1TGUMKE5J68O1SA662LAES02ASO4"/>
    <s v="21:03"/>
    <x v="0"/>
    <s v="Oculus"/>
    <x v="1"/>
    <n v="37"/>
    <x v="1"/>
    <x v="4"/>
    <x v="2"/>
    <x v="0"/>
    <m/>
    <x v="7"/>
    <x v="0"/>
    <x v="3"/>
    <s v="Customer called in for Oculus rift support on Omen unit_x000d__x000a_Engineer created the contact card_x000d__x000a_Customer &amp; Product details was verified_x000d__x000a_ _x000d__x000a_"/>
    <s v="Greeting was at 11th min_x000d__x000a_Engineer need to check on the usage of time_x000d__x000a_The unit’s specs can be checked from BOM in CDAX_x000d__x000a_Engineer could have tried checking the settings before referring the customer to return the unit_x000d__x000a_Customer wanted to reset the unit &amp; engineer did guide cx to Recovery but no documentation_x000d__x000a_HP Direct number was not provided to the customer_x000d__x000a_"/>
    <x v="0"/>
    <x v="1"/>
    <x v="0"/>
    <x v="0"/>
    <x v="0"/>
    <x v="0"/>
    <x v="0"/>
    <x v="0"/>
    <x v="0"/>
    <x v="1"/>
    <x v="0"/>
    <x v="0"/>
    <s v=""/>
    <x v="1"/>
    <x v="0"/>
    <x v="0"/>
    <x v="0"/>
    <x v="1"/>
    <x v="0"/>
    <x v="0"/>
  </r>
  <r>
    <s v="WK21"/>
    <x v="1"/>
    <x v="0"/>
    <x v="0"/>
    <x v="0"/>
    <x v="0"/>
    <x v="0"/>
    <x v="0"/>
    <x v="0"/>
    <x v="0"/>
    <x v="0"/>
    <s v="90006307"/>
    <x v="3"/>
    <s v="kavyashree.p@hp.com"/>
    <x v="0"/>
    <x v="0"/>
    <s v="rajib.choudhury@hp.com;raja.rajan.kalidasan@hp.com;sankara.b.narayanan@hp.com;shivakumar.u.s@hp.com;suhail.ahmed.mulla@hp.com"/>
    <d v="2019-03-28T00:00:00"/>
    <s v="5029375788"/>
    <d v="2019-03-27T00:00:00"/>
    <s v="019C1TGUMKE5J68O1SA662LAES02FV37"/>
    <s v="28:10"/>
    <x v="1"/>
    <s v="Adapter"/>
    <x v="0"/>
    <n v="38"/>
    <x v="3"/>
    <x v="4"/>
    <x v="2"/>
    <x v="0"/>
    <m/>
    <x v="7"/>
    <x v="1"/>
    <x v="1"/>
    <s v="&quot;Customer called in for Adapter issue. The NB works fine. Adapter is fried out. _x000d__x000a_Engineer verified the information &amp; placed the order for charge for the OOW unit_x000d__x000a_Customer &amp; Product information was verified_x000d__x000a_Case Documented_x000d__x000a_Cost price was informed_x000d__x000a_Resume option was not followed_x000d__x000a_Case ID was shared on Email &quot;_x000d__x000a__x000d__x000a__x000d__x000a__x000d__x000a__x000d__x000a__x000d__x000a__x000d__x000a__x000d__x000a__x000d__x000a__x000d__x000a__x000d__x000a__x000d__x000a_"/>
    <s v="&quot;Engineer need to check on the usage of hold_x000d__x000a_Customer was made to repeat the information_x000d__x000a_PCI compliance not followed_x000d__x000a_HP Direct number was not shared with the customer&quot;_x000d__x000a__x000d__x000a__x000d__x000a__x000d__x000a__x000d__x000a__x000d__x000a__x000d__x000a__x000d__x000a__x000d__x000a__x000d__x000a__x000d__x000a__x000d__x000a_"/>
    <x v="0"/>
    <x v="0"/>
    <x v="0"/>
    <x v="0"/>
    <x v="0"/>
    <x v="0"/>
    <x v="1"/>
    <x v="0"/>
    <x v="0"/>
    <x v="1"/>
    <x v="0"/>
    <x v="0"/>
    <s v=""/>
    <x v="2"/>
    <x v="0"/>
    <x v="0"/>
    <x v="0"/>
    <x v="0"/>
    <x v="0"/>
    <x v="0"/>
  </r>
  <r>
    <s v="WK21"/>
    <x v="1"/>
    <x v="0"/>
    <x v="0"/>
    <x v="0"/>
    <x v="0"/>
    <x v="0"/>
    <x v="0"/>
    <x v="0"/>
    <x v="0"/>
    <x v="0"/>
    <s v="90005330"/>
    <x v="7"/>
    <s v="francis.ashvi.peter.paul@hp.com"/>
    <x v="0"/>
    <x v="0"/>
    <s v="rajib.choudhury@hp.com;raja.rajan.kalidasan@hp.com;sankara.b.narayanan@hp.com;shivakumar.u.s@hp.com;suhail.ahmed.mulla@hp.com"/>
    <d v="2019-03-28T00:00:00"/>
    <s v="5029375166"/>
    <d v="2019-03-27T00:00:00"/>
    <s v="019C1TGUMKE5J68O1SA662LAES02FUQ7"/>
    <s v="19:29"/>
    <x v="1"/>
    <s v="Bezel"/>
    <x v="0"/>
    <n v="42"/>
    <x v="1"/>
    <x v="1"/>
    <x v="0"/>
    <x v="0"/>
    <m/>
    <x v="1"/>
    <x v="1"/>
    <x v="0"/>
    <s v="Customer informed that the base of the unit falls off even after the repair_x000d__x000a_Engineer verified the customer &amp; Product details_x000d__x000a_Explained the service options &amp; placed the order_x000d__x000a_SWOP was offered as cx was worried about the warranty_x000d__x000a_Good call handling skills-built rapport with the customer_x000d__x000a_Case ID &amp; CSO was provided to the customer_x000d__x000a_"/>
    <s v="Engineer need to check on the usage of hold"/>
    <x v="0"/>
    <x v="0"/>
    <x v="0"/>
    <x v="0"/>
    <x v="0"/>
    <x v="0"/>
    <x v="1"/>
    <x v="0"/>
    <x v="0"/>
    <x v="0"/>
    <x v="0"/>
    <x v="0"/>
    <s v=""/>
    <x v="1"/>
    <x v="0"/>
    <x v="0"/>
    <x v="0"/>
    <x v="0"/>
    <x v="0"/>
    <x v="0"/>
  </r>
  <r>
    <s v="WK21"/>
    <x v="1"/>
    <x v="0"/>
    <x v="0"/>
    <x v="0"/>
    <x v="0"/>
    <x v="0"/>
    <x v="0"/>
    <x v="0"/>
    <x v="0"/>
    <x v="0"/>
    <s v="90005322"/>
    <x v="24"/>
    <s v="chaitra.v@hp.com"/>
    <x v="0"/>
    <x v="0"/>
    <s v="rajib.choudhury@hp.com;raja.rajan.kalidasan@hp.com;sankara.b.narayanan@hp.com;shivakumar.u.s@hp.com;suhail.ahmed.mulla@hp.com"/>
    <d v="2019-03-28T00:00:00"/>
    <s v="5029321312"/>
    <d v="2019-03-27T00:00:00"/>
    <s v="019C1TGUMKE5J68O1SA662LAES02E57V"/>
    <s v="23:39"/>
    <x v="0"/>
    <s v="No Boot"/>
    <x v="0"/>
    <n v="44"/>
    <x v="3"/>
    <x v="4"/>
    <x v="1"/>
    <x v="0"/>
    <m/>
    <x v="7"/>
    <x v="6"/>
    <x v="0"/>
    <s v="&quot;Customer called in for label for shipping the unit to the service center_x000d__x000a_Customer was not happy with service &amp; wanted to speak to the US tech &amp; Supervisor_x000d__x000a_Engineer apologized for the inconvenience  caused &amp; tried to deescalate the case_x000d__x000a_Case was elevated to TL&quot;_x000d__x000a__x000d__x000a__x000d__x000a__x000d__x000a__x000d__x000a__x000d__x000a__x000d__x000a__x000d__x000a__x000d__x000a__x000d__x000a__x000d__x000a__x000d__x000a_"/>
    <s v="&quot;Engineer need to check on the Dead Air &amp; usage of time_x000d__x000a_Engineer was not aware that Arm can be raised to send the shipping label via email initially_x000d__x000a_Engineer need to match customer skill level&quot;_x000d__x000a__x000d__x000a__x000d__x000a__x000d__x000a__x000d__x000a__x000d__x000a__x000d__x000a__x000d__x000a__x000d__x000a__x000d__x000a__x000d__x000a__x000d__x000a_"/>
    <x v="0"/>
    <x v="0"/>
    <x v="0"/>
    <x v="0"/>
    <x v="0"/>
    <x v="1"/>
    <x v="1"/>
    <x v="0"/>
    <x v="0"/>
    <x v="0"/>
    <x v="0"/>
    <x v="1"/>
    <s v=""/>
    <x v="1"/>
    <x v="0"/>
    <x v="0"/>
    <x v="0"/>
    <x v="0"/>
    <x v="0"/>
    <x v="0"/>
  </r>
  <r>
    <s v="WK21"/>
    <x v="1"/>
    <x v="0"/>
    <x v="0"/>
    <x v="0"/>
    <x v="0"/>
    <x v="0"/>
    <x v="0"/>
    <x v="0"/>
    <x v="0"/>
    <x v="0"/>
    <s v="90005324"/>
    <x v="25"/>
    <s v="zoher.abbas.bhai.dharnojwala@hp.com"/>
    <x v="0"/>
    <x v="0"/>
    <s v="rajib.choudhury@hp.com;raja.rajan.kalidasan@hp.com;sankara.b.narayanan@hp.com;shivakumar.u.s@hp.com;suhail.ahmed.mulla@hp.com"/>
    <d v="2019-03-29T00:00:00"/>
    <s v="5029362431"/>
    <d v="2019-03-27T00:00:00"/>
    <s v="019C1TGUMKE5J68O1SA662LAES02F8SA"/>
    <s v="26:19"/>
    <x v="0"/>
    <s v="No Boot"/>
    <x v="0"/>
    <n v="43"/>
    <x v="1"/>
    <x v="1"/>
    <x v="0"/>
    <x v="0"/>
    <m/>
    <x v="1"/>
    <x v="2"/>
    <x v="0"/>
    <s v="Customer called in for blue screen issue on the unit_x000d__x000a_Engineer verified the customer &amp; Product details_x000d__x000a_Engineer checked the HW test – passed. Tried system restore failed hence Recovery was initiated _x000d__x000a_Case documented_x000d__x000a_Callback was offered_x000d__x000a_"/>
    <s v="Engineer need to provide HP Direct number as well"/>
    <x v="1"/>
    <x v="0"/>
    <x v="0"/>
    <x v="0"/>
    <x v="0"/>
    <x v="0"/>
    <x v="0"/>
    <x v="0"/>
    <x v="0"/>
    <x v="0"/>
    <x v="0"/>
    <x v="0"/>
    <s v=""/>
    <x v="1"/>
    <x v="0"/>
    <x v="0"/>
    <x v="0"/>
    <x v="3"/>
    <x v="0"/>
    <x v="0"/>
  </r>
  <r>
    <s v="WK21"/>
    <x v="1"/>
    <x v="0"/>
    <x v="0"/>
    <x v="0"/>
    <x v="0"/>
    <x v="0"/>
    <x v="0"/>
    <x v="0"/>
    <x v="0"/>
    <x v="0"/>
    <s v="60064357"/>
    <x v="19"/>
    <s v="rohit.saxena1@hp.com"/>
    <x v="0"/>
    <x v="0"/>
    <s v="rajib.choudhury@hp.com;raja.rajan.kalidasan@hp.com;sankara.b.narayanan@hp.com;shivakumar.u.s@hp.com;suhail.ahmed.mulla@hp.com"/>
    <d v="2019-03-29T00:00:00"/>
    <s v="5029392412"/>
    <d v="2019-03-28T00:00:00"/>
    <s v="019C1TGUMKE5J68O1SA662LAES02GUV6"/>
    <s v="19:06"/>
    <x v="0"/>
    <s v="No Boot"/>
    <x v="1"/>
    <n v="51"/>
    <x v="1"/>
    <x v="1"/>
    <x v="0"/>
    <x v="0"/>
    <m/>
    <x v="1"/>
    <x v="1"/>
    <x v="0"/>
    <s v="&quot;Engineer verified the customer &amp; Product details_x000d__x000a_Customer called in for No boot after windows updates_x000d__x000a_Engineer tried Hard reset, different Display no go. Checked CMOS reset issue was resolved_x000d__x000a_Case ID &amp; Direct number was shared_x000d__x000a_Warranty information provided to the customer_x000d__x000a_Matched customer skill level&quot;_x000d__x000a__x000d__x000a__x000d__x000a__x000d__x000a__x000d__x000a__x000d__x000a__x000d__x000a__x000d__x000a__x000d__x000a__x000d__x000a__x000d__x000a__x000d__x000a_"/>
    <s v="Customer &amp; Product details must be collected at the beginning of the call_x000d__x000a__x000d__x000a__x000d__x000a__x000d__x000a__x000d__x000a__x000d__x000a__x000d__x000a__x000d__x000a__x000d__x000a__x000d__x000a__x000d__x000a__x000d__x000a_"/>
    <x v="1"/>
    <x v="0"/>
    <x v="0"/>
    <x v="0"/>
    <x v="0"/>
    <x v="0"/>
    <x v="0"/>
    <x v="0"/>
    <x v="0"/>
    <x v="0"/>
    <x v="0"/>
    <x v="0"/>
    <s v=""/>
    <x v="1"/>
    <x v="0"/>
    <x v="0"/>
    <x v="0"/>
    <x v="0"/>
    <x v="0"/>
    <x v="0"/>
  </r>
  <r>
    <s v="WK21"/>
    <x v="1"/>
    <x v="0"/>
    <x v="0"/>
    <x v="0"/>
    <x v="0"/>
    <x v="0"/>
    <x v="0"/>
    <x v="0"/>
    <x v="0"/>
    <x v="0"/>
    <s v="60016742"/>
    <x v="17"/>
    <s v="ashish.upreti@hp.com"/>
    <x v="0"/>
    <x v="0"/>
    <s v="rajib.choudhury@hp.com;raja.rajan.kalidasan@hp.com;sankara.b.narayanan@hp.com;shivakumar.u.s@hp.com;suhail.ahmed.mulla@hp.com"/>
    <d v="2019-03-29T00:00:00"/>
    <s v="5027921995"/>
    <d v="2019-03-27T00:00:00"/>
    <s v="019C1TGUMKE5J68O1SA662LAES02FPCO"/>
    <s v="23:23"/>
    <x v="0"/>
    <s v="Fan"/>
    <x v="0"/>
    <n v="52"/>
    <x v="3"/>
    <x v="2"/>
    <x v="0"/>
    <x v="0"/>
    <m/>
    <x v="4"/>
    <x v="0"/>
    <x v="1"/>
    <s v="Customer informed that he had sent the unit for 90B Fan error_x000d__x000a_At service center Fan &amp; Battery was replaced_x000d__x000a_Customer was concerned that the Fan does not run while the unit is plugged in but would run later_x000d__x000a_Engineer informed that the Fan if functioning quite normal_x000d__x000a_Engineer verified the customer &amp; Product details_x000d__x000a_"/>
    <s v="Engineer need to check on the energy level_x000d__x000a_No Documentation from the Engineer_x000d__x000a_Engineer need to check on the usage of time_x000d__x000a_"/>
    <x v="0"/>
    <x v="0"/>
    <x v="0"/>
    <x v="0"/>
    <x v="0"/>
    <x v="0"/>
    <x v="0"/>
    <x v="0"/>
    <x v="0"/>
    <x v="1"/>
    <x v="0"/>
    <x v="0"/>
    <s v=""/>
    <x v="1"/>
    <x v="0"/>
    <x v="0"/>
    <x v="0"/>
    <x v="3"/>
    <x v="0"/>
    <x v="0"/>
  </r>
  <r>
    <s v="WK21"/>
    <x v="1"/>
    <x v="0"/>
    <x v="0"/>
    <x v="0"/>
    <x v="0"/>
    <x v="0"/>
    <x v="0"/>
    <x v="0"/>
    <x v="0"/>
    <x v="0"/>
    <s v="24016163"/>
    <x v="21"/>
    <s v="maheshwaran.jayam@hp.com"/>
    <x v="0"/>
    <x v="0"/>
    <s v="rajib.choudhury@hp.com;raja.rajan.kalidasan@hp.com;sankara.b.narayanan@hp.com;shivakumar.u.s@hp.com;suhail.ahmed.mulla@hp.com"/>
    <d v="2019-03-29T00:00:00"/>
    <s v="5029382688"/>
    <d v="2019-03-29T00:00:00"/>
    <s v="019C1TGUMKE5J68O1SA662LAES02I59U"/>
    <s v="20:56"/>
    <x v="1"/>
    <s v="No Boot"/>
    <x v="0"/>
    <n v="54"/>
    <x v="1"/>
    <x v="1"/>
    <x v="0"/>
    <x v="0"/>
    <m/>
    <x v="6"/>
    <x v="3"/>
    <x v="0"/>
    <s v="&quot;Customer informed that the unit was not turning on_x000d__x000a_Sometimes there is error message automatic repair screen_x000d__x000a_Engineer performed power drain no go, checked CBR but after restarting the unit it does not power on though there is light near the charging port_x000d__x000a_Engineer verified the customer &amp; Product details &amp; picked the unit in for repair_x000d__x000a_CSO, HP Direct number was provided to the customer&quot;_x000d__x000a__x000d__x000a__x000d__x000a__x000d__x000a__x000d__x000a__x000d__x000a__x000d__x000a__x000d__x000a__x000d__x000a__x000d__x000a__x000d__x000a__x000d__x000a_"/>
    <s v="Customer contact details must be checked at the beginning of the call to avoid disconnect_x000d__x000a_HAL Service option was not provided to the customer_x000d__x000a_"/>
    <x v="0"/>
    <x v="0"/>
    <x v="0"/>
    <x v="0"/>
    <x v="0"/>
    <x v="1"/>
    <x v="0"/>
    <x v="0"/>
    <x v="0"/>
    <x v="0"/>
    <x v="0"/>
    <x v="0"/>
    <s v=""/>
    <x v="1"/>
    <x v="0"/>
    <x v="0"/>
    <x v="0"/>
    <x v="1"/>
    <x v="0"/>
    <x v="0"/>
  </r>
  <r>
    <s v="WK21"/>
    <x v="1"/>
    <x v="0"/>
    <x v="0"/>
    <x v="0"/>
    <x v="0"/>
    <x v="0"/>
    <x v="0"/>
    <x v="0"/>
    <x v="0"/>
    <x v="0"/>
    <s v="90003974"/>
    <x v="11"/>
    <s v="jone.k@hp.com"/>
    <x v="0"/>
    <x v="0"/>
    <s v="rajib.choudhury@hp.com;raja.rajan.kalidasan@hp.com;sankara.b.narayanan@hp.com;shivakumar.u.s@hp.com;suhail.ahmed.mulla@hp.com"/>
    <d v="2019-03-29T00:00:00"/>
    <s v="5029448048"/>
    <d v="2019-03-29T00:00:00"/>
    <s v="019C1TGUMKE5J68O1SA662LAES02IP6K"/>
    <s v="35:29"/>
    <x v="0"/>
    <s v="OS"/>
    <x v="1"/>
    <n v="49"/>
    <x v="3"/>
    <x v="2"/>
    <x v="2"/>
    <x v="0"/>
    <m/>
    <x v="4"/>
    <x v="4"/>
    <x v="0"/>
    <s v="Customer called for Omen Unit crashing _x000d__x000a_Engineer asked the customer to check on the updates &amp; BIOS_x000d__x000a_Customer &amp; Product details were verified_x000d__x000a_Engineer built rapport with the customer by talking about passion for customer support_x000d__x000a_HP Direct number was provided to the customer_x000d__x000a_"/>
    <s v="Engineer could have taken LMI &amp; assisted the customer instead of offering a callback"/>
    <x v="0"/>
    <x v="0"/>
    <x v="0"/>
    <x v="1"/>
    <x v="0"/>
    <x v="1"/>
    <x v="0"/>
    <x v="0"/>
    <x v="0"/>
    <x v="0"/>
    <x v="0"/>
    <x v="0"/>
    <s v=""/>
    <x v="1"/>
    <x v="0"/>
    <x v="0"/>
    <x v="0"/>
    <x v="3"/>
    <x v="0"/>
    <x v="0"/>
  </r>
  <r>
    <s v="WK21"/>
    <x v="1"/>
    <x v="0"/>
    <x v="0"/>
    <x v="0"/>
    <x v="0"/>
    <x v="0"/>
    <x v="0"/>
    <x v="0"/>
    <x v="0"/>
    <x v="0"/>
    <s v="60075505"/>
    <x v="16"/>
    <s v="abdul.kadar.shaikh@hp.com"/>
    <x v="0"/>
    <x v="0"/>
    <s v="rajib.choudhury@hp.com;raja.rajan.kalidasan@hp.com;sankara.b.narayanan@hp.com;shivakumar.u.s@hp.com;suhail.ahmed.mulla@hp.com"/>
    <d v="2019-03-29T00:00:00"/>
    <s v="5028929758"/>
    <d v="2019-03-19T00:00:00"/>
    <s v="019C1TGUMKE5J68O1SA662LAES021B8A"/>
    <s v="22:29"/>
    <x v="1"/>
    <s v="Touchpad"/>
    <x v="0"/>
    <n v="50"/>
    <x v="3"/>
    <x v="2"/>
    <x v="2"/>
    <x v="0"/>
    <m/>
    <x v="2"/>
    <x v="2"/>
    <x v="0"/>
    <s v="&quot;Customer informed that he had sent the unit in for repair for the touchpad issue_x000d__x000a_Even after the service the Touchpad doesn’t work &amp; Cx is asking for replacement_x000d__x000a_Customer &amp; Product details were verified_x000d__x000a_SWOP was offered to the customer_x000d__x000a_Service Options explained to the customer_x000d__x000a_CSO, New Case ID &amp; HP# was provided to the customer&quot;_x000d__x000a__x000d__x000a__x000d__x000a__x000d__x000a__x000d__x000a__x000d__x000a__x000d__x000a__x000d__x000a__x000d__x000a__x000d__x000a__x000d__x000a__x000d__x000a_"/>
    <s v="&quot;Engineer need to check on the usage of time_x000d__x000a_Engineer need to avoid saying OK Mutiple times_x000d__x000a_Case could have been escalated_x000d__x000a_Customer not happy, even if its second repair if TCO had placed the order, the impact on the customer would be different_x000d__x000a_Customer was informed that the case can be escalated with the Service center team_x000d__x000a_Engineer need to match the customer skill level&quot;_x000d__x000a__x000d__x000a__x000d__x000a__x000d__x000a__x000d__x000a__x000d__x000a__x000d__x000a__x000d__x000a__x000d__x000a__x000d__x000a__x000d__x000a__x000d__x000a_"/>
    <x v="0"/>
    <x v="0"/>
    <x v="0"/>
    <x v="0"/>
    <x v="0"/>
    <x v="0"/>
    <x v="1"/>
    <x v="1"/>
    <x v="1"/>
    <x v="0"/>
    <x v="0"/>
    <x v="0"/>
    <s v=""/>
    <x v="1"/>
    <x v="0"/>
    <x v="0"/>
    <x v="0"/>
    <x v="3"/>
    <x v="0"/>
    <x v="0"/>
  </r>
  <r>
    <s v="WK21"/>
    <x v="1"/>
    <x v="0"/>
    <x v="0"/>
    <x v="0"/>
    <x v="0"/>
    <x v="0"/>
    <x v="0"/>
    <x v="0"/>
    <x v="0"/>
    <x v="0"/>
    <s v="90005341"/>
    <x v="4"/>
    <s v="masroor.hasan@hp.com"/>
    <x v="0"/>
    <x v="0"/>
    <s v="rajib.choudhury@hp.com;raja.rajan.kalidasan@hp.com;sankara.b.narayanan@hp.com;shivakumar.u.s@hp.com;suhail.ahmed.mulla@hp.com"/>
    <d v="2019-03-29T00:00:00"/>
    <s v="5029382019"/>
    <d v="2019-03-28T00:00:00"/>
    <s v="019C1TGUMKE5J68O1SA662LAES02GESA"/>
    <s v="21:43"/>
    <x v="0"/>
    <s v="Touchpad"/>
    <x v="0"/>
    <n v="40"/>
    <x v="4"/>
    <x v="0"/>
    <x v="0"/>
    <x v="0"/>
    <m/>
    <x v="0"/>
    <x v="0"/>
    <x v="0"/>
    <s v="Customer called in for assistance on the touchpad _x000d__x000a_Engineer probed to check on the information_x000d__x000a_Customer &amp; Product details was verified_x000d__x000a_Warranty information was checked_x000d__x000a_Engineer updated the Drivers, BIOS, restore but issue was not resolved_x000d__x000a_Reset was offered but Customer wanted to check with IT about the Data back up_x000d__x000a_Follow up was scheduled _x000d__x000a_HP Direct number was provided_x000d__x000a_"/>
    <s v=""/>
    <x v="0"/>
    <x v="0"/>
    <x v="0"/>
    <x v="0"/>
    <x v="0"/>
    <x v="0"/>
    <x v="0"/>
    <x v="0"/>
    <x v="0"/>
    <x v="0"/>
    <x v="0"/>
    <x v="0"/>
    <s v=""/>
    <x v="1"/>
    <x v="0"/>
    <x v="0"/>
    <x v="0"/>
    <x v="3"/>
    <x v="0"/>
    <x v="0"/>
  </r>
  <r>
    <s v="WK21"/>
    <x v="1"/>
    <x v="0"/>
    <x v="0"/>
    <x v="0"/>
    <x v="0"/>
    <x v="0"/>
    <x v="0"/>
    <x v="0"/>
    <x v="0"/>
    <x v="0"/>
    <s v="90004148"/>
    <x v="9"/>
    <s v="atreyee.chakraborty@hp.com"/>
    <x v="0"/>
    <x v="0"/>
    <s v="rajib.choudhury@hp.com;raja.rajan.kalidasan@hp.com;sankara.b.narayanan@hp.com;shivakumar.u.s@hp.com;suhail.ahmed.mulla@hp.com"/>
    <d v="2019-03-29T00:00:00"/>
    <s v="5029362431"/>
    <d v="2019-03-27T00:00:00"/>
    <s v="019C1TGUMKE5J68O1SA662LAES02F8SA"/>
    <s v="26:19"/>
    <x v="0"/>
    <s v="No Boot"/>
    <x v="0"/>
    <n v="46"/>
    <x v="1"/>
    <x v="1"/>
    <x v="0"/>
    <x v="0"/>
    <m/>
    <x v="1"/>
    <x v="1"/>
    <x v="0"/>
    <s v="Customer called in for blue screen issue on the unit_x000d__x000a_Engineer verified the customer &amp; Product details_x000d__x000a_Engineer checked the HW test – passed. Tried system restore failed hence Recovery was initiated _x000d__x000a_Case documented_x000d__x000a_Callback was offered_x000d__x000a_"/>
    <s v="Engineer need to provide HP Direct number as well"/>
    <x v="1"/>
    <x v="0"/>
    <x v="0"/>
    <x v="0"/>
    <x v="0"/>
    <x v="0"/>
    <x v="0"/>
    <x v="0"/>
    <x v="0"/>
    <x v="0"/>
    <x v="0"/>
    <x v="0"/>
    <s v=""/>
    <x v="1"/>
    <x v="0"/>
    <x v="0"/>
    <x v="0"/>
    <x v="3"/>
    <x v="0"/>
    <x v="0"/>
  </r>
  <r>
    <s v="WK21"/>
    <x v="1"/>
    <x v="0"/>
    <x v="0"/>
    <x v="0"/>
    <x v="0"/>
    <x v="0"/>
    <x v="0"/>
    <x v="0"/>
    <x v="0"/>
    <x v="0"/>
    <s v="21439330"/>
    <x v="26"/>
    <s v="korah.kuriakose@hp.com"/>
    <x v="0"/>
    <x v="0"/>
    <s v="rajib.choudhury@hp.com;raja.rajan.kalidasan@hp.com;sankara.b.narayanan@hp.com;shivakumar.u.s@hp.com;suhail.ahmed.mulla@hp.com"/>
    <d v="2019-03-29T00:00:00"/>
    <s v="5029452768"/>
    <d v="2019-03-29T00:00:00"/>
    <s v="019C1TGUMKE5J68O1SA662LAES02IP69"/>
    <s v="19:08"/>
    <x v="1"/>
    <s v="No Boot"/>
    <x v="1"/>
    <n v="57"/>
    <x v="1"/>
    <x v="0"/>
    <x v="0"/>
    <x v="0"/>
    <m/>
    <x v="0"/>
    <x v="0"/>
    <x v="0"/>
    <s v="Customer called in for Blue Screen issue. He informed that it’s a SW issue so tried F11 but no go._x000d__x000a_Customer getting error Hard Disc 3FO_x000d__x000a_Engineer verified the customer &amp; Product details_x000d__x000a_Order placed to pick the unit in for repair_x000d__x000a_Engineer matched customer Skill level , explained the Service options &amp; verified the Warranty_x000d__x000a_Case ID &amp; CSO details provided to the customer_x000d__x000a_"/>
    <s v=""/>
    <x v="0"/>
    <x v="0"/>
    <x v="0"/>
    <x v="0"/>
    <x v="0"/>
    <x v="0"/>
    <x v="0"/>
    <x v="0"/>
    <x v="0"/>
    <x v="0"/>
    <x v="0"/>
    <x v="0"/>
    <s v=""/>
    <x v="1"/>
    <x v="0"/>
    <x v="0"/>
    <x v="0"/>
    <x v="1"/>
    <x v="0"/>
    <x v="0"/>
  </r>
  <r>
    <s v="WK21"/>
    <x v="1"/>
    <x v="0"/>
    <x v="0"/>
    <x v="0"/>
    <x v="0"/>
    <x v="0"/>
    <x v="0"/>
    <x v="0"/>
    <x v="0"/>
    <x v="0"/>
    <s v="21730400"/>
    <x v="27"/>
    <s v="irfank@hp.com"/>
    <x v="0"/>
    <x v="0"/>
    <s v="rajib.choudhury@hp.com;raja.rajan.kalidasan@hp.com;sankara.b.narayanan@hp.com;shivakumar.u.s@hp.com;suhail.ahmed.mulla@hp.com"/>
    <d v="2019-03-29T00:00:00"/>
    <s v="5029442715"/>
    <d v="2019-03-29T00:00:00"/>
    <s v="019C1TGUMKE5J68O1SA662LAES02IARR"/>
    <s v="23:55"/>
    <x v="0"/>
    <s v="Fan"/>
    <x v="0"/>
    <n v="55"/>
    <x v="1"/>
    <x v="0"/>
    <x v="0"/>
    <x v="0"/>
    <m/>
    <x v="0"/>
    <x v="0"/>
    <x v="0"/>
    <s v="&quot;Customer called in to inform that the unit has overheating issue even after the repair_x000d__x000a_Engineer probed to check on the issue_x000d__x000a_Informed about the BIOS update &amp; customer said that the unit shuts down_x000d__x000a_Warranty was verified &amp; charges explained to the customer_x000d__x000a_Customer &amp; Product information was verified &amp; documented_x000d__x000a_Engineer educated the customer about the Fan issue_x000d__x000a_Service options was explained to customer_x000d__x000a_Case ID &amp; HP Direct number was provided to the customer&quot;_x000d__x000a__x000d__x000a__x000d__x000a__x000d__x000a__x000d__x000a__x000d__x000a__x000d__x000a__x000d__x000a__x000d__x000a__x000d__x000a__x000d__x000a__x000d__x000a_"/>
    <s v=""/>
    <x v="0"/>
    <x v="0"/>
    <x v="0"/>
    <x v="0"/>
    <x v="0"/>
    <x v="0"/>
    <x v="0"/>
    <x v="0"/>
    <x v="0"/>
    <x v="0"/>
    <x v="0"/>
    <x v="0"/>
    <s v=""/>
    <x v="1"/>
    <x v="0"/>
    <x v="0"/>
    <x v="0"/>
    <x v="0"/>
    <x v="0"/>
    <x v="0"/>
  </r>
  <r>
    <s v="WK21"/>
    <x v="1"/>
    <x v="0"/>
    <x v="0"/>
    <x v="0"/>
    <x v="0"/>
    <x v="0"/>
    <x v="0"/>
    <x v="0"/>
    <x v="0"/>
    <x v="0"/>
    <s v="21613515"/>
    <x v="12"/>
    <s v="vilas.madyapagol@hp.com"/>
    <x v="0"/>
    <x v="0"/>
    <s v="rajib.choudhury@hp.com;raja.rajan.kalidasan@hp.com;sankara.b.narayanan@hp.com;shivakumar.u.s@hp.com;suhail.ahmed.mulla@hp.com"/>
    <d v="2019-03-29T00:00:00"/>
    <s v="5029197777"/>
    <d v="2019-03-25T00:00:00"/>
    <s v="019C1TGUMKE5J68O1SA662LAES02AUEL"/>
    <s v="22:23"/>
    <x v="0"/>
    <s v="Hinges"/>
    <x v="1"/>
    <n v="56"/>
    <x v="3"/>
    <x v="0"/>
    <x v="0"/>
    <x v="0"/>
    <m/>
    <x v="0"/>
    <x v="0"/>
    <x v="0"/>
    <s v="Customer called in for Hinges issue on the Omen unit._x000d__x000a_Engineer informed about the charges as the unit was OOW_x000d__x000a_Customer denied to pay &amp; said that its manufacturing defect. She wanted to speak to supervisor._x000d__x000a_Engineer &amp; TL did the needful from their end_x000d__x000a_"/>
    <s v=""/>
    <x v="0"/>
    <x v="0"/>
    <x v="0"/>
    <x v="0"/>
    <x v="0"/>
    <x v="0"/>
    <x v="0"/>
    <x v="0"/>
    <x v="0"/>
    <x v="0"/>
    <x v="0"/>
    <x v="0"/>
    <s v=""/>
    <x v="1"/>
    <x v="0"/>
    <x v="0"/>
    <x v="0"/>
    <x v="0"/>
    <x v="0"/>
    <x v="0"/>
  </r>
  <r>
    <s v="WK21"/>
    <x v="1"/>
    <x v="0"/>
    <x v="0"/>
    <x v="0"/>
    <x v="0"/>
    <x v="0"/>
    <x v="0"/>
    <x v="0"/>
    <x v="0"/>
    <x v="0"/>
    <s v="20050841"/>
    <x v="28"/>
    <s v="nalini.ravuru@hp.com"/>
    <x v="0"/>
    <x v="0"/>
    <s v="rajib.choudhury@hp.com;raja.rajan.kalidasan@hp.com;sankara.b.narayanan@hp.com;shivakumar.u.s@hp.com;suhail.ahmed.mulla@hp.com"/>
    <d v="2019-03-29T00:00:00"/>
    <s v="5029375631"/>
    <d v="2019-03-27T00:00:00"/>
    <s v="019C1TGUMKE5J68O1SA662LAES02FV66"/>
    <s v="21:52"/>
    <x v="0"/>
    <s v="Display"/>
    <x v="0"/>
    <n v="58"/>
    <x v="3"/>
    <x v="1"/>
    <x v="0"/>
    <x v="0"/>
    <m/>
    <x v="1"/>
    <x v="1"/>
    <x v="0"/>
    <s v="&quot;Customer received the unit from Service Center but still facing the Display &amp; Battery issue_x000d__x000a_Unit was repaired twice but still issue persist_x000d__x000a_Engineer matched customer skill level, assured resolution &amp; apologized for the inconvenience caused_x000d__x000a_Case escalated to TCO as per process&quot;_x000d__x000a__x000d__x000a__x000d__x000a__x000d__x000a__x000d__x000a__x000d__x000a__x000d__x000a__x000d__x000a__x000d__x000a__x000d__x000a__x000d__x000a__x000d__x000a_"/>
    <s v="Engineer need to check on the usage of hold"/>
    <x v="0"/>
    <x v="0"/>
    <x v="0"/>
    <x v="0"/>
    <x v="0"/>
    <x v="0"/>
    <x v="1"/>
    <x v="0"/>
    <x v="0"/>
    <x v="0"/>
    <x v="0"/>
    <x v="0"/>
    <s v=""/>
    <x v="1"/>
    <x v="0"/>
    <x v="0"/>
    <x v="0"/>
    <x v="0"/>
    <x v="0"/>
    <x v="0"/>
  </r>
  <r>
    <s v="WK21"/>
    <x v="1"/>
    <x v="0"/>
    <x v="0"/>
    <x v="0"/>
    <x v="0"/>
    <x v="0"/>
    <x v="0"/>
    <x v="0"/>
    <x v="0"/>
    <x v="0"/>
    <s v="90005303"/>
    <x v="29"/>
    <s v="ramprasad.kalambhatti@hp.com"/>
    <x v="0"/>
    <x v="0"/>
    <s v="rajib.choudhury@hp.com;raja.rajan.kalidasan@hp.com;sankara.b.narayanan@hp.com;shivakumar.u.s@hp.com;suhail.ahmed.mulla@hp.com"/>
    <d v="2019-03-29T00:00:00"/>
    <s v="5027595714"/>
    <d v="2019-03-21T00:00:00"/>
    <s v="019C1TGUMKE5J68O1SA662LAES025E88"/>
    <s v="17:48"/>
    <x v="0"/>
    <s v="Display"/>
    <x v="0"/>
    <n v="45"/>
    <x v="3"/>
    <x v="2"/>
    <x v="2"/>
    <x v="0"/>
    <m/>
    <x v="4"/>
    <x v="0"/>
    <x v="1"/>
    <s v="&quot;Customer called in to check about the replacement unit provided by TCO_x000d__x000a_Customer though he received refurbished unit._x000d__x000a_Engineer confirmed to Cx that HP send brand new unit&quot;_x000d__x000a__x000d__x000a__x000d__x000a__x000d__x000a__x000d__x000a__x000d__x000a__x000d__x000a__x000d__x000a__x000d__x000a__x000d__x000a__x000d__x000a__x000d__x000a_"/>
    <s v="&quot;Customer was asked to repeat the information_x000d__x000a_Engineer need to check on the dead air_x000d__x000a_No Documentation by the engineer&quot;_x000d__x000a__x000d__x000a__x000d__x000a__x000d__x000a__x000d__x000a__x000d__x000a__x000d__x000a__x000d__x000a__x000d__x000a__x000d__x000a__x000d__x000a__x000d__x000a_"/>
    <x v="0"/>
    <x v="0"/>
    <x v="0"/>
    <x v="0"/>
    <x v="0"/>
    <x v="0"/>
    <x v="0"/>
    <x v="0"/>
    <x v="0"/>
    <x v="1"/>
    <x v="0"/>
    <x v="0"/>
    <s v=""/>
    <x v="1"/>
    <x v="0"/>
    <x v="0"/>
    <x v="0"/>
    <x v="3"/>
    <x v="0"/>
    <x v="0"/>
  </r>
  <r>
    <s v="WK21"/>
    <x v="1"/>
    <x v="0"/>
    <x v="0"/>
    <x v="0"/>
    <x v="0"/>
    <x v="0"/>
    <x v="0"/>
    <x v="0"/>
    <x v="0"/>
    <x v="0"/>
    <s v="21439330"/>
    <x v="26"/>
    <s v="korah.kuriakose@hp.com"/>
    <x v="0"/>
    <x v="0"/>
    <s v="rajib.choudhury@hp.com;raja.rajan.kalidasan@hp.com;sankara.b.narayanan@hp.com;shivakumar.u.s@hp.com;suhail.ahmed.mulla@hp.com"/>
    <d v="2019-03-29T00:00:00"/>
    <s v="5028297396 - Test"/>
    <d v="2019-03-09T00:00:00"/>
    <s v="019C1TGUMKE5J68O1SA662LAES01JJ5N"/>
    <s v="26:47"/>
    <x v="1"/>
    <s v="Display"/>
    <x v="1"/>
    <n v="27"/>
    <x v="3"/>
    <x v="1"/>
    <x v="0"/>
    <x v="0"/>
    <m/>
    <x v="6"/>
    <x v="3"/>
    <x v="0"/>
    <s v="&quot;Customer called in for Display issue(Screen flickers)_x000d__x000a_Power Drain done _x000d__x000a_Engineer confirmed its HW issue, by checking the External Monitor(Works fine) BIOS issue persist_x000d__x000a_Customer &amp; Product details verified_x000d__x000a_Assurance provided , informed about the Warranty &amp; Picked the unit for repair_x000d__x000a_Privacy Preference checked_x000d__x000a_Good Communication &amp; call handling skills_x000d__x000a_Explained the Service Options(B11NR1 &amp; HAL)_x000d__x000a_HP Case ID, CSO &amp; Tracking Website Provided to the customer&quot;_x000d__x000a_"/>
    <s v="&quot;Check on the usage of hold(Should be 3 mins for 1 hold &amp; refresh if required)_x000d__x000a_ _x000d__x000a_HP direct number must be given to the customer&quot;_x000d__x000a_"/>
    <x v="1"/>
    <x v="0"/>
    <x v="0"/>
    <x v="0"/>
    <x v="0"/>
    <x v="0"/>
    <x v="1"/>
    <x v="0"/>
    <x v="0"/>
    <x v="0"/>
    <x v="0"/>
    <x v="0"/>
    <s v=""/>
    <x v="1"/>
    <x v="0"/>
    <x v="0"/>
    <x v="0"/>
    <x v="3"/>
    <x v="0"/>
    <x v="0"/>
  </r>
  <r>
    <s v="WK21"/>
    <x v="1"/>
    <x v="0"/>
    <x v="0"/>
    <x v="0"/>
    <x v="0"/>
    <x v="0"/>
    <x v="0"/>
    <x v="0"/>
    <x v="0"/>
    <x v="0"/>
    <s v="90005303"/>
    <x v="29"/>
    <s v="ramprasad.kalambhatti@hp.com"/>
    <x v="0"/>
    <x v="0"/>
    <s v=";"/>
    <d v="2019-03-29T00:00:00"/>
    <s v="5028535217"/>
    <d v="2019-03-11T00:00:00"/>
    <s v="019C1TGUMKE5J68O1SA662LAES01KR5E"/>
    <s v="21:21"/>
    <x v="0"/>
    <s v="No Boot"/>
    <x v="0"/>
    <n v="59"/>
    <x v="0"/>
    <x v="2"/>
    <x v="2"/>
    <x v="0"/>
    <m/>
    <x v="2"/>
    <x v="3"/>
    <x v="2"/>
    <s v="&quot;Customer called in for 90B Fan error on the OOW unit &amp; it shuts down in 15 seconds_x000d__x000a_Previous repair on the unit BLBK1564 &amp; bjzd1773_x000d__x000a_Customer &amp; Product details was verified_x000d__x000a_HP Direct number was provided to the customer&quot;_x000d__x000a__x000d__x000a__x000d__x000a__x000d__x000a__x000d__x000a__x000d__x000a__x000d__x000a__x000d__x000a__x000d__x000a__x000d__x000a__x000d__x000a__x000d__x000a_"/>
    <s v="&quot;Engineer need to check on the usage of hold_x000d__x000a_Engineer should be able to track the information from Newton rather than asking customer to provide the repair details_x000d__x000a_Engineer to provide the case ID &amp; follow up with the customer rather than asking him to call back_x000d__x000a_No records of outbound call &amp; customer denying about the repair charges&quot;_x000d__x000a__x000d__x000a__x000d__x000a__x000d__x000a__x000d__x000a__x000d__x000a__x000d__x000a__x000d__x000a__x000d__x000a__x000d__x000a__x000d__x000a__x000d__x000a_"/>
    <x v="1"/>
    <x v="1"/>
    <x v="0"/>
    <x v="0"/>
    <x v="0"/>
    <x v="0"/>
    <x v="1"/>
    <x v="0"/>
    <x v="0"/>
    <x v="0"/>
    <x v="0"/>
    <x v="0"/>
    <s v=""/>
    <x v="0"/>
    <x v="0"/>
    <x v="0"/>
    <x v="0"/>
    <x v="0"/>
    <x v="0"/>
    <x v="0"/>
  </r>
  <r>
    <s v="WK21"/>
    <x v="1"/>
    <x v="0"/>
    <x v="0"/>
    <x v="0"/>
    <x v="0"/>
    <x v="0"/>
    <x v="0"/>
    <x v="0"/>
    <x v="0"/>
    <x v="0"/>
    <s v="90005324"/>
    <x v="25"/>
    <s v="zoher.abbas.bhai.dharnojwala@hp.com"/>
    <x v="0"/>
    <x v="0"/>
    <s v=";"/>
    <d v="2019-03-29T00:00:00"/>
    <s v="5CD747BDRP"/>
    <d v="2019-03-06T00:00:00"/>
    <s v="019C1TGUMKE5J68O1SA662LAES01CF3C"/>
    <s v="17:56"/>
    <x v="0"/>
    <s v="Sound"/>
    <x v="0"/>
    <n v="60"/>
    <x v="3"/>
    <x v="3"/>
    <x v="1"/>
    <x v="0"/>
    <m/>
    <x v="10"/>
    <x v="6"/>
    <x v="3"/>
    <s v="&quot;Customer informed that he has sound issue on the OOW unit_x000d__x000a__x000d__x000a_Engineer checked the F2 test to confirm no issue on the HW. Tried playing auido in youtube &amp; its intermittent_x000d__x000a__x000d__x000a_Informed we need to reset the unit &amp; asked customer to back up the unit&quot;_x000d__x000a__x000d__x000a__x000d__x000a__x000d__x000a__x000d__x000a__x000d__x000a__x000d__x000a__x000d__x000a__x000d__x000a__x000d__x000a__x000d__x000a__x000d__x000a_"/>
    <s v="&quot;Engineer need to check the headset – breathing or adjustment of the headset heard_x000d__x000a_Engineer could have checked on the BIOS &amp; Updates on the units_x000d__x000a_Recvery was suggested &amp; engineer should have followed up with the customer_x000d__x000a_Engineer was made to repeat the information_x000d__x000a__x000d__x000a_Engineer need to match the customer skill level_x000d__x000a__x000d__x000a_No case ID nor HP number was provided to the customer_x000d__x000a_No Documention&quot;_x000d__x000a__x000d__x000a__x000d__x000a__x000d__x000a__x000d__x000a__x000d__x000a__x000d__x000a__x000d__x000a__x000d__x000a__x000d__x000a__x000d__x000a__x000d__x000a_"/>
    <x v="1"/>
    <x v="1"/>
    <x v="0"/>
    <x v="0"/>
    <x v="0"/>
    <x v="1"/>
    <x v="1"/>
    <x v="1"/>
    <x v="0"/>
    <x v="1"/>
    <x v="0"/>
    <x v="0"/>
    <s v=""/>
    <x v="1"/>
    <x v="0"/>
    <x v="0"/>
    <x v="0"/>
    <x v="0"/>
    <x v="0"/>
    <x v="0"/>
  </r>
  <r>
    <s v="WK21"/>
    <x v="1"/>
    <x v="0"/>
    <x v="0"/>
    <x v="0"/>
    <x v="0"/>
    <x v="0"/>
    <x v="0"/>
    <x v="0"/>
    <x v="0"/>
    <x v="0"/>
    <s v="90005322"/>
    <x v="24"/>
    <s v="chaitra.v@hp.com"/>
    <x v="0"/>
    <x v="0"/>
    <s v=";"/>
    <d v="2019-03-29T00:00:00"/>
    <s v="5028520531"/>
    <d v="2019-03-09T00:00:00"/>
    <s v="019C1TGUMKE5J68O1SA662LAES01K0UP"/>
    <s v="24:13"/>
    <x v="0"/>
    <s v="OS"/>
    <x v="0"/>
    <n v="61"/>
    <x v="1"/>
    <x v="1"/>
    <x v="0"/>
    <x v="0"/>
    <m/>
    <x v="1"/>
    <x v="1"/>
    <x v="0"/>
    <s v="&quot;Customer called in to get assistance to install games on her Omen Computer_x000d__x000a_Customer &amp; Product Details was verified_x000d__x000a_Warranty info was checked &amp; POP process followed to update the warranty_x000d__x000a_Case ID was provided to the customer_x000d__x000a_LMI was taken by the engineer_x000d__x000a_Callback offered to check on the resolution&quot;_x000d__x000a__x000d__x000a__x000d__x000a__x000d__x000a__x000d__x000a__x000d__x000a__x000d__x000a__x000d__x000a__x000d__x000a__x000d__x000a__x000d__x000a__x000d__x000a_"/>
    <s v="HP Direct number must be provided to the customer_x000d__x000a__x000d__x000a__x000d__x000a__x000d__x000a__x000d__x000a__x000d__x000a__x000d__x000a__x000d__x000a__x000d__x000a__x000d__x000a__x000d__x000a__x000d__x000a_"/>
    <x v="1"/>
    <x v="0"/>
    <x v="0"/>
    <x v="0"/>
    <x v="0"/>
    <x v="0"/>
    <x v="0"/>
    <x v="0"/>
    <x v="0"/>
    <x v="0"/>
    <x v="0"/>
    <x v="0"/>
    <s v=""/>
    <x v="1"/>
    <x v="0"/>
    <x v="0"/>
    <x v="0"/>
    <x v="0"/>
    <x v="0"/>
    <x v="0"/>
  </r>
  <r>
    <s v="WK21"/>
    <x v="1"/>
    <x v="0"/>
    <x v="0"/>
    <x v="0"/>
    <x v="0"/>
    <x v="0"/>
    <x v="0"/>
    <x v="0"/>
    <x v="0"/>
    <x v="0"/>
    <s v="24021638"/>
    <x v="20"/>
    <s v="shankar.raju@hp.com"/>
    <x v="0"/>
    <x v="0"/>
    <s v="rajib.choudhury@hp.com;raja.rajan.kalidasan@hp.com;sankara.b.narayanan@hp.com;shivakumar.u.s@hp.com;suhail.ahmed.mulla@hp.com"/>
    <d v="2019-03-29T00:00:00"/>
    <s v="5029447675"/>
    <d v="2019-03-29T00:00:00"/>
    <s v="019C1TGUMKE5J68O1SA662LAES02ILUN"/>
    <s v="35:34"/>
    <x v="1"/>
    <s v="Fan"/>
    <x v="0"/>
    <n v="53"/>
    <x v="3"/>
    <x v="2"/>
    <x v="2"/>
    <x v="0"/>
    <m/>
    <x v="2"/>
    <x v="2"/>
    <x v="0"/>
    <s v="&quot;Customer called in for 90B Fan error_x000d__x000a_Customer &amp; Product details was verified_x000d__x000a_Warranty informed was checked_x000d__x000a_Engineer assured issue resolution_x000d__x000a_Order was placed &amp; CSO was provided to the customer&quot;_x000d__x000a__x000d__x000a__x000d__x000a__x000d__x000a__x000d__x000a__x000d__x000a__x000d__x000a__x000d__x000a__x000d__x000a__x000d__x000a__x000d__x000a__x000d__x000a_"/>
    <s v="&quot;Engineer need to check on the usage of hold_x000d__x000a_HAL option not provided to the customer&quot;_x000d__x000a__x000d__x000a__x000d__x000a__x000d__x000a__x000d__x000a__x000d__x000a__x000d__x000a__x000d__x000a__x000d__x000a__x000d__x000a__x000d__x000a__x000d__x000a_"/>
    <x v="0"/>
    <x v="0"/>
    <x v="0"/>
    <x v="1"/>
    <x v="0"/>
    <x v="0"/>
    <x v="1"/>
    <x v="0"/>
    <x v="0"/>
    <x v="0"/>
    <x v="0"/>
    <x v="0"/>
    <s v=""/>
    <x v="1"/>
    <x v="0"/>
    <x v="0"/>
    <x v="0"/>
    <x v="0"/>
    <x v="0"/>
    <x v="0"/>
  </r>
  <r>
    <s v="WK21"/>
    <x v="1"/>
    <x v="0"/>
    <x v="0"/>
    <x v="0"/>
    <x v="0"/>
    <x v="0"/>
    <x v="0"/>
    <x v="0"/>
    <x v="0"/>
    <x v="0"/>
    <s v="90004135"/>
    <x v="10"/>
    <s v="anjali.mahawar@hp.com"/>
    <x v="0"/>
    <x v="0"/>
    <s v="rajib.choudhury@hp.com;raja.rajan.kalidasan@hp.com;sankara.b.narayanan@hp.com;shivakumar.u.s@hp.com;suhail.ahmed.mulla@hp.com"/>
    <d v="2019-03-29T00:00:00"/>
    <s v="5029257175"/>
    <d v="2019-03-26T00:00:00"/>
    <s v="019C1TGUMKE5J68O1SA662LAES02CECT"/>
    <s v="17:39"/>
    <x v="1"/>
    <s v="Battery"/>
    <x v="0"/>
    <n v="47"/>
    <x v="1"/>
    <x v="1"/>
    <x v="0"/>
    <x v="0"/>
    <m/>
    <x v="1"/>
    <x v="1"/>
    <x v="0"/>
    <s v="Customer called in for Battery not charging issue_x000d__x000a_Engineer verified the customer &amp; Product details_x000d__x000a_Battery test failed with ID_x000d__x000a_Engineer set the arrangements to pick the unit in for repair &amp; provided all the service options_x000d__x000a_"/>
    <s v="HP direct number must be provided to the customer"/>
    <x v="1"/>
    <x v="0"/>
    <x v="0"/>
    <x v="0"/>
    <x v="0"/>
    <x v="0"/>
    <x v="0"/>
    <x v="0"/>
    <x v="0"/>
    <x v="0"/>
    <x v="0"/>
    <x v="0"/>
    <s v=""/>
    <x v="1"/>
    <x v="0"/>
    <x v="0"/>
    <x v="0"/>
    <x v="0"/>
    <x v="0"/>
    <x v="0"/>
  </r>
  <r>
    <s v="WK21"/>
    <x v="1"/>
    <x v="0"/>
    <x v="0"/>
    <x v="0"/>
    <x v="0"/>
    <x v="0"/>
    <x v="0"/>
    <x v="0"/>
    <x v="0"/>
    <x v="0"/>
    <s v="90003983"/>
    <x v="8"/>
    <s v="madhusudhan.k1@hp.com"/>
    <x v="0"/>
    <x v="0"/>
    <s v="rajib.choudhury@hp.com;raja.rajan.kalidasan@hp.com;sankara.b.narayanan@hp.com;shivakumar.u.s@hp.com;suhail.ahmed.mulla@hp.com"/>
    <d v="2019-03-29T00:00:00"/>
    <s v="5029308902"/>
    <d v="2019-03-26T00:00:00"/>
    <s v="019C1TGUMKE5J68O1SA662LAES02DNAU"/>
    <s v="16:40"/>
    <x v="0"/>
    <s v="Battery"/>
    <x v="0"/>
    <n v="48"/>
    <x v="1"/>
    <x v="2"/>
    <x v="2"/>
    <x v="0"/>
    <m/>
    <x v="2"/>
    <x v="3"/>
    <x v="2"/>
    <s v="Customer called in for Battery issue._x000d__x000a_Unit drains quickly than normal_x000d__x000a_Engineer verified the customer &amp; Product details_x000d__x000a_Engineer took remote &amp; tried to calibrate the unit_x000d__x000a_Due to tool issue callback was offered_x000d__x000a_"/>
    <s v="Engineer promised callback after 2hrs &amp; missed_x000d__x000a_The callback was done after 5 hrs"/>
    <x v="0"/>
    <x v="1"/>
    <x v="0"/>
    <x v="1"/>
    <x v="0"/>
    <x v="0"/>
    <x v="0"/>
    <x v="0"/>
    <x v="0"/>
    <x v="0"/>
    <x v="0"/>
    <x v="0"/>
    <s v=""/>
    <x v="1"/>
    <x v="0"/>
    <x v="0"/>
    <x v="0"/>
    <x v="3"/>
    <x v="0"/>
    <x v="0"/>
  </r>
  <r>
    <s v="WK21"/>
    <x v="1"/>
    <x v="0"/>
    <x v="0"/>
    <x v="0"/>
    <x v="0"/>
    <x v="0"/>
    <x v="0"/>
    <x v="0"/>
    <x v="0"/>
    <x v="0"/>
    <s v="90012181"/>
    <x v="23"/>
    <s v="sowmya.d@hp.com"/>
    <x v="0"/>
    <x v="0"/>
    <s v="navyatha.m.raj@hp.com"/>
    <d v="2019-03-29T00:00:00"/>
    <s v="5028520366 Test"/>
    <d v="2019-03-09T00:00:00"/>
    <s v="019C1TGUMKE5J68O1SA662LAES01K0OL"/>
    <s v="14:41"/>
    <x v="0"/>
    <s v="Stylus"/>
    <x v="0"/>
    <n v="5"/>
    <x v="0"/>
    <x v="1"/>
    <x v="0"/>
    <x v="0"/>
    <m/>
    <x v="1"/>
    <x v="3"/>
    <x v="0"/>
    <s v="&quot;Customer called in for help on broken Stylus.(CID)_x000d__x000a_Engineer verified the customer &amp; Product details_x000d__x000a_Set the expectations of the cost for the repair&quot;_x000d__x000a_"/>
    <s v="Need to check on the usage of time_x000d__x000a_"/>
    <x v="0"/>
    <x v="0"/>
    <x v="0"/>
    <x v="0"/>
    <x v="0"/>
    <x v="0"/>
    <x v="1"/>
    <x v="0"/>
    <x v="0"/>
    <x v="0"/>
    <x v="0"/>
    <x v="0"/>
    <s v=""/>
    <x v="1"/>
    <x v="0"/>
    <x v="0"/>
    <x v="0"/>
    <x v="3"/>
    <x v="0"/>
    <x v="0"/>
  </r>
  <r>
    <s v="WK21"/>
    <x v="1"/>
    <x v="0"/>
    <x v="0"/>
    <x v="0"/>
    <x v="0"/>
    <x v="0"/>
    <x v="0"/>
    <x v="0"/>
    <x v="0"/>
    <x v="0"/>
    <s v="20050841"/>
    <x v="28"/>
    <s v="nalini.ravuru@hp.com"/>
    <x v="0"/>
    <x v="0"/>
    <s v="rajib.choudhury@hp.com;raja.rajan.kalidasan@hp.com;sankara.b.narayanan@hp.com;shivakumar.u.s@hp.com;suhail.ahmed.mulla@hp.com"/>
    <d v="2019-03-29T00:00:00"/>
    <s v="5028729970 - Test"/>
    <d v="2019-03-14T00:00:00"/>
    <s v="019C1TGUMKE5J68O1SA662LAES01R62U"/>
    <s v="25:58"/>
    <x v="1"/>
    <s v="No Boot"/>
    <x v="0"/>
    <n v="28"/>
    <x v="1"/>
    <x v="3"/>
    <x v="1"/>
    <x v="0"/>
    <m/>
    <x v="8"/>
    <x v="2"/>
    <x v="3"/>
    <s v="&quot;Customer informed that the unit does not boot_x000d__x000a_She checked with BestBuy &amp; confirmed issue with Power button &amp; USB_x000d__x000a_Customer &amp; Product details verified&quot;_x000d__x000a_"/>
    <s v="&quot;Customer was made to repeat the information_x000d__x000a_Check on usage of time_x000d__x000a_Call gets disconnected, but no callback made _x000d__x000a_Unit was shipped back to the customer on 12/10/2018 after 1st repair_x000d__x000a_Case could have been escalated&quot;_x000d__x000a_"/>
    <x v="0"/>
    <x v="1"/>
    <x v="0"/>
    <x v="1"/>
    <x v="0"/>
    <x v="0"/>
    <x v="1"/>
    <x v="0"/>
    <x v="0"/>
    <x v="1"/>
    <x v="0"/>
    <x v="0"/>
    <s v=""/>
    <x v="1"/>
    <x v="0"/>
    <x v="0"/>
    <x v="0"/>
    <x v="3"/>
    <x v="0"/>
    <x v="0"/>
  </r>
  <r>
    <s v="WK21"/>
    <x v="1"/>
    <x v="0"/>
    <x v="0"/>
    <x v="0"/>
    <x v="0"/>
    <x v="0"/>
    <x v="0"/>
    <x v="0"/>
    <x v="0"/>
    <x v="0"/>
    <s v="90006328"/>
    <x v="22"/>
    <s v="srilakshmi.a.s@hp.com"/>
    <x v="0"/>
    <x v="0"/>
    <s v="rajib.choudhury@hp.com;raja.rajan.kalidasan@hp.com;sankara.b.narayanan@hp.com;shivakumar.u.s@hp.com;suhail.ahmed.mulla@hp.com"/>
    <d v="2019-03-29T00:00:00"/>
    <s v="5028534543 Test"/>
    <d v="2019-03-11T00:00:00"/>
    <s v="019C1TGUMKE5J68O1SA662LAES01KQ64"/>
    <s v="29:50"/>
    <x v="0"/>
    <s v="Fan"/>
    <x v="0"/>
    <n v="8"/>
    <x v="1"/>
    <x v="1"/>
    <x v="0"/>
    <x v="0"/>
    <m/>
    <x v="1"/>
    <x v="1"/>
    <x v="0"/>
    <s v="&quot;Customer facing Fan &amp; overheating issue after installing the Printers_x000d__x000a_Engineer checked the BIOS version &amp; later updated the BIOS – Issue was resolved_x000d__x000a_Initiated HPSA updates _x000d__x000a_Customer &amp; Product details was verified_x000d__x000a_Engineer matched customer skill level_x000d__x000a_Educated customer of keeping the case under observation &amp; offered call back_x000d__x000a_Case was flagged&quot;_x000d__x000a_"/>
    <s v="&quot;Engineer could have taken LMI to provide ease of effort to the customer_x000d__x000a__x000d__x000a_Though Email is shot Case ID &amp; HP direct number must be provided to the customer&quot;_x000d__x000a_"/>
    <x v="1"/>
    <x v="0"/>
    <x v="0"/>
    <x v="0"/>
    <x v="0"/>
    <x v="0"/>
    <x v="0"/>
    <x v="0"/>
    <x v="0"/>
    <x v="0"/>
    <x v="0"/>
    <x v="0"/>
    <s v=""/>
    <x v="1"/>
    <x v="0"/>
    <x v="0"/>
    <x v="0"/>
    <x v="3"/>
    <x v="0"/>
    <x v="0"/>
  </r>
  <r>
    <s v="WK22"/>
    <x v="2"/>
    <x v="1"/>
    <x v="0"/>
    <x v="0"/>
    <x v="1"/>
    <x v="0"/>
    <x v="0"/>
    <x v="1"/>
    <x v="1"/>
    <x v="1"/>
    <s v="90027764"/>
    <x v="30"/>
    <s v="animesh.paul@hp.com"/>
    <x v="0"/>
    <x v="0"/>
    <s v="shaik.ali@hp.com; sunny.daniel@hp.com; palash.bera@hp.com; raghavendra.s1@hp.com"/>
    <d v="2019-04-02T00:00:00"/>
    <s v="5029524581"/>
    <d v="2019-04-02T00:00:00"/>
    <s v="683643865"/>
    <s v="91:00"/>
    <x v="1"/>
    <s v="Screen bleed"/>
    <x v="1"/>
    <n v="63"/>
    <x v="1"/>
    <x v="0"/>
    <x v="0"/>
    <x v="0"/>
    <m/>
    <x v="0"/>
    <x v="0"/>
    <x v="0"/>
    <s v="Engineer blended very well with the customer._x000d__x000a_Assurance. Ownership"/>
    <s v=""/>
    <x v="0"/>
    <x v="0"/>
    <x v="0"/>
    <x v="0"/>
    <x v="0"/>
    <x v="0"/>
    <x v="0"/>
    <x v="0"/>
    <x v="0"/>
    <x v="0"/>
    <x v="0"/>
    <x v="0"/>
    <s v=""/>
    <x v="1"/>
    <x v="0"/>
    <x v="0"/>
    <x v="0"/>
    <x v="0"/>
    <x v="0"/>
    <x v="0"/>
  </r>
  <r>
    <s v="WK22"/>
    <x v="2"/>
    <x v="1"/>
    <x v="0"/>
    <x v="0"/>
    <x v="2"/>
    <x v="0"/>
    <x v="0"/>
    <x v="0"/>
    <x v="0"/>
    <x v="1"/>
    <s v="21730400"/>
    <x v="27"/>
    <s v="irfank@hp.com"/>
    <x v="0"/>
    <x v="0"/>
    <s v="rajib.choudhury@hp.com"/>
    <d v="2019-04-02T00:00:00"/>
    <s v="5029198960"/>
    <d v="2019-03-24T00:00:00"/>
    <s v="019C1TGUMKE5J68O1SA662LAES02AVD3"/>
    <s v="54:56"/>
    <x v="0"/>
    <s v="Fan Noise"/>
    <x v="1"/>
    <n v="62"/>
    <x v="1"/>
    <x v="4"/>
    <x v="0"/>
    <x v="0"/>
    <m/>
    <x v="5"/>
    <x v="6"/>
    <x v="2"/>
    <s v="Good rate of speech_x000d__x000a_Clear and crisp instructions _x000d__x000a_Logical approach for the TS to be performed."/>
    <s v="Need for empathy and assurance statements._x000d__x000a_Appropriate acknowledgement required._x000d__x000a_Need to prioritize the issue._x000d__x000a_Customer needs to be kept informed._x000d__x000a_Need to take Ownership of case."/>
    <x v="1"/>
    <x v="1"/>
    <x v="1"/>
    <x v="0"/>
    <x v="0"/>
    <x v="0"/>
    <x v="1"/>
    <x v="0"/>
    <x v="0"/>
    <x v="0"/>
    <x v="0"/>
    <x v="1"/>
    <s v="Ease of Effort"/>
    <x v="1"/>
    <x v="0"/>
    <x v="0"/>
    <x v="0"/>
    <x v="0"/>
    <x v="0"/>
    <x v="0"/>
  </r>
  <r>
    <s v="WK22"/>
    <x v="2"/>
    <x v="1"/>
    <x v="0"/>
    <x v="0"/>
    <x v="1"/>
    <x v="0"/>
    <x v="0"/>
    <x v="0"/>
    <x v="2"/>
    <x v="1"/>
    <s v="24032935"/>
    <x v="31"/>
    <s v="balu.shyam@hp.com"/>
    <x v="0"/>
    <x v="0"/>
    <s v="shaik.ali@hp.com; sunny.daniel@hp.com; palash.bera@hp.com; raghavendra.s1@hp.com"/>
    <d v="2019-04-04T00:00:00"/>
    <s v="5029718483"/>
    <d v="2019-04-03T00:00:00"/>
    <s v="684533049"/>
    <s v="48:00"/>
    <x v="0"/>
    <s v="Front Panel LED not working"/>
    <x v="0"/>
    <n v="73"/>
    <x v="2"/>
    <x v="0"/>
    <x v="2"/>
    <x v="0"/>
    <m/>
    <x v="0"/>
    <x v="0"/>
    <x v="0"/>
    <s v="Correct isolation"/>
    <s v=""/>
    <x v="0"/>
    <x v="0"/>
    <x v="0"/>
    <x v="0"/>
    <x v="0"/>
    <x v="0"/>
    <x v="0"/>
    <x v="0"/>
    <x v="0"/>
    <x v="0"/>
    <x v="0"/>
    <x v="0"/>
    <s v=""/>
    <x v="1"/>
    <x v="0"/>
    <x v="0"/>
    <x v="0"/>
    <x v="1"/>
    <x v="0"/>
    <x v="0"/>
  </r>
  <r>
    <s v="WK22"/>
    <x v="2"/>
    <x v="1"/>
    <x v="0"/>
    <x v="0"/>
    <x v="1"/>
    <x v="0"/>
    <x v="0"/>
    <x v="0"/>
    <x v="1"/>
    <x v="1"/>
    <s v="60065997"/>
    <x v="32"/>
    <s v="md.saba.karim@hp.com"/>
    <x v="0"/>
    <x v="0"/>
    <s v="shaik.ali@hp.com; sunny.daniel@hp.com; palash.bera@hp.com; raghavendra.s1@hp.com"/>
    <d v="2019-04-04T00:00:00"/>
    <s v="5029643014"/>
    <d v="2019-04-02T00:00:00"/>
    <s v="684245885"/>
    <s v="20:00"/>
    <x v="1"/>
    <s v="Crack on unit"/>
    <x v="0"/>
    <n v="74"/>
    <x v="1"/>
    <x v="0"/>
    <x v="0"/>
    <x v="0"/>
    <m/>
    <x v="0"/>
    <x v="0"/>
    <x v="0"/>
    <s v=""/>
    <s v=""/>
    <x v="0"/>
    <x v="0"/>
    <x v="0"/>
    <x v="0"/>
    <x v="0"/>
    <x v="0"/>
    <x v="0"/>
    <x v="0"/>
    <x v="0"/>
    <x v="0"/>
    <x v="0"/>
    <x v="0"/>
    <s v=""/>
    <x v="1"/>
    <x v="0"/>
    <x v="0"/>
    <x v="0"/>
    <x v="0"/>
    <x v="0"/>
    <x v="0"/>
  </r>
  <r>
    <s v="WK22"/>
    <x v="2"/>
    <x v="1"/>
    <x v="0"/>
    <x v="0"/>
    <x v="2"/>
    <x v="0"/>
    <x v="0"/>
    <x v="0"/>
    <x v="0"/>
    <x v="1"/>
    <s v="90009743"/>
    <x v="0"/>
    <s v="chandra.mohan.kovvuru@hp.com"/>
    <x v="0"/>
    <x v="0"/>
    <s v="rajib.choudhury@hp.com"/>
    <d v="2019-04-04T00:00:00"/>
    <s v="5029436836"/>
    <d v="2019-04-01T00:00:00"/>
    <s v="019C1TGUMKE5J68O1SA662LAES02MKEG"/>
    <s v="19:37"/>
    <x v="0"/>
    <s v="No Power"/>
    <x v="0"/>
    <n v="70"/>
    <x v="2"/>
    <x v="2"/>
    <x v="2"/>
    <x v="0"/>
    <m/>
    <x v="2"/>
    <x v="2"/>
    <x v="0"/>
    <s v="Provide alternative options for the current situation."/>
    <s v="Need for better choice of words._x000d__x000a_Can rephrase statements for better understanding of the issue."/>
    <x v="0"/>
    <x v="0"/>
    <x v="0"/>
    <x v="0"/>
    <x v="0"/>
    <x v="0"/>
    <x v="0"/>
    <x v="1"/>
    <x v="0"/>
    <x v="0"/>
    <x v="0"/>
    <x v="1"/>
    <s v="Communication"/>
    <x v="1"/>
    <x v="0"/>
    <x v="0"/>
    <x v="0"/>
    <x v="0"/>
    <x v="0"/>
    <x v="0"/>
  </r>
  <r>
    <s v="WK22"/>
    <x v="2"/>
    <x v="1"/>
    <x v="0"/>
    <x v="0"/>
    <x v="2"/>
    <x v="0"/>
    <x v="0"/>
    <x v="0"/>
    <x v="0"/>
    <x v="1"/>
    <s v="60075505"/>
    <x v="16"/>
    <s v="abdul.kadar.shaikh@hp.com"/>
    <x v="0"/>
    <x v="0"/>
    <s v="rajib.choudhury@hp.com"/>
    <d v="2019-04-04T00:00:00"/>
    <s v="5029443890"/>
    <d v="2019-04-02T00:00:00"/>
    <s v="019C1TGUMKE5J68O1SA662LAES02NUUN"/>
    <s v="25:16"/>
    <x v="1"/>
    <s v="Battery Failure"/>
    <x v="0"/>
    <n v="64"/>
    <x v="2"/>
    <x v="1"/>
    <x v="0"/>
    <x v="0"/>
    <m/>
    <x v="6"/>
    <x v="3"/>
    <x v="0"/>
    <s v="Clear and crisp instructions._x000d__x000a_Logical approach to the TS._x000d__x000a_Provided precise information."/>
    <s v="Could educate the customer about the TS being performed, so that he understands the reason for the action performed._x000d__x000a__x000d__x000a_Need to use the Hold option for prolonged silences, references._x000d__x000a__x000d__x000a_"/>
    <x v="0"/>
    <x v="0"/>
    <x v="0"/>
    <x v="0"/>
    <x v="0"/>
    <x v="0"/>
    <x v="0"/>
    <x v="0"/>
    <x v="0"/>
    <x v="0"/>
    <x v="1"/>
    <x v="0"/>
    <s v=""/>
    <x v="1"/>
    <x v="0"/>
    <x v="0"/>
    <x v="0"/>
    <x v="0"/>
    <x v="0"/>
    <x v="0"/>
  </r>
  <r>
    <s v="WK22"/>
    <x v="2"/>
    <x v="1"/>
    <x v="0"/>
    <x v="0"/>
    <x v="2"/>
    <x v="0"/>
    <x v="0"/>
    <x v="0"/>
    <x v="0"/>
    <x v="1"/>
    <s v="90005330"/>
    <x v="7"/>
    <s v="francis.ashvi.peter.paul@hp.com"/>
    <x v="0"/>
    <x v="0"/>
    <s v="rajib.choudhury@hp.com"/>
    <d v="2019-04-04T00:00:00"/>
    <s v="5029581522"/>
    <d v="2019-04-01T00:00:00"/>
    <s v="019C1TGUMKE5J68O1SA662LAES02MRI7"/>
    <s v="01:24:04"/>
    <x v="0"/>
    <s v="System Performance"/>
    <x v="0"/>
    <n v="65"/>
    <x v="1"/>
    <x v="1"/>
    <x v="0"/>
    <x v="0"/>
    <m/>
    <x v="6"/>
    <x v="3"/>
    <x v="0"/>
    <s v="Setting expectations._x000d__x000a_Adequate acknowledgements._x000d__x000a_Education of the issue and the TS performed._x000d__x000a_Pleasant tone on call."/>
    <s v="Should avoid a prolonged monologue. "/>
    <x v="0"/>
    <x v="0"/>
    <x v="0"/>
    <x v="0"/>
    <x v="0"/>
    <x v="0"/>
    <x v="0"/>
    <x v="0"/>
    <x v="0"/>
    <x v="0"/>
    <x v="1"/>
    <x v="0"/>
    <s v="NA"/>
    <x v="1"/>
    <x v="0"/>
    <x v="0"/>
    <x v="0"/>
    <x v="0"/>
    <x v="0"/>
    <x v="0"/>
  </r>
  <r>
    <s v="WK22"/>
    <x v="2"/>
    <x v="1"/>
    <x v="0"/>
    <x v="0"/>
    <x v="2"/>
    <x v="0"/>
    <x v="0"/>
    <x v="0"/>
    <x v="0"/>
    <x v="1"/>
    <s v="90005322"/>
    <x v="24"/>
    <s v="chaitra.v@hp.com"/>
    <x v="0"/>
    <x v="0"/>
    <s v="rajib.choudhury@hp.com"/>
    <d v="2019-04-04T00:00:00"/>
    <s v="5029642751"/>
    <d v="2019-04-02T00:00:00"/>
    <s v="019C1TGUMKE5J68O1SA662LAES02OIJN"/>
    <s v="29:17"/>
    <x v="1"/>
    <s v="No Power"/>
    <x v="0"/>
    <n v="77"/>
    <x v="2"/>
    <x v="1"/>
    <x v="0"/>
    <x v="0"/>
    <m/>
    <x v="6"/>
    <x v="3"/>
    <x v="0"/>
    <s v="Provide precise steps_x000d__x000a_clear and crisp instructions._x000d__x000a_Logical approach_x000d__x000a_Professional call "/>
    <s v="Can introduce a conversational approach to allow to the customer to open up."/>
    <x v="0"/>
    <x v="0"/>
    <x v="0"/>
    <x v="0"/>
    <x v="0"/>
    <x v="0"/>
    <x v="0"/>
    <x v="0"/>
    <x v="0"/>
    <x v="0"/>
    <x v="1"/>
    <x v="0"/>
    <s v=""/>
    <x v="1"/>
    <x v="0"/>
    <x v="0"/>
    <x v="0"/>
    <x v="0"/>
    <x v="0"/>
    <x v="0"/>
  </r>
  <r>
    <s v="WK22"/>
    <x v="2"/>
    <x v="1"/>
    <x v="0"/>
    <x v="0"/>
    <x v="2"/>
    <x v="0"/>
    <x v="0"/>
    <x v="0"/>
    <x v="0"/>
    <x v="1"/>
    <s v="90012181"/>
    <x v="23"/>
    <s v="sowmya.d@hp.com"/>
    <x v="0"/>
    <x v="0"/>
    <s v="rajib.choudhury@hp.com"/>
    <d v="2019-04-04T00:00:00"/>
    <s v="5029361744"/>
    <d v="2019-04-02T00:00:00"/>
    <s v="019C1TGUMKE5J68O1SA662LAES02O3J3"/>
    <s v="20:22"/>
    <x v="0"/>
    <s v="Audio Issue"/>
    <x v="0"/>
    <n v="68"/>
    <x v="2"/>
    <x v="1"/>
    <x v="0"/>
    <x v="0"/>
    <m/>
    <x v="6"/>
    <x v="3"/>
    <x v="0"/>
    <s v="Good choice of words._x000d__x000a_Clear instructions._x000d__x000a_Education and keeping the customer informed."/>
    <s v="Can avoid prolonged silence by keeping the customer engaged in a conversation."/>
    <x v="0"/>
    <x v="0"/>
    <x v="0"/>
    <x v="0"/>
    <x v="0"/>
    <x v="0"/>
    <x v="0"/>
    <x v="0"/>
    <x v="0"/>
    <x v="0"/>
    <x v="1"/>
    <x v="0"/>
    <s v="NA"/>
    <x v="1"/>
    <x v="0"/>
    <x v="0"/>
    <x v="0"/>
    <x v="0"/>
    <x v="0"/>
    <x v="0"/>
  </r>
  <r>
    <s v="WK22"/>
    <x v="2"/>
    <x v="1"/>
    <x v="0"/>
    <x v="0"/>
    <x v="2"/>
    <x v="0"/>
    <x v="0"/>
    <x v="0"/>
    <x v="0"/>
    <x v="1"/>
    <s v="21439330"/>
    <x v="26"/>
    <s v="korah.kuriakose@hp.com"/>
    <x v="0"/>
    <x v="0"/>
    <s v="rajib.choudhury@hp.com"/>
    <d v="2019-04-04T00:00:00"/>
    <s v="5029589386"/>
    <d v="2019-04-01T00:00:00"/>
    <s v="019C1TGUMKE5J68O1SA662LAES02N7MQ"/>
    <s v="41:53"/>
    <x v="0"/>
    <s v="MS Office activation"/>
    <x v="0"/>
    <n v="71"/>
    <x v="1"/>
    <x v="1"/>
    <x v="0"/>
    <x v="0"/>
    <m/>
    <x v="6"/>
    <x v="3"/>
    <x v="0"/>
    <s v="Clear and crisp instructions._x000d__x000a_Great choice of words._x000d__x000a_Revisited and confirmed the resolution._x000d__x000a_Total Ownership"/>
    <s v="Need to keep the customer engaged with rapport building conversation."/>
    <x v="0"/>
    <x v="0"/>
    <x v="0"/>
    <x v="0"/>
    <x v="0"/>
    <x v="0"/>
    <x v="0"/>
    <x v="0"/>
    <x v="0"/>
    <x v="0"/>
    <x v="1"/>
    <x v="0"/>
    <s v=""/>
    <x v="1"/>
    <x v="0"/>
    <x v="0"/>
    <x v="0"/>
    <x v="0"/>
    <x v="0"/>
    <x v="0"/>
  </r>
  <r>
    <s v="WK22"/>
    <x v="2"/>
    <x v="1"/>
    <x v="0"/>
    <x v="0"/>
    <x v="2"/>
    <x v="0"/>
    <x v="0"/>
    <x v="0"/>
    <x v="0"/>
    <x v="1"/>
    <s v="90006089"/>
    <x v="5"/>
    <s v="bharath.s3@hp.com"/>
    <x v="0"/>
    <x v="0"/>
    <s v="rajib.choudhury@hp.com"/>
    <d v="2019-04-04T00:00:00"/>
    <s v="5029591739"/>
    <d v="2019-04-01T00:00:00"/>
    <s v="019C1TGUMKE5J68O1SA662LAES02NGE2"/>
    <s v="20:53"/>
    <x v="0"/>
    <s v="Windows Update Error"/>
    <x v="0"/>
    <n v="67"/>
    <x v="2"/>
    <x v="0"/>
    <x v="0"/>
    <x v="0"/>
    <m/>
    <x v="0"/>
    <x v="0"/>
    <x v="0"/>
    <s v="Good call_x000d__x000a_Clear and crisp tone._x000d__x000a_Education of issue and TS performed along with logical approach._x000d__x000a_Willingness to assist."/>
    <s v="Can do better with getting the customer to engage in a conversation."/>
    <x v="0"/>
    <x v="0"/>
    <x v="0"/>
    <x v="0"/>
    <x v="0"/>
    <x v="0"/>
    <x v="0"/>
    <x v="0"/>
    <x v="0"/>
    <x v="0"/>
    <x v="0"/>
    <x v="0"/>
    <s v=""/>
    <x v="1"/>
    <x v="0"/>
    <x v="0"/>
    <x v="0"/>
    <x v="0"/>
    <x v="0"/>
    <x v="0"/>
  </r>
  <r>
    <s v="WK22"/>
    <x v="2"/>
    <x v="1"/>
    <x v="0"/>
    <x v="0"/>
    <x v="0"/>
    <x v="0"/>
    <x v="0"/>
    <x v="0"/>
    <x v="0"/>
    <x v="1"/>
    <s v="90012602"/>
    <x v="1"/>
    <s v="akshay.madhu.nair@hp.com"/>
    <x v="0"/>
    <x v="0"/>
    <s v="rajib.choudhury@hp.com;raja.rajan.kalidasan@hp.com;sankara.b.narayanan@hp.com;shivakumar.u.s@hp.com;suhail.ahmed.mulla@hp.com"/>
    <d v="2019-04-04T00:00:00"/>
    <s v="5029719238"/>
    <d v="2019-04-04T00:00:00"/>
    <s v="019C1TGUMKE5J68O1SA662LAES02REAG_2019"/>
    <s v="18:17"/>
    <x v="1"/>
    <s v="OS"/>
    <x v="0"/>
    <n v="69"/>
    <x v="3"/>
    <x v="2"/>
    <x v="2"/>
    <x v="0"/>
    <m/>
    <x v="4"/>
    <x v="0"/>
    <x v="1"/>
    <s v="Customer received the USB recovery media but on using it was getting error recovery failed _x000d__x000a_Engineer made arrangements to pick the unit for repair_x000d__x000a_GT &amp; NPS pass_x000d__x000a_Customer &amp; Product details verified_x000d__x000a_Warranty info was checked_x000d__x000a_Utilized the hold time efficiently_x000d__x000a_"/>
    <s v="B11HR1_x0009_BOX HAL PICKUP &amp; REPAIR, EXPRESS SHIP T1_x0009_1_x0009_0_x0009__x000d__x000a_B11NR1_x0009_BOX PLUS PICKUP &amp; REPAIR, 1 DAY SHIP_x0009_2_x0009_0_x0009__x000d__x000a_ASPREF_x0009_REFER TO ASP FOR BENCH REPAIR_x0009_3_x0009_0_x000d__x000a__x000d__x000a_All the service options were not provided to the customer_x000d__x000a_"/>
    <x v="0"/>
    <x v="0"/>
    <x v="0"/>
    <x v="0"/>
    <x v="0"/>
    <x v="0"/>
    <x v="0"/>
    <x v="0"/>
    <x v="0"/>
    <x v="1"/>
    <x v="0"/>
    <x v="0"/>
    <s v=""/>
    <x v="1"/>
    <x v="0"/>
    <x v="0"/>
    <x v="0"/>
    <x v="1"/>
    <x v="0"/>
    <x v="0"/>
  </r>
  <r>
    <s v="WK22"/>
    <x v="2"/>
    <x v="1"/>
    <x v="0"/>
    <x v="0"/>
    <x v="0"/>
    <x v="0"/>
    <x v="0"/>
    <x v="0"/>
    <x v="0"/>
    <x v="1"/>
    <s v="90012495"/>
    <x v="18"/>
    <s v="abhijit.karmakar@hp.com"/>
    <x v="0"/>
    <x v="0"/>
    <s v="rajib.choudhury@hp.com;raja.rajan.kalidasan@hp.com;sankara.b.narayanan@hp.com;shivakumar.u.s@hp.com;suhail.ahmed.mulla@hp.com"/>
    <d v="2019-04-04T00:00:00"/>
    <s v="5029664053"/>
    <d v="2019-04-04T00:00:00"/>
    <s v="019C1TGUMKE5J68O1SA662LAES02RCPG_2019"/>
    <s v="  24:58"/>
    <x v="1"/>
    <s v="OS"/>
    <x v="0"/>
    <n v="72"/>
    <x v="3"/>
    <x v="4"/>
    <x v="2"/>
    <x v="0"/>
    <m/>
    <x v="7"/>
    <x v="1"/>
    <x v="1"/>
    <s v="Customer called in for Slow performance issue_x000d__x000a_HW test passed &amp; post recovery issue is still the same _x000d__x000a_Customer is Tech Savvy &amp; wants the unit to be repaired_x000d__x000a_Customer &amp; Product details were verified_x000d__x000a_GT &amp; NPS status check passed_x000d__x000a_Resolution provided"/>
    <s v="_x000d__x000a_Engineer need to check on the usage of time_x000d__x000a_B11HR1_x0009_BOX HAL PICKUP &amp; REPAIR, EXPRESS SHIP T1_x0009_1_x0009_0_x0009__x000d__x000a_B11NR1_x0009_BOX PLUS PICKUP &amp; REPAIR, 1 DAY SHIP_x0009_2_x0009_0_x000d__x000a_Customer was informed the box will sent via FedEx &amp; they will have a return shipping label _x000d__x000a_For B11NR1 we will send the Box with return shipping label_x000d__x000a_"/>
    <x v="0"/>
    <x v="0"/>
    <x v="0"/>
    <x v="0"/>
    <x v="0"/>
    <x v="0"/>
    <x v="1"/>
    <x v="0"/>
    <x v="0"/>
    <x v="1"/>
    <x v="0"/>
    <x v="0"/>
    <s v=""/>
    <x v="1"/>
    <x v="0"/>
    <x v="0"/>
    <x v="0"/>
    <x v="0"/>
    <x v="0"/>
    <x v="0"/>
  </r>
  <r>
    <s v="WK22"/>
    <x v="2"/>
    <x v="1"/>
    <x v="0"/>
    <x v="0"/>
    <x v="2"/>
    <x v="0"/>
    <x v="0"/>
    <x v="0"/>
    <x v="0"/>
    <x v="1"/>
    <s v="21439330"/>
    <x v="26"/>
    <s v="korah.kuriakose@hp.com"/>
    <x v="0"/>
    <x v="0"/>
    <s v="rajib.choudhury@hp.com"/>
    <d v="2019-04-04T00:00:00"/>
    <s v="5029659564"/>
    <d v="2019-04-02T00:00:00"/>
    <s v="019C1TGUMKE5J68O1SA662LAES02PE21"/>
    <s v="01:13:45"/>
    <x v="1"/>
    <s v="Display Issue"/>
    <x v="0"/>
    <n v="75"/>
    <x v="2"/>
    <x v="1"/>
    <x v="0"/>
    <x v="0"/>
    <m/>
    <x v="6"/>
    <x v="3"/>
    <x v="0"/>
    <s v="Extremely professional_x000d__x000a_Clear and crisp tone with great choice of words._x000d__x000a_Providing answers to the customer's questions accurately."/>
    <s v="Need to indulge in rapport building conversation."/>
    <x v="0"/>
    <x v="0"/>
    <x v="0"/>
    <x v="0"/>
    <x v="0"/>
    <x v="0"/>
    <x v="0"/>
    <x v="0"/>
    <x v="0"/>
    <x v="0"/>
    <x v="1"/>
    <x v="0"/>
    <s v=""/>
    <x v="1"/>
    <x v="0"/>
    <x v="0"/>
    <x v="0"/>
    <x v="0"/>
    <x v="0"/>
    <x v="0"/>
  </r>
  <r>
    <s v="WK22"/>
    <x v="2"/>
    <x v="1"/>
    <x v="0"/>
    <x v="0"/>
    <x v="2"/>
    <x v="0"/>
    <x v="0"/>
    <x v="0"/>
    <x v="0"/>
    <x v="1"/>
    <s v="90012602"/>
    <x v="1"/>
    <s v="akshay.madhu.nair@hp.com"/>
    <x v="0"/>
    <x v="0"/>
    <s v="rajib.choudhury@hp.com"/>
    <d v="2019-04-04T00:00:00"/>
    <s v="5029660855"/>
    <d v="2019-04-02T00:00:00"/>
    <s v="019C1TGUMKE5J68O1SA662LAES02PKS9"/>
    <s v="33:25"/>
    <x v="1"/>
    <s v="Battery Issue"/>
    <x v="1"/>
    <n v="76"/>
    <x v="2"/>
    <x v="2"/>
    <x v="2"/>
    <x v="0"/>
    <m/>
    <x v="11"/>
    <x v="4"/>
    <x v="0"/>
    <s v="Logical approach for TS._x000d__x000a_Quick conclusion."/>
    <s v="Need to rephrase statements for better understanding._x000d__x000a_Could avoid collecting unwanted information._x000d__x000a_Can provide easier ways to obtain the S/N"/>
    <x v="1"/>
    <x v="0"/>
    <x v="0"/>
    <x v="0"/>
    <x v="0"/>
    <x v="0"/>
    <x v="0"/>
    <x v="1"/>
    <x v="0"/>
    <x v="0"/>
    <x v="0"/>
    <x v="1"/>
    <s v="Ease of Effort"/>
    <x v="1"/>
    <x v="0"/>
    <x v="0"/>
    <x v="0"/>
    <x v="2"/>
    <x v="0"/>
    <x v="0"/>
  </r>
  <r>
    <s v="WK22"/>
    <x v="2"/>
    <x v="1"/>
    <x v="0"/>
    <x v="0"/>
    <x v="1"/>
    <x v="0"/>
    <x v="0"/>
    <x v="0"/>
    <x v="1"/>
    <x v="1"/>
    <s v="24040580"/>
    <x v="33"/>
    <s v="dechamma.c.k@hp.com"/>
    <x v="0"/>
    <x v="0"/>
    <s v="shaik.ali@hp.com; sunny.daniel@hp.com; palash.bera@hp.com; raghavendra.s1@hp.com"/>
    <d v="2019-04-05T00:00:00"/>
    <s v="5029725348"/>
    <d v="2019-04-03T00:00:00"/>
    <s v="684548100"/>
    <s v="17:00"/>
    <x v="0"/>
    <s v="An screw is stuck"/>
    <x v="1"/>
    <n v="80"/>
    <x v="2"/>
    <x v="0"/>
    <x v="0"/>
    <x v="0"/>
    <m/>
    <x v="0"/>
    <x v="0"/>
    <x v="0"/>
    <s v=""/>
    <s v=""/>
    <x v="0"/>
    <x v="0"/>
    <x v="0"/>
    <x v="0"/>
    <x v="0"/>
    <x v="0"/>
    <x v="0"/>
    <x v="0"/>
    <x v="0"/>
    <x v="0"/>
    <x v="0"/>
    <x v="0"/>
    <s v=""/>
    <x v="1"/>
    <x v="0"/>
    <x v="0"/>
    <x v="0"/>
    <x v="0"/>
    <x v="0"/>
    <x v="0"/>
  </r>
  <r>
    <s v="WK22"/>
    <x v="2"/>
    <x v="1"/>
    <x v="0"/>
    <x v="0"/>
    <x v="1"/>
    <x v="0"/>
    <x v="0"/>
    <x v="0"/>
    <x v="1"/>
    <x v="1"/>
    <s v="90011541"/>
    <x v="34"/>
    <s v="gdinesh@hp.com"/>
    <x v="0"/>
    <x v="0"/>
    <s v="shaik.ali@hp.com; sunny.daniel@hp.com; palash.bera@hp.com; raghavendra.s1@hp.com"/>
    <d v="2019-04-05T00:00:00"/>
    <s v="5029603987"/>
    <d v="2019-04-02T00:00:00"/>
    <s v="684108371"/>
    <s v="27:00"/>
    <x v="0"/>
    <s v="Omen command center"/>
    <x v="1"/>
    <n v="81"/>
    <x v="1"/>
    <x v="0"/>
    <x v="0"/>
    <x v="0"/>
    <m/>
    <x v="0"/>
    <x v="0"/>
    <x v="0"/>
    <s v=""/>
    <s v=""/>
    <x v="0"/>
    <x v="0"/>
    <x v="0"/>
    <x v="0"/>
    <x v="0"/>
    <x v="0"/>
    <x v="0"/>
    <x v="0"/>
    <x v="0"/>
    <x v="0"/>
    <x v="0"/>
    <x v="0"/>
    <s v=""/>
    <x v="1"/>
    <x v="0"/>
    <x v="0"/>
    <x v="0"/>
    <x v="0"/>
    <x v="0"/>
    <x v="0"/>
  </r>
  <r>
    <s v="WK22"/>
    <x v="2"/>
    <x v="1"/>
    <x v="0"/>
    <x v="0"/>
    <x v="2"/>
    <x v="0"/>
    <x v="1"/>
    <x v="0"/>
    <x v="0"/>
    <x v="1"/>
    <s v="90005341"/>
    <x v="4"/>
    <s v="masroor.hasan@hp.com"/>
    <x v="0"/>
    <x v="0"/>
    <s v="rajib.choudhury@hp.com"/>
    <d v="2019-04-05T00:00:00"/>
    <s v="5029584792"/>
    <d v="2019-04-01T00:00:00"/>
    <s v="019C1TGUMKE5J68O1SA662LAES02N10U"/>
    <s v="12:55"/>
    <x v="0"/>
    <s v="No Power / Battery not charging"/>
    <x v="0"/>
    <n v="83"/>
    <x v="2"/>
    <x v="0"/>
    <x v="2"/>
    <x v="0"/>
    <m/>
    <x v="0"/>
    <x v="0"/>
    <x v="0"/>
    <s v="Clear and crisp instructions._x000d__x000a_Pleasant tone _x000d__x000a_Education of issue and TS performed._x000d__x000a_Provided prevention mechanism "/>
    <s v="Could be more precise with analysis to the customer as the customer is sensing."/>
    <x v="0"/>
    <x v="0"/>
    <x v="0"/>
    <x v="0"/>
    <x v="0"/>
    <x v="0"/>
    <x v="0"/>
    <x v="0"/>
    <x v="0"/>
    <x v="0"/>
    <x v="0"/>
    <x v="0"/>
    <s v=""/>
    <x v="1"/>
    <x v="0"/>
    <x v="0"/>
    <x v="0"/>
    <x v="1"/>
    <x v="0"/>
    <x v="0"/>
  </r>
  <r>
    <s v="WK22"/>
    <x v="2"/>
    <x v="1"/>
    <x v="0"/>
    <x v="0"/>
    <x v="1"/>
    <x v="0"/>
    <x v="0"/>
    <x v="0"/>
    <x v="1"/>
    <x v="1"/>
    <s v="90003376"/>
    <x v="35"/>
    <s v="deepalakshmi.m.n@hp.com"/>
    <x v="0"/>
    <x v="0"/>
    <s v="shaik.ali@hp.com; sunny.daniel@hp.com; palash.bera@hp.com; raghavendra.s1@hp.com"/>
    <d v="2019-04-05T00:00:00"/>
    <s v="5029719620"/>
    <d v="2019-04-03T00:00:00"/>
    <s v="684533805"/>
    <s v="21:00"/>
    <x v="0"/>
    <s v="Unit not booting"/>
    <x v="1"/>
    <n v="88"/>
    <x v="1"/>
    <x v="0"/>
    <x v="2"/>
    <x v="0"/>
    <m/>
    <x v="0"/>
    <x v="0"/>
    <x v="0"/>
    <s v="Did educate.  Assurance._x000d__x000a_Overall a good chat"/>
    <s v=""/>
    <x v="0"/>
    <x v="0"/>
    <x v="0"/>
    <x v="0"/>
    <x v="0"/>
    <x v="0"/>
    <x v="0"/>
    <x v="0"/>
    <x v="0"/>
    <x v="0"/>
    <x v="0"/>
    <x v="0"/>
    <s v=""/>
    <x v="1"/>
    <x v="0"/>
    <x v="0"/>
    <x v="0"/>
    <x v="0"/>
    <x v="0"/>
    <x v="0"/>
  </r>
  <r>
    <s v="WK22"/>
    <x v="2"/>
    <x v="1"/>
    <x v="0"/>
    <x v="0"/>
    <x v="2"/>
    <x v="0"/>
    <x v="0"/>
    <x v="0"/>
    <x v="0"/>
    <x v="1"/>
    <s v="24016163"/>
    <x v="21"/>
    <s v="maheshwaran.jayam@hp.com"/>
    <x v="0"/>
    <x v="0"/>
    <s v="rajib.choudhury@hp.com"/>
    <d v="2019-04-05T00:00:00"/>
    <s v="5029594107"/>
    <d v="2019-04-01T00:00:00"/>
    <s v="019C1TGUMKE5J68O1SA662LAES02NMOO"/>
    <s v="06:19"/>
    <x v="0"/>
    <s v="Warranty Update (POP)"/>
    <x v="0"/>
    <n v="89"/>
    <x v="1"/>
    <x v="1"/>
    <x v="0"/>
    <x v="0"/>
    <m/>
    <x v="1"/>
    <x v="0"/>
    <x v="2"/>
    <s v="Clear understanding of the issue._x000d__x000a_Clear and crisp tone._x000d__x000a_Educated customer about the issue and provided all possible options for resolution."/>
    <s v="Need to ensure information is collected for appropriate follow-ups to be performed."/>
    <x v="0"/>
    <x v="1"/>
    <x v="0"/>
    <x v="0"/>
    <x v="0"/>
    <x v="0"/>
    <x v="0"/>
    <x v="0"/>
    <x v="0"/>
    <x v="0"/>
    <x v="0"/>
    <x v="0"/>
    <s v=""/>
    <x v="1"/>
    <x v="0"/>
    <x v="0"/>
    <x v="0"/>
    <x v="0"/>
    <x v="0"/>
    <x v="0"/>
  </r>
  <r>
    <s v="WK22"/>
    <x v="2"/>
    <x v="1"/>
    <x v="0"/>
    <x v="0"/>
    <x v="1"/>
    <x v="0"/>
    <x v="0"/>
    <x v="0"/>
    <x v="1"/>
    <x v="1"/>
    <s v="60065070"/>
    <x v="36"/>
    <s v="mohamed.umar@hp.com"/>
    <x v="0"/>
    <x v="0"/>
    <s v="shaik.ali@hp.com; sunny.daniel@hp.com; palash.bera@hp.com; raghavendra.s1@hp.com"/>
    <d v="2019-04-05T00:00:00"/>
    <s v="5029696952"/>
    <d v="2019-04-03T00:00:00"/>
    <s v="684424001"/>
    <s v="54:00"/>
    <x v="0"/>
    <s v="Sleep issue"/>
    <x v="0"/>
    <n v="79"/>
    <x v="2"/>
    <x v="0"/>
    <x v="0"/>
    <x v="0"/>
    <m/>
    <x v="4"/>
    <x v="0"/>
    <x v="0"/>
    <s v=""/>
    <s v=""/>
    <x v="0"/>
    <x v="0"/>
    <x v="0"/>
    <x v="0"/>
    <x v="0"/>
    <x v="0"/>
    <x v="0"/>
    <x v="0"/>
    <x v="0"/>
    <x v="0"/>
    <x v="1"/>
    <x v="1"/>
    <s v=""/>
    <x v="1"/>
    <x v="0"/>
    <x v="0"/>
    <x v="0"/>
    <x v="3"/>
    <x v="0"/>
    <x v="0"/>
  </r>
  <r>
    <s v="WK22"/>
    <x v="2"/>
    <x v="1"/>
    <x v="0"/>
    <x v="0"/>
    <x v="1"/>
    <x v="0"/>
    <x v="0"/>
    <x v="0"/>
    <x v="1"/>
    <x v="1"/>
    <s v="24043103"/>
    <x v="37"/>
    <s v="syeda.ayesha@hp.com"/>
    <x v="0"/>
    <x v="0"/>
    <s v="shaik.ali@hp.com; sunny.daniel@hp.com; palash.bera@hp.com; raghavendra.s1@hp.com"/>
    <d v="2019-04-05T00:00:00"/>
    <s v="5029693523"/>
    <d v="2019-04-03T00:00:00"/>
    <s v="684407701"/>
    <s v="10:00"/>
    <x v="0"/>
    <s v="How to remove the card"/>
    <x v="0"/>
    <n v="84"/>
    <x v="0"/>
    <x v="2"/>
    <x v="1"/>
    <x v="0"/>
    <m/>
    <x v="4"/>
    <x v="4"/>
    <x v="0"/>
    <s v=""/>
    <s v="No empathy._x000d__x000a_Engineer wasn't able to provide the information quickly._x000d__x000a_"/>
    <x v="0"/>
    <x v="0"/>
    <x v="0"/>
    <x v="0"/>
    <x v="0"/>
    <x v="0"/>
    <x v="0"/>
    <x v="0"/>
    <x v="0"/>
    <x v="0"/>
    <x v="1"/>
    <x v="1"/>
    <s v=""/>
    <x v="1"/>
    <x v="0"/>
    <x v="0"/>
    <x v="0"/>
    <x v="0"/>
    <x v="0"/>
    <x v="0"/>
  </r>
  <r>
    <s v="WK22"/>
    <x v="2"/>
    <x v="1"/>
    <x v="0"/>
    <x v="0"/>
    <x v="2"/>
    <x v="0"/>
    <x v="0"/>
    <x v="0"/>
    <x v="0"/>
    <x v="1"/>
    <s v="90005303"/>
    <x v="29"/>
    <s v="ramprasad.kalambhatti@hp.com"/>
    <x v="0"/>
    <x v="0"/>
    <s v="rajib.choudhury@hp.com"/>
    <d v="2019-04-05T00:00:00"/>
    <s v="5029557632"/>
    <d v="2019-04-01T00:00:00"/>
    <s v="019C1TGUMKE5J68O1SA662LAES02LO4O"/>
    <s v="33:41"/>
    <x v="1"/>
    <s v="No Power Issue"/>
    <x v="0"/>
    <n v="85"/>
    <x v="2"/>
    <x v="2"/>
    <x v="2"/>
    <x v="0"/>
    <m/>
    <x v="4"/>
    <x v="4"/>
    <x v="0"/>
    <s v="Good rate of speech._x000d__x000a_"/>
    <s v="Need to work on issue resolution and provide precautionary measures after._x000d__x000a_Need for appropriate acknowledgement and empathy._x000d__x000a_Need to educate the customer about the actions and TS performed."/>
    <x v="0"/>
    <x v="0"/>
    <x v="0"/>
    <x v="0"/>
    <x v="0"/>
    <x v="0"/>
    <x v="1"/>
    <x v="1"/>
    <x v="0"/>
    <x v="0"/>
    <x v="1"/>
    <x v="0"/>
    <s v=""/>
    <x v="1"/>
    <x v="0"/>
    <x v="0"/>
    <x v="0"/>
    <x v="0"/>
    <x v="0"/>
    <x v="0"/>
  </r>
  <r>
    <s v="WK22"/>
    <x v="2"/>
    <x v="1"/>
    <x v="0"/>
    <x v="0"/>
    <x v="2"/>
    <x v="0"/>
    <x v="0"/>
    <x v="0"/>
    <x v="0"/>
    <x v="1"/>
    <s v="90012818"/>
    <x v="13"/>
    <s v="immanuel.matthew1@hp.com"/>
    <x v="0"/>
    <x v="0"/>
    <s v="rajib.choudhury@hp.com"/>
    <d v="2019-04-05T00:00:00"/>
    <s v="5029587569"/>
    <d v="2019-04-01T00:00:00"/>
    <s v="019C1TGUMKE5J68O1SA662LAES02N6EE"/>
    <s v="22:22"/>
    <x v="1"/>
    <s v="Display Issue"/>
    <x v="0"/>
    <n v="78"/>
    <x v="2"/>
    <x v="1"/>
    <x v="0"/>
    <x v="0"/>
    <m/>
    <x v="6"/>
    <x v="3"/>
    <x v="0"/>
    <s v="Understanding and paraphrasing of the issue._x000d__x000a_Logical approach._x000d__x000a_Appropriate acknowledgement provided."/>
    <s v="Can introduce rapport building conversation._x000d__x000a_"/>
    <x v="0"/>
    <x v="0"/>
    <x v="0"/>
    <x v="0"/>
    <x v="0"/>
    <x v="0"/>
    <x v="0"/>
    <x v="0"/>
    <x v="0"/>
    <x v="0"/>
    <x v="1"/>
    <x v="0"/>
    <s v=""/>
    <x v="1"/>
    <x v="0"/>
    <x v="0"/>
    <x v="0"/>
    <x v="1"/>
    <x v="0"/>
    <x v="0"/>
  </r>
  <r>
    <s v="WK22"/>
    <x v="2"/>
    <x v="1"/>
    <x v="0"/>
    <x v="0"/>
    <x v="2"/>
    <x v="0"/>
    <x v="0"/>
    <x v="0"/>
    <x v="0"/>
    <x v="1"/>
    <s v="90012495"/>
    <x v="18"/>
    <s v="abhijit.karmakar@hp.com"/>
    <x v="0"/>
    <x v="0"/>
    <s v="rajib.choudhury@hp.com"/>
    <d v="2019-04-05T00:00:00"/>
    <s v="5029643229"/>
    <d v="2019-04-02T00:00:00"/>
    <s v="019C1TGUMKE5J68O1SA662LAES02OKIM"/>
    <s v="14:41"/>
    <x v="1"/>
    <s v="Fan Error 90(B)"/>
    <x v="2"/>
    <n v="86"/>
    <x v="4"/>
    <x v="2"/>
    <x v="3"/>
    <x v="0"/>
    <m/>
    <x v="2"/>
    <x v="2"/>
    <x v="0"/>
    <s v="Quick conclusion._x000d__x000a_Logical approach._x000d__x000a_Clear showcase of tech ability."/>
    <s v="Need for education of the issue and the TS performed._x000d__x000a_Can do better with empathy and acknowledgment._x000d__x000a_Need to keep the conversation ticking and also keep the customer informed about the task performed."/>
    <x v="0"/>
    <x v="0"/>
    <x v="0"/>
    <x v="0"/>
    <x v="0"/>
    <x v="0"/>
    <x v="1"/>
    <x v="0"/>
    <x v="0"/>
    <x v="0"/>
    <x v="0"/>
    <x v="1"/>
    <s v="Communication"/>
    <x v="1"/>
    <x v="0"/>
    <x v="0"/>
    <x v="0"/>
    <x v="0"/>
    <x v="0"/>
    <x v="0"/>
  </r>
  <r>
    <s v="WK22"/>
    <x v="2"/>
    <x v="1"/>
    <x v="0"/>
    <x v="0"/>
    <x v="1"/>
    <x v="0"/>
    <x v="0"/>
    <x v="0"/>
    <x v="1"/>
    <x v="1"/>
    <s v="20283808"/>
    <x v="38"/>
    <s v="paul-asir.inbaraj@hp.com"/>
    <x v="0"/>
    <x v="0"/>
    <s v="shaik.ali@hp.com; sunny.daniel@hp.com; palash.bera@hp.com; raghavendra.s1@hp.com"/>
    <d v="2019-04-05T00:00:00"/>
    <s v="5029495417"/>
    <d v="2019-03-29T00:00:00"/>
    <s v="683525475"/>
    <s v="60:00"/>
    <x v="1"/>
    <s v="Ac adapter overheating"/>
    <x v="0"/>
    <n v="90"/>
    <x v="1"/>
    <x v="2"/>
    <x v="2"/>
    <x v="0"/>
    <m/>
    <x v="4"/>
    <x v="4"/>
    <x v="0"/>
    <s v="Quick resolution. Empathy._x000d__x000a_Overall a good one."/>
    <s v="Could have explained the collateral process first OR in a better way._x000d__x000a_"/>
    <x v="0"/>
    <x v="0"/>
    <x v="0"/>
    <x v="0"/>
    <x v="0"/>
    <x v="0"/>
    <x v="0"/>
    <x v="0"/>
    <x v="0"/>
    <x v="0"/>
    <x v="1"/>
    <x v="1"/>
    <s v=""/>
    <x v="1"/>
    <x v="0"/>
    <x v="0"/>
    <x v="0"/>
    <x v="0"/>
    <x v="0"/>
    <x v="0"/>
  </r>
  <r>
    <s v="WK22"/>
    <x v="2"/>
    <x v="1"/>
    <x v="0"/>
    <x v="0"/>
    <x v="2"/>
    <x v="0"/>
    <x v="0"/>
    <x v="0"/>
    <x v="0"/>
    <x v="1"/>
    <s v="90006310"/>
    <x v="15"/>
    <s v="sanjaykumar.bhoye@hp.com"/>
    <x v="0"/>
    <x v="0"/>
    <s v="rajib.choudhury@hp.com"/>
    <d v="2019-04-05T00:00:00"/>
    <s v="5029636612"/>
    <d v="2019-04-03T00:00:00"/>
    <s v="019C1TGUMKE5J68O1SA662LAES02POB2"/>
    <s v="34:50"/>
    <x v="0"/>
    <s v="Windows Reinstallation"/>
    <x v="0"/>
    <n v="82"/>
    <x v="1"/>
    <x v="2"/>
    <x v="2"/>
    <x v="0"/>
    <m/>
    <x v="4"/>
    <x v="4"/>
    <x v="0"/>
    <s v="Clear and crisp instructions._x000d__x000a_Logical approach."/>
    <s v="Need to educate the actions and TS performed._x000d__x000a_Need to showcase appropriate empathy and acknowledgement."/>
    <x v="0"/>
    <x v="0"/>
    <x v="0"/>
    <x v="0"/>
    <x v="0"/>
    <x v="0"/>
    <x v="1"/>
    <x v="1"/>
    <x v="0"/>
    <x v="0"/>
    <x v="1"/>
    <x v="0"/>
    <s v=""/>
    <x v="1"/>
    <x v="0"/>
    <x v="0"/>
    <x v="0"/>
    <x v="0"/>
    <x v="0"/>
    <x v="0"/>
  </r>
  <r>
    <s v="WK22"/>
    <x v="2"/>
    <x v="1"/>
    <x v="0"/>
    <x v="0"/>
    <x v="2"/>
    <x v="0"/>
    <x v="0"/>
    <x v="0"/>
    <x v="0"/>
    <x v="1"/>
    <s v="24021638"/>
    <x v="20"/>
    <s v="shankar.raju@hp.com"/>
    <x v="0"/>
    <x v="0"/>
    <s v="rajib.choudhury@hp.com"/>
    <d v="2019-04-05T00:00:00"/>
    <s v="5029559508"/>
    <d v="2019-04-01T00:00:00"/>
    <s v="019C1TGUMKE5J68O1SA662LAES02LP81"/>
    <s v="01:08:21"/>
    <x v="0"/>
    <s v="No HDD found - 3F0"/>
    <x v="0"/>
    <n v="87"/>
    <x v="1"/>
    <x v="1"/>
    <x v="0"/>
    <x v="0"/>
    <m/>
    <x v="1"/>
    <x v="1"/>
    <x v="0"/>
    <s v="Logical and patient approach._x000d__x000a_Awareness and showcase of Tech ability."/>
    <s v="Can do better with acknowledgement provided._x000d__x000a_Education of actions "/>
    <x v="0"/>
    <x v="0"/>
    <x v="0"/>
    <x v="0"/>
    <x v="0"/>
    <x v="0"/>
    <x v="0"/>
    <x v="1"/>
    <x v="0"/>
    <x v="0"/>
    <x v="0"/>
    <x v="0"/>
    <s v=""/>
    <x v="1"/>
    <x v="0"/>
    <x v="0"/>
    <x v="0"/>
    <x v="1"/>
    <x v="0"/>
    <x v="0"/>
  </r>
  <r>
    <s v="WK23"/>
    <x v="3"/>
    <x v="1"/>
    <x v="0"/>
    <x v="0"/>
    <x v="0"/>
    <x v="0"/>
    <x v="0"/>
    <x v="0"/>
    <x v="0"/>
    <x v="1"/>
    <s v="90009743"/>
    <x v="0"/>
    <s v="chandra.mohan.kovvuru@hp.com"/>
    <x v="0"/>
    <x v="0"/>
    <s v="rajib.choudhury@hp.com;raja.rajan.kalidasan@hp.com;sankara.b.narayanan@hp.com;shivakumar.u.s@hp.com;suhail.ahmed.mulla@hp.com"/>
    <d v="2019-04-08T00:00:00"/>
    <s v="NA"/>
    <d v="2019-04-06T00:00:00"/>
    <s v="019C1TGUMKE5J68O1SA662LAES02V486_2019"/>
    <s v="  16:19"/>
    <x v="0"/>
    <s v="Display"/>
    <x v="1"/>
    <n v="94"/>
    <x v="3"/>
    <x v="2"/>
    <x v="0"/>
    <x v="0"/>
    <m/>
    <x v="2"/>
    <x v="3"/>
    <x v="2"/>
    <s v="Customer called in to check the connection for the Omen (Obelisks Desktop ) to get the Display with Asus Monitor_x000d__x000a_Engineer tried to probe the display ports available _x000d__x000a_Customer was asked to use the splitter_x000d__x000a_Exception for documentation due to tool issue_x000d__x000a_"/>
    <s v="Customer had to repeat the information_x000d__x000a_Customer was not able to follow the engineer_x000d__x000a_Engineer could have collected the Product number &amp; then guided the customer_x000d__x000a_Customer &amp; Product  details not collected &amp; not updated in Pinnacle_x000d__x000a_HP Omen Direct number was not provided to the customer_x000d__x000a_"/>
    <x v="0"/>
    <x v="1"/>
    <x v="1"/>
    <x v="0"/>
    <x v="0"/>
    <x v="0"/>
    <x v="1"/>
    <x v="0"/>
    <x v="0"/>
    <x v="0"/>
    <x v="0"/>
    <x v="0"/>
    <s v=""/>
    <x v="1"/>
    <x v="0"/>
    <x v="0"/>
    <x v="0"/>
    <x v="1"/>
    <x v="0"/>
    <x v="0"/>
  </r>
  <r>
    <s v="WK23"/>
    <x v="3"/>
    <x v="1"/>
    <x v="0"/>
    <x v="0"/>
    <x v="0"/>
    <x v="0"/>
    <x v="0"/>
    <x v="0"/>
    <x v="0"/>
    <x v="1"/>
    <s v="90006327"/>
    <x v="14"/>
    <s v="pravitha.p@hp.com"/>
    <x v="0"/>
    <x v="0"/>
    <s v="rajib.choudhury@hp.com;raja.rajan.kalidasan@hp.com;sankara.b.narayanan@hp.com;shivakumar.u.s@hp.com;suhail.ahmed.mulla@hp.com"/>
    <d v="2019-04-08T00:00:00"/>
    <s v="5029636612"/>
    <d v="2019-04-03T00:00:00"/>
    <s v="019C1TGUMKE5J68O1SA662LAES02PUNG_2019"/>
    <s v="  22:14"/>
    <x v="0"/>
    <s v="OS"/>
    <x v="0"/>
    <n v="96"/>
    <x v="0"/>
    <x v="0"/>
    <x v="0"/>
    <x v="0"/>
    <m/>
    <x v="0"/>
    <x v="0"/>
    <x v="0"/>
    <s v="Customer called in for No boot issues_x000d__x000a_HDD test had passed_x000d__x000a_Recovery was downloaded on Media_x000d__x000a_Customer tried to boot the unit using the recovery media but was not able to_x000d__x000a_Engineer informed customer that we need to pick the unit for repair_x000d__x000a_Engineer adhered to the documentation_x000d__x000a_Assured resolution_x000d__x000a_"/>
    <s v=""/>
    <x v="0"/>
    <x v="0"/>
    <x v="0"/>
    <x v="0"/>
    <x v="0"/>
    <x v="0"/>
    <x v="0"/>
    <x v="0"/>
    <x v="0"/>
    <x v="0"/>
    <x v="0"/>
    <x v="0"/>
    <s v=""/>
    <x v="1"/>
    <x v="0"/>
    <x v="0"/>
    <x v="0"/>
    <x v="0"/>
    <x v="0"/>
    <x v="0"/>
  </r>
  <r>
    <s v="WK23"/>
    <x v="3"/>
    <x v="1"/>
    <x v="0"/>
    <x v="0"/>
    <x v="0"/>
    <x v="0"/>
    <x v="0"/>
    <x v="0"/>
    <x v="0"/>
    <x v="1"/>
    <s v="90006310"/>
    <x v="15"/>
    <s v="sanjaykumar.bhoye@hp.com"/>
    <x v="0"/>
    <x v="0"/>
    <s v="rajib.choudhury@hp.com;raja.rajan.kalidasan@hp.com;sankara.b.narayanan@hp.com;shivakumar.u.s@hp.com;suhail.ahmed.mulla@hp.com"/>
    <d v="2019-04-08T00:00:00"/>
    <s v="5029271386"/>
    <d v="2019-04-07T00:00:00"/>
    <s v="019C1TGUMKE5J68O1SA662LAES02V5OF_2019"/>
    <s v="  14:45"/>
    <x v="0"/>
    <s v="Display"/>
    <x v="1"/>
    <n v="97"/>
    <x v="2"/>
    <x v="0"/>
    <x v="0"/>
    <x v="0"/>
    <m/>
    <x v="0"/>
    <x v="0"/>
    <x v="0"/>
    <s v="Customer called in to get information as to how to connect to the Hub _x000d__x000a_Engineer verified the information &amp; connected the call to the accessory( respective) team_x000d__x000a_Exception on Documentation due to tool issue_x000d__x000a_"/>
    <s v=""/>
    <x v="0"/>
    <x v="0"/>
    <x v="0"/>
    <x v="0"/>
    <x v="0"/>
    <x v="0"/>
    <x v="0"/>
    <x v="0"/>
    <x v="0"/>
    <x v="0"/>
    <x v="0"/>
    <x v="0"/>
    <s v=""/>
    <x v="1"/>
    <x v="0"/>
    <x v="0"/>
    <x v="0"/>
    <x v="0"/>
    <x v="0"/>
    <x v="0"/>
  </r>
  <r>
    <s v="WK23"/>
    <x v="3"/>
    <x v="1"/>
    <x v="0"/>
    <x v="0"/>
    <x v="3"/>
    <x v="0"/>
    <x v="0"/>
    <x v="1"/>
    <x v="1"/>
    <x v="1"/>
    <s v="20379084"/>
    <x v="39"/>
    <s v="naveen.manhas@hp.com"/>
    <x v="0"/>
    <x v="0"/>
    <s v="palash.bera@hp.com ;_x000d__x000a_sunny.daniel@hp.com ;_x000d__x000a_raghavendra.s1@hp.com ;_x000d__x000a_shaik.ali@hp.com"/>
    <d v="2019-04-08T00:00:00"/>
    <s v="5029515364"/>
    <d v="2019-04-02T00:00:00"/>
    <s v="NA"/>
    <s v="NA"/>
    <x v="1"/>
    <s v="No Audio"/>
    <x v="0"/>
    <n v="98"/>
    <x v="0"/>
    <x v="1"/>
    <x v="2"/>
    <x v="0"/>
    <m/>
    <x v="1"/>
    <x v="1"/>
    <x v="0"/>
    <s v="Reviewed the issue and created cso."/>
    <s v="Need to provide HAL option."/>
    <x v="0"/>
    <x v="0"/>
    <x v="0"/>
    <x v="0"/>
    <x v="0"/>
    <x v="0"/>
    <x v="0"/>
    <x v="1"/>
    <x v="0"/>
    <x v="0"/>
    <x v="0"/>
    <x v="0"/>
    <s v=""/>
    <x v="1"/>
    <x v="0"/>
    <x v="0"/>
    <x v="0"/>
    <x v="0"/>
    <x v="0"/>
    <x v="0"/>
  </r>
  <r>
    <s v="WK23"/>
    <x v="3"/>
    <x v="1"/>
    <x v="0"/>
    <x v="0"/>
    <x v="0"/>
    <x v="0"/>
    <x v="0"/>
    <x v="0"/>
    <x v="0"/>
    <x v="1"/>
    <s v="90011944"/>
    <x v="2"/>
    <s v="alok.s@hp.com"/>
    <x v="0"/>
    <x v="0"/>
    <s v="rajib.choudhury@hp.com;raja.rajan.kalidasan@hp.com;sankara.b.narayanan@hp.com;shivakumar.u.s@hp.com;suhail.ahmed.mulla@hp.com"/>
    <d v="2019-04-08T00:00:00"/>
    <s v="5029787601"/>
    <d v="2019-04-08T00:00:00"/>
    <s v="019C1TGUMKE5J68O1SA662LAES02VMJP_2019"/>
    <s v="16:38"/>
    <x v="0"/>
    <s v="Battery"/>
    <x v="0"/>
    <n v="92"/>
    <x v="0"/>
    <x v="1"/>
    <x v="0"/>
    <x v="0"/>
    <m/>
    <x v="6"/>
    <x v="1"/>
    <x v="2"/>
    <s v="Customer called to purchase the Battery for the OOW unit_x000d__x000a_Engineer verified the customer &amp; Product details_x000d__x000a_Engineer informed about the charges_x000d__x000a_Customer requested for a callback_x000d__x000a_"/>
    <s v="Customer provided new Email Address: _x000d__x000a_Stankod1@ udayton.eu_x000d__x000a_No Notes updated_x000d__x000a_Exception due to CDAX 2.0 install_x000d__x000a_Engineer need to check on the usage of time_x000d__x000a_"/>
    <x v="0"/>
    <x v="1"/>
    <x v="0"/>
    <x v="0"/>
    <x v="0"/>
    <x v="0"/>
    <x v="1"/>
    <x v="0"/>
    <x v="0"/>
    <x v="0"/>
    <x v="0"/>
    <x v="0"/>
    <s v=""/>
    <x v="1"/>
    <x v="0"/>
    <x v="0"/>
    <x v="0"/>
    <x v="0"/>
    <x v="0"/>
    <x v="0"/>
  </r>
  <r>
    <s v="WK23"/>
    <x v="3"/>
    <x v="1"/>
    <x v="0"/>
    <x v="0"/>
    <x v="3"/>
    <x v="0"/>
    <x v="0"/>
    <x v="1"/>
    <x v="1"/>
    <x v="1"/>
    <s v="20197220"/>
    <x v="40"/>
    <s v="dilip.kumar2@hp.com"/>
    <x v="0"/>
    <x v="0"/>
    <s v="palash.bera@hp.com ;_x000d__x000a_sunny.daniel@hp.com ;_x000d__x000a_raghavendra.s1@hp.com ;_x000d__x000a_shaik.ali@hp.com"/>
    <d v="2019-04-08T00:00:00"/>
    <s v="5029663392"/>
    <d v="2019-04-02T00:00:00"/>
    <s v="NA"/>
    <s v="NA"/>
    <x v="1"/>
    <s v="No Power"/>
    <x v="0"/>
    <n v="99"/>
    <x v="2"/>
    <x v="1"/>
    <x v="2"/>
    <x v="0"/>
    <m/>
    <x v="1"/>
    <x v="1"/>
    <x v="0"/>
    <s v="Engineer created cso after troubleshooting"/>
    <s v="HAL need to be provided"/>
    <x v="0"/>
    <x v="0"/>
    <x v="0"/>
    <x v="0"/>
    <x v="0"/>
    <x v="0"/>
    <x v="0"/>
    <x v="1"/>
    <x v="0"/>
    <x v="0"/>
    <x v="0"/>
    <x v="0"/>
    <s v=""/>
    <x v="1"/>
    <x v="0"/>
    <x v="0"/>
    <x v="0"/>
    <x v="0"/>
    <x v="0"/>
    <x v="0"/>
  </r>
  <r>
    <s v="WK23"/>
    <x v="3"/>
    <x v="1"/>
    <x v="0"/>
    <x v="0"/>
    <x v="3"/>
    <x v="0"/>
    <x v="0"/>
    <x v="1"/>
    <x v="1"/>
    <x v="1"/>
    <s v="60060405"/>
    <x v="41"/>
    <s v="kavyashree.d@hp.com"/>
    <x v="0"/>
    <x v="0"/>
    <s v="palash.bera@hp.com ;_x000d__x000a_sunny.daniel@hp.com ;_x000d__x000a_raghavendra.s1@hp.com ;_x000d__x000a_shaik.ali@hp.com"/>
    <d v="2019-04-08T00:00:00"/>
    <s v="5029659605"/>
    <d v="2019-04-03T00:00:00"/>
    <s v="NA"/>
    <s v="Na"/>
    <x v="1"/>
    <s v="No Power"/>
    <x v="0"/>
    <n v="100"/>
    <x v="5"/>
    <x v="2"/>
    <x v="2"/>
    <x v="0"/>
    <m/>
    <x v="2"/>
    <x v="2"/>
    <x v="0"/>
    <s v="Did review the issue and created cso."/>
    <s v=""/>
    <x v="0"/>
    <x v="0"/>
    <x v="0"/>
    <x v="1"/>
    <x v="0"/>
    <x v="0"/>
    <x v="0"/>
    <x v="1"/>
    <x v="0"/>
    <x v="0"/>
    <x v="0"/>
    <x v="0"/>
    <s v=""/>
    <x v="1"/>
    <x v="0"/>
    <x v="0"/>
    <x v="0"/>
    <x v="0"/>
    <x v="0"/>
    <x v="0"/>
  </r>
  <r>
    <s v="WK23"/>
    <x v="3"/>
    <x v="1"/>
    <x v="0"/>
    <x v="0"/>
    <x v="3"/>
    <x v="0"/>
    <x v="0"/>
    <x v="1"/>
    <x v="1"/>
    <x v="1"/>
    <s v="21454415"/>
    <x v="42"/>
    <s v="smrity-nandan.chanda@hp.com"/>
    <x v="0"/>
    <x v="0"/>
    <s v="palash.bera@hp.com ;_x000d__x000a_sunny.daniel@hp.com ;_x000d__x000a_raghavendra.s1@hp.com ;_x000d__x000a_shaik.ali@hp.com"/>
    <d v="2019-04-08T00:00:00"/>
    <s v="5029655216"/>
    <d v="2019-04-02T00:00:00"/>
    <s v="NA"/>
    <s v="NA"/>
    <x v="1"/>
    <s v="No Display"/>
    <x v="0"/>
    <n v="101"/>
    <x v="0"/>
    <x v="1"/>
    <x v="2"/>
    <x v="0"/>
    <m/>
    <x v="1"/>
    <x v="1"/>
    <x v="0"/>
    <s v="Tried to De-escalate the issue._x000d__x000a_Troubleshooting was done and cso was created."/>
    <s v="There was sales opportunity._x000d__x000a_HAL option should have being given._x000d__x000a_"/>
    <x v="0"/>
    <x v="0"/>
    <x v="0"/>
    <x v="0"/>
    <x v="0"/>
    <x v="0"/>
    <x v="0"/>
    <x v="1"/>
    <x v="0"/>
    <x v="0"/>
    <x v="0"/>
    <x v="0"/>
    <s v=""/>
    <x v="1"/>
    <x v="0"/>
    <x v="0"/>
    <x v="0"/>
    <x v="0"/>
    <x v="0"/>
    <x v="0"/>
  </r>
  <r>
    <s v="WK23"/>
    <x v="3"/>
    <x v="1"/>
    <x v="0"/>
    <x v="0"/>
    <x v="3"/>
    <x v="0"/>
    <x v="0"/>
    <x v="1"/>
    <x v="1"/>
    <x v="1"/>
    <s v="21454415"/>
    <x v="42"/>
    <s v="smrity-nandan.chanda@hp.com"/>
    <x v="0"/>
    <x v="0"/>
    <s v="palash.bera@hp.com ;_x000d__x000a_sunny.daniel@hp.com ;_x000d__x000a_raghavendra.s1@hp.com ;_x000d__x000a_shaik.ali@hp.com"/>
    <d v="2019-04-08T00:00:00"/>
    <s v="5029655216"/>
    <d v="2019-04-02T00:00:00"/>
    <s v="NA"/>
    <s v="NA"/>
    <x v="1"/>
    <s v="No Display"/>
    <x v="0"/>
    <n v="102"/>
    <x v="0"/>
    <x v="1"/>
    <x v="2"/>
    <x v="0"/>
    <m/>
    <x v="1"/>
    <x v="1"/>
    <x v="0"/>
    <s v="Tried to De-escalate the issue._x000d__x000a_Troubleshooting was done and cso was created."/>
    <s v="There was sales opportunity._x000d__x000a_HAL option should have being given._x000d__x000a_"/>
    <x v="0"/>
    <x v="0"/>
    <x v="0"/>
    <x v="0"/>
    <x v="0"/>
    <x v="0"/>
    <x v="0"/>
    <x v="1"/>
    <x v="0"/>
    <x v="0"/>
    <x v="0"/>
    <x v="0"/>
    <s v=""/>
    <x v="1"/>
    <x v="0"/>
    <x v="0"/>
    <x v="0"/>
    <x v="0"/>
    <x v="0"/>
    <x v="0"/>
  </r>
  <r>
    <s v="WK23"/>
    <x v="3"/>
    <x v="1"/>
    <x v="0"/>
    <x v="0"/>
    <x v="3"/>
    <x v="0"/>
    <x v="0"/>
    <x v="1"/>
    <x v="1"/>
    <x v="1"/>
    <s v="24043103"/>
    <x v="37"/>
    <s v="syeda.ayesha@hp.com"/>
    <x v="0"/>
    <x v="0"/>
    <s v="shaik.ali@hp.com ;_x000d__x000a_raghavendra.s1@hp.com ;_x000d__x000a_palash.bera@hp.com ;_x000d__x000a_sunny.daniel@hp.com ;"/>
    <d v="2019-04-08T00:00:00"/>
    <s v="5029389227"/>
    <d v="2019-04-03T00:00:00"/>
    <s v="NA"/>
    <s v="NA"/>
    <x v="1"/>
    <s v="Blank Display"/>
    <x v="0"/>
    <n v="107"/>
    <x v="0"/>
    <x v="2"/>
    <x v="1"/>
    <x v="0"/>
    <m/>
    <x v="2"/>
    <x v="2"/>
    <x v="0"/>
    <s v="Did create the cso after reviewing the issue"/>
    <s v="Demonstrate a sense of Urgency"/>
    <x v="0"/>
    <x v="0"/>
    <x v="0"/>
    <x v="1"/>
    <x v="0"/>
    <x v="0"/>
    <x v="0"/>
    <x v="1"/>
    <x v="0"/>
    <x v="0"/>
    <x v="0"/>
    <x v="0"/>
    <s v=""/>
    <x v="1"/>
    <x v="0"/>
    <x v="0"/>
    <x v="0"/>
    <x v="1"/>
    <x v="0"/>
    <x v="0"/>
  </r>
  <r>
    <s v="WK23"/>
    <x v="3"/>
    <x v="1"/>
    <x v="0"/>
    <x v="0"/>
    <x v="3"/>
    <x v="0"/>
    <x v="0"/>
    <x v="1"/>
    <x v="1"/>
    <x v="1"/>
    <s v="24038806"/>
    <x v="43"/>
    <s v="dilin.dilip@hp.com"/>
    <x v="0"/>
    <x v="0"/>
    <s v="shaik.ali@hp.com ;_x000d__x000a_raghavendra.s1@hp.com ;_x000d__x000a_palash.bera@hp.com ;_x000d__x000a_sunny.daniel@hp.com ;"/>
    <d v="2019-04-08T00:00:00"/>
    <s v="5029656001"/>
    <d v="2019-04-03T00:00:00"/>
    <s v="NA"/>
    <s v="NA"/>
    <x v="1"/>
    <s v="BSOD"/>
    <x v="1"/>
    <n v="108"/>
    <x v="3"/>
    <x v="1"/>
    <x v="2"/>
    <x v="0"/>
    <m/>
    <x v="1"/>
    <x v="1"/>
    <x v="0"/>
    <s v="Did troubleshoot the issue and crated cso"/>
    <s v="Provide HAL option too"/>
    <x v="0"/>
    <x v="0"/>
    <x v="0"/>
    <x v="0"/>
    <x v="0"/>
    <x v="0"/>
    <x v="0"/>
    <x v="1"/>
    <x v="0"/>
    <x v="0"/>
    <x v="0"/>
    <x v="0"/>
    <s v=""/>
    <x v="1"/>
    <x v="0"/>
    <x v="0"/>
    <x v="0"/>
    <x v="0"/>
    <x v="0"/>
    <x v="0"/>
  </r>
  <r>
    <s v="WK23"/>
    <x v="3"/>
    <x v="1"/>
    <x v="0"/>
    <x v="0"/>
    <x v="3"/>
    <x v="0"/>
    <x v="0"/>
    <x v="1"/>
    <x v="1"/>
    <x v="1"/>
    <s v="60016723"/>
    <x v="44"/>
    <s v="vignesh.vishnu@hp.com"/>
    <x v="0"/>
    <x v="0"/>
    <s v="shaik.ali@hp.com ;_x000d__x000a_raghavendra.s1@hp.com ;_x000d__x000a_palash.bera@hp.com ;_x000d__x000a_sunny.daniel@hp.com ;"/>
    <d v="2019-04-08T00:00:00"/>
    <s v="5029707026"/>
    <d v="2019-04-02T00:00:00"/>
    <s v="NA"/>
    <s v="NA"/>
    <x v="1"/>
    <s v="Keyboard"/>
    <x v="0"/>
    <n v="103"/>
    <x v="0"/>
    <x v="2"/>
    <x v="2"/>
    <x v="0"/>
    <m/>
    <x v="2"/>
    <x v="2"/>
    <x v="0"/>
    <s v="Did create cso after reviewing the issue."/>
    <s v="HAL option need to be provided."/>
    <x v="0"/>
    <x v="0"/>
    <x v="0"/>
    <x v="0"/>
    <x v="1"/>
    <x v="0"/>
    <x v="0"/>
    <x v="1"/>
    <x v="0"/>
    <x v="0"/>
    <x v="0"/>
    <x v="0"/>
    <s v=""/>
    <x v="1"/>
    <x v="0"/>
    <x v="0"/>
    <x v="0"/>
    <x v="1"/>
    <x v="0"/>
    <x v="0"/>
  </r>
  <r>
    <s v="WK23"/>
    <x v="3"/>
    <x v="1"/>
    <x v="0"/>
    <x v="0"/>
    <x v="3"/>
    <x v="0"/>
    <x v="0"/>
    <x v="1"/>
    <x v="1"/>
    <x v="1"/>
    <s v="90004272"/>
    <x v="45"/>
    <s v="santosh.raju.c@hp.com"/>
    <x v="0"/>
    <x v="0"/>
    <s v="shaik.ali@hp.com ;_x000d__x000a_raghavendra.s1@hp.com ;_x000d__x000a_palash.bera@hp.com ;_x000d__x000a_sunny.daniel@hp.com ;"/>
    <d v="2019-04-08T00:00:00"/>
    <s v="5029658209"/>
    <d v="2019-04-03T00:00:00"/>
    <s v="NA"/>
    <s v="NA"/>
    <x v="1"/>
    <s v="Re-Order "/>
    <x v="0"/>
    <n v="104"/>
    <x v="3"/>
    <x v="1"/>
    <x v="2"/>
    <x v="0"/>
    <m/>
    <x v="6"/>
    <x v="3"/>
    <x v="0"/>
    <s v="Did create cso as per customer request"/>
    <s v="Need to review the case history "/>
    <x v="1"/>
    <x v="0"/>
    <x v="0"/>
    <x v="0"/>
    <x v="0"/>
    <x v="0"/>
    <x v="0"/>
    <x v="1"/>
    <x v="0"/>
    <x v="0"/>
    <x v="0"/>
    <x v="0"/>
    <s v=""/>
    <x v="1"/>
    <x v="0"/>
    <x v="0"/>
    <x v="0"/>
    <x v="0"/>
    <x v="0"/>
    <x v="0"/>
  </r>
  <r>
    <s v="WK23"/>
    <x v="3"/>
    <x v="1"/>
    <x v="0"/>
    <x v="0"/>
    <x v="3"/>
    <x v="0"/>
    <x v="0"/>
    <x v="1"/>
    <x v="1"/>
    <x v="1"/>
    <s v="90013167"/>
    <x v="46"/>
    <s v="sai.sagar.k.r@hp.com"/>
    <x v="0"/>
    <x v="0"/>
    <s v="shaik.ali@hp.com ;_x000d__x000a_raghavendra.s1@hp.com ;_x000d__x000a_palash.bera@hp.com ;_x000d__x000a_sunny.daniel@hp.com ;"/>
    <d v="2019-04-08T00:00:00"/>
    <s v="5029559547"/>
    <d v="2019-04-03T00:00:00"/>
    <s v="NA"/>
    <s v="NA"/>
    <x v="1"/>
    <s v="Battery"/>
    <x v="0"/>
    <n v="105"/>
    <x v="3"/>
    <x v="1"/>
    <x v="0"/>
    <x v="0"/>
    <m/>
    <x v="1"/>
    <x v="1"/>
    <x v="0"/>
    <s v="Created cso after troubleshooting"/>
    <s v="Provide HAL too"/>
    <x v="0"/>
    <x v="0"/>
    <x v="0"/>
    <x v="0"/>
    <x v="0"/>
    <x v="0"/>
    <x v="0"/>
    <x v="1"/>
    <x v="0"/>
    <x v="0"/>
    <x v="0"/>
    <x v="0"/>
    <s v=""/>
    <x v="1"/>
    <x v="0"/>
    <x v="0"/>
    <x v="0"/>
    <x v="1"/>
    <x v="0"/>
    <x v="0"/>
  </r>
  <r>
    <s v="WK23"/>
    <x v="3"/>
    <x v="1"/>
    <x v="0"/>
    <x v="0"/>
    <x v="3"/>
    <x v="0"/>
    <x v="0"/>
    <x v="1"/>
    <x v="1"/>
    <x v="1"/>
    <s v="24040580"/>
    <x v="33"/>
    <s v="dechamma.c.k@hp.com"/>
    <x v="0"/>
    <x v="0"/>
    <s v="shaik.ali@hp.com ;_x000d__x000a_raghavendra.s1@hp.com ;_x000d__x000a_palash.bera@hp.com ;_x000d__x000a_sunny.daniel@hp.com ;"/>
    <d v="2019-04-08T00:00:00"/>
    <s v="5029665620"/>
    <d v="2019-04-03T00:00:00"/>
    <s v="NA"/>
    <s v="NA"/>
    <x v="1"/>
    <s v="Dead Pixel"/>
    <x v="0"/>
    <n v="106"/>
    <x v="2"/>
    <x v="1"/>
    <x v="0"/>
    <x v="0"/>
    <m/>
    <x v="1"/>
    <x v="1"/>
    <x v="0"/>
    <s v="Did troubleshooting and created cso."/>
    <s v="Provide repair info to customer.. bit detail._x000d__x000a_HAL option too"/>
    <x v="0"/>
    <x v="0"/>
    <x v="0"/>
    <x v="0"/>
    <x v="0"/>
    <x v="0"/>
    <x v="0"/>
    <x v="1"/>
    <x v="0"/>
    <x v="0"/>
    <x v="0"/>
    <x v="0"/>
    <s v=""/>
    <x v="1"/>
    <x v="0"/>
    <x v="0"/>
    <x v="0"/>
    <x v="0"/>
    <x v="0"/>
    <x v="0"/>
  </r>
  <r>
    <s v="WK23"/>
    <x v="3"/>
    <x v="1"/>
    <x v="0"/>
    <x v="0"/>
    <x v="0"/>
    <x v="0"/>
    <x v="0"/>
    <x v="0"/>
    <x v="0"/>
    <x v="1"/>
    <s v="90012818"/>
    <x v="13"/>
    <s v="immanuel.matthew1@hp.com"/>
    <x v="0"/>
    <x v="0"/>
    <s v="rajib.choudhury@hp.com;raja.rajan.kalidasan@hp.com;sankara.b.narayanan@hp.com;shivakumar.u.s@hp.com;suhail.ahmed.mulla@hp.com"/>
    <d v="2019-04-08T00:00:00"/>
    <s v="5029721803"/>
    <d v="2019-04-04T00:00:00"/>
    <s v="019C1TGUMKE5J68O1SA662LAES02RGPT_2019"/>
    <s v="25:47"/>
    <x v="0"/>
    <s v="OS Issues"/>
    <x v="0"/>
    <n v="66"/>
    <x v="3"/>
    <x v="1"/>
    <x v="0"/>
    <x v="0"/>
    <m/>
    <x v="6"/>
    <x v="1"/>
    <x v="2"/>
    <s v="Customer called in update the BIOS on the Brand-new unit._x000d__x000a_Engineer did guide customer to update the BIOS_x000d__x000a_Callback was offered to check on the resolution_x000d__x000a_Verified the customer &amp; Product details_x000d__x000a_GT &amp; NPS checked_x000d__x000a_Warranty was verified_x000d__x000a_HP Direct number was provided_x000d__x000a_"/>
    <s v="Customer’s information must be collected at the beginning of the call &amp; not at 18:00 min_x000d__x000a_Ease of effort was not checked_x000d__x000a_No Email sent to the customer_x000d__x000a_"/>
    <x v="1"/>
    <x v="1"/>
    <x v="0"/>
    <x v="0"/>
    <x v="0"/>
    <x v="0"/>
    <x v="0"/>
    <x v="0"/>
    <x v="0"/>
    <x v="0"/>
    <x v="0"/>
    <x v="0"/>
    <s v=""/>
    <x v="1"/>
    <x v="0"/>
    <x v="0"/>
    <x v="0"/>
    <x v="3"/>
    <x v="0"/>
    <x v="0"/>
  </r>
  <r>
    <s v="WK23"/>
    <x v="3"/>
    <x v="1"/>
    <x v="0"/>
    <x v="0"/>
    <x v="0"/>
    <x v="0"/>
    <x v="0"/>
    <x v="0"/>
    <x v="0"/>
    <x v="1"/>
    <s v="90012181"/>
    <x v="23"/>
    <s v="sowmya.d@hp.com"/>
    <x v="0"/>
    <x v="0"/>
    <s v="rajib.choudhury@hp.com;raja.rajan.kalidasan@hp.com;sankara.b.narayanan@hp.com;shivakumar.u.s@hp.com;suhail.ahmed.mulla@hp.com"/>
    <d v="2019-04-08T00:00:00"/>
    <s v="5CD5265234"/>
    <d v="2019-04-07T00:00:00"/>
    <s v="019C1TGUMKE5J68O1SA662LAES02V99M_2019"/>
    <s v="12:56"/>
    <x v="0"/>
    <s v="No Boot"/>
    <x v="0"/>
    <n v="91"/>
    <x v="2"/>
    <x v="1"/>
    <x v="0"/>
    <x v="0"/>
    <m/>
    <x v="1"/>
    <x v="1"/>
    <x v="0"/>
    <s v="Customer called in for OOW unit. It does not turn on &amp; doesn’t charge_x000d__x000a_Engineer verified the customer &amp; Product details_x000d__x000a_Set the right expectations of repair_x000d__x000a_Engineer performed power Drain, CBR_x000d__x000a_Exception on documentation due to CDAX Install_x000d__x000a_Informed about the direct number for Spectre Team but was reluctant to make a note_x000d__x000a_"/>
    <s v="Engineer need to check on the usage of Time"/>
    <x v="0"/>
    <x v="0"/>
    <x v="0"/>
    <x v="0"/>
    <x v="0"/>
    <x v="0"/>
    <x v="1"/>
    <x v="0"/>
    <x v="0"/>
    <x v="0"/>
    <x v="0"/>
    <x v="0"/>
    <s v=""/>
    <x v="1"/>
    <x v="0"/>
    <x v="0"/>
    <x v="0"/>
    <x v="0"/>
    <x v="0"/>
    <x v="0"/>
  </r>
  <r>
    <s v="WK23"/>
    <x v="3"/>
    <x v="1"/>
    <x v="0"/>
    <x v="0"/>
    <x v="0"/>
    <x v="0"/>
    <x v="0"/>
    <x v="0"/>
    <x v="0"/>
    <x v="1"/>
    <s v="90010250"/>
    <x v="47"/>
    <s v="swaroop.koushik1@hp.com"/>
    <x v="0"/>
    <x v="0"/>
    <s v="rajib.choudhury@hp.com;raja.rajan.kalidasan@hp.com;sankara.b.narayanan@hp.com;shivakumar.u.s@hp.com;suhail.ahmed.mulla@hp.com"/>
    <d v="2019-04-08T00:00:00"/>
    <s v="5CD8400bzq"/>
    <d v="2019-04-06T00:00:00"/>
    <s v="019C1TGUMKE5J68O1SA662LAES02URQ3_2019"/>
    <s v="19:34"/>
    <x v="0"/>
    <s v="No Boot"/>
    <x v="0"/>
    <n v="93"/>
    <x v="1"/>
    <x v="0"/>
    <x v="0"/>
    <x v="0"/>
    <m/>
    <x v="0"/>
    <x v="0"/>
    <x v="0"/>
    <s v="Customer called in for No boot Issue_x000d__x000a_Engineer did power drain &amp; was able to help customer to boot the unit_x000d__x000a_Customer &amp; Product details was verified_x000d__x000a_Educated customer about the difference between the Windows &amp; Driver Update_x000d__x000a_Case was not created due to CDAX upgrade issue_x000d__x000a_HP Direct number was provided to the customer_x000d__x000a_"/>
    <s v=""/>
    <x v="0"/>
    <x v="0"/>
    <x v="0"/>
    <x v="0"/>
    <x v="0"/>
    <x v="0"/>
    <x v="0"/>
    <x v="0"/>
    <x v="0"/>
    <x v="0"/>
    <x v="0"/>
    <x v="0"/>
    <s v=""/>
    <x v="1"/>
    <x v="0"/>
    <x v="0"/>
    <x v="0"/>
    <x v="1"/>
    <x v="0"/>
    <x v="0"/>
  </r>
  <r>
    <s v="WK23"/>
    <x v="3"/>
    <x v="1"/>
    <x v="0"/>
    <x v="0"/>
    <x v="0"/>
    <x v="0"/>
    <x v="0"/>
    <x v="0"/>
    <x v="0"/>
    <x v="1"/>
    <s v="90006328"/>
    <x v="22"/>
    <s v="srilakshmi.a.s@hp.com"/>
    <x v="0"/>
    <x v="0"/>
    <s v="rajib.choudhury@hp.com;raja.rajan.kalidasan@hp.com;sankara.b.narayanan@hp.com;shivakumar.u.s@hp.com;suhail.ahmed.mulla@hp.com"/>
    <d v="2019-04-08T00:00:00"/>
    <s v="8cg8455xqn"/>
    <d v="2019-04-07T00:00:00"/>
    <s v="019C1TGUMKE5J68O1SA662LAES02VAI3_2019"/>
    <s v="  16:50"/>
    <x v="0"/>
    <s v="Display"/>
    <x v="1"/>
    <n v="95"/>
    <x v="3"/>
    <x v="0"/>
    <x v="0"/>
    <x v="0"/>
    <m/>
    <x v="0"/>
    <x v="0"/>
    <x v="0"/>
    <s v="Customer called in for Display issue on the brand-new Omen unit._x000d__x000a_Graphic card failed as there were lines on the screen_x000d__x000a_Set the expectations of repair &amp; replacement policy_x000d__x000a_Customer informed he will get InTouch with ASP_x000d__x000a_Engineer probed to get more information_x000d__x000a_Customer &amp; Product information was verified_x000d__x000a_Exception for No Documentation_x000d__x000a_"/>
    <s v=""/>
    <x v="0"/>
    <x v="0"/>
    <x v="0"/>
    <x v="0"/>
    <x v="0"/>
    <x v="0"/>
    <x v="0"/>
    <x v="0"/>
    <x v="0"/>
    <x v="0"/>
    <x v="0"/>
    <x v="0"/>
    <s v=""/>
    <x v="1"/>
    <x v="0"/>
    <x v="0"/>
    <x v="0"/>
    <x v="0"/>
    <x v="0"/>
    <x v="0"/>
  </r>
  <r>
    <s v="WK23"/>
    <x v="3"/>
    <x v="1"/>
    <x v="0"/>
    <x v="0"/>
    <x v="1"/>
    <x v="0"/>
    <x v="0"/>
    <x v="0"/>
    <x v="1"/>
    <x v="1"/>
    <s v="90013167"/>
    <x v="46"/>
    <s v="sai.sagar.k.r@hp.com"/>
    <x v="0"/>
    <x v="0"/>
    <s v="shaik.ali@hp.com; sunny.daniel@hp.com; palash.bera@hp.com; raghavendra.s1@hp.com"/>
    <d v="2019-04-10T00:00:00"/>
    <s v="5029771296"/>
    <d v="2019-04-04T00:00:00"/>
    <s v="684708344"/>
    <s v="64:00"/>
    <x v="0"/>
    <s v="stylus not working"/>
    <x v="1"/>
    <n v="116"/>
    <x v="1"/>
    <x v="0"/>
    <x v="0"/>
    <x v="0"/>
    <m/>
    <x v="0"/>
    <x v="0"/>
    <x v="0"/>
    <s v="Educated the customer._x000d__x000a_Good one."/>
    <s v=""/>
    <x v="0"/>
    <x v="0"/>
    <x v="0"/>
    <x v="0"/>
    <x v="0"/>
    <x v="0"/>
    <x v="0"/>
    <x v="0"/>
    <x v="0"/>
    <x v="0"/>
    <x v="0"/>
    <x v="0"/>
    <s v=""/>
    <x v="1"/>
    <x v="0"/>
    <x v="0"/>
    <x v="0"/>
    <x v="1"/>
    <x v="0"/>
    <x v="0"/>
  </r>
  <r>
    <s v="WK23"/>
    <x v="3"/>
    <x v="1"/>
    <x v="0"/>
    <x v="0"/>
    <x v="2"/>
    <x v="0"/>
    <x v="0"/>
    <x v="0"/>
    <x v="0"/>
    <x v="1"/>
    <s v="90005324"/>
    <x v="25"/>
    <s v="zoher.abbas.bhai.dharnojwala@hp.com"/>
    <x v="0"/>
    <x v="0"/>
    <s v="rajib.choudhury@hp.com"/>
    <d v="2019-04-10T00:00:00"/>
    <s v="5029593556"/>
    <d v="2019-04-02T00:00:00"/>
    <s v="019C1TGUMKE5J68O1SA662LAES02NJL1"/>
    <s v="18:32"/>
    <x v="0"/>
    <s v="Fan Issue 90(B)"/>
    <x v="0"/>
    <n v="114"/>
    <x v="2"/>
    <x v="2"/>
    <x v="2"/>
    <x v="0"/>
    <m/>
    <x v="2"/>
    <x v="2"/>
    <x v="0"/>
    <s v="Logical approach._x000d__x000a_Clear and crisp information shared."/>
    <s v="Need for keeping the customer engaged at all times. _x000d__x000a_Need to provide appropriate acknowledgement and educated about the issue and the TS performed._x000d__x000a_Could also set expectations."/>
    <x v="0"/>
    <x v="0"/>
    <x v="0"/>
    <x v="0"/>
    <x v="0"/>
    <x v="0"/>
    <x v="0"/>
    <x v="1"/>
    <x v="0"/>
    <x v="0"/>
    <x v="0"/>
    <x v="1"/>
    <s v="Communication"/>
    <x v="1"/>
    <x v="0"/>
    <x v="0"/>
    <x v="0"/>
    <x v="0"/>
    <x v="0"/>
    <x v="0"/>
  </r>
  <r>
    <s v="WK23"/>
    <x v="3"/>
    <x v="1"/>
    <x v="0"/>
    <x v="0"/>
    <x v="1"/>
    <x v="0"/>
    <x v="0"/>
    <x v="0"/>
    <x v="1"/>
    <x v="1"/>
    <s v="20307585"/>
    <x v="48"/>
    <s v="jaya-sunil.panem@hp.com"/>
    <x v="0"/>
    <x v="0"/>
    <s v="shaik.ali@hp.com; sunny.daniel@hp.com; palash.bera@hp.com; raghavendra.s1@hp.com"/>
    <d v="2019-04-10T00:00:00"/>
    <s v="5029842890"/>
    <d v="2019-04-08T00:00:00"/>
    <s v="685419074"/>
    <s v="38:00"/>
    <x v="1"/>
    <s v="rubber feet coming off"/>
    <x v="0"/>
    <n v="117"/>
    <x v="1"/>
    <x v="0"/>
    <x v="0"/>
    <x v="0"/>
    <m/>
    <x v="4"/>
    <x v="0"/>
    <x v="0"/>
    <s v=""/>
    <s v="No empathy_x000d__x000a_No assurance"/>
    <x v="0"/>
    <x v="0"/>
    <x v="0"/>
    <x v="0"/>
    <x v="0"/>
    <x v="0"/>
    <x v="0"/>
    <x v="0"/>
    <x v="0"/>
    <x v="0"/>
    <x v="1"/>
    <x v="1"/>
    <s v=""/>
    <x v="1"/>
    <x v="0"/>
    <x v="0"/>
    <x v="0"/>
    <x v="3"/>
    <x v="0"/>
    <x v="0"/>
  </r>
  <r>
    <s v="WK23"/>
    <x v="3"/>
    <x v="1"/>
    <x v="0"/>
    <x v="0"/>
    <x v="0"/>
    <x v="0"/>
    <x v="0"/>
    <x v="0"/>
    <x v="0"/>
    <x v="1"/>
    <s v="90006307"/>
    <x v="3"/>
    <s v="kavyashree.p@hp.com"/>
    <x v="0"/>
    <x v="0"/>
    <s v="rajib.choudhury@hp.com;raja.rajan.kalidasan@hp.com;sankara.b.narayanan@hp.com;shivakumar.u.s@hp.com;suhail.ahmed.mulla@hp.com"/>
    <d v="2019-04-10T00:00:00"/>
    <s v="5028839236"/>
    <d v="2019-04-06T00:00:00"/>
    <s v="019C1TGUMKE5J68O1SA662LAES02UMLM_2019"/>
    <s v="19:30"/>
    <x v="0"/>
    <s v="Speakers"/>
    <x v="0"/>
    <n v="109"/>
    <x v="0"/>
    <x v="1"/>
    <x v="2"/>
    <x v="0"/>
    <m/>
    <x v="6"/>
    <x v="1"/>
    <x v="2"/>
    <s v="Customer called in for Speaker issue_x000d__x000a_Engineer asked customer to run F2 test &amp; confirmed that there is no HW issue, as the speaker test passed_x000d__x000a_Exception on Documentation due to tool issue_x000d__x000a_"/>
    <s v="Customer had to repeat the information_x000d__x000a_Callback was offered. Engineer should have revisited the case, once the tools were up_x000d__x000a_"/>
    <x v="0"/>
    <x v="1"/>
    <x v="0"/>
    <x v="0"/>
    <x v="0"/>
    <x v="0"/>
    <x v="1"/>
    <x v="0"/>
    <x v="0"/>
    <x v="0"/>
    <x v="0"/>
    <x v="0"/>
    <s v=""/>
    <x v="1"/>
    <x v="0"/>
    <x v="0"/>
    <x v="0"/>
    <x v="0"/>
    <x v="0"/>
    <x v="0"/>
  </r>
  <r>
    <s v="WK23"/>
    <x v="3"/>
    <x v="1"/>
    <x v="0"/>
    <x v="0"/>
    <x v="0"/>
    <x v="0"/>
    <x v="0"/>
    <x v="0"/>
    <x v="0"/>
    <x v="1"/>
    <s v="90005341"/>
    <x v="4"/>
    <s v="masroor.hasan@hp.com"/>
    <x v="0"/>
    <x v="0"/>
    <s v="rajib.choudhury@hp.com;raja.rajan.kalidasan@hp.com;sankara.b.narayanan@hp.com;shivakumar.u.s@hp.com;suhail.ahmed.mulla@hp.com"/>
    <d v="2019-04-10T00:00:00"/>
    <s v="5029778533"/>
    <d v="2019-04-05T00:00:00"/>
    <s v="019C1TGUMKE5J68O1SA662LAES02T6GL_2019"/>
    <s v="32:21"/>
    <x v="0"/>
    <s v="OS"/>
    <x v="0"/>
    <n v="111"/>
    <x v="0"/>
    <x v="1"/>
    <x v="0"/>
    <x v="0"/>
    <m/>
    <x v="1"/>
    <x v="1"/>
    <x v="0"/>
    <s v="Customer called in for OS Issue. HW test passed yet while trying to install OS from RCD, it asks for 2nd Media_x000d__x000a_Engineer verified the information &amp; offered repair for the cost. Set the expectations_x000d__x000a_Checked the GT &amp; NPS_x000d__x000a_Provided HP direct number  &amp; new Case ID_x000d__x000a_Good Communication_x000d__x000a_"/>
    <s v="Engineer need to check on the usage of time"/>
    <x v="0"/>
    <x v="0"/>
    <x v="0"/>
    <x v="0"/>
    <x v="0"/>
    <x v="0"/>
    <x v="1"/>
    <x v="0"/>
    <x v="0"/>
    <x v="0"/>
    <x v="0"/>
    <x v="0"/>
    <s v=""/>
    <x v="1"/>
    <x v="0"/>
    <x v="0"/>
    <x v="0"/>
    <x v="1"/>
    <x v="0"/>
    <x v="0"/>
  </r>
  <r>
    <s v="WK23"/>
    <x v="3"/>
    <x v="1"/>
    <x v="0"/>
    <x v="0"/>
    <x v="0"/>
    <x v="0"/>
    <x v="0"/>
    <x v="0"/>
    <x v="0"/>
    <x v="1"/>
    <s v="90006089"/>
    <x v="5"/>
    <s v="bharath.s3@hp.com"/>
    <x v="0"/>
    <x v="0"/>
    <s v="rajib.choudhury@hp.com;raja.rajan.kalidasan@hp.com;sankara.b.narayanan@hp.com;shivakumar.u.s@hp.com;suhail.ahmed.mulla@hp.com"/>
    <d v="2019-04-10T00:00:00"/>
    <s v="5029907875"/>
    <d v="2019-04-10T00:00:00"/>
    <s v="019C1TGUMKE5J68O1SA662LAES033QKF_2019"/>
    <s v="19:46"/>
    <x v="1"/>
    <s v="Keyboard"/>
    <x v="0"/>
    <n v="110"/>
    <x v="1"/>
    <x v="1"/>
    <x v="0"/>
    <x v="0"/>
    <m/>
    <x v="6"/>
    <x v="1"/>
    <x v="2"/>
    <s v="Customer called in for Shift Key issue._x000d__x000a_Summarized the issue, apologized for the inconvenience caused &amp; assured resolution_x000d__x000a_Engineer verified the customer &amp; Product details_x000d__x000a_Set the expectations of the Repair_x000d__x000a_Built rapport with the customer_x000d__x000a_Good Communication &amp; Call handling skills_x000d__x000a_Utilized Hold time efficiently_x000d__x000a_"/>
    <s v="Email not sent to the customer though he requested_x000d__x000a_HAL order placed in Newton but updated as B11NR1 in Notes_x000d__x000a_Ease of Effort not checked_x000d__x000a_HP Direct number was not provided to customer_x000d__x000a_"/>
    <x v="1"/>
    <x v="1"/>
    <x v="0"/>
    <x v="0"/>
    <x v="0"/>
    <x v="0"/>
    <x v="0"/>
    <x v="0"/>
    <x v="0"/>
    <x v="0"/>
    <x v="0"/>
    <x v="0"/>
    <s v=""/>
    <x v="1"/>
    <x v="0"/>
    <x v="0"/>
    <x v="0"/>
    <x v="0"/>
    <x v="0"/>
    <x v="0"/>
  </r>
  <r>
    <s v="WK23"/>
    <x v="3"/>
    <x v="1"/>
    <x v="0"/>
    <x v="0"/>
    <x v="0"/>
    <x v="0"/>
    <x v="0"/>
    <x v="0"/>
    <x v="0"/>
    <x v="1"/>
    <s v="90005331"/>
    <x v="6"/>
    <s v="chaitra.s1@hp.com"/>
    <x v="0"/>
    <x v="0"/>
    <s v="rajib.choudhury@hp.com;raja.rajan.kalidasan@hp.com;sankara.b.narayanan@hp.com;shivakumar.u.s@hp.com;suhail.ahmed.mulla@hp.com"/>
    <d v="2019-04-10T00:00:00"/>
    <s v="CND8460F2K"/>
    <d v="2019-04-10T00:00:00"/>
    <s v="019C1TGUMKE5J68O1SA662LAES033C85_2019"/>
    <s v="24:19"/>
    <x v="0"/>
    <s v="Chassis"/>
    <x v="0"/>
    <n v="112"/>
    <x v="2"/>
    <x v="1"/>
    <x v="2"/>
    <x v="0"/>
    <m/>
    <x v="6"/>
    <x v="3"/>
    <x v="0"/>
    <s v="Customer called in for Folia unit &amp; informed that the leather would peel off_x000d__x000a_Engineer Confirmed that there is no CID from Cx_x000d__x000a_Engineer verified the customer &amp; product information_x000d__x000a_Customer was provided HP mail id to send the picture of the unit_x000d__x000a_"/>
    <s v="Check on the usage of Hold_x000d__x000a_HP direct number was not provided to the customer_x000d__x000a_No Documentation_x000d__x000a_Exception – As there is difference in the Product#_x000d__x000a_Please follow up on the case_x000d__x000a_"/>
    <x v="1"/>
    <x v="0"/>
    <x v="0"/>
    <x v="0"/>
    <x v="0"/>
    <x v="0"/>
    <x v="1"/>
    <x v="0"/>
    <x v="0"/>
    <x v="0"/>
    <x v="0"/>
    <x v="0"/>
    <s v=""/>
    <x v="1"/>
    <x v="0"/>
    <x v="0"/>
    <x v="0"/>
    <x v="2"/>
    <x v="0"/>
    <x v="0"/>
  </r>
  <r>
    <s v="WK23"/>
    <x v="3"/>
    <x v="1"/>
    <x v="0"/>
    <x v="0"/>
    <x v="1"/>
    <x v="0"/>
    <x v="0"/>
    <x v="0"/>
    <x v="1"/>
    <x v="1"/>
    <s v="90014110"/>
    <x v="49"/>
    <s v="bopanna.a.g1@hp.com"/>
    <x v="0"/>
    <x v="0"/>
    <s v="shaik.ali@hp.com; sunny.daniel@hp.com; palash.bera@hp.com; raghavendra.s1@hp.com"/>
    <d v="2019-04-10T00:00:00"/>
    <s v="5029842754"/>
    <d v="2019-04-08T00:00:00"/>
    <s v="685418124"/>
    <s v="34:00"/>
    <x v="1"/>
    <s v="leather cover coming out"/>
    <x v="0"/>
    <n v="113"/>
    <x v="1"/>
    <x v="1"/>
    <x v="0"/>
    <x v="0"/>
    <m/>
    <x v="6"/>
    <x v="3"/>
    <x v="0"/>
    <s v=""/>
    <s v="No empathy_x000d__x000a_No assurance"/>
    <x v="0"/>
    <x v="0"/>
    <x v="0"/>
    <x v="0"/>
    <x v="0"/>
    <x v="0"/>
    <x v="0"/>
    <x v="0"/>
    <x v="0"/>
    <x v="0"/>
    <x v="0"/>
    <x v="1"/>
    <s v="Communication"/>
    <x v="1"/>
    <x v="0"/>
    <x v="0"/>
    <x v="0"/>
    <x v="0"/>
    <x v="0"/>
    <x v="0"/>
  </r>
  <r>
    <s v="WK23"/>
    <x v="3"/>
    <x v="1"/>
    <x v="0"/>
    <x v="0"/>
    <x v="0"/>
    <x v="0"/>
    <x v="0"/>
    <x v="0"/>
    <x v="0"/>
    <x v="1"/>
    <s v="90004148"/>
    <x v="9"/>
    <s v="atreyee.chakraborty@hp.com"/>
    <x v="0"/>
    <x v="0"/>
    <s v="rajib.choudhury@hp.com;raja.rajan.kalidasan@hp.com;sankara.b.narayanan@hp.com;shivakumar.u.s@hp.com;suhail.ahmed.mulla@hp.com"/>
    <d v="2019-04-11T00:00:00"/>
    <s v="5029957481"/>
    <d v="2019-04-11T00:00:00"/>
    <s v="019C1TGUMKE5J68O1SA662LAES0353DF_2019"/>
    <s v="18:30"/>
    <x v="0"/>
    <s v="No Boot"/>
    <x v="0"/>
    <n v="126"/>
    <x v="2"/>
    <x v="4"/>
    <x v="2"/>
    <x v="0"/>
    <m/>
    <x v="7"/>
    <x v="6"/>
    <x v="0"/>
    <s v="Customer called in for No Boot_x000d__x000a_Engineer tried Hard Reset, CBR, asked customer to check with different adapter – No go_x000d__x000a_Set the expectations of the repair_x000d__x000a_Verified the customer &amp; Product details_x000d__x000a_"/>
    <s v="Customer was made to repeat information_x000d__x000a_Try avoiding the phrase” do one thing”_x000d__x000a_Incorrect expectations about the troubleshoot. Unit does not boot even with adapter hence issue is with MBD &amp; not with the battery_x000d__x000a_Engineer need to check on communication _x000d__x000a_HP Direct number not provided to the customer_x000d__x000a_"/>
    <x v="1"/>
    <x v="0"/>
    <x v="0"/>
    <x v="0"/>
    <x v="1"/>
    <x v="0"/>
    <x v="1"/>
    <x v="1"/>
    <x v="0"/>
    <x v="0"/>
    <x v="0"/>
    <x v="0"/>
    <s v=""/>
    <x v="1"/>
    <x v="0"/>
    <x v="0"/>
    <x v="0"/>
    <x v="0"/>
    <x v="0"/>
    <x v="0"/>
  </r>
  <r>
    <s v="WK23"/>
    <x v="3"/>
    <x v="1"/>
    <x v="0"/>
    <x v="0"/>
    <x v="1"/>
    <x v="0"/>
    <x v="0"/>
    <x v="0"/>
    <x v="1"/>
    <x v="1"/>
    <s v="60016723"/>
    <x v="44"/>
    <s v="vignesh.vishnu@hp.com"/>
    <x v="0"/>
    <x v="0"/>
    <s v="shaik.ali@hp.com; sunny.daniel@hp.com; palash.bera@hp.com; raghavendra.s1@hp.com"/>
    <d v="2019-04-11T00:00:00"/>
    <s v="5029845390"/>
    <d v="2019-04-08T00:00:00"/>
    <s v="685434554"/>
    <s v="50:00"/>
    <x v="0"/>
    <s v="Not booting, bad dispolay"/>
    <x v="0"/>
    <n v="119"/>
    <x v="1"/>
    <x v="2"/>
    <x v="2"/>
    <x v="0"/>
    <m/>
    <x v="4"/>
    <x v="4"/>
    <x v="0"/>
    <s v=""/>
    <s v="No empathy_x000d__x000a_No assurance_x000d__x000a_"/>
    <x v="0"/>
    <x v="0"/>
    <x v="0"/>
    <x v="0"/>
    <x v="0"/>
    <x v="0"/>
    <x v="0"/>
    <x v="0"/>
    <x v="0"/>
    <x v="0"/>
    <x v="1"/>
    <x v="1"/>
    <s v="Communication"/>
    <x v="1"/>
    <x v="0"/>
    <x v="0"/>
    <x v="0"/>
    <x v="0"/>
    <x v="0"/>
    <x v="0"/>
  </r>
  <r>
    <s v="WK23"/>
    <x v="3"/>
    <x v="1"/>
    <x v="0"/>
    <x v="0"/>
    <x v="1"/>
    <x v="0"/>
    <x v="0"/>
    <x v="0"/>
    <x v="1"/>
    <x v="1"/>
    <s v="24033791"/>
    <x v="50"/>
    <s v="milind.joshi@hp.com"/>
    <x v="0"/>
    <x v="0"/>
    <s v="shaik.ali@hp.com; sunny.daniel@hp.com; palash.bera@hp.com; raghavendra.s1@hp.com"/>
    <d v="2019-04-11T00:00:00"/>
    <s v="5029706064"/>
    <d v="2019-04-03T00:00:00"/>
    <s v="684470622"/>
    <s v="53:00"/>
    <x v="1"/>
    <s v="Fan noise"/>
    <x v="0"/>
    <n v="120"/>
    <x v="1"/>
    <x v="2"/>
    <x v="0"/>
    <x v="0"/>
    <m/>
    <x v="4"/>
    <x v="4"/>
    <x v="0"/>
    <s v=""/>
    <s v="No empathy_x000d__x000a_No assurance"/>
    <x v="0"/>
    <x v="0"/>
    <x v="0"/>
    <x v="0"/>
    <x v="0"/>
    <x v="0"/>
    <x v="0"/>
    <x v="0"/>
    <x v="0"/>
    <x v="0"/>
    <x v="1"/>
    <x v="1"/>
    <s v=""/>
    <x v="1"/>
    <x v="0"/>
    <x v="0"/>
    <x v="0"/>
    <x v="1"/>
    <x v="0"/>
    <x v="0"/>
  </r>
  <r>
    <s v="WK23"/>
    <x v="3"/>
    <x v="1"/>
    <x v="0"/>
    <x v="0"/>
    <x v="1"/>
    <x v="0"/>
    <x v="0"/>
    <x v="0"/>
    <x v="1"/>
    <x v="1"/>
    <s v="60060116"/>
    <x v="51"/>
    <s v="ranjeetha.s@hp.com"/>
    <x v="0"/>
    <x v="0"/>
    <s v="shaik.ali@hp.com; sunny.daniel@hp.com; palash.bera@hp.com; raghavendra.s1@hp.com"/>
    <d v="2019-04-11T00:00:00"/>
    <s v="5029720463"/>
    <d v="2019-04-03T00:00:00"/>
    <s v="684536095"/>
    <s v="49:00"/>
    <x v="1"/>
    <s v="stylus not working"/>
    <x v="0"/>
    <n v="121"/>
    <x v="2"/>
    <x v="2"/>
    <x v="0"/>
    <x v="0"/>
    <m/>
    <x v="4"/>
    <x v="4"/>
    <x v="0"/>
    <s v="Good one._x000d__x000a_Engineer paraphrased and understood the issue."/>
    <s v=""/>
    <x v="0"/>
    <x v="0"/>
    <x v="0"/>
    <x v="0"/>
    <x v="0"/>
    <x v="0"/>
    <x v="0"/>
    <x v="0"/>
    <x v="0"/>
    <x v="0"/>
    <x v="1"/>
    <x v="1"/>
    <s v=""/>
    <x v="1"/>
    <x v="0"/>
    <x v="0"/>
    <x v="0"/>
    <x v="0"/>
    <x v="0"/>
    <x v="0"/>
  </r>
  <r>
    <s v="WK23"/>
    <x v="3"/>
    <x v="1"/>
    <x v="0"/>
    <x v="0"/>
    <x v="0"/>
    <x v="0"/>
    <x v="0"/>
    <x v="0"/>
    <x v="0"/>
    <x v="1"/>
    <s v="90005330"/>
    <x v="7"/>
    <s v="francis.ashvi.peter.paul@hp.com"/>
    <x v="0"/>
    <x v="0"/>
    <s v="rajib.choudhury@hp.com;raja.rajan.kalidasan@hp.com;sankara.b.narayanan@hp.com;shivakumar.u.s@hp.com;suhail.ahmed.mulla@hp.com"/>
    <d v="2019-04-11T00:00:00"/>
    <s v="5029966393"/>
    <d v="2019-04-10T00:00:00"/>
    <s v="019C1TGUMKE5J68O1SA662LAES035L9L_2019"/>
    <s v="  17:33"/>
    <x v="1"/>
    <s v="Hinges"/>
    <x v="0"/>
    <n v="122"/>
    <x v="1"/>
    <x v="0"/>
    <x v="0"/>
    <x v="0"/>
    <m/>
    <x v="0"/>
    <x v="0"/>
    <x v="0"/>
    <s v="Cx wanted to send the Unit for repair for Hinges issue_x000d__x000a_Verified the customer &amp; Product details_x000d__x000a_Set the expectations of repair &amp; order was placed_x000d__x000a_Provided HP Direct number_x000d__x000a_"/>
    <s v="Customer was asked to repeat the information at the beginning(Active Listening)_x000d__x000a_If it’s the repeat caller – ask for the Phone number_x000d__x000a_2035567310_x000d__x000a_Engineer need to check on the usage of time_x000d__x000a_"/>
    <x v="0"/>
    <x v="0"/>
    <x v="0"/>
    <x v="0"/>
    <x v="0"/>
    <x v="0"/>
    <x v="0"/>
    <x v="0"/>
    <x v="0"/>
    <x v="0"/>
    <x v="0"/>
    <x v="0"/>
    <s v=""/>
    <x v="1"/>
    <x v="0"/>
    <x v="0"/>
    <x v="0"/>
    <x v="0"/>
    <x v="0"/>
    <x v="0"/>
  </r>
  <r>
    <s v="WK23"/>
    <x v="3"/>
    <x v="1"/>
    <x v="0"/>
    <x v="0"/>
    <x v="0"/>
    <x v="0"/>
    <x v="0"/>
    <x v="0"/>
    <x v="0"/>
    <x v="1"/>
    <s v="60075505"/>
    <x v="16"/>
    <s v="abdul.kadar.shaikh@hp.com"/>
    <x v="0"/>
    <x v="0"/>
    <s v="rajib.choudhury@hp.com;raja.rajan.kalidasan@hp.com;sankara.b.narayanan@hp.com;shivakumar.u.s@hp.com;suhail.ahmed.mulla@hp.com"/>
    <d v="2019-04-11T00:00:00"/>
    <s v=""/>
    <d v="2019-04-09T00:00:00"/>
    <s v="019C1TGUMKE5J68O1SA662LAES0317VA_2019"/>
    <s v="29:48"/>
    <x v="1"/>
    <s v="Display"/>
    <x v="0"/>
    <n v="131"/>
    <x v="1"/>
    <x v="1"/>
    <x v="0"/>
    <x v="0"/>
    <m/>
    <x v="1"/>
    <x v="0"/>
    <x v="2"/>
    <s v="Customer called in for Broken Screen for OOW unit_x000d__x000a_Engineer verified the customer &amp; Product details_x000d__x000a_Set the expectations of repair &amp; processed the order_x000d__x000a_PCI compliance was followed_x000d__x000a_Matched the customer skill level_x000d__x000a_"/>
    <s v="Engineer need to check on dead air_x000d__x000a_Engineer can try to build rapport with the customer_x000d__x000a_"/>
    <x v="0"/>
    <x v="1"/>
    <x v="0"/>
    <x v="0"/>
    <x v="0"/>
    <x v="0"/>
    <x v="0"/>
    <x v="0"/>
    <x v="0"/>
    <x v="0"/>
    <x v="0"/>
    <x v="0"/>
    <s v=""/>
    <x v="1"/>
    <x v="0"/>
    <x v="0"/>
    <x v="0"/>
    <x v="0"/>
    <x v="0"/>
    <x v="0"/>
  </r>
  <r>
    <s v="WK23"/>
    <x v="3"/>
    <x v="1"/>
    <x v="0"/>
    <x v="0"/>
    <x v="0"/>
    <x v="0"/>
    <x v="0"/>
    <x v="0"/>
    <x v="0"/>
    <x v="1"/>
    <s v="60016742"/>
    <x v="17"/>
    <s v="ashish.upreti@hp.com"/>
    <x v="0"/>
    <x v="0"/>
    <s v="rajib.choudhury@hp.com;raja.rajan.kalidasan@hp.com;sankara.b.narayanan@hp.com;shivakumar.u.s@hp.com;suhail.ahmed.mulla@hp.com"/>
    <d v="2019-04-11T00:00:00"/>
    <s v="5029959209"/>
    <d v="2019-04-11T00:00:00"/>
    <s v="019C1TGUMKE5J68O1SA662LAES035804_2019"/>
    <s v="21:45"/>
    <x v="1"/>
    <s v="No Boot"/>
    <x v="0"/>
    <n v="136"/>
    <x v="1"/>
    <x v="0"/>
    <x v="0"/>
    <x v="0"/>
    <m/>
    <x v="0"/>
    <x v="0"/>
    <x v="0"/>
    <s v="Customer called in for No Boot issue_x000d__x000a_Troubleshoot Hard Reset &amp; CBR no go_x000d__x000a_Engineer confirmed its HW issue &amp; set the expectations of repair_x000d__x000a_Verified the customer &amp; Product details_x000d__x000a_PCI compliance was followed_x000d__x000a_"/>
    <s v=""/>
    <x v="0"/>
    <x v="0"/>
    <x v="0"/>
    <x v="0"/>
    <x v="0"/>
    <x v="0"/>
    <x v="0"/>
    <x v="0"/>
    <x v="0"/>
    <x v="0"/>
    <x v="0"/>
    <x v="0"/>
    <s v=""/>
    <x v="1"/>
    <x v="0"/>
    <x v="0"/>
    <x v="0"/>
    <x v="1"/>
    <x v="0"/>
    <x v="0"/>
  </r>
  <r>
    <s v="WK23"/>
    <x v="3"/>
    <x v="1"/>
    <x v="0"/>
    <x v="0"/>
    <x v="1"/>
    <x v="0"/>
    <x v="0"/>
    <x v="0"/>
    <x v="1"/>
    <x v="1"/>
    <s v="20265090"/>
    <x v="52"/>
    <s v="shiva-shankar.h-r@hp.com"/>
    <x v="0"/>
    <x v="0"/>
    <s v="shaik.ali@hp.com; sunny.daniel@hp.com; palash.bera@hp.com; raghavendra.s1@hp.com"/>
    <d v="2019-04-11T00:00:00"/>
    <s v="5029635748"/>
    <d v="2019-04-02T00:00:00"/>
    <s v="684209156"/>
    <s v="79:00"/>
    <x v="1"/>
    <s v="Space bar not working properly"/>
    <x v="0"/>
    <n v="118"/>
    <x v="2"/>
    <x v="4"/>
    <x v="2"/>
    <x v="0"/>
    <m/>
    <x v="7"/>
    <x v="6"/>
    <x v="0"/>
    <s v=""/>
    <s v="Did not answer about loner initially_x000d__x000a_No empathy and Assurance_x000d__x000a_Spelling."/>
    <x v="1"/>
    <x v="0"/>
    <x v="0"/>
    <x v="0"/>
    <x v="0"/>
    <x v="0"/>
    <x v="0"/>
    <x v="0"/>
    <x v="0"/>
    <x v="0"/>
    <x v="1"/>
    <x v="1"/>
    <s v="Communication"/>
    <x v="1"/>
    <x v="0"/>
    <x v="0"/>
    <x v="0"/>
    <x v="0"/>
    <x v="0"/>
    <x v="0"/>
  </r>
  <r>
    <s v="WK23"/>
    <x v="3"/>
    <x v="1"/>
    <x v="0"/>
    <x v="0"/>
    <x v="0"/>
    <x v="0"/>
    <x v="0"/>
    <x v="0"/>
    <x v="0"/>
    <x v="1"/>
    <s v="90003974"/>
    <x v="11"/>
    <s v="jone.k@hp.com"/>
    <x v="0"/>
    <x v="0"/>
    <s v="rajib.choudhury@hp.com;raja.rajan.kalidasan@hp.com;sankara.b.narayanan@hp.com;shivakumar.u.s@hp.com;suhail.ahmed.mulla@hp.com"/>
    <d v="2019-04-11T00:00:00"/>
    <s v="5029971272"/>
    <d v="2019-04-11T00:00:00"/>
    <s v="019C1TGUMKE5J68O1SA662LAES035NNL_2019"/>
    <s v="22:37"/>
    <x v="0"/>
    <s v="No Boot"/>
    <x v="0"/>
    <n v="129"/>
    <x v="0"/>
    <x v="1"/>
    <x v="0"/>
    <x v="0"/>
    <m/>
    <x v="6"/>
    <x v="3"/>
    <x v="0"/>
    <s v="Customer called in for the Issue with Charging Port._x000d__x000a_Adapter works fine on another unit_x000d__x000a_Engineer probed to confirm it’s a hardware issue_x000d__x000a_Engineer verified the Warranty details, customer &amp; product details_x000d__x000a_Set the expectation of the repair_x000d__x000a_Case ID &amp; HP Direct number was provided to the customer_x000d__x000a_"/>
    <s v="Engineer need to verify the Serial Number to confirm with customer_x000d__x000a_Active Listening_x000d__x000a__x000d__x000a_Need to check on Usage of time_x000d__x000a_"/>
    <x v="1"/>
    <x v="0"/>
    <x v="0"/>
    <x v="0"/>
    <x v="0"/>
    <x v="0"/>
    <x v="1"/>
    <x v="0"/>
    <x v="0"/>
    <x v="0"/>
    <x v="0"/>
    <x v="0"/>
    <s v=""/>
    <x v="1"/>
    <x v="0"/>
    <x v="0"/>
    <x v="0"/>
    <x v="0"/>
    <x v="0"/>
    <x v="0"/>
  </r>
  <r>
    <s v="WK23"/>
    <x v="3"/>
    <x v="1"/>
    <x v="0"/>
    <x v="0"/>
    <x v="0"/>
    <x v="0"/>
    <x v="0"/>
    <x v="0"/>
    <x v="0"/>
    <x v="1"/>
    <s v="60064357"/>
    <x v="19"/>
    <s v="rohit.saxena1@hp.com"/>
    <x v="0"/>
    <x v="0"/>
    <s v="rajib.choudhury@hp.com;raja.rajan.kalidasan@hp.com;sankara.b.narayanan@hp.com;shivakumar.u.s@hp.com;suhail.ahmed.mulla@hp.com"/>
    <d v="2019-04-11T00:00:00"/>
    <s v="5029846352"/>
    <d v="2019-04-09T00:00:00"/>
    <s v="019C1TGUMKE5J68O1SA662LAES031O02_2019"/>
    <s v="24:53"/>
    <x v="0"/>
    <s v="Touchpad"/>
    <x v="0"/>
    <n v="133"/>
    <x v="3"/>
    <x v="1"/>
    <x v="2"/>
    <x v="0"/>
    <m/>
    <x v="6"/>
    <x v="1"/>
    <x v="2"/>
    <s v="Customer called in for Touchpad issue_x000d__x000a_Engineer did guide customer to run F2 test &amp; confirmed its HW issue with failure ID_x000d__x000a_Customer verified the customer &amp; Product details_x000d__x000a_Set the expectations of repair with cost_x000d__x000a_Customer wanted free repair &amp; case was escalated to TCO_x000d__x000a_Case ID was provided to the customer_x000d__x000a_"/>
    <s v="Issue was reported when unit was under warranty hence the repair process would be free of cost_x000d__x000a_Customer informed that previous engineer did not run UEFI test before_x000d__x000a_Check on the usage of hold_x000d__x000a_"/>
    <x v="0"/>
    <x v="1"/>
    <x v="0"/>
    <x v="0"/>
    <x v="0"/>
    <x v="0"/>
    <x v="1"/>
    <x v="0"/>
    <x v="0"/>
    <x v="0"/>
    <x v="0"/>
    <x v="0"/>
    <s v=""/>
    <x v="1"/>
    <x v="0"/>
    <x v="0"/>
    <x v="0"/>
    <x v="0"/>
    <x v="0"/>
    <x v="0"/>
  </r>
  <r>
    <s v="WK23"/>
    <x v="3"/>
    <x v="1"/>
    <x v="0"/>
    <x v="0"/>
    <x v="1"/>
    <x v="0"/>
    <x v="0"/>
    <x v="0"/>
    <x v="1"/>
    <x v="1"/>
    <s v="60065997"/>
    <x v="32"/>
    <s v="md.saba.karim@hp.com"/>
    <x v="0"/>
    <x v="0"/>
    <s v="shaik.ali@hp.com; sunny.daniel@hp.com; palash.bera@hp.com; raghavendra.s1@hp.com"/>
    <d v="2019-04-11T00:00:00"/>
    <s v="5029765371"/>
    <d v="2019-04-04T00:00:00"/>
    <s v="684676379"/>
    <s v="80:00"/>
    <x v="0"/>
    <s v="camera not working"/>
    <x v="0"/>
    <n v="137"/>
    <x v="1"/>
    <x v="0"/>
    <x v="0"/>
    <x v="0"/>
    <m/>
    <x v="0"/>
    <x v="0"/>
    <x v="0"/>
    <s v="Engineer educated the customer ie what is blocking the camera._x000d__x000a_Fixed the issue._x000d__x000a_Overall a good chat._x000d__x000a_"/>
    <s v="Empathy missing"/>
    <x v="0"/>
    <x v="0"/>
    <x v="0"/>
    <x v="0"/>
    <x v="0"/>
    <x v="0"/>
    <x v="0"/>
    <x v="0"/>
    <x v="0"/>
    <x v="0"/>
    <x v="0"/>
    <x v="0"/>
    <s v=""/>
    <x v="1"/>
    <x v="0"/>
    <x v="0"/>
    <x v="0"/>
    <x v="0"/>
    <x v="0"/>
    <x v="0"/>
  </r>
  <r>
    <s v="WK23"/>
    <x v="3"/>
    <x v="1"/>
    <x v="0"/>
    <x v="0"/>
    <x v="0"/>
    <x v="0"/>
    <x v="0"/>
    <x v="0"/>
    <x v="0"/>
    <x v="1"/>
    <s v="90005322"/>
    <x v="24"/>
    <s v="chaitra.v@hp.com"/>
    <x v="0"/>
    <x v="0"/>
    <s v="rajib.choudhury@hp.com;raja.rajan.kalidasan@hp.com;sankara.b.narayanan@hp.com;shivakumar.u.s@hp.com;suhail.ahmed.mulla@hp.com"/>
    <d v="2019-04-11T00:00:00"/>
    <s v="5029903709"/>
    <d v="2019-04-10T00:00:00"/>
    <s v="019C1TGUMKE5J68O1SA662LAES033MQ3_2019"/>
    <s v="28:42"/>
    <x v="0"/>
    <s v="Display"/>
    <x v="0"/>
    <n v="124"/>
    <x v="3"/>
    <x v="0"/>
    <x v="0"/>
    <x v="0"/>
    <m/>
    <x v="0"/>
    <x v="0"/>
    <x v="0"/>
    <s v="Customer called in for Flickering issue on the screen_x000d__x000a_Engineer offered repair, but customer wanted replacement &amp; the case to be escalated _x000d__x000a_Engineer tried to convince customer &amp; verified the customer &amp; Product details_x000d__x000a_Case was documented &amp; escalated to TCO_x000d__x000a_Engineer was calm &amp; composed when Customer was Irate_x000d__x000a_Engineer apologized for the inconvenience caused_x000d__x000a_"/>
    <s v=""/>
    <x v="0"/>
    <x v="0"/>
    <x v="0"/>
    <x v="0"/>
    <x v="0"/>
    <x v="0"/>
    <x v="0"/>
    <x v="0"/>
    <x v="0"/>
    <x v="0"/>
    <x v="0"/>
    <x v="0"/>
    <s v=""/>
    <x v="1"/>
    <x v="0"/>
    <x v="0"/>
    <x v="0"/>
    <x v="0"/>
    <x v="0"/>
    <x v="0"/>
  </r>
  <r>
    <s v="WK23"/>
    <x v="3"/>
    <x v="1"/>
    <x v="0"/>
    <x v="0"/>
    <x v="0"/>
    <x v="0"/>
    <x v="0"/>
    <x v="0"/>
    <x v="0"/>
    <x v="1"/>
    <s v="90004135"/>
    <x v="10"/>
    <s v="anjali.mahawar@hp.com"/>
    <x v="0"/>
    <x v="0"/>
    <s v="rajib.choudhury@hp.com;raja.rajan.kalidasan@hp.com;sankara.b.narayanan@hp.com;shivakumar.u.s@hp.com;suhail.ahmed.mulla@hp.com"/>
    <d v="2019-04-11T00:00:00"/>
    <s v="5029834245"/>
    <d v="2019-04-08T00:00:00"/>
    <s v="019C1TGUMKE5J68O1SA662LAES030G26_2019"/>
    <s v="  16:07"/>
    <x v="0"/>
    <s v="Battery"/>
    <x v="0"/>
    <n v="127"/>
    <x v="1"/>
    <x v="4"/>
    <x v="0"/>
    <x v="0"/>
    <m/>
    <x v="7"/>
    <x v="0"/>
    <x v="3"/>
    <s v="Customer called in for error – plugged in Not charging_x000d__x000a_Engineer updated the drivers &amp; BIOS  - Issue was resolved_x000d__x000a_Engineer tried to build rapport_x000d__x000a_Verified the customer &amp; product details_x000d__x000a_Case ID was provided along with HP direct number_x000d__x000a_Offered Warranty_x000d__x000a_"/>
    <s v="Customer was made to repeat the information_x000d__x000a_No Documentation_x000d__x000a_Callback was offered &amp; was missed_x000d__x000a_"/>
    <x v="0"/>
    <x v="1"/>
    <x v="0"/>
    <x v="0"/>
    <x v="0"/>
    <x v="0"/>
    <x v="0"/>
    <x v="0"/>
    <x v="0"/>
    <x v="1"/>
    <x v="0"/>
    <x v="0"/>
    <s v=""/>
    <x v="1"/>
    <x v="0"/>
    <x v="0"/>
    <x v="0"/>
    <x v="0"/>
    <x v="0"/>
    <x v="0"/>
  </r>
  <r>
    <s v="WK23"/>
    <x v="3"/>
    <x v="1"/>
    <x v="0"/>
    <x v="0"/>
    <x v="0"/>
    <x v="0"/>
    <x v="0"/>
    <x v="0"/>
    <x v="0"/>
    <x v="1"/>
    <s v="90003983"/>
    <x v="8"/>
    <s v="madhusudhan.k1@hp.com"/>
    <x v="0"/>
    <x v="0"/>
    <s v="rajib.choudhury@hp.com;raja.rajan.kalidasan@hp.com;sankara.b.narayanan@hp.com;shivakumar.u.s@hp.com;suhail.ahmed.mulla@hp.com"/>
    <d v="2019-04-11T00:00:00"/>
    <s v="5029834245"/>
    <d v="2019-04-10T00:00:00"/>
    <s v="019C1TGUMKE5J68O1SA662LAES03396R_2019"/>
    <s v="27:40"/>
    <x v="0"/>
    <s v="Keyboard"/>
    <x v="0"/>
    <n v="128"/>
    <x v="1"/>
    <x v="0"/>
    <x v="0"/>
    <x v="0"/>
    <m/>
    <x v="0"/>
    <x v="0"/>
    <x v="0"/>
    <s v="Customer called in for Keyboard issue._x000d__x000a_Engineer guided the customer to do hard reset &amp; checked the settings_x000d__x000a_Engineer tried to collect the Serial Number but customer(Old Lady)was not able to provide it_x000d__x000a_Good communication &amp; Engineer matched the customer skill level &amp; resolved the issue_x000d__x000a_Engineer educated the customer as well_x000d__x000a_HP Direct number was provided to the customer_x000d__x000a_No documentation &amp; LMI due to tool issue_x000d__x000a_"/>
    <s v="Customer basic details not collected at the beginning of the call"/>
    <x v="0"/>
    <x v="0"/>
    <x v="0"/>
    <x v="0"/>
    <x v="0"/>
    <x v="0"/>
    <x v="0"/>
    <x v="0"/>
    <x v="0"/>
    <x v="0"/>
    <x v="0"/>
    <x v="0"/>
    <s v=""/>
    <x v="1"/>
    <x v="0"/>
    <x v="0"/>
    <x v="0"/>
    <x v="0"/>
    <x v="0"/>
    <x v="0"/>
  </r>
  <r>
    <s v="WK23"/>
    <x v="3"/>
    <x v="1"/>
    <x v="0"/>
    <x v="0"/>
    <x v="0"/>
    <x v="0"/>
    <x v="0"/>
    <x v="0"/>
    <x v="0"/>
    <x v="1"/>
    <s v="60064357"/>
    <x v="19"/>
    <s v="rohit.saxena1@hp.com"/>
    <x v="0"/>
    <x v="0"/>
    <s v="rajib.choudhury@hp.com;raja.rajan.kalidasan@hp.com;sankara.b.narayanan@hp.com;shivakumar.u.s@hp.com;suhail.ahmed.mulla@hp.com"/>
    <d v="2019-04-11T00:00:00"/>
    <s v="5029846352"/>
    <d v="2019-04-09T00:00:00"/>
    <s v="019C1TGUMKE5J68O1SA662LAES031O02_2019"/>
    <s v="24:53"/>
    <x v="0"/>
    <s v="Touchpad"/>
    <x v="0"/>
    <n v="134"/>
    <x v="3"/>
    <x v="1"/>
    <x v="2"/>
    <x v="0"/>
    <m/>
    <x v="6"/>
    <x v="1"/>
    <x v="2"/>
    <s v="Customer called in for Touchpad issue_x000d__x000a_Engineer did guide customer to run F2 test &amp; confirmed its HW issue with failure ID_x000d__x000a_Customer verified the customer &amp; Product details_x000d__x000a_Set the expectations of repair with cost_x000d__x000a_Customer wanted free repair &amp; case was escalated to TCO_x000d__x000a_Case ID was provided to the customer_x000d__x000a_"/>
    <s v="Issue was reported when unit was under warranty hence the repair process would be free of cost_x000d__x000a_Customer informed that previous engineer did not run UEFI test before_x000d__x000a_Check on the usage of hold_x000d__x000a_"/>
    <x v="0"/>
    <x v="1"/>
    <x v="0"/>
    <x v="0"/>
    <x v="0"/>
    <x v="0"/>
    <x v="1"/>
    <x v="0"/>
    <x v="0"/>
    <x v="0"/>
    <x v="0"/>
    <x v="0"/>
    <s v=""/>
    <x v="1"/>
    <x v="0"/>
    <x v="0"/>
    <x v="0"/>
    <x v="0"/>
    <x v="0"/>
    <x v="0"/>
  </r>
  <r>
    <s v="WK23"/>
    <x v="3"/>
    <x v="1"/>
    <x v="0"/>
    <x v="0"/>
    <x v="1"/>
    <x v="0"/>
    <x v="0"/>
    <x v="0"/>
    <x v="1"/>
    <x v="1"/>
    <s v="60065070"/>
    <x v="36"/>
    <s v="mohamed.umar@hp.com"/>
    <x v="0"/>
    <x v="0"/>
    <s v="shaik.ali@hp.com; sunny.daniel@hp.com; palash.bera@hp.com; raghavendra.s1@hp.com"/>
    <d v="2019-04-11T00:00:00"/>
    <s v="5029693047"/>
    <d v="2019-04-03T00:00:00"/>
    <s v="684405364"/>
    <s v="85:00"/>
    <x v="0"/>
    <s v="Win update not working"/>
    <x v="0"/>
    <n v="138"/>
    <x v="3"/>
    <x v="2"/>
    <x v="2"/>
    <x v="0"/>
    <m/>
    <x v="4"/>
    <x v="4"/>
    <x v="0"/>
    <s v="Engineer attempted to educate the customer."/>
    <s v="Effective approach missing"/>
    <x v="0"/>
    <x v="0"/>
    <x v="0"/>
    <x v="0"/>
    <x v="0"/>
    <x v="0"/>
    <x v="0"/>
    <x v="0"/>
    <x v="0"/>
    <x v="0"/>
    <x v="1"/>
    <x v="1"/>
    <s v=""/>
    <x v="1"/>
    <x v="0"/>
    <x v="0"/>
    <x v="0"/>
    <x v="0"/>
    <x v="0"/>
    <x v="0"/>
  </r>
  <r>
    <s v="WK23"/>
    <x v="3"/>
    <x v="1"/>
    <x v="0"/>
    <x v="0"/>
    <x v="0"/>
    <x v="0"/>
    <x v="0"/>
    <x v="0"/>
    <x v="0"/>
    <x v="1"/>
    <s v="90005303"/>
    <x v="29"/>
    <s v="ramprasad.kalambhatti@hp.com"/>
    <x v="0"/>
    <x v="0"/>
    <s v="rajib.choudhury@hp.com;raja.rajan.kalidasan@hp.com;sankara.b.narayanan@hp.com;shivakumar.u.s@hp.com;suhail.ahmed.mulla@hp.com"/>
    <d v="2019-04-11T00:00:00"/>
    <s v="5029832549"/>
    <d v="2019-04-10T00:00:00"/>
    <s v="019C1TGUMKE5J68O1SA662LAES033U03_2019"/>
    <s v="25:13"/>
    <x v="0"/>
    <s v="HDD"/>
    <x v="0"/>
    <n v="125"/>
    <x v="1"/>
    <x v="1"/>
    <x v="2"/>
    <x v="0"/>
    <m/>
    <x v="6"/>
    <x v="1"/>
    <x v="2"/>
    <s v="Customer called in for No Boot issue_x000d__x000a_HDD test had passed. Recovery failed with error restoration incomplete &amp; CTO panic error. _x000d__x000a_Engineer informed about the Bench, but caller had to check with owner of the unit_x000d__x000a_Customer &amp; product details was verified_x000d__x000a_Set the expectations of the repair_x000d__x000a_Information documented &amp; callback offered_x000d__x000a_"/>
    <s v="Engineer need to check on the usage of hold/dead air_x000d__x000a_Email needs to be sent to the customer_x000d__x000a_Engineer can try to build rapport with the customer _x000d__x000a_"/>
    <x v="0"/>
    <x v="1"/>
    <x v="0"/>
    <x v="0"/>
    <x v="0"/>
    <x v="0"/>
    <x v="1"/>
    <x v="0"/>
    <x v="0"/>
    <x v="0"/>
    <x v="0"/>
    <x v="0"/>
    <s v=""/>
    <x v="1"/>
    <x v="0"/>
    <x v="0"/>
    <x v="0"/>
    <x v="0"/>
    <x v="0"/>
    <x v="0"/>
  </r>
  <r>
    <s v="WK23"/>
    <x v="3"/>
    <x v="1"/>
    <x v="0"/>
    <x v="0"/>
    <x v="1"/>
    <x v="0"/>
    <x v="0"/>
    <x v="0"/>
    <x v="0"/>
    <x v="1"/>
    <s v="24043103"/>
    <x v="37"/>
    <s v="syeda.ayesha@hp.com"/>
    <x v="0"/>
    <x v="0"/>
    <s v="shaik.ali@hp.com; sunny.daniel@hp.com; palash.bera@hp.com; raghavendra.s1@hp.com"/>
    <d v="2019-04-12T00:00:00"/>
    <s v="5029829877"/>
    <d v="2019-04-08T00:00:00"/>
    <s v="685331519"/>
    <s v="28:00"/>
    <x v="1"/>
    <s v="screen cracked"/>
    <x v="0"/>
    <n v="141"/>
    <x v="2"/>
    <x v="2"/>
    <x v="0"/>
    <x v="0"/>
    <m/>
    <x v="4"/>
    <x v="4"/>
    <x v="0"/>
    <s v="Confident."/>
    <s v="Need to work on Persona identification_x000d__x000a_No empathy"/>
    <x v="0"/>
    <x v="0"/>
    <x v="0"/>
    <x v="0"/>
    <x v="0"/>
    <x v="0"/>
    <x v="0"/>
    <x v="0"/>
    <x v="0"/>
    <x v="0"/>
    <x v="1"/>
    <x v="1"/>
    <s v=""/>
    <x v="1"/>
    <x v="0"/>
    <x v="0"/>
    <x v="0"/>
    <x v="0"/>
    <x v="0"/>
    <x v="0"/>
  </r>
  <r>
    <s v="WK23"/>
    <x v="3"/>
    <x v="1"/>
    <x v="0"/>
    <x v="0"/>
    <x v="1"/>
    <x v="0"/>
    <x v="0"/>
    <x v="0"/>
    <x v="1"/>
    <x v="1"/>
    <s v="90003376"/>
    <x v="35"/>
    <s v="deepalakshmi.m.n@hp.com"/>
    <x v="0"/>
    <x v="0"/>
    <s v="shaik.ali@hp.com; sunny.daniel@hp.com; palash.bera@hp.com; raghavendra.s1@hp.com"/>
    <d v="2019-04-12T00:00:00"/>
    <s v="5029852764"/>
    <d v="2019-04-08T00:00:00"/>
    <s v="685450989"/>
    <s v="41:00"/>
    <x v="1"/>
    <s v="No power"/>
    <x v="1"/>
    <n v="142"/>
    <x v="5"/>
    <x v="2"/>
    <x v="0"/>
    <x v="0"/>
    <m/>
    <x v="4"/>
    <x v="4"/>
    <x v="0"/>
    <s v="Gave Assurance._x000d__x000a_Followed process_x000d__x000a_"/>
    <s v="Need to work on Persona identification "/>
    <x v="0"/>
    <x v="0"/>
    <x v="0"/>
    <x v="0"/>
    <x v="0"/>
    <x v="0"/>
    <x v="0"/>
    <x v="0"/>
    <x v="0"/>
    <x v="0"/>
    <x v="1"/>
    <x v="1"/>
    <s v=""/>
    <x v="1"/>
    <x v="0"/>
    <x v="0"/>
    <x v="0"/>
    <x v="0"/>
    <x v="0"/>
    <x v="0"/>
  </r>
  <r>
    <s v="WK23"/>
    <x v="3"/>
    <x v="1"/>
    <x v="0"/>
    <x v="0"/>
    <x v="1"/>
    <x v="0"/>
    <x v="0"/>
    <x v="0"/>
    <x v="1"/>
    <x v="1"/>
    <s v="20283808"/>
    <x v="38"/>
    <s v="paul-asir.inbaraj@hp.com"/>
    <x v="0"/>
    <x v="0"/>
    <s v="shaik.ali@hp.com; sunny.daniel@hp.com; palash.bera@hp.com; raghavendra.s1@hp.com"/>
    <d v="2019-04-12T00:00:00"/>
    <s v="5029846098"/>
    <d v="2019-04-08T00:00:00"/>
    <s v="685438113"/>
    <s v="37:00"/>
    <x v="1"/>
    <s v="No Power"/>
    <x v="1"/>
    <n v="143"/>
    <x v="1"/>
    <x v="2"/>
    <x v="0"/>
    <x v="0"/>
    <m/>
    <x v="4"/>
    <x v="4"/>
    <x v="0"/>
    <s v=""/>
    <s v="Need to work on Persona Identification "/>
    <x v="0"/>
    <x v="0"/>
    <x v="0"/>
    <x v="0"/>
    <x v="0"/>
    <x v="0"/>
    <x v="0"/>
    <x v="0"/>
    <x v="0"/>
    <x v="0"/>
    <x v="1"/>
    <x v="1"/>
    <s v=""/>
    <x v="1"/>
    <x v="0"/>
    <x v="0"/>
    <x v="0"/>
    <x v="0"/>
    <x v="0"/>
    <x v="0"/>
  </r>
  <r>
    <s v="WK23"/>
    <x v="3"/>
    <x v="1"/>
    <x v="0"/>
    <x v="0"/>
    <x v="1"/>
    <x v="0"/>
    <x v="0"/>
    <x v="0"/>
    <x v="1"/>
    <x v="1"/>
    <s v="21676937"/>
    <x v="53"/>
    <s v="vishal.prabhu@hp.com"/>
    <x v="0"/>
    <x v="0"/>
    <s v="shaik.ali@hp.com; sunny.daniel@hp.com; palash.bera@hp.com; raghavendra.s1@hp.com"/>
    <d v="2019-04-12T00:00:00"/>
    <s v="5029852530"/>
    <d v="2019-04-08T00:00:00"/>
    <s v="685450714"/>
    <s v="41:00"/>
    <x v="0"/>
    <s v="Unit beeps, no boot"/>
    <x v="1"/>
    <n v="144"/>
    <x v="1"/>
    <x v="0"/>
    <x v="0"/>
    <x v="0"/>
    <m/>
    <x v="0"/>
    <x v="0"/>
    <x v="0"/>
    <s v="Engineer probed well._x000d__x000a_Educated the customer._x000d__x000a_"/>
    <s v="Empathy and Assurance missing_x000d__x000a_"/>
    <x v="0"/>
    <x v="0"/>
    <x v="0"/>
    <x v="0"/>
    <x v="0"/>
    <x v="0"/>
    <x v="0"/>
    <x v="0"/>
    <x v="0"/>
    <x v="0"/>
    <x v="0"/>
    <x v="0"/>
    <s v=""/>
    <x v="1"/>
    <x v="0"/>
    <x v="0"/>
    <x v="0"/>
    <x v="0"/>
    <x v="0"/>
    <x v="0"/>
  </r>
  <r>
    <s v="WK23"/>
    <x v="3"/>
    <x v="1"/>
    <x v="0"/>
    <x v="0"/>
    <x v="1"/>
    <x v="0"/>
    <x v="0"/>
    <x v="0"/>
    <x v="1"/>
    <x v="1"/>
    <s v="20379084"/>
    <x v="39"/>
    <s v="naveen.manhas@hp.com"/>
    <x v="0"/>
    <x v="0"/>
    <s v="shaik.ali@hp.com; sunny.daniel@hp.com; palash.bera@hp.com; raghavendra.s1@hp.com"/>
    <d v="2019-04-12T00:00:00"/>
    <s v="5029622009"/>
    <d v="2019-04-02T00:00:00"/>
    <s v="684145115"/>
    <s v="16:00"/>
    <x v="0"/>
    <s v="LED not working"/>
    <x v="1"/>
    <n v="145"/>
    <x v="1"/>
    <x v="0"/>
    <x v="0"/>
    <x v="0"/>
    <m/>
    <x v="0"/>
    <x v="0"/>
    <x v="0"/>
    <s v="Engineer fixed it in no time._x000d__x000a_Good chat."/>
    <s v="Could have educated as customer said he will remember how it was done for rapport._x000d__x000a__x000d__x000a_No empathy_x000d__x000a_No assurance"/>
    <x v="0"/>
    <x v="0"/>
    <x v="0"/>
    <x v="0"/>
    <x v="0"/>
    <x v="0"/>
    <x v="0"/>
    <x v="0"/>
    <x v="0"/>
    <x v="0"/>
    <x v="0"/>
    <x v="0"/>
    <s v=""/>
    <x v="1"/>
    <x v="0"/>
    <x v="0"/>
    <x v="0"/>
    <x v="0"/>
    <x v="0"/>
    <x v="0"/>
  </r>
  <r>
    <s v="WK23"/>
    <x v="3"/>
    <x v="1"/>
    <x v="0"/>
    <x v="0"/>
    <x v="0"/>
    <x v="0"/>
    <x v="0"/>
    <x v="0"/>
    <x v="0"/>
    <x v="1"/>
    <s v="21730400"/>
    <x v="27"/>
    <s v="irfank@hp.com"/>
    <x v="0"/>
    <x v="0"/>
    <s v="rajib.choudhury@hp.com;raja.rajan.kalidasan@hp.com;sankara.b.narayanan@hp.com;shivakumar.u.s@hp.com;suhail.ahmed.mulla@hp.com"/>
    <d v="2019-04-12T00:00:00"/>
    <s v="5030028834"/>
    <d v="2019-04-12T00:00:00"/>
    <s v="019C1TGUMKE5J68O1SA662LAES037EOQ_2019"/>
    <s v="57:53"/>
    <x v="0"/>
    <s v="No Boot"/>
    <x v="0"/>
    <n v="149"/>
    <x v="3"/>
    <x v="0"/>
    <x v="0"/>
    <x v="0"/>
    <m/>
    <x v="0"/>
    <x v="0"/>
    <x v="0"/>
    <s v="Customer called in for No Boot_x000d__x000a_Engineer performed Power Drain &amp; issue was resolved_x000d__x000a_Engineer verified customer &amp; Product details_x000d__x000a_Good Communication &amp; Call handling skills_x000d__x000a_Verified the Marketing Preferences_x000d__x000a_GT &amp; NPS checked_x000d__x000a_Tried to build Rapport_x000d__x000a_Managed Time well – Exception on dead air while updating drivers_x000d__x000a_Took remote &amp; updated the Drivers_x000d__x000a_Educated Customer on Troubleshoot that was done_x000d__x000a_Offered Warranty – Set the expectations _x000d__x000a_Informed customer about the Microsoft Email App, &amp; its limitation in connecting with Gmail_x000d__x000a_Offered Callback to check on the resolution_x000d__x000a_Assured resolution_x000d__x000a_Case ID &amp; HP direct number was provided_x000d__x000a_"/>
    <s v=""/>
    <x v="0"/>
    <x v="0"/>
    <x v="0"/>
    <x v="0"/>
    <x v="0"/>
    <x v="0"/>
    <x v="0"/>
    <x v="0"/>
    <x v="0"/>
    <x v="0"/>
    <x v="0"/>
    <x v="0"/>
    <s v=""/>
    <x v="1"/>
    <x v="0"/>
    <x v="0"/>
    <x v="0"/>
    <x v="0"/>
    <x v="0"/>
    <x v="0"/>
  </r>
  <r>
    <s v="WK23"/>
    <x v="3"/>
    <x v="1"/>
    <x v="0"/>
    <x v="0"/>
    <x v="0"/>
    <x v="0"/>
    <x v="0"/>
    <x v="0"/>
    <x v="0"/>
    <x v="1"/>
    <s v="21613515"/>
    <x v="12"/>
    <s v="vilas.madyapagol@hp.com"/>
    <x v="0"/>
    <x v="0"/>
    <s v="rajib.choudhury@hp.com;raja.rajan.kalidasan@hp.com;sankara.b.narayanan@hp.com;shivakumar.u.s@hp.com;suhail.ahmed.mulla@hp.com"/>
    <d v="2019-04-12T00:00:00"/>
    <s v="5029895182"/>
    <d v="2019-04-10T00:00:00"/>
    <s v="019C1TGUMKE5J68O1SA662LAES032SSN_2019"/>
    <s v="19:44"/>
    <x v="0"/>
    <s v="No Boot"/>
    <x v="0"/>
    <n v="150"/>
    <x v="1"/>
    <x v="1"/>
    <x v="0"/>
    <x v="0"/>
    <m/>
    <x v="1"/>
    <x v="1"/>
    <x v="0"/>
    <s v="Customer called in for No Boot issue on OOW unit_x000d__x000a_Concern with the Power Button_x000d__x000a_Engineer performed Hard reset – no go_x000d__x000a_Engineer verified the customer &amp; Product details no go_x000d__x000a_Case ID &amp; HP direct# was provided_x000d__x000a_Set the expectations of Repair_x000d__x000a_GT &amp; NPS check passed_x000d__x000a_"/>
    <s v="Need to offer HAL service Option"/>
    <x v="0"/>
    <x v="0"/>
    <x v="0"/>
    <x v="0"/>
    <x v="0"/>
    <x v="0"/>
    <x v="1"/>
    <x v="0"/>
    <x v="0"/>
    <x v="0"/>
    <x v="0"/>
    <x v="0"/>
    <s v=""/>
    <x v="1"/>
    <x v="0"/>
    <x v="0"/>
    <x v="0"/>
    <x v="0"/>
    <x v="0"/>
    <x v="0"/>
  </r>
  <r>
    <s v="WK23"/>
    <x v="3"/>
    <x v="1"/>
    <x v="0"/>
    <x v="0"/>
    <x v="0"/>
    <x v="0"/>
    <x v="0"/>
    <x v="0"/>
    <x v="0"/>
    <x v="1"/>
    <s v="20050841"/>
    <x v="28"/>
    <s v="nalini.ravuru@hp.com"/>
    <x v="0"/>
    <x v="0"/>
    <s v="rajib.choudhury@hp.com;raja.rajan.kalidasan@hp.com;sankara.b.narayanan@hp.com;shivakumar.u.s@hp.com;suhail.ahmed.mulla@hp.com"/>
    <d v="2019-04-12T00:00:00"/>
    <s v="5CD84816DT"/>
    <d v="2019-04-09T00:00:00"/>
    <s v="019C1TGUMKE5J68O1SA662LAES032BO3_2019"/>
    <s v="  14:42"/>
    <x v="0"/>
    <s v="Ports"/>
    <x v="0"/>
    <n v="152"/>
    <x v="3"/>
    <x v="3"/>
    <x v="1"/>
    <x v="0"/>
    <m/>
    <x v="3"/>
    <x v="2"/>
    <x v="1"/>
    <s v="Customer called in for Thunderbolt issue_x000d__x000a_She informed that the Hub doesn’t work when connected to thunderbolt but works fine on other Spectre units_x000d__x000a_JCA374 – Hub info was collected. Confirmed Hub is working fine_x000d__x000a_"/>
    <s v="Customer was ready to provide the Serial number which engineer failed to collect it at the beginning of the call_x000d__x000a_Check on the usage of mute_x000d__x000a_Engineer failed to provide Premium Customer Experience , troubleshoot was not done &amp;  Case was not created _x000d__x000a_"/>
    <x v="1"/>
    <x v="0"/>
    <x v="1"/>
    <x v="0"/>
    <x v="0"/>
    <x v="0"/>
    <x v="1"/>
    <x v="0"/>
    <x v="0"/>
    <x v="1"/>
    <x v="0"/>
    <x v="0"/>
    <s v=""/>
    <x v="1"/>
    <x v="0"/>
    <x v="0"/>
    <x v="0"/>
    <x v="0"/>
    <x v="0"/>
    <x v="0"/>
  </r>
  <r>
    <s v="WK23"/>
    <x v="3"/>
    <x v="1"/>
    <x v="0"/>
    <x v="0"/>
    <x v="0"/>
    <x v="0"/>
    <x v="0"/>
    <x v="0"/>
    <x v="0"/>
    <x v="1"/>
    <s v="24037999"/>
    <x v="54"/>
    <s v="saurabh.sharma1@hp.com"/>
    <x v="0"/>
    <x v="0"/>
    <s v="rajib.choudhury@hp.com;raja.rajan.kalidasan@hp.com;sankara.b.narayanan@hp.com;shivakumar.u.s@hp.com;suhail.ahmed.mulla@hp.com"/>
    <d v="2019-04-12T00:00:00"/>
    <s v="5029939023"/>
    <d v="2019-04-10T00:00:00"/>
    <s v="019C1TGUMKE5J68O1SA662LAES034LNU_2019"/>
    <s v="16:40"/>
    <x v="0"/>
    <s v="Fan"/>
    <x v="0"/>
    <n v="157"/>
    <x v="3"/>
    <x v="3"/>
    <x v="1"/>
    <x v="0"/>
    <m/>
    <x v="10"/>
    <x v="7"/>
    <x v="1"/>
    <s v="Customer called in for Overheating issue &amp; wanted to speak to the case manager_x000d__x000a_Call was connected to SAQUIB_x000d__x000a_"/>
    <s v="Engineer need to check on the usage of hold_x000d__x000a_Need to apologies when required_x000d__x000a_No Documentation_x000d__x000a_Transfer  procedure not followed_x000d__x000a_"/>
    <x v="0"/>
    <x v="0"/>
    <x v="0"/>
    <x v="1"/>
    <x v="0"/>
    <x v="0"/>
    <x v="0"/>
    <x v="0"/>
    <x v="0"/>
    <x v="1"/>
    <x v="1"/>
    <x v="1"/>
    <s v=""/>
    <x v="1"/>
    <x v="0"/>
    <x v="0"/>
    <x v="0"/>
    <x v="1"/>
    <x v="0"/>
    <x v="0"/>
  </r>
  <r>
    <s v="WK23"/>
    <x v="3"/>
    <x v="1"/>
    <x v="0"/>
    <x v="0"/>
    <x v="0"/>
    <x v="0"/>
    <x v="0"/>
    <x v="0"/>
    <x v="0"/>
    <x v="1"/>
    <s v="21439330"/>
    <x v="26"/>
    <s v="korah.kuriakose@hp.com"/>
    <x v="0"/>
    <x v="0"/>
    <s v="rajib.choudhury@hp.com;raja.rajan.kalidasan@hp.com;sankara.b.narayanan@hp.com;shivakumar.u.s@hp.com;suhail.ahmed.mulla@hp.com"/>
    <d v="2019-04-12T00:00:00"/>
    <s v="5030030156"/>
    <d v="2019-04-12T00:00:00"/>
    <s v="019C1TGUMKE5J68O1SA662LAES037G8M_2019"/>
    <s v="  27:46"/>
    <x v="2"/>
    <s v="OS"/>
    <x v="0"/>
    <n v="151"/>
    <x v="3"/>
    <x v="3"/>
    <x v="2"/>
    <x v="0"/>
    <m/>
    <x v="3"/>
    <x v="2"/>
    <x v="1"/>
    <s v="Customer called in for No Boot Issue – Blue Screen_x000d__x000a_Customer informed he is tech &amp; has tried the troubleshoot &amp; feels issue with BIOS_x000d__x000a_Engineer verified the customer &amp; Product details_x000d__x000a_Order placed for RCD, after as there is No Cloud recovery_x000d__x000a_"/>
    <s v="Engineer need to check on the usage of hold_x000d__x000a_MSFT wasn’t tried_x000d__x000a_https://www.microsoft.com/en-us/software-download/windows10_x000d__x000a_Instructions on Performing recovery had to be informed to the customer – YouTube_x000d__x000a_Engineer had to take ownership of the case &amp; callback the customer_x000d__x000a_Email not sent to the customer_x000d__x000a_"/>
    <x v="0"/>
    <x v="0"/>
    <x v="0"/>
    <x v="0"/>
    <x v="0"/>
    <x v="1"/>
    <x v="1"/>
    <x v="0"/>
    <x v="0"/>
    <x v="1"/>
    <x v="0"/>
    <x v="0"/>
    <s v=""/>
    <x v="1"/>
    <x v="0"/>
    <x v="0"/>
    <x v="0"/>
    <x v="3"/>
    <x v="0"/>
    <x v="0"/>
  </r>
  <r>
    <s v="WK23"/>
    <x v="3"/>
    <x v="1"/>
    <x v="0"/>
    <x v="0"/>
    <x v="0"/>
    <x v="0"/>
    <x v="0"/>
    <x v="0"/>
    <x v="0"/>
    <x v="1"/>
    <s v="24063500"/>
    <x v="55"/>
    <s v="akash.k.vinay@hp.com"/>
    <x v="0"/>
    <x v="0"/>
    <s v="rajib.choudhury@hp.com;raja.rajan.kalidasan@hp.com;sankara.b.narayanan@hp.com;shivakumar.u.s@hp.com;suhail.ahmed.mulla@hp.com"/>
    <d v="2019-04-12T00:00:00"/>
    <s v="5029996950"/>
    <d v="2019-04-11T00:00:00"/>
    <s v="019C1TGUMKE5J68O1SA662LAES035QAN_2019"/>
    <s v="27:08"/>
    <x v="0"/>
    <s v="Display"/>
    <x v="0"/>
    <n v="155"/>
    <x v="1"/>
    <x v="4"/>
    <x v="2"/>
    <x v="0"/>
    <m/>
    <x v="5"/>
    <x v="3"/>
    <x v="1"/>
    <s v="Customer called in for Cracked Screen &amp; wanted to send it for repair_x000d__x000a_Engineer verified the customer &amp; Product details_x000d__x000a_Set the Expectations of Repair &amp; Charges_x000d__x000a_Engineer failed to build rapport at the beginning of the call but later discussing about the Omen unit he bought from HP_x000d__x000a_Case ID was provided to the customer_x000d__x000a_"/>
    <s v="5029996927(No Notes) &amp; 5029996950 Two cases created for the same issue_x000d__x000a_No Email sent to the customer – Case ID &amp; HP Direct number_x000d__x000a_Engineer need to check on the usage of hold_x000d__x000a_HAL option was not offered_x000d__x000a_HP Direct number was not provided_x000d__x000a_"/>
    <x v="1"/>
    <x v="0"/>
    <x v="0"/>
    <x v="0"/>
    <x v="0"/>
    <x v="0"/>
    <x v="1"/>
    <x v="0"/>
    <x v="0"/>
    <x v="1"/>
    <x v="0"/>
    <x v="0"/>
    <s v=""/>
    <x v="1"/>
    <x v="0"/>
    <x v="0"/>
    <x v="0"/>
    <x v="0"/>
    <x v="0"/>
    <x v="0"/>
  </r>
  <r>
    <s v="WK23"/>
    <x v="3"/>
    <x v="1"/>
    <x v="0"/>
    <x v="0"/>
    <x v="0"/>
    <x v="0"/>
    <x v="0"/>
    <x v="0"/>
    <x v="0"/>
    <x v="1"/>
    <s v="24057400"/>
    <x v="56"/>
    <s v="jishnu.mohan@hp.com"/>
    <x v="0"/>
    <x v="0"/>
    <s v="rajib.choudhury@hp.com;raja.rajan.kalidasan@hp.com;sankara.b.narayanan@hp.com;shivakumar.u.s@hp.com;suhail.ahmed.mulla@hp.com"/>
    <d v="2019-04-12T00:00:00"/>
    <s v="5030005918"/>
    <d v="2019-04-11T00:00:00"/>
    <s v="019C1TGUMKE5J68O1SA662LAES0361KT_2019"/>
    <s v="27:27"/>
    <x v="1"/>
    <s v="Battery"/>
    <x v="0"/>
    <n v="158"/>
    <x v="1"/>
    <x v="3"/>
    <x v="1"/>
    <x v="0"/>
    <m/>
    <x v="8"/>
    <x v="4"/>
    <x v="1"/>
    <s v="Customer called in for battery issue, engineer paraphrased the issue _x000d__x000a_Engineer verified the customer &amp; product details_x000d__x000a_Checked on the Warranty_x000d__x000a_Good Energy levels_x000d__x000a_Exception on Hold time as engineer had to call the Carepack team_x000d__x000a_"/>
    <s v="Customer had to repeat the information_x000d__x000a_Engineer need to mention the H Order number H378833832 when provided by the customer_x000d__x000a_Engineer need to explain the service options to the customer &amp; place the order when customer is on line_x000d__x000a_HP Direct number must be provided to the customer_x000d__x000a_"/>
    <x v="1"/>
    <x v="0"/>
    <x v="0"/>
    <x v="0"/>
    <x v="0"/>
    <x v="0"/>
    <x v="1"/>
    <x v="0"/>
    <x v="0"/>
    <x v="1"/>
    <x v="0"/>
    <x v="1"/>
    <s v="Engineer could have built rapport with the customer"/>
    <x v="1"/>
    <x v="0"/>
    <x v="0"/>
    <x v="0"/>
    <x v="0"/>
    <x v="0"/>
    <x v="0"/>
  </r>
  <r>
    <s v="WK23"/>
    <x v="3"/>
    <x v="1"/>
    <x v="0"/>
    <x v="0"/>
    <x v="1"/>
    <x v="0"/>
    <x v="0"/>
    <x v="0"/>
    <x v="1"/>
    <x v="1"/>
    <s v="21590753"/>
    <x v="57"/>
    <s v="praveen.keshavrao.desai@hp.com"/>
    <x v="0"/>
    <x v="0"/>
    <s v="shaik.ali@hp.com; sunny.daniel@hp.com; palash.bera@hp.com; raghavendra.s1@hp.com"/>
    <d v="2019-04-12T00:00:00"/>
    <s v="5029877730"/>
    <d v="2019-04-09T00:00:00"/>
    <s v="685504415"/>
    <s v="30:00"/>
    <x v="0"/>
    <s v="No power"/>
    <x v="1"/>
    <n v="159"/>
    <x v="1"/>
    <x v="2"/>
    <x v="0"/>
    <x v="0"/>
    <m/>
    <x v="4"/>
    <x v="4"/>
    <x v="0"/>
    <s v=""/>
    <s v="Need to work on Persona Identification_x000d__x000a_Engineer needs to give the reason for service._x000d__x000a_Can build rapport whenever needed._x000d__x000a_Could have shown empathy"/>
    <x v="0"/>
    <x v="0"/>
    <x v="0"/>
    <x v="0"/>
    <x v="0"/>
    <x v="0"/>
    <x v="0"/>
    <x v="0"/>
    <x v="0"/>
    <x v="0"/>
    <x v="1"/>
    <x v="1"/>
    <s v=""/>
    <x v="1"/>
    <x v="0"/>
    <x v="0"/>
    <x v="0"/>
    <x v="0"/>
    <x v="0"/>
    <x v="0"/>
  </r>
  <r>
    <s v="WK23"/>
    <x v="3"/>
    <x v="1"/>
    <x v="0"/>
    <x v="0"/>
    <x v="1"/>
    <x v="0"/>
    <x v="0"/>
    <x v="0"/>
    <x v="1"/>
    <x v="1"/>
    <s v="24063345"/>
    <x v="58"/>
    <s v="ravi.peter.malekar@hp.com"/>
    <x v="0"/>
    <x v="0"/>
    <s v="shaik.ali@hp.com; sunny.daniel@hp.com; palash.bera@hp.com; raghavendra.s1@hp.com"/>
    <d v="2019-04-12T00:00:00"/>
    <s v="5029588029"/>
    <d v="2019-04-01T00:00:00"/>
    <s v="684067849"/>
    <s v="48:00"/>
    <x v="0"/>
    <s v="Cooling fan error 90B"/>
    <x v="0"/>
    <n v="160"/>
    <x v="2"/>
    <x v="2"/>
    <x v="2"/>
    <x v="0"/>
    <m/>
    <x v="4"/>
    <x v="4"/>
    <x v="0"/>
    <s v=""/>
    <s v="Need to work on Persona identification._x000d__x000a_Could have build rapport whenever possible_x000d__x000a_Could have sent email._x000d__x000a_No empathy"/>
    <x v="0"/>
    <x v="0"/>
    <x v="0"/>
    <x v="0"/>
    <x v="0"/>
    <x v="0"/>
    <x v="0"/>
    <x v="0"/>
    <x v="0"/>
    <x v="0"/>
    <x v="1"/>
    <x v="1"/>
    <s v=""/>
    <x v="1"/>
    <x v="0"/>
    <x v="0"/>
    <x v="0"/>
    <x v="0"/>
    <x v="0"/>
    <x v="0"/>
  </r>
  <r>
    <s v="WK23"/>
    <x v="3"/>
    <x v="1"/>
    <x v="0"/>
    <x v="0"/>
    <x v="2"/>
    <x v="0"/>
    <x v="0"/>
    <x v="0"/>
    <x v="0"/>
    <x v="1"/>
    <s v="90006328"/>
    <x v="22"/>
    <s v="srilakshmi.a.s@hp.com"/>
    <x v="0"/>
    <x v="0"/>
    <s v="rajib.choudhury@hp.com"/>
    <d v="2019-04-12T00:00:00"/>
    <s v="5029756303"/>
    <d v="2019-04-04T00:00:00"/>
    <s v="019C1TGUMKE5J68O1SA662LAES02RP8O"/>
    <s v="41:13"/>
    <x v="0"/>
    <s v="Fan Error 90(B)"/>
    <x v="0"/>
    <n v="163"/>
    <x v="1"/>
    <x v="2"/>
    <x v="2"/>
    <x v="0"/>
    <m/>
    <x v="2"/>
    <x v="2"/>
    <x v="0"/>
    <s v="Good rate of speech._x000d__x000a_logical approach on the unit."/>
    <s v="Requires education of TS and also the Issue itself._x000d__x000a_Need to show case empathy and appropriate acknowledgement."/>
    <x v="0"/>
    <x v="0"/>
    <x v="0"/>
    <x v="0"/>
    <x v="0"/>
    <x v="0"/>
    <x v="0"/>
    <x v="1"/>
    <x v="0"/>
    <x v="0"/>
    <x v="0"/>
    <x v="1"/>
    <s v="Communication"/>
    <x v="1"/>
    <x v="0"/>
    <x v="0"/>
    <x v="0"/>
    <x v="0"/>
    <x v="0"/>
    <x v="0"/>
  </r>
  <r>
    <s v="WK23"/>
    <x v="3"/>
    <x v="1"/>
    <x v="0"/>
    <x v="0"/>
    <x v="0"/>
    <x v="0"/>
    <x v="0"/>
    <x v="0"/>
    <x v="0"/>
    <x v="1"/>
    <s v="24063501"/>
    <x v="59"/>
    <s v="prakruthi.shetty@hp.com"/>
    <x v="0"/>
    <x v="0"/>
    <s v="rajib.choudhury@hp.com;raja.rajan.kalidasan@hp.com;sankara.b.narayanan@hp.com;shivakumar.u.s@hp.com;suhail.ahmed.mulla@hp.com"/>
    <d v="2019-04-12T00:00:00"/>
    <s v="5030005631"/>
    <d v="2019-04-11T00:00:00"/>
    <s v="019C1TGUMKE5J68O1SA662LAES03625N_2019"/>
    <s v="  27:52"/>
    <x v="0"/>
    <s v="Stylus"/>
    <x v="0"/>
    <n v="154"/>
    <x v="0"/>
    <x v="4"/>
    <x v="1"/>
    <x v="0"/>
    <m/>
    <x v="5"/>
    <x v="3"/>
    <x v="1"/>
    <s v="Customer called to for Stylus issue._x000d__x000a_Engineer verified the customer &amp; Product information_x000d__x000a_Created new Case, provided the number &amp; HP direct phone number_x000d__x000a_"/>
    <s v="Engineer need to check on the usage of hold_x000d__x000a_Initially Incorrect expectation set that the Order will be placed_x000d__x000a_Engineer need to check on the tone(Laughing)_x000d__x000a_Engineer need to document what was explained on the call about the collateral information.(Sending the Defective part back) _x000d__x000a_Need to set the expectation that this case will be closed &amp; new one will be created once she calls back_x000d__x000a_"/>
    <x v="0"/>
    <x v="0"/>
    <x v="0"/>
    <x v="0"/>
    <x v="0"/>
    <x v="0"/>
    <x v="1"/>
    <x v="1"/>
    <x v="0"/>
    <x v="1"/>
    <x v="0"/>
    <x v="0"/>
    <s v=""/>
    <x v="1"/>
    <x v="0"/>
    <x v="0"/>
    <x v="0"/>
    <x v="0"/>
    <x v="0"/>
    <x v="0"/>
  </r>
  <r>
    <s v="WK23"/>
    <x v="3"/>
    <x v="1"/>
    <x v="0"/>
    <x v="0"/>
    <x v="0"/>
    <x v="0"/>
    <x v="0"/>
    <x v="0"/>
    <x v="0"/>
    <x v="1"/>
    <s v="24016163"/>
    <x v="21"/>
    <s v="maheshwaran.jayam@hp.com"/>
    <x v="0"/>
    <x v="0"/>
    <s v="rajib.choudhury@hp.com;raja.rajan.kalidasan@hp.com;sankara.b.narayanan@hp.com;shivakumar.u.s@hp.com;suhail.ahmed.mulla@hp.com"/>
    <d v="2019-04-12T00:00:00"/>
    <s v="5029851645"/>
    <d v="2019-04-09T00:00:00"/>
    <s v="019C1TGUMKE5J68O1SA662LAES031RKL_2019"/>
    <s v="38:02"/>
    <x v="2"/>
    <s v="Graphics Card"/>
    <x v="0"/>
    <n v="147"/>
    <x v="3"/>
    <x v="0"/>
    <x v="0"/>
    <x v="0"/>
    <m/>
    <x v="0"/>
    <x v="0"/>
    <x v="0"/>
    <s v="Customer called in for Graphics card failure. He is a tech &amp; has checked with other good GPU &amp; it works on this unit_x000d__x000a_Engineer verified the customer &amp; Product information_x000d__x000a_Set the Expectations of Collateral_x000d__x000a_PCI compliance followed_x000d__x000a_"/>
    <s v=""/>
    <x v="0"/>
    <x v="0"/>
    <x v="0"/>
    <x v="0"/>
    <x v="0"/>
    <x v="0"/>
    <x v="0"/>
    <x v="0"/>
    <x v="0"/>
    <x v="0"/>
    <x v="0"/>
    <x v="0"/>
    <s v=""/>
    <x v="1"/>
    <x v="0"/>
    <x v="0"/>
    <x v="0"/>
    <x v="0"/>
    <x v="0"/>
    <x v="0"/>
  </r>
  <r>
    <s v="WK23"/>
    <x v="3"/>
    <x v="1"/>
    <x v="0"/>
    <x v="0"/>
    <x v="2"/>
    <x v="0"/>
    <x v="0"/>
    <x v="0"/>
    <x v="0"/>
    <x v="1"/>
    <s v="90011944"/>
    <x v="2"/>
    <s v="alok.s@hp.com"/>
    <x v="0"/>
    <x v="0"/>
    <s v="rajib.choudhury@hp.com"/>
    <d v="2019-04-12T00:00:00"/>
    <s v="5029706784"/>
    <d v="2019-04-03T00:00:00"/>
    <s v="019C1TGUMKE5J68O1SA662LAES02QGGF"/>
    <s v="50:12"/>
    <x v="0"/>
    <s v="Graphics driver update"/>
    <x v="0"/>
    <n v="162"/>
    <x v="2"/>
    <x v="2"/>
    <x v="3"/>
    <x v="0"/>
    <m/>
    <x v="2"/>
    <x v="2"/>
    <x v="0"/>
    <s v="Logical Approach."/>
    <s v="Need to educate the actions performed or suggested._x000d__x000a_Can provide assurance of support and acknowledgements."/>
    <x v="0"/>
    <x v="0"/>
    <x v="0"/>
    <x v="0"/>
    <x v="0"/>
    <x v="0"/>
    <x v="0"/>
    <x v="1"/>
    <x v="0"/>
    <x v="0"/>
    <x v="1"/>
    <x v="0"/>
    <s v=""/>
    <x v="1"/>
    <x v="0"/>
    <x v="0"/>
    <x v="0"/>
    <x v="0"/>
    <x v="0"/>
    <x v="0"/>
  </r>
  <r>
    <s v="WK23"/>
    <x v="3"/>
    <x v="1"/>
    <x v="0"/>
    <x v="0"/>
    <x v="0"/>
    <x v="0"/>
    <x v="0"/>
    <x v="0"/>
    <x v="0"/>
    <x v="1"/>
    <s v="24063495"/>
    <x v="60"/>
    <s v="bhavika.m@hp.com"/>
    <x v="0"/>
    <x v="0"/>
    <s v="rajib.choudhury@hp.com;raja.rajan.kalidasan@hp.com;sankara.b.narayanan@hp.com;shivakumar.u.s@hp.com;suhail.ahmed.mulla@hp.com"/>
    <d v="2019-04-12T00:00:00"/>
    <s v="5030001108"/>
    <d v="2019-04-11T00:00:00"/>
    <s v="019C1TGUMKE5J68O1SA662LAES035S8F_2019"/>
    <s v="31:04"/>
    <x v="0"/>
    <s v="No Boot"/>
    <x v="0"/>
    <n v="153"/>
    <x v="3"/>
    <x v="3"/>
    <x v="1"/>
    <x v="0"/>
    <m/>
    <x v="12"/>
    <x v="8"/>
    <x v="0"/>
    <s v="Customer informed that the unit doesn’t boot. He did Hard reset but no go_x000d__x000a_Engineer did repeat Hard reset, did CBR &amp; CMOS reset but no go_x000d__x000a_GT &amp; NPS was set to pass_x000d__x000a_Engineer explained about the OOW charges &amp; informed about the repair_x000d__x000a_"/>
    <s v="Engineer need to check on the energy levels_x000d__x000a_Customer was asked to repeat the information &amp; the troubleshooting steps_x000d__x000a_Engineer need to check on the usage of time &amp; Customer placed on hold without permission_x000d__x000a_Issue on the unit is the MBD &amp; not Battery_x000d__x000a_"/>
    <x v="1"/>
    <x v="0"/>
    <x v="0"/>
    <x v="1"/>
    <x v="0"/>
    <x v="0"/>
    <x v="1"/>
    <x v="1"/>
    <x v="0"/>
    <x v="0"/>
    <x v="1"/>
    <x v="1"/>
    <s v=""/>
    <x v="1"/>
    <x v="0"/>
    <x v="0"/>
    <x v="0"/>
    <x v="1"/>
    <x v="0"/>
    <x v="0"/>
  </r>
  <r>
    <s v="WK23"/>
    <x v="3"/>
    <x v="1"/>
    <x v="0"/>
    <x v="0"/>
    <x v="2"/>
    <x v="0"/>
    <x v="0"/>
    <x v="0"/>
    <x v="0"/>
    <x v="1"/>
    <s v="90005331"/>
    <x v="6"/>
    <s v="chaitra.s1@hp.com"/>
    <x v="0"/>
    <x v="0"/>
    <s v="rajib.choudhury@hp.com"/>
    <d v="2019-04-12T00:00:00"/>
    <s v="5029631654"/>
    <d v="2019-04-02T00:00:00"/>
    <s v="019C1TGUMKE5J68O1SA662LAES02O0JF"/>
    <s v="26:03"/>
    <x v="3"/>
    <s v="No Boot - 3F0 Error"/>
    <x v="0"/>
    <n v="166"/>
    <x v="1"/>
    <x v="4"/>
    <x v="0"/>
    <x v="0"/>
    <m/>
    <x v="7"/>
    <x v="6"/>
    <x v="0"/>
    <s v="Logical approach for the TS._x000d__x000a_Professional call_x000d__x000a_Ensured a total ownership."/>
    <s v="Need to initiate rapport building conversations. _x000d__x000a_Lack of education of the TS being asked to be performed._x000d__x000a_Better choice of words "/>
    <x v="0"/>
    <x v="0"/>
    <x v="0"/>
    <x v="0"/>
    <x v="0"/>
    <x v="0"/>
    <x v="0"/>
    <x v="1"/>
    <x v="0"/>
    <x v="0"/>
    <x v="1"/>
    <x v="1"/>
    <s v="Communication "/>
    <x v="1"/>
    <x v="0"/>
    <x v="0"/>
    <x v="0"/>
    <x v="0"/>
    <x v="0"/>
    <x v="0"/>
  </r>
  <r>
    <s v="WK23"/>
    <x v="3"/>
    <x v="1"/>
    <x v="0"/>
    <x v="0"/>
    <x v="1"/>
    <x v="0"/>
    <x v="0"/>
    <x v="0"/>
    <x v="1"/>
    <x v="1"/>
    <s v="24040580"/>
    <x v="33"/>
    <s v="dechamma.c.k@hp.com"/>
    <x v="0"/>
    <x v="0"/>
    <s v="shaik.ali@hp.com; sunny.daniel@hp.com; palash.bera@hp.com; raghavendra.s1@hp.com"/>
    <d v="2019-04-12T00:00:00"/>
    <s v="5029854582"/>
    <d v="2019-04-08T00:00:00"/>
    <s v="685453253"/>
    <s v="53:00"/>
    <x v="1"/>
    <s v="USB port not working"/>
    <x v="0"/>
    <n v="139"/>
    <x v="2"/>
    <x v="2"/>
    <x v="2"/>
    <x v="0"/>
    <m/>
    <x v="4"/>
    <x v="4"/>
    <x v="0"/>
    <s v="Engineer gave all the options and explained pros and cons._x000d__x000a_Educated the customer._x000d__x000a_"/>
    <s v=""/>
    <x v="0"/>
    <x v="0"/>
    <x v="0"/>
    <x v="0"/>
    <x v="0"/>
    <x v="0"/>
    <x v="0"/>
    <x v="0"/>
    <x v="0"/>
    <x v="0"/>
    <x v="1"/>
    <x v="1"/>
    <s v=""/>
    <x v="1"/>
    <x v="0"/>
    <x v="0"/>
    <x v="0"/>
    <x v="0"/>
    <x v="0"/>
    <x v="0"/>
  </r>
  <r>
    <s v="WK23"/>
    <x v="3"/>
    <x v="1"/>
    <x v="0"/>
    <x v="0"/>
    <x v="1"/>
    <x v="0"/>
    <x v="0"/>
    <x v="0"/>
    <x v="1"/>
    <x v="1"/>
    <s v="90011541"/>
    <x v="34"/>
    <s v="gdinesh@hp.com"/>
    <x v="0"/>
    <x v="0"/>
    <s v="shaik.ali@hp.com; sunny.daniel@hp.com; palash.bera@hp.com; raghavendra.s1@hp.com"/>
    <d v="2019-04-12T00:00:00"/>
    <s v="5029794134"/>
    <d v="2019-04-08T00:00:00"/>
    <s v="685232034"/>
    <s v="25:00"/>
    <x v="1"/>
    <s v="cracked screen"/>
    <x v="0"/>
    <n v="140"/>
    <x v="1"/>
    <x v="2"/>
    <x v="0"/>
    <x v="0"/>
    <m/>
    <x v="4"/>
    <x v="4"/>
    <x v="0"/>
    <s v="Uses lengthy statement which are not needed._x000d__x000a_No empathy_x000d__x000a_No assurance"/>
    <s v=""/>
    <x v="0"/>
    <x v="0"/>
    <x v="0"/>
    <x v="0"/>
    <x v="0"/>
    <x v="0"/>
    <x v="0"/>
    <x v="0"/>
    <x v="0"/>
    <x v="0"/>
    <x v="1"/>
    <x v="1"/>
    <s v=""/>
    <x v="1"/>
    <x v="0"/>
    <x v="0"/>
    <x v="0"/>
    <x v="0"/>
    <x v="0"/>
    <x v="0"/>
  </r>
  <r>
    <s v="WK23"/>
    <x v="3"/>
    <x v="1"/>
    <x v="0"/>
    <x v="0"/>
    <x v="0"/>
    <x v="0"/>
    <x v="0"/>
    <x v="0"/>
    <x v="0"/>
    <x v="1"/>
    <s v="21780853"/>
    <x v="61"/>
    <s v="manjunath.srinivas@hp.com"/>
    <x v="0"/>
    <x v="0"/>
    <s v="rajib.choudhury@hp.com;raja.rajan.kalidasan@hp.com;sankara.b.narayanan@hp.com;shivakumar.u.s@hp.com;suhail.ahmed.mulla@hp.com"/>
    <d v="2019-04-12T00:00:00"/>
    <s v="5030031135"/>
    <d v="2019-04-12T00:00:00"/>
    <s v="019C1TGUMKE5J68O1SA662LAES037H73_2019"/>
    <s v="56:41"/>
    <x v="2"/>
    <s v="Graphics"/>
    <x v="1"/>
    <n v="148"/>
    <x v="3"/>
    <x v="0"/>
    <x v="0"/>
    <x v="0"/>
    <m/>
    <x v="0"/>
    <x v="0"/>
    <x v="0"/>
    <s v="Customer called in for Graphics card failure. He is a tech &amp; has checked with other good GPU &amp; it works on this unit_x000d__x000a_Engineer verified the customer &amp; Product information_x000d__x000a_Set the Expectations of Collateral_x000d__x000a_PCI compliance followed_x000d__x000a_Order details , Case ID _x000d__x000a_HP Direct number was informed_x000d__x000a_"/>
    <s v=""/>
    <x v="0"/>
    <x v="0"/>
    <x v="0"/>
    <x v="0"/>
    <x v="0"/>
    <x v="0"/>
    <x v="0"/>
    <x v="0"/>
    <x v="0"/>
    <x v="0"/>
    <x v="0"/>
    <x v="0"/>
    <s v=""/>
    <x v="1"/>
    <x v="0"/>
    <x v="0"/>
    <x v="0"/>
    <x v="0"/>
    <x v="0"/>
    <x v="0"/>
  </r>
  <r>
    <s v="WK23"/>
    <x v="3"/>
    <x v="1"/>
    <x v="0"/>
    <x v="0"/>
    <x v="2"/>
    <x v="0"/>
    <x v="0"/>
    <x v="0"/>
    <x v="0"/>
    <x v="1"/>
    <s v="24016163"/>
    <x v="21"/>
    <s v="maheshwaran.jayam@hp.com"/>
    <x v="0"/>
    <x v="0"/>
    <s v="rajib.choudhury@hp.com"/>
    <d v="2019-04-12T00:00:00"/>
    <s v="5015436901"/>
    <d v="2019-04-01T00:00:00"/>
    <s v="019C1TGUMKE5J68O1SA662LAES02NNPU"/>
    <s v="52:15"/>
    <x v="0"/>
    <s v="Overheating Issue"/>
    <x v="0"/>
    <n v="164"/>
    <x v="3"/>
    <x v="2"/>
    <x v="2"/>
    <x v="0"/>
    <m/>
    <x v="2"/>
    <x v="2"/>
    <x v="0"/>
    <s v="Logical Approach to TS_x000d__x000a_Clear and crisp tone."/>
    <s v="Should be more confident and precise with the information shared. _x000d__x000a_need for education about the TS performed._x000d__x000a_"/>
    <x v="0"/>
    <x v="0"/>
    <x v="0"/>
    <x v="0"/>
    <x v="0"/>
    <x v="0"/>
    <x v="0"/>
    <x v="1"/>
    <x v="0"/>
    <x v="0"/>
    <x v="0"/>
    <x v="1"/>
    <s v="Tech ability and communication."/>
    <x v="1"/>
    <x v="0"/>
    <x v="0"/>
    <x v="0"/>
    <x v="0"/>
    <x v="0"/>
    <x v="0"/>
  </r>
  <r>
    <s v="WK23"/>
    <x v="3"/>
    <x v="1"/>
    <x v="0"/>
    <x v="0"/>
    <x v="2"/>
    <x v="0"/>
    <x v="0"/>
    <x v="0"/>
    <x v="0"/>
    <x v="1"/>
    <s v="90003974"/>
    <x v="11"/>
    <s v="jone.k@hp.com"/>
    <x v="0"/>
    <x v="0"/>
    <s v="rajib.choudhury@hp.com"/>
    <d v="2019-04-12T00:00:00"/>
    <s v="5029598601"/>
    <d v="2019-04-01T00:00:00"/>
    <s v="019C1TGUMKE5J68O1SA662LAES02NN1Q"/>
    <s v="51:46"/>
    <x v="1"/>
    <s v="USB-C port failed "/>
    <x v="0"/>
    <n v="165"/>
    <x v="1"/>
    <x v="2"/>
    <x v="2"/>
    <x v="0"/>
    <m/>
    <x v="2"/>
    <x v="2"/>
    <x v="0"/>
    <s v="Awareness of Issue and logical approach for TS. _x000d__x000a_Quick isolation of the issue."/>
    <s v="Need for rapport building conversations._x000d__x000a_Clear education of TS performed and also keep the customer engaged in conversation."/>
    <x v="0"/>
    <x v="0"/>
    <x v="0"/>
    <x v="0"/>
    <x v="0"/>
    <x v="0"/>
    <x v="0"/>
    <x v="1"/>
    <x v="0"/>
    <x v="0"/>
    <x v="0"/>
    <x v="1"/>
    <s v="Communication"/>
    <x v="1"/>
    <x v="0"/>
    <x v="0"/>
    <x v="0"/>
    <x v="0"/>
    <x v="0"/>
    <x v="0"/>
  </r>
  <r>
    <s v="WK23"/>
    <x v="3"/>
    <x v="1"/>
    <x v="0"/>
    <x v="0"/>
    <x v="0"/>
    <x v="0"/>
    <x v="0"/>
    <x v="2"/>
    <x v="0"/>
    <x v="1"/>
    <s v="24021638"/>
    <x v="20"/>
    <s v="shankar.raju@hp.com"/>
    <x v="0"/>
    <x v="0"/>
    <s v="rajib.choudhury@hp.com;raja.rajan.kalidasan@hp.com;sankara.b.narayanan@hp.com;shivakumar.u.s@hp.com;suhail.ahmed.mulla@hp.com"/>
    <d v="2019-04-12T00:00:00"/>
    <s v="5030020285"/>
    <d v="2019-04-12T00:00:00"/>
    <s v="019C1TGUMKE5J68O1SA662LAES036SCK_2019"/>
    <s v="29:30"/>
    <x v="1"/>
    <s v="No Boot"/>
    <x v="0"/>
    <n v="146"/>
    <x v="1"/>
    <x v="4"/>
    <x v="2"/>
    <x v="0"/>
    <m/>
    <x v="5"/>
    <x v="3"/>
    <x v="1"/>
    <s v="Customer called in for No boot issue after repair_x000d__x000a_Engineer made arrangements to pick the unit for repair_x000d__x000a_Apologized for the inconvenience caused_x000d__x000a_Checked the repair details &amp; set the right expectations of repair_x000d__x000a_New case ID, CSO &amp; Tracking details was provided. Both the service Options was provided to the customer_x000d__x000a_"/>
    <s v="Engineer need to check on the usage of hold/dead air_x000d__x000a_Customer had to repeat the information_x000d__x000a_Hard Reset &amp; CBR was not done_x000d__x000a_"/>
    <x v="0"/>
    <x v="0"/>
    <x v="1"/>
    <x v="0"/>
    <x v="0"/>
    <x v="0"/>
    <x v="1"/>
    <x v="0"/>
    <x v="0"/>
    <x v="1"/>
    <x v="0"/>
    <x v="0"/>
    <s v=""/>
    <x v="1"/>
    <x v="0"/>
    <x v="0"/>
    <x v="0"/>
    <x v="0"/>
    <x v="0"/>
    <x v="0"/>
  </r>
  <r>
    <s v="WK23"/>
    <x v="3"/>
    <x v="1"/>
    <x v="0"/>
    <x v="0"/>
    <x v="1"/>
    <x v="0"/>
    <x v="0"/>
    <x v="0"/>
    <x v="0"/>
    <x v="1"/>
    <s v="90004272"/>
    <x v="45"/>
    <s v="santosh.raju.c@hp.com"/>
    <x v="0"/>
    <x v="0"/>
    <s v="shaik.ali@hp.com; sunny.daniel@hp.com; palash.bera@hp.com; raghavendra.s1@hp.com"/>
    <d v="2019-04-12T00:00:00"/>
    <s v="5029773501"/>
    <d v="2019-04-04T00:00:00"/>
    <s v="684718992"/>
    <s v="75:00"/>
    <x v="1"/>
    <s v="Boot device not found"/>
    <x v="1"/>
    <n v="161"/>
    <x v="2"/>
    <x v="2"/>
    <x v="2"/>
    <x v="0"/>
    <m/>
    <x v="4"/>
    <x v="4"/>
    <x v="0"/>
    <s v="Engineer did what was needed."/>
    <s v="Need to work on Persona identification._x000d__x000a_No Empathy"/>
    <x v="0"/>
    <x v="0"/>
    <x v="0"/>
    <x v="0"/>
    <x v="0"/>
    <x v="0"/>
    <x v="0"/>
    <x v="0"/>
    <x v="0"/>
    <x v="0"/>
    <x v="1"/>
    <x v="1"/>
    <s v=""/>
    <x v="1"/>
    <x v="0"/>
    <x v="0"/>
    <x v="0"/>
    <x v="1"/>
    <x v="0"/>
    <x v="0"/>
  </r>
  <r>
    <s v="WK23"/>
    <x v="3"/>
    <x v="1"/>
    <x v="0"/>
    <x v="0"/>
    <x v="0"/>
    <x v="0"/>
    <x v="0"/>
    <x v="0"/>
    <x v="0"/>
    <x v="1"/>
    <s v="90005324"/>
    <x v="25"/>
    <s v="zoher.abbas.bhai.dharnojwala@hp.com"/>
    <x v="0"/>
    <x v="0"/>
    <s v="rajib.choudhury@hp.com;raja.rajan.kalidasan@hp.com;sankara.b.narayanan@hp.com;shivakumar.u.s@hp.com;suhail.ahmed.mulla@hp.com"/>
    <d v="2019-04-12T00:00:00"/>
    <s v="5029964499"/>
    <d v="2019-04-11T00:00:00"/>
    <s v="019C1TGUMKE5J68O1SA662LAES035IDC_2019"/>
    <s v="  28:43"/>
    <x v="1"/>
    <s v="Fan"/>
    <x v="0"/>
    <n v="123"/>
    <x v="1"/>
    <x v="1"/>
    <x v="0"/>
    <x v="0"/>
    <m/>
    <x v="1"/>
    <x v="1"/>
    <x v="0"/>
    <s v="Customer informed that he is getting cooling fan error_x000d__x000a_Engineer verified the customer &amp; Product details_x000d__x000a_Verified the Warranty info_x000d__x000a_Troubleshoot – Performed BIOS update. Issue not resolved &amp; unit was benched_x000d__x000a_Set the expectations of repair_x000d__x000a_Explained about the warranty &amp; Order details was provided to the customer_x000d__x000a_"/>
    <s v="Engineer need to check on the usage of hold"/>
    <x v="0"/>
    <x v="0"/>
    <x v="0"/>
    <x v="0"/>
    <x v="0"/>
    <x v="0"/>
    <x v="1"/>
    <x v="0"/>
    <x v="0"/>
    <x v="0"/>
    <x v="0"/>
    <x v="0"/>
    <s v=""/>
    <x v="1"/>
    <x v="0"/>
    <x v="0"/>
    <x v="0"/>
    <x v="3"/>
    <x v="0"/>
    <x v="0"/>
  </r>
  <r>
    <s v="WK23"/>
    <x v="3"/>
    <x v="1"/>
    <x v="0"/>
    <x v="0"/>
    <x v="1"/>
    <x v="0"/>
    <x v="0"/>
    <x v="0"/>
    <x v="1"/>
    <x v="1"/>
    <s v="24015579"/>
    <x v="62"/>
    <s v="mohammad.shabaz@hp.com"/>
    <x v="0"/>
    <x v="0"/>
    <s v="shaik.ali@hp.com; sunny.daniel@hp.com; palash.bera@hp.com; raghavendra.s1@hp.com"/>
    <d v="2019-04-13T00:00:00"/>
    <s v="5029598955"/>
    <d v="2019-04-03T00:00:00"/>
    <s v="684380244"/>
    <s v="48:00"/>
    <x v="0"/>
    <s v="flickering taskbar"/>
    <x v="0"/>
    <n v="167"/>
    <x v="1"/>
    <x v="2"/>
    <x v="1"/>
    <x v="0"/>
    <m/>
    <x v="4"/>
    <x v="4"/>
    <x v="0"/>
    <s v=""/>
    <s v="Sentence construction._x000d__x000a_Did not educate the customer in effective way._x000d__x000a_No empathy"/>
    <x v="0"/>
    <x v="0"/>
    <x v="0"/>
    <x v="0"/>
    <x v="0"/>
    <x v="0"/>
    <x v="0"/>
    <x v="0"/>
    <x v="0"/>
    <x v="0"/>
    <x v="1"/>
    <x v="1"/>
    <s v=""/>
    <x v="1"/>
    <x v="0"/>
    <x v="0"/>
    <x v="0"/>
    <x v="0"/>
    <x v="0"/>
    <x v="0"/>
  </r>
  <r>
    <s v="WK24"/>
    <x v="4"/>
    <x v="1"/>
    <x v="0"/>
    <x v="0"/>
    <x v="2"/>
    <x v="0"/>
    <x v="0"/>
    <x v="0"/>
    <x v="0"/>
    <x v="1"/>
    <s v="90004135"/>
    <x v="10"/>
    <s v="anjali.mahawar@hp.com"/>
    <x v="0"/>
    <x v="0"/>
    <s v="rajib.choudhury@hp.com"/>
    <d v="2019-04-14T00:00:00"/>
    <s v="5029589491"/>
    <d v="2019-04-01T00:00:00"/>
    <s v="019C1TGUMKE5J68O1SA662LAES02NBHO"/>
    <s v="17:59"/>
    <x v="0"/>
    <s v="Purchase a carepack for the unit."/>
    <x v="0"/>
    <n v="168"/>
    <x v="2"/>
    <x v="1"/>
    <x v="2"/>
    <x v="0"/>
    <m/>
    <x v="6"/>
    <x v="3"/>
    <x v="0"/>
    <s v="Assurance of Support._x000d__x000a_appropriate acknowledgements._x000d__x000a_Active listening."/>
    <s v="Need to start with issue at hand and then collect customer information at appropriate time on call._x000d__x000a_Could keep the customer engaged in conversation."/>
    <x v="0"/>
    <x v="0"/>
    <x v="0"/>
    <x v="0"/>
    <x v="0"/>
    <x v="0"/>
    <x v="0"/>
    <x v="0"/>
    <x v="0"/>
    <x v="0"/>
    <x v="1"/>
    <x v="0"/>
    <s v=""/>
    <x v="1"/>
    <x v="0"/>
    <x v="0"/>
    <x v="0"/>
    <x v="1"/>
    <x v="0"/>
    <x v="0"/>
  </r>
  <r>
    <s v="WK24"/>
    <x v="4"/>
    <x v="1"/>
    <x v="0"/>
    <x v="0"/>
    <x v="2"/>
    <x v="0"/>
    <x v="0"/>
    <x v="0"/>
    <x v="0"/>
    <x v="1"/>
    <s v="20050841"/>
    <x v="28"/>
    <s v="nalini.ravuru@hp.com"/>
    <x v="0"/>
    <x v="0"/>
    <s v="rajib.choudhury@hp.com"/>
    <d v="2019-04-14T00:00:00"/>
    <s v="5029589003"/>
    <d v="2019-04-01T00:00:00"/>
    <s v="019C1TGUMKE5J68O1SA662LAES02N9KK"/>
    <s v="48:53"/>
    <x v="0"/>
    <s v="Keyboard issue "/>
    <x v="2"/>
    <n v="169"/>
    <x v="1"/>
    <x v="4"/>
    <x v="2"/>
    <x v="0"/>
    <m/>
    <x v="5"/>
    <x v="7"/>
    <x v="0"/>
    <s v="Logical approach for TS _x000d__x000a_Clear and crisp tone. "/>
    <s v="Need to work on paraphrasing the issue._x000d__x000a_Can do better with acknowledgement and assurance of support._x000d__x000a_Need for education of the actions taken._x000d__x000a_Can do better with gathering information."/>
    <x v="0"/>
    <x v="0"/>
    <x v="0"/>
    <x v="0"/>
    <x v="0"/>
    <x v="0"/>
    <x v="1"/>
    <x v="1"/>
    <x v="0"/>
    <x v="0"/>
    <x v="1"/>
    <x v="1"/>
    <s v="Communication"/>
    <x v="1"/>
    <x v="0"/>
    <x v="0"/>
    <x v="0"/>
    <x v="0"/>
    <x v="0"/>
    <x v="0"/>
  </r>
  <r>
    <s v="WK24"/>
    <x v="4"/>
    <x v="1"/>
    <x v="0"/>
    <x v="0"/>
    <x v="2"/>
    <x v="0"/>
    <x v="0"/>
    <x v="0"/>
    <x v="0"/>
    <x v="1"/>
    <s v="90003983"/>
    <x v="8"/>
    <s v="madhusudhan.k1@hp.com"/>
    <x v="0"/>
    <x v="0"/>
    <s v="rajib.choudhury@hp.com"/>
    <d v="2019-04-14T00:00:00"/>
    <s v="5029579283"/>
    <d v="2019-04-01T00:00:00"/>
    <s v="019C1TGUMKE5J68O1SA662LAES02NBA5"/>
    <s v="43:26"/>
    <x v="0"/>
    <s v="Wireless issue"/>
    <x v="0"/>
    <n v="176"/>
    <x v="1"/>
    <x v="4"/>
    <x v="0"/>
    <x v="0"/>
    <m/>
    <x v="5"/>
    <x v="7"/>
    <x v="0"/>
    <s v="explained the TS performed._x000d__x000a_effective probing"/>
    <s v="Could keep the customer informed. _x000d__x000a_Could engage in rapport building conversation. _x000d__x000a_could work on choice of words."/>
    <x v="0"/>
    <x v="0"/>
    <x v="0"/>
    <x v="0"/>
    <x v="0"/>
    <x v="0"/>
    <x v="1"/>
    <x v="1"/>
    <x v="0"/>
    <x v="0"/>
    <x v="1"/>
    <x v="1"/>
    <s v="Communication"/>
    <x v="1"/>
    <x v="0"/>
    <x v="0"/>
    <x v="0"/>
    <x v="0"/>
    <x v="0"/>
    <x v="0"/>
  </r>
  <r>
    <s v="WK24"/>
    <x v="4"/>
    <x v="1"/>
    <x v="0"/>
    <x v="0"/>
    <x v="2"/>
    <x v="0"/>
    <x v="1"/>
    <x v="0"/>
    <x v="0"/>
    <x v="1"/>
    <s v="90004148"/>
    <x v="9"/>
    <s v="atreyee.chakraborty@hp.com"/>
    <x v="0"/>
    <x v="0"/>
    <s v="rajib.choudhury@hp.com"/>
    <d v="2019-04-14T00:00:00"/>
    <s v="5029694096"/>
    <d v="2019-04-09T00:00:00"/>
    <s v="019C1TGUMKE5J68O1SA662LAES032D5P"/>
    <s v="23:22"/>
    <x v="0"/>
    <s v="Charging issue "/>
    <x v="2"/>
    <n v="177"/>
    <x v="2"/>
    <x v="4"/>
    <x v="3"/>
    <x v="0"/>
    <m/>
    <x v="5"/>
    <x v="7"/>
    <x v="0"/>
    <s v="Logical Issue Troubleshooting._x000d__x000a_Worked from the same technical  level as the customer."/>
    <s v="Need to educate the actions and TS performed._x000d__x000a_Can keep the conversation engaging. "/>
    <x v="0"/>
    <x v="0"/>
    <x v="0"/>
    <x v="0"/>
    <x v="0"/>
    <x v="0"/>
    <x v="1"/>
    <x v="1"/>
    <x v="0"/>
    <x v="0"/>
    <x v="1"/>
    <x v="1"/>
    <s v="Communication"/>
    <x v="1"/>
    <x v="0"/>
    <x v="0"/>
    <x v="0"/>
    <x v="0"/>
    <x v="0"/>
    <x v="0"/>
  </r>
  <r>
    <s v="WK24"/>
    <x v="4"/>
    <x v="1"/>
    <x v="0"/>
    <x v="0"/>
    <x v="3"/>
    <x v="0"/>
    <x v="0"/>
    <x v="1"/>
    <x v="1"/>
    <x v="1"/>
    <s v="90011541"/>
    <x v="34"/>
    <s v="gdinesh@hp.com"/>
    <x v="0"/>
    <x v="0"/>
    <s v="shaik.ali@hp.com_x000d__x000a_raghavendra.s1@hp.com_x000d__x000a_palash.bera@hp.com_x000d__x000a_sunny.daniel@hp.com"/>
    <d v="2019-04-14T00:00:00"/>
    <s v="5029794134"/>
    <d v="1899-12-31T00:00:00"/>
    <s v="-"/>
    <s v="-"/>
    <x v="1"/>
    <s v="CID-Crack Screen"/>
    <x v="0"/>
    <n v="180"/>
    <x v="1"/>
    <x v="1"/>
    <x v="0"/>
    <x v="0"/>
    <m/>
    <x v="1"/>
    <x v="1"/>
    <x v="0"/>
    <s v="Created CSO asap after reviewing the issue."/>
    <s v="HAL should have been given"/>
    <x v="0"/>
    <x v="0"/>
    <x v="0"/>
    <x v="0"/>
    <x v="0"/>
    <x v="0"/>
    <x v="0"/>
    <x v="1"/>
    <x v="0"/>
    <x v="0"/>
    <x v="0"/>
    <x v="0"/>
    <s v=""/>
    <x v="1"/>
    <x v="0"/>
    <x v="0"/>
    <x v="0"/>
    <x v="0"/>
    <x v="0"/>
    <x v="0"/>
  </r>
  <r>
    <s v="WK24"/>
    <x v="4"/>
    <x v="1"/>
    <x v="0"/>
    <x v="0"/>
    <x v="3"/>
    <x v="0"/>
    <x v="2"/>
    <x v="1"/>
    <x v="1"/>
    <x v="1"/>
    <s v="90003376"/>
    <x v="35"/>
    <s v="deepalakshmi.m.n@hp.com"/>
    <x v="0"/>
    <x v="0"/>
    <s v="shaik.ali@hp.com_x000d__x000a_raghavendra.s1@hp.com_x000d__x000a_palash.bera@hp.com_x000d__x000a_sunny.daniel@hp.com"/>
    <d v="2019-04-14T00:00:00"/>
    <s v="5029844635"/>
    <d v="2019-04-09T00:00:00"/>
    <s v="-"/>
    <s v="-"/>
    <x v="1"/>
    <s v="Fan"/>
    <x v="0"/>
    <n v="181"/>
    <x v="1"/>
    <x v="1"/>
    <x v="2"/>
    <x v="0"/>
    <m/>
    <x v="1"/>
    <x v="1"/>
    <x v="0"/>
    <s v="created cso after issue review-previous t/s"/>
    <s v="HAL should have given to customer._x000d__x000a_Sales opportunity was there"/>
    <x v="0"/>
    <x v="0"/>
    <x v="0"/>
    <x v="0"/>
    <x v="0"/>
    <x v="0"/>
    <x v="0"/>
    <x v="0"/>
    <x v="1"/>
    <x v="0"/>
    <x v="0"/>
    <x v="0"/>
    <s v=""/>
    <x v="1"/>
    <x v="0"/>
    <x v="0"/>
    <x v="0"/>
    <x v="0"/>
    <x v="0"/>
    <x v="0"/>
  </r>
  <r>
    <s v="WK24"/>
    <x v="4"/>
    <x v="1"/>
    <x v="0"/>
    <x v="0"/>
    <x v="3"/>
    <x v="0"/>
    <x v="2"/>
    <x v="1"/>
    <x v="1"/>
    <x v="1"/>
    <s v="90003376"/>
    <x v="35"/>
    <s v="deepalakshmi.m.n@hp.com"/>
    <x v="0"/>
    <x v="0"/>
    <s v="shaik.ali@hp.com_x000d__x000a_raghavendra.s1@hp.com_x000d__x000a_palash.bera@hp.com_x000d__x000a_sunny.daniel@hp.com"/>
    <d v="2019-04-14T00:00:00"/>
    <s v="5029844635"/>
    <d v="2019-04-09T00:00:00"/>
    <s v="-"/>
    <s v="-"/>
    <x v="1"/>
    <s v="Fan"/>
    <x v="0"/>
    <n v="182"/>
    <x v="1"/>
    <x v="1"/>
    <x v="2"/>
    <x v="0"/>
    <m/>
    <x v="1"/>
    <x v="1"/>
    <x v="0"/>
    <s v="created cso after issue review-previous t/s"/>
    <s v="HAL should have given to customer._x000d__x000a_Sales opportunity was there"/>
    <x v="0"/>
    <x v="0"/>
    <x v="0"/>
    <x v="0"/>
    <x v="0"/>
    <x v="0"/>
    <x v="0"/>
    <x v="0"/>
    <x v="1"/>
    <x v="0"/>
    <x v="0"/>
    <x v="0"/>
    <s v=""/>
    <x v="1"/>
    <x v="0"/>
    <x v="0"/>
    <x v="0"/>
    <x v="0"/>
    <x v="0"/>
    <x v="0"/>
  </r>
  <r>
    <s v="WK24"/>
    <x v="4"/>
    <x v="1"/>
    <x v="0"/>
    <x v="0"/>
    <x v="2"/>
    <x v="0"/>
    <x v="0"/>
    <x v="0"/>
    <x v="0"/>
    <x v="1"/>
    <s v="21780853"/>
    <x v="61"/>
    <s v="manjunath.srinivas@hp.com"/>
    <x v="0"/>
    <x v="0"/>
    <s v="rajib.choudhury@hp.com"/>
    <d v="2019-04-14T00:00:00"/>
    <s v="5030032226"/>
    <d v="2019-04-12T00:00:00"/>
    <s v="019C1TGUMKE5J68O1SA662LAES037H73"/>
    <s v="25:13"/>
    <x v="1"/>
    <s v="graphic card failure"/>
    <x v="1"/>
    <n v="172"/>
    <x v="1"/>
    <x v="0"/>
    <x v="0"/>
    <x v="0"/>
    <m/>
    <x v="0"/>
    <x v="0"/>
    <x v="0"/>
    <s v="asked the right questions._x000d__x000a_showed a sense of urgency "/>
    <s v="need to allow the customer to speak."/>
    <x v="0"/>
    <x v="0"/>
    <x v="0"/>
    <x v="0"/>
    <x v="0"/>
    <x v="0"/>
    <x v="0"/>
    <x v="0"/>
    <x v="0"/>
    <x v="0"/>
    <x v="0"/>
    <x v="0"/>
    <s v=""/>
    <x v="1"/>
    <x v="0"/>
    <x v="0"/>
    <x v="0"/>
    <x v="0"/>
    <x v="0"/>
    <x v="0"/>
  </r>
  <r>
    <s v="WK24"/>
    <x v="4"/>
    <x v="1"/>
    <x v="0"/>
    <x v="0"/>
    <x v="3"/>
    <x v="0"/>
    <x v="0"/>
    <x v="1"/>
    <x v="1"/>
    <x v="1"/>
    <s v="20265090"/>
    <x v="52"/>
    <s v="shiva-shankar.h-r@hp.com"/>
    <x v="0"/>
    <x v="0"/>
    <s v="shaik.ali@hp.com_x000d__x000a_raghavendra.s1@hp.com_x000d__x000a_palash.bera@hp.com_x000d__x000a_sunny.daniel@hp.com_x000d__x000a_"/>
    <d v="2019-04-14T00:00:00"/>
    <s v="5029884286"/>
    <d v="2019-04-09T00:00:00"/>
    <s v="na"/>
    <s v="na"/>
    <x v="1"/>
    <s v="Rubber Pad"/>
    <x v="0"/>
    <n v="173"/>
    <x v="0"/>
    <x v="1"/>
    <x v="2"/>
    <x v="0"/>
    <m/>
    <x v="1"/>
    <x v="1"/>
    <x v="0"/>
    <s v="Addressed customer concern at priority._x000d__x000a_Followed newton template._x000d__x000a_Set right expectation about part shipment."/>
    <s v="Need to check for grammar in the chat"/>
    <x v="0"/>
    <x v="0"/>
    <x v="0"/>
    <x v="0"/>
    <x v="0"/>
    <x v="0"/>
    <x v="0"/>
    <x v="1"/>
    <x v="0"/>
    <x v="0"/>
    <x v="0"/>
    <x v="0"/>
    <s v=""/>
    <x v="1"/>
    <x v="0"/>
    <x v="0"/>
    <x v="0"/>
    <x v="0"/>
    <x v="0"/>
    <x v="0"/>
  </r>
  <r>
    <s v="WK24"/>
    <x v="4"/>
    <x v="1"/>
    <x v="0"/>
    <x v="0"/>
    <x v="3"/>
    <x v="0"/>
    <x v="0"/>
    <x v="1"/>
    <x v="1"/>
    <x v="1"/>
    <s v="60066113"/>
    <x v="63"/>
    <s v="dilip.kumar.k.c@hp.com"/>
    <x v="0"/>
    <x v="0"/>
    <s v="shaik.ali@hp.com_x000d__x000a_raghavendra.s1@hp.com_x000d__x000a_palash.bera@hp.com_x000d__x000a_sunny.daniel@hp.com_x000d__x000a_"/>
    <d v="2019-04-14T00:00:00"/>
    <s v="5029831456"/>
    <d v="2019-04-09T00:00:00"/>
    <s v="na"/>
    <s v="na"/>
    <x v="1"/>
    <s v="No Audio"/>
    <x v="0"/>
    <n v="174"/>
    <x v="0"/>
    <x v="2"/>
    <x v="2"/>
    <x v="0"/>
    <m/>
    <x v="2"/>
    <x v="2"/>
    <x v="0"/>
    <s v="Did create cso for the issue.._x000d__x000a_followed newton template."/>
    <s v="Pay attention to Spelling in the chat._x000d__x000a_there was sales opportunity._x000d__x000a_Customer had done t/s ,should have checked what are the t/s steps done and continued which were not done._x000d__x000a_"/>
    <x v="0"/>
    <x v="0"/>
    <x v="0"/>
    <x v="0"/>
    <x v="1"/>
    <x v="0"/>
    <x v="0"/>
    <x v="1"/>
    <x v="0"/>
    <x v="0"/>
    <x v="0"/>
    <x v="0"/>
    <s v=""/>
    <x v="1"/>
    <x v="0"/>
    <x v="0"/>
    <x v="0"/>
    <x v="0"/>
    <x v="0"/>
    <x v="0"/>
  </r>
  <r>
    <s v="WK24"/>
    <x v="4"/>
    <x v="1"/>
    <x v="0"/>
    <x v="0"/>
    <x v="2"/>
    <x v="0"/>
    <x v="0"/>
    <x v="0"/>
    <x v="0"/>
    <x v="1"/>
    <s v="60016742"/>
    <x v="17"/>
    <s v="ashish.upreti@hp.com"/>
    <x v="0"/>
    <x v="0"/>
    <s v="rajib.choudhury@hp.com"/>
    <d v="2019-04-14T00:00:00"/>
    <s v="5029714980"/>
    <d v="2019-04-03T00:00:00"/>
    <s v="019C1TGUMKE5J68O1SA662LAES02R6HL"/>
    <s v="18:32"/>
    <x v="1"/>
    <s v="Ac adapter malfunctioning"/>
    <x v="0"/>
    <n v="175"/>
    <x v="2"/>
    <x v="1"/>
    <x v="2"/>
    <x v="0"/>
    <m/>
    <x v="6"/>
    <x v="3"/>
    <x v="0"/>
    <s v="Asked the right questions._x000d__x000a_adequate lexis used."/>
    <s v="Acknowledgment and assurance required._x000d__x000a_Need to keep the conversation ticking._x000d__x000a_Should avoid mention Replacement as an option of the carepack warranty."/>
    <x v="0"/>
    <x v="0"/>
    <x v="0"/>
    <x v="0"/>
    <x v="0"/>
    <x v="0"/>
    <x v="1"/>
    <x v="1"/>
    <x v="0"/>
    <x v="0"/>
    <x v="0"/>
    <x v="0"/>
    <s v=""/>
    <x v="1"/>
    <x v="0"/>
    <x v="0"/>
    <x v="0"/>
    <x v="1"/>
    <x v="0"/>
    <x v="0"/>
  </r>
  <r>
    <s v="WK24"/>
    <x v="4"/>
    <x v="1"/>
    <x v="0"/>
    <x v="0"/>
    <x v="2"/>
    <x v="0"/>
    <x v="0"/>
    <x v="0"/>
    <x v="0"/>
    <x v="1"/>
    <s v="90004148"/>
    <x v="9"/>
    <s v="atreyee.chakraborty@hp.com"/>
    <x v="0"/>
    <x v="0"/>
    <s v="rajib.choudhury@hp.com"/>
    <d v="2019-04-14T00:00:00"/>
    <s v="5029997995"/>
    <d v="2019-04-11T00:00:00"/>
    <s v="019C1TGUMKE5J68O1SA662LAES035RB8"/>
    <s v="28:51"/>
    <x v="0"/>
    <s v="Charging issue- plugged in, not charging"/>
    <x v="0"/>
    <n v="178"/>
    <x v="1"/>
    <x v="2"/>
    <x v="2"/>
    <x v="0"/>
    <m/>
    <x v="4"/>
    <x v="4"/>
    <x v="0"/>
    <s v="Understanding of the issue and perform TS accordingly_x000d__x000a_logical questions asked"/>
    <s v="Need to keep the call conversational._x000d__x000a_Education of the issue and the TS required._x000d__x000a_"/>
    <x v="0"/>
    <x v="0"/>
    <x v="0"/>
    <x v="0"/>
    <x v="0"/>
    <x v="0"/>
    <x v="1"/>
    <x v="1"/>
    <x v="0"/>
    <x v="0"/>
    <x v="0"/>
    <x v="1"/>
    <s v="Communication"/>
    <x v="1"/>
    <x v="0"/>
    <x v="0"/>
    <x v="0"/>
    <x v="0"/>
    <x v="0"/>
    <x v="0"/>
  </r>
  <r>
    <s v="WK24"/>
    <x v="4"/>
    <x v="1"/>
    <x v="0"/>
    <x v="0"/>
    <x v="2"/>
    <x v="0"/>
    <x v="0"/>
    <x v="0"/>
    <x v="0"/>
    <x v="1"/>
    <s v="21730400"/>
    <x v="27"/>
    <s v="irfank@hp.com"/>
    <x v="0"/>
    <x v="0"/>
    <s v="rajib.choudhury@hp.com"/>
    <d v="2019-04-14T00:00:00"/>
    <s v="5029773103"/>
    <d v="2019-04-04T00:00:00"/>
    <s v="019C1TGUMKE5J68O1SA662LAES02SRRH"/>
    <s v="38:51"/>
    <x v="1"/>
    <s v="Keyboard issue "/>
    <x v="0"/>
    <n v="183"/>
    <x v="2"/>
    <x v="3"/>
    <x v="2"/>
    <x v="0"/>
    <m/>
    <x v="3"/>
    <x v="5"/>
    <x v="0"/>
    <s v="Clear and crisp tone. _x000d__x000a_Assurance of Support."/>
    <s v="Active Listening / Attentiveness_x000d__x000a_Need for Engaging conversation._x000d__x000a_Need for education of the issue."/>
    <x v="0"/>
    <x v="0"/>
    <x v="0"/>
    <x v="1"/>
    <x v="0"/>
    <x v="0"/>
    <x v="0"/>
    <x v="1"/>
    <x v="0"/>
    <x v="0"/>
    <x v="1"/>
    <x v="1"/>
    <s v="Communication"/>
    <x v="1"/>
    <x v="0"/>
    <x v="0"/>
    <x v="0"/>
    <x v="0"/>
    <x v="0"/>
    <x v="0"/>
  </r>
  <r>
    <s v="WK24"/>
    <x v="4"/>
    <x v="1"/>
    <x v="0"/>
    <x v="0"/>
    <x v="2"/>
    <x v="0"/>
    <x v="0"/>
    <x v="0"/>
    <x v="0"/>
    <x v="1"/>
    <s v="90010250"/>
    <x v="47"/>
    <s v="swaroop.koushik1@hp.com"/>
    <x v="0"/>
    <x v="0"/>
    <s v="rajib.choudhury@hp.com"/>
    <d v="2019-04-14T00:00:00"/>
    <s v="5029716248"/>
    <d v="2019-04-03T00:00:00"/>
    <s v="019C1TGUMKE5J68O1SA662LAES02R86V"/>
    <s v="27:28"/>
    <x v="0"/>
    <s v="Unit Not Charging "/>
    <x v="0"/>
    <n v="170"/>
    <x v="1"/>
    <x v="4"/>
    <x v="0"/>
    <x v="0"/>
    <m/>
    <x v="7"/>
    <x v="6"/>
    <x v="0"/>
    <s v="Good rate of speech _x000d__x000a_logical approach._x000d__x000a_"/>
    <s v="Need for education of Issue and actions performed._x000d__x000a_Can use better words or rephrase for better understanding._x000d__x000a_can work on acknowledgements._x000d__x000a_need for complete  ownership"/>
    <x v="0"/>
    <x v="0"/>
    <x v="1"/>
    <x v="0"/>
    <x v="0"/>
    <x v="0"/>
    <x v="1"/>
    <x v="1"/>
    <x v="0"/>
    <x v="0"/>
    <x v="0"/>
    <x v="1"/>
    <s v=""/>
    <x v="1"/>
    <x v="0"/>
    <x v="0"/>
    <x v="0"/>
    <x v="0"/>
    <x v="0"/>
    <x v="0"/>
  </r>
  <r>
    <s v="WK24"/>
    <x v="4"/>
    <x v="1"/>
    <x v="0"/>
    <x v="0"/>
    <x v="2"/>
    <x v="0"/>
    <x v="0"/>
    <x v="0"/>
    <x v="0"/>
    <x v="1"/>
    <s v="20265940"/>
    <x v="64"/>
    <s v="deva-prabhagara.dass@hp.com"/>
    <x v="0"/>
    <x v="0"/>
    <s v="rajib.choudhury@hp.com"/>
    <d v="2019-04-14T00:00:00"/>
    <s v="5030006483"/>
    <d v="2019-04-11T00:00:00"/>
    <s v="019C1TGUMKE5J68O1SA662LAES0364LU"/>
    <s v="20:48"/>
    <x v="0"/>
    <s v="Unit not charging."/>
    <x v="0"/>
    <n v="171"/>
    <x v="1"/>
    <x v="1"/>
    <x v="0"/>
    <x v="0"/>
    <m/>
    <x v="6"/>
    <x v="1"/>
    <x v="2"/>
    <s v="Logical approach for TS._x000d__x000a_Clear and crisp instructions with explanation._x000d__x000a_"/>
    <s v="Need for complete ownership to be taken._x000d__x000a_"/>
    <x v="0"/>
    <x v="1"/>
    <x v="1"/>
    <x v="0"/>
    <x v="0"/>
    <x v="0"/>
    <x v="0"/>
    <x v="0"/>
    <x v="0"/>
    <x v="0"/>
    <x v="0"/>
    <x v="0"/>
    <s v=""/>
    <x v="1"/>
    <x v="0"/>
    <x v="0"/>
    <x v="0"/>
    <x v="1"/>
    <x v="0"/>
    <x v="0"/>
  </r>
  <r>
    <s v="WK24"/>
    <x v="4"/>
    <x v="1"/>
    <x v="0"/>
    <x v="0"/>
    <x v="3"/>
    <x v="0"/>
    <x v="0"/>
    <x v="1"/>
    <x v="1"/>
    <x v="1"/>
    <s v="90011940"/>
    <x v="65"/>
    <s v="mayank.aayush@hp.com"/>
    <x v="0"/>
    <x v="0"/>
    <s v="shaik.ali@hp.com_x000d__x000a_raghavendra.s1@hp.com_x000d__x000a_palash.bera@hp.com_x000d__x000a_sunny.daniel@hp.com"/>
    <d v="2019-04-15T00:00:00"/>
    <s v="5029754870"/>
    <d v="2019-04-09T00:00:00"/>
    <s v="-"/>
    <s v="-"/>
    <x v="1"/>
    <s v="90B"/>
    <x v="0"/>
    <n v="197"/>
    <x v="0"/>
    <x v="2"/>
    <x v="2"/>
    <x v="0"/>
    <m/>
    <x v="2"/>
    <x v="2"/>
    <x v="0"/>
    <s v="Created cso after reviewing the issue."/>
    <s v="HAL should have provided to customer._x000d__x000a_Customer did provide all the info."/>
    <x v="0"/>
    <x v="0"/>
    <x v="0"/>
    <x v="0"/>
    <x v="1"/>
    <x v="0"/>
    <x v="0"/>
    <x v="1"/>
    <x v="0"/>
    <x v="0"/>
    <x v="0"/>
    <x v="0"/>
    <s v=""/>
    <x v="1"/>
    <x v="0"/>
    <x v="0"/>
    <x v="0"/>
    <x v="0"/>
    <x v="0"/>
    <x v="0"/>
  </r>
  <r>
    <s v="WK24"/>
    <x v="4"/>
    <x v="1"/>
    <x v="0"/>
    <x v="0"/>
    <x v="3"/>
    <x v="0"/>
    <x v="2"/>
    <x v="2"/>
    <x v="3"/>
    <x v="1"/>
    <s v="24069914"/>
    <x v="66"/>
    <s v="akhil.p@hp.com"/>
    <x v="0"/>
    <x v="0"/>
    <s v="shaik.ali@hp.com_x000d__x000a_raghavendra.s1@hp.com_x000d__x000a_palash.bera@hp.com_x000d__x000a_sunny.daniel@hp.com"/>
    <d v="2019-04-15T00:00:00"/>
    <s v="5029889398"/>
    <d v="2019-04-09T00:00:00"/>
    <s v="-"/>
    <s v="-"/>
    <x v="1"/>
    <s v="90B"/>
    <x v="0"/>
    <n v="198"/>
    <x v="3"/>
    <x v="2"/>
    <x v="2"/>
    <x v="0"/>
    <m/>
    <x v="4"/>
    <x v="0"/>
    <x v="1"/>
    <s v="Did troubleshooting and promised for cso."/>
    <s v="no case log found"/>
    <x v="0"/>
    <x v="0"/>
    <x v="0"/>
    <x v="0"/>
    <x v="0"/>
    <x v="0"/>
    <x v="0"/>
    <x v="0"/>
    <x v="0"/>
    <x v="1"/>
    <x v="0"/>
    <x v="0"/>
    <s v=""/>
    <x v="1"/>
    <x v="0"/>
    <x v="0"/>
    <x v="0"/>
    <x v="0"/>
    <x v="0"/>
    <x v="0"/>
  </r>
  <r>
    <s v="WK24"/>
    <x v="4"/>
    <x v="1"/>
    <x v="0"/>
    <x v="0"/>
    <x v="3"/>
    <x v="0"/>
    <x v="0"/>
    <x v="1"/>
    <x v="1"/>
    <x v="1"/>
    <s v="60065997"/>
    <x v="32"/>
    <s v="md.saba.karim@hp.com"/>
    <x v="0"/>
    <x v="0"/>
    <s v="shaik.ali@hp.com_x000d__x000a_raghavendra.s1@hp.com_x000d__x000a_palash.bera@hp.com_x000d__x000a_sunny.daniel@hp.com"/>
    <d v="2019-04-15T00:00:00"/>
    <s v="5029841052"/>
    <d v="2019-04-09T00:00:00"/>
    <s v="-"/>
    <s v="-"/>
    <x v="1"/>
    <s v="90B"/>
    <x v="0"/>
    <n v="199"/>
    <x v="1"/>
    <x v="1"/>
    <x v="0"/>
    <x v="0"/>
    <m/>
    <x v="1"/>
    <x v="1"/>
    <x v="0"/>
    <s v="Created cso quickly."/>
    <s v="Need to offer HAL._x000d__x000a_Have check for spacing."/>
    <x v="0"/>
    <x v="0"/>
    <x v="0"/>
    <x v="0"/>
    <x v="0"/>
    <x v="0"/>
    <x v="0"/>
    <x v="1"/>
    <x v="0"/>
    <x v="0"/>
    <x v="0"/>
    <x v="0"/>
    <s v=""/>
    <x v="1"/>
    <x v="0"/>
    <x v="0"/>
    <x v="0"/>
    <x v="1"/>
    <x v="0"/>
    <x v="0"/>
  </r>
  <r>
    <s v="WK24"/>
    <x v="4"/>
    <x v="1"/>
    <x v="0"/>
    <x v="0"/>
    <x v="3"/>
    <x v="0"/>
    <x v="0"/>
    <x v="1"/>
    <x v="1"/>
    <x v="1"/>
    <s v="24014225"/>
    <x v="67"/>
    <s v="rajesh.anil.shanbhag@hp.com"/>
    <x v="0"/>
    <x v="0"/>
    <s v="shaik.ali@hp.com_x000d__x000a_raghavendra.s1@hp.com_x000d__x000a_palash.bera@hp.com_x000d__x000a_sunny.daniel@hp.com"/>
    <d v="2019-04-15T00:00:00"/>
    <s v="5029894735"/>
    <d v="2019-04-09T00:00:00"/>
    <s v="-"/>
    <s v="-"/>
    <x v="1"/>
    <s v="No Power"/>
    <x v="0"/>
    <n v="200"/>
    <x v="1"/>
    <x v="1"/>
    <x v="0"/>
    <x v="0"/>
    <m/>
    <x v="6"/>
    <x v="3"/>
    <x v="0"/>
    <s v="Did t/s and created cso."/>
    <s v="provide customer repair info completely."/>
    <x v="0"/>
    <x v="0"/>
    <x v="0"/>
    <x v="0"/>
    <x v="0"/>
    <x v="0"/>
    <x v="1"/>
    <x v="1"/>
    <x v="0"/>
    <x v="0"/>
    <x v="0"/>
    <x v="0"/>
    <s v=""/>
    <x v="1"/>
    <x v="0"/>
    <x v="0"/>
    <x v="0"/>
    <x v="1"/>
    <x v="0"/>
    <x v="0"/>
  </r>
  <r>
    <s v="WK24"/>
    <x v="4"/>
    <x v="1"/>
    <x v="0"/>
    <x v="0"/>
    <x v="3"/>
    <x v="0"/>
    <x v="0"/>
    <x v="1"/>
    <x v="1"/>
    <x v="1"/>
    <s v="24069915"/>
    <x v="68"/>
    <s v="anish.v.n@hp.com"/>
    <x v="0"/>
    <x v="0"/>
    <s v="shaik.ali@hp.com_x000d__x000a_raghavendra.s1@hp.com_x000d__x000a_palash.bera@hp.com_x000d__x000a_sunny.daniel@hp.com"/>
    <d v="2019-04-15T00:00:00"/>
    <s v="5029718125_x0009_"/>
    <d v="2019-04-04T00:00:00"/>
    <s v="-"/>
    <s v="-"/>
    <x v="1"/>
    <s v="Order Query"/>
    <x v="0"/>
    <n v="201"/>
    <x v="3"/>
    <x v="2"/>
    <x v="2"/>
    <x v="0"/>
    <m/>
    <x v="2"/>
    <x v="2"/>
    <x v="0"/>
    <s v="created cso for shipping parts"/>
    <s v="need to provide info about repair info."/>
    <x v="1"/>
    <x v="0"/>
    <x v="0"/>
    <x v="0"/>
    <x v="0"/>
    <x v="0"/>
    <x v="1"/>
    <x v="1"/>
    <x v="0"/>
    <x v="0"/>
    <x v="0"/>
    <x v="0"/>
    <s v=""/>
    <x v="1"/>
    <x v="0"/>
    <x v="0"/>
    <x v="0"/>
    <x v="1"/>
    <x v="0"/>
    <x v="0"/>
  </r>
  <r>
    <s v="WK24"/>
    <x v="4"/>
    <x v="1"/>
    <x v="0"/>
    <x v="0"/>
    <x v="3"/>
    <x v="0"/>
    <x v="0"/>
    <x v="1"/>
    <x v="1"/>
    <x v="1"/>
    <s v="24032574"/>
    <x v="69"/>
    <s v="swathi.tejavath@hp.com"/>
    <x v="0"/>
    <x v="0"/>
    <s v="shaik.ali@hp.com_x000d__x000a_raghavendra.s1@hp.com_x000d__x000a_palash.bera@hp.com_x000d__x000a_sunny.daniel@hp.com"/>
    <d v="2019-04-15T00:00:00"/>
    <s v="5029895512"/>
    <d v="2019-04-09T00:00:00"/>
    <s v="-"/>
    <s v="-"/>
    <x v="1"/>
    <s v="90B"/>
    <x v="0"/>
    <n v="202"/>
    <x v="0"/>
    <x v="2"/>
    <x v="1"/>
    <x v="0"/>
    <m/>
    <x v="2"/>
    <x v="3"/>
    <x v="2"/>
    <s v="As per customer request, created cso"/>
    <s v="Should have consulted case with a mentor._x000d__x000a_Offered SWOP_x000d__x000a_"/>
    <x v="1"/>
    <x v="1"/>
    <x v="0"/>
    <x v="0"/>
    <x v="0"/>
    <x v="0"/>
    <x v="0"/>
    <x v="1"/>
    <x v="0"/>
    <x v="0"/>
    <x v="0"/>
    <x v="0"/>
    <s v=""/>
    <x v="1"/>
    <x v="0"/>
    <x v="0"/>
    <x v="0"/>
    <x v="1"/>
    <x v="0"/>
    <x v="0"/>
  </r>
  <r>
    <s v="WK24"/>
    <x v="4"/>
    <x v="1"/>
    <x v="0"/>
    <x v="0"/>
    <x v="2"/>
    <x v="0"/>
    <x v="0"/>
    <x v="0"/>
    <x v="0"/>
    <x v="1"/>
    <s v="60075505"/>
    <x v="16"/>
    <s v="abdul.kadar.shaikh@hp.com"/>
    <x v="0"/>
    <x v="0"/>
    <s v="rajib.choudhury@hp.com"/>
    <d v="2019-04-15T00:00:00"/>
    <s v="5029699435"/>
    <d v="2019-04-03T00:00:00"/>
    <s v="019C1TGUMKE5J68O1SA662LAES02Q6G7"/>
    <s v="17:32"/>
    <x v="1"/>
    <s v="Fan Noise"/>
    <x v="0"/>
    <n v="184"/>
    <x v="2"/>
    <x v="1"/>
    <x v="0"/>
    <x v="0"/>
    <m/>
    <x v="6"/>
    <x v="3"/>
    <x v="0"/>
    <s v="Appropriate acknowledgement._x000d__x000a_Clear and Crisp tone._x000d__x000a_Education of the TS suggested._x000d__x000a_Clear explanation of the service types and the options available and why certain options are not. "/>
    <s v="can indulge in rapport building conversations."/>
    <x v="0"/>
    <x v="0"/>
    <x v="0"/>
    <x v="0"/>
    <x v="0"/>
    <x v="0"/>
    <x v="0"/>
    <x v="0"/>
    <x v="0"/>
    <x v="0"/>
    <x v="1"/>
    <x v="0"/>
    <s v=""/>
    <x v="1"/>
    <x v="0"/>
    <x v="0"/>
    <x v="0"/>
    <x v="1"/>
    <x v="0"/>
    <x v="0"/>
  </r>
  <r>
    <s v="WK24"/>
    <x v="4"/>
    <x v="1"/>
    <x v="0"/>
    <x v="0"/>
    <x v="1"/>
    <x v="0"/>
    <x v="0"/>
    <x v="0"/>
    <x v="1"/>
    <x v="1"/>
    <s v="60065997"/>
    <x v="32"/>
    <s v="md.saba.karim@hp.com"/>
    <x v="0"/>
    <x v="0"/>
    <s v="shaik.ali@hp.com; sunny.daniel@hp.com; palash.bera@hp.com; raghavendra.s1@hp.com"/>
    <d v="2019-04-15T00:00:00"/>
    <s v="5029667008"/>
    <d v="2019-04-11T00:00:00"/>
    <s v="686271813"/>
    <s v="30:00"/>
    <x v="0"/>
    <s v="Fan running loud"/>
    <x v="0"/>
    <n v="222"/>
    <x v="6"/>
    <x v="0"/>
    <x v="0"/>
    <x v="0"/>
    <m/>
    <x v="0"/>
    <x v="0"/>
    <x v="0"/>
    <s v="Shown empathy._x000d__x000a_Blended well with the customer._x000d__x000a_Good communication as engineer convinced the customer to Hp product again ._x000d__x000a_Good one"/>
    <s v=""/>
    <x v="0"/>
    <x v="0"/>
    <x v="0"/>
    <x v="0"/>
    <x v="0"/>
    <x v="0"/>
    <x v="0"/>
    <x v="0"/>
    <x v="0"/>
    <x v="0"/>
    <x v="0"/>
    <x v="0"/>
    <s v=""/>
    <x v="1"/>
    <x v="0"/>
    <x v="0"/>
    <x v="0"/>
    <x v="1"/>
    <x v="0"/>
    <x v="0"/>
  </r>
  <r>
    <s v="WK24"/>
    <x v="4"/>
    <x v="1"/>
    <x v="0"/>
    <x v="0"/>
    <x v="3"/>
    <x v="0"/>
    <x v="0"/>
    <x v="1"/>
    <x v="1"/>
    <x v="1"/>
    <s v="24033791"/>
    <x v="50"/>
    <s v="milind.joshi@hp.com"/>
    <x v="0"/>
    <x v="0"/>
    <s v="shaik.ali@hp.com_x000d__x000a_raghavendra.s1@hp.com_x000d__x000a_palash.bera@hp.com_x000d__x000a_sunny.daniel@hp.com"/>
    <d v="2019-04-15T00:00:00"/>
    <s v="5029886074"/>
    <d v="2019-04-09T00:00:00"/>
    <s v="-"/>
    <s v="-"/>
    <x v="1"/>
    <s v="Battery"/>
    <x v="0"/>
    <n v="190"/>
    <x v="0"/>
    <x v="1"/>
    <x v="1"/>
    <x v="0"/>
    <m/>
    <x v="6"/>
    <x v="3"/>
    <x v="0"/>
    <s v="Gathered information effortlessly:Case History._x000d__x000a_Demonstrate a sense of Urgency._x000d__x000a_Asked the logical questions."/>
    <s v="Spelling-Punctuation needed._x000d__x000a_Repair info need to shared to customer._x000d__x000a_"/>
    <x v="0"/>
    <x v="0"/>
    <x v="0"/>
    <x v="0"/>
    <x v="0"/>
    <x v="0"/>
    <x v="1"/>
    <x v="1"/>
    <x v="0"/>
    <x v="0"/>
    <x v="0"/>
    <x v="0"/>
    <s v=""/>
    <x v="1"/>
    <x v="0"/>
    <x v="0"/>
    <x v="0"/>
    <x v="1"/>
    <x v="0"/>
    <x v="0"/>
  </r>
  <r>
    <s v="WK24"/>
    <x v="4"/>
    <x v="1"/>
    <x v="0"/>
    <x v="0"/>
    <x v="2"/>
    <x v="0"/>
    <x v="0"/>
    <x v="0"/>
    <x v="0"/>
    <x v="1"/>
    <s v="90006307"/>
    <x v="3"/>
    <s v="kavyashree.p@hp.com"/>
    <x v="0"/>
    <x v="0"/>
    <s v="rajib.choudhury@hp.com"/>
    <d v="2019-04-15T00:00:00"/>
    <s v="5030018933"/>
    <d v="2019-04-11T00:00:00"/>
    <s v="019C1TGUMKE5J68O1SA662LAES036NP2"/>
    <s v="40:41"/>
    <x v="0"/>
    <s v="Touch pad issue"/>
    <x v="0"/>
    <n v="216"/>
    <x v="5"/>
    <x v="4"/>
    <x v="2"/>
    <x v="0"/>
    <m/>
    <x v="5"/>
    <x v="7"/>
    <x v="0"/>
    <s v="Professional call._x000d__x000a_"/>
    <s v="Can work on empathy and assurance of support._x000d__x000a_Should indulge in rapport building conversation _x000d__x000a_Appropriate acknowledgement required."/>
    <x v="0"/>
    <x v="0"/>
    <x v="0"/>
    <x v="0"/>
    <x v="0"/>
    <x v="0"/>
    <x v="1"/>
    <x v="1"/>
    <x v="0"/>
    <x v="0"/>
    <x v="1"/>
    <x v="1"/>
    <s v="Communication"/>
    <x v="1"/>
    <x v="0"/>
    <x v="0"/>
    <x v="0"/>
    <x v="0"/>
    <x v="0"/>
    <x v="0"/>
  </r>
  <r>
    <s v="WK24"/>
    <x v="4"/>
    <x v="1"/>
    <x v="0"/>
    <x v="0"/>
    <x v="3"/>
    <x v="0"/>
    <x v="0"/>
    <x v="1"/>
    <x v="1"/>
    <x v="1"/>
    <s v="90005327"/>
    <x v="70"/>
    <s v="lavanya.devi@hp.com"/>
    <x v="0"/>
    <x v="0"/>
    <s v="shaik.ali@hp.com_x000d__x000a_raghavendra.s1@hp.com_x000d__x000a_palash.bera@hp.com_x000d__x000a_sunny.daniel@hp.com"/>
    <d v="2019-04-15T00:00:00"/>
    <s v="5029795583"/>
    <d v="2019-04-08T00:00:00"/>
    <s v="-"/>
    <s v="-"/>
    <x v="1"/>
    <s v="Display"/>
    <x v="0"/>
    <n v="191"/>
    <x v="1"/>
    <x v="1"/>
    <x v="2"/>
    <x v="0"/>
    <m/>
    <x v="6"/>
    <x v="3"/>
    <x v="0"/>
    <s v="Assurance to assist customer._x000d__x000a_t/s which led to creation of cso."/>
    <s v="HAL repair info should have given to customer."/>
    <x v="0"/>
    <x v="0"/>
    <x v="0"/>
    <x v="0"/>
    <x v="0"/>
    <x v="0"/>
    <x v="1"/>
    <x v="1"/>
    <x v="0"/>
    <x v="0"/>
    <x v="0"/>
    <x v="0"/>
    <s v=""/>
    <x v="1"/>
    <x v="0"/>
    <x v="0"/>
    <x v="0"/>
    <x v="1"/>
    <x v="0"/>
    <x v="0"/>
  </r>
  <r>
    <s v="WK24"/>
    <x v="4"/>
    <x v="1"/>
    <x v="0"/>
    <x v="0"/>
    <x v="3"/>
    <x v="0"/>
    <x v="0"/>
    <x v="1"/>
    <x v="1"/>
    <x v="1"/>
    <s v="90014110"/>
    <x v="49"/>
    <s v="bopanna.a.g1@hp.com"/>
    <x v="0"/>
    <x v="0"/>
    <s v="shaik.ali@hp.com_x000d__x000a_raghavendra.s1@hp.com_x000d__x000a_palash.bera@hp.com_x000d__x000a_sunny.daniel@hp.com"/>
    <d v="2019-04-15T00:00:00"/>
    <s v="5029842942"/>
    <d v="2019-04-09T00:00:00"/>
    <s v="-"/>
    <s v="-"/>
    <x v="1"/>
    <s v="rubber feet"/>
    <x v="0"/>
    <n v="192"/>
    <x v="2"/>
    <x v="2"/>
    <x v="0"/>
    <x v="0"/>
    <m/>
    <x v="2"/>
    <x v="2"/>
    <x v="0"/>
    <s v="Followed up and created cso."/>
    <s v="Review previous case._x000d__x000a_Avid repeating same question again._x000d__x000a_"/>
    <x v="0"/>
    <x v="0"/>
    <x v="0"/>
    <x v="0"/>
    <x v="1"/>
    <x v="0"/>
    <x v="0"/>
    <x v="1"/>
    <x v="0"/>
    <x v="0"/>
    <x v="0"/>
    <x v="0"/>
    <s v=""/>
    <x v="1"/>
    <x v="0"/>
    <x v="0"/>
    <x v="0"/>
    <x v="0"/>
    <x v="0"/>
    <x v="0"/>
  </r>
  <r>
    <s v="WK24"/>
    <x v="4"/>
    <x v="1"/>
    <x v="0"/>
    <x v="0"/>
    <x v="3"/>
    <x v="0"/>
    <x v="0"/>
    <x v="1"/>
    <x v="1"/>
    <x v="1"/>
    <s v="24067008"/>
    <x v="71"/>
    <s v="karthish.g@hp.com"/>
    <x v="0"/>
    <x v="0"/>
    <s v="shaik.ali@hp.com_x000d__x000a_raghavendra.s1@hp.com_x000d__x000a_palash.bera@hp.com_x000d__x000a_sunny.daniel@hp.com"/>
    <d v="2019-04-15T00:00:00"/>
    <s v="5029941135"/>
    <d v="2019-04-10T00:00:00"/>
    <s v="-"/>
    <s v="-"/>
    <x v="1"/>
    <s v="Speaker"/>
    <x v="0"/>
    <n v="219"/>
    <x v="0"/>
    <x v="2"/>
    <x v="1"/>
    <x v="0"/>
    <m/>
    <x v="4"/>
    <x v="4"/>
    <x v="0"/>
    <s v="Created cso after t/s"/>
    <s v="review previous interaction_x000d__x000a_Demonstrate a sense of Urgency"/>
    <x v="1"/>
    <x v="0"/>
    <x v="0"/>
    <x v="1"/>
    <x v="0"/>
    <x v="0"/>
    <x v="0"/>
    <x v="1"/>
    <x v="0"/>
    <x v="0"/>
    <x v="0"/>
    <x v="0"/>
    <s v=""/>
    <x v="1"/>
    <x v="0"/>
    <x v="0"/>
    <x v="0"/>
    <x v="1"/>
    <x v="0"/>
    <x v="0"/>
  </r>
  <r>
    <s v="WK24"/>
    <x v="4"/>
    <x v="1"/>
    <x v="0"/>
    <x v="0"/>
    <x v="1"/>
    <x v="0"/>
    <x v="0"/>
    <x v="0"/>
    <x v="1"/>
    <x v="1"/>
    <s v="24038806"/>
    <x v="43"/>
    <s v="dilin.dilip@hp.com"/>
    <x v="0"/>
    <x v="0"/>
    <s v="shaik.ali@hp.com; sunny.daniel@hp.com; palash.bera@hp.com; raghavendra.s1@hp.com"/>
    <d v="2019-04-15T00:00:00"/>
    <s v="5029444497"/>
    <d v="2019-04-03T00:00:00"/>
    <s v="684528372"/>
    <s v="88:00"/>
    <x v="1"/>
    <s v="Unit not wake after sleep mode"/>
    <x v="1"/>
    <n v="220"/>
    <x v="1"/>
    <x v="4"/>
    <x v="2"/>
    <x v="0"/>
    <m/>
    <x v="5"/>
    <x v="7"/>
    <x v="0"/>
    <s v=""/>
    <s v="Could have shown empathy._x000d__x000a_Took very long time in replying."/>
    <x v="0"/>
    <x v="0"/>
    <x v="0"/>
    <x v="1"/>
    <x v="0"/>
    <x v="0"/>
    <x v="0"/>
    <x v="0"/>
    <x v="0"/>
    <x v="0"/>
    <x v="1"/>
    <x v="1"/>
    <s v=""/>
    <x v="1"/>
    <x v="0"/>
    <x v="0"/>
    <x v="0"/>
    <x v="0"/>
    <x v="0"/>
    <x v="0"/>
  </r>
  <r>
    <s v="WK24"/>
    <x v="4"/>
    <x v="1"/>
    <x v="0"/>
    <x v="0"/>
    <x v="3"/>
    <x v="0"/>
    <x v="0"/>
    <x v="1"/>
    <x v="1"/>
    <x v="1"/>
    <s v="60060116"/>
    <x v="51"/>
    <s v="ranjeetha.s@hp.com"/>
    <x v="0"/>
    <x v="0"/>
    <s v="shaik.ali@hp.com_x000d__x000a_raghavendra.s1@hp.com_x000d__x000a_palash.bera@hp.com_x000d__x000a_sunny.daniel@hp.com"/>
    <d v="2019-04-15T00:00:00"/>
    <s v="5029846295"/>
    <d v="2019-04-09T00:00:00"/>
    <s v="-"/>
    <s v="-"/>
    <x v="1"/>
    <s v="90B"/>
    <x v="0"/>
    <n v="195"/>
    <x v="3"/>
    <x v="2"/>
    <x v="1"/>
    <x v="0"/>
    <m/>
    <x v="2"/>
    <x v="2"/>
    <x v="0"/>
    <s v="Created cso after t/s._x000d__x000a_Good at  informing about warranty"/>
    <s v="Previous case review._x000d__x000a_Need to keep customers informed about repair process."/>
    <x v="1"/>
    <x v="0"/>
    <x v="0"/>
    <x v="0"/>
    <x v="0"/>
    <x v="0"/>
    <x v="1"/>
    <x v="1"/>
    <x v="0"/>
    <x v="0"/>
    <x v="0"/>
    <x v="0"/>
    <s v=""/>
    <x v="1"/>
    <x v="0"/>
    <x v="0"/>
    <x v="0"/>
    <x v="0"/>
    <x v="0"/>
    <x v="0"/>
  </r>
  <r>
    <s v="WK24"/>
    <x v="4"/>
    <x v="1"/>
    <x v="0"/>
    <x v="0"/>
    <x v="3"/>
    <x v="0"/>
    <x v="0"/>
    <x v="1"/>
    <x v="1"/>
    <x v="1"/>
    <s v="60065070"/>
    <x v="36"/>
    <s v="mohamed.umar@hp.com"/>
    <x v="0"/>
    <x v="0"/>
    <s v="shaik.ali@hp.com_x000d__x000a_raghavendra.s1@hp.com_x000d__x000a_palash.bera@hp.com_x000d__x000a_sunny.daniel@hp.com"/>
    <d v="2019-04-15T00:00:00"/>
    <s v="5029754676"/>
    <d v="2019-04-04T00:00:00"/>
    <s v="-"/>
    <s v="-"/>
    <x v="1"/>
    <s v="Power Cord damage"/>
    <x v="0"/>
    <n v="196"/>
    <x v="3"/>
    <x v="1"/>
    <x v="1"/>
    <x v="0"/>
    <m/>
    <x v="6"/>
    <x v="3"/>
    <x v="0"/>
    <s v="Did create cso after having through check about the issue."/>
    <s v="Case Subject need to be updated._x000d__x000a_Review previous CSOs._x000d__x000a_"/>
    <x v="1"/>
    <x v="0"/>
    <x v="0"/>
    <x v="0"/>
    <x v="0"/>
    <x v="0"/>
    <x v="0"/>
    <x v="1"/>
    <x v="0"/>
    <x v="0"/>
    <x v="0"/>
    <x v="0"/>
    <s v=""/>
    <x v="1"/>
    <x v="0"/>
    <x v="0"/>
    <x v="0"/>
    <x v="0"/>
    <x v="0"/>
    <x v="0"/>
  </r>
  <r>
    <s v="WK24"/>
    <x v="4"/>
    <x v="1"/>
    <x v="0"/>
    <x v="0"/>
    <x v="2"/>
    <x v="0"/>
    <x v="0"/>
    <x v="0"/>
    <x v="0"/>
    <x v="1"/>
    <s v="20050841"/>
    <x v="28"/>
    <s v="nalini.ravuru@hp.com"/>
    <x v="0"/>
    <x v="0"/>
    <s v="rajib.choudhury@hp.com"/>
    <d v="2019-04-15T00:00:00"/>
    <s v="5029964629"/>
    <d v="2019-04-10T00:00:00"/>
    <s v="019C1TGUMKE5J68O1SA662LAES035JB0"/>
    <s v="46:34"/>
    <x v="0"/>
    <s v="Network connectivity"/>
    <x v="0"/>
    <n v="205"/>
    <x v="2"/>
    <x v="4"/>
    <x v="2"/>
    <x v="0"/>
    <m/>
    <x v="5"/>
    <x v="7"/>
    <x v="0"/>
    <s v="Clear tone."/>
    <s v="Need for acknowledgement and assurance of support._x000d__x000a_Need for education for the actions performed and TS prescribed._x000d__x000a_Need to keep the customer engaged._x000d__x000a_"/>
    <x v="0"/>
    <x v="0"/>
    <x v="0"/>
    <x v="0"/>
    <x v="0"/>
    <x v="0"/>
    <x v="1"/>
    <x v="1"/>
    <x v="0"/>
    <x v="0"/>
    <x v="1"/>
    <x v="1"/>
    <s v="Communication, Tech Ability"/>
    <x v="1"/>
    <x v="0"/>
    <x v="0"/>
    <x v="0"/>
    <x v="0"/>
    <x v="0"/>
    <x v="0"/>
  </r>
  <r>
    <s v="WK24"/>
    <x v="4"/>
    <x v="1"/>
    <x v="0"/>
    <x v="0"/>
    <x v="3"/>
    <x v="0"/>
    <x v="0"/>
    <x v="1"/>
    <x v="1"/>
    <x v="1"/>
    <s v="20283808"/>
    <x v="38"/>
    <s v="paul-asir.inbaraj@hp.com"/>
    <x v="0"/>
    <x v="0"/>
    <s v="shaik.ali@hp.com_x000d__x000a_raghavendra.s1@hp.com_x000d__x000a_palash.bera@hp.com_x000d__x000a_sunny.daniel@hp.com"/>
    <d v="2019-04-15T00:00:00"/>
    <s v="5029846098"/>
    <d v="2019-04-09T00:00:00"/>
    <s v="-"/>
    <s v="-"/>
    <x v="1"/>
    <s v="No Power"/>
    <x v="1"/>
    <n v="206"/>
    <x v="6"/>
    <x v="1"/>
    <x v="2"/>
    <x v="0"/>
    <m/>
    <x v="1"/>
    <x v="1"/>
    <x v="0"/>
    <s v="Created cso after t/s."/>
    <s v="Have a check on spacing."/>
    <x v="0"/>
    <x v="0"/>
    <x v="0"/>
    <x v="0"/>
    <x v="0"/>
    <x v="0"/>
    <x v="0"/>
    <x v="1"/>
    <x v="0"/>
    <x v="0"/>
    <x v="0"/>
    <x v="0"/>
    <s v=""/>
    <x v="1"/>
    <x v="0"/>
    <x v="0"/>
    <x v="0"/>
    <x v="0"/>
    <x v="0"/>
    <x v="0"/>
  </r>
  <r>
    <s v="WK24"/>
    <x v="4"/>
    <x v="1"/>
    <x v="0"/>
    <x v="0"/>
    <x v="3"/>
    <x v="0"/>
    <x v="0"/>
    <x v="1"/>
    <x v="1"/>
    <x v="1"/>
    <s v="24063345"/>
    <x v="58"/>
    <s v="ravi.peter.malekar@hp.com"/>
    <x v="0"/>
    <x v="0"/>
    <s v="shaik.ali@hp.com_x000d__x000a_raghavendra.s1@hp.com_x000d__x000a_palash.bera@hp.com_x000d__x000a_sunny.daniel@hp.com"/>
    <d v="2019-04-15T00:00:00"/>
    <s v="5029839301"/>
    <d v="2019-04-08T00:00:00"/>
    <s v="-"/>
    <s v="-"/>
    <x v="1"/>
    <s v="Keyboard"/>
    <x v="0"/>
    <n v="207"/>
    <x v="1"/>
    <x v="1"/>
    <x v="0"/>
    <x v="0"/>
    <m/>
    <x v="1"/>
    <x v="1"/>
    <x v="0"/>
    <s v="Demonstrate a sense of Urgency"/>
    <s v="HAL option should have been given"/>
    <x v="0"/>
    <x v="0"/>
    <x v="0"/>
    <x v="0"/>
    <x v="0"/>
    <x v="0"/>
    <x v="0"/>
    <x v="1"/>
    <x v="0"/>
    <x v="0"/>
    <x v="0"/>
    <x v="0"/>
    <s v=""/>
    <x v="1"/>
    <x v="0"/>
    <x v="0"/>
    <x v="0"/>
    <x v="0"/>
    <x v="0"/>
    <x v="0"/>
  </r>
  <r>
    <s v="WK24"/>
    <x v="4"/>
    <x v="1"/>
    <x v="0"/>
    <x v="0"/>
    <x v="3"/>
    <x v="0"/>
    <x v="0"/>
    <x v="1"/>
    <x v="1"/>
    <x v="1"/>
    <s v="90027764"/>
    <x v="30"/>
    <s v="animesh.paul@hp.com"/>
    <x v="0"/>
    <x v="0"/>
    <s v="shaik.ali@hp.com_x000d__x000a_raghavendra.s1@hp.com_x000d__x000a_palash.bera@hp.com_x000d__x000a_sunny.daniel@hp.com"/>
    <d v="2019-04-15T00:00:00"/>
    <s v="5029650634"/>
    <d v="2019-04-04T00:00:00"/>
    <s v="-"/>
    <s v="-"/>
    <x v="1"/>
    <s v="Rubber Feet"/>
    <x v="0"/>
    <n v="208"/>
    <x v="1"/>
    <x v="1"/>
    <x v="0"/>
    <x v="0"/>
    <m/>
    <x v="1"/>
    <x v="1"/>
    <x v="0"/>
    <s v="Good Job.. _x000d__x000a_Very impressive conversation._x000d__x000a_"/>
    <s v=""/>
    <x v="0"/>
    <x v="0"/>
    <x v="0"/>
    <x v="0"/>
    <x v="0"/>
    <x v="0"/>
    <x v="0"/>
    <x v="1"/>
    <x v="0"/>
    <x v="0"/>
    <x v="0"/>
    <x v="0"/>
    <s v=""/>
    <x v="1"/>
    <x v="0"/>
    <x v="0"/>
    <x v="0"/>
    <x v="0"/>
    <x v="0"/>
    <x v="0"/>
  </r>
  <r>
    <s v="WK24"/>
    <x v="4"/>
    <x v="1"/>
    <x v="0"/>
    <x v="0"/>
    <x v="2"/>
    <x v="0"/>
    <x v="0"/>
    <x v="0"/>
    <x v="0"/>
    <x v="1"/>
    <s v="24021638"/>
    <x v="20"/>
    <s v="shankar.raju@hp.com"/>
    <x v="0"/>
    <x v="0"/>
    <s v="rajib.choudhury@hp.com"/>
    <d v="2019-04-15T00:00:00"/>
    <s v="5030012637"/>
    <d v="2019-04-11T00:00:00"/>
    <s v="019C1TGUMKE5J68O1SA662LAES0364FJ"/>
    <s v="01:13:25"/>
    <x v="1"/>
    <s v="No Power"/>
    <x v="0"/>
    <n v="209"/>
    <x v="2"/>
    <x v="3"/>
    <x v="1"/>
    <x v="0"/>
    <m/>
    <x v="12"/>
    <x v="8"/>
    <x v="0"/>
    <s v="Pleasant tone._x000d__x000a_"/>
    <s v="Need to focus on the customer's issue first._x000d__x000a_Need for education of the actions performed and also the TS prescribed._x000d__x000a_Need improvement in paraphrasing and also active listening._x000d__x000a_Need to use the HOLD mechanism for prolonged delays."/>
    <x v="1"/>
    <x v="0"/>
    <x v="0"/>
    <x v="1"/>
    <x v="0"/>
    <x v="0"/>
    <x v="1"/>
    <x v="1"/>
    <x v="0"/>
    <x v="0"/>
    <x v="1"/>
    <x v="1"/>
    <s v="Ease of Effort, Communication"/>
    <x v="1"/>
    <x v="0"/>
    <x v="0"/>
    <x v="0"/>
    <x v="0"/>
    <x v="0"/>
    <x v="0"/>
  </r>
  <r>
    <s v="WK24"/>
    <x v="4"/>
    <x v="1"/>
    <x v="0"/>
    <x v="0"/>
    <x v="3"/>
    <x v="0"/>
    <x v="0"/>
    <x v="1"/>
    <x v="1"/>
    <x v="1"/>
    <s v="20302346"/>
    <x v="72"/>
    <s v="sudhanva.m-n@hp.com"/>
    <x v="0"/>
    <x v="0"/>
    <s v="shaik.ali@hp.com_x000d__x000a_raghavendra.s1@hp.com_x000d__x000a_palash.bera@hp.com_x000d__x000a_sunny.daniel@hp.com"/>
    <d v="2019-04-15T00:00:00"/>
    <s v="5029893865"/>
    <d v="2019-04-09T00:00:00"/>
    <s v="-"/>
    <s v="-"/>
    <x v="1"/>
    <s v="Rubber Feet"/>
    <x v="0"/>
    <n v="211"/>
    <x v="2"/>
    <x v="1"/>
    <x v="2"/>
    <x v="0"/>
    <m/>
    <x v="1"/>
    <x v="1"/>
    <x v="0"/>
    <s v="created cso for rubber feet._x000d__x000a_did troubleshoot for the overheating issue"/>
    <s v="document precisely "/>
    <x v="0"/>
    <x v="0"/>
    <x v="0"/>
    <x v="0"/>
    <x v="0"/>
    <x v="0"/>
    <x v="0"/>
    <x v="1"/>
    <x v="0"/>
    <x v="0"/>
    <x v="0"/>
    <x v="0"/>
    <s v=""/>
    <x v="1"/>
    <x v="0"/>
    <x v="0"/>
    <x v="0"/>
    <x v="0"/>
    <x v="0"/>
    <x v="0"/>
  </r>
  <r>
    <s v="WK24"/>
    <x v="4"/>
    <x v="1"/>
    <x v="0"/>
    <x v="0"/>
    <x v="2"/>
    <x v="0"/>
    <x v="0"/>
    <x v="0"/>
    <x v="0"/>
    <x v="1"/>
    <s v="90006328"/>
    <x v="22"/>
    <s v="srilakshmi.a.s@hp.com"/>
    <x v="0"/>
    <x v="0"/>
    <s v="rajib.choudhury@hp.com"/>
    <d v="2019-04-15T00:00:00"/>
    <s v="5030012970"/>
    <d v="2019-04-11T00:00:00"/>
    <s v="019C1TGUMKE5J68O1SA662LAES036EJD"/>
    <s v="11:13"/>
    <x v="0"/>
    <s v="Battery - Plugged in, Not charging"/>
    <x v="0"/>
    <n v="212"/>
    <x v="2"/>
    <x v="3"/>
    <x v="2"/>
    <x v="0"/>
    <m/>
    <x v="3"/>
    <x v="5"/>
    <x v="0"/>
    <s v="Clear Instructions._x000d__x000a_Good rate of speech."/>
    <s v="Need to put customer's issue as priority._x000d__x000a_Need for assurance of support and acknowledgement._x000d__x000a_Can educate the customer about the actions  performed. _x000d__x000a_Require to show compassion. "/>
    <x v="1"/>
    <x v="0"/>
    <x v="0"/>
    <x v="0"/>
    <x v="0"/>
    <x v="0"/>
    <x v="1"/>
    <x v="1"/>
    <x v="0"/>
    <x v="0"/>
    <x v="1"/>
    <x v="1"/>
    <s v="Communication, Tech Ability"/>
    <x v="1"/>
    <x v="0"/>
    <x v="0"/>
    <x v="0"/>
    <x v="2"/>
    <x v="0"/>
    <x v="0"/>
  </r>
  <r>
    <s v="WK24"/>
    <x v="4"/>
    <x v="1"/>
    <x v="0"/>
    <x v="0"/>
    <x v="3"/>
    <x v="0"/>
    <x v="0"/>
    <x v="1"/>
    <x v="1"/>
    <x v="1"/>
    <s v="21676937"/>
    <x v="53"/>
    <s v="vishal.prabhu@hp.com"/>
    <x v="0"/>
    <x v="0"/>
    <s v="shaik.ali@hp.com_x000d__x000a_raghavendra.s1@hp.com_x000d__x000a_palash.bera@hp.com_x000d__x000a_sunny.daniel@hp.com"/>
    <d v="2019-04-15T00:00:00"/>
    <s v="5029795233"/>
    <d v="2019-04-09T00:00:00"/>
    <s v="-"/>
    <s v="-"/>
    <x v="1"/>
    <s v="CID-Crack Screen"/>
    <x v="0"/>
    <n v="213"/>
    <x v="0"/>
    <x v="1"/>
    <x v="2"/>
    <x v="0"/>
    <m/>
    <x v="1"/>
    <x v="1"/>
    <x v="0"/>
    <s v="Demonstrate a sense of Urgency"/>
    <s v="HAL should have been given to cx"/>
    <x v="0"/>
    <x v="0"/>
    <x v="0"/>
    <x v="0"/>
    <x v="0"/>
    <x v="0"/>
    <x v="0"/>
    <x v="1"/>
    <x v="0"/>
    <x v="0"/>
    <x v="0"/>
    <x v="0"/>
    <s v=""/>
    <x v="1"/>
    <x v="0"/>
    <x v="0"/>
    <x v="0"/>
    <x v="0"/>
    <x v="0"/>
    <x v="0"/>
  </r>
  <r>
    <s v="WK24"/>
    <x v="4"/>
    <x v="1"/>
    <x v="0"/>
    <x v="0"/>
    <x v="2"/>
    <x v="0"/>
    <x v="0"/>
    <x v="0"/>
    <x v="0"/>
    <x v="1"/>
    <s v="90005341"/>
    <x v="4"/>
    <s v="masroor.hasan@hp.com"/>
    <x v="0"/>
    <x v="0"/>
    <s v="rajib.choudhury@hp.com"/>
    <d v="2019-04-15T00:00:00"/>
    <s v="5030020633"/>
    <d v="2019-04-11T00:00:00"/>
    <s v="019C1TGUMKE5J68O1SA662LAES037F2C"/>
    <s v="52:33"/>
    <x v="0"/>
    <s v="Monitor issue"/>
    <x v="1"/>
    <n v="214"/>
    <x v="2"/>
    <x v="2"/>
    <x v="0"/>
    <x v="0"/>
    <m/>
    <x v="2"/>
    <x v="2"/>
    <x v="0"/>
    <s v="Educated the customer about the TS performed and set expectations."/>
    <s v="Need to avoid prolonged silences._x000d__x000a_could keep the conversation engaging to influence the customer's mood."/>
    <x v="0"/>
    <x v="0"/>
    <x v="0"/>
    <x v="0"/>
    <x v="0"/>
    <x v="0"/>
    <x v="1"/>
    <x v="0"/>
    <x v="0"/>
    <x v="0"/>
    <x v="1"/>
    <x v="0"/>
    <s v=""/>
    <x v="1"/>
    <x v="0"/>
    <x v="0"/>
    <x v="0"/>
    <x v="1"/>
    <x v="0"/>
    <x v="0"/>
  </r>
  <r>
    <s v="WK24"/>
    <x v="4"/>
    <x v="1"/>
    <x v="0"/>
    <x v="0"/>
    <x v="2"/>
    <x v="0"/>
    <x v="0"/>
    <x v="0"/>
    <x v="0"/>
    <x v="1"/>
    <s v="90003974"/>
    <x v="11"/>
    <s v="jone.k@hp.com"/>
    <x v="0"/>
    <x v="0"/>
    <s v="rajib.choudhury@hp.com"/>
    <d v="2019-04-15T00:00:00"/>
    <s v="5029966213"/>
    <d v="2019-04-10T00:00:00"/>
    <s v="019C1TGUMKE5J68O1SA662LAES035LAQ"/>
    <s v="22:27"/>
    <x v="0"/>
    <s v="No Boot"/>
    <x v="0"/>
    <n v="215"/>
    <x v="1"/>
    <x v="2"/>
    <x v="0"/>
    <x v="0"/>
    <m/>
    <x v="4"/>
    <x v="4"/>
    <x v="0"/>
    <s v="Ownership taken_x000d__x000a_Quick isolation"/>
    <s v="Need to keep the customer engaged in a conversation. _x000d__x000a_Need for education of actions"/>
    <x v="0"/>
    <x v="0"/>
    <x v="0"/>
    <x v="0"/>
    <x v="0"/>
    <x v="0"/>
    <x v="1"/>
    <x v="1"/>
    <x v="0"/>
    <x v="0"/>
    <x v="0"/>
    <x v="1"/>
    <s v="Communication"/>
    <x v="1"/>
    <x v="0"/>
    <x v="0"/>
    <x v="0"/>
    <x v="0"/>
    <x v="0"/>
    <x v="0"/>
  </r>
  <r>
    <s v="WK24"/>
    <x v="4"/>
    <x v="1"/>
    <x v="0"/>
    <x v="0"/>
    <x v="2"/>
    <x v="0"/>
    <x v="0"/>
    <x v="0"/>
    <x v="0"/>
    <x v="1"/>
    <s v="90005322"/>
    <x v="24"/>
    <s v="chaitra.v@hp.com"/>
    <x v="0"/>
    <x v="0"/>
    <s v="rajib.choudhury@hp.com"/>
    <d v="2019-04-15T00:00:00"/>
    <s v="5029658811"/>
    <d v="2019-04-02T00:00:00"/>
    <s v="019C1TGUMKE5J68O1SA662LAES02PJ28"/>
    <s v="28:34"/>
    <x v="0"/>
    <s v="Touch pad issue"/>
    <x v="0"/>
    <n v="217"/>
    <x v="2"/>
    <x v="2"/>
    <x v="2"/>
    <x v="0"/>
    <m/>
    <x v="2"/>
    <x v="2"/>
    <x v="0"/>
    <s v="Clear tone _x000d__x000a_good rate of speech_x000d__x000a_"/>
    <s v="Need to keep the call conversational._x000d__x000a_appropriate acknowledgements could improve the customer's mood."/>
    <x v="0"/>
    <x v="0"/>
    <x v="0"/>
    <x v="0"/>
    <x v="0"/>
    <x v="0"/>
    <x v="0"/>
    <x v="1"/>
    <x v="0"/>
    <x v="0"/>
    <x v="1"/>
    <x v="0"/>
    <s v=""/>
    <x v="1"/>
    <x v="0"/>
    <x v="0"/>
    <x v="0"/>
    <x v="0"/>
    <x v="0"/>
    <x v="0"/>
  </r>
  <r>
    <s v="WK24"/>
    <x v="4"/>
    <x v="1"/>
    <x v="0"/>
    <x v="0"/>
    <x v="2"/>
    <x v="0"/>
    <x v="0"/>
    <x v="0"/>
    <x v="0"/>
    <x v="1"/>
    <s v="90005330"/>
    <x v="7"/>
    <s v="francis.ashvi.peter.paul@hp.com"/>
    <x v="0"/>
    <x v="0"/>
    <s v="rajib.choudhury@hp.com"/>
    <d v="2019-04-15T00:00:00"/>
    <s v="5029964899"/>
    <d v="2019-04-10T00:00:00"/>
    <s v="019C1TGUMKE5J68O1SA662LAES035J3V"/>
    <s v="15:03"/>
    <x v="1"/>
    <s v="Display issue "/>
    <x v="0"/>
    <n v="185"/>
    <x v="2"/>
    <x v="1"/>
    <x v="0"/>
    <x v="0"/>
    <m/>
    <x v="6"/>
    <x v="3"/>
    <x v="0"/>
    <s v="Set expectations_x000d__x000a_Education actions being performed._x000d__x000a_Descriptive instructions and reasoning. "/>
    <s v="Can keep the call conversational."/>
    <x v="0"/>
    <x v="0"/>
    <x v="0"/>
    <x v="0"/>
    <x v="0"/>
    <x v="0"/>
    <x v="0"/>
    <x v="0"/>
    <x v="0"/>
    <x v="0"/>
    <x v="1"/>
    <x v="0"/>
    <s v=""/>
    <x v="1"/>
    <x v="0"/>
    <x v="0"/>
    <x v="0"/>
    <x v="1"/>
    <x v="0"/>
    <x v="0"/>
  </r>
  <r>
    <s v="WK24"/>
    <x v="4"/>
    <x v="1"/>
    <x v="0"/>
    <x v="0"/>
    <x v="2"/>
    <x v="0"/>
    <x v="0"/>
    <x v="0"/>
    <x v="0"/>
    <x v="1"/>
    <s v="90006089"/>
    <x v="5"/>
    <s v="bharath.s3@hp.com"/>
    <x v="0"/>
    <x v="0"/>
    <s v="rajib.choudhury@hp.com"/>
    <d v="2019-04-15T00:00:00"/>
    <s v="5029964257"/>
    <d v="2019-04-10T00:00:00"/>
    <s v="019C1TGUMKE5J68O1SA662LAES035HJ7"/>
    <s v="40:30"/>
    <x v="1"/>
    <s v="No Boot"/>
    <x v="0"/>
    <n v="186"/>
    <x v="2"/>
    <x v="1"/>
    <x v="2"/>
    <x v="0"/>
    <m/>
    <x v="6"/>
    <x v="3"/>
    <x v="0"/>
    <s v="Education of the TS prescribed._x000d__x000a_Clear and crisp tone._x000d__x000a_Appropriate acknowledgement._x000d__x000a_Complete Ownership and assurance of support"/>
    <s v="Could indulge in rapport building conversation._x000d__x000a_"/>
    <x v="0"/>
    <x v="0"/>
    <x v="0"/>
    <x v="0"/>
    <x v="0"/>
    <x v="0"/>
    <x v="0"/>
    <x v="0"/>
    <x v="0"/>
    <x v="0"/>
    <x v="1"/>
    <x v="0"/>
    <s v=""/>
    <x v="1"/>
    <x v="0"/>
    <x v="0"/>
    <x v="0"/>
    <x v="0"/>
    <x v="0"/>
    <x v="0"/>
  </r>
  <r>
    <s v="WK24"/>
    <x v="4"/>
    <x v="1"/>
    <x v="0"/>
    <x v="0"/>
    <x v="2"/>
    <x v="0"/>
    <x v="0"/>
    <x v="0"/>
    <x v="0"/>
    <x v="1"/>
    <s v="90012181"/>
    <x v="23"/>
    <s v="sowmya.d@hp.com"/>
    <x v="0"/>
    <x v="0"/>
    <s v="rajib.choudhury@hp.com"/>
    <d v="2019-04-15T00:00:00"/>
    <s v="5029956811"/>
    <d v="2019-04-10T00:00:00"/>
    <s v="019C1TGUMKE5J68O1SA662LAES034UTS"/>
    <s v="55:43"/>
    <x v="0"/>
    <s v="Charger Malfunction"/>
    <x v="0"/>
    <n v="187"/>
    <x v="3"/>
    <x v="3"/>
    <x v="2"/>
    <x v="0"/>
    <m/>
    <x v="3"/>
    <x v="5"/>
    <x v="0"/>
    <s v="Professional call"/>
    <s v="Need for precise information to be shared._x000d__x000a_Attentiveness on call._x000d__x000a_Need for awareness of physical components of the unit._x000d__x000a_Need to keep the customer informed"/>
    <x v="0"/>
    <x v="0"/>
    <x v="0"/>
    <x v="1"/>
    <x v="0"/>
    <x v="1"/>
    <x v="1"/>
    <x v="0"/>
    <x v="0"/>
    <x v="0"/>
    <x v="0"/>
    <x v="1"/>
    <s v="Could be more precise and clear with the information shared."/>
    <x v="1"/>
    <x v="0"/>
    <x v="0"/>
    <x v="0"/>
    <x v="0"/>
    <x v="0"/>
    <x v="0"/>
  </r>
  <r>
    <s v="WK24"/>
    <x v="4"/>
    <x v="1"/>
    <x v="0"/>
    <x v="0"/>
    <x v="2"/>
    <x v="0"/>
    <x v="0"/>
    <x v="0"/>
    <x v="0"/>
    <x v="1"/>
    <s v="90012818"/>
    <x v="13"/>
    <s v="immanuel.matthew1@hp.com"/>
    <x v="0"/>
    <x v="0"/>
    <s v="rajib.choudhury@hp.com"/>
    <d v="2019-04-15T00:00:00"/>
    <s v="5029959220"/>
    <d v="2019-04-10T00:00:00"/>
    <s v="019C1TGUMKE5J68O1SA662LAES0356M3"/>
    <s v="23:42"/>
    <x v="0"/>
    <s v="Touchpad issue - Multiple Service orders "/>
    <x v="0"/>
    <n v="188"/>
    <x v="1"/>
    <x v="0"/>
    <x v="0"/>
    <x v="0"/>
    <m/>
    <x v="0"/>
    <x v="0"/>
    <x v="0"/>
    <s v="Appropriate acknowledgements. _x000d__x000a_Assurance of support."/>
    <s v="Can collect more information regarding the issue._x000d__x000a_"/>
    <x v="0"/>
    <x v="0"/>
    <x v="0"/>
    <x v="0"/>
    <x v="0"/>
    <x v="0"/>
    <x v="0"/>
    <x v="0"/>
    <x v="0"/>
    <x v="0"/>
    <x v="0"/>
    <x v="0"/>
    <s v=""/>
    <x v="1"/>
    <x v="0"/>
    <x v="0"/>
    <x v="0"/>
    <x v="1"/>
    <x v="0"/>
    <x v="0"/>
  </r>
  <r>
    <s v="WK24"/>
    <x v="4"/>
    <x v="1"/>
    <x v="0"/>
    <x v="0"/>
    <x v="3"/>
    <x v="0"/>
    <x v="0"/>
    <x v="1"/>
    <x v="1"/>
    <x v="1"/>
    <s v="21590753"/>
    <x v="57"/>
    <s v="praveen.keshavrao.desai@hp.com"/>
    <x v="0"/>
    <x v="0"/>
    <s v="shaik.ali@hp.com_x000d__x000a_raghavendra.s1@hp.com_x000d__x000a_palash.bera@hp.com_x000d__x000a_sunny.daniel@hp.com"/>
    <d v="2019-04-15T00:00:00"/>
    <s v="5029894947"/>
    <d v="2019-04-09T00:00:00"/>
    <s v="-"/>
    <s v="-"/>
    <x v="1"/>
    <s v="Stylus"/>
    <x v="0"/>
    <n v="203"/>
    <x v="1"/>
    <x v="1"/>
    <x v="0"/>
    <x v="0"/>
    <m/>
    <x v="1"/>
    <x v="1"/>
    <x v="0"/>
    <s v="Created cso after reviewing the issue"/>
    <s v="Respond to customer accordingly "/>
    <x v="0"/>
    <x v="0"/>
    <x v="0"/>
    <x v="0"/>
    <x v="0"/>
    <x v="0"/>
    <x v="0"/>
    <x v="1"/>
    <x v="0"/>
    <x v="0"/>
    <x v="0"/>
    <x v="0"/>
    <s v=""/>
    <x v="1"/>
    <x v="0"/>
    <x v="0"/>
    <x v="0"/>
    <x v="0"/>
    <x v="0"/>
    <x v="0"/>
  </r>
  <r>
    <s v="WK24"/>
    <x v="4"/>
    <x v="1"/>
    <x v="0"/>
    <x v="0"/>
    <x v="3"/>
    <x v="0"/>
    <x v="0"/>
    <x v="1"/>
    <x v="1"/>
    <x v="1"/>
    <s v="20307585"/>
    <x v="48"/>
    <s v="jaya-sunil.panem@hp.com"/>
    <x v="0"/>
    <x v="0"/>
    <s v="shaik.ali@hp.com_x000d__x000a_raghavendra.s1@hp.com_x000d__x000a_palash.bera@hp.com_x000d__x000a_sunny.daniel@hp.com"/>
    <d v="2019-04-15T00:00:00"/>
    <s v="5029776857"/>
    <d v="2019-04-04T00:00:00"/>
    <s v="-"/>
    <s v="-"/>
    <x v="1"/>
    <s v="Keyboard"/>
    <x v="0"/>
    <n v="204"/>
    <x v="0"/>
    <x v="1"/>
    <x v="2"/>
    <x v="0"/>
    <m/>
    <x v="1"/>
    <x v="1"/>
    <x v="0"/>
    <s v="Created cso after reviewing the issue/previous cso"/>
    <s v="HAL should have given"/>
    <x v="0"/>
    <x v="0"/>
    <x v="0"/>
    <x v="0"/>
    <x v="0"/>
    <x v="0"/>
    <x v="0"/>
    <x v="1"/>
    <x v="0"/>
    <x v="0"/>
    <x v="0"/>
    <x v="0"/>
    <s v=""/>
    <x v="1"/>
    <x v="0"/>
    <x v="0"/>
    <x v="0"/>
    <x v="0"/>
    <x v="0"/>
    <x v="0"/>
  </r>
  <r>
    <s v="WK24"/>
    <x v="4"/>
    <x v="1"/>
    <x v="0"/>
    <x v="0"/>
    <x v="0"/>
    <x v="0"/>
    <x v="0"/>
    <x v="0"/>
    <x v="0"/>
    <x v="1"/>
    <s v="20265940"/>
    <x v="64"/>
    <s v="deva-prabhagara.dass@hp.com"/>
    <x v="0"/>
    <x v="0"/>
    <s v="rajib.choudhury@hp.com;raja.rajan.kalidasan@hp.com;sankara.b.narayanan@hp.com;shivakumar.u.s@hp.com;suhail.ahmed.mulla@hp.com"/>
    <d v="2019-04-15T00:00:00"/>
    <s v="5030096986"/>
    <d v="2019-04-13T00:00:00"/>
    <s v="019C1TGUMKE5J68O1SA662LAES039GUS_2019"/>
    <s v="24:45"/>
    <x v="1"/>
    <s v="Battery"/>
    <x v="0"/>
    <n v="218"/>
    <x v="1"/>
    <x v="1"/>
    <x v="0"/>
    <x v="0"/>
    <m/>
    <x v="1"/>
    <x v="1"/>
    <x v="0"/>
    <s v="Customer called in as bulged Battery. _x000d__x000a_Engineer verified the customer &amp; Product information &amp; placed order to  pick the unit in for repair_x000d__x000a_Both the service options were provided to the customer_x000d__x000a_Instruction informed to the customer, Case ID &amp; Tracking website provided_x000d__x000a_Assured Resolution"/>
    <s v="Engineer need to check on the dead air, can utilize the same time to build rapport with the customer"/>
    <x v="0"/>
    <x v="0"/>
    <x v="0"/>
    <x v="0"/>
    <x v="0"/>
    <x v="0"/>
    <x v="1"/>
    <x v="0"/>
    <x v="0"/>
    <x v="0"/>
    <x v="0"/>
    <x v="0"/>
    <s v=""/>
    <x v="1"/>
    <x v="0"/>
    <x v="0"/>
    <x v="0"/>
    <x v="1"/>
    <x v="0"/>
    <x v="0"/>
  </r>
  <r>
    <s v="WK24"/>
    <x v="4"/>
    <x v="1"/>
    <x v="0"/>
    <x v="0"/>
    <x v="1"/>
    <x v="0"/>
    <x v="0"/>
    <x v="0"/>
    <x v="1"/>
    <x v="1"/>
    <s v="60060405"/>
    <x v="41"/>
    <s v="kavyashree.d@hp.com"/>
    <x v="0"/>
    <x v="0"/>
    <s v="shaik.ali@hp.com; sunny.daniel@hp.com; palash.bera@hp.com; raghavendra.s1@hp.com"/>
    <d v="2019-04-15T00:00:00"/>
    <s v="5029850317"/>
    <d v="2019-04-08T00:00:00"/>
    <s v="685447561"/>
    <s v="43:00"/>
    <x v="0"/>
    <s v="intermittent internet "/>
    <x v="1"/>
    <n v="221"/>
    <x v="3"/>
    <x v="0"/>
    <x v="2"/>
    <x v="0"/>
    <m/>
    <x v="0"/>
    <x v="0"/>
    <x v="0"/>
    <s v="Assurance._x000d__x000a_Showed empathy_x000d__x000a_Follow up"/>
    <s v=""/>
    <x v="0"/>
    <x v="0"/>
    <x v="0"/>
    <x v="0"/>
    <x v="0"/>
    <x v="0"/>
    <x v="0"/>
    <x v="0"/>
    <x v="0"/>
    <x v="0"/>
    <x v="0"/>
    <x v="0"/>
    <s v=""/>
    <x v="1"/>
    <x v="0"/>
    <x v="0"/>
    <x v="0"/>
    <x v="0"/>
    <x v="0"/>
    <x v="0"/>
  </r>
  <r>
    <s v="WK24"/>
    <x v="4"/>
    <x v="1"/>
    <x v="0"/>
    <x v="0"/>
    <x v="2"/>
    <x v="0"/>
    <x v="0"/>
    <x v="0"/>
    <x v="0"/>
    <x v="1"/>
    <s v="90012602"/>
    <x v="1"/>
    <s v="akshay.madhu.nair@hp.com"/>
    <x v="0"/>
    <x v="0"/>
    <s v="rajib.choudhury@hp.com"/>
    <d v="2019-04-15T00:00:00"/>
    <s v="5030022654"/>
    <d v="2019-04-11T00:00:00"/>
    <s v="019C1TGUMKE5J68O1SA662LAES037239"/>
    <s v="19:55"/>
    <x v="1"/>
    <s v="No Power "/>
    <x v="0"/>
    <n v="189"/>
    <x v="2"/>
    <x v="3"/>
    <x v="2"/>
    <x v="0"/>
    <m/>
    <x v="3"/>
    <x v="5"/>
    <x v="0"/>
    <s v="Quick isolation of issue and clear instructions._x000d__x000a_"/>
    <s v="Need for the information shared to be precise._x000d__x000a_Education and reasoning of the actions and TS performed._x000d__x000a_Need for attentiveness and a sense of urgency."/>
    <x v="0"/>
    <x v="0"/>
    <x v="0"/>
    <x v="1"/>
    <x v="0"/>
    <x v="0"/>
    <x v="1"/>
    <x v="0"/>
    <x v="0"/>
    <x v="0"/>
    <x v="1"/>
    <x v="1"/>
    <s v="Communication "/>
    <x v="1"/>
    <x v="0"/>
    <x v="0"/>
    <x v="0"/>
    <x v="2"/>
    <x v="0"/>
    <x v="0"/>
  </r>
  <r>
    <s v="WK24"/>
    <x v="4"/>
    <x v="1"/>
    <x v="0"/>
    <x v="0"/>
    <x v="3"/>
    <x v="0"/>
    <x v="0"/>
    <x v="1"/>
    <x v="1"/>
    <x v="1"/>
    <s v="24032935"/>
    <x v="31"/>
    <s v="balu.shyam@hp.com"/>
    <x v="0"/>
    <x v="0"/>
    <s v="shaik.ali@hp.com_x000d__x000a_raghavendra.s1@hp.com_x000d__x000a_palash.bera@hp.com_x000d__x000a_sunny.daniel@hp.com"/>
    <d v="2019-04-15T00:00:00"/>
    <s v="5029775337"/>
    <d v="2019-04-04T00:00:00"/>
    <s v="-"/>
    <s v="-"/>
    <x v="1"/>
    <s v="90B"/>
    <x v="0"/>
    <n v="193"/>
    <x v="1"/>
    <x v="1"/>
    <x v="0"/>
    <x v="0"/>
    <m/>
    <x v="6"/>
    <x v="3"/>
    <x v="0"/>
    <s v="Identify, Isolate and resolved the issue by cso creation._x000d__x000a_"/>
    <s v="HAL option should have given._x000d__x000a_Data back up need to be mentioned."/>
    <x v="0"/>
    <x v="0"/>
    <x v="0"/>
    <x v="0"/>
    <x v="0"/>
    <x v="0"/>
    <x v="1"/>
    <x v="1"/>
    <x v="0"/>
    <x v="0"/>
    <x v="0"/>
    <x v="0"/>
    <s v=""/>
    <x v="1"/>
    <x v="0"/>
    <x v="0"/>
    <x v="0"/>
    <x v="1"/>
    <x v="0"/>
    <x v="0"/>
  </r>
  <r>
    <s v="WK24"/>
    <x v="4"/>
    <x v="1"/>
    <x v="0"/>
    <x v="0"/>
    <x v="3"/>
    <x v="0"/>
    <x v="0"/>
    <x v="0"/>
    <x v="1"/>
    <x v="1"/>
    <s v="20368700"/>
    <x v="73"/>
    <s v="kamit@hp.com"/>
    <x v="0"/>
    <x v="0"/>
    <s v="shaik.ali@hp.com_x000d__x000a_raghavendra.s1@hp.com_x000d__x000a_palash.bera@hp.com_x000d__x000a_sunny.daniel@hp.com"/>
    <d v="2019-04-16T00:00:00"/>
    <s v="5029794794"/>
    <d v="2019-04-09T00:00:00"/>
    <s v="685233036"/>
    <s v="34:00"/>
    <x v="1"/>
    <s v="Adapter overheating"/>
    <x v="0"/>
    <n v="179"/>
    <x v="3"/>
    <x v="1"/>
    <x v="2"/>
    <x v="0"/>
    <m/>
    <x v="6"/>
    <x v="1"/>
    <x v="0"/>
    <s v=""/>
    <s v="Need to work on Persona identification ._x000d__x000a_No empathy and assurance"/>
    <x v="0"/>
    <x v="0"/>
    <x v="0"/>
    <x v="0"/>
    <x v="0"/>
    <x v="0"/>
    <x v="0"/>
    <x v="0"/>
    <x v="0"/>
    <x v="0"/>
    <x v="1"/>
    <x v="0"/>
    <s v=""/>
    <x v="1"/>
    <x v="0"/>
    <x v="0"/>
    <x v="0"/>
    <x v="3"/>
    <x v="0"/>
    <x v="0"/>
  </r>
  <r>
    <s v="WK24"/>
    <x v="4"/>
    <x v="1"/>
    <x v="0"/>
    <x v="0"/>
    <x v="1"/>
    <x v="0"/>
    <x v="0"/>
    <x v="0"/>
    <x v="1"/>
    <x v="1"/>
    <s v="20368700"/>
    <x v="73"/>
    <s v="kamit@hp.com"/>
    <x v="0"/>
    <x v="0"/>
    <s v="shaik.ali@hp.com_x000d__x000a_raghavendra.s1@hp.com_x000d__x000a_palash.bera@hp.com_x000d__x000a_sunny.daniel@hp.com"/>
    <d v="2019-04-16T00:00:00"/>
    <s v="5029794794"/>
    <d v="2019-04-09T00:00:00"/>
    <s v="685233036"/>
    <s v="34:00"/>
    <x v="1"/>
    <s v="Adapter overheating"/>
    <x v="0"/>
    <n v="223"/>
    <x v="3"/>
    <x v="1"/>
    <x v="2"/>
    <x v="0"/>
    <m/>
    <x v="6"/>
    <x v="0"/>
    <x v="0"/>
    <s v=""/>
    <s v="Need to work on Persona identification ._x000d__x000a_No empathy and assurance"/>
    <x v="0"/>
    <x v="0"/>
    <x v="0"/>
    <x v="0"/>
    <x v="0"/>
    <x v="0"/>
    <x v="0"/>
    <x v="0"/>
    <x v="0"/>
    <x v="0"/>
    <x v="1"/>
    <x v="0"/>
    <s v=""/>
    <x v="1"/>
    <x v="0"/>
    <x v="0"/>
    <x v="0"/>
    <x v="3"/>
    <x v="0"/>
    <x v="0"/>
  </r>
  <r>
    <s v="WK24"/>
    <x v="4"/>
    <x v="1"/>
    <x v="0"/>
    <x v="0"/>
    <x v="1"/>
    <x v="0"/>
    <x v="0"/>
    <x v="0"/>
    <x v="1"/>
    <x v="1"/>
    <s v="60075506"/>
    <x v="74"/>
    <s v="sumita.somanathan@hp.com"/>
    <x v="0"/>
    <x v="0"/>
    <s v="shaik.ali@hp.com; sunny.daniel@hp.com; palash.bera@hp.com; raghavendra.s1@hp.com"/>
    <d v="2019-04-16T00:00:00"/>
    <s v="5028556945"/>
    <d v="2019-03-11T00:00:00"/>
    <s v="679338010"/>
    <s v="80:00"/>
    <x v="0"/>
    <s v="camera not working"/>
    <x v="0"/>
    <n v="224"/>
    <x v="3"/>
    <x v="1"/>
    <x v="1"/>
    <x v="0"/>
    <m/>
    <x v="6"/>
    <x v="3"/>
    <x v="0"/>
    <s v="Engineer assured assistance._x000d__x000a_Shown empathy also._x000d__x000a_"/>
    <s v=""/>
    <x v="0"/>
    <x v="0"/>
    <x v="0"/>
    <x v="0"/>
    <x v="0"/>
    <x v="0"/>
    <x v="0"/>
    <x v="0"/>
    <x v="0"/>
    <x v="0"/>
    <x v="1"/>
    <x v="0"/>
    <s v=""/>
    <x v="1"/>
    <x v="0"/>
    <x v="0"/>
    <x v="0"/>
    <x v="0"/>
    <x v="0"/>
    <x v="0"/>
  </r>
  <r>
    <s v="WK24"/>
    <x v="4"/>
    <x v="1"/>
    <x v="0"/>
    <x v="0"/>
    <x v="2"/>
    <x v="0"/>
    <x v="0"/>
    <x v="0"/>
    <x v="0"/>
    <x v="1"/>
    <s v="90010250"/>
    <x v="47"/>
    <s v="swaroop.koushik1@hp.com"/>
    <x v="0"/>
    <x v="0"/>
    <s v="rajib.choudhury@hp.com"/>
    <d v="2019-04-16T00:00:00"/>
    <s v="5029772170"/>
    <d v="2019-04-04T00:00:00"/>
    <s v="019C1TGUMKE5J68O1SA662LAES02SJUR"/>
    <s v="19:14"/>
    <x v="0"/>
    <s v="Display Issue"/>
    <x v="0"/>
    <n v="225"/>
    <x v="2"/>
    <x v="3"/>
    <x v="2"/>
    <x v="0"/>
    <m/>
    <x v="8"/>
    <x v="2"/>
    <x v="0"/>
    <s v="Pleasant call opening_x000d__x000a_Logical approach_x000d__x000a_Clear and crisp instructions._x000d__x000a_Appropriate rapport building "/>
    <s v="Attentiveness on call. _x000d__x000a_Need for rephrasing/paraphrasing._x000d__x000a_Need to provide simpler options for finding the S/N._x000d__x000a_Appropriate acknowledgements required._x000d__x000a_Educate the customer about the issue and TS performed."/>
    <x v="1"/>
    <x v="0"/>
    <x v="0"/>
    <x v="1"/>
    <x v="0"/>
    <x v="0"/>
    <x v="1"/>
    <x v="0"/>
    <x v="0"/>
    <x v="0"/>
    <x v="1"/>
    <x v="1"/>
    <s v="Ease of Effort, Communication"/>
    <x v="1"/>
    <x v="0"/>
    <x v="0"/>
    <x v="0"/>
    <x v="3"/>
    <x v="0"/>
    <x v="0"/>
  </r>
  <r>
    <s v="WK24"/>
    <x v="4"/>
    <x v="1"/>
    <x v="0"/>
    <x v="0"/>
    <x v="2"/>
    <x v="0"/>
    <x v="0"/>
    <x v="0"/>
    <x v="0"/>
    <x v="1"/>
    <s v="90006310"/>
    <x v="15"/>
    <s v="sanjaykumar.bhoye@hp.com"/>
    <x v="0"/>
    <x v="0"/>
    <s v="rajib.choudhury@hp.com"/>
    <d v="2019-04-16T00:00:00"/>
    <s v="5030099391"/>
    <d v="2019-04-13T00:00:00"/>
    <s v="019C1TGUMKE5J68O1SA662LAES039OH7"/>
    <s v="17:13"/>
    <x v="0"/>
    <s v="Pop-Up Notifications"/>
    <x v="0"/>
    <n v="226"/>
    <x v="5"/>
    <x v="1"/>
    <x v="0"/>
    <x v="0"/>
    <m/>
    <x v="6"/>
    <x v="3"/>
    <x v="0"/>
    <s v="Assurance of support._x000d__x000a_Professional call._x000d__x000a_Additional information shared."/>
    <s v="Need to work on choice of words._x000d__x000a_Could indulge in rapport building conversation._x000d__x000a_"/>
    <x v="0"/>
    <x v="0"/>
    <x v="0"/>
    <x v="0"/>
    <x v="0"/>
    <x v="0"/>
    <x v="0"/>
    <x v="0"/>
    <x v="0"/>
    <x v="0"/>
    <x v="1"/>
    <x v="0"/>
    <s v=""/>
    <x v="1"/>
    <x v="0"/>
    <x v="0"/>
    <x v="0"/>
    <x v="0"/>
    <x v="0"/>
    <x v="0"/>
  </r>
  <r>
    <s v="WK24"/>
    <x v="4"/>
    <x v="1"/>
    <x v="0"/>
    <x v="0"/>
    <x v="2"/>
    <x v="0"/>
    <x v="0"/>
    <x v="0"/>
    <x v="0"/>
    <x v="1"/>
    <s v="90003983"/>
    <x v="8"/>
    <s v="madhusudhan.k1@hp.com"/>
    <x v="0"/>
    <x v="0"/>
    <s v="rajib.choudhury@hp.com"/>
    <d v="2019-04-16T00:00:00"/>
    <s v="5030082681"/>
    <d v="2019-04-12T00:00:00"/>
    <s v="019C1TGUMKE5J68O1SA662LAES038VKG"/>
    <s v="30:22"/>
    <x v="1"/>
    <s v="Battery Bulge"/>
    <x v="0"/>
    <n v="227"/>
    <x v="2"/>
    <x v="2"/>
    <x v="0"/>
    <x v="0"/>
    <m/>
    <x v="2"/>
    <x v="2"/>
    <x v="0"/>
    <s v="Quick isolation and resolution provided._x000d__x000a_Appropriate probing and logical approach for a solution."/>
    <s v="Need to work on paraphrasing and showing empathy._x000d__x000a_Need to initiate conversations to keep the customer engaged._x000d__x000a_Should use the appropriate hold process for prolonged delays."/>
    <x v="0"/>
    <x v="0"/>
    <x v="0"/>
    <x v="1"/>
    <x v="0"/>
    <x v="0"/>
    <x v="0"/>
    <x v="1"/>
    <x v="0"/>
    <x v="0"/>
    <x v="0"/>
    <x v="0"/>
    <s v=""/>
    <x v="1"/>
    <x v="0"/>
    <x v="0"/>
    <x v="0"/>
    <x v="0"/>
    <x v="0"/>
    <x v="0"/>
  </r>
  <r>
    <s v="WK24"/>
    <x v="4"/>
    <x v="1"/>
    <x v="0"/>
    <x v="0"/>
    <x v="2"/>
    <x v="0"/>
    <x v="0"/>
    <x v="0"/>
    <x v="0"/>
    <x v="1"/>
    <s v="90009743"/>
    <x v="0"/>
    <s v="chandra.mohan.kovvuru@hp.com"/>
    <x v="0"/>
    <x v="0"/>
    <s v="rajib.choudhury@hp.com"/>
    <d v="2019-04-16T00:00:00"/>
    <s v="5030068739"/>
    <d v="2019-04-12T00:00:00"/>
    <s v="019C1TGUMKE5J68O1SA662LAES0384MK"/>
    <s v="58:18"/>
    <x v="3"/>
    <s v="Overheating issue "/>
    <x v="0"/>
    <n v="228"/>
    <x v="2"/>
    <x v="2"/>
    <x v="0"/>
    <x v="0"/>
    <m/>
    <x v="4"/>
    <x v="4"/>
    <x v="0"/>
    <s v="Awareness of product and the actions required to find a solution."/>
    <s v="Need to work on choice of words and paraphrasing._x000d__x000a_Keep the customer informed about the actions attempted._x000d__x000a_Need to provide precise information regarding the actions."/>
    <x v="0"/>
    <x v="0"/>
    <x v="0"/>
    <x v="0"/>
    <x v="0"/>
    <x v="0"/>
    <x v="1"/>
    <x v="1"/>
    <x v="0"/>
    <x v="0"/>
    <x v="0"/>
    <x v="1"/>
    <s v="Communication"/>
    <x v="1"/>
    <x v="0"/>
    <x v="0"/>
    <x v="0"/>
    <x v="0"/>
    <x v="0"/>
    <x v="0"/>
  </r>
  <r>
    <s v="WK24"/>
    <x v="4"/>
    <x v="1"/>
    <x v="0"/>
    <x v="0"/>
    <x v="2"/>
    <x v="0"/>
    <x v="0"/>
    <x v="0"/>
    <x v="0"/>
    <x v="1"/>
    <s v="90011944"/>
    <x v="2"/>
    <s v="alok.s@hp.com"/>
    <x v="0"/>
    <x v="0"/>
    <s v="rajib.choudhury@hp.com"/>
    <d v="2019-04-16T00:00:00"/>
    <s v="5030085879"/>
    <d v="2019-04-12T00:00:00"/>
    <s v="019C1TGUMKE5J68O1SA662LAES0394UU"/>
    <s v="56:50"/>
    <x v="0"/>
    <s v="Set-Up Bio-metric Login"/>
    <x v="0"/>
    <n v="230"/>
    <x v="1"/>
    <x v="1"/>
    <x v="0"/>
    <x v="0"/>
    <m/>
    <x v="6"/>
    <x v="3"/>
    <x v="0"/>
    <s v="Asked logical questions and clarified the issue._x000d__x000a_Clear tone._x000d__x000a_"/>
    <s v="Need to elaborate on the actions taken and inform the customer what can be done._x000d__x000a_Could indulge in rapport building conversations._x000d__x000a_Could have followed up to confirm issue resolution as the customer was not sounding sure about the resolution."/>
    <x v="0"/>
    <x v="0"/>
    <x v="1"/>
    <x v="0"/>
    <x v="0"/>
    <x v="0"/>
    <x v="1"/>
    <x v="0"/>
    <x v="0"/>
    <x v="0"/>
    <x v="0"/>
    <x v="0"/>
    <s v=""/>
    <x v="1"/>
    <x v="0"/>
    <x v="0"/>
    <x v="0"/>
    <x v="0"/>
    <x v="0"/>
    <x v="0"/>
  </r>
  <r>
    <s v="WK24"/>
    <x v="4"/>
    <x v="1"/>
    <x v="0"/>
    <x v="0"/>
    <x v="2"/>
    <x v="0"/>
    <x v="0"/>
    <x v="0"/>
    <x v="0"/>
    <x v="1"/>
    <s v="90012495"/>
    <x v="18"/>
    <s v="abhijit.karmakar@hp.com"/>
    <x v="0"/>
    <x v="0"/>
    <s v="rajib.choudhury@hp.com"/>
    <d v="2019-04-16T00:00:00"/>
    <s v="5030071828"/>
    <d v="2019-04-12T00:00:00"/>
    <s v="019C1TGUMKE5J68O1SA662LAES038A3S"/>
    <s v="32:53"/>
    <x v="0"/>
    <s v="No Power"/>
    <x v="0"/>
    <n v="233"/>
    <x v="1"/>
    <x v="4"/>
    <x v="3"/>
    <x v="0"/>
    <m/>
    <x v="5"/>
    <x v="7"/>
    <x v="0"/>
    <s v="A sense of urgency._x000d__x000a_Clear tone "/>
    <s v="Assurance of Support and empathy._x000d__x000a_Need for education of actions and TS prescribed._x000d__x000a_Need to keep the call conversational._x000d__x000a_Inappropriate tone."/>
    <x v="0"/>
    <x v="0"/>
    <x v="0"/>
    <x v="0"/>
    <x v="0"/>
    <x v="0"/>
    <x v="1"/>
    <x v="0"/>
    <x v="1"/>
    <x v="0"/>
    <x v="1"/>
    <x v="1"/>
    <s v="Communication"/>
    <x v="1"/>
    <x v="0"/>
    <x v="0"/>
    <x v="0"/>
    <x v="0"/>
    <x v="0"/>
    <x v="0"/>
  </r>
  <r>
    <s v="WK24"/>
    <x v="4"/>
    <x v="1"/>
    <x v="0"/>
    <x v="0"/>
    <x v="2"/>
    <x v="0"/>
    <x v="0"/>
    <x v="0"/>
    <x v="0"/>
    <x v="1"/>
    <s v="60016742"/>
    <x v="17"/>
    <s v="ashish.upreti@hp.com"/>
    <x v="0"/>
    <x v="0"/>
    <s v="rajib.choudhury@hp.com"/>
    <d v="2019-04-16T00:00:00"/>
    <s v="5030098692"/>
    <d v="2019-04-13T00:00:00"/>
    <s v="019C1TGUMKE5J68O1SA662LAES039NJG"/>
    <s v="08:55"/>
    <x v="0"/>
    <s v="No Power"/>
    <x v="1"/>
    <n v="229"/>
    <x v="2"/>
    <x v="1"/>
    <x v="0"/>
    <x v="0"/>
    <m/>
    <x v="1"/>
    <x v="1"/>
    <x v="0"/>
    <s v="Educated the customer about the TS prescribed. _x000d__x000a_"/>
    <s v="Need to open the call better. _x000d__x000a_Better choice of words."/>
    <x v="1"/>
    <x v="0"/>
    <x v="0"/>
    <x v="0"/>
    <x v="0"/>
    <x v="0"/>
    <x v="0"/>
    <x v="0"/>
    <x v="0"/>
    <x v="0"/>
    <x v="0"/>
    <x v="0"/>
    <s v=""/>
    <x v="1"/>
    <x v="0"/>
    <x v="0"/>
    <x v="0"/>
    <x v="1"/>
    <x v="0"/>
    <x v="0"/>
  </r>
  <r>
    <s v="WK24"/>
    <x v="4"/>
    <x v="1"/>
    <x v="0"/>
    <x v="0"/>
    <x v="2"/>
    <x v="0"/>
    <x v="0"/>
    <x v="0"/>
    <x v="0"/>
    <x v="1"/>
    <s v="90005303"/>
    <x v="29"/>
    <s v="ramprasad.kalambhatti@hp.com"/>
    <x v="0"/>
    <x v="0"/>
    <s v="rajib.choudhury@hp.com"/>
    <d v="2019-04-16T00:00:00"/>
    <s v="5029751752"/>
    <d v="2019-04-04T00:00:00"/>
    <s v="019C1TGUMKE5J68O1SA662LAES02RMU6"/>
    <s v="01:15:47"/>
    <x v="0"/>
    <s v="Delayed Boot"/>
    <x v="0"/>
    <n v="231"/>
    <x v="1"/>
    <x v="4"/>
    <x v="0"/>
    <x v="0"/>
    <m/>
    <x v="7"/>
    <x v="6"/>
    <x v="0"/>
    <s v="appropriate probing done._x000d__x000a_"/>
    <s v="Need to indulge in rapport building conversation._x000d__x000a_Should allow the customer to complete the statements they wish to make."/>
    <x v="0"/>
    <x v="0"/>
    <x v="0"/>
    <x v="0"/>
    <x v="0"/>
    <x v="0"/>
    <x v="1"/>
    <x v="0"/>
    <x v="0"/>
    <x v="0"/>
    <x v="1"/>
    <x v="1"/>
    <s v="customer needed reasoning and having a casual conversation beyond the technicalities. "/>
    <x v="1"/>
    <x v="0"/>
    <x v="0"/>
    <x v="0"/>
    <x v="2"/>
    <x v="0"/>
    <x v="0"/>
  </r>
  <r>
    <s v="WK24"/>
    <x v="4"/>
    <x v="1"/>
    <x v="0"/>
    <x v="0"/>
    <x v="2"/>
    <x v="0"/>
    <x v="0"/>
    <x v="0"/>
    <x v="0"/>
    <x v="1"/>
    <s v="90005331"/>
    <x v="6"/>
    <s v="chaitra.s1@hp.com"/>
    <x v="0"/>
    <x v="0"/>
    <s v="rajib.choudhury@hp.com"/>
    <d v="2019-04-16T00:00:00"/>
    <s v="5029949226"/>
    <d v="2019-04-10T00:00:00"/>
    <s v="019C1TGUMKE5J68O1SA662LAES034H98"/>
    <s v="18:43"/>
    <x v="1"/>
    <s v="Display/Fingerprint reader/Rubber Feet"/>
    <x v="0"/>
    <n v="232"/>
    <x v="0"/>
    <x v="2"/>
    <x v="2"/>
    <x v="0"/>
    <m/>
    <x v="2"/>
    <x v="2"/>
    <x v="0"/>
    <s v="Showed understanding of customer's tech ability._x000d__x000a_Effective probing._x000d__x000a_Quick isolation and resolution provided."/>
    <s v="Need to set expectations about the time consumed for placing the order. _x000d__x000a_"/>
    <x v="0"/>
    <x v="0"/>
    <x v="0"/>
    <x v="0"/>
    <x v="0"/>
    <x v="0"/>
    <x v="1"/>
    <x v="0"/>
    <x v="0"/>
    <x v="0"/>
    <x v="0"/>
    <x v="1"/>
    <s v="Could have sounded to be on top of the issue and also set expectations about the TAT of the order placing process. Should keep the customer in the know. _x000d__x000a_Could have explained the time frame for the systems upgrade."/>
    <x v="1"/>
    <x v="0"/>
    <x v="0"/>
    <x v="0"/>
    <x v="0"/>
    <x v="0"/>
    <x v="0"/>
  </r>
  <r>
    <s v="WK24"/>
    <x v="4"/>
    <x v="1"/>
    <x v="0"/>
    <x v="0"/>
    <x v="2"/>
    <x v="0"/>
    <x v="0"/>
    <x v="0"/>
    <x v="0"/>
    <x v="1"/>
    <s v="90005324"/>
    <x v="25"/>
    <s v="zoher.abbas.bhai.dharnojwala@hp.com"/>
    <x v="0"/>
    <x v="0"/>
    <s v="rajib.choudhury@hp.com"/>
    <d v="2019-04-16T00:00:00"/>
    <s v="5030019493"/>
    <d v="2019-04-11T00:00:00"/>
    <s v="019C1TGUMKE5J68O1SA662LAES036QQJ"/>
    <s v="30:02"/>
    <x v="1"/>
    <s v="Charging Port Issue"/>
    <x v="0"/>
    <n v="234"/>
    <x v="5"/>
    <x v="1"/>
    <x v="2"/>
    <x v="0"/>
    <m/>
    <x v="1"/>
    <x v="1"/>
    <x v="0"/>
    <s v="Professional call._x000d__x000a_provided the best support options._x000d__x000a_"/>
    <s v="Need for appropriate acknowledgement to the customer._x000d__x000a_Need for rapport building conversation."/>
    <x v="0"/>
    <x v="0"/>
    <x v="0"/>
    <x v="0"/>
    <x v="0"/>
    <x v="0"/>
    <x v="0"/>
    <x v="1"/>
    <x v="0"/>
    <x v="0"/>
    <x v="0"/>
    <x v="0"/>
    <s v="Could use some empathetic statements."/>
    <x v="1"/>
    <x v="0"/>
    <x v="0"/>
    <x v="0"/>
    <x v="0"/>
    <x v="0"/>
    <x v="0"/>
  </r>
  <r>
    <s v="WK24"/>
    <x v="4"/>
    <x v="1"/>
    <x v="0"/>
    <x v="0"/>
    <x v="2"/>
    <x v="0"/>
    <x v="0"/>
    <x v="0"/>
    <x v="0"/>
    <x v="1"/>
    <s v="90004135"/>
    <x v="10"/>
    <s v="anjali.mahawar@hp.com"/>
    <x v="0"/>
    <x v="0"/>
    <s v="rajib.choudhury@hp.com"/>
    <d v="2019-04-16T00:00:00"/>
    <s v="5030099335"/>
    <d v="2019-04-14T00:00:00"/>
    <s v="019C1TGUMKE5J68O1SA662LAES039O0C"/>
    <s v="30:19"/>
    <x v="0"/>
    <s v="HP Pen Control Issue"/>
    <x v="0"/>
    <n v="235"/>
    <x v="1"/>
    <x v="4"/>
    <x v="2"/>
    <x v="0"/>
    <m/>
    <x v="7"/>
    <x v="6"/>
    <x v="0"/>
    <s v="Appropriate probing._x000d__x000a_Logical approach to TS."/>
    <s v="Need to start inquiry about the issue._x000d__x000a_Rapport building conversation._x000d__x000a_Need to explain the actions performed and also the TS suggested._x000d__x000a_Assurance of support._x000d__x000a_"/>
    <x v="0"/>
    <x v="0"/>
    <x v="0"/>
    <x v="0"/>
    <x v="0"/>
    <x v="0"/>
    <x v="1"/>
    <x v="0"/>
    <x v="0"/>
    <x v="0"/>
    <x v="1"/>
    <x v="1"/>
    <s v="Communication - Need to tell the customer when he is being asked the questions."/>
    <x v="1"/>
    <x v="0"/>
    <x v="0"/>
    <x v="0"/>
    <x v="0"/>
    <x v="0"/>
    <x v="0"/>
  </r>
  <r>
    <s v="WK24"/>
    <x v="4"/>
    <x v="1"/>
    <x v="0"/>
    <x v="0"/>
    <x v="2"/>
    <x v="0"/>
    <x v="0"/>
    <x v="0"/>
    <x v="0"/>
    <x v="1"/>
    <s v="90006307"/>
    <x v="3"/>
    <s v="kavyashree.p@hp.com"/>
    <x v="0"/>
    <x v="0"/>
    <s v="rajib.choudhury@hp.com"/>
    <d v="2019-04-16T00:00:00"/>
    <s v="5029772170"/>
    <d v="2019-04-04T00:00:00"/>
    <s v="019C1TGUMKE5J68O1SA662LAES02SJUR"/>
    <s v="19:14"/>
    <x v="0"/>
    <s v="Display Issue"/>
    <x v="0"/>
    <n v="115"/>
    <x v="2"/>
    <x v="3"/>
    <x v="2"/>
    <x v="0"/>
    <m/>
    <x v="8"/>
    <x v="9"/>
    <x v="0"/>
    <s v="Pleasant call opening_x000d__x000a_Logical approach_x000d__x000a_Clear and crisp instructions._x000d__x000a_Appropriate rapport building "/>
    <s v="Attentiveness on call. _x000d__x000a_Need for rephrasing/paraphrasing._x000d__x000a_Need to provide simpler options for finding the S/N._x000d__x000a_Appropriate acknowledgements required._x000d__x000a_Educate the customer about the issue and TS performed."/>
    <x v="1"/>
    <x v="0"/>
    <x v="0"/>
    <x v="1"/>
    <x v="0"/>
    <x v="0"/>
    <x v="1"/>
    <x v="0"/>
    <x v="0"/>
    <x v="0"/>
    <x v="1"/>
    <x v="1"/>
    <s v="Ease of Effort, Communication"/>
    <x v="1"/>
    <x v="0"/>
    <x v="0"/>
    <x v="0"/>
    <x v="3"/>
    <x v="0"/>
    <x v="0"/>
  </r>
  <r>
    <s v="WK24"/>
    <x v="4"/>
    <x v="1"/>
    <x v="0"/>
    <x v="0"/>
    <x v="0"/>
    <x v="0"/>
    <x v="0"/>
    <x v="0"/>
    <x v="0"/>
    <x v="1"/>
    <s v="90012181"/>
    <x v="23"/>
    <s v="sowmya.d@hp.com"/>
    <x v="0"/>
    <x v="0"/>
    <s v="rajib.choudhury@hp.com;raja.rajan.kalidasan@hp.com;sankara.b.narayanan@hp.com;shivakumar.u.s@hp.com;suhail.ahmed.mulla@hp.com"/>
    <d v="2019-04-17T00:00:00"/>
    <s v="5030100356"/>
    <d v="2019-04-14T00:00:00"/>
    <s v="019C1TGUMKE5J68O1SA662LAES039QP3_2019"/>
    <s v="27:30"/>
    <x v="1"/>
    <s v="No Boot"/>
    <x v="0"/>
    <n v="1230"/>
    <x v="3"/>
    <x v="1"/>
    <x v="0"/>
    <x v="1"/>
    <s v=""/>
    <x v="6"/>
    <x v="3"/>
    <x v="0"/>
    <s v="Customer informed she has issue on the unit post repair_x000d__x000a_Order placed after setting expectations of repair_x000d__x000a_Customer &amp; Product details was checked_x000d__x000a_GT &amp; NPS status pass_x000d__x000a_Direct# provided to the customer_x000d__x000a_"/>
    <s v="Engineer need to check on the usage of Time_x000d__x000a_As per customer’s explanation the troubleshoot done was not very clear on CBR. Engineer requested to check on CBR in the future_x000d__x000a_"/>
    <x v="0"/>
    <x v="0"/>
    <x v="1"/>
    <x v="0"/>
    <x v="0"/>
    <x v="0"/>
    <x v="1"/>
    <x v="0"/>
    <x v="0"/>
    <x v="0"/>
    <x v="0"/>
    <x v="0"/>
    <s v=""/>
    <x v="3"/>
    <x v="0"/>
    <x v="0"/>
    <x v="0"/>
    <x v="0"/>
    <x v="0"/>
    <x v="0"/>
  </r>
  <r>
    <s v="WK24"/>
    <x v="4"/>
    <x v="1"/>
    <x v="0"/>
    <x v="0"/>
    <x v="1"/>
    <x v="0"/>
    <x v="0"/>
    <x v="0"/>
    <x v="1"/>
    <x v="1"/>
    <s v="24063346"/>
    <x v="75"/>
    <s v="anurag.appalal@hp.com"/>
    <x v="0"/>
    <x v="0"/>
    <s v="shaik.ali@hp.com; sunny.daniel@hp.com; palash.bera@hp.com; raghavendra.s1@hp.com"/>
    <d v="2019-04-17T00:00:00"/>
    <s v="5029725437"/>
    <d v="2019-04-03T00:00:00"/>
    <s v="684546199"/>
    <s v="143:00"/>
    <x v="0"/>
    <s v="face recognition not working"/>
    <x v="0"/>
    <n v="1227"/>
    <x v="1"/>
    <x v="0"/>
    <x v="0"/>
    <x v="1"/>
    <s v=""/>
    <x v="0"/>
    <x v="0"/>
    <x v="0"/>
    <s v="Engineer educated the customer_x000d__x000a_matched customer persona_x000d__x000a_Good one_x000d__x000a_"/>
    <s v=""/>
    <x v="0"/>
    <x v="0"/>
    <x v="0"/>
    <x v="0"/>
    <x v="0"/>
    <x v="0"/>
    <x v="0"/>
    <x v="0"/>
    <x v="0"/>
    <x v="0"/>
    <x v="0"/>
    <x v="0"/>
    <s v=""/>
    <x v="3"/>
    <x v="1"/>
    <x v="0"/>
    <x v="0"/>
    <x v="0"/>
    <x v="0"/>
    <x v="0"/>
  </r>
  <r>
    <s v="WK24"/>
    <x v="4"/>
    <x v="1"/>
    <x v="0"/>
    <x v="0"/>
    <x v="0"/>
    <x v="0"/>
    <x v="0"/>
    <x v="0"/>
    <x v="0"/>
    <x v="1"/>
    <s v="90012495"/>
    <x v="18"/>
    <s v="abhijit.karmakar@hp.com"/>
    <x v="0"/>
    <x v="0"/>
    <s v="rajib.choudhury@hp.com;raja.rajan.kalidasan@hp.com;sankara.b.narayanan@hp.com;shivakumar.u.s@hp.com;suhail.ahmed.mulla@hp.com"/>
    <d v="2019-04-17T00:00:00"/>
    <s v="NA"/>
    <d v="2019-04-17T00:00:00"/>
    <s v="019C1TGUMKE5J68O1SA662LAES03EIJJ_2019"/>
    <s v="14:05"/>
    <x v="0"/>
    <s v="No Boot"/>
    <x v="0"/>
    <n v="1229"/>
    <x v="0"/>
    <x v="4"/>
    <x v="2"/>
    <x v="2"/>
    <s v="Case not created _x000d__x000a_Customer &amp; Product information not updated_x000d__x000a_"/>
    <x v="7"/>
    <x v="1"/>
    <x v="1"/>
    <s v="Customer called in for CID(Damage)Glass of milk spilled on the unit - _x000d__x000a_Engineer explained about the Service Options_x000d__x000a_Follow up callback offered_x000d__x000a_Carepack offered_x000d__x000a_"/>
    <s v="Case not created _x000d__x000a_Customer &amp; Product information not updated_x000d__x000a_HP Direct # not provided to the customer_x000d__x000a_"/>
    <x v="1"/>
    <x v="0"/>
    <x v="0"/>
    <x v="0"/>
    <x v="0"/>
    <x v="0"/>
    <x v="0"/>
    <x v="0"/>
    <x v="0"/>
    <x v="1"/>
    <x v="0"/>
    <x v="0"/>
    <s v=""/>
    <x v="3"/>
    <x v="1"/>
    <x v="0"/>
    <x v="0"/>
    <x v="1"/>
    <x v="0"/>
    <x v="0"/>
  </r>
  <r>
    <s v="WK24"/>
    <x v="4"/>
    <x v="1"/>
    <x v="0"/>
    <x v="0"/>
    <x v="0"/>
    <x v="0"/>
    <x v="0"/>
    <x v="0"/>
    <x v="0"/>
    <x v="1"/>
    <s v="90012602"/>
    <x v="1"/>
    <s v="akshay.madhu.nair@hp.com"/>
    <x v="0"/>
    <x v="0"/>
    <s v="rajib.choudhury@hp.com;raja.rajan.kalidasan@hp.com;sankara.b.narayanan@hp.com;shivakumar.u.s@hp.com;suhail.ahmed.mulla@hp.com"/>
    <d v="2019-04-17T00:00:00"/>
    <s v="5030239224"/>
    <d v="2019-04-17T00:00:00"/>
    <s v="019C1TGUMKE5J68O1SA662LAES03ENOQ_2019"/>
    <s v="21:26"/>
    <x v="1"/>
    <s v="Fan"/>
    <x v="0"/>
    <n v="1226"/>
    <x v="1"/>
    <x v="1"/>
    <x v="0"/>
    <x v="1"/>
    <s v=""/>
    <x v="1"/>
    <x v="1"/>
    <x v="0"/>
    <s v=""/>
    <s v=""/>
    <x v="0"/>
    <x v="0"/>
    <x v="0"/>
    <x v="0"/>
    <x v="0"/>
    <x v="0"/>
    <x v="1"/>
    <x v="0"/>
    <x v="0"/>
    <x v="0"/>
    <x v="0"/>
    <x v="0"/>
    <s v=""/>
    <x v="3"/>
    <x v="0"/>
    <x v="0"/>
    <x v="0"/>
    <x v="1"/>
    <x v="0"/>
    <x v="0"/>
  </r>
  <r>
    <s v="WK24"/>
    <x v="4"/>
    <x v="1"/>
    <x v="0"/>
    <x v="0"/>
    <x v="1"/>
    <x v="0"/>
    <x v="0"/>
    <x v="0"/>
    <x v="1"/>
    <x v="1"/>
    <s v="90027764"/>
    <x v="30"/>
    <s v="animesh.paul@hp.com"/>
    <x v="0"/>
    <x v="0"/>
    <s v="shaik.ali@hp.com; sunny.daniel@hp.com; palash.bera@hp.com; raghavendra.s1@hp.com"/>
    <d v="2019-04-17T00:00:00"/>
    <s v="5030022446"/>
    <d v="2019-04-16T00:00:00"/>
    <s v="687164338"/>
    <s v="22:00"/>
    <x v="1"/>
    <s v="USB port not working"/>
    <x v="0"/>
    <n v="1228"/>
    <x v="1"/>
    <x v="0"/>
    <x v="0"/>
    <x v="1"/>
    <s v=""/>
    <x v="0"/>
    <x v="0"/>
    <x v="0"/>
    <s v="Overall good one."/>
    <s v=""/>
    <x v="0"/>
    <x v="0"/>
    <x v="0"/>
    <x v="0"/>
    <x v="0"/>
    <x v="0"/>
    <x v="0"/>
    <x v="0"/>
    <x v="0"/>
    <x v="0"/>
    <x v="0"/>
    <x v="0"/>
    <s v=""/>
    <x v="3"/>
    <x v="1"/>
    <x v="0"/>
    <x v="0"/>
    <x v="0"/>
    <x v="0"/>
    <x v="0"/>
  </r>
  <r>
    <s v="WK24"/>
    <x v="4"/>
    <x v="1"/>
    <x v="0"/>
    <x v="0"/>
    <x v="0"/>
    <x v="0"/>
    <x v="0"/>
    <x v="0"/>
    <x v="0"/>
    <x v="1"/>
    <s v="90011944"/>
    <x v="2"/>
    <s v="alok.s@hp.com"/>
    <x v="0"/>
    <x v="0"/>
    <s v="rajib.choudhury@hp.com;raja.rajan.kalidasan@hp.com;sankara.b.narayanan@hp.com;shivakumar.u.s@hp.com;suhail.ahmed.mulla@hp.com"/>
    <d v="2019-04-18T00:00:00"/>
    <s v="5030231058"/>
    <d v="2019-04-17T00:00:00"/>
    <s v="019C1TGUMKE5J68O1SA662LAES03EC7Q_2019"/>
    <s v="21:43"/>
    <x v="0"/>
    <s v=""/>
    <x v="0"/>
    <n v="1232"/>
    <x v="2"/>
    <x v="1"/>
    <x v="0"/>
    <x v="1"/>
    <s v=""/>
    <x v="1"/>
    <x v="1"/>
    <x v="0"/>
    <s v="Customer called in due the delay in the repair. Shortage of parts from Service center_x000d__x000a_Engineer escalated the case to the TCO &amp; provided new Case ID to the Customer_x000d__x000a_"/>
    <s v="Engineer had to offer callback as there was difficult in hearing the customer"/>
    <x v="1"/>
    <x v="0"/>
    <x v="0"/>
    <x v="0"/>
    <x v="0"/>
    <x v="0"/>
    <x v="0"/>
    <x v="0"/>
    <x v="0"/>
    <x v="0"/>
    <x v="0"/>
    <x v="0"/>
    <s v=""/>
    <x v="3"/>
    <x v="1"/>
    <x v="0"/>
    <x v="0"/>
    <x v="0"/>
    <x v="0"/>
    <x v="0"/>
  </r>
  <r>
    <s v="WK24"/>
    <x v="4"/>
    <x v="1"/>
    <x v="0"/>
    <x v="0"/>
    <x v="0"/>
    <x v="0"/>
    <x v="0"/>
    <x v="0"/>
    <x v="0"/>
    <x v="1"/>
    <s v="90009743"/>
    <x v="0"/>
    <s v="chandra.mohan.kovvuru@hp.com"/>
    <x v="0"/>
    <x v="0"/>
    <s v="rajib.choudhury@hp.com;raja.rajan.kalidasan@hp.com;sankara.b.narayanan@hp.com;shivakumar.u.s@hp.com;suhail.ahmed.mulla@hp.com"/>
    <d v="2019-04-18T00:00:00"/>
    <s v="5029064391"/>
    <d v="2019-04-16T00:00:00"/>
    <s v="019C1TGUMKE5J68O1SA662LAES03CJBR_2019"/>
    <s v="31:46"/>
    <x v="0"/>
    <s v="Display"/>
    <x v="0"/>
    <n v="1234"/>
    <x v="3"/>
    <x v="2"/>
    <x v="2"/>
    <x v="1"/>
    <s v=""/>
    <x v="2"/>
    <x v="2"/>
    <x v="0"/>
    <s v="Customer called in for Display error_x000d__x000a_Engineer had suggested recovery, but customer did not want to do reset on the unit_x000d__x000a_Customer wanted to get a refund or a replacement_x000d__x000a_Recovery &amp; Service Option was provided to the customer_x000d__x000a_"/>
    <s v="Engineer had to match the customer skill level_x000d__x000a_Customer had to repeat the information_x000d__x000a_Customer was irate &amp; engineer should have provided Premium Experience_x000d__x000a_Engineer need to check on the usage of time_x000d__x000a_"/>
    <x v="1"/>
    <x v="0"/>
    <x v="0"/>
    <x v="0"/>
    <x v="0"/>
    <x v="0"/>
    <x v="0"/>
    <x v="0"/>
    <x v="0"/>
    <x v="0"/>
    <x v="0"/>
    <x v="1"/>
    <s v=""/>
    <x v="3"/>
    <x v="1"/>
    <x v="0"/>
    <x v="0"/>
    <x v="0"/>
    <x v="0"/>
    <x v="0"/>
  </r>
  <r>
    <s v="WK24"/>
    <x v="4"/>
    <x v="1"/>
    <x v="0"/>
    <x v="0"/>
    <x v="0"/>
    <x v="0"/>
    <x v="0"/>
    <x v="0"/>
    <x v="0"/>
    <x v="1"/>
    <s v="90010250"/>
    <x v="47"/>
    <s v="swaroop.koushik1@hp.com"/>
    <x v="0"/>
    <x v="0"/>
    <s v="rajib.choudhury@hp.com;raja.rajan.kalidasan@hp.com;sankara.b.narayanan@hp.com;shivakumar.u.s@hp.com;suhail.ahmed.mulla@hp.com"/>
    <d v="2019-04-18T00:00:00"/>
    <s v="NA"/>
    <d v="2019-04-17T00:00:00"/>
    <s v="019C1TGUMKE5J68O1SA662LAES03EO8S_2019"/>
    <s v="31:52"/>
    <x v="4"/>
    <s v="Speaker"/>
    <x v="1"/>
    <n v="1233"/>
    <x v="3"/>
    <x v="4"/>
    <x v="0"/>
    <x v="2"/>
    <s v=""/>
    <x v="7"/>
    <x v="1"/>
    <x v="1"/>
    <s v="Customer called in for Sound issue._x000d__x000a_Engineer probed to check on the issue_x000d__x000a_Customer has Omen unit with Samsung Monitor_x000d__x000a_Engineer informed customer issue to be with Samsung Monitor &amp; asked to check with the Maker _x000d__x000a_"/>
    <s v="Customer &amp; Product Details must be collected at the beginning of the unit to avoid losing the customer in case of call disconnect_x000d__x000a_Engineer should have created a QC_x000d__x000a_"/>
    <x v="1"/>
    <x v="0"/>
    <x v="0"/>
    <x v="0"/>
    <x v="0"/>
    <x v="0"/>
    <x v="0"/>
    <x v="0"/>
    <x v="0"/>
    <x v="1"/>
    <x v="0"/>
    <x v="0"/>
    <s v=""/>
    <x v="3"/>
    <x v="1"/>
    <x v="0"/>
    <x v="0"/>
    <x v="1"/>
    <x v="0"/>
    <x v="0"/>
  </r>
  <r>
    <s v="WK25"/>
    <x v="5"/>
    <x v="1"/>
    <x v="0"/>
    <x v="0"/>
    <x v="2"/>
    <x v="0"/>
    <x v="0"/>
    <x v="0"/>
    <x v="0"/>
    <x v="1"/>
    <s v="90006310"/>
    <x v="15"/>
    <s v="sanjaykumar.bhoye@hp.com"/>
    <x v="0"/>
    <x v="0"/>
    <s v="rajib.choudhury@hp.com"/>
    <d v="2019-04-21T00:00:00"/>
    <s v="5030159233"/>
    <d v="2019-04-15T00:00:00"/>
    <s v="019C1TGUMKE5J68O1SA662LAES03BAFD"/>
    <s v="25:42"/>
    <x v="1"/>
    <s v="Fan Error 90(B)"/>
    <x v="0"/>
    <n v="1239"/>
    <x v="2"/>
    <x v="1"/>
    <x v="0"/>
    <x v="1"/>
    <s v=""/>
    <x v="6"/>
    <x v="3"/>
    <x v="0"/>
    <s v="Clear and crisp tone._x000d__x000a_Set expectations. "/>
    <s v="Education of issue and actions needed. _x000d__x000a_Can be precise about the TS._x000d__x000a_Should keep the customer engaged in a conversation. "/>
    <x v="0"/>
    <x v="0"/>
    <x v="0"/>
    <x v="0"/>
    <x v="0"/>
    <x v="0"/>
    <x v="0"/>
    <x v="0"/>
    <x v="0"/>
    <x v="0"/>
    <x v="1"/>
    <x v="0"/>
    <s v=""/>
    <x v="3"/>
    <x v="1"/>
    <x v="0"/>
    <x v="0"/>
    <x v="0"/>
    <x v="0"/>
    <x v="0"/>
  </r>
  <r>
    <s v="WK25"/>
    <x v="5"/>
    <x v="1"/>
    <x v="0"/>
    <x v="0"/>
    <x v="2"/>
    <x v="0"/>
    <x v="0"/>
    <x v="0"/>
    <x v="0"/>
    <x v="1"/>
    <s v="24021638"/>
    <x v="20"/>
    <s v="shankar.raju@hp.com"/>
    <x v="0"/>
    <x v="0"/>
    <s v="rajib.choudhury@hp.com"/>
    <d v="2019-04-21T00:00:00"/>
    <s v="5030162684"/>
    <d v="2019-04-16T00:00:00"/>
    <s v="019C1TGUMKE5J68O1SA662LAES03BIIR"/>
    <s v="35:50"/>
    <x v="1"/>
    <s v="No Boot"/>
    <x v="0"/>
    <n v="1240"/>
    <x v="2"/>
    <x v="4"/>
    <x v="2"/>
    <x v="1"/>
    <s v=""/>
    <x v="5"/>
    <x v="7"/>
    <x v="0"/>
    <s v="Rate of speech._x000d__x000a_Clarity on the repair process."/>
    <s v="Need to prioritize the customer's issue over the contact and product information._x000d__x000a_Need for empathy statements. _x000d__x000a_Need for attentiveness on call._x000d__x000a_Should keep customer informed._x000d__x000a_"/>
    <x v="1"/>
    <x v="0"/>
    <x v="0"/>
    <x v="0"/>
    <x v="0"/>
    <x v="0"/>
    <x v="1"/>
    <x v="0"/>
    <x v="0"/>
    <x v="0"/>
    <x v="1"/>
    <x v="1"/>
    <s v="Ease of Effort, Communication"/>
    <x v="3"/>
    <x v="1"/>
    <x v="0"/>
    <x v="0"/>
    <x v="0"/>
    <x v="0"/>
    <x v="0"/>
  </r>
  <r>
    <s v="WK25"/>
    <x v="5"/>
    <x v="1"/>
    <x v="0"/>
    <x v="0"/>
    <x v="2"/>
    <x v="0"/>
    <x v="0"/>
    <x v="0"/>
    <x v="0"/>
    <x v="1"/>
    <s v="21613515"/>
    <x v="12"/>
    <s v="vilas.madyapagol@hp.com"/>
    <x v="0"/>
    <x v="0"/>
    <s v="rajib.choudhury@hp.com"/>
    <d v="2019-04-21T00:00:00"/>
    <s v="5030111130"/>
    <d v="2019-04-15T00:00:00"/>
    <s v="019C1TGUMKE5J68O1SA662LAES03ACLF"/>
    <s v="23:31"/>
    <x v="0"/>
    <s v="WiFi Connectivity"/>
    <x v="0"/>
    <n v="1235"/>
    <x v="1"/>
    <x v="2"/>
    <x v="2"/>
    <x v="3"/>
    <s v="Need to verify the customer's email address."/>
    <x v="2"/>
    <x v="2"/>
    <x v="0"/>
    <s v="Clear instructions._x000d__x000a_Collected customer information appropriately."/>
    <s v="Need for education of issue and actions suggested._x000d__x000a_Can indulge in rapport building conversations to avoid dead air and keep the customer engaged._x000d__x000a_Should provide appropriate acknowledgment to the customer._x000d__x000a_"/>
    <x v="0"/>
    <x v="0"/>
    <x v="0"/>
    <x v="0"/>
    <x v="0"/>
    <x v="0"/>
    <x v="1"/>
    <x v="0"/>
    <x v="0"/>
    <x v="0"/>
    <x v="0"/>
    <x v="1"/>
    <s v="Communication"/>
    <x v="3"/>
    <x v="1"/>
    <x v="0"/>
    <x v="0"/>
    <x v="3"/>
    <x v="0"/>
    <x v="0"/>
  </r>
  <r>
    <s v="WK25"/>
    <x v="5"/>
    <x v="1"/>
    <x v="0"/>
    <x v="0"/>
    <x v="2"/>
    <x v="0"/>
    <x v="0"/>
    <x v="0"/>
    <x v="0"/>
    <x v="1"/>
    <s v="90010250"/>
    <x v="47"/>
    <s v="swaroop.koushik1@hp.com"/>
    <x v="0"/>
    <x v="0"/>
    <s v="rajib.choudhury@hp.com"/>
    <d v="2019-04-21T00:00:00"/>
    <s v="5030175952"/>
    <d v="2019-04-16T00:00:00"/>
    <s v="019C1TGUMKE5J68O1SA662LAES03CFCE"/>
    <s v="23:48"/>
    <x v="0"/>
    <s v="Display / Windows Update Issue"/>
    <x v="0"/>
    <n v="1238"/>
    <x v="1"/>
    <x v="0"/>
    <x v="2"/>
    <x v="1"/>
    <s v=""/>
    <x v="0"/>
    <x v="0"/>
    <x v="0"/>
    <s v="Good logical approach on the call for the TS."/>
    <s v="Need for appropriate acknowledgement._x000d__x000a_Can work paraphrasing of the issue/TS"/>
    <x v="0"/>
    <x v="0"/>
    <x v="0"/>
    <x v="0"/>
    <x v="0"/>
    <x v="0"/>
    <x v="0"/>
    <x v="0"/>
    <x v="0"/>
    <x v="0"/>
    <x v="0"/>
    <x v="0"/>
    <s v=""/>
    <x v="3"/>
    <x v="1"/>
    <x v="0"/>
    <x v="0"/>
    <x v="0"/>
    <x v="0"/>
    <x v="0"/>
  </r>
  <r>
    <s v="WK25"/>
    <x v="5"/>
    <x v="1"/>
    <x v="0"/>
    <x v="0"/>
    <x v="2"/>
    <x v="0"/>
    <x v="0"/>
    <x v="0"/>
    <x v="0"/>
    <x v="1"/>
    <s v="21730400"/>
    <x v="27"/>
    <s v="irfank@hp.com"/>
    <x v="0"/>
    <x v="0"/>
    <s v="rajib.choudhury@hp.com"/>
    <d v="2019-04-21T00:00:00"/>
    <s v="5030169110"/>
    <d v="2019-04-16T00:00:00"/>
    <s v="019C1TGUMKE5J68O1SA662LAES03C2N1"/>
    <s v="23:29"/>
    <x v="0"/>
    <s v="Connectivity Issue"/>
    <x v="0"/>
    <n v="1236"/>
    <x v="1"/>
    <x v="2"/>
    <x v="2"/>
    <x v="4"/>
    <s v="Engineer solicits for survey directly rather then getting it flagged by a supervisor."/>
    <x v="4"/>
    <x v="4"/>
    <x v="0"/>
    <s v="Logical approach to TS._x000d__x000a_Quick isolation and resolution provided to the customer."/>
    <s v="Need to operate from the tech level of the customer._x000d__x000a_Need for better choice of words &amp; paraphrasing while probing._x000d__x000a_Need to educate the customer about the actions suggested &amp; performed._x000d__x000a_Appropriate empathy statements could be used as a response to customer's grievance. "/>
    <x v="0"/>
    <x v="0"/>
    <x v="0"/>
    <x v="0"/>
    <x v="0"/>
    <x v="0"/>
    <x v="1"/>
    <x v="1"/>
    <x v="0"/>
    <x v="0"/>
    <x v="0"/>
    <x v="1"/>
    <s v="Communication"/>
    <x v="3"/>
    <x v="1"/>
    <x v="0"/>
    <x v="0"/>
    <x v="0"/>
    <x v="0"/>
    <x v="0"/>
  </r>
  <r>
    <s v="WK25"/>
    <x v="5"/>
    <x v="1"/>
    <x v="0"/>
    <x v="0"/>
    <x v="2"/>
    <x v="0"/>
    <x v="0"/>
    <x v="0"/>
    <x v="0"/>
    <x v="1"/>
    <s v="20050841"/>
    <x v="28"/>
    <s v="nalini.ravuru@hp.com"/>
    <x v="0"/>
    <x v="0"/>
    <s v="rajib.choudhury@hp.com"/>
    <d v="2019-04-21T00:00:00"/>
    <s v="5030285337"/>
    <d v="2019-04-18T00:00:00"/>
    <s v="019C1TGUMKE5J68O1SA662LAES03FRTL"/>
    <s v="30:20"/>
    <x v="0"/>
    <s v="Lines on the LCD"/>
    <x v="0"/>
    <n v="1237"/>
    <x v="2"/>
    <x v="2"/>
    <x v="0"/>
    <x v="1"/>
    <s v=""/>
    <x v="2"/>
    <x v="2"/>
    <x v="0"/>
    <s v="logical approach on ts."/>
    <s v="Need to educate actions and ts performed._x000d__x000a_need for personalized conversations."/>
    <x v="0"/>
    <x v="0"/>
    <x v="0"/>
    <x v="0"/>
    <x v="0"/>
    <x v="0"/>
    <x v="0"/>
    <x v="1"/>
    <x v="0"/>
    <x v="0"/>
    <x v="1"/>
    <x v="0"/>
    <s v=""/>
    <x v="3"/>
    <x v="1"/>
    <x v="0"/>
    <x v="0"/>
    <x v="0"/>
    <x v="0"/>
    <x v="0"/>
  </r>
  <r>
    <s v="WK25"/>
    <x v="5"/>
    <x v="1"/>
    <x v="0"/>
    <x v="0"/>
    <x v="2"/>
    <x v="0"/>
    <x v="0"/>
    <x v="0"/>
    <x v="0"/>
    <x v="1"/>
    <s v="90004148"/>
    <x v="9"/>
    <s v="atreyee.chakraborty@hp.com"/>
    <x v="0"/>
    <x v="0"/>
    <s v="rajib.choudhury@hp.com"/>
    <d v="2019-04-22T00:00:00"/>
    <s v="5030099360"/>
    <d v="2019-04-14T00:00:00"/>
    <s v="019C1TGUMKE5J68O1SA662LAES039O21"/>
    <s v="32:48"/>
    <x v="3"/>
    <s v="Overheating Issue"/>
    <x v="1"/>
    <n v="1241"/>
    <x v="1"/>
    <x v="4"/>
    <x v="2"/>
    <x v="1"/>
    <s v=""/>
    <x v="7"/>
    <x v="6"/>
    <x v="0"/>
    <s v="logical approach for the TS._x000d__x000a_Clear instructions."/>
    <s v="Need to show case empathy and provide assurance of support._x000d__x000a_Need to work on paraphrasing and also allow the customer to finish his statement._x000d__x000a_Education of issue and the actions performed. _x000d__x000a_Product awareness required. "/>
    <x v="0"/>
    <x v="0"/>
    <x v="0"/>
    <x v="0"/>
    <x v="0"/>
    <x v="0"/>
    <x v="0"/>
    <x v="1"/>
    <x v="0"/>
    <x v="0"/>
    <x v="1"/>
    <x v="1"/>
    <s v="Communication , Tech ability"/>
    <x v="3"/>
    <x v="1"/>
    <x v="0"/>
    <x v="0"/>
    <x v="0"/>
    <x v="0"/>
    <x v="0"/>
  </r>
  <r>
    <s v="WK25"/>
    <x v="5"/>
    <x v="1"/>
    <x v="0"/>
    <x v="0"/>
    <x v="2"/>
    <x v="0"/>
    <x v="0"/>
    <x v="0"/>
    <x v="0"/>
    <x v="1"/>
    <s v="90003983"/>
    <x v="8"/>
    <s v="madhusudhan.k1@hp.com"/>
    <x v="0"/>
    <x v="0"/>
    <s v="rajib.choudhury@hp.com"/>
    <d v="2019-04-22T00:00:00"/>
    <s v="5030109176"/>
    <d v="2019-04-14T00:00:00"/>
    <s v="019C1TGUMKE5J68O1SA662LAES03A831"/>
    <s v="28:41"/>
    <x v="0"/>
    <s v="Boot Issue"/>
    <x v="0"/>
    <n v="1242"/>
    <x v="0"/>
    <x v="3"/>
    <x v="1"/>
    <x v="1"/>
    <s v=""/>
    <x v="8"/>
    <x v="5"/>
    <x v="2"/>
    <s v="Professional Call"/>
    <s v="Active Listening required._x000d__x000a_Need to operate from the customer's tech level._x000d__x000a_Need for education of the action and TS performed._x000d__x000a_Need more clarity in providing instructions and precise information should be shared._x000d__x000a_Need to work on product awareness."/>
    <x v="1"/>
    <x v="1"/>
    <x v="0"/>
    <x v="0"/>
    <x v="0"/>
    <x v="1"/>
    <x v="1"/>
    <x v="1"/>
    <x v="0"/>
    <x v="0"/>
    <x v="0"/>
    <x v="1"/>
    <s v="Communication, Tech ability, Speed of Resolution."/>
    <x v="3"/>
    <x v="1"/>
    <x v="0"/>
    <x v="0"/>
    <x v="0"/>
    <x v="0"/>
    <x v="0"/>
  </r>
  <r>
    <s v="WK25"/>
    <x v="5"/>
    <x v="1"/>
    <x v="0"/>
    <x v="0"/>
    <x v="3"/>
    <x v="0"/>
    <x v="0"/>
    <x v="1"/>
    <x v="1"/>
    <x v="1"/>
    <s v="24063348"/>
    <x v="76"/>
    <s v="shawn.mathew.thomas@hp.com"/>
    <x v="0"/>
    <x v="0"/>
    <s v="shaik.ali@hp.com_x000d__x000a_raghavendra.s1@hp.com_x000d__x000a_palash.bera@hp.com_x000d__x000a_sunny.daniel@hp.com_x000d__x000a_"/>
    <d v="2019-04-22T00:00:00"/>
    <s v="5030328077"/>
    <d v="2019-04-16T00:00:00"/>
    <s v="-"/>
    <s v="-"/>
    <x v="1"/>
    <s v="charger"/>
    <x v="0"/>
    <n v="1243"/>
    <x v="3"/>
    <x v="2"/>
    <x v="1"/>
    <x v="5"/>
    <s v=""/>
    <x v="2"/>
    <x v="2"/>
    <x v="0"/>
    <s v="created cso after troubleshooting"/>
    <s v="18 mins wait?_x000d__x000a_review previous cases/cso._x000d__x000a_"/>
    <x v="1"/>
    <x v="0"/>
    <x v="0"/>
    <x v="0"/>
    <x v="0"/>
    <x v="0"/>
    <x v="1"/>
    <x v="1"/>
    <x v="0"/>
    <x v="0"/>
    <x v="0"/>
    <x v="0"/>
    <s v=""/>
    <x v="3"/>
    <x v="0"/>
    <x v="0"/>
    <x v="0"/>
    <x v="1"/>
    <x v="0"/>
    <x v="0"/>
  </r>
  <r>
    <s v="WK25"/>
    <x v="5"/>
    <x v="1"/>
    <x v="0"/>
    <x v="0"/>
    <x v="3"/>
    <x v="0"/>
    <x v="0"/>
    <x v="1"/>
    <x v="1"/>
    <x v="1"/>
    <s v="20197220"/>
    <x v="40"/>
    <s v="dilip.kumar1@hp.com"/>
    <x v="0"/>
    <x v="0"/>
    <s v="shaik.ali@hp.com_x000d__x000a_raghavendra.s1@hp.com_x000d__x000a_palash.bera@hp.com_x000d__x000a_sunny.daniel@hp.com_x000d__x000a_"/>
    <d v="2019-04-22T00:00:00"/>
    <s v="5030238279"/>
    <d v="2019-04-16T00:00:00"/>
    <s v="-"/>
    <s v="-"/>
    <x v="1"/>
    <s v="No Power"/>
    <x v="0"/>
    <n v="1244"/>
    <x v="0"/>
    <x v="2"/>
    <x v="2"/>
    <x v="1"/>
    <s v=""/>
    <x v="2"/>
    <x v="2"/>
    <x v="0"/>
    <s v="Created cso after troubleshooting"/>
    <s v="When customer provides, precise info. _x000d__x000a_There are other ways to probe._x000d__x000a_Provide HAL option too."/>
    <x v="0"/>
    <x v="0"/>
    <x v="0"/>
    <x v="0"/>
    <x v="1"/>
    <x v="0"/>
    <x v="0"/>
    <x v="1"/>
    <x v="0"/>
    <x v="0"/>
    <x v="0"/>
    <x v="0"/>
    <s v=""/>
    <x v="3"/>
    <x v="0"/>
    <x v="0"/>
    <x v="0"/>
    <x v="0"/>
    <x v="0"/>
    <x v="0"/>
  </r>
  <r>
    <s v="WK25"/>
    <x v="5"/>
    <x v="1"/>
    <x v="0"/>
    <x v="0"/>
    <x v="3"/>
    <x v="0"/>
    <x v="0"/>
    <x v="3"/>
    <x v="1"/>
    <x v="1"/>
    <s v="21676937"/>
    <x v="53"/>
    <s v="vishal.prabhu@hp.com"/>
    <x v="0"/>
    <x v="0"/>
    <s v="shaik.ali@hp.com_x000d__x000a_raghavendra.s1@hp.com_x000d__x000a_palash.bera@hp.com_x000d__x000a_sunny.daniel@hp.com_x000d__x000a_"/>
    <d v="2019-04-22T00:00:00"/>
    <s v="5029848143"/>
    <d v="2019-04-18T00:00:00"/>
    <s v="-"/>
    <s v="-"/>
    <x v="1"/>
    <s v="CID"/>
    <x v="1"/>
    <n v="1245"/>
    <x v="2"/>
    <x v="1"/>
    <x v="2"/>
    <x v="1"/>
    <s v=""/>
    <x v="1"/>
    <x v="1"/>
    <x v="0"/>
    <s v="addressed customer concern._x000d__x000a_troubleshooting was done"/>
    <s v="HAL option should be given"/>
    <x v="0"/>
    <x v="0"/>
    <x v="0"/>
    <x v="0"/>
    <x v="0"/>
    <x v="0"/>
    <x v="0"/>
    <x v="1"/>
    <x v="0"/>
    <x v="0"/>
    <x v="0"/>
    <x v="0"/>
    <s v=""/>
    <x v="3"/>
    <x v="0"/>
    <x v="0"/>
    <x v="0"/>
    <x v="0"/>
    <x v="0"/>
    <x v="0"/>
  </r>
  <r>
    <s v="WK25"/>
    <x v="5"/>
    <x v="1"/>
    <x v="0"/>
    <x v="0"/>
    <x v="3"/>
    <x v="0"/>
    <x v="0"/>
    <x v="1"/>
    <x v="1"/>
    <x v="1"/>
    <s v="24069911"/>
    <x v="77"/>
    <s v="satwika.purushotham@hp.com"/>
    <x v="0"/>
    <x v="0"/>
    <s v="shaik.ali@hp.com_x000d__x000a_raghavendra.s1@hp.com_x000d__x000a_palash.bera@hp.com_x000d__x000a_sunny.daniel@hp.com_x000d__x000a_"/>
    <d v="2019-04-22T00:00:00"/>
    <s v="5030379324"/>
    <d v="2019-04-19T00:00:00"/>
    <s v="-"/>
    <s v="-"/>
    <x v="1"/>
    <s v="No Power"/>
    <x v="0"/>
    <n v="1246"/>
    <x v="0"/>
    <x v="2"/>
    <x v="2"/>
    <x v="1"/>
    <s v=""/>
    <x v="2"/>
    <x v="2"/>
    <x v="0"/>
    <s v="Did troubleshoot the issue."/>
    <s v="Please avoid usage of &quot; Alright&quot;._x000d__x000a_Set right expectation about repair._x000d__x000a_Provide  complete repair info._x000d__x000a_Provide assurance to customer in the chat."/>
    <x v="0"/>
    <x v="0"/>
    <x v="0"/>
    <x v="0"/>
    <x v="1"/>
    <x v="0"/>
    <x v="1"/>
    <x v="0"/>
    <x v="0"/>
    <x v="0"/>
    <x v="0"/>
    <x v="0"/>
    <s v=""/>
    <x v="3"/>
    <x v="1"/>
    <x v="0"/>
    <x v="0"/>
    <x v="1"/>
    <x v="0"/>
    <x v="0"/>
  </r>
  <r>
    <s v="WK25"/>
    <x v="5"/>
    <x v="1"/>
    <x v="0"/>
    <x v="0"/>
    <x v="3"/>
    <x v="0"/>
    <x v="0"/>
    <x v="1"/>
    <x v="1"/>
    <x v="1"/>
    <s v="20379084"/>
    <x v="39"/>
    <s v="naveen.manhas@hp.com"/>
    <x v="0"/>
    <x v="0"/>
    <s v="shaik.ali@hp.com_x000d__x000a_raghavendra.s1@hp.com_x000d__x000a_palash.bera@hp.com_x000d__x000a_sunny.daniel@hp.com_x000d__x000a_"/>
    <d v="2019-04-22T00:00:00"/>
    <s v="5030346016"/>
    <d v="2019-04-19T00:00:00"/>
    <s v="-"/>
    <s v="-"/>
    <x v="1"/>
    <s v="No Power"/>
    <x v="0"/>
    <n v="1247"/>
    <x v="0"/>
    <x v="1"/>
    <x v="1"/>
    <x v="1"/>
    <s v=""/>
    <x v="6"/>
    <x v="1"/>
    <x v="2"/>
    <s v="Did create cso after troubleshoot the issue"/>
    <s v="Review the previous cases/chat session/case logs._x000d__x000a_Use the Right Stroke Economy."/>
    <x v="0"/>
    <x v="1"/>
    <x v="0"/>
    <x v="0"/>
    <x v="0"/>
    <x v="0"/>
    <x v="0"/>
    <x v="1"/>
    <x v="0"/>
    <x v="0"/>
    <x v="0"/>
    <x v="0"/>
    <s v=""/>
    <x v="3"/>
    <x v="0"/>
    <x v="0"/>
    <x v="0"/>
    <x v="0"/>
    <x v="0"/>
    <x v="0"/>
  </r>
  <r>
    <s v="WK25"/>
    <x v="5"/>
    <x v="1"/>
    <x v="0"/>
    <x v="0"/>
    <x v="3"/>
    <x v="0"/>
    <x v="0"/>
    <x v="1"/>
    <x v="1"/>
    <x v="1"/>
    <s v="24043103"/>
    <x v="37"/>
    <s v="syeda.ayesha@hp.com"/>
    <x v="0"/>
    <x v="0"/>
    <s v="shaik.ali@hp.com_x000d__x000a_raghavendra.s1@hp.com_x000d__x000a_palash.bera@hp.com_x000d__x000a_sunny.daniel@hp.com_x000d__x000a_"/>
    <d v="2019-04-22T00:00:00"/>
    <s v="5030323390"/>
    <d v="2019-04-16T00:00:00"/>
    <s v=""/>
    <s v=""/>
    <x v="1"/>
    <s v="Network Card failure"/>
    <x v="1"/>
    <n v="1256"/>
    <x v="3"/>
    <x v="2"/>
    <x v="1"/>
    <x v="1"/>
    <s v=""/>
    <x v="2"/>
    <x v="2"/>
    <x v="0"/>
    <s v="Did review the previous cases"/>
    <s v="Demonstrate a sense of Urgency._x000d__x000a_Use Positive Language in the chat "/>
    <x v="0"/>
    <x v="0"/>
    <x v="0"/>
    <x v="1"/>
    <x v="0"/>
    <x v="0"/>
    <x v="0"/>
    <x v="1"/>
    <x v="0"/>
    <x v="0"/>
    <x v="0"/>
    <x v="0"/>
    <s v=""/>
    <x v="3"/>
    <x v="0"/>
    <x v="0"/>
    <x v="0"/>
    <x v="0"/>
    <x v="0"/>
    <x v="0"/>
  </r>
  <r>
    <s v="WK25"/>
    <x v="5"/>
    <x v="1"/>
    <x v="0"/>
    <x v="0"/>
    <x v="1"/>
    <x v="0"/>
    <x v="0"/>
    <x v="0"/>
    <x v="1"/>
    <x v="1"/>
    <s v="24069914"/>
    <x v="66"/>
    <s v="akhil.p@hp.com"/>
    <x v="0"/>
    <x v="0"/>
    <s v="shaik.ali@hp.com; sunny.daniel@hp.com; palash.bera@hp.com; raghavendra.s1@hp.com"/>
    <d v="2019-04-22T00:00:00"/>
    <s v="5030015443"/>
    <d v="2019-04-12T00:00:00"/>
    <s v="686214186"/>
    <s v="103:00"/>
    <x v="1"/>
    <s v="ghost touch"/>
    <x v="0"/>
    <n v="1265"/>
    <x v="2"/>
    <x v="2"/>
    <x v="2"/>
    <x v="1"/>
    <s v=""/>
    <x v="2"/>
    <x v="2"/>
    <x v="0"/>
    <s v="Overall good one."/>
    <s v="No empathy_x000d__x000a_No assurance_x000d__x000a_Incorrect word usage_x000d__x000a_Need to explain the reason for any action._x000d__x000a_Need to work on persona implementation"/>
    <x v="0"/>
    <x v="0"/>
    <x v="0"/>
    <x v="0"/>
    <x v="0"/>
    <x v="0"/>
    <x v="1"/>
    <x v="0"/>
    <x v="0"/>
    <x v="0"/>
    <x v="0"/>
    <x v="1"/>
    <s v=""/>
    <x v="3"/>
    <x v="1"/>
    <x v="0"/>
    <x v="0"/>
    <x v="0"/>
    <x v="0"/>
    <x v="0"/>
  </r>
  <r>
    <s v="WK25"/>
    <x v="5"/>
    <x v="1"/>
    <x v="0"/>
    <x v="0"/>
    <x v="3"/>
    <x v="0"/>
    <x v="0"/>
    <x v="1"/>
    <x v="1"/>
    <x v="1"/>
    <s v="20302346"/>
    <x v="72"/>
    <s v="sudhanva.m-n@hp.com"/>
    <x v="0"/>
    <x v="0"/>
    <s v="shaik.ali@hp.com_x000d__x000a_raghavendra.s1@hp.com_x000d__x000a_palash.bera@hp.com_x000d__x000a_sunny.daniel@hp.com_x000d__x000a_"/>
    <d v="2019-04-22T00:00:00"/>
    <s v="5030232514"/>
    <d v="2019-04-17T00:00:00"/>
    <s v="-"/>
    <s v="-"/>
    <x v="1"/>
    <s v="overheats "/>
    <x v="1"/>
    <n v="1248"/>
    <x v="1"/>
    <x v="1"/>
    <x v="2"/>
    <x v="1"/>
    <s v=""/>
    <x v="1"/>
    <x v="1"/>
    <x v="0"/>
    <s v="Did complete troubleshooting steps and created cso."/>
    <s v="provide HAL too customer._x000d__x000a_"/>
    <x v="0"/>
    <x v="0"/>
    <x v="0"/>
    <x v="0"/>
    <x v="0"/>
    <x v="0"/>
    <x v="0"/>
    <x v="1"/>
    <x v="0"/>
    <x v="0"/>
    <x v="0"/>
    <x v="0"/>
    <s v=""/>
    <x v="3"/>
    <x v="0"/>
    <x v="0"/>
    <x v="0"/>
    <x v="0"/>
    <x v="0"/>
    <x v="0"/>
  </r>
  <r>
    <s v="WK25"/>
    <x v="5"/>
    <x v="1"/>
    <x v="0"/>
    <x v="0"/>
    <x v="3"/>
    <x v="0"/>
    <x v="0"/>
    <x v="1"/>
    <x v="1"/>
    <x v="1"/>
    <s v="60060405"/>
    <x v="41"/>
    <s v="kavyashree.d@hp.com"/>
    <x v="0"/>
    <x v="0"/>
    <s v="shaik.ali@hp.com_x000d__x000a_raghavendra.s1@hp.com_x000d__x000a_palash.bera@hp.com_x000d__x000a_sunny.daniel@hp.com"/>
    <d v="2019-04-22T00:00:00"/>
    <s v="5030349176"/>
    <d v="2019-04-19T00:00:00"/>
    <s v="-"/>
    <s v="-"/>
    <x v="1"/>
    <s v="CID"/>
    <x v="0"/>
    <n v="1249"/>
    <x v="1"/>
    <x v="2"/>
    <x v="2"/>
    <x v="1"/>
    <s v=""/>
    <x v="2"/>
    <x v="2"/>
    <x v="0"/>
    <s v="Provided info of creating cso."/>
    <s v="Demonstrate a sense of Urgency- 5 mins not acceptable._x000d__x000a_Need Spell check."/>
    <x v="0"/>
    <x v="0"/>
    <x v="0"/>
    <x v="1"/>
    <x v="0"/>
    <x v="0"/>
    <x v="0"/>
    <x v="1"/>
    <x v="0"/>
    <x v="0"/>
    <x v="0"/>
    <x v="0"/>
    <s v=""/>
    <x v="3"/>
    <x v="0"/>
    <x v="0"/>
    <x v="0"/>
    <x v="0"/>
    <x v="0"/>
    <x v="0"/>
  </r>
  <r>
    <s v="WK25"/>
    <x v="5"/>
    <x v="1"/>
    <x v="0"/>
    <x v="0"/>
    <x v="3"/>
    <x v="0"/>
    <x v="0"/>
    <x v="1"/>
    <x v="1"/>
    <x v="1"/>
    <s v="21454415"/>
    <x v="42"/>
    <s v="smrity-nandan.chanda@hp.com"/>
    <x v="0"/>
    <x v="0"/>
    <s v="shaik.ali@hp.com_x000d__x000a_raghavendra.s1@hp.com_x000d__x000a_palash.bera@hp.com_x000d__x000a_sunny.daniel@hp.com"/>
    <d v="2019-04-22T00:00:00"/>
    <s v="5030393887"/>
    <d v="2019-04-19T00:00:00"/>
    <s v="-"/>
    <s v="-"/>
    <x v="1"/>
    <s v="Power Cord Broken"/>
    <x v="0"/>
    <n v="1250"/>
    <x v="1"/>
    <x v="1"/>
    <x v="0"/>
    <x v="5"/>
    <s v="resolution code should be Resolved-parts created ._x000d__x000a_:&quot;Resolved-Order created&quot;"/>
    <x v="1"/>
    <x v="1"/>
    <x v="0"/>
    <s v="cso was created after reviewing the issue"/>
    <s v="there was sales opportunity "/>
    <x v="0"/>
    <x v="0"/>
    <x v="0"/>
    <x v="0"/>
    <x v="0"/>
    <x v="0"/>
    <x v="0"/>
    <x v="1"/>
    <x v="0"/>
    <x v="0"/>
    <x v="0"/>
    <x v="0"/>
    <s v=""/>
    <x v="3"/>
    <x v="0"/>
    <x v="0"/>
    <x v="0"/>
    <x v="0"/>
    <x v="0"/>
    <x v="0"/>
  </r>
  <r>
    <s v="WK25"/>
    <x v="5"/>
    <x v="1"/>
    <x v="0"/>
    <x v="0"/>
    <x v="3"/>
    <x v="0"/>
    <x v="0"/>
    <x v="1"/>
    <x v="1"/>
    <x v="1"/>
    <s v="60016723"/>
    <x v="44"/>
    <s v="vignesh.vishnu@hp.com"/>
    <x v="0"/>
    <x v="0"/>
    <s v="shaik.ali@hp.com_x000d__x000a_raghavendra.s1@hp.com_x000d__x000a_palash.bera@hp.com_x000d__x000a_sunny.daniel@hp.com"/>
    <d v="2019-04-22T00:00:00"/>
    <s v="5030176860"/>
    <d v="2019-04-16T00:00:00"/>
    <s v="-"/>
    <s v="-"/>
    <x v="1"/>
    <s v="No Boot"/>
    <x v="0"/>
    <n v="1251"/>
    <x v="5"/>
    <x v="1"/>
    <x v="2"/>
    <x v="1"/>
    <s v=""/>
    <x v="1"/>
    <x v="1"/>
    <x v="0"/>
    <s v="Did troubleshoot the issue._x000d__x000a_Created cso for the issue._x000d__x000a_Provided repair disclaimers"/>
    <s v="Keep the sentences/statements simple._x000d__x000a_HAL option to be given._x000d__x000a_There was sales Opportunity "/>
    <x v="0"/>
    <x v="0"/>
    <x v="0"/>
    <x v="0"/>
    <x v="0"/>
    <x v="0"/>
    <x v="0"/>
    <x v="1"/>
    <x v="0"/>
    <x v="0"/>
    <x v="0"/>
    <x v="0"/>
    <s v=""/>
    <x v="3"/>
    <x v="0"/>
    <x v="0"/>
    <x v="0"/>
    <x v="1"/>
    <x v="0"/>
    <x v="0"/>
  </r>
  <r>
    <s v="WK25"/>
    <x v="5"/>
    <x v="1"/>
    <x v="0"/>
    <x v="0"/>
    <x v="2"/>
    <x v="0"/>
    <x v="0"/>
    <x v="0"/>
    <x v="0"/>
    <x v="1"/>
    <s v="90005330"/>
    <x v="7"/>
    <s v="francis.ashvi.peter.paul@hp.com"/>
    <x v="0"/>
    <x v="0"/>
    <s v="rajib.choudhury@hp.com"/>
    <d v="2019-04-22T00:00:00"/>
    <s v="5030113085"/>
    <d v="2019-04-15T00:00:00"/>
    <s v="019C1TGUMKE5J68O1SA662LAES03AGIV"/>
    <s v="41:17"/>
    <x v="0"/>
    <s v="Battery does not last long."/>
    <x v="0"/>
    <n v="1266"/>
    <x v="1"/>
    <x v="0"/>
    <x v="0"/>
    <x v="1"/>
    <s v=""/>
    <x v="0"/>
    <x v="0"/>
    <x v="0"/>
    <s v="Great tone and choice or words._x000d__x000a_Customer information collection._x000d__x000a_Setting expectations and letting know about the actions planned."/>
    <s v="stand by product. "/>
    <x v="0"/>
    <x v="0"/>
    <x v="0"/>
    <x v="0"/>
    <x v="0"/>
    <x v="0"/>
    <x v="0"/>
    <x v="0"/>
    <x v="0"/>
    <x v="0"/>
    <x v="0"/>
    <x v="0"/>
    <s v=""/>
    <x v="3"/>
    <x v="1"/>
    <x v="0"/>
    <x v="0"/>
    <x v="0"/>
    <x v="0"/>
    <x v="0"/>
  </r>
  <r>
    <s v="WK25"/>
    <x v="5"/>
    <x v="1"/>
    <x v="0"/>
    <x v="0"/>
    <x v="1"/>
    <x v="0"/>
    <x v="0"/>
    <x v="0"/>
    <x v="1"/>
    <x v="1"/>
    <s v="24069914"/>
    <x v="66"/>
    <s v="akhil.p@hp.com"/>
    <x v="0"/>
    <x v="0"/>
    <s v="shaik.ali@hp.com; sunny.daniel@hp.com; palash.bera@hp.com; raghavendra.s1@hp.com"/>
    <d v="2019-04-22T00:00:00"/>
    <s v="5030380437"/>
    <d v="2019-04-19T00:00:00"/>
    <s v="687704388"/>
    <s v="10:00"/>
    <x v="0"/>
    <s v="twisted charger"/>
    <x v="0"/>
    <n v="1267"/>
    <x v="1"/>
    <x v="0"/>
    <x v="2"/>
    <x v="1"/>
    <s v=""/>
    <x v="0"/>
    <x v="0"/>
    <x v="0"/>
    <s v="Did educate the customer."/>
    <s v="No empathy_x000d__x000a_Engineer did what was correct however could have consulted TL to be precise on these scenarios. "/>
    <x v="0"/>
    <x v="0"/>
    <x v="0"/>
    <x v="0"/>
    <x v="0"/>
    <x v="0"/>
    <x v="0"/>
    <x v="0"/>
    <x v="0"/>
    <x v="0"/>
    <x v="0"/>
    <x v="0"/>
    <s v=""/>
    <x v="3"/>
    <x v="1"/>
    <x v="0"/>
    <x v="0"/>
    <x v="0"/>
    <x v="0"/>
    <x v="0"/>
  </r>
  <r>
    <s v="WK25"/>
    <x v="5"/>
    <x v="1"/>
    <x v="0"/>
    <x v="0"/>
    <x v="3"/>
    <x v="0"/>
    <x v="0"/>
    <x v="1"/>
    <x v="1"/>
    <x v="1"/>
    <s v="90004272"/>
    <x v="45"/>
    <s v="santosh.raju.c@hp.com"/>
    <x v="0"/>
    <x v="0"/>
    <s v="shaik.ali@hp.com_x000d__x000a_raghavendra.s1@hp.com_x000d__x000a_palash.bera@hp.com_x000d__x000a_sunny.daniel@hp.com_x000d__x000a_"/>
    <d v="2019-04-22T00:00:00"/>
    <s v="5030338462"/>
    <d v="2019-04-18T00:00:00"/>
    <s v=""/>
    <s v=""/>
    <x v="1"/>
    <s v="display"/>
    <x v="0"/>
    <n v="1252"/>
    <x v="1"/>
    <x v="1"/>
    <x v="0"/>
    <x v="1"/>
    <s v=""/>
    <x v="6"/>
    <x v="3"/>
    <x v="0"/>
    <s v="created cso after troubelshooting"/>
    <s v="provide repair info completely to customer"/>
    <x v="0"/>
    <x v="0"/>
    <x v="0"/>
    <x v="0"/>
    <x v="0"/>
    <x v="0"/>
    <x v="1"/>
    <x v="1"/>
    <x v="0"/>
    <x v="0"/>
    <x v="0"/>
    <x v="0"/>
    <s v=""/>
    <x v="3"/>
    <x v="1"/>
    <x v="0"/>
    <x v="0"/>
    <x v="1"/>
    <x v="0"/>
    <x v="0"/>
  </r>
  <r>
    <s v="WK25"/>
    <x v="5"/>
    <x v="1"/>
    <x v="0"/>
    <x v="0"/>
    <x v="3"/>
    <x v="0"/>
    <x v="0"/>
    <x v="1"/>
    <x v="1"/>
    <x v="1"/>
    <s v="90013167"/>
    <x v="46"/>
    <s v="sai.sagar.k.r@hp.com"/>
    <x v="0"/>
    <x v="0"/>
    <s v="shaik.ali@hp.com_x000d__x000a_raghavendra.s1@hp.com_x000d__x000a_palash.bera@hp.com_x000d__x000a_sunny.daniel@hp.com_x000d__x000a_"/>
    <d v="2019-04-22T00:00:00"/>
    <s v="5030326130"/>
    <d v="2019-04-17T00:00:00"/>
    <s v=""/>
    <s v=""/>
    <x v="1"/>
    <s v="power chord"/>
    <x v="0"/>
    <n v="1253"/>
    <x v="1"/>
    <x v="1"/>
    <x v="0"/>
    <x v="5"/>
    <s v="Resolved-Order created engineers need to select Resolved-parts created"/>
    <x v="1"/>
    <x v="1"/>
    <x v="0"/>
    <s v="Provided support link-cso link to customer._x000d__x000a_created cso after reviewing the issue."/>
    <s v=""/>
    <x v="0"/>
    <x v="0"/>
    <x v="0"/>
    <x v="0"/>
    <x v="0"/>
    <x v="0"/>
    <x v="0"/>
    <x v="1"/>
    <x v="0"/>
    <x v="0"/>
    <x v="0"/>
    <x v="0"/>
    <s v=""/>
    <x v="3"/>
    <x v="1"/>
    <x v="0"/>
    <x v="0"/>
    <x v="0"/>
    <x v="0"/>
    <x v="0"/>
  </r>
  <r>
    <s v="WK25"/>
    <x v="5"/>
    <x v="1"/>
    <x v="0"/>
    <x v="0"/>
    <x v="3"/>
    <x v="0"/>
    <x v="0"/>
    <x v="1"/>
    <x v="1"/>
    <x v="1"/>
    <s v="24069916"/>
    <x v="78"/>
    <s v="tejashree.b.o@hp.com"/>
    <x v="0"/>
    <x v="0"/>
    <s v="shaik.ali@hp.com_x000d__x000a_raghavendra.s1@hp.com_x000d__x000a_palash.bera@hp.com_x000d__x000a_sunny.daniel@hp.com_x000d__x000a_"/>
    <d v="2019-04-22T00:00:00"/>
    <s v="5030108430"/>
    <d v="2019-04-14T00:00:00"/>
    <s v=""/>
    <s v=""/>
    <x v="0"/>
    <s v="Fan-Overheating"/>
    <x v="0"/>
    <n v="1254"/>
    <x v="0"/>
    <x v="2"/>
    <x v="1"/>
    <x v="1"/>
    <s v=""/>
    <x v="2"/>
    <x v="2"/>
    <x v="0"/>
    <s v="Elevated case as per customer request."/>
    <s v="please review the previous cases._x000d__x000a_avoid repeating the steps."/>
    <x v="0"/>
    <x v="0"/>
    <x v="0"/>
    <x v="1"/>
    <x v="0"/>
    <x v="0"/>
    <x v="0"/>
    <x v="1"/>
    <x v="0"/>
    <x v="0"/>
    <x v="0"/>
    <x v="0"/>
    <s v=""/>
    <x v="3"/>
    <x v="1"/>
    <x v="0"/>
    <x v="0"/>
    <x v="1"/>
    <x v="0"/>
    <x v="0"/>
  </r>
  <r>
    <s v="WK25"/>
    <x v="5"/>
    <x v="1"/>
    <x v="0"/>
    <x v="0"/>
    <x v="3"/>
    <x v="0"/>
    <x v="0"/>
    <x v="1"/>
    <x v="1"/>
    <x v="1"/>
    <s v="24040580"/>
    <x v="33"/>
    <s v="dechamma.c.k@hp.com"/>
    <x v="0"/>
    <x v="0"/>
    <s v="shaik.ali@hp.com_x000d__x000a_raghavendra.s1@hp.com_x000d__x000a_palash.bera@hp.com_x000d__x000a_sunny.daniel@hp.com_x000d__x000a_"/>
    <d v="2019-04-22T00:00:00"/>
    <s v="5030187272"/>
    <d v="2019-04-16T00:00:00"/>
    <s v=""/>
    <s v=""/>
    <x v="1"/>
    <s v="LTE option missing"/>
    <x v="0"/>
    <n v="1255"/>
    <x v="0"/>
    <x v="1"/>
    <x v="2"/>
    <x v="1"/>
    <s v=""/>
    <x v="1"/>
    <x v="1"/>
    <x v="0"/>
    <s v="as per customer request, created cso"/>
    <s v=""/>
    <x v="0"/>
    <x v="0"/>
    <x v="0"/>
    <x v="0"/>
    <x v="0"/>
    <x v="0"/>
    <x v="0"/>
    <x v="1"/>
    <x v="0"/>
    <x v="0"/>
    <x v="0"/>
    <x v="0"/>
    <s v=""/>
    <x v="3"/>
    <x v="1"/>
    <x v="0"/>
    <x v="0"/>
    <x v="3"/>
    <x v="0"/>
    <x v="0"/>
  </r>
  <r>
    <s v="WK25"/>
    <x v="5"/>
    <x v="1"/>
    <x v="0"/>
    <x v="0"/>
    <x v="3"/>
    <x v="0"/>
    <x v="0"/>
    <x v="1"/>
    <x v="1"/>
    <x v="1"/>
    <s v="24038806"/>
    <x v="43"/>
    <s v="dilin.dilip@hp.com"/>
    <x v="0"/>
    <x v="0"/>
    <s v="shaik.ali@hp.com_x000d__x000a_raghavendra.s1@hp.com_x000d__x000a_palash.bera@hp.com_x000d__x000a_sunny.daniel@hp.com_x000d__x000a_"/>
    <d v="2019-04-22T00:00:00"/>
    <s v="5030219679"/>
    <d v="2019-04-16T00:00:00"/>
    <s v=""/>
    <s v=""/>
    <x v="1"/>
    <s v="Battery Failure"/>
    <x v="1"/>
    <n v="1257"/>
    <x v="0"/>
    <x v="1"/>
    <x v="2"/>
    <x v="1"/>
    <s v=""/>
    <x v="1"/>
    <x v="1"/>
    <x v="0"/>
    <s v="Did trouble shoot the issue._x000d__x000a_Created in-home service."/>
    <s v=""/>
    <x v="0"/>
    <x v="0"/>
    <x v="0"/>
    <x v="0"/>
    <x v="0"/>
    <x v="0"/>
    <x v="0"/>
    <x v="1"/>
    <x v="0"/>
    <x v="0"/>
    <x v="0"/>
    <x v="0"/>
    <s v=""/>
    <x v="3"/>
    <x v="0"/>
    <x v="0"/>
    <x v="0"/>
    <x v="1"/>
    <x v="0"/>
    <x v="0"/>
  </r>
  <r>
    <s v="WK25"/>
    <x v="5"/>
    <x v="1"/>
    <x v="0"/>
    <x v="0"/>
    <x v="3"/>
    <x v="0"/>
    <x v="0"/>
    <x v="1"/>
    <x v="1"/>
    <x v="1"/>
    <s v="24063346"/>
    <x v="75"/>
    <s v="anurag.appalal@hp.com"/>
    <x v="0"/>
    <x v="0"/>
    <s v="shaik.ali@hp.com_x000d__x000a_raghavendra.s1@hp.com_x000d__x000a_palash.bera@hp.com_x000d__x000a_sunny.daniel@hp.com"/>
    <d v="2019-04-22T00:00:00"/>
    <s v="5029722384"/>
    <d v="2019-04-09T00:00:00"/>
    <s v="-"/>
    <s v="-"/>
    <x v="1"/>
    <s v="Vertical Lines"/>
    <x v="0"/>
    <n v="210"/>
    <x v="1"/>
    <x v="1"/>
    <x v="0"/>
    <x v="0"/>
    <m/>
    <x v="1"/>
    <x v="1"/>
    <x v="0"/>
    <s v="created cso after troubleshooting the issue"/>
    <s v="HAL option should have given to cx"/>
    <x v="0"/>
    <x v="0"/>
    <x v="0"/>
    <x v="0"/>
    <x v="0"/>
    <x v="0"/>
    <x v="0"/>
    <x v="1"/>
    <x v="0"/>
    <x v="0"/>
    <x v="0"/>
    <x v="0"/>
    <s v=""/>
    <x v="1"/>
    <x v="0"/>
    <x v="0"/>
    <x v="0"/>
    <x v="3"/>
    <x v="0"/>
    <x v="0"/>
  </r>
  <r>
    <s v="WK25"/>
    <x v="5"/>
    <x v="1"/>
    <x v="0"/>
    <x v="0"/>
    <x v="3"/>
    <x v="0"/>
    <x v="0"/>
    <x v="1"/>
    <x v="1"/>
    <x v="1"/>
    <s v="60075506"/>
    <x v="74"/>
    <s v="sumita.somanathan@hp.com"/>
    <x v="0"/>
    <x v="0"/>
    <s v="shaik.ali@hp.com_x000d__x000a_raghavendra.s1@hp.com_x000d__x000a_palash.bera@hp.com_x000d__x000a_sunny.daniel@hp.com"/>
    <d v="2019-04-22T00:00:00"/>
    <s v="5029882071"/>
    <d v="2019-04-09T00:00:00"/>
    <s v="-"/>
    <s v="-"/>
    <x v="1"/>
    <s v="touch screen pen"/>
    <x v="0"/>
    <n v="194"/>
    <x v="3"/>
    <x v="1"/>
    <x v="0"/>
    <x v="0"/>
    <m/>
    <x v="0"/>
    <x v="1"/>
    <x v="0"/>
    <s v="Did t/s and created cso"/>
    <s v="There was sales Opportunity"/>
    <x v="0"/>
    <x v="0"/>
    <x v="0"/>
    <x v="0"/>
    <x v="0"/>
    <x v="0"/>
    <x v="0"/>
    <x v="1"/>
    <x v="0"/>
    <x v="0"/>
    <x v="0"/>
    <x v="0"/>
    <s v=""/>
    <x v="1"/>
    <x v="0"/>
    <x v="0"/>
    <x v="0"/>
    <x v="3"/>
    <x v="0"/>
    <x v="0"/>
  </r>
  <r>
    <s v="WK25"/>
    <x v="5"/>
    <x v="1"/>
    <x v="0"/>
    <x v="0"/>
    <x v="3"/>
    <x v="0"/>
    <x v="0"/>
    <x v="1"/>
    <x v="1"/>
    <x v="1"/>
    <s v="20265090"/>
    <x v="52"/>
    <s v="shiva-shankar.h-r@hp.com"/>
    <x v="0"/>
    <x v="0"/>
    <s v="shaik.ali@hp.com_x000d__x000a_raghavendra.s1@hp.com_x000d__x000a_palash.bera@hp.com_x000d__x000a_sunny.daniel@hp.com_x000d__x000a_"/>
    <d v="2019-04-22T00:00:00"/>
    <s v="5030166544"/>
    <d v="2019-04-15T00:00:00"/>
    <s v=""/>
    <s v=""/>
    <x v="1"/>
    <s v="Display Flicker"/>
    <x v="0"/>
    <n v="1258"/>
    <x v="0"/>
    <x v="1"/>
    <x v="2"/>
    <x v="1"/>
    <s v=""/>
    <x v="1"/>
    <x v="1"/>
    <x v="0"/>
    <s v="Created cso after troubleshooting "/>
    <s v="provide complete repair info to customer"/>
    <x v="0"/>
    <x v="0"/>
    <x v="0"/>
    <x v="0"/>
    <x v="0"/>
    <x v="0"/>
    <x v="0"/>
    <x v="1"/>
    <x v="0"/>
    <x v="0"/>
    <x v="0"/>
    <x v="0"/>
    <s v=""/>
    <x v="3"/>
    <x v="0"/>
    <x v="0"/>
    <x v="0"/>
    <x v="0"/>
    <x v="0"/>
    <x v="0"/>
  </r>
  <r>
    <s v="WK25"/>
    <x v="5"/>
    <x v="1"/>
    <x v="0"/>
    <x v="0"/>
    <x v="3"/>
    <x v="0"/>
    <x v="0"/>
    <x v="1"/>
    <x v="1"/>
    <x v="1"/>
    <s v="60066113"/>
    <x v="63"/>
    <s v="dilip.kumar.k.c@hp.com"/>
    <x v="0"/>
    <x v="0"/>
    <s v="shaik.ali@hp.com_x000d__x000a_raghavendra.s1@hp.com_x000d__x000a_palash.bera@hp.com_x000d__x000a_sunny.daniel@hp.com_x000d__x000a_"/>
    <d v="2019-04-22T00:00:00"/>
    <s v="5030358249"/>
    <d v="2019-04-19T00:00:00"/>
    <s v=""/>
    <s v=""/>
    <x v="1"/>
    <s v="Fan 90B "/>
    <x v="0"/>
    <n v="1259"/>
    <x v="1"/>
    <x v="1"/>
    <x v="0"/>
    <x v="1"/>
    <s v=""/>
    <x v="6"/>
    <x v="3"/>
    <x v="0"/>
    <s v="Provided right resolution to customer._x000d__x000a_Created cso after reviewing the issue."/>
    <s v="Provide repair details."/>
    <x v="0"/>
    <x v="0"/>
    <x v="0"/>
    <x v="0"/>
    <x v="0"/>
    <x v="0"/>
    <x v="1"/>
    <x v="1"/>
    <x v="0"/>
    <x v="0"/>
    <x v="0"/>
    <x v="0"/>
    <s v=""/>
    <x v="3"/>
    <x v="0"/>
    <x v="0"/>
    <x v="0"/>
    <x v="1"/>
    <x v="0"/>
    <x v="0"/>
  </r>
  <r>
    <s v="WK25"/>
    <x v="5"/>
    <x v="1"/>
    <x v="0"/>
    <x v="0"/>
    <x v="3"/>
    <x v="0"/>
    <x v="0"/>
    <x v="1"/>
    <x v="1"/>
    <x v="1"/>
    <s v="20368700"/>
    <x v="73"/>
    <s v="kamit@hp.com"/>
    <x v="0"/>
    <x v="0"/>
    <s v="shaik.ali@hp.com_x000d__x000a_raghavendra.s1@hp.com_x000d__x000a_palash.bera@hp.com_x000d__x000a_sunny.daniel@hp.com_x000d__x000a_"/>
    <d v="2019-04-22T00:00:00"/>
    <s v="5030184972"/>
    <d v="2019-04-16T00:00:00"/>
    <s v=""/>
    <s v=""/>
    <x v="1"/>
    <s v="white pixel"/>
    <x v="1"/>
    <n v="1260"/>
    <x v="1"/>
    <x v="1"/>
    <x v="0"/>
    <x v="1"/>
    <s v=""/>
    <x v="6"/>
    <x v="3"/>
    <x v="0"/>
    <s v="Troubleshooting was done._x000d__x000a_Created cso after identifying the issue"/>
    <s v="provide repair details to customer"/>
    <x v="0"/>
    <x v="0"/>
    <x v="0"/>
    <x v="0"/>
    <x v="0"/>
    <x v="0"/>
    <x v="1"/>
    <x v="1"/>
    <x v="0"/>
    <x v="0"/>
    <x v="0"/>
    <x v="0"/>
    <s v=""/>
    <x v="3"/>
    <x v="0"/>
    <x v="0"/>
    <x v="0"/>
    <x v="0"/>
    <x v="0"/>
    <x v="0"/>
  </r>
  <r>
    <s v="WK25"/>
    <x v="5"/>
    <x v="1"/>
    <x v="0"/>
    <x v="0"/>
    <x v="3"/>
    <x v="0"/>
    <x v="0"/>
    <x v="1"/>
    <x v="1"/>
    <x v="1"/>
    <s v="90011541"/>
    <x v="34"/>
    <s v="gdinesh@hp.com"/>
    <x v="0"/>
    <x v="0"/>
    <s v="shaik.ali@hp.com_x000d__x000a_raghavendra.s1@hp.com_x000d__x000a_palash.bera@hp.com_x000d__x000a_sunny.daniel@hp.com_x000d__x000a_"/>
    <d v="2019-04-22T00:00:00"/>
    <s v="5030178454"/>
    <d v="2019-04-16T00:00:00"/>
    <s v=""/>
    <s v=""/>
    <x v="1"/>
    <s v="Noisy Fan"/>
    <x v="0"/>
    <n v="1261"/>
    <x v="1"/>
    <x v="1"/>
    <x v="0"/>
    <x v="1"/>
    <s v=""/>
    <x v="1"/>
    <x v="1"/>
    <x v="0"/>
    <s v="Rapport with customer was good._x000d__x000a_Created cso with customer permission._x000d__x000a_"/>
    <s v="case subject need to be updated"/>
    <x v="0"/>
    <x v="0"/>
    <x v="0"/>
    <x v="0"/>
    <x v="0"/>
    <x v="0"/>
    <x v="0"/>
    <x v="1"/>
    <x v="0"/>
    <x v="0"/>
    <x v="0"/>
    <x v="0"/>
    <s v=""/>
    <x v="3"/>
    <x v="1"/>
    <x v="0"/>
    <x v="0"/>
    <x v="0"/>
    <x v="0"/>
    <x v="0"/>
  </r>
  <r>
    <s v="WK25"/>
    <x v="5"/>
    <x v="1"/>
    <x v="0"/>
    <x v="0"/>
    <x v="3"/>
    <x v="0"/>
    <x v="0"/>
    <x v="1"/>
    <x v="1"/>
    <x v="1"/>
    <s v="24033791"/>
    <x v="50"/>
    <s v="milind.joshi@hp.com"/>
    <x v="0"/>
    <x v="0"/>
    <s v="shaik.ali@hp.com_x000d__x000a_raghavendra.s1@hp.com_x000d__x000a_palash.bera@hp.com_x000d__x000a_sunny.daniel@hp.com_x000d__x000a_"/>
    <d v="2019-04-22T00:00:00"/>
    <s v="5030321849"/>
    <d v="2019-04-16T00:00:00"/>
    <s v=""/>
    <s v=""/>
    <x v="1"/>
    <s v="BSOD"/>
    <x v="0"/>
    <n v="1262"/>
    <x v="1"/>
    <x v="0"/>
    <x v="0"/>
    <x v="1"/>
    <s v=""/>
    <x v="0"/>
    <x v="0"/>
    <x v="0"/>
    <s v="Good job._x000d__x000a_Provided quick resolution._x000d__x000a_Set right expectation about support"/>
    <s v=""/>
    <x v="0"/>
    <x v="0"/>
    <x v="0"/>
    <x v="0"/>
    <x v="0"/>
    <x v="0"/>
    <x v="0"/>
    <x v="0"/>
    <x v="0"/>
    <x v="0"/>
    <x v="0"/>
    <x v="0"/>
    <s v=""/>
    <x v="3"/>
    <x v="1"/>
    <x v="0"/>
    <x v="0"/>
    <x v="1"/>
    <x v="0"/>
    <x v="0"/>
  </r>
  <r>
    <s v="WK25"/>
    <x v="5"/>
    <x v="1"/>
    <x v="0"/>
    <x v="0"/>
    <x v="3"/>
    <x v="0"/>
    <x v="0"/>
    <x v="1"/>
    <x v="1"/>
    <x v="1"/>
    <s v="90005327"/>
    <x v="70"/>
    <s v="lavanya.devi@hp.com"/>
    <x v="0"/>
    <x v="0"/>
    <s v="shaik.ali@hp.com_x000d__x000a_raghavendra.s1@hp.com_x000d__x000a_palash.bera@hp.com_x000d__x000a_sunny.daniel@hp.com_x000d__x000a_"/>
    <d v="2019-04-22T00:00:00"/>
    <s v="5030235209"/>
    <d v="2019-04-16T00:00:00"/>
    <s v=""/>
    <s v=""/>
    <x v="1"/>
    <s v="battery"/>
    <x v="1"/>
    <n v="1263"/>
    <x v="0"/>
    <x v="1"/>
    <x v="0"/>
    <x v="1"/>
    <s v=""/>
    <x v="1"/>
    <x v="1"/>
    <x v="0"/>
    <s v="created cso after troubleshooting._x000d__x000a_Good Job :)"/>
    <s v="there was sales Opportunity"/>
    <x v="0"/>
    <x v="0"/>
    <x v="0"/>
    <x v="0"/>
    <x v="0"/>
    <x v="0"/>
    <x v="1"/>
    <x v="0"/>
    <x v="0"/>
    <x v="0"/>
    <x v="0"/>
    <x v="0"/>
    <s v=""/>
    <x v="3"/>
    <x v="0"/>
    <x v="0"/>
    <x v="0"/>
    <x v="0"/>
    <x v="0"/>
    <x v="0"/>
  </r>
  <r>
    <s v="WK25"/>
    <x v="5"/>
    <x v="1"/>
    <x v="0"/>
    <x v="0"/>
    <x v="2"/>
    <x v="0"/>
    <x v="0"/>
    <x v="0"/>
    <x v="0"/>
    <x v="1"/>
    <s v="60075505"/>
    <x v="16"/>
    <s v="abdul.kadar.shaikh@hp.com"/>
    <x v="0"/>
    <x v="0"/>
    <s v="rajib.choudhury@hp.com"/>
    <d v="2019-04-22T00:00:00"/>
    <s v="5029037554"/>
    <d v="2019-04-16T00:00:00"/>
    <s v="019C1TGUMKE5J68O1SA662LAES03BMI8"/>
    <s v="13:05"/>
    <x v="1"/>
    <s v="Windows Kernel Issue"/>
    <x v="0"/>
    <n v="1264"/>
    <x v="0"/>
    <x v="0"/>
    <x v="1"/>
    <x v="1"/>
    <s v=""/>
    <x v="0"/>
    <x v="0"/>
    <x v="0"/>
    <s v="Education of the situation to the customer._x000d__x000a_Clear and crisp tone."/>
    <s v="Need for precise information to be shared on the call._x000d__x000a_could be better with the choice of words to showcase urgency of action on the call."/>
    <x v="0"/>
    <x v="0"/>
    <x v="0"/>
    <x v="0"/>
    <x v="0"/>
    <x v="0"/>
    <x v="0"/>
    <x v="0"/>
    <x v="0"/>
    <x v="0"/>
    <x v="0"/>
    <x v="0"/>
    <s v=""/>
    <x v="3"/>
    <x v="1"/>
    <x v="0"/>
    <x v="0"/>
    <x v="1"/>
    <x v="0"/>
    <x v="0"/>
  </r>
  <r>
    <s v="WK25"/>
    <x v="5"/>
    <x v="1"/>
    <x v="0"/>
    <x v="0"/>
    <x v="1"/>
    <x v="0"/>
    <x v="0"/>
    <x v="0"/>
    <x v="1"/>
    <x v="1"/>
    <s v="20302346"/>
    <x v="72"/>
    <s v="sudhanva.m-n@hp.com"/>
    <x v="0"/>
    <x v="0"/>
    <s v="shaik.ali@hp.com; sunny.daniel@hp.com; palash.bera@hp.com; raghavendra.s1@hp.com"/>
    <d v="2019-04-23T00:00:00"/>
    <s v="5030402199"/>
    <d v="2019-04-21T00:00:00"/>
    <s v="687782504"/>
    <s v="44:00"/>
    <x v="0"/>
    <s v="Omen light not working"/>
    <x v="1"/>
    <n v="1268"/>
    <x v="1"/>
    <x v="1"/>
    <x v="0"/>
    <x v="1"/>
    <s v=""/>
    <x v="1"/>
    <x v="1"/>
    <x v="0"/>
    <s v="Did fix the issue and addressed the other issues also._x000d__x000a_Showed empathy._x000d__x000a_Overall a good chat._x000d__x000a_"/>
    <s v="Took time to understand the issue"/>
    <x v="1"/>
    <x v="0"/>
    <x v="0"/>
    <x v="0"/>
    <x v="0"/>
    <x v="0"/>
    <x v="0"/>
    <x v="0"/>
    <x v="0"/>
    <x v="0"/>
    <x v="0"/>
    <x v="0"/>
    <s v=""/>
    <x v="3"/>
    <x v="1"/>
    <x v="0"/>
    <x v="0"/>
    <x v="0"/>
    <x v="0"/>
    <x v="0"/>
  </r>
  <r>
    <s v="WK25"/>
    <x v="5"/>
    <x v="1"/>
    <x v="0"/>
    <x v="0"/>
    <x v="2"/>
    <x v="0"/>
    <x v="0"/>
    <x v="0"/>
    <x v="0"/>
    <x v="1"/>
    <s v="90012181"/>
    <x v="23"/>
    <s v="sowmya.d@hp.com"/>
    <x v="0"/>
    <x v="0"/>
    <s v="rajib.choudhury@hp.com"/>
    <d v="2019-04-23T00:00:00"/>
    <s v="5030220946"/>
    <d v="2019-04-17T00:00:00"/>
    <s v="019C1TGUMKE5J68O1SA662LAES03DNNC"/>
    <s v="30:42"/>
    <x v="0"/>
    <s v="No Power"/>
    <x v="0"/>
    <n v="1270"/>
    <x v="1"/>
    <x v="2"/>
    <x v="0"/>
    <x v="1"/>
    <s v=""/>
    <x v="2"/>
    <x v="2"/>
    <x v="0"/>
    <s v="Pleasant tone._x000d__x000a_Logical approach on the TS_x000d__x000a_"/>
    <s v="Choice of words could improve._x000d__x000a_Should be more precise about the warranty entitlement information._x000d__x000a_Could incorporate better acknowledgement to the customer's statements._x000d__x000a_Could keep the call engaging._x000d__x000a_Can add additional tit bits and also explanation about the TS performed."/>
    <x v="0"/>
    <x v="0"/>
    <x v="0"/>
    <x v="0"/>
    <x v="0"/>
    <x v="0"/>
    <x v="0"/>
    <x v="1"/>
    <x v="0"/>
    <x v="0"/>
    <x v="0"/>
    <x v="1"/>
    <s v="Communication."/>
    <x v="3"/>
    <x v="1"/>
    <x v="0"/>
    <x v="0"/>
    <x v="0"/>
    <x v="0"/>
    <x v="0"/>
  </r>
  <r>
    <s v="WK25"/>
    <x v="5"/>
    <x v="1"/>
    <x v="0"/>
    <x v="0"/>
    <x v="2"/>
    <x v="0"/>
    <x v="0"/>
    <x v="0"/>
    <x v="0"/>
    <x v="1"/>
    <s v="90006307"/>
    <x v="3"/>
    <s v="kavyashree.p@hp.com"/>
    <x v="0"/>
    <x v="0"/>
    <s v="rajib.choudhury@hp.com"/>
    <d v="2019-04-23T00:00:00"/>
    <s v="5030221455"/>
    <d v="2019-04-16T00:00:00"/>
    <s v="019C1TGUMKE5J68O1SA662LAES03DBMB"/>
    <s v="54:17"/>
    <x v="0"/>
    <s v="Touchpad Issue"/>
    <x v="0"/>
    <n v="1271"/>
    <x v="2"/>
    <x v="2"/>
    <x v="2"/>
    <x v="1"/>
    <s v=""/>
    <x v="2"/>
    <x v="2"/>
    <x v="0"/>
    <s v="Clear and crisp tone._x000d__x000a_Good rate of speech._x000d__x000a_Overall good call."/>
    <s v="Need to work paraphrasing and improve on the empathy towards the customer._x000d__x000a_Improvements desired in attentiveness._x000d__x000a_"/>
    <x v="0"/>
    <x v="0"/>
    <x v="0"/>
    <x v="0"/>
    <x v="0"/>
    <x v="0"/>
    <x v="0"/>
    <x v="1"/>
    <x v="0"/>
    <x v="0"/>
    <x v="0"/>
    <x v="1"/>
    <s v="Communication."/>
    <x v="3"/>
    <x v="1"/>
    <x v="0"/>
    <x v="0"/>
    <x v="0"/>
    <x v="0"/>
    <x v="0"/>
  </r>
  <r>
    <s v="WK25"/>
    <x v="5"/>
    <x v="1"/>
    <x v="0"/>
    <x v="0"/>
    <x v="2"/>
    <x v="0"/>
    <x v="0"/>
    <x v="0"/>
    <x v="0"/>
    <x v="1"/>
    <s v="90006089"/>
    <x v="5"/>
    <s v="bharath.s3@hp.com"/>
    <x v="0"/>
    <x v="0"/>
    <s v="rajib.choudhury@hp.com"/>
    <d v="2019-04-23T00:00:00"/>
    <s v="5030181164"/>
    <d v="2019-04-16T00:00:00"/>
    <s v="019C1TGUMKE5J68O1SA662LAES03CM6P"/>
    <s v="01:01:40"/>
    <x v="0"/>
    <s v="Overheating Issue"/>
    <x v="0"/>
    <n v="1269"/>
    <x v="1"/>
    <x v="1"/>
    <x v="0"/>
    <x v="1"/>
    <s v=""/>
    <x v="6"/>
    <x v="3"/>
    <x v="0"/>
    <s v="Education of the actions and TS performed._x000d__x000a_Ownership taken._x000d__x000a_Pleasant tone. _x000d__x000a_Good show of empathy and compassion."/>
    <s v="Need to work on improving the vocabulary and also statements ._x000d__x000a_"/>
    <x v="0"/>
    <x v="0"/>
    <x v="0"/>
    <x v="0"/>
    <x v="0"/>
    <x v="0"/>
    <x v="0"/>
    <x v="0"/>
    <x v="0"/>
    <x v="0"/>
    <x v="1"/>
    <x v="0"/>
    <s v=""/>
    <x v="3"/>
    <x v="1"/>
    <x v="0"/>
    <x v="0"/>
    <x v="0"/>
    <x v="0"/>
    <x v="0"/>
  </r>
  <r>
    <s v="WK25"/>
    <x v="5"/>
    <x v="1"/>
    <x v="0"/>
    <x v="0"/>
    <x v="2"/>
    <x v="0"/>
    <x v="0"/>
    <x v="0"/>
    <x v="0"/>
    <x v="1"/>
    <s v="60016742"/>
    <x v="17"/>
    <s v="ashish.upreti@hp.com"/>
    <x v="0"/>
    <x v="0"/>
    <s v="rajib.choudhury@hp.com"/>
    <d v="2019-04-24T00:00:00"/>
    <s v="5030277654"/>
    <d v="2019-04-17T00:00:00"/>
    <s v="019C1TGUMKE5J68O1SA662LAES03FD32"/>
    <s v="24:05"/>
    <x v="3"/>
    <s v="Liquid Spill"/>
    <x v="0"/>
    <n v="1272"/>
    <x v="2"/>
    <x v="3"/>
    <x v="2"/>
    <x v="1"/>
    <s v=""/>
    <x v="3"/>
    <x v="5"/>
    <x v="0"/>
    <s v="Worked based on the previous  interaction and did not ask the customer to explain the situation. "/>
    <s v="Customer need to be kept informed about the delay._x000d__x000a_Need to work on rephrasing statements for better understanding of the customer."/>
    <x v="0"/>
    <x v="0"/>
    <x v="0"/>
    <x v="1"/>
    <x v="0"/>
    <x v="0"/>
    <x v="1"/>
    <x v="0"/>
    <x v="0"/>
    <x v="0"/>
    <x v="1"/>
    <x v="1"/>
    <s v="Communication - Education and keeping the customer informed."/>
    <x v="3"/>
    <x v="1"/>
    <x v="0"/>
    <x v="0"/>
    <x v="0"/>
    <x v="0"/>
    <x v="0"/>
  </r>
  <r>
    <s v="WK25"/>
    <x v="5"/>
    <x v="1"/>
    <x v="0"/>
    <x v="0"/>
    <x v="1"/>
    <x v="0"/>
    <x v="0"/>
    <x v="0"/>
    <x v="1"/>
    <x v="1"/>
    <s v="20368700"/>
    <x v="73"/>
    <s v="kamit@hp.com"/>
    <x v="0"/>
    <x v="0"/>
    <s v="shaik.ali@hp.com; sunny.daniel@hp.com; palash.bera@hp.com; raghavendra.s1@hp.com"/>
    <d v="2019-04-24T00:00:00"/>
    <s v="5030408086"/>
    <d v="2019-04-22T00:00:00"/>
    <s v="687797960"/>
    <s v="65:00"/>
    <x v="1"/>
    <s v="Display issue"/>
    <x v="0"/>
    <n v="1274"/>
    <x v="3"/>
    <x v="2"/>
    <x v="2"/>
    <x v="1"/>
    <s v=""/>
    <x v="4"/>
    <x v="4"/>
    <x v="0"/>
    <s v="Engineer convinced the customer for repair._x000d__x000a_Assured complete resolution"/>
    <s v="Could have shown empathy._x000d__x000a_Need to work on Persona identification "/>
    <x v="0"/>
    <x v="0"/>
    <x v="0"/>
    <x v="0"/>
    <x v="0"/>
    <x v="0"/>
    <x v="0"/>
    <x v="0"/>
    <x v="0"/>
    <x v="0"/>
    <x v="1"/>
    <x v="1"/>
    <s v=""/>
    <x v="3"/>
    <x v="1"/>
    <x v="0"/>
    <x v="0"/>
    <x v="0"/>
    <x v="0"/>
    <x v="0"/>
  </r>
  <r>
    <s v="WK25"/>
    <x v="5"/>
    <x v="1"/>
    <x v="0"/>
    <x v="0"/>
    <x v="1"/>
    <x v="0"/>
    <x v="0"/>
    <x v="0"/>
    <x v="1"/>
    <x v="1"/>
    <s v="24040580"/>
    <x v="33"/>
    <s v="dechamma.c.k@hp.com"/>
    <x v="0"/>
    <x v="0"/>
    <s v="shaik.ali@hp.com; sunny.daniel@hp.com; palash.bera@hp.com; raghavendra.s1@hp.com"/>
    <d v="2019-04-24T00:00:00"/>
    <s v="5030292895"/>
    <d v="2019-04-17T00:00:00"/>
    <s v="687400359"/>
    <s v="31:00"/>
    <x v="0"/>
    <s v="BSOD"/>
    <x v="0"/>
    <n v="1275"/>
    <x v="2"/>
    <x v="2"/>
    <x v="0"/>
    <x v="1"/>
    <s v=""/>
    <x v="4"/>
    <x v="4"/>
    <x v="0"/>
    <s v="Performed precise steps to address the issue._x000d__x000a_"/>
    <s v="No empathy_x000d__x000a_No assurance_x000d__x000a_Could have educated the customer."/>
    <x v="0"/>
    <x v="0"/>
    <x v="0"/>
    <x v="0"/>
    <x v="0"/>
    <x v="0"/>
    <x v="0"/>
    <x v="0"/>
    <x v="0"/>
    <x v="0"/>
    <x v="1"/>
    <x v="1"/>
    <s v=""/>
    <x v="3"/>
    <x v="1"/>
    <x v="0"/>
    <x v="0"/>
    <x v="0"/>
    <x v="0"/>
    <x v="0"/>
  </r>
  <r>
    <s v="WK25"/>
    <x v="5"/>
    <x v="1"/>
    <x v="0"/>
    <x v="0"/>
    <x v="1"/>
    <x v="0"/>
    <x v="0"/>
    <x v="0"/>
    <x v="1"/>
    <x v="1"/>
    <s v="60060405"/>
    <x v="41"/>
    <s v="kavyashree.d@hp.com"/>
    <x v="0"/>
    <x v="0"/>
    <s v="shaik.ali@hp.com; sunny.daniel@hp.com; palash.bera@hp.com; raghavendra.s1@hp.com"/>
    <d v="2019-04-24T00:00:00"/>
    <s v="5030382920"/>
    <d v="2019-04-20T00:00:00"/>
    <s v="687712670"/>
    <s v="40:00"/>
    <x v="1"/>
    <s v="Dispplay issue"/>
    <x v="0"/>
    <n v="1282"/>
    <x v="1"/>
    <x v="1"/>
    <x v="0"/>
    <x v="1"/>
    <s v=""/>
    <x v="1"/>
    <x v="1"/>
    <x v="0"/>
    <s v="Smartly isolated the issue."/>
    <s v="Could have shown empathy"/>
    <x v="1"/>
    <x v="0"/>
    <x v="0"/>
    <x v="0"/>
    <x v="0"/>
    <x v="0"/>
    <x v="0"/>
    <x v="0"/>
    <x v="0"/>
    <x v="0"/>
    <x v="0"/>
    <x v="0"/>
    <s v=""/>
    <x v="3"/>
    <x v="1"/>
    <x v="0"/>
    <x v="0"/>
    <x v="0"/>
    <x v="0"/>
    <x v="0"/>
  </r>
  <r>
    <s v="WK25"/>
    <x v="5"/>
    <x v="1"/>
    <x v="0"/>
    <x v="0"/>
    <x v="1"/>
    <x v="0"/>
    <x v="0"/>
    <x v="0"/>
    <x v="1"/>
    <x v="1"/>
    <s v="60066113"/>
    <x v="63"/>
    <s v="dilip.kumar.k.c@hp.com"/>
    <x v="0"/>
    <x v="0"/>
    <s v="shaik.ali@hp.com; sunny.daniel@hp.com; palash.bera@hp.com; raghavendra.s1@hp.com"/>
    <d v="2019-04-24T00:00:00"/>
    <s v="5030209598"/>
    <d v="2019-04-21T00:00:00"/>
    <s v="687076347"/>
    <s v="25:00"/>
    <x v="1"/>
    <s v="headset not working"/>
    <x v="1"/>
    <n v="1273"/>
    <x v="1"/>
    <x v="0"/>
    <x v="0"/>
    <x v="1"/>
    <s v=""/>
    <x v="0"/>
    <x v="0"/>
    <x v="0"/>
    <s v="Engineer accepted the customer's research._x000d__x000a_And replaced the device._x000d__x000a_"/>
    <s v="No empathy &amp; Assurance_x000d__x000a_"/>
    <x v="0"/>
    <x v="0"/>
    <x v="0"/>
    <x v="0"/>
    <x v="0"/>
    <x v="0"/>
    <x v="0"/>
    <x v="0"/>
    <x v="0"/>
    <x v="0"/>
    <x v="0"/>
    <x v="0"/>
    <s v=""/>
    <x v="3"/>
    <x v="1"/>
    <x v="0"/>
    <x v="0"/>
    <x v="0"/>
    <x v="0"/>
    <x v="0"/>
  </r>
  <r>
    <s v="WK25"/>
    <x v="5"/>
    <x v="1"/>
    <x v="0"/>
    <x v="0"/>
    <x v="1"/>
    <x v="0"/>
    <x v="0"/>
    <x v="0"/>
    <x v="1"/>
    <x v="1"/>
    <s v="20283808"/>
    <x v="38"/>
    <s v="paul-asir.inbaraj@hp.com"/>
    <x v="0"/>
    <x v="0"/>
    <s v="shaik.ali@hp.com; sunny.daniel@hp.com; palash.bera@hp.com; raghavendra.s1@hp.com"/>
    <d v="2019-04-24T00:00:00"/>
    <s v="5030342094"/>
    <d v="2019-04-18T00:00:00"/>
    <s v="687578032"/>
    <s v="71:00"/>
    <x v="1"/>
    <s v="Dead pixel"/>
    <x v="0"/>
    <n v="1276"/>
    <x v="1"/>
    <x v="2"/>
    <x v="2"/>
    <x v="1"/>
    <s v=""/>
    <x v="4"/>
    <x v="4"/>
    <x v="0"/>
    <s v=""/>
    <s v="Need to work on Persona identification"/>
    <x v="0"/>
    <x v="0"/>
    <x v="0"/>
    <x v="0"/>
    <x v="0"/>
    <x v="0"/>
    <x v="0"/>
    <x v="0"/>
    <x v="0"/>
    <x v="0"/>
    <x v="1"/>
    <x v="1"/>
    <s v=""/>
    <x v="3"/>
    <x v="1"/>
    <x v="0"/>
    <x v="0"/>
    <x v="0"/>
    <x v="0"/>
    <x v="0"/>
  </r>
  <r>
    <s v="WK25"/>
    <x v="5"/>
    <x v="1"/>
    <x v="0"/>
    <x v="0"/>
    <x v="1"/>
    <x v="0"/>
    <x v="0"/>
    <x v="0"/>
    <x v="1"/>
    <x v="1"/>
    <s v="21590753"/>
    <x v="57"/>
    <s v="praveen.keshavrao.desai@hp.com"/>
    <x v="0"/>
    <x v="0"/>
    <s v="shaik.ali@hp.com; sunny.daniel@hp.com; palash.bera@hp.com; raghavendra.s1@hp.com"/>
    <d v="2019-04-24T00:00:00"/>
    <s v="5030334403"/>
    <d v="2019-04-18T00:00:00"/>
    <s v="687538962"/>
    <s v="28:00"/>
    <x v="1"/>
    <s v="Bench on Incorrect address"/>
    <x v="0"/>
    <n v="1277"/>
    <x v="3"/>
    <x v="2"/>
    <x v="2"/>
    <x v="1"/>
    <s v=""/>
    <x v="2"/>
    <x v="2"/>
    <x v="0"/>
    <s v=""/>
    <s v="No empathy_x000d__x000a_No assurance_x000d__x000a_Sentence construction_x000d__x000a_Could have handled it in a better way ie need to work on Communication._x000d__x000a_Need to work on Right stroke economy"/>
    <x v="2"/>
    <x v="2"/>
    <x v="2"/>
    <x v="2"/>
    <x v="2"/>
    <x v="2"/>
    <x v="2"/>
    <x v="1"/>
    <x v="2"/>
    <x v="2"/>
    <x v="0"/>
    <x v="1"/>
    <s v=""/>
    <x v="3"/>
    <x v="1"/>
    <x v="0"/>
    <x v="0"/>
    <x v="0"/>
    <x v="0"/>
    <x v="0"/>
  </r>
  <r>
    <s v="WK25"/>
    <x v="5"/>
    <x v="1"/>
    <x v="0"/>
    <x v="0"/>
    <x v="1"/>
    <x v="0"/>
    <x v="0"/>
    <x v="0"/>
    <x v="1"/>
    <x v="1"/>
    <s v="90006121"/>
    <x v="79"/>
    <s v="rohith.sen.s@hp.com"/>
    <x v="0"/>
    <x v="0"/>
    <s v="shaik.ali@hp.com; sunny.daniel@hp.com; palash.bera@hp.com; raghavendra.s1@hp.com"/>
    <d v="2019-04-24T00:00:00"/>
    <s v="5029500561"/>
    <d v="2019-03-30T00:00:00"/>
    <s v="683546073"/>
    <s v="41:00"/>
    <x v="0"/>
    <s v="No boot"/>
    <x v="1"/>
    <n v="1278"/>
    <x v="3"/>
    <x v="1"/>
    <x v="2"/>
    <x v="1"/>
    <s v=""/>
    <x v="6"/>
    <x v="3"/>
    <x v="0"/>
    <s v=""/>
    <s v="Empathy missing_x000d__x000a_Need to work on Persona Identification"/>
    <x v="0"/>
    <x v="0"/>
    <x v="0"/>
    <x v="0"/>
    <x v="0"/>
    <x v="0"/>
    <x v="0"/>
    <x v="0"/>
    <x v="0"/>
    <x v="0"/>
    <x v="1"/>
    <x v="0"/>
    <s v=""/>
    <x v="3"/>
    <x v="1"/>
    <x v="0"/>
    <x v="0"/>
    <x v="0"/>
    <x v="0"/>
    <x v="0"/>
  </r>
  <r>
    <s v="WK25"/>
    <x v="5"/>
    <x v="1"/>
    <x v="0"/>
    <x v="0"/>
    <x v="1"/>
    <x v="0"/>
    <x v="0"/>
    <x v="0"/>
    <x v="1"/>
    <x v="1"/>
    <s v="90005327"/>
    <x v="70"/>
    <s v="lavanya.devi@hp.com"/>
    <x v="0"/>
    <x v="0"/>
    <s v="shaik.ali@hp.com; sunny.daniel@hp.com; palash.bera@hp.com; raghavendra.s1@hp.com"/>
    <d v="2019-04-24T00:00:00"/>
    <s v="5030397703"/>
    <d v="2019-04-20T00:00:00"/>
    <s v="687761113"/>
    <s v="53:00"/>
    <x v="0"/>
    <s v="GPU issue"/>
    <x v="1"/>
    <n v="1279"/>
    <x v="3"/>
    <x v="1"/>
    <x v="2"/>
    <x v="1"/>
    <s v=""/>
    <x v="6"/>
    <x v="3"/>
    <x v="0"/>
    <s v="Assured the customer_x000d__x000a_Engineer did fixed the issue"/>
    <s v="Empathy missing_x000d__x000a_Could have educated the customer"/>
    <x v="0"/>
    <x v="0"/>
    <x v="0"/>
    <x v="0"/>
    <x v="0"/>
    <x v="0"/>
    <x v="0"/>
    <x v="0"/>
    <x v="0"/>
    <x v="0"/>
    <x v="1"/>
    <x v="0"/>
    <s v=""/>
    <x v="3"/>
    <x v="1"/>
    <x v="0"/>
    <x v="0"/>
    <x v="0"/>
    <x v="0"/>
    <x v="0"/>
  </r>
  <r>
    <s v="WK25"/>
    <x v="5"/>
    <x v="1"/>
    <x v="0"/>
    <x v="0"/>
    <x v="1"/>
    <x v="0"/>
    <x v="0"/>
    <x v="0"/>
    <x v="1"/>
    <x v="1"/>
    <s v="21454415"/>
    <x v="42"/>
    <s v="smrity-nandan.chanda@hp.com"/>
    <x v="0"/>
    <x v="0"/>
    <s v="shaik.ali@hp.com; sunny.daniel@hp.com; palash.bera@hp.com; raghavendra.s1@hp.com"/>
    <d v="2019-04-24T00:00:00"/>
    <s v="5030391857"/>
    <d v="2019-04-20T00:00:00"/>
    <s v="687736070"/>
    <s v="21:00"/>
    <x v="0"/>
    <s v="Touchpad issue"/>
    <x v="0"/>
    <n v="1280"/>
    <x v="2"/>
    <x v="0"/>
    <x v="0"/>
    <x v="1"/>
    <s v=""/>
    <x v="0"/>
    <x v="0"/>
    <x v="0"/>
    <s v="Engineer showed empathy and assurance._x000d__x000a_Offered callback_x000d__x000a_Educate the customer."/>
    <s v=""/>
    <x v="0"/>
    <x v="0"/>
    <x v="0"/>
    <x v="0"/>
    <x v="0"/>
    <x v="0"/>
    <x v="0"/>
    <x v="0"/>
    <x v="0"/>
    <x v="0"/>
    <x v="0"/>
    <x v="0"/>
    <s v=""/>
    <x v="3"/>
    <x v="1"/>
    <x v="0"/>
    <x v="0"/>
    <x v="0"/>
    <x v="0"/>
    <x v="0"/>
  </r>
  <r>
    <s v="WK25"/>
    <x v="5"/>
    <x v="1"/>
    <x v="0"/>
    <x v="0"/>
    <x v="1"/>
    <x v="0"/>
    <x v="0"/>
    <x v="0"/>
    <x v="1"/>
    <x v="1"/>
    <s v="20379084"/>
    <x v="39"/>
    <s v="naveen.manhas@hp.com"/>
    <x v="0"/>
    <x v="0"/>
    <s v="shaik.ali@hp.com; sunny.daniel@hp.com; palash.bera@hp.com; raghavendra.s1@hp.com"/>
    <d v="2019-04-24T00:00:00"/>
    <s v="5030390116"/>
    <d v="2019-04-20T00:00:00"/>
    <s v="687728367"/>
    <s v="16:00"/>
    <x v="0"/>
    <s v="Needed service"/>
    <x v="0"/>
    <n v="1281"/>
    <x v="0"/>
    <x v="1"/>
    <x v="1"/>
    <x v="5"/>
    <s v="Could have checked warranty information himself"/>
    <x v="6"/>
    <x v="3"/>
    <x v="0"/>
    <s v=""/>
    <s v="Could have handled the customer in a different way in the sense proactively checked the details._x000d__x000a_Could have educated the customer about replacement."/>
    <x v="0"/>
    <x v="0"/>
    <x v="0"/>
    <x v="0"/>
    <x v="0"/>
    <x v="0"/>
    <x v="0"/>
    <x v="0"/>
    <x v="0"/>
    <x v="0"/>
    <x v="0"/>
    <x v="1"/>
    <s v=""/>
    <x v="3"/>
    <x v="1"/>
    <x v="0"/>
    <x v="0"/>
    <x v="1"/>
    <x v="0"/>
    <x v="0"/>
  </r>
  <r>
    <s v="WK25"/>
    <x v="5"/>
    <x v="1"/>
    <x v="0"/>
    <x v="0"/>
    <x v="1"/>
    <x v="0"/>
    <x v="0"/>
    <x v="0"/>
    <x v="1"/>
    <x v="1"/>
    <s v="24038806"/>
    <x v="43"/>
    <s v="dilin.dilip@hp.com"/>
    <x v="0"/>
    <x v="0"/>
    <s v="shaik.ali@hp.com; sunny.daniel@hp.com; palash.bera@hp.com; raghavendra.s1@hp.com"/>
    <d v="2019-04-25T00:00:00"/>
    <s v="5030336062"/>
    <d v="2019-04-19T00:00:00"/>
    <s v="687550495"/>
    <s v="71:00"/>
    <x v="0"/>
    <s v="Warranty information"/>
    <x v="0"/>
    <n v="1283"/>
    <x v="3"/>
    <x v="4"/>
    <x v="1"/>
    <x v="5"/>
    <s v="Engineer could have registered the care pack by calling care pack dept while chatting with the tech and an email would have sent with the required details."/>
    <x v="2"/>
    <x v="6"/>
    <x v="2"/>
    <s v="Engineer gave all the information."/>
    <s v="Customer's frustration was not delt in proper way._x000d__x000a_Engineer uses &quot;here&quot; on all the sentences which is not need._x000d__x000a_No empathy and assurance_x000d__x000a_Need to work on Stroke economy"/>
    <x v="0"/>
    <x v="0"/>
    <x v="0"/>
    <x v="0"/>
    <x v="0"/>
    <x v="0"/>
    <x v="1"/>
    <x v="0"/>
    <x v="0"/>
    <x v="0"/>
    <x v="0"/>
    <x v="1"/>
    <s v="Communication"/>
    <x v="3"/>
    <x v="1"/>
    <x v="0"/>
    <x v="0"/>
    <x v="1"/>
    <x v="0"/>
    <x v="0"/>
  </r>
  <r>
    <s v="WK25"/>
    <x v="5"/>
    <x v="1"/>
    <x v="0"/>
    <x v="0"/>
    <x v="1"/>
    <x v="0"/>
    <x v="0"/>
    <x v="0"/>
    <x v="1"/>
    <x v="1"/>
    <s v="24063345"/>
    <x v="58"/>
    <s v="ravi.peter.malekar@hp.com"/>
    <x v="0"/>
    <x v="0"/>
    <s v="shaik.ali@hp.com; sunny.daniel@hp.com; palash.bera@hp.com; raghavendra.s1@hp.com"/>
    <d v="2019-04-25T00:00:00"/>
    <s v="5030085284"/>
    <d v="2019-04-12T00:00:00"/>
    <s v="686457932"/>
    <s v="11:00"/>
    <x v="0"/>
    <s v="mic not working in headset"/>
    <x v="0"/>
    <n v="1284"/>
    <x v="3"/>
    <x v="0"/>
    <x v="0"/>
    <x v="1"/>
    <s v=""/>
    <x v="0"/>
    <x v="0"/>
    <x v="0"/>
    <s v=""/>
    <s v=""/>
    <x v="0"/>
    <x v="0"/>
    <x v="0"/>
    <x v="0"/>
    <x v="0"/>
    <x v="0"/>
    <x v="0"/>
    <x v="0"/>
    <x v="0"/>
    <x v="0"/>
    <x v="0"/>
    <x v="0"/>
    <s v=""/>
    <x v="3"/>
    <x v="1"/>
    <x v="0"/>
    <x v="0"/>
    <x v="0"/>
    <x v="0"/>
    <x v="0"/>
  </r>
  <r>
    <s v="WK25"/>
    <x v="5"/>
    <x v="1"/>
    <x v="0"/>
    <x v="0"/>
    <x v="1"/>
    <x v="0"/>
    <x v="0"/>
    <x v="0"/>
    <x v="1"/>
    <x v="1"/>
    <s v="90004272"/>
    <x v="45"/>
    <s v="santosh.raju.c@hp.com"/>
    <x v="0"/>
    <x v="0"/>
    <s v="shaik.ali@hp.com; sunny.daniel@hp.com; palash.bera@hp.com; raghavendra.s1@hp.com"/>
    <d v="2019-04-25T00:00:00"/>
    <s v="5030338462"/>
    <d v="2019-04-18T00:00:00"/>
    <s v="687561800"/>
    <s v="41:00"/>
    <x v="0"/>
    <s v="Display issue"/>
    <x v="1"/>
    <n v="1285"/>
    <x v="3"/>
    <x v="0"/>
    <x v="0"/>
    <x v="1"/>
    <s v=""/>
    <x v="0"/>
    <x v="0"/>
    <x v="0"/>
    <s v="Showed positive approach towards the issue"/>
    <s v=""/>
    <x v="0"/>
    <x v="0"/>
    <x v="0"/>
    <x v="0"/>
    <x v="0"/>
    <x v="0"/>
    <x v="0"/>
    <x v="0"/>
    <x v="0"/>
    <x v="0"/>
    <x v="0"/>
    <x v="0"/>
    <s v=""/>
    <x v="3"/>
    <x v="1"/>
    <x v="0"/>
    <x v="0"/>
    <x v="1"/>
    <x v="0"/>
    <x v="0"/>
  </r>
  <r>
    <s v="WK25"/>
    <x v="5"/>
    <x v="1"/>
    <x v="0"/>
    <x v="0"/>
    <x v="1"/>
    <x v="0"/>
    <x v="0"/>
    <x v="0"/>
    <x v="1"/>
    <x v="1"/>
    <s v="24043103"/>
    <x v="37"/>
    <s v="syeda.ayesha@hp.com"/>
    <x v="0"/>
    <x v="0"/>
    <s v="shaik.ali@hp.com; sunny.daniel@hp.com; palash.bera@hp.com; raghavendra.s1@hp.com"/>
    <d v="2019-04-25T00:00:00"/>
    <s v="5030421003"/>
    <d v="2019-04-22T00:00:00"/>
    <s v="688017904"/>
    <s v="217:00"/>
    <x v="0"/>
    <s v="Setting new comp"/>
    <x v="1"/>
    <n v="1286"/>
    <x v="6"/>
    <x v="0"/>
    <x v="0"/>
    <x v="1"/>
    <s v=""/>
    <x v="0"/>
    <x v="0"/>
    <x v="0"/>
    <s v="Excellent Work Ayesha_x000d__x000a_Awesome Energy Passion and Ownership are showcased by Engineer._x000d__x000a_Blended so every well with the customer._x000d__x000a_Great Enthusiasm._x000d__x000a_This is an unparalleled support._x000d__x000a_"/>
    <s v=""/>
    <x v="0"/>
    <x v="0"/>
    <x v="0"/>
    <x v="0"/>
    <x v="0"/>
    <x v="0"/>
    <x v="0"/>
    <x v="0"/>
    <x v="0"/>
    <x v="0"/>
    <x v="0"/>
    <x v="0"/>
    <s v=""/>
    <x v="3"/>
    <x v="1"/>
    <x v="0"/>
    <x v="0"/>
    <x v="1"/>
    <x v="0"/>
    <x v="0"/>
  </r>
  <r>
    <s v="WK25"/>
    <x v="5"/>
    <x v="1"/>
    <x v="0"/>
    <x v="0"/>
    <x v="1"/>
    <x v="0"/>
    <x v="0"/>
    <x v="0"/>
    <x v="1"/>
    <x v="1"/>
    <s v="24032935"/>
    <x v="31"/>
    <s v="balu.shyam@hp.com"/>
    <x v="0"/>
    <x v="0"/>
    <s v="shaik.ali@hp.com; sunny.daniel@hp.com; palash.bera@hp.com; raghavendra.s1@hp.com"/>
    <d v="2019-04-25T00:00:00"/>
    <s v="5029778357"/>
    <d v="2019-04-05T00:00:00"/>
    <s v="684738096"/>
    <s v="15:00"/>
    <x v="0"/>
    <s v="camera not working"/>
    <x v="0"/>
    <n v="130"/>
    <x v="1"/>
    <x v="2"/>
    <x v="0"/>
    <x v="0"/>
    <m/>
    <x v="4"/>
    <x v="4"/>
    <x v="0"/>
    <s v="Engineer educated the customer._x000d__x000a_Good one."/>
    <s v="No empathy &amp; assurance"/>
    <x v="0"/>
    <x v="0"/>
    <x v="0"/>
    <x v="0"/>
    <x v="0"/>
    <x v="0"/>
    <x v="0"/>
    <x v="0"/>
    <x v="0"/>
    <x v="0"/>
    <x v="1"/>
    <x v="1"/>
    <s v=""/>
    <x v="1"/>
    <x v="0"/>
    <x v="0"/>
    <x v="0"/>
    <x v="3"/>
    <x v="0"/>
    <x v="0"/>
  </r>
  <r>
    <s v="WK25"/>
    <x v="5"/>
    <x v="1"/>
    <x v="0"/>
    <x v="0"/>
    <x v="0"/>
    <x v="0"/>
    <x v="0"/>
    <x v="0"/>
    <x v="0"/>
    <x v="1"/>
    <s v="90012818"/>
    <x v="13"/>
    <s v="immanuel.matthew1@hp.com"/>
    <x v="0"/>
    <x v="0"/>
    <s v="rajib.choudhury@hp.com;raja.rajan.kalidasan@hp.com;sankara.b.narayanan@hp.com;shivakumar.u.s@hp.com;suhail.ahmed.mulla@hp.com"/>
    <d v="2019-04-25T00:00:00"/>
    <s v="5030234692"/>
    <d v="2019-04-17T00:00:00"/>
    <s v="019C1TGUMKE5J68O1SA662LAES03EKM1_2019"/>
    <s v="23:16"/>
    <x v="1"/>
    <s v="Rubber Feet"/>
    <x v="0"/>
    <n v="1225"/>
    <x v="1"/>
    <x v="4"/>
    <x v="2"/>
    <x v="1"/>
    <s v=""/>
    <x v="4"/>
    <x v="1"/>
    <x v="1"/>
    <s v="Customer called in for front Rubber feet issue_x000d__x000a_Engineer verified its not induced damage, checked the customer &amp; Product details_x000d__x000a_Order placed to pick the unit in for repair_x000d__x000a_Direct# given to the customer_x000d__x000a_"/>
    <s v="Need to set the expectations of Induced damage if found from Service center that there will be charge_x000d__x000a_Check on usage of time_x000d__x000a_HAL option not provided to the customer_x000d__x000a_B11HR1_x0009_BOX HAL PICKUP &amp; REPAIR, EXPRESS SHIP T1_x0009_1_x0009_0_x000d__x000a_Data backup must be informed_x000d__x000a_"/>
    <x v="0"/>
    <x v="0"/>
    <x v="0"/>
    <x v="0"/>
    <x v="0"/>
    <x v="0"/>
    <x v="0"/>
    <x v="0"/>
    <x v="0"/>
    <x v="1"/>
    <x v="0"/>
    <x v="0"/>
    <s v=""/>
    <x v="2"/>
    <x v="0"/>
    <x v="0"/>
    <x v="0"/>
    <x v="3"/>
    <x v="0"/>
    <x v="0"/>
  </r>
  <r>
    <s v="WK25"/>
    <x v="5"/>
    <x v="1"/>
    <x v="0"/>
    <x v="0"/>
    <x v="1"/>
    <x v="0"/>
    <x v="0"/>
    <x v="0"/>
    <x v="1"/>
    <x v="1"/>
    <s v="20302346"/>
    <x v="72"/>
    <s v="m.n.sudhanva@hp.com"/>
    <x v="0"/>
    <x v="0"/>
    <s v="shaik.ali@hp.com; sunny.daniel@hp.com; palash.bera@hp.com; raghavendra.s1@hp.com"/>
    <d v="2019-04-26T00:00:00"/>
    <s v="5030502194"/>
    <d v="2019-04-23T00:00:00"/>
    <s v="688304331"/>
    <s v="53:00"/>
    <x v="0"/>
    <s v="Browser not working"/>
    <x v="0"/>
    <n v="1301"/>
    <x v="1"/>
    <x v="0"/>
    <x v="0"/>
    <x v="1"/>
    <s v=""/>
    <x v="0"/>
    <x v="0"/>
    <x v="0"/>
    <s v=""/>
    <s v=""/>
    <x v="0"/>
    <x v="0"/>
    <x v="0"/>
    <x v="0"/>
    <x v="0"/>
    <x v="0"/>
    <x v="0"/>
    <x v="0"/>
    <x v="0"/>
    <x v="0"/>
    <x v="0"/>
    <x v="0"/>
    <s v=""/>
    <x v="3"/>
    <x v="1"/>
    <x v="0"/>
    <x v="0"/>
    <x v="0"/>
    <x v="0"/>
    <x v="0"/>
  </r>
  <r>
    <s v="WK25"/>
    <x v="5"/>
    <x v="1"/>
    <x v="0"/>
    <x v="0"/>
    <x v="1"/>
    <x v="0"/>
    <x v="0"/>
    <x v="0"/>
    <x v="1"/>
    <x v="1"/>
    <s v="24063346"/>
    <x v="75"/>
    <s v="anurag.appalal@hp.com"/>
    <x v="0"/>
    <x v="0"/>
    <s v="shaik.ali@hp.com; sunny.daniel@hp.com; palash.bera@hp.com; raghavendra.s1@hp.com"/>
    <d v="2019-04-26T00:00:00"/>
    <s v="5030517315"/>
    <d v="2019-04-23T00:00:00"/>
    <s v="688372056"/>
    <s v="28:00"/>
    <x v="0"/>
    <s v="speaker not working"/>
    <x v="0"/>
    <n v="1303"/>
    <x v="1"/>
    <x v="0"/>
    <x v="0"/>
    <x v="1"/>
    <s v=""/>
    <x v="0"/>
    <x v="0"/>
    <x v="0"/>
    <s v="Good one"/>
    <s v=""/>
    <x v="0"/>
    <x v="0"/>
    <x v="0"/>
    <x v="0"/>
    <x v="0"/>
    <x v="0"/>
    <x v="0"/>
    <x v="0"/>
    <x v="0"/>
    <x v="0"/>
    <x v="0"/>
    <x v="0"/>
    <s v=""/>
    <x v="3"/>
    <x v="1"/>
    <x v="0"/>
    <x v="0"/>
    <x v="0"/>
    <x v="0"/>
    <x v="0"/>
  </r>
  <r>
    <s v="WK25"/>
    <x v="5"/>
    <x v="1"/>
    <x v="0"/>
    <x v="0"/>
    <x v="0"/>
    <x v="0"/>
    <x v="0"/>
    <x v="0"/>
    <x v="0"/>
    <x v="1"/>
    <s v="90006089"/>
    <x v="5"/>
    <s v="bharath.s3@hp.com"/>
    <x v="0"/>
    <x v="0"/>
    <s v="rajib.choudhury@hp.com;raja.rajan.kalidasan@hp.com;sankara.b.narayanan@hp.com;shivakumar.u.s@hp.com;suhail.ahmed.mulla@hp.com"/>
    <d v="2019-04-26T00:00:00"/>
    <s v="BNNT7839"/>
    <d v="2019-04-26T00:00:00"/>
    <s v="019C1TGUMKE5J68O1SA662LAES03SBU8_2019"/>
    <s v="23:04"/>
    <x v="0"/>
    <s v="OS"/>
    <x v="0"/>
    <n v="1304"/>
    <x v="3"/>
    <x v="0"/>
    <x v="0"/>
    <x v="1"/>
    <s v=""/>
    <x v="0"/>
    <x v="0"/>
    <x v="0"/>
    <s v="Customer called in for No Boot issue earlier &amp; RCD was shipped_x000d__x000a_Customer called in for help &amp; unhappy that he had to call 10 times_x000d__x000a_Engineer empathized with the customer &amp; paraphrased the issue assuring resolution_x000d__x000a_Recovery was initiated &amp; callback was offered_x000d__x000a_Notes updated in Order Log_x000d__x000a_Engineer matched customer Skill level_x000d__x000a_"/>
    <s v=""/>
    <x v="0"/>
    <x v="0"/>
    <x v="0"/>
    <x v="0"/>
    <x v="0"/>
    <x v="0"/>
    <x v="0"/>
    <x v="0"/>
    <x v="0"/>
    <x v="0"/>
    <x v="0"/>
    <x v="0"/>
    <s v=""/>
    <x v="3"/>
    <x v="1"/>
    <x v="0"/>
    <x v="0"/>
    <x v="0"/>
    <x v="0"/>
    <x v="0"/>
  </r>
  <r>
    <s v="WK25"/>
    <x v="5"/>
    <x v="1"/>
    <x v="0"/>
    <x v="0"/>
    <x v="1"/>
    <x v="0"/>
    <x v="0"/>
    <x v="0"/>
    <x v="1"/>
    <x v="1"/>
    <s v="60066113"/>
    <x v="63"/>
    <s v="dilip.kumar.k.c@hp.com"/>
    <x v="0"/>
    <x v="0"/>
    <s v="shaik.ali@hp.com; sunny.daniel@hp.com; palash.bera@hp.com; raghavendra.s1@hp.com"/>
    <d v="2019-04-26T00:00:00"/>
    <s v="5030213346"/>
    <d v="2019-04-21T00:00:00"/>
    <s v="687094678"/>
    <s v="37:00"/>
    <x v="1"/>
    <s v="No boot"/>
    <x v="1"/>
    <n v="1299"/>
    <x v="3"/>
    <x v="2"/>
    <x v="2"/>
    <x v="1"/>
    <s v=""/>
    <x v="4"/>
    <x v="4"/>
    <x v="0"/>
    <s v="Showed Empathy._x000d__x000a_Engineer convinced the customer for repair"/>
    <s v="Need to work on Persona identification"/>
    <x v="0"/>
    <x v="0"/>
    <x v="0"/>
    <x v="0"/>
    <x v="0"/>
    <x v="0"/>
    <x v="0"/>
    <x v="0"/>
    <x v="0"/>
    <x v="0"/>
    <x v="1"/>
    <x v="1"/>
    <s v=""/>
    <x v="3"/>
    <x v="1"/>
    <x v="0"/>
    <x v="0"/>
    <x v="0"/>
    <x v="0"/>
    <x v="0"/>
  </r>
  <r>
    <s v="WK25"/>
    <x v="5"/>
    <x v="1"/>
    <x v="0"/>
    <x v="0"/>
    <x v="1"/>
    <x v="0"/>
    <x v="0"/>
    <x v="0"/>
    <x v="1"/>
    <x v="1"/>
    <s v="90014110"/>
    <x v="49"/>
    <s v="bopanna.a.g1@hp.com"/>
    <x v="0"/>
    <x v="0"/>
    <s v="shaik.ali@hp.com; sunny.daniel@hp.com; palash.bera@hp.com; raghavendra.s1@hp.com"/>
    <d v="2019-04-26T00:00:00"/>
    <s v="5030568047"/>
    <d v="2019-04-24T00:00:00"/>
    <s v="688549041"/>
    <s v="31:00"/>
    <x v="0"/>
    <s v="Battery life"/>
    <x v="0"/>
    <n v="1287"/>
    <x v="3"/>
    <x v="2"/>
    <x v="1"/>
    <x v="1"/>
    <s v=""/>
    <x v="4"/>
    <x v="4"/>
    <x v="0"/>
    <s v="Engineer did empathize and showed assurance"/>
    <s v="Need to work on Persona identification "/>
    <x v="0"/>
    <x v="0"/>
    <x v="0"/>
    <x v="0"/>
    <x v="0"/>
    <x v="0"/>
    <x v="0"/>
    <x v="0"/>
    <x v="0"/>
    <x v="0"/>
    <x v="1"/>
    <x v="1"/>
    <s v=""/>
    <x v="3"/>
    <x v="1"/>
    <x v="0"/>
    <x v="0"/>
    <x v="0"/>
    <x v="0"/>
    <x v="0"/>
  </r>
  <r>
    <s v="WK25"/>
    <x v="5"/>
    <x v="1"/>
    <x v="0"/>
    <x v="0"/>
    <x v="1"/>
    <x v="0"/>
    <x v="0"/>
    <x v="0"/>
    <x v="1"/>
    <x v="1"/>
    <s v="90013167"/>
    <x v="46"/>
    <s v="sai.sagar.k.r@hp.com"/>
    <x v="0"/>
    <x v="0"/>
    <s v="shaik.ali@hp.com; sunny.daniel@hp.com; palash.bera@hp.com; raghavendra.s1@hp.com"/>
    <d v="2019-04-26T00:00:00"/>
    <s v="5030553514"/>
    <d v="2019-04-24T00:00:00"/>
    <s v="688471649"/>
    <s v="35:00"/>
    <x v="1"/>
    <s v="screen cracked"/>
    <x v="1"/>
    <n v="1288"/>
    <x v="1"/>
    <x v="0"/>
    <x v="0"/>
    <x v="1"/>
    <s v=""/>
    <x v="0"/>
    <x v="0"/>
    <x v="0"/>
    <s v="Engineer educated the customer._x000d__x000a_Showed empathy"/>
    <s v=""/>
    <x v="0"/>
    <x v="0"/>
    <x v="0"/>
    <x v="0"/>
    <x v="0"/>
    <x v="0"/>
    <x v="0"/>
    <x v="0"/>
    <x v="0"/>
    <x v="0"/>
    <x v="0"/>
    <x v="0"/>
    <s v=""/>
    <x v="3"/>
    <x v="1"/>
    <x v="0"/>
    <x v="0"/>
    <x v="0"/>
    <x v="0"/>
    <x v="0"/>
  </r>
  <r>
    <s v="WK25"/>
    <x v="5"/>
    <x v="1"/>
    <x v="0"/>
    <x v="0"/>
    <x v="1"/>
    <x v="0"/>
    <x v="0"/>
    <x v="0"/>
    <x v="1"/>
    <x v="1"/>
    <s v="20307585"/>
    <x v="48"/>
    <s v="sunil.panem@hp.com"/>
    <x v="0"/>
    <x v="0"/>
    <s v="shaik.ali@hp.com; sunny.daniel@hp.com; palash.bera@hp.com; raghavendra.s1@hp.com"/>
    <d v="2019-04-26T00:00:00"/>
    <s v="5030511354"/>
    <d v="2019-04-23T00:00:00"/>
    <s v="688349843"/>
    <s v="74:00"/>
    <x v="0"/>
    <s v="unit frezes"/>
    <x v="1"/>
    <n v="1289"/>
    <x v="1"/>
    <x v="0"/>
    <x v="2"/>
    <x v="1"/>
    <s v=""/>
    <x v="0"/>
    <x v="0"/>
    <x v="0"/>
    <s v=""/>
    <s v=""/>
    <x v="0"/>
    <x v="0"/>
    <x v="0"/>
    <x v="0"/>
    <x v="0"/>
    <x v="0"/>
    <x v="0"/>
    <x v="0"/>
    <x v="0"/>
    <x v="0"/>
    <x v="0"/>
    <x v="0"/>
    <s v=""/>
    <x v="3"/>
    <x v="1"/>
    <x v="0"/>
    <x v="0"/>
    <x v="0"/>
    <x v="0"/>
    <x v="0"/>
  </r>
  <r>
    <s v="WK25"/>
    <x v="5"/>
    <x v="1"/>
    <x v="0"/>
    <x v="0"/>
    <x v="1"/>
    <x v="0"/>
    <x v="0"/>
    <x v="0"/>
    <x v="1"/>
    <x v="1"/>
    <s v="60075506"/>
    <x v="74"/>
    <s v="sumita.somanathan@hp.com"/>
    <x v="0"/>
    <x v="0"/>
    <s v="shaik.ali@hp.com; sunny.daniel@hp.com; palash.bera@hp.com; raghavendra.s1@hp.com"/>
    <d v="2019-04-26T00:00:00"/>
    <s v="5030489715"/>
    <d v="2019-04-23T00:00:00"/>
    <s v="688242383"/>
    <s v="44:00"/>
    <x v="0"/>
    <s v="noisy fan"/>
    <x v="0"/>
    <n v="1290"/>
    <x v="2"/>
    <x v="0"/>
    <x v="0"/>
    <x v="1"/>
    <s v=""/>
    <x v="0"/>
    <x v="0"/>
    <x v="0"/>
    <s v="Engineer assured the customer."/>
    <s v=""/>
    <x v="0"/>
    <x v="0"/>
    <x v="0"/>
    <x v="0"/>
    <x v="0"/>
    <x v="0"/>
    <x v="0"/>
    <x v="0"/>
    <x v="0"/>
    <x v="0"/>
    <x v="0"/>
    <x v="0"/>
    <s v=""/>
    <x v="3"/>
    <x v="1"/>
    <x v="0"/>
    <x v="0"/>
    <x v="0"/>
    <x v="0"/>
    <x v="0"/>
  </r>
  <r>
    <s v="WK25"/>
    <x v="5"/>
    <x v="1"/>
    <x v="0"/>
    <x v="0"/>
    <x v="1"/>
    <x v="0"/>
    <x v="0"/>
    <x v="0"/>
    <x v="1"/>
    <x v="1"/>
    <s v="24033791"/>
    <x v="50"/>
    <s v="milind.joshi@hp.com"/>
    <x v="0"/>
    <x v="0"/>
    <s v="shaik.ali@hp.com; sunny.daniel@hp.com; palash.bera@hp.com; raghavendra.s1@hp.com"/>
    <d v="2019-04-26T00:00:00"/>
    <s v="5030565738"/>
    <d v="2019-04-23T00:00:00"/>
    <s v="688538880"/>
    <s v="41:00"/>
    <x v="0"/>
    <s v="touch screen &amp; overheating"/>
    <x v="0"/>
    <n v="1293"/>
    <x v="1"/>
    <x v="2"/>
    <x v="0"/>
    <x v="1"/>
    <s v=""/>
    <x v="4"/>
    <x v="4"/>
    <x v="0"/>
    <s v=""/>
    <s v="Empathy and Assurance missing."/>
    <x v="0"/>
    <x v="0"/>
    <x v="0"/>
    <x v="0"/>
    <x v="0"/>
    <x v="0"/>
    <x v="0"/>
    <x v="0"/>
    <x v="0"/>
    <x v="0"/>
    <x v="1"/>
    <x v="1"/>
    <s v=""/>
    <x v="3"/>
    <x v="1"/>
    <x v="0"/>
    <x v="0"/>
    <x v="0"/>
    <x v="0"/>
    <x v="0"/>
  </r>
  <r>
    <s v="WK25"/>
    <x v="5"/>
    <x v="1"/>
    <x v="0"/>
    <x v="0"/>
    <x v="1"/>
    <x v="0"/>
    <x v="0"/>
    <x v="0"/>
    <x v="1"/>
    <x v="1"/>
    <s v="60060116"/>
    <x v="51"/>
    <s v="ranjeetha.s@hp.com"/>
    <x v="0"/>
    <x v="0"/>
    <s v="shaik.ali@hp.com; sunny.daniel@hp.com; palash.bera@hp.com; raghavendra.s1@hp.com"/>
    <d v="2019-04-26T00:00:00"/>
    <s v="5030529090"/>
    <d v="2019-04-24T00:00:00"/>
    <s v="688390568"/>
    <s v="30:00"/>
    <x v="0"/>
    <s v="No display"/>
    <x v="0"/>
    <n v="1294"/>
    <x v="0"/>
    <x v="0"/>
    <x v="1"/>
    <x v="1"/>
    <s v=""/>
    <x v="0"/>
    <x v="0"/>
    <x v="0"/>
    <s v="Engineer called back upon disconnect"/>
    <s v="Could involve a supervisor"/>
    <x v="0"/>
    <x v="0"/>
    <x v="0"/>
    <x v="0"/>
    <x v="0"/>
    <x v="0"/>
    <x v="0"/>
    <x v="0"/>
    <x v="0"/>
    <x v="0"/>
    <x v="0"/>
    <x v="0"/>
    <s v=""/>
    <x v="3"/>
    <x v="1"/>
    <x v="0"/>
    <x v="0"/>
    <x v="0"/>
    <x v="0"/>
    <x v="0"/>
  </r>
  <r>
    <s v="WK25"/>
    <x v="5"/>
    <x v="1"/>
    <x v="0"/>
    <x v="0"/>
    <x v="0"/>
    <x v="0"/>
    <x v="0"/>
    <x v="0"/>
    <x v="0"/>
    <x v="1"/>
    <s v="90006328"/>
    <x v="22"/>
    <s v="srilakshmi.a.s@hp.com"/>
    <x v="0"/>
    <x v="0"/>
    <s v="rajib.choudhury@hp.com;raja.rajan.kalidasan@hp.com;sankara.b.narayanan@hp.com;shivakumar.u.s@hp.com;suhail.ahmed.mulla@hp.com"/>
    <d v="2019-04-26T00:00:00"/>
    <s v="5UK31AV"/>
    <d v="2019-04-26T00:00:00"/>
    <s v="019C1TGUMKE5J68O1SA662LAES03SAG6_2019"/>
    <s v="16:51"/>
    <x v="0"/>
    <s v="OS"/>
    <x v="0"/>
    <n v="1296"/>
    <x v="3"/>
    <x v="2"/>
    <x v="2"/>
    <x v="1"/>
    <s v=""/>
    <x v="4"/>
    <x v="4"/>
    <x v="0"/>
    <s v="Customer called in to check if the Spectre unit can support 1TB SSD. _x000d__x000a_Customer was informed that the unit was upgradable &amp; can clone the OS from the current SSD through USB cable port or Thunderbolt port cable to 1TB_x000d__x000a_Customer was informed that BIOS will recognize both the drive_x000d__x000a_Customer was Irate hence S/N was not collected_x000d__x000a_"/>
    <s v="Delay in greeting the customer_x000d__x000a__x000d__x000a_Check the usage of hold/mute_x000d__x000a__x000d__x000a_Answer to the point – Spectre does not have a RJ45 port &amp; then say he needs to use Adapter for the same_x000d__x000a__x000d__x000a_HP Spectre Direct number was not provided to the customer_x000d__x000a_"/>
    <x v="1"/>
    <x v="0"/>
    <x v="0"/>
    <x v="0"/>
    <x v="0"/>
    <x v="0"/>
    <x v="1"/>
    <x v="0"/>
    <x v="0"/>
    <x v="0"/>
    <x v="0"/>
    <x v="1"/>
    <s v=""/>
    <x v="3"/>
    <x v="1"/>
    <x v="0"/>
    <x v="0"/>
    <x v="0"/>
    <x v="0"/>
    <x v="0"/>
  </r>
  <r>
    <s v="WK25"/>
    <x v="5"/>
    <x v="1"/>
    <x v="0"/>
    <x v="0"/>
    <x v="1"/>
    <x v="0"/>
    <x v="0"/>
    <x v="0"/>
    <x v="1"/>
    <x v="1"/>
    <s v="21454415"/>
    <x v="42"/>
    <s v="smrity-nandan.chanda@hp.com"/>
    <x v="0"/>
    <x v="0"/>
    <s v="shaik.ali@hp.com; sunny.daniel@hp.com; palash.bera@hp.com; raghavendra.s1@hp.com"/>
    <d v="2019-04-26T00:00:00"/>
    <s v="5030397093"/>
    <d v="2019-04-20T00:00:00"/>
    <s v="687757846"/>
    <s v="71:00"/>
    <x v="0"/>
    <s v="dock not working"/>
    <x v="0"/>
    <n v="1297"/>
    <x v="3"/>
    <x v="0"/>
    <x v="2"/>
    <x v="1"/>
    <s v=""/>
    <x v="0"/>
    <x v="0"/>
    <x v="0"/>
    <s v="Engineer showed Empathy &amp; Assurance"/>
    <s v="Tech ability factor missing"/>
    <x v="0"/>
    <x v="0"/>
    <x v="0"/>
    <x v="0"/>
    <x v="0"/>
    <x v="0"/>
    <x v="0"/>
    <x v="0"/>
    <x v="0"/>
    <x v="0"/>
    <x v="0"/>
    <x v="0"/>
    <s v=""/>
    <x v="3"/>
    <x v="1"/>
    <x v="0"/>
    <x v="0"/>
    <x v="0"/>
    <x v="0"/>
    <x v="0"/>
  </r>
  <r>
    <s v="WK25"/>
    <x v="5"/>
    <x v="1"/>
    <x v="0"/>
    <x v="0"/>
    <x v="0"/>
    <x v="0"/>
    <x v="0"/>
    <x v="0"/>
    <x v="0"/>
    <x v="1"/>
    <s v="90006327"/>
    <x v="14"/>
    <s v="pravitha.p@hp.com"/>
    <x v="0"/>
    <x v="0"/>
    <s v="rajib.choudhury@hp.com;raja.rajan.kalidasan@hp.com;sankara.b.narayanan@hp.com;shivakumar.u.s@hp.com;suhail.ahmed.mulla@hp.com"/>
    <d v="2019-04-26T00:00:00"/>
    <s v="5029561275"/>
    <d v="2019-04-01T00:00:00"/>
    <s v="019C1TGUMKE5J68O1SA662LAES02LQOR_2019"/>
    <s v="16:07"/>
    <x v="0"/>
    <s v="Display"/>
    <x v="0"/>
    <n v="1298"/>
    <x v="0"/>
    <x v="1"/>
    <x v="0"/>
    <x v="1"/>
    <s v=""/>
    <x v="6"/>
    <x v="3"/>
    <x v="0"/>
    <s v="Customer called in for Display Issue(CID)_x000d__x000a_Customer &amp; Product details was verified_x000d__x000a_Engineer set the expectations of Repair_x000d__x000a_Case ID &amp; HP Direct number was provided"/>
    <s v="Engineer need to check on the Energy Levels, customer has to repeat the information_x000d__x000a_Hold Usage – Refresh the Hold just before 3mins_x000d__x000a_"/>
    <x v="0"/>
    <x v="0"/>
    <x v="0"/>
    <x v="0"/>
    <x v="0"/>
    <x v="0"/>
    <x v="1"/>
    <x v="0"/>
    <x v="1"/>
    <x v="0"/>
    <x v="0"/>
    <x v="0"/>
    <s v=""/>
    <x v="3"/>
    <x v="1"/>
    <x v="0"/>
    <x v="0"/>
    <x v="0"/>
    <x v="0"/>
    <x v="0"/>
  </r>
  <r>
    <s v="WK25"/>
    <x v="5"/>
    <x v="1"/>
    <x v="0"/>
    <x v="0"/>
    <x v="1"/>
    <x v="0"/>
    <x v="0"/>
    <x v="0"/>
    <x v="1"/>
    <x v="1"/>
    <s v="20265090"/>
    <x v="52"/>
    <s v="shiva-shankar.h-r@hp.com"/>
    <x v="0"/>
    <x v="0"/>
    <s v="shaik.ali@hp.com; sunny.daniel@hp.com; palash.bera@hp.com; raghavendra.s1@hp.com"/>
    <d v="2019-04-26T00:00:00"/>
    <s v="5030504031"/>
    <d v="2019-04-23T00:00:00"/>
    <s v="688314204"/>
    <s v="95:00"/>
    <x v="3"/>
    <s v="need to register care pack"/>
    <x v="1"/>
    <n v="1291"/>
    <x v="1"/>
    <x v="2"/>
    <x v="0"/>
    <x v="1"/>
    <s v=""/>
    <x v="4"/>
    <x v="4"/>
    <x v="0"/>
    <s v="Engineer stayed online with the customer until the care pack was registered._x000d__x000a_Sent care pack registration._x000d__x000a__x000d__x000a_"/>
    <s v="Need to work on persona identification"/>
    <x v="0"/>
    <x v="0"/>
    <x v="0"/>
    <x v="0"/>
    <x v="0"/>
    <x v="0"/>
    <x v="0"/>
    <x v="0"/>
    <x v="0"/>
    <x v="0"/>
    <x v="1"/>
    <x v="1"/>
    <s v=""/>
    <x v="3"/>
    <x v="1"/>
    <x v="0"/>
    <x v="0"/>
    <x v="0"/>
    <x v="0"/>
    <x v="0"/>
  </r>
  <r>
    <s v="WK25"/>
    <x v="5"/>
    <x v="1"/>
    <x v="0"/>
    <x v="0"/>
    <x v="1"/>
    <x v="0"/>
    <x v="0"/>
    <x v="0"/>
    <x v="1"/>
    <x v="1"/>
    <s v="60016723"/>
    <x v="44"/>
    <s v="vignesh.vishnu@hp.com"/>
    <x v="0"/>
    <x v="0"/>
    <s v="shaik.ali@hp.com; sunny.daniel@hp.com; palash.bera@hp.com; raghavendra.s1@hp.com"/>
    <d v="2019-04-26T00:00:00"/>
    <s v="5030512232"/>
    <d v="2019-04-23T00:00:00"/>
    <s v="688353347"/>
    <s v="49:00"/>
    <x v="1"/>
    <s v="Recovery failed "/>
    <x v="1"/>
    <n v="1292"/>
    <x v="3"/>
    <x v="2"/>
    <x v="1"/>
    <x v="1"/>
    <s v=""/>
    <x v="2"/>
    <x v="2"/>
    <x v="0"/>
    <s v="Engineer assured the customer._x000d__x000a_"/>
    <s v="No empathy._x000d__x000a_Did not provide adequate technical information."/>
    <x v="1"/>
    <x v="0"/>
    <x v="0"/>
    <x v="0"/>
    <x v="0"/>
    <x v="0"/>
    <x v="0"/>
    <x v="0"/>
    <x v="0"/>
    <x v="0"/>
    <x v="0"/>
    <x v="1"/>
    <s v="Communication"/>
    <x v="3"/>
    <x v="1"/>
    <x v="0"/>
    <x v="0"/>
    <x v="0"/>
    <x v="0"/>
    <x v="0"/>
  </r>
  <r>
    <s v="WK25"/>
    <x v="5"/>
    <x v="1"/>
    <x v="0"/>
    <x v="0"/>
    <x v="1"/>
    <x v="0"/>
    <x v="0"/>
    <x v="0"/>
    <x v="1"/>
    <x v="1"/>
    <s v="60065070"/>
    <x v="36"/>
    <s v="mohamed.umar@hp.com"/>
    <x v="0"/>
    <x v="0"/>
    <s v="shaik.ali@hp.com; sunny.daniel@hp.com; palash.bera@hp.com; raghavendra.s1@hp.com"/>
    <d v="2019-04-26T00:00:00"/>
    <s v="5030348213"/>
    <d v="2019-04-19T00:00:00"/>
    <s v="687630895"/>
    <s v="29:00"/>
    <x v="1"/>
    <s v="Recovery failed"/>
    <x v="1"/>
    <n v="1295"/>
    <x v="3"/>
    <x v="0"/>
    <x v="2"/>
    <x v="1"/>
    <s v=""/>
    <x v="0"/>
    <x v="0"/>
    <x v="0"/>
    <s v="Showed empathy."/>
    <s v=""/>
    <x v="0"/>
    <x v="0"/>
    <x v="0"/>
    <x v="0"/>
    <x v="0"/>
    <x v="0"/>
    <x v="0"/>
    <x v="0"/>
    <x v="0"/>
    <x v="0"/>
    <x v="0"/>
    <x v="0"/>
    <s v=""/>
    <x v="3"/>
    <x v="1"/>
    <x v="0"/>
    <x v="0"/>
    <x v="0"/>
    <x v="0"/>
    <x v="0"/>
  </r>
  <r>
    <s v="WK25"/>
    <x v="5"/>
    <x v="1"/>
    <x v="0"/>
    <x v="0"/>
    <x v="0"/>
    <x v="0"/>
    <x v="0"/>
    <x v="0"/>
    <x v="0"/>
    <x v="1"/>
    <s v="90006307"/>
    <x v="3"/>
    <s v="kavyashree.p@hp.com"/>
    <x v="0"/>
    <x v="0"/>
    <s v="rajib.choudhury@hp.com;raja.rajan.kalidasan@hp.com;sankara.b.narayanan@hp.com;shivakumar.u.s@hp.com;suhail.ahmed.mulla@hp.com"/>
    <d v="2019-04-26T00:00:00"/>
    <s v="5030511333"/>
    <d v="2019-04-24T00:00:00"/>
    <s v="019C1TGUMKE5J68O1SA662LAES03OC8E_2019"/>
    <s v="18:57"/>
    <x v="1"/>
    <s v="OS"/>
    <x v="0"/>
    <n v="1302"/>
    <x v="0"/>
    <x v="2"/>
    <x v="2"/>
    <x v="1"/>
    <s v=""/>
    <x v="4"/>
    <x v="0"/>
    <x v="1"/>
    <s v="Customer called in for Blue Screen with error message &amp; overheating issue. HW test was done &amp; it passed_x000d__x000a_Recovery was suggested post as well customer was facing issue_x000d__x000a_Explained the Customer the reason for Blue Screen_x000d__x000a_Unit OOW, repair was offered with discount &amp; customer agreed_x000d__x000a_Engineer verified the customer &amp; Product details_x000d__x000a_90 Days of repair warranty was informed_x000d__x000a_Stood by HP Product_x000d__x000a_Set the expectation of Repair_x000d__x000a_Callback was offered_x000d__x000a_"/>
    <s v="Repair TAT is not 7-9 Business day but 5-6 Business days_x000d__x000a__x000d__x000a_We will not back up data – Do not say we will inform Service center to try but can’t promise_x000d__x000a__x000d__x000a_Provide case ID &amp; Callback#_x000d__x000a_"/>
    <x v="0"/>
    <x v="0"/>
    <x v="0"/>
    <x v="0"/>
    <x v="0"/>
    <x v="0"/>
    <x v="0"/>
    <x v="0"/>
    <x v="0"/>
    <x v="1"/>
    <x v="0"/>
    <x v="0"/>
    <s v=""/>
    <x v="3"/>
    <x v="1"/>
    <x v="0"/>
    <x v="0"/>
    <x v="0"/>
    <x v="0"/>
    <x v="0"/>
  </r>
  <r>
    <s v="WK25"/>
    <x v="5"/>
    <x v="1"/>
    <x v="0"/>
    <x v="0"/>
    <x v="1"/>
    <x v="0"/>
    <x v="0"/>
    <x v="0"/>
    <x v="1"/>
    <x v="1"/>
    <s v="90006121"/>
    <x v="79"/>
    <s v="rohith.sen.s@hp.com"/>
    <x v="0"/>
    <x v="0"/>
    <s v="shaik.ali@hp.com; sunny.daniel@hp.com; palash.bera@hp.com; raghavendra.s1@hp.com"/>
    <d v="2019-04-26T00:00:00"/>
    <s v="5029189144"/>
    <d v="2019-03-25T00:00:00"/>
    <s v="682247230"/>
    <s v="76:00"/>
    <x v="0"/>
    <s v="bios update"/>
    <x v="0"/>
    <n v="1305"/>
    <x v="1"/>
    <x v="2"/>
    <x v="0"/>
    <x v="1"/>
    <s v=""/>
    <x v="4"/>
    <x v="4"/>
    <x v="0"/>
    <s v=""/>
    <s v="Need to work on Persona Identification_x000d__x000a_No Assurance"/>
    <x v="0"/>
    <x v="0"/>
    <x v="0"/>
    <x v="0"/>
    <x v="0"/>
    <x v="0"/>
    <x v="0"/>
    <x v="0"/>
    <x v="0"/>
    <x v="0"/>
    <x v="1"/>
    <x v="1"/>
    <s v=""/>
    <x v="3"/>
    <x v="1"/>
    <x v="0"/>
    <x v="0"/>
    <x v="0"/>
    <x v="0"/>
    <x v="0"/>
  </r>
  <r>
    <s v="WK25"/>
    <x v="5"/>
    <x v="1"/>
    <x v="0"/>
    <x v="0"/>
    <x v="1"/>
    <x v="0"/>
    <x v="0"/>
    <x v="0"/>
    <x v="1"/>
    <x v="1"/>
    <s v="90005327"/>
    <x v="70"/>
    <s v="lavanya.devi@hp.com"/>
    <x v="0"/>
    <x v="0"/>
    <s v="shaik.ali@hp.com; sunny.daniel@hp.com; palash.bera@hp.com; raghavendra.s1@hp.com"/>
    <d v="2019-04-27T00:00:00"/>
    <s v="5030398177"/>
    <d v="2019-04-23T00:00:00"/>
    <s v="687763215"/>
    <s v="17:00"/>
    <x v="0"/>
    <s v="want NumLock on all the time"/>
    <x v="0"/>
    <n v="1306"/>
    <x v="1"/>
    <x v="2"/>
    <x v="0"/>
    <x v="1"/>
    <s v=""/>
    <x v="4"/>
    <x v="4"/>
    <x v="0"/>
    <s v=""/>
    <s v="Need to work on Persona identification"/>
    <x v="0"/>
    <x v="0"/>
    <x v="0"/>
    <x v="0"/>
    <x v="0"/>
    <x v="0"/>
    <x v="0"/>
    <x v="0"/>
    <x v="0"/>
    <x v="0"/>
    <x v="1"/>
    <x v="1"/>
    <s v=""/>
    <x v="3"/>
    <x v="1"/>
    <x v="0"/>
    <x v="0"/>
    <x v="0"/>
    <x v="0"/>
    <x v="0"/>
  </r>
  <r>
    <s v="WK25"/>
    <x v="5"/>
    <x v="1"/>
    <x v="0"/>
    <x v="0"/>
    <x v="1"/>
    <x v="0"/>
    <x v="0"/>
    <x v="0"/>
    <x v="1"/>
    <x v="1"/>
    <s v="90027764"/>
    <x v="30"/>
    <s v="animesh.paul@hp.com"/>
    <x v="0"/>
    <x v="0"/>
    <s v="shaik.ali@hp.com; sunny.daniel@hp.com; palash.bera@hp.com; raghavendra.s1@hp.com"/>
    <d v="2019-04-27T00:00:00"/>
    <s v="5030500587"/>
    <d v="2019-04-26T00:00:00"/>
    <s v="689073462"/>
    <s v="12:00"/>
    <x v="0"/>
    <s v="Display issue"/>
    <x v="0"/>
    <n v="1307"/>
    <x v="1"/>
    <x v="0"/>
    <x v="2"/>
    <x v="1"/>
    <s v=""/>
    <x v="0"/>
    <x v="0"/>
    <x v="0"/>
    <s v="Engineer  educated customer about repair process"/>
    <s v=""/>
    <x v="0"/>
    <x v="0"/>
    <x v="0"/>
    <x v="0"/>
    <x v="0"/>
    <x v="0"/>
    <x v="0"/>
    <x v="0"/>
    <x v="0"/>
    <x v="0"/>
    <x v="0"/>
    <x v="0"/>
    <s v=""/>
    <x v="3"/>
    <x v="1"/>
    <x v="0"/>
    <x v="0"/>
    <x v="0"/>
    <x v="0"/>
    <x v="0"/>
  </r>
  <r>
    <s v="WK26"/>
    <x v="6"/>
    <x v="1"/>
    <x v="0"/>
    <x v="0"/>
    <x v="0"/>
    <x v="0"/>
    <x v="0"/>
    <x v="0"/>
    <x v="0"/>
    <x v="1"/>
    <s v="90005341"/>
    <x v="4"/>
    <s v="masroor.hasan@hp.com"/>
    <x v="0"/>
    <x v="0"/>
    <s v="rajib.choudhury@hp.com;raja.rajan.kalidasan@hp.com;sankara.b.narayanan@hp.com;shivakumar.u.s@hp.com;suhail.ahmed.mulla@hp.com"/>
    <d v="2019-04-28T00:00:00"/>
    <s v="5030621273"/>
    <d v="2019-04-27T00:00:00"/>
    <s v="019C1TGUMKE5J68O1SA662LAES03TU59_2019"/>
    <s v="15:11"/>
    <x v="0"/>
    <s v="OS"/>
    <x v="0"/>
    <n v="1308"/>
    <x v="1"/>
    <x v="0"/>
    <x v="0"/>
    <x v="1"/>
    <s v=""/>
    <x v="0"/>
    <x v="0"/>
    <x v="0"/>
    <s v="Customer had called in for Slow Performance._x000d__x000a_Engineer had checked on the HW test &amp; initiated the recovery._x000d__x000a_Customer was asked to do power drain &amp; issue was resolved. Unit kept under Observation &amp; customer was asked to callback if any issue persist_x000d__x000a_Engineer informed that we can follow up via email_x000d__x000a_"/>
    <s v="Customer is a Beginner Ben. Engineer need to apply right strokes. When customer wishes, wish back the customer &amp; can build rapport_x000d__x000a__x000d__x000a_Engineer need to suggest customer to try  Performance Tune up Check_x000d__x000a__x000d__x000a_https://support.hp.com/gb-en/product/hp-spectre-15-ch000-x360-convertible-pc/16779588/model/18161203?sku=2FW62AV_x000d__x000a__x000d__x000a_HP Performance tune up check analyzes and optimizes your PC to resolve system freeze issues and improve performance._x000d__x000a_"/>
    <x v="0"/>
    <x v="0"/>
    <x v="0"/>
    <x v="0"/>
    <x v="0"/>
    <x v="0"/>
    <x v="0"/>
    <x v="0"/>
    <x v="0"/>
    <x v="0"/>
    <x v="0"/>
    <x v="0"/>
    <s v=""/>
    <x v="3"/>
    <x v="1"/>
    <x v="0"/>
    <x v="0"/>
    <x v="0"/>
    <x v="0"/>
    <x v="0"/>
  </r>
  <r>
    <s v="WK26"/>
    <x v="6"/>
    <x v="1"/>
    <x v="0"/>
    <x v="0"/>
    <x v="0"/>
    <x v="0"/>
    <x v="0"/>
    <x v="0"/>
    <x v="0"/>
    <x v="1"/>
    <s v="90005331"/>
    <x v="6"/>
    <s v="chaitra.s1@hp.com"/>
    <x v="0"/>
    <x v="0"/>
    <s v="rajib.choudhury@hp.com;raja.rajan.kalidasan@hp.com;sankara.b.narayanan@hp.com;shivakumar.u.s@hp.com;suhail.ahmed.mulla@hp.com"/>
    <d v="2019-04-28T00:00:00"/>
    <s v="5030671276"/>
    <d v="2019-04-26T00:00:00"/>
    <s v="019C1TGUMKE5J68O1SA662LAES03T7VH_2019"/>
    <s v="18:22"/>
    <x v="1"/>
    <s v="Touchpad"/>
    <x v="0"/>
    <n v="1309"/>
    <x v="0"/>
    <x v="1"/>
    <x v="0"/>
    <x v="1"/>
    <s v=""/>
    <x v="1"/>
    <x v="1"/>
    <x v="0"/>
    <s v="Customer called for touchpad issue post repair_x000d__x000a_Engineer provided the service options &amp; picked the unit for repair_x000d__x000a_Ease of effort followed by asking the phone number_x000d__x000a_CSO &amp; tracking info provided to customer along with the HP direct #_x000d__x000a_"/>
    <s v="Check on the usage of time"/>
    <x v="0"/>
    <x v="0"/>
    <x v="0"/>
    <x v="0"/>
    <x v="0"/>
    <x v="0"/>
    <x v="1"/>
    <x v="0"/>
    <x v="0"/>
    <x v="0"/>
    <x v="0"/>
    <x v="0"/>
    <s v=""/>
    <x v="3"/>
    <x v="0"/>
    <x v="0"/>
    <x v="0"/>
    <x v="1"/>
    <x v="0"/>
    <x v="0"/>
  </r>
  <r>
    <s v="WK26"/>
    <x v="6"/>
    <x v="1"/>
    <x v="0"/>
    <x v="0"/>
    <x v="0"/>
    <x v="0"/>
    <x v="0"/>
    <x v="0"/>
    <x v="0"/>
    <x v="1"/>
    <s v="90005330"/>
    <x v="7"/>
    <s v="francis.ashvi.peter.paul@hp.com"/>
    <x v="0"/>
    <x v="0"/>
    <s v="rajib.choudhury@hp.com;raja.rajan.kalidasan@hp.com;sankara.b.narayanan@hp.com;shivakumar.u.s@hp.com;suhail.ahmed.mulla@hp.com"/>
    <d v="2019-04-28T00:00:00"/>
    <s v="5cd9088l7T"/>
    <d v="2019-04-24T00:00:00"/>
    <s v="019C1TGUMKE5J68O1SA662LAES03OM34_2019"/>
    <s v="18:31"/>
    <x v="0"/>
    <s v="No Boot"/>
    <x v="0"/>
    <n v="1310"/>
    <x v="1"/>
    <x v="2"/>
    <x v="2"/>
    <x v="1"/>
    <s v=""/>
    <x v="4"/>
    <x v="0"/>
    <x v="1"/>
    <s v="Customer called for no boot issue on the brand-new unit_x000d__x000a_Engineer probed to check on the issue_x000d__x000a_Performed HW test_x000d__x000a_"/>
    <s v="No QC logged_x000d__x000a_Engineer need to perform required test, troubleshoot  &amp; then later inform/ guide customer to BestBuy for replacement or refund &amp; not at the very beginning of the call_x000d__x000a_Engineer was pushing customer to BestBuy instead of exhausting complete test from our end_x000d__x000a_Customer had to proactively ask engineer to help her to perform recovery_x000d__x000a_HW test was done &amp; it had passed_x000d__x000a_"/>
    <x v="0"/>
    <x v="0"/>
    <x v="0"/>
    <x v="0"/>
    <x v="0"/>
    <x v="0"/>
    <x v="0"/>
    <x v="0"/>
    <x v="0"/>
    <x v="1"/>
    <x v="0"/>
    <x v="0"/>
    <s v=""/>
    <x v="3"/>
    <x v="1"/>
    <x v="0"/>
    <x v="0"/>
    <x v="0"/>
    <x v="0"/>
    <x v="0"/>
  </r>
  <r>
    <s v="WK26"/>
    <x v="6"/>
    <x v="1"/>
    <x v="0"/>
    <x v="0"/>
    <x v="0"/>
    <x v="0"/>
    <x v="0"/>
    <x v="0"/>
    <x v="0"/>
    <x v="1"/>
    <s v="90005303"/>
    <x v="29"/>
    <s v="ramprasad.kalambhatti@hp.com"/>
    <x v="0"/>
    <x v="0"/>
    <s v="rajib.choudhury@hp.com;raja.rajan.kalidasan@hp.com;sankara.b.narayanan@hp.com;shivakumar.u.s@hp.com;suhail.ahmed.mulla@hp.com"/>
    <d v="2019-04-29T00:00:00"/>
    <s v="5030285327"/>
    <d v="2019-04-25T00:00:00"/>
    <s v="019C1TGUMKE5J68O1SA662LAES03QQT3_2019"/>
    <s v="25:19"/>
    <x v="0"/>
    <s v="OS"/>
    <x v="0"/>
    <n v="1313"/>
    <x v="1"/>
    <x v="0"/>
    <x v="0"/>
    <x v="1"/>
    <s v=""/>
    <x v="0"/>
    <x v="0"/>
    <x v="0"/>
    <s v="Customer called to get the help to initiate the recovery_x000d__x000a_Engineer did guide the customer &amp; started the recovery from RCD. Explained the process_x000d__x000a_Set the expectations_x000d__x000a_"/>
    <s v=""/>
    <x v="0"/>
    <x v="0"/>
    <x v="0"/>
    <x v="0"/>
    <x v="0"/>
    <x v="0"/>
    <x v="0"/>
    <x v="0"/>
    <x v="0"/>
    <x v="0"/>
    <x v="0"/>
    <x v="0"/>
    <s v=""/>
    <x v="3"/>
    <x v="1"/>
    <x v="0"/>
    <x v="0"/>
    <x v="0"/>
    <x v="0"/>
    <x v="0"/>
  </r>
  <r>
    <s v="WK26"/>
    <x v="6"/>
    <x v="1"/>
    <x v="0"/>
    <x v="0"/>
    <x v="3"/>
    <x v="0"/>
    <x v="0"/>
    <x v="1"/>
    <x v="1"/>
    <x v="1"/>
    <s v="60075506"/>
    <x v="74"/>
    <s v="sumita.somanathan@hp.com"/>
    <x v="0"/>
    <x v="0"/>
    <s v=" shaik.ali@hp.com_x000d__x000a_raghavendra.s1@hp.com_x000d__x000a_palash.bera@hp.com_x000d__x000a_sunny.daniel@hp.com"/>
    <d v="2019-04-29T00:00:00"/>
    <s v="5029485824"/>
    <d v="2019-04-29T00:00:00"/>
    <s v=""/>
    <s v=""/>
    <x v="0"/>
    <s v="HPSA-Omen Command Center"/>
    <x v="1"/>
    <n v="1317"/>
    <x v="0"/>
    <x v="1"/>
    <x v="0"/>
    <x v="1"/>
    <s v=""/>
    <x v="1"/>
    <x v="1"/>
    <x v="0"/>
    <s v="Created cso after troubleshooting was done"/>
    <s v="there was sales Opportunity._x000d__x000a_Have check on spacing in the chat."/>
    <x v="0"/>
    <x v="0"/>
    <x v="0"/>
    <x v="0"/>
    <x v="0"/>
    <x v="0"/>
    <x v="0"/>
    <x v="1"/>
    <x v="0"/>
    <x v="0"/>
    <x v="0"/>
    <x v="0"/>
    <s v=""/>
    <x v="3"/>
    <x v="0"/>
    <x v="0"/>
    <x v="0"/>
    <x v="0"/>
    <x v="0"/>
    <x v="0"/>
  </r>
  <r>
    <s v="WK26"/>
    <x v="6"/>
    <x v="1"/>
    <x v="0"/>
    <x v="0"/>
    <x v="0"/>
    <x v="0"/>
    <x v="0"/>
    <x v="0"/>
    <x v="0"/>
    <x v="1"/>
    <s v="90005324"/>
    <x v="25"/>
    <s v="zoher.abbas.bhai.dharnojwala@hp.com"/>
    <x v="0"/>
    <x v="0"/>
    <s v="rajib.choudhury@hp.com;raja.rajan.kalidasan@hp.com;sankara.b.narayanan@hp.com;shivakumar.u.s@hp.com;suhail.ahmed.mulla@hp.com"/>
    <d v="2019-04-29T00:00:00"/>
    <s v="NA"/>
    <d v="2019-04-28T00:00:00"/>
    <s v="019C1TGUMKE5J68O1SA662LAES03UJH6_2019"/>
    <s v="19:09"/>
    <x v="0"/>
    <s v="Battery"/>
    <x v="0"/>
    <n v="1311"/>
    <x v="1"/>
    <x v="4"/>
    <x v="2"/>
    <x v="1"/>
    <s v=""/>
    <x v="7"/>
    <x v="1"/>
    <x v="1"/>
    <s v="Customer called in about a New Unit &amp; had questions of Battery &amp; accessing the New Drive_x000d__x000a_Engineer probed to check on the information_x000d__x000a_HP Direct number shared_x000d__x000a_"/>
    <s v="Customer &amp; Product details was not collected_x000d__x000a_Case not created_x000d__x000a_Link of Battery Optimization could be shared &amp; explained to customer _x000d__x000a_Ease of effort not followed when customer had difficulty in finding the C Drive_x000d__x000a_"/>
    <x v="1"/>
    <x v="0"/>
    <x v="0"/>
    <x v="0"/>
    <x v="0"/>
    <x v="0"/>
    <x v="0"/>
    <x v="0"/>
    <x v="0"/>
    <x v="1"/>
    <x v="0"/>
    <x v="0"/>
    <s v=""/>
    <x v="3"/>
    <x v="1"/>
    <x v="0"/>
    <x v="0"/>
    <x v="1"/>
    <x v="0"/>
    <x v="0"/>
  </r>
  <r>
    <s v="WK26"/>
    <x v="6"/>
    <x v="1"/>
    <x v="0"/>
    <x v="0"/>
    <x v="0"/>
    <x v="0"/>
    <x v="0"/>
    <x v="0"/>
    <x v="0"/>
    <x v="1"/>
    <s v="90005322"/>
    <x v="24"/>
    <s v="chaitra.v@hp.com"/>
    <x v="0"/>
    <x v="0"/>
    <s v="rajib.choudhury@hp.com;raja.rajan.kalidasan@hp.com;sankara.b.narayanan@hp.com;shivakumar.u.s@hp.com;suhail.ahmed.mulla@hp.com"/>
    <d v="2019-04-29T00:00:00"/>
    <s v="NA"/>
    <d v="2019-04-28T00:00:00"/>
    <s v="019C1TGUMKE5J68O1SA662LAES03UMO9_2019"/>
    <s v="21:22"/>
    <x v="0"/>
    <s v="Adapter"/>
    <x v="0"/>
    <n v="1312"/>
    <x v="1"/>
    <x v="4"/>
    <x v="2"/>
    <x v="1"/>
    <s v=""/>
    <x v="5"/>
    <x v="3"/>
    <x v="1"/>
    <s v="Customer called in for Adapter to use in Europe_x000d__x000a_Engineer probed to check on the information_x000d__x000a_"/>
    <s v="Customer had to repeat the information_x000d__x000a_Customer &amp; Product details was not collected_x000d__x000a_HP direct number had to be given to the customer_x000d__x000a_"/>
    <x v="0"/>
    <x v="0"/>
    <x v="1"/>
    <x v="0"/>
    <x v="0"/>
    <x v="0"/>
    <x v="1"/>
    <x v="0"/>
    <x v="0"/>
    <x v="1"/>
    <x v="0"/>
    <x v="0"/>
    <s v=""/>
    <x v="3"/>
    <x v="1"/>
    <x v="0"/>
    <x v="0"/>
    <x v="1"/>
    <x v="0"/>
    <x v="0"/>
  </r>
  <r>
    <s v="WK26"/>
    <x v="6"/>
    <x v="1"/>
    <x v="0"/>
    <x v="0"/>
    <x v="3"/>
    <x v="0"/>
    <x v="0"/>
    <x v="1"/>
    <x v="1"/>
    <x v="1"/>
    <s v="90003376"/>
    <x v="35"/>
    <s v="deepalakshmi.m.n@hp.com"/>
    <x v="0"/>
    <x v="0"/>
    <s v=" shaik.ali@hp.com_x000d__x000a_raghavendra.s1@hp.com_x000d__x000a_palash.bera@hp.com_x000d__x000a_sunny.daniel@hp.com_x000d__x000a_"/>
    <d v="2019-04-29T00:00:00"/>
    <s v="5029529349"/>
    <d v="1899-12-31T00:00:00"/>
    <s v=""/>
    <s v=""/>
    <x v="0"/>
    <s v="Audio"/>
    <x v="0"/>
    <n v="1314"/>
    <x v="1"/>
    <x v="0"/>
    <x v="0"/>
    <x v="1"/>
    <s v=""/>
    <x v="0"/>
    <x v="0"/>
    <x v="0"/>
    <s v="Offered the best resolution to customer"/>
    <s v="Should have offered carepack."/>
    <x v="0"/>
    <x v="0"/>
    <x v="0"/>
    <x v="0"/>
    <x v="0"/>
    <x v="0"/>
    <x v="0"/>
    <x v="0"/>
    <x v="0"/>
    <x v="0"/>
    <x v="0"/>
    <x v="0"/>
    <s v=""/>
    <x v="3"/>
    <x v="1"/>
    <x v="0"/>
    <x v="0"/>
    <x v="0"/>
    <x v="0"/>
    <x v="0"/>
  </r>
  <r>
    <s v="WK26"/>
    <x v="6"/>
    <x v="1"/>
    <x v="0"/>
    <x v="0"/>
    <x v="3"/>
    <x v="0"/>
    <x v="0"/>
    <x v="1"/>
    <x v="1"/>
    <x v="1"/>
    <s v="90014110"/>
    <x v="49"/>
    <s v="bopanna.a.g1@hp.com"/>
    <x v="0"/>
    <x v="0"/>
    <s v=" shaik.ali@hp.com_x000d__x000a_raghavendra.s1@hp.com_x000d__x000a_palash.bera@hp.com_x000d__x000a_sunny.daniel@hp.com_x000d__x000a_"/>
    <d v="2019-04-29T00:00:00"/>
    <s v="5029195255"/>
    <d v="2019-04-29T00:00:00"/>
    <s v=""/>
    <s v=""/>
    <x v="0"/>
    <s v="Beep Code"/>
    <x v="1"/>
    <n v="1315"/>
    <x v="1"/>
    <x v="1"/>
    <x v="0"/>
    <x v="1"/>
    <s v=""/>
    <x v="1"/>
    <x v="1"/>
    <x v="0"/>
    <s v="Good @ customer handling and clear resolution troubleshooting done. "/>
    <s v="Have a check on spacing/spell check."/>
    <x v="0"/>
    <x v="0"/>
    <x v="0"/>
    <x v="0"/>
    <x v="0"/>
    <x v="0"/>
    <x v="0"/>
    <x v="1"/>
    <x v="0"/>
    <x v="0"/>
    <x v="0"/>
    <x v="0"/>
    <s v=""/>
    <x v="3"/>
    <x v="1"/>
    <x v="0"/>
    <x v="0"/>
    <x v="0"/>
    <x v="0"/>
    <x v="0"/>
  </r>
  <r>
    <s v="WK26"/>
    <x v="6"/>
    <x v="1"/>
    <x v="0"/>
    <x v="0"/>
    <x v="3"/>
    <x v="0"/>
    <x v="0"/>
    <x v="1"/>
    <x v="1"/>
    <x v="1"/>
    <s v="24032935"/>
    <x v="31"/>
    <s v="balu.shyam@hp.com"/>
    <x v="0"/>
    <x v="0"/>
    <s v=" shaik.ali@hp.com_x000d__x000a_raghavendra.s1@hp.com_x000d__x000a_palash.bera@hp.com_x000d__x000a_sunny.daniel@hp.com"/>
    <d v="2019-04-29T00:00:00"/>
    <s v="5030027576"/>
    <d v="2019-04-29T00:00:00"/>
    <s v=""/>
    <s v=""/>
    <x v="0"/>
    <s v="sleep mode "/>
    <x v="0"/>
    <n v="1316"/>
    <x v="1"/>
    <x v="0"/>
    <x v="0"/>
    <x v="1"/>
    <s v=""/>
    <x v="0"/>
    <x v="0"/>
    <x v="0"/>
    <s v="Good @ troubleshooting and fixing the issue."/>
    <s v="There was sales Opportunity._x000d__x000a_Case subject was not updated"/>
    <x v="0"/>
    <x v="0"/>
    <x v="0"/>
    <x v="0"/>
    <x v="0"/>
    <x v="0"/>
    <x v="0"/>
    <x v="0"/>
    <x v="0"/>
    <x v="0"/>
    <x v="0"/>
    <x v="0"/>
    <s v=""/>
    <x v="3"/>
    <x v="1"/>
    <x v="0"/>
    <x v="0"/>
    <x v="1"/>
    <x v="0"/>
    <x v="0"/>
  </r>
  <r>
    <s v="WK26"/>
    <x v="6"/>
    <x v="1"/>
    <x v="0"/>
    <x v="0"/>
    <x v="3"/>
    <x v="0"/>
    <x v="0"/>
    <x v="1"/>
    <x v="1"/>
    <x v="1"/>
    <s v="60060116"/>
    <x v="51"/>
    <s v="ranjeetha.s@hp.com"/>
    <x v="0"/>
    <x v="0"/>
    <s v=" shaik.ali@hp.com_x000d__x000a_raghavendra.s1@hp.com_x000d__x000a_palash.bera@hp.com_x000d__x000a_sunny.daniel@hp.com"/>
    <d v="2019-04-29T00:00:00"/>
    <s v="5030634482"/>
    <d v="2019-04-27T00:00:00"/>
    <s v=""/>
    <s v=""/>
    <x v="1"/>
    <s v="bulge on the surface of the case"/>
    <x v="0"/>
    <n v="1318"/>
    <x v="1"/>
    <x v="1"/>
    <x v="2"/>
    <x v="1"/>
    <s v=""/>
    <x v="1"/>
    <x v="1"/>
    <x v="0"/>
    <s v="created cso after reviewing the issue."/>
    <s v="Have a check on spacing."/>
    <x v="0"/>
    <x v="0"/>
    <x v="0"/>
    <x v="0"/>
    <x v="0"/>
    <x v="0"/>
    <x v="0"/>
    <x v="1"/>
    <x v="0"/>
    <x v="0"/>
    <x v="0"/>
    <x v="0"/>
    <s v=""/>
    <x v="3"/>
    <x v="0"/>
    <x v="0"/>
    <x v="0"/>
    <x v="0"/>
    <x v="0"/>
    <x v="0"/>
  </r>
  <r>
    <s v="WK26"/>
    <x v="6"/>
    <x v="1"/>
    <x v="0"/>
    <x v="0"/>
    <x v="3"/>
    <x v="0"/>
    <x v="0"/>
    <x v="1"/>
    <x v="1"/>
    <x v="1"/>
    <s v="60065070"/>
    <x v="36"/>
    <s v="mohamed.umar@hp.com"/>
    <x v="0"/>
    <x v="0"/>
    <s v=" shaik.ali@hp.com_x000d__x000a_raghavendra.s1@hp.com_x000d__x000a_palash.bera@hp.com_x000d__x000a_sunny.daniel@hp.com"/>
    <d v="2019-04-29T00:00:00"/>
    <s v="5030206024"/>
    <d v="2019-04-16T00:00:00"/>
    <s v=""/>
    <s v=""/>
    <x v="0"/>
    <s v="External Monitor"/>
    <x v="0"/>
    <n v="1319"/>
    <x v="1"/>
    <x v="1"/>
    <x v="0"/>
    <x v="1"/>
    <s v=""/>
    <x v="1"/>
    <x v="1"/>
    <x v="0"/>
    <s v="Resolved the issue with troubleshooting._x000d__x000a_Good customer handling skills"/>
    <s v="there was sales Opportunity?"/>
    <x v="0"/>
    <x v="0"/>
    <x v="0"/>
    <x v="0"/>
    <x v="0"/>
    <x v="0"/>
    <x v="0"/>
    <x v="1"/>
    <x v="0"/>
    <x v="0"/>
    <x v="0"/>
    <x v="0"/>
    <s v=""/>
    <x v="3"/>
    <x v="1"/>
    <x v="0"/>
    <x v="0"/>
    <x v="1"/>
    <x v="0"/>
    <x v="0"/>
  </r>
  <r>
    <s v="WK26"/>
    <x v="6"/>
    <x v="1"/>
    <x v="0"/>
    <x v="0"/>
    <x v="3"/>
    <x v="0"/>
    <x v="0"/>
    <x v="1"/>
    <x v="1"/>
    <x v="1"/>
    <s v="90011940"/>
    <x v="65"/>
    <s v="mayank.aayush@hp.com"/>
    <x v="0"/>
    <x v="0"/>
    <s v=" shaik.ali@hp.com_x000d__x000a_raghavendra.s1@hp.com_x000d__x000a_palash.bera@hp.com_x000d__x000a_sunny.daniel@hp.com"/>
    <d v="2019-04-29T00:00:00"/>
    <s v="5030424954"/>
    <d v="2019-04-24T00:00:00"/>
    <s v=""/>
    <s v=""/>
    <x v="1"/>
    <s v="cooling fan "/>
    <x v="0"/>
    <n v="1320"/>
    <x v="1"/>
    <x v="1"/>
    <x v="2"/>
    <x v="1"/>
    <s v=""/>
    <x v="1"/>
    <x v="1"/>
    <x v="0"/>
    <s v="Created cso after troubleshooting."/>
    <s v=""/>
    <x v="0"/>
    <x v="0"/>
    <x v="0"/>
    <x v="0"/>
    <x v="0"/>
    <x v="0"/>
    <x v="0"/>
    <x v="1"/>
    <x v="0"/>
    <x v="0"/>
    <x v="0"/>
    <x v="0"/>
    <s v=""/>
    <x v="3"/>
    <x v="0"/>
    <x v="0"/>
    <x v="0"/>
    <x v="0"/>
    <x v="0"/>
    <x v="0"/>
  </r>
  <r>
    <s v="WK26"/>
    <x v="6"/>
    <x v="1"/>
    <x v="0"/>
    <x v="0"/>
    <x v="3"/>
    <x v="0"/>
    <x v="0"/>
    <x v="1"/>
    <x v="1"/>
    <x v="1"/>
    <s v="60065997"/>
    <x v="32"/>
    <s v="md.saba.karim@hp.com"/>
    <x v="0"/>
    <x v="0"/>
    <s v=" shaik.ali@hp.com_x000d__x000a_raghavendra.s1@hp.com_x000d__x000a_palash.bera@hp.com_x000d__x000a_sunny.daniel@hp.com"/>
    <d v="2019-04-29T00:00:00"/>
    <s v="5030331907"/>
    <d v="2019-04-20T00:00:00"/>
    <s v=""/>
    <s v=""/>
    <x v="0"/>
    <s v="No Audio"/>
    <x v="0"/>
    <n v="1321"/>
    <x v="1"/>
    <x v="1"/>
    <x v="0"/>
    <x v="1"/>
    <s v=""/>
    <x v="1"/>
    <x v="1"/>
    <x v="0"/>
    <s v="Resolved the issue quick in the chat._x000d__x000a_Effectively used LMI._x000d__x000a_"/>
    <s v=""/>
    <x v="0"/>
    <x v="0"/>
    <x v="0"/>
    <x v="0"/>
    <x v="0"/>
    <x v="0"/>
    <x v="0"/>
    <x v="1"/>
    <x v="0"/>
    <x v="0"/>
    <x v="0"/>
    <x v="0"/>
    <s v=""/>
    <x v="3"/>
    <x v="1"/>
    <x v="0"/>
    <x v="0"/>
    <x v="1"/>
    <x v="0"/>
    <x v="0"/>
  </r>
  <r>
    <s v="WK26"/>
    <x v="6"/>
    <x v="1"/>
    <x v="0"/>
    <x v="0"/>
    <x v="3"/>
    <x v="0"/>
    <x v="0"/>
    <x v="1"/>
    <x v="1"/>
    <x v="1"/>
    <s v="24063346"/>
    <x v="75"/>
    <s v="anurag.appalal@hp.com"/>
    <x v="0"/>
    <x v="0"/>
    <s v=" shaik.ali@hp.com_x000d__x000a_raghavendra.s1@hp.com_x000d__x000a_palash.bera@hp.com_x000d__x000a_sunny.daniel@hp.com"/>
    <d v="2019-04-29T00:00:00"/>
    <s v="5028941762"/>
    <d v="2019-04-20T00:00:00"/>
    <s v=""/>
    <s v=""/>
    <x v="0"/>
    <s v="camera  - audio "/>
    <x v="0"/>
    <n v="1322"/>
    <x v="1"/>
    <x v="1"/>
    <x v="0"/>
    <x v="1"/>
    <s v=""/>
    <x v="1"/>
    <x v="1"/>
    <x v="0"/>
    <s v="Resolved the issue quickly via lmi"/>
    <s v="there was sales Opportunity?"/>
    <x v="0"/>
    <x v="0"/>
    <x v="0"/>
    <x v="0"/>
    <x v="0"/>
    <x v="0"/>
    <x v="0"/>
    <x v="1"/>
    <x v="0"/>
    <x v="0"/>
    <x v="0"/>
    <x v="0"/>
    <s v=""/>
    <x v="3"/>
    <x v="1"/>
    <x v="0"/>
    <x v="0"/>
    <x v="0"/>
    <x v="0"/>
    <x v="0"/>
  </r>
  <r>
    <s v="WK26"/>
    <x v="6"/>
    <x v="1"/>
    <x v="0"/>
    <x v="0"/>
    <x v="3"/>
    <x v="0"/>
    <x v="0"/>
    <x v="1"/>
    <x v="1"/>
    <x v="1"/>
    <s v="90027764"/>
    <x v="30"/>
    <s v="animesh.paul@hp.com"/>
    <x v="0"/>
    <x v="0"/>
    <s v=" shaik.ali@hp.com_x000d__x000a_raghavendra.s1@hp.com_x000d__x000a_palash.bera@hp.com_x000d__x000a_sunny.daniel@hp.com"/>
    <d v="2019-04-29T00:00:00"/>
    <s v="5030100072"/>
    <d v="2019-04-16T00:00:00"/>
    <s v=""/>
    <s v=""/>
    <x v="0"/>
    <s v="touchpad "/>
    <x v="0"/>
    <n v="1323"/>
    <x v="0"/>
    <x v="0"/>
    <x v="0"/>
    <x v="1"/>
    <s v=""/>
    <x v="0"/>
    <x v="0"/>
    <x v="0"/>
    <s v="Amazing support and resolution._x000d__x000a_Keep up the good work. "/>
    <s v=""/>
    <x v="0"/>
    <x v="0"/>
    <x v="0"/>
    <x v="0"/>
    <x v="0"/>
    <x v="0"/>
    <x v="0"/>
    <x v="0"/>
    <x v="0"/>
    <x v="0"/>
    <x v="0"/>
    <x v="0"/>
    <s v=""/>
    <x v="3"/>
    <x v="1"/>
    <x v="0"/>
    <x v="0"/>
    <x v="0"/>
    <x v="0"/>
    <x v="0"/>
  </r>
  <r>
    <s v="WK26"/>
    <x v="6"/>
    <x v="1"/>
    <x v="0"/>
    <x v="0"/>
    <x v="3"/>
    <x v="0"/>
    <x v="0"/>
    <x v="3"/>
    <x v="1"/>
    <x v="1"/>
    <s v="24069911"/>
    <x v="77"/>
    <s v="satwika.purushotham@hp.com"/>
    <x v="0"/>
    <x v="0"/>
    <s v=" shaik.ali@hp.com_x000d__x000a_raghavendra.s1@hp.com_x000d__x000a_palash.bera@hp.com_x000d__x000a_sunny.daniel@hp.com"/>
    <d v="2019-04-29T00:00:00"/>
    <s v="5030694382"/>
    <d v="2019-04-27T00:00:00"/>
    <s v=""/>
    <s v=""/>
    <x v="1"/>
    <s v="Adapter"/>
    <x v="0"/>
    <n v="1324"/>
    <x v="0"/>
    <x v="1"/>
    <x v="2"/>
    <x v="6"/>
    <s v="resolution code should have being parts created not order created. "/>
    <x v="1"/>
    <x v="1"/>
    <x v="0"/>
    <s v="CSO created after troubleshooting._x000d__x000a_Case documentation was good."/>
    <s v="Case Subject ?_x000d__x000a_There was sales Opportunity."/>
    <x v="0"/>
    <x v="0"/>
    <x v="0"/>
    <x v="0"/>
    <x v="0"/>
    <x v="0"/>
    <x v="0"/>
    <x v="1"/>
    <x v="0"/>
    <x v="0"/>
    <x v="0"/>
    <x v="0"/>
    <s v=""/>
    <x v="3"/>
    <x v="0"/>
    <x v="0"/>
    <x v="0"/>
    <x v="1"/>
    <x v="0"/>
    <x v="0"/>
  </r>
  <r>
    <s v="WK26"/>
    <x v="6"/>
    <x v="1"/>
    <x v="0"/>
    <x v="0"/>
    <x v="3"/>
    <x v="0"/>
    <x v="0"/>
    <x v="1"/>
    <x v="1"/>
    <x v="1"/>
    <s v="24063345"/>
    <x v="58"/>
    <s v="ravi.peter.malekar@hp.com"/>
    <x v="0"/>
    <x v="0"/>
    <s v=" shaik.ali@hp.com_x000d__x000a_raghavendra.s1@hp.com_x000d__x000a_palash.bera@hp.com_x000d__x000a_sunny.daniel@hp.com"/>
    <d v="2019-04-29T00:00:00"/>
    <s v="5030676222"/>
    <d v="2019-04-26T00:00:00"/>
    <s v=""/>
    <s v=""/>
    <x v="1"/>
    <s v="90B"/>
    <x v="0"/>
    <n v="1325"/>
    <x v="2"/>
    <x v="1"/>
    <x v="2"/>
    <x v="1"/>
    <s v=""/>
    <x v="6"/>
    <x v="3"/>
    <x v="0"/>
    <s v="created cso after quick troubleshooting. "/>
    <s v="Case subject need to be updated._x000d__x000a_Provide complete repair info._x000d__x000a_Spell check. "/>
    <x v="0"/>
    <x v="0"/>
    <x v="0"/>
    <x v="0"/>
    <x v="0"/>
    <x v="0"/>
    <x v="1"/>
    <x v="1"/>
    <x v="0"/>
    <x v="0"/>
    <x v="0"/>
    <x v="0"/>
    <s v=""/>
    <x v="3"/>
    <x v="0"/>
    <x v="0"/>
    <x v="0"/>
    <x v="0"/>
    <x v="0"/>
    <x v="0"/>
  </r>
  <r>
    <s v="WK26"/>
    <x v="6"/>
    <x v="1"/>
    <x v="0"/>
    <x v="0"/>
    <x v="3"/>
    <x v="0"/>
    <x v="0"/>
    <x v="1"/>
    <x v="1"/>
    <x v="1"/>
    <s v="20307585"/>
    <x v="48"/>
    <s v="sunil.panem@hp.com"/>
    <x v="0"/>
    <x v="0"/>
    <s v=" shaik.ali@hp.com_x000d__x000a_raghavendra.s1@hp.com_x000d__x000a_palash.bera@hp.com_x000d__x000a_sunny.daniel@hp.com"/>
    <d v="2019-04-29T00:00:00"/>
    <s v="5030568426"/>
    <d v="2019-04-24T00:00:00"/>
    <s v=""/>
    <s v=""/>
    <x v="1"/>
    <s v=" image retention"/>
    <x v="0"/>
    <n v="1326"/>
    <x v="0"/>
    <x v="1"/>
    <x v="2"/>
    <x v="1"/>
    <s v=""/>
    <x v="1"/>
    <x v="1"/>
    <x v="0"/>
    <s v="Created cso after through troubleshooting and verification good._x000d__x000a_"/>
    <s v="Please update Pinnacle._x000d__x000a_There was sales Opportunity."/>
    <x v="0"/>
    <x v="0"/>
    <x v="0"/>
    <x v="0"/>
    <x v="0"/>
    <x v="0"/>
    <x v="0"/>
    <x v="1"/>
    <x v="0"/>
    <x v="0"/>
    <x v="0"/>
    <x v="0"/>
    <s v=""/>
    <x v="3"/>
    <x v="1"/>
    <x v="0"/>
    <x v="0"/>
    <x v="1"/>
    <x v="0"/>
    <x v="0"/>
  </r>
  <r>
    <s v="WK26"/>
    <x v="6"/>
    <x v="1"/>
    <x v="0"/>
    <x v="0"/>
    <x v="3"/>
    <x v="0"/>
    <x v="0"/>
    <x v="1"/>
    <x v="1"/>
    <x v="1"/>
    <s v="21590753"/>
    <x v="57"/>
    <s v="praveen.keshavrao.desai@hp.com"/>
    <x v="0"/>
    <x v="0"/>
    <s v=" shaik.ali@hp.com_x000d__x000a_raghavendra.s1@hp.com_x000d__x000a_palash.bera@hp.com_x000d__x000a_sunny.daniel@hp.com"/>
    <d v="2019-04-29T00:00:00"/>
    <s v="5029840343"/>
    <d v="2019-04-10T00:00:00"/>
    <s v=""/>
    <s v=""/>
    <x v="0"/>
    <s v="Flicker"/>
    <x v="0"/>
    <n v="1327"/>
    <x v="1"/>
    <x v="1"/>
    <x v="2"/>
    <x v="1"/>
    <s v=""/>
    <x v="6"/>
    <x v="3"/>
    <x v="0"/>
    <s v="Resolved the issue after troubleshooting"/>
    <s v="Rapport building needed._x000d__x000a_Case subject need to be updated."/>
    <x v="0"/>
    <x v="0"/>
    <x v="0"/>
    <x v="0"/>
    <x v="0"/>
    <x v="0"/>
    <x v="1"/>
    <x v="1"/>
    <x v="0"/>
    <x v="0"/>
    <x v="0"/>
    <x v="0"/>
    <s v=""/>
    <x v="3"/>
    <x v="1"/>
    <x v="0"/>
    <x v="0"/>
    <x v="0"/>
    <x v="0"/>
    <x v="0"/>
  </r>
  <r>
    <s v="WK26"/>
    <x v="6"/>
    <x v="1"/>
    <x v="0"/>
    <x v="0"/>
    <x v="3"/>
    <x v="0"/>
    <x v="0"/>
    <x v="3"/>
    <x v="1"/>
    <x v="1"/>
    <s v="24032574"/>
    <x v="69"/>
    <s v="swathi.tejavath@hp.com"/>
    <x v="0"/>
    <x v="0"/>
    <s v=" shaik.ali@hp.com_x000d__x000a_raghavendra.s1@hp.com_x000d__x000a_palash.bera@hp.com_x000d__x000a_sunny.daniel@hp.com"/>
    <d v="2019-04-29T00:00:00"/>
    <s v="5030162060"/>
    <d v="2019-04-17T00:00:00"/>
    <s v=""/>
    <s v=""/>
    <x v="0"/>
    <s v=" touch screen- HDMI port-touch pad"/>
    <x v="0"/>
    <n v="1328"/>
    <x v="0"/>
    <x v="1"/>
    <x v="0"/>
    <x v="1"/>
    <s v=""/>
    <x v="1"/>
    <x v="1"/>
    <x v="0"/>
    <s v="extensive troubleshooting done."/>
    <s v="No Sales offering ?"/>
    <x v="0"/>
    <x v="0"/>
    <x v="0"/>
    <x v="0"/>
    <x v="0"/>
    <x v="0"/>
    <x v="0"/>
    <x v="1"/>
    <x v="0"/>
    <x v="0"/>
    <x v="0"/>
    <x v="0"/>
    <s v=""/>
    <x v="3"/>
    <x v="1"/>
    <x v="0"/>
    <x v="0"/>
    <x v="1"/>
    <x v="0"/>
    <x v="0"/>
  </r>
  <r>
    <s v="WK26"/>
    <x v="6"/>
    <x v="1"/>
    <x v="0"/>
    <x v="0"/>
    <x v="3"/>
    <x v="0"/>
    <x v="0"/>
    <x v="1"/>
    <x v="1"/>
    <x v="1"/>
    <s v="24069915"/>
    <x v="68"/>
    <s v="anish.v.n@hp.com"/>
    <x v="0"/>
    <x v="0"/>
    <s v=" shaik.ali@hp.com_x000d__x000a_raghavendra.s1@hp.com_x000d__x000a_palash.bera@hp.com_x000d__x000a_sunny.daniel@hp.com"/>
    <d v="2019-04-29T00:00:00"/>
    <s v="5030402223"/>
    <d v="2019-04-22T00:00:00"/>
    <s v=""/>
    <s v=""/>
    <x v="1"/>
    <s v="Accidental damage"/>
    <x v="1"/>
    <n v="1329"/>
    <x v="1"/>
    <x v="1"/>
    <x v="2"/>
    <x v="1"/>
    <s v=""/>
    <x v="1"/>
    <x v="1"/>
    <x v="0"/>
    <s v="Good at sales offering and converting into a sales"/>
    <s v="spacing/spell check need to be addressed "/>
    <x v="0"/>
    <x v="0"/>
    <x v="0"/>
    <x v="0"/>
    <x v="0"/>
    <x v="0"/>
    <x v="0"/>
    <x v="1"/>
    <x v="0"/>
    <x v="0"/>
    <x v="0"/>
    <x v="0"/>
    <s v=""/>
    <x v="3"/>
    <x v="0"/>
    <x v="0"/>
    <x v="0"/>
    <x v="1"/>
    <x v="0"/>
    <x v="0"/>
  </r>
  <r>
    <s v="WK26"/>
    <x v="6"/>
    <x v="1"/>
    <x v="0"/>
    <x v="0"/>
    <x v="3"/>
    <x v="0"/>
    <x v="0"/>
    <x v="1"/>
    <x v="1"/>
    <x v="1"/>
    <s v="24069916"/>
    <x v="78"/>
    <s v="tejashree.b.o@hp.com"/>
    <x v="0"/>
    <x v="0"/>
    <s v=" shaik.ali@hp.com_x000d__x000a_raghavendra.s1@hp.com_x000d__x000a_palash.bera@hp.com_x000d__x000a_sunny.daniel@hp.com"/>
    <d v="2019-04-29T00:00:00"/>
    <s v="5030341101"/>
    <d v="2019-04-19T00:00:00"/>
    <s v=""/>
    <s v=""/>
    <x v="0"/>
    <s v="Update Win 10"/>
    <x v="0"/>
    <n v="1330"/>
    <x v="1"/>
    <x v="1"/>
    <x v="0"/>
    <x v="1"/>
    <s v=""/>
    <x v="1"/>
    <x v="1"/>
    <x v="0"/>
    <s v="Good communication._x000d__x000a_Good at troubleshooting."/>
    <s v=""/>
    <x v="0"/>
    <x v="0"/>
    <x v="0"/>
    <x v="0"/>
    <x v="0"/>
    <x v="0"/>
    <x v="0"/>
    <x v="1"/>
    <x v="0"/>
    <x v="0"/>
    <x v="0"/>
    <x v="0"/>
    <s v=""/>
    <x v="3"/>
    <x v="1"/>
    <x v="0"/>
    <x v="0"/>
    <x v="1"/>
    <x v="0"/>
    <x v="0"/>
  </r>
  <r>
    <s v="WK26"/>
    <x v="6"/>
    <x v="1"/>
    <x v="0"/>
    <x v="0"/>
    <x v="3"/>
    <x v="0"/>
    <x v="0"/>
    <x v="1"/>
    <x v="1"/>
    <x v="1"/>
    <s v="24014225"/>
    <x v="67"/>
    <s v="rajesh.anil.shanbhag@hp.com"/>
    <x v="0"/>
    <x v="0"/>
    <s v=" shaik.ali@hp.com_x000d__x000a_raghavendra.s1@hp.com_x000d__x000a_palash.bera@hp.com_x000d__x000a_sunny.daniel@hp.com"/>
    <d v="2019-04-29T00:00:00"/>
    <s v="5030697269"/>
    <d v="2019-04-25T00:00:00"/>
    <s v=""/>
    <s v=""/>
    <x v="1"/>
    <s v="RE-repair Display "/>
    <x v="1"/>
    <n v="1331"/>
    <x v="0"/>
    <x v="1"/>
    <x v="2"/>
    <x v="1"/>
    <s v=""/>
    <x v="6"/>
    <x v="3"/>
    <x v="0"/>
    <s v="Reviewed the issue and created cso."/>
    <s v="Demonstrate a sense of Urgency"/>
    <x v="0"/>
    <x v="0"/>
    <x v="0"/>
    <x v="1"/>
    <x v="0"/>
    <x v="0"/>
    <x v="0"/>
    <x v="0"/>
    <x v="0"/>
    <x v="0"/>
    <x v="0"/>
    <x v="0"/>
    <s v=""/>
    <x v="3"/>
    <x v="1"/>
    <x v="0"/>
    <x v="0"/>
    <x v="1"/>
    <x v="0"/>
    <x v="0"/>
  </r>
  <r>
    <s v="WK26"/>
    <x v="6"/>
    <x v="1"/>
    <x v="0"/>
    <x v="0"/>
    <x v="3"/>
    <x v="0"/>
    <x v="0"/>
    <x v="1"/>
    <x v="1"/>
    <x v="1"/>
    <s v="24069914"/>
    <x v="66"/>
    <s v="akhil.p@hp.com"/>
    <x v="0"/>
    <x v="0"/>
    <s v=" shaik.ali@hp.com_x000d__x000a_raghavendra.s1@hp.com_x000d__x000a_palash.bera@hp.com_x000d__x000a_sunny.daniel@hp.com"/>
    <d v="2019-04-29T00:00:00"/>
    <s v="5030619177"/>
    <d v="2019-04-27T00:00:00"/>
    <s v=""/>
    <s v=""/>
    <x v="1"/>
    <s v="not charging"/>
    <x v="0"/>
    <n v="1332"/>
    <x v="0"/>
    <x v="1"/>
    <x v="2"/>
    <x v="1"/>
    <s v=""/>
    <x v="6"/>
    <x v="3"/>
    <x v="0"/>
    <s v="Reviewed the issue and troubleshooting_x000d__x000a_After created cso._x000d__x000a_Provided repair details to customer. "/>
    <s v=""/>
    <x v="0"/>
    <x v="0"/>
    <x v="0"/>
    <x v="0"/>
    <x v="0"/>
    <x v="0"/>
    <x v="0"/>
    <x v="1"/>
    <x v="1"/>
    <x v="0"/>
    <x v="0"/>
    <x v="0"/>
    <s v=""/>
    <x v="3"/>
    <x v="0"/>
    <x v="0"/>
    <x v="0"/>
    <x v="0"/>
    <x v="0"/>
    <x v="0"/>
  </r>
  <r>
    <s v="WK26"/>
    <x v="6"/>
    <x v="1"/>
    <x v="0"/>
    <x v="0"/>
    <x v="3"/>
    <x v="0"/>
    <x v="0"/>
    <x v="1"/>
    <x v="1"/>
    <x v="1"/>
    <s v="24067008"/>
    <x v="71"/>
    <s v="karthish.g@hp.com"/>
    <x v="0"/>
    <x v="0"/>
    <s v=" shaik.ali@hp.com_x000d__x000a_raghavendra.s1@hp.com_x000d__x000a_palash.bera@hp.com_x000d__x000a_sunny.daniel@hp.com"/>
    <d v="2019-04-29T00:00:00"/>
    <s v="5030681836"/>
    <d v="2019-04-27T00:00:00"/>
    <s v=""/>
    <s v=""/>
    <x v="1"/>
    <s v="Display flicker "/>
    <x v="0"/>
    <n v="1333"/>
    <x v="0"/>
    <x v="1"/>
    <x v="2"/>
    <x v="1"/>
    <s v=""/>
    <x v="6"/>
    <x v="3"/>
    <x v="0"/>
    <s v="Created cso after troubleshooting "/>
    <s v="Provide complete repair details._x000d__x000a_Case Subject need to be updated"/>
    <x v="0"/>
    <x v="0"/>
    <x v="0"/>
    <x v="0"/>
    <x v="0"/>
    <x v="0"/>
    <x v="1"/>
    <x v="1"/>
    <x v="0"/>
    <x v="0"/>
    <x v="0"/>
    <x v="0"/>
    <s v=""/>
    <x v="3"/>
    <x v="1"/>
    <x v="0"/>
    <x v="0"/>
    <x v="1"/>
    <x v="0"/>
    <x v="0"/>
  </r>
  <r>
    <s v="WK26"/>
    <x v="6"/>
    <x v="1"/>
    <x v="0"/>
    <x v="0"/>
    <x v="0"/>
    <x v="0"/>
    <x v="0"/>
    <x v="0"/>
    <x v="0"/>
    <x v="1"/>
    <s v="90004148"/>
    <x v="9"/>
    <s v="atreyee.chakraborty@hp.com"/>
    <x v="0"/>
    <x v="0"/>
    <s v="rajib.choudhury@hp.com;raja.rajan.kalidasan@hp.com;sankara.b.narayanan@hp.com;shivakumar.u.s@hp.com;suhail.ahmed.mulla@hp.com"/>
    <d v="2019-04-29T00:00:00"/>
    <s v="5030709602"/>
    <d v="2019-04-28T00:00:00"/>
    <s v="019C1TGUMKE5J68O1SA662LAES03UTT6_2019"/>
    <s v="14:49"/>
    <x v="1"/>
    <s v="No Boot"/>
    <x v="1"/>
    <n v="1334"/>
    <x v="1"/>
    <x v="1"/>
    <x v="0"/>
    <x v="1"/>
    <s v=""/>
    <x v="1"/>
    <x v="1"/>
    <x v="0"/>
    <s v="Customer called in for No Boot on Brand new Omen unit_x000d__x000a_Engineer did power drain – NO GO_x000d__x000a_Verified the customer &amp; Product details_x000d__x000a_Provided the both the Service Options &amp; placed the Order_x000d__x000a_Order placed well within the time_x000d__x000a_Backup was informed_x000d__x000a_Order# &amp; Case ID was provided_x000d__x000a_"/>
    <s v="HP Direct number was not provided to the customer"/>
    <x v="1"/>
    <x v="0"/>
    <x v="0"/>
    <x v="0"/>
    <x v="0"/>
    <x v="0"/>
    <x v="0"/>
    <x v="0"/>
    <x v="0"/>
    <x v="0"/>
    <x v="0"/>
    <x v="0"/>
    <s v=""/>
    <x v="3"/>
    <x v="1"/>
    <x v="0"/>
    <x v="0"/>
    <x v="0"/>
    <x v="0"/>
    <x v="0"/>
  </r>
  <r>
    <s v="WK26"/>
    <x v="6"/>
    <x v="1"/>
    <x v="0"/>
    <x v="0"/>
    <x v="0"/>
    <x v="0"/>
    <x v="0"/>
    <x v="0"/>
    <x v="0"/>
    <x v="1"/>
    <s v="90003974"/>
    <x v="11"/>
    <s v="jone.k@hp.com"/>
    <x v="0"/>
    <x v="0"/>
    <s v="rajib.choudhury@hp.com;raja.rajan.kalidasan@hp.com;sankara.b.narayanan@hp.com;shivakumar.u.s@hp.com;suhail.ahmed.mulla@hp.com"/>
    <d v="2019-04-29T00:00:00"/>
    <s v="5030682105"/>
    <d v="2019-04-27T00:00:00"/>
    <s v="019C1TGUMKE5J68O1SA662LAES03TVQ0_2019"/>
    <s v="16:07"/>
    <x v="0"/>
    <s v="OS"/>
    <x v="0"/>
    <n v="1337"/>
    <x v="1"/>
    <x v="0"/>
    <x v="0"/>
    <x v="1"/>
    <s v=""/>
    <x v="0"/>
    <x v="0"/>
    <x v="0"/>
    <s v="Customer called in to Update BIOS_x000d__x000a_Engineer did guide cx to Website was able to do the needful_x000d__x000a_Customer &amp; Product details was verified_x000d__x000a_Tried to built rapport by asking the experience with the Laptop_x000d__x000a_Callback was offered to check on the unit_x000d__x000a_Case ID was provided_x000d__x000a_"/>
    <s v=""/>
    <x v="0"/>
    <x v="0"/>
    <x v="0"/>
    <x v="0"/>
    <x v="0"/>
    <x v="0"/>
    <x v="0"/>
    <x v="0"/>
    <x v="0"/>
    <x v="0"/>
    <x v="0"/>
    <x v="0"/>
    <s v=""/>
    <x v="3"/>
    <x v="1"/>
    <x v="0"/>
    <x v="0"/>
    <x v="0"/>
    <x v="0"/>
    <x v="0"/>
  </r>
  <r>
    <s v="WK26"/>
    <x v="6"/>
    <x v="1"/>
    <x v="0"/>
    <x v="0"/>
    <x v="0"/>
    <x v="0"/>
    <x v="0"/>
    <x v="0"/>
    <x v="0"/>
    <x v="1"/>
    <s v="60075505"/>
    <x v="16"/>
    <s v="abdul.kadar.shaikh@hp.com"/>
    <x v="0"/>
    <x v="0"/>
    <s v="rajib.choudhury@hp.com;raja.rajan.kalidasan@hp.com;sankara.b.narayanan@hp.com;shivakumar.u.s@hp.com;suhail.ahmed.mulla@hp.com"/>
    <d v="2019-04-29T00:00:00"/>
    <s v="5030486391"/>
    <d v="2019-04-23T00:00:00"/>
    <s v="019C1TGUMKE5J68O1SA662LAES03MSBQ_2019"/>
    <s v="25:45"/>
    <x v="0"/>
    <s v="Fan"/>
    <x v="0"/>
    <n v="1339"/>
    <x v="1"/>
    <x v="1"/>
    <x v="0"/>
    <x v="1"/>
    <s v=""/>
    <x v="6"/>
    <x v="3"/>
    <x v="0"/>
    <s v="Customer called in for 90B Fan error_x000d__x000a_Engineer set the expectation that it could be Firmware or HW issue &amp; then Updated the BIOS_x000d__x000a_Issue Resolved_x000d__x000a_&amp; confirmed after callback_x000d__x000a_Engineer explained customer the impact of Updates on the unit_x000d__x000a_Customer &amp; Product details was verified_x000d__x000a_"/>
    <s v="Callback was scheduled for the next day &amp; was missed – no Documentation_x000d__x000a__x000d__x000a_HP Direct# must be provided to the customer_x000d__x000a_"/>
    <x v="1"/>
    <x v="0"/>
    <x v="0"/>
    <x v="0"/>
    <x v="0"/>
    <x v="0"/>
    <x v="1"/>
    <x v="0"/>
    <x v="0"/>
    <x v="0"/>
    <x v="0"/>
    <x v="0"/>
    <s v=""/>
    <x v="3"/>
    <x v="1"/>
    <x v="0"/>
    <x v="0"/>
    <x v="0"/>
    <x v="0"/>
    <x v="0"/>
  </r>
  <r>
    <s v="WK26"/>
    <x v="6"/>
    <x v="1"/>
    <x v="0"/>
    <x v="0"/>
    <x v="1"/>
    <x v="0"/>
    <x v="0"/>
    <x v="0"/>
    <x v="1"/>
    <x v="1"/>
    <s v="90027764"/>
    <x v="30"/>
    <s v="animesh.paul@hp.com"/>
    <x v="0"/>
    <x v="0"/>
    <s v="shaik.ali@hp.com; sunny.daniel@hp.com; palash.bera@hp.com; raghavendra.s1@hp.com"/>
    <d v="2019-04-29T00:00:00"/>
    <s v="5030401957"/>
    <d v="2019-04-22T00:00:00"/>
    <s v="687779779"/>
    <s v="162:00"/>
    <x v="0"/>
    <s v="boot device not found  3FO"/>
    <x v="1"/>
    <n v="1340"/>
    <x v="1"/>
    <x v="0"/>
    <x v="0"/>
    <x v="1"/>
    <s v=""/>
    <x v="0"/>
    <x v="0"/>
    <x v="0"/>
    <s v="Showed Ownership. Educated the customer._x000d__x000a_"/>
    <s v=""/>
    <x v="0"/>
    <x v="0"/>
    <x v="0"/>
    <x v="0"/>
    <x v="0"/>
    <x v="0"/>
    <x v="0"/>
    <x v="0"/>
    <x v="0"/>
    <x v="0"/>
    <x v="0"/>
    <x v="0"/>
    <s v=""/>
    <x v="3"/>
    <x v="1"/>
    <x v="0"/>
    <x v="0"/>
    <x v="0"/>
    <x v="0"/>
    <x v="0"/>
  </r>
  <r>
    <s v="WK26"/>
    <x v="6"/>
    <x v="1"/>
    <x v="0"/>
    <x v="0"/>
    <x v="0"/>
    <x v="0"/>
    <x v="0"/>
    <x v="0"/>
    <x v="0"/>
    <x v="1"/>
    <s v="90004135"/>
    <x v="10"/>
    <s v="anjali.mahawar@hp.com"/>
    <x v="0"/>
    <x v="0"/>
    <s v="rajib.choudhury@hp.com;raja.rajan.kalidasan@hp.com;sankara.b.narayanan@hp.com;shivakumar.u.s@hp.com;suhail.ahmed.mulla@hp.com"/>
    <d v="2019-04-29T00:00:00"/>
    <s v="5030712558"/>
    <d v="2019-04-29T00:00:00"/>
    <s v="019C1TGUMKE5J68O1SA662LAES03V2UE_2019"/>
    <s v="23:05"/>
    <x v="0"/>
    <s v="Battery"/>
    <x v="0"/>
    <n v="1335"/>
    <x v="1"/>
    <x v="0"/>
    <x v="0"/>
    <x v="1"/>
    <s v=""/>
    <x v="0"/>
    <x v="0"/>
    <x v="0"/>
    <s v="Customer called in for Battery Issue._x000d__x000a_Engineer checked F2 test &amp; confirmed HW issue_x000d__x000a_Set the Expectations of repair_x000d__x000a_Matched the Customer Skill Level_x000d__x000a_Case ID &amp; HP Direct # was provided_x000d__x000a_"/>
    <s v=""/>
    <x v="0"/>
    <x v="0"/>
    <x v="0"/>
    <x v="0"/>
    <x v="0"/>
    <x v="0"/>
    <x v="0"/>
    <x v="0"/>
    <x v="0"/>
    <x v="0"/>
    <x v="0"/>
    <x v="0"/>
    <s v=""/>
    <x v="3"/>
    <x v="1"/>
    <x v="0"/>
    <x v="0"/>
    <x v="0"/>
    <x v="0"/>
    <x v="0"/>
  </r>
  <r>
    <s v="WK26"/>
    <x v="6"/>
    <x v="1"/>
    <x v="0"/>
    <x v="0"/>
    <x v="0"/>
    <x v="0"/>
    <x v="0"/>
    <x v="0"/>
    <x v="0"/>
    <x v="1"/>
    <s v="90003983"/>
    <x v="8"/>
    <s v="madhusudhan.k1@hp.com"/>
    <x v="0"/>
    <x v="0"/>
    <s v="rajib.choudhury@hp.com;raja.rajan.kalidasan@hp.com;sankara.b.narayanan@hp.com;shivakumar.u.s@hp.com;suhail.ahmed.mulla@hp.com"/>
    <d v="2019-04-29T00:00:00"/>
    <s v="5030692771"/>
    <d v="2019-04-27T00:00:00"/>
    <s v="019C1TGUMKE5J68O1SA662LAES03U8NM_2019"/>
    <s v="21:38"/>
    <x v="0"/>
    <s v="Video"/>
    <x v="1"/>
    <n v="1336"/>
    <x v="3"/>
    <x v="1"/>
    <x v="0"/>
    <x v="1"/>
    <s v=""/>
    <x v="1"/>
    <x v="1"/>
    <x v="0"/>
    <s v="Customer called in for video card issue(3 long &amp; 2 short Beeps)_x000d__x000a_Engineer did guide customer to reseat the Video Card &amp; issue was resolved_x000d__x000a_Customer &amp; Product details was verified_x000d__x000a_BIOS &amp; Windows updated &amp; follow up offered_x000d__x000a_Engineer matched the customer skill level_x000d__x000a_Carepack was offered_x000d__x000a_Ease of Effort was checked_x000d__x000a_Good call handling skills"/>
    <s v="Request to HW test to rule out any HW issue_x000d__x000a_HP Direct # must be provided to the customer"/>
    <x v="1"/>
    <x v="0"/>
    <x v="0"/>
    <x v="0"/>
    <x v="0"/>
    <x v="0"/>
    <x v="0"/>
    <x v="0"/>
    <x v="0"/>
    <x v="0"/>
    <x v="0"/>
    <x v="0"/>
    <s v=""/>
    <x v="3"/>
    <x v="1"/>
    <x v="0"/>
    <x v="0"/>
    <x v="1"/>
    <x v="0"/>
    <x v="0"/>
  </r>
  <r>
    <s v="WK26"/>
    <x v="6"/>
    <x v="1"/>
    <x v="0"/>
    <x v="0"/>
    <x v="1"/>
    <x v="0"/>
    <x v="0"/>
    <x v="0"/>
    <x v="0"/>
    <x v="1"/>
    <s v="24063346"/>
    <x v="75"/>
    <s v="anurag.appalal@hp.com"/>
    <x v="0"/>
    <x v="0"/>
    <s v="shaik.ali@hp.com; sunny.daniel@hp.com; palash.bera@hp.com; raghavendra.s1@hp.com"/>
    <d v="2019-04-29T00:00:00"/>
    <s v="5030630055"/>
    <d v="2019-04-26T00:00:00"/>
    <s v="688782108"/>
    <s v="35:00"/>
    <x v="0"/>
    <s v="Unable to setup windows "/>
    <x v="0"/>
    <n v="1338"/>
    <x v="1"/>
    <x v="0"/>
    <x v="2"/>
    <x v="1"/>
    <s v=""/>
    <x v="0"/>
    <x v="0"/>
    <x v="0"/>
    <s v=""/>
    <s v="Could have assured the customer as he said he is frustrated twice."/>
    <x v="0"/>
    <x v="0"/>
    <x v="0"/>
    <x v="0"/>
    <x v="0"/>
    <x v="0"/>
    <x v="0"/>
    <x v="0"/>
    <x v="0"/>
    <x v="0"/>
    <x v="0"/>
    <x v="0"/>
    <s v=""/>
    <x v="3"/>
    <x v="1"/>
    <x v="0"/>
    <x v="0"/>
    <x v="0"/>
    <x v="0"/>
    <x v="0"/>
  </r>
  <r>
    <s v="WK26"/>
    <x v="6"/>
    <x v="1"/>
    <x v="0"/>
    <x v="0"/>
    <x v="0"/>
    <x v="0"/>
    <x v="0"/>
    <x v="0"/>
    <x v="0"/>
    <x v="1"/>
    <s v="60064357"/>
    <x v="19"/>
    <s v="rohit.saxena1@hp.com"/>
    <x v="0"/>
    <x v="0"/>
    <s v="rajib.choudhury@hp.com;raja.rajan.kalidasan@hp.com;sankara.b.narayanan@hp.com;shivakumar.u.s@hp.com;suhail.ahmed.mulla@hp.com"/>
    <d v="2019-04-29T00:00:00"/>
    <s v="5029657157"/>
    <d v="2019-04-26T00:00:00"/>
    <s v="019C1TGUMKE5J68O1SA662LAES03SBVB_2019"/>
    <s v="14:31"/>
    <x v="0"/>
    <s v="Mouse"/>
    <x v="0"/>
    <n v="1341"/>
    <x v="0"/>
    <x v="2"/>
    <x v="2"/>
    <x v="1"/>
    <s v=""/>
    <x v="4"/>
    <x v="0"/>
    <x v="1"/>
    <s v="Customer called in to get help on the Logitech mouse_x000d__x000a_Engineer set the expectations that issue could be with the mouse_x000d__x000a_USB port Functionality was tested on unit – which passed_x000d__x000a__x000d__x000a_"/>
    <s v="No QC logged Engineer took the remote of the unit_x000d__x000a_The Logitech mouse works fine on Sony unit but not on Spectre_x000d__x000a_"/>
    <x v="0"/>
    <x v="0"/>
    <x v="0"/>
    <x v="0"/>
    <x v="0"/>
    <x v="0"/>
    <x v="0"/>
    <x v="0"/>
    <x v="0"/>
    <x v="1"/>
    <x v="0"/>
    <x v="0"/>
    <s v=""/>
    <x v="3"/>
    <x v="1"/>
    <x v="0"/>
    <x v="0"/>
    <x v="0"/>
    <x v="0"/>
    <x v="0"/>
  </r>
  <r>
    <s v="WK26"/>
    <x v="6"/>
    <x v="1"/>
    <x v="0"/>
    <x v="0"/>
    <x v="0"/>
    <x v="0"/>
    <x v="0"/>
    <x v="0"/>
    <x v="0"/>
    <x v="0"/>
    <s v="60016742"/>
    <x v="17"/>
    <s v="ashish.upreti@hp.com"/>
    <x v="0"/>
    <x v="0"/>
    <s v="rajib.choudhury@hp.com;raja.rajan.kalidasan@hp.com;sankara.b.narayanan@hp.com;shivakumar.u.s@hp.com;suhail.ahmed.mulla@hp.com"/>
    <d v="2019-04-29T00:00:00"/>
    <s v="5030711032"/>
    <d v="2019-04-29T00:00:00"/>
    <s v="019C1TGUMKE5J68O1SA662LAES03V0LJ_2019"/>
    <s v="18:08"/>
    <x v="1"/>
    <s v="Fan"/>
    <x v="0"/>
    <n v="1342"/>
    <x v="1"/>
    <x v="3"/>
    <x v="1"/>
    <x v="1"/>
    <s v=""/>
    <x v="8"/>
    <x v="4"/>
    <x v="1"/>
    <s v="Customer called in for 90B Fan error_x000d__x000a_Engineer checked in Vents &amp; did Hard Reset_x000d__x000a_Customer &amp; Product details was verified_x000d__x000a_"/>
    <s v="Engineer need to check on the tone &amp; headset_x000d__x000a_No information about the BIOS version &amp; the update_x000d__x000a_Check on the usage of hold_x000d__x000a_HP Direct# not provided_x000d__x000a_All the service options were not offered_x000d__x000a_"/>
    <x v="0"/>
    <x v="0"/>
    <x v="1"/>
    <x v="0"/>
    <x v="0"/>
    <x v="1"/>
    <x v="1"/>
    <x v="0"/>
    <x v="0"/>
    <x v="1"/>
    <x v="0"/>
    <x v="0"/>
    <s v=""/>
    <x v="3"/>
    <x v="1"/>
    <x v="0"/>
    <x v="0"/>
    <x v="0"/>
    <x v="0"/>
    <x v="0"/>
  </r>
  <r>
    <s v="WK26"/>
    <x v="6"/>
    <x v="1"/>
    <x v="0"/>
    <x v="0"/>
    <x v="0"/>
    <x v="0"/>
    <x v="0"/>
    <x v="0"/>
    <x v="0"/>
    <x v="1"/>
    <s v="24016163"/>
    <x v="21"/>
    <s v="maheshwaran.jayam@hp.com"/>
    <x v="0"/>
    <x v="0"/>
    <s v="rajib.choudhury@hp.com;raja.rajan.kalidasan@hp.com;sankara.b.narayanan@hp.com;shivakumar.u.s@hp.com;suhail.ahmed.mulla@hp.com"/>
    <d v="2019-04-29T00:00:00"/>
    <s v="5030348101"/>
    <d v="2019-04-18T00:00:00"/>
    <s v="019C1TGUMKE5J68O1SA662LAES03GHSG_2019"/>
    <s v="24:53"/>
    <x v="0"/>
    <s v="Pen"/>
    <x v="0"/>
    <n v="1345"/>
    <x v="3"/>
    <x v="3"/>
    <x v="1"/>
    <x v="1"/>
    <s v=""/>
    <x v="12"/>
    <x v="4"/>
    <x v="3"/>
    <s v="Customer called in for issue on the Spectre Pen_x000d__x000a_Engineer checked that the issue is with HP Pen as all the drivers were updated_x000d__x000a_Case was not created on the same day due to tool issue_x000d__x000a_HP direct # was provided to the customer_x000d__x000a_"/>
    <s v="Engineer need to check on the Headset_x000d__x000a_(10:00)Customer info must be collected at the beginning of the call – Ease of effort_x000d__x000a_Engineer need to check on the usage of time_x000d__x000a_Customer was offered the callback the next day &amp; was missed_x000d__x000a_"/>
    <x v="1"/>
    <x v="1"/>
    <x v="0"/>
    <x v="1"/>
    <x v="0"/>
    <x v="0"/>
    <x v="1"/>
    <x v="0"/>
    <x v="0"/>
    <x v="1"/>
    <x v="0"/>
    <x v="0"/>
    <s v=""/>
    <x v="3"/>
    <x v="1"/>
    <x v="0"/>
    <x v="0"/>
    <x v="0"/>
    <x v="0"/>
    <x v="0"/>
  </r>
  <r>
    <s v="WK26"/>
    <x v="6"/>
    <x v="1"/>
    <x v="0"/>
    <x v="0"/>
    <x v="1"/>
    <x v="0"/>
    <x v="0"/>
    <x v="0"/>
    <x v="1"/>
    <x v="1"/>
    <s v="21454415"/>
    <x v="42"/>
    <s v="smrity-nandan.chanda@hp.com"/>
    <x v="0"/>
    <x v="0"/>
    <s v="shaik.ali@hp.com; sunny.daniel@hp.com; palash.bera@hp.com; raghavendra.s1@hp.com"/>
    <d v="2019-04-29T00:00:00"/>
    <s v="5030668713"/>
    <d v="2019-04-26T00:00:00"/>
    <s v="689093539"/>
    <s v="56:00"/>
    <x v="0"/>
    <s v="dock not working"/>
    <x v="1"/>
    <n v="1346"/>
    <x v="3"/>
    <x v="2"/>
    <x v="2"/>
    <x v="1"/>
    <s v=""/>
    <x v="2"/>
    <x v="2"/>
    <x v="0"/>
    <s v=""/>
    <s v="Engineer did not match customer tech ability._x000d__x000a_Customer was keen on issue resolution where as engineer focused on the device integrity."/>
    <x v="1"/>
    <x v="0"/>
    <x v="0"/>
    <x v="0"/>
    <x v="0"/>
    <x v="0"/>
    <x v="0"/>
    <x v="0"/>
    <x v="0"/>
    <x v="0"/>
    <x v="0"/>
    <x v="1"/>
    <s v=""/>
    <x v="3"/>
    <x v="1"/>
    <x v="0"/>
    <x v="0"/>
    <x v="0"/>
    <x v="0"/>
    <x v="0"/>
  </r>
  <r>
    <s v="WK26"/>
    <x v="6"/>
    <x v="1"/>
    <x v="0"/>
    <x v="0"/>
    <x v="1"/>
    <x v="0"/>
    <x v="0"/>
    <x v="0"/>
    <x v="1"/>
    <x v="1"/>
    <s v="24069914"/>
    <x v="66"/>
    <s v="akhil.p@hp.com"/>
    <x v="0"/>
    <x v="0"/>
    <s v="shaik.ali@hp.com; sunny.daniel@hp.com; palash.bera@hp.com; raghavendra.s1@hp.com"/>
    <d v="2019-04-29T00:00:00"/>
    <s v="5030240882"/>
    <d v="2019-04-27T00:00:00"/>
    <s v="689123932"/>
    <s v="34:00"/>
    <x v="1"/>
    <s v="Unit crashes"/>
    <x v="0"/>
    <n v="1343"/>
    <x v="3"/>
    <x v="2"/>
    <x v="2"/>
    <x v="1"/>
    <s v=""/>
    <x v="4"/>
    <x v="4"/>
    <x v="0"/>
    <s v=""/>
    <s v="Need to acknowledge/answer customer's  reaction."/>
    <x v="0"/>
    <x v="0"/>
    <x v="0"/>
    <x v="0"/>
    <x v="0"/>
    <x v="0"/>
    <x v="0"/>
    <x v="0"/>
    <x v="0"/>
    <x v="0"/>
    <x v="1"/>
    <x v="1"/>
    <s v=""/>
    <x v="3"/>
    <x v="1"/>
    <x v="0"/>
    <x v="0"/>
    <x v="0"/>
    <x v="0"/>
    <x v="0"/>
  </r>
  <r>
    <s v="WK26"/>
    <x v="6"/>
    <x v="1"/>
    <x v="0"/>
    <x v="0"/>
    <x v="0"/>
    <x v="0"/>
    <x v="0"/>
    <x v="0"/>
    <x v="0"/>
    <x v="1"/>
    <s v="24021638"/>
    <x v="20"/>
    <s v="shankar.raju@hp.com"/>
    <x v="0"/>
    <x v="0"/>
    <s v="rajib.choudhury@hp.com;raja.rajan.kalidasan@hp.com;sankara.b.narayanan@hp.com;shivakumar.u.s@hp.com;suhail.ahmed.mulla@hp.com"/>
    <d v="2019-04-29T00:00:00"/>
    <s v="5030665840"/>
    <d v="2019-04-28T00:00:00"/>
    <s v="019C1TGUMKE5J68O1SA662LAES03UQ2E_2019"/>
    <s v="17:44"/>
    <x v="0"/>
    <s v="OS"/>
    <x v="0"/>
    <n v="1344"/>
    <x v="3"/>
    <x v="3"/>
    <x v="1"/>
    <x v="1"/>
    <s v=""/>
    <x v="3"/>
    <x v="2"/>
    <x v="1"/>
    <s v="Customer called in get help on the Touchscreen issue._x000d__x000a_Engineer probed to check on the details_x000d__x000a_"/>
    <s v="Engineer need to offer help first instead of asking customer to callback_x000d__x000a_No Documentations of the interaction_x000d__x000a_Customer had to repeat the information_x000d__x000a_Incorrect expectations set without complete troubleshoot_x000d__x000a_"/>
    <x v="1"/>
    <x v="0"/>
    <x v="1"/>
    <x v="0"/>
    <x v="0"/>
    <x v="0"/>
    <x v="1"/>
    <x v="0"/>
    <x v="0"/>
    <x v="1"/>
    <x v="0"/>
    <x v="0"/>
    <s v=""/>
    <x v="3"/>
    <x v="1"/>
    <x v="0"/>
    <x v="0"/>
    <x v="0"/>
    <x v="0"/>
    <x v="0"/>
  </r>
  <r>
    <s v="WK26"/>
    <x v="6"/>
    <x v="1"/>
    <x v="0"/>
    <x v="0"/>
    <x v="1"/>
    <x v="0"/>
    <x v="0"/>
    <x v="0"/>
    <x v="1"/>
    <x v="1"/>
    <s v="20302346"/>
    <x v="72"/>
    <s v="m.n.sudhanva@hp.com"/>
    <x v="0"/>
    <x v="0"/>
    <s v="shaik.ali@hp.com; sunny.daniel@hp.com; palash.bera@hp.com; raghavendra.s1@hp.com"/>
    <d v="2019-04-29T00:00:00"/>
    <s v="5030668916"/>
    <d v="2019-04-26T00:00:00"/>
    <s v="689095812"/>
    <s v="21:00"/>
    <x v="0"/>
    <s v="Unit not powering on"/>
    <x v="0"/>
    <n v="1347"/>
    <x v="1"/>
    <x v="0"/>
    <x v="0"/>
    <x v="1"/>
    <s v=""/>
    <x v="0"/>
    <x v="0"/>
    <x v="0"/>
    <s v="No empathy_x000d__x000a_No assurance"/>
    <s v="Need to tell customer its a hardware issue before asking shipping address._x000d__x000a_Sentence construction &quot;How many days old is this computer&quot; rather engineer can use_x000d__x000a_&quot;how old is this computer&quot;."/>
    <x v="0"/>
    <x v="0"/>
    <x v="0"/>
    <x v="0"/>
    <x v="0"/>
    <x v="0"/>
    <x v="0"/>
    <x v="0"/>
    <x v="0"/>
    <x v="0"/>
    <x v="0"/>
    <x v="0"/>
    <s v=""/>
    <x v="3"/>
    <x v="1"/>
    <x v="0"/>
    <x v="0"/>
    <x v="0"/>
    <x v="0"/>
    <x v="0"/>
  </r>
  <r>
    <s v="WK26"/>
    <x v="6"/>
    <x v="1"/>
    <x v="0"/>
    <x v="0"/>
    <x v="1"/>
    <x v="0"/>
    <x v="0"/>
    <x v="0"/>
    <x v="1"/>
    <x v="1"/>
    <s v="90006121"/>
    <x v="79"/>
    <s v="rohith.sen.s@hp.com"/>
    <x v="0"/>
    <x v="0"/>
    <s v="shaik.ali@hp.com; sunny.daniel@hp.com; palash.bera@hp.com; raghavendra.s1@hp.com"/>
    <d v="2019-04-29T00:00:00"/>
    <s v="5028875324"/>
    <d v="2019-03-19T00:00:00"/>
    <s v="680714069"/>
    <s v="106:00"/>
    <x v="0"/>
    <s v=""/>
    <x v="1"/>
    <n v="1348"/>
    <x v="3"/>
    <x v="1"/>
    <x v="1"/>
    <x v="1"/>
    <s v=""/>
    <x v="6"/>
    <x v="3"/>
    <x v="0"/>
    <s v="Engineer showed empathy and assurance"/>
    <s v="Need to work on Persona identification"/>
    <x v="0"/>
    <x v="0"/>
    <x v="0"/>
    <x v="0"/>
    <x v="0"/>
    <x v="0"/>
    <x v="0"/>
    <x v="0"/>
    <x v="0"/>
    <x v="0"/>
    <x v="1"/>
    <x v="0"/>
    <s v=""/>
    <x v="3"/>
    <x v="1"/>
    <x v="0"/>
    <x v="0"/>
    <x v="0"/>
    <x v="0"/>
    <x v="0"/>
  </r>
  <r>
    <s v="WK26"/>
    <x v="6"/>
    <x v="1"/>
    <x v="0"/>
    <x v="0"/>
    <x v="1"/>
    <x v="0"/>
    <x v="0"/>
    <x v="0"/>
    <x v="1"/>
    <x v="1"/>
    <s v="60066113"/>
    <x v="63"/>
    <s v="dilip.kumar.k.c@hp.com"/>
    <x v="0"/>
    <x v="0"/>
    <s v="shaik.ali@hp.com; sunny.daniel@hp.com; palash.bera@hp.com; raghavendra.s1@hp.com"/>
    <d v="2019-04-30T00:00:00"/>
    <s v="5030433061"/>
    <d v="2019-04-23T00:00:00"/>
    <s v="688060035"/>
    <s v="43:00"/>
    <x v="1"/>
    <s v="Display issue"/>
    <x v="0"/>
    <n v="1349"/>
    <x v="1"/>
    <x v="2"/>
    <x v="0"/>
    <x v="1"/>
    <s v=""/>
    <x v="4"/>
    <x v="4"/>
    <x v="0"/>
    <s v=""/>
    <s v="No empathy and Assurance"/>
    <x v="0"/>
    <x v="0"/>
    <x v="0"/>
    <x v="0"/>
    <x v="0"/>
    <x v="0"/>
    <x v="0"/>
    <x v="0"/>
    <x v="0"/>
    <x v="0"/>
    <x v="1"/>
    <x v="1"/>
    <s v=""/>
    <x v="3"/>
    <x v="1"/>
    <x v="0"/>
    <x v="0"/>
    <x v="0"/>
    <x v="0"/>
    <x v="0"/>
  </r>
  <r>
    <s v="WK26"/>
    <x v="6"/>
    <x v="1"/>
    <x v="0"/>
    <x v="0"/>
    <x v="1"/>
    <x v="0"/>
    <x v="0"/>
    <x v="0"/>
    <x v="1"/>
    <x v="1"/>
    <s v="90005327"/>
    <x v="70"/>
    <s v="lavanya.devi@hp.com"/>
    <x v="0"/>
    <x v="0"/>
    <s v="shaik.ali@hp.com; sunny.daniel@hp.com; palash.bera@hp.com; raghavendra.s1@hp.com"/>
    <d v="2019-04-30T00:00:00"/>
    <s v="5030522791"/>
    <d v="2019-04-23T00:00:00"/>
    <s v="688381257"/>
    <s v="26:00"/>
    <x v="1"/>
    <s v="HDD failure"/>
    <x v="1"/>
    <n v="1351"/>
    <x v="2"/>
    <x v="2"/>
    <x v="0"/>
    <x v="1"/>
    <s v=""/>
    <x v="4"/>
    <x v="4"/>
    <x v="0"/>
    <s v=""/>
    <s v="No Empathy and assurance_x000d__x000a_Need to work on Persona implementation"/>
    <x v="0"/>
    <x v="0"/>
    <x v="0"/>
    <x v="0"/>
    <x v="0"/>
    <x v="0"/>
    <x v="0"/>
    <x v="0"/>
    <x v="0"/>
    <x v="0"/>
    <x v="1"/>
    <x v="1"/>
    <s v=""/>
    <x v="3"/>
    <x v="1"/>
    <x v="0"/>
    <x v="0"/>
    <x v="0"/>
    <x v="0"/>
    <x v="0"/>
  </r>
  <r>
    <s v="WK26"/>
    <x v="6"/>
    <x v="1"/>
    <x v="0"/>
    <x v="0"/>
    <x v="0"/>
    <x v="0"/>
    <x v="0"/>
    <x v="0"/>
    <x v="0"/>
    <x v="1"/>
    <s v="24069913"/>
    <x v="80"/>
    <s v="satish.chandershekar@hp.com"/>
    <x v="0"/>
    <x v="0"/>
    <s v="rajib.choudhury@hp.com;raja.rajan.kalidasan@hp.com;sankara.b.narayanan@hp.com;shivakumar.u.s@hp.com;suhail.ahmed.mulla@hp.com"/>
    <d v="2019-04-30T00:00:00"/>
    <s v="5029837697"/>
    <d v="2019-04-10T00:00:00"/>
    <s v="019C1TGUMKE5J68O1SA662LAES0340DK_2019"/>
    <s v="15:52"/>
    <x v="1"/>
    <s v="Pen"/>
    <x v="0"/>
    <n v="156"/>
    <x v="1"/>
    <x v="2"/>
    <x v="0"/>
    <x v="0"/>
    <m/>
    <x v="2"/>
    <x v="2"/>
    <x v="0"/>
    <s v="Customer called in for Pen Button issue_x000d__x000a_Engineer verified that the issue is HW &amp; needful was done to ship the replacement_x000d__x000a_Customer &amp; Product details was verified_x000d__x000a_When call got dropped, engineer called back the customer _x000d__x000a_"/>
    <s v="Engineer could have built rapport with the customer_x000d__x000a_Need to check on the dead air_x000d__x000a_"/>
    <x v="0"/>
    <x v="0"/>
    <x v="0"/>
    <x v="0"/>
    <x v="0"/>
    <x v="0"/>
    <x v="1"/>
    <x v="0"/>
    <x v="0"/>
    <x v="0"/>
    <x v="0"/>
    <x v="1"/>
    <s v=""/>
    <x v="1"/>
    <x v="0"/>
    <x v="0"/>
    <x v="0"/>
    <x v="3"/>
    <x v="0"/>
    <x v="0"/>
  </r>
  <r>
    <s v="WK26"/>
    <x v="6"/>
    <x v="2"/>
    <x v="0"/>
    <x v="0"/>
    <x v="0"/>
    <x v="0"/>
    <x v="0"/>
    <x v="0"/>
    <x v="0"/>
    <x v="1"/>
    <s v="21730400"/>
    <x v="27"/>
    <s v="irfank@hp.com"/>
    <x v="0"/>
    <x v="0"/>
    <s v="rajib.choudhury@hp.com;raja.rajan.kalidasan@hp.com;sankara.b.narayanan@hp.com;shivakumar.u.s@hp.com;suhail.ahmed.mulla@hp.com"/>
    <d v="2019-05-02T00:00:00"/>
    <s v="5030761064"/>
    <d v="2019-04-30T00:00:00"/>
    <s v="011PK3L2H0ECD2BA1SA662LAES002KNR_2019"/>
    <s v="14:53"/>
    <x v="0"/>
    <s v="Touchpad"/>
    <x v="0"/>
    <n v="1353"/>
    <x v="0"/>
    <x v="1"/>
    <x v="0"/>
    <x v="1"/>
    <s v=""/>
    <x v="6"/>
    <x v="3"/>
    <x v="0"/>
    <s v="Customer called in for Touchpad issue_x000d__x000a_Engineer verified the customer &amp; Product details_x000d__x000a_Ran F2 test &amp; as there was no failure ID, customer was asked to test with the external mouse_x000d__x000a_"/>
    <s v="Customer had to repeat the information_x000d__x000a_Need to check on the dead air_x000d__x000a_As the Recovery was done, engineer could have benched the unit_x000d__x000a_"/>
    <x v="0"/>
    <x v="0"/>
    <x v="1"/>
    <x v="0"/>
    <x v="0"/>
    <x v="0"/>
    <x v="1"/>
    <x v="0"/>
    <x v="0"/>
    <x v="0"/>
    <x v="0"/>
    <x v="0"/>
    <s v=""/>
    <x v="3"/>
    <x v="1"/>
    <x v="0"/>
    <x v="0"/>
    <x v="0"/>
    <x v="0"/>
    <x v="0"/>
  </r>
  <r>
    <s v="WK26"/>
    <x v="6"/>
    <x v="2"/>
    <x v="0"/>
    <x v="0"/>
    <x v="0"/>
    <x v="0"/>
    <x v="0"/>
    <x v="0"/>
    <x v="0"/>
    <x v="1"/>
    <s v="21439330"/>
    <x v="26"/>
    <s v="korah.kuriakose@hp.com"/>
    <x v="0"/>
    <x v="0"/>
    <s v="rajib.choudhury@hp.com;raja.rajan.kalidasan@hp.com;sankara.b.narayanan@hp.com;shivakumar.u.s@hp.com;suhail.ahmed.mulla@hp.com"/>
    <d v="2019-05-02T00:00:00"/>
    <s v="5030683173"/>
    <d v="2019-04-27T00:00:00"/>
    <s v="019C1TGUMKE5J68O1SA662LAES03U1JJ_2019"/>
    <s v="21:13"/>
    <x v="1"/>
    <s v="No Boot"/>
    <x v="1"/>
    <n v="1355"/>
    <x v="3"/>
    <x v="1"/>
    <x v="0"/>
    <x v="1"/>
    <s v=""/>
    <x v="6"/>
    <x v="3"/>
    <x v="0"/>
    <s v="Customer called for No Boot issue on Omen_x000d__x000a_Unit was repaired &amp; MBD was replaced_x000d__x000a_Engineer probed to check on the unit &amp; performed power drain on the unit_x000d__x000a_Set the expectations of repair _x000d__x000a_Case ID was provided_x000d__x000a_Good Call handling skills_x000d__x000a_"/>
    <s v="Need to check on the usage of time_x000d__x000a_Engineer could have tested the unit Monitor )though it’s a little inconvenience to the customer &amp; Run HW diagnostic Test _x000d__x000a_"/>
    <x v="0"/>
    <x v="0"/>
    <x v="1"/>
    <x v="0"/>
    <x v="0"/>
    <x v="0"/>
    <x v="1"/>
    <x v="0"/>
    <x v="0"/>
    <x v="0"/>
    <x v="0"/>
    <x v="0"/>
    <s v=""/>
    <x v="3"/>
    <x v="1"/>
    <x v="0"/>
    <x v="0"/>
    <x v="0"/>
    <x v="0"/>
    <x v="0"/>
  </r>
  <r>
    <s v="WK26"/>
    <x v="6"/>
    <x v="2"/>
    <x v="0"/>
    <x v="0"/>
    <x v="0"/>
    <x v="0"/>
    <x v="0"/>
    <x v="0"/>
    <x v="0"/>
    <x v="1"/>
    <s v="20265940"/>
    <x v="64"/>
    <s v="3d@hp.com"/>
    <x v="0"/>
    <x v="0"/>
    <s v="rajib.choudhury@hp.com;raja.rajan.kalidasan@hp.com;sankara.b.narayanan@hp.com;shivakumar.u.s@hp.com;suhail.ahmed.mulla@hp.com"/>
    <d v="2019-05-02T00:00:00"/>
    <s v="Carepack"/>
    <d v="2019-04-29T00:00:00"/>
    <s v="011PK3L2H0ECD2BA1SA662LAES000MHS_2019"/>
    <s v="13:55"/>
    <x v="0"/>
    <s v="Warranty"/>
    <x v="0"/>
    <n v="1357"/>
    <x v="1"/>
    <x v="1"/>
    <x v="0"/>
    <x v="1"/>
    <s v=""/>
    <x v="1"/>
    <x v="1"/>
    <x v="0"/>
    <s v="Customer called to get information about the Carepack Warranty_x000d__x000a_Engineer set the right expectations_x000d__x000a_HP Direct# provided to the customer_x000d__x000a_"/>
    <s v="Customer Details can be collected to create a QC"/>
    <x v="1"/>
    <x v="0"/>
    <x v="0"/>
    <x v="0"/>
    <x v="0"/>
    <x v="0"/>
    <x v="0"/>
    <x v="0"/>
    <x v="0"/>
    <x v="0"/>
    <x v="0"/>
    <x v="0"/>
    <s v=""/>
    <x v="3"/>
    <x v="1"/>
    <x v="0"/>
    <x v="0"/>
    <x v="0"/>
    <x v="0"/>
    <x v="0"/>
  </r>
  <r>
    <s v="WK26"/>
    <x v="6"/>
    <x v="2"/>
    <x v="0"/>
    <x v="0"/>
    <x v="0"/>
    <x v="0"/>
    <x v="0"/>
    <x v="0"/>
    <x v="0"/>
    <x v="1"/>
    <s v="24063501"/>
    <x v="59"/>
    <s v="prakruthi.shetty@hp.com"/>
    <x v="0"/>
    <x v="0"/>
    <s v="rajib.choudhury@hp.com;raja.rajan.kalidasan@hp.com;sankara.b.narayanan@hp.com;shivakumar.u.s@hp.com;suhail.ahmed.mulla@hp.com"/>
    <d v="2019-05-02T00:00:00"/>
    <s v="5030818725"/>
    <d v="2019-04-30T00:00:00"/>
    <s v="011PK3L2H0ECD2BA1SA662LAES002KGR_2019"/>
    <s v="15:34"/>
    <x v="1"/>
    <s v="Case"/>
    <x v="0"/>
    <n v="1359"/>
    <x v="0"/>
    <x v="4"/>
    <x v="0"/>
    <x v="1"/>
    <s v=""/>
    <x v="7"/>
    <x v="1"/>
    <x v="1"/>
    <s v="Customer called in for Spectre Folio leather issue_x000d__x000a_Engineer verified the customer &amp; Product details_x000d__x000a_Order was placed_x000d__x000a_Case ID, CSO was provided_x000d__x000a_"/>
    <s v="Engineer need to provide both the Service options_x000d__x000a_Engineer need to check on the Usage of time_x000d__x000a_HP direct number must be given_x000d__x000a_"/>
    <x v="0"/>
    <x v="0"/>
    <x v="0"/>
    <x v="0"/>
    <x v="0"/>
    <x v="0"/>
    <x v="1"/>
    <x v="0"/>
    <x v="0"/>
    <x v="1"/>
    <x v="0"/>
    <x v="0"/>
    <s v=""/>
    <x v="3"/>
    <x v="1"/>
    <x v="0"/>
    <x v="0"/>
    <x v="0"/>
    <x v="0"/>
    <x v="0"/>
  </r>
  <r>
    <s v="WK26"/>
    <x v="6"/>
    <x v="2"/>
    <x v="0"/>
    <x v="0"/>
    <x v="0"/>
    <x v="0"/>
    <x v="0"/>
    <x v="0"/>
    <x v="0"/>
    <x v="1"/>
    <s v="24063500"/>
    <x v="55"/>
    <s v="akash.k.vinay@hp.com"/>
    <x v="0"/>
    <x v="0"/>
    <s v="rajib.choudhury@hp.com;raja.rajan.kalidasan@hp.com;sankara.b.narayanan@hp.com;shivakumar.u.s@hp.com;suhail.ahmed.mulla@hp.com"/>
    <d v="2019-05-02T00:00:00"/>
    <s v="5030566769"/>
    <d v="2019-04-25T00:00:00"/>
    <s v="019C1TGUMKE5J68O1SA662LAES03Q36U_2019"/>
    <s v="19:55"/>
    <x v="0"/>
    <s v="Keyboard"/>
    <x v="0"/>
    <n v="1360"/>
    <x v="1"/>
    <x v="4"/>
    <x v="2"/>
    <x v="1"/>
    <s v=""/>
    <x v="7"/>
    <x v="1"/>
    <x v="1"/>
    <s v="Customer called to check the price to send the unit in for repair_x000d__x000a_Engineer verified the GT, NPS, Customer &amp; Product details_x000d__x000a_New case was created _x000d__x000a_"/>
    <s v="Need to check on the usage of time_x000d__x000a_We are not supposed to email the cost to the customer even if he requests_x000d__x000a_Case ID must be provided to the customer_x000d__x000a_"/>
    <x v="0"/>
    <x v="0"/>
    <x v="0"/>
    <x v="0"/>
    <x v="0"/>
    <x v="0"/>
    <x v="1"/>
    <x v="0"/>
    <x v="0"/>
    <x v="1"/>
    <x v="0"/>
    <x v="0"/>
    <s v=""/>
    <x v="3"/>
    <x v="1"/>
    <x v="0"/>
    <x v="0"/>
    <x v="0"/>
    <x v="0"/>
    <x v="0"/>
  </r>
  <r>
    <s v="WK26"/>
    <x v="6"/>
    <x v="2"/>
    <x v="0"/>
    <x v="0"/>
    <x v="0"/>
    <x v="0"/>
    <x v="0"/>
    <x v="0"/>
    <x v="0"/>
    <x v="1"/>
    <s v="24057400"/>
    <x v="56"/>
    <s v="jishnu.mohan@hp.com"/>
    <x v="0"/>
    <x v="0"/>
    <s v="rajib.choudhury@hp.com;raja.rajan.kalidasan@hp.com;sankara.b.narayanan@hp.com;shivakumar.u.s@hp.com;suhail.ahmed.mulla@hp.com"/>
    <d v="2019-05-02T00:00:00"/>
    <s v="5030617508"/>
    <d v="2019-04-25T00:00:00"/>
    <s v="019C1TGUMKE5J68O1SA662LAES03RK6N_2019"/>
    <s v="25:02"/>
    <x v="0"/>
    <s v="Battery"/>
    <x v="0"/>
    <n v="1363"/>
    <x v="0"/>
    <x v="1"/>
    <x v="2"/>
    <x v="1"/>
    <s v=""/>
    <x v="6"/>
    <x v="3"/>
    <x v="0"/>
    <s v="Customer called in for Battery Issue_x000d__x000a_Engineer probed to check on the issue_x000d__x000a_GT,NPS, Customer &amp; Product details was verified_x000d__x000a__x000d__x000a_"/>
    <s v="Customer was asked to repeat the information_x000d__x000a_Check on usage of Mute/hold_x000d__x000a_Case ID &amp; HP direct number was not provided to the customer_x000d__x000a_"/>
    <x v="1"/>
    <x v="0"/>
    <x v="0"/>
    <x v="0"/>
    <x v="0"/>
    <x v="0"/>
    <x v="1"/>
    <x v="0"/>
    <x v="0"/>
    <x v="0"/>
    <x v="0"/>
    <x v="0"/>
    <s v=""/>
    <x v="3"/>
    <x v="1"/>
    <x v="0"/>
    <x v="0"/>
    <x v="0"/>
    <x v="0"/>
    <x v="0"/>
  </r>
  <r>
    <s v="WK26"/>
    <x v="6"/>
    <x v="2"/>
    <x v="0"/>
    <x v="0"/>
    <x v="0"/>
    <x v="0"/>
    <x v="0"/>
    <x v="0"/>
    <x v="0"/>
    <x v="1"/>
    <s v="20050841"/>
    <x v="28"/>
    <s v="nalini.ravuru@hp.com"/>
    <x v="0"/>
    <x v="0"/>
    <s v="rajib.choudhury@hp.com;raja.rajan.kalidasan@hp.com;sankara.b.narayanan@hp.com;shivakumar.u.s@hp.com;suhail.ahmed.mulla@hp.com"/>
    <d v="2019-05-02T00:00:00"/>
    <s v="5030621273"/>
    <d v="2019-04-22T00:00:00"/>
    <s v="011PK3L2H0ECD2BA1SA662LAES000IOA_2019"/>
    <s v="22:02"/>
    <x v="0"/>
    <s v="No Boot"/>
    <x v="0"/>
    <n v="1356"/>
    <x v="2"/>
    <x v="0"/>
    <x v="0"/>
    <x v="1"/>
    <s v=""/>
    <x v="0"/>
    <x v="0"/>
    <x v="0"/>
    <s v="Customer called in for No Boot Issue_x000d__x000a_Engineer probed to check on the issue_x000d__x000a_Engineer performed Hard Reset, Power Drain &amp; CBR_x000d__x000a_Issue resolved_x000d__x000a_Customer &amp; Product details verified_x000d__x000a_Callback offered to check on the resolution_x000d__x000a_Educated the customer the probable reason for the No Boot _x000d__x000a_"/>
    <s v="Disturbance on the Line, but said its clear_x000d__x000a_Engineer can callback the customer as it was inconvenience for her though not for the customer  _x000d__x000a_Callback the customer to check on the resolution"/>
    <x v="0"/>
    <x v="0"/>
    <x v="0"/>
    <x v="0"/>
    <x v="0"/>
    <x v="0"/>
    <x v="0"/>
    <x v="0"/>
    <x v="0"/>
    <x v="0"/>
    <x v="0"/>
    <x v="0"/>
    <s v=""/>
    <x v="3"/>
    <x v="1"/>
    <x v="0"/>
    <x v="0"/>
    <x v="0"/>
    <x v="0"/>
    <x v="0"/>
  </r>
  <r>
    <s v="WK26"/>
    <x v="6"/>
    <x v="2"/>
    <x v="0"/>
    <x v="0"/>
    <x v="0"/>
    <x v="0"/>
    <x v="0"/>
    <x v="0"/>
    <x v="0"/>
    <x v="1"/>
    <s v="24069913"/>
    <x v="80"/>
    <s v="satish.chandershekar@hp.com"/>
    <x v="0"/>
    <x v="0"/>
    <s v="rajib.choudhury@hp.com;raja.rajan.kalidasan@hp.com;sankara.b.narayanan@hp.com;shivakumar.u.s@hp.com;suhail.ahmed.mulla@hp.com"/>
    <d v="2019-05-02T00:00:00"/>
    <s v="5030669483"/>
    <d v="2019-04-26T00:00:00"/>
    <s v="019C1TGUMKE5J68O1SA662LAES03T4C1"/>
    <s v="14:17"/>
    <x v="1"/>
    <s v="No Boot"/>
    <x v="0"/>
    <n v="1361"/>
    <x v="0"/>
    <x v="4"/>
    <x v="2"/>
    <x v="1"/>
    <s v=""/>
    <x v="7"/>
    <x v="1"/>
    <x v="1"/>
    <s v="Customer called in for burnt smell on the unit_x000d__x000a_Engineer verified the customer &amp; Product details_x000d__x000a_Oder placed, CSO given to customer_x000d__x000a_"/>
    <s v="We will not back up the data – do not say we will try; rather say we will not be able to back up the data_x000d__x000a_Check the usage of time_x000d__x000a_Provide both the service options to the customer_x000d__x000a_HP direct number not given to the customer_x000d__x000a_"/>
    <x v="0"/>
    <x v="0"/>
    <x v="0"/>
    <x v="0"/>
    <x v="0"/>
    <x v="0"/>
    <x v="1"/>
    <x v="0"/>
    <x v="0"/>
    <x v="1"/>
    <x v="0"/>
    <x v="0"/>
    <s v=""/>
    <x v="3"/>
    <x v="1"/>
    <x v="0"/>
    <x v="0"/>
    <x v="0"/>
    <x v="0"/>
    <x v="0"/>
  </r>
  <r>
    <s v="WK26"/>
    <x v="6"/>
    <x v="2"/>
    <x v="0"/>
    <x v="0"/>
    <x v="0"/>
    <x v="0"/>
    <x v="0"/>
    <x v="0"/>
    <x v="0"/>
    <x v="1"/>
    <s v="24037999"/>
    <x v="54"/>
    <s v="saurabh.sharma1@hp.com"/>
    <x v="0"/>
    <x v="0"/>
    <s v="rajib.choudhury@hp.com;raja.rajan.kalidasan@hp.com;sankara.b.narayanan@hp.com;shivakumar.u.s@hp.com;suhail.ahmed.mulla@hp.com"/>
    <d v="2019-05-02T00:00:00"/>
    <s v="5024241553"/>
    <d v="2019-04-26T00:00:00"/>
    <s v="019C1TGUMKE5J68O1SA662LAES03T6GI_2019"/>
    <s v="18:21"/>
    <x v="0"/>
    <s v="Battery"/>
    <x v="0"/>
    <n v="1362"/>
    <x v="0"/>
    <x v="2"/>
    <x v="2"/>
    <x v="1"/>
    <s v=""/>
    <x v="4"/>
    <x v="0"/>
    <x v="1"/>
    <s v="Customer called in for Battery charging issue_x000d__x000a_Engineer did guide the customer to run the updates_x000d__x000a_Verified the customer &amp; product details_x000d__x000a_Set the expectations of repair_x000d__x000a_"/>
    <s v="Information not documented_x000d__x000a_Customer said she would be going on a trip_x000d__x000a_"/>
    <x v="0"/>
    <x v="0"/>
    <x v="0"/>
    <x v="0"/>
    <x v="0"/>
    <x v="0"/>
    <x v="0"/>
    <x v="0"/>
    <x v="0"/>
    <x v="1"/>
    <x v="0"/>
    <x v="0"/>
    <s v=""/>
    <x v="3"/>
    <x v="1"/>
    <x v="0"/>
    <x v="0"/>
    <x v="1"/>
    <x v="0"/>
    <x v="0"/>
  </r>
  <r>
    <s v="WK26"/>
    <x v="6"/>
    <x v="2"/>
    <x v="0"/>
    <x v="0"/>
    <x v="2"/>
    <x v="0"/>
    <x v="0"/>
    <x v="0"/>
    <x v="0"/>
    <x v="1"/>
    <s v="24016163"/>
    <x v="21"/>
    <s v="maheshwaran.jayam@hp.com"/>
    <x v="0"/>
    <x v="0"/>
    <s v="rajib.choudhury@hp.com; suhail.ahmed.mulla@hp.com; sankara.b.narayanan@hp.com; shivakumar.u.s@hp.com; raja.rajan.kalidasan@hp.com"/>
    <d v="2019-05-04T00:00:00"/>
    <s v="5029849135"/>
    <d v="2019-04-09T00:00:00"/>
    <s v="019C1TGUMKE5J68O1SA662LAES031QH8"/>
    <s v="20:20"/>
    <x v="1"/>
    <s v="Battery does not take charge"/>
    <x v="0"/>
    <n v="1365"/>
    <x v="1"/>
    <x v="2"/>
    <x v="2"/>
    <x v="1"/>
    <s v=""/>
    <x v="2"/>
    <x v="2"/>
    <x v="0"/>
    <s v=" Clear tone._x000d__x000a_Customer information collected appropriately."/>
    <s v="Active listening and attentiveness required._x000d__x000a_Could educate the customer with the consequences of the TS performed._x000d__x000a_Could have kept the call conversational and can avoid prolonged silence."/>
    <x v="0"/>
    <x v="0"/>
    <x v="0"/>
    <x v="0"/>
    <x v="0"/>
    <x v="0"/>
    <x v="0"/>
    <x v="1"/>
    <x v="0"/>
    <x v="0"/>
    <x v="0"/>
    <x v="1"/>
    <s v="Communication, Tech Ability"/>
    <x v="3"/>
    <x v="1"/>
    <x v="0"/>
    <x v="0"/>
    <x v="0"/>
    <x v="0"/>
    <x v="0"/>
  </r>
  <r>
    <s v="WK26"/>
    <x v="6"/>
    <x v="2"/>
    <x v="0"/>
    <x v="0"/>
    <x v="2"/>
    <x v="0"/>
    <x v="0"/>
    <x v="0"/>
    <x v="0"/>
    <x v="1"/>
    <s v="90012602"/>
    <x v="1"/>
    <s v="akshay.madhu.nair@hp.com"/>
    <x v="0"/>
    <x v="0"/>
    <s v="rajib.choudhury@hp.com; suhail.ahmed.mulla@hp.com; sankara.b.narayanan@hp.com; shivakumar.u.s@hp.com; raja.rajan.kalidasan@hp.com"/>
    <d v="2019-05-04T00:00:00"/>
    <s v="5030171848"/>
    <d v="2019-04-16T00:00:00"/>
    <s v="019C1TGUMKE5J68O1SA662LAES03C79V"/>
    <s v="31:29"/>
    <x v="1"/>
    <s v="BSOD - SSD Failed"/>
    <x v="0"/>
    <n v="1366"/>
    <x v="2"/>
    <x v="2"/>
    <x v="2"/>
    <x v="1"/>
    <s v=""/>
    <x v="4"/>
    <x v="4"/>
    <x v="0"/>
    <s v="Crisp and to the point with the information shared."/>
    <s v="Need to educated the customer of the actions taken and tasks undertaken. _x000d__x000a_Need for keeping the customer engaged on the call._x000d__x000a_Attentiveness on call required."/>
    <x v="0"/>
    <x v="0"/>
    <x v="0"/>
    <x v="0"/>
    <x v="0"/>
    <x v="0"/>
    <x v="1"/>
    <x v="1"/>
    <x v="0"/>
    <x v="0"/>
    <x v="0"/>
    <x v="1"/>
    <s v="Education of actions required for a thinker - Communication_x000d__x000a_"/>
    <x v="3"/>
    <x v="1"/>
    <x v="0"/>
    <x v="0"/>
    <x v="0"/>
    <x v="0"/>
    <x v="0"/>
  </r>
  <r>
    <s v="WK26"/>
    <x v="6"/>
    <x v="2"/>
    <x v="0"/>
    <x v="0"/>
    <x v="2"/>
    <x v="0"/>
    <x v="0"/>
    <x v="0"/>
    <x v="0"/>
    <x v="1"/>
    <s v="21439330"/>
    <x v="26"/>
    <s v="korah.kuriakose@hp.com"/>
    <x v="0"/>
    <x v="0"/>
    <s v="rajib.choudhury@hp.com; suhail.ahmed.mulla@hp.com; sankara.b.narayanan@hp.com; shivakumar.u.s@hp.com; raja.rajan.kalidasan@hp.com"/>
    <d v="2019-05-04T00:00:00"/>
    <s v="5030171651"/>
    <d v="2019-04-16T00:00:00"/>
    <s v="019C1TGUMKE5J68O1SA662LAES03BTU5"/>
    <s v="18:00"/>
    <x v="0"/>
    <s v="Keyboard issue "/>
    <x v="0"/>
    <n v="1364"/>
    <x v="0"/>
    <x v="0"/>
    <x v="0"/>
    <x v="1"/>
    <s v=""/>
    <x v="0"/>
    <x v="0"/>
    <x v="0"/>
    <s v="Detailed information shared._x000d__x000a_Appropriate acknowledgement provided._x000d__x000a_set expectations for issue resolution._x000d__x000a_Education about the options available. "/>
    <s v="Can do better with active listening. (Customer mentions that he took the unit to BBY, but engineer assumes that the customer contacted Walmart). "/>
    <x v="0"/>
    <x v="0"/>
    <x v="0"/>
    <x v="0"/>
    <x v="0"/>
    <x v="0"/>
    <x v="0"/>
    <x v="0"/>
    <x v="0"/>
    <x v="0"/>
    <x v="0"/>
    <x v="0"/>
    <s v=""/>
    <x v="3"/>
    <x v="1"/>
    <x v="0"/>
    <x v="0"/>
    <x v="0"/>
    <x v="0"/>
    <x v="0"/>
  </r>
  <r>
    <s v="WK27"/>
    <x v="7"/>
    <x v="2"/>
    <x v="1"/>
    <x v="0"/>
    <x v="2"/>
    <x v="0"/>
    <x v="0"/>
    <x v="0"/>
    <x v="0"/>
    <x v="1"/>
    <s v="90005322"/>
    <x v="24"/>
    <s v="chaitra.v@hp.com"/>
    <x v="0"/>
    <x v="0"/>
    <s v="rajib.choudhury@hp.com; suhail.ahmed.mulla@hp.com; sankara.b.narayanan@hp.com; shivakumar.u.s@hp.com; raja.rajan.kalidasan@hp.com"/>
    <d v="2019-05-06T00:00:00"/>
    <s v="5030270627"/>
    <d v="2019-04-17T00:00:00"/>
    <s v="019C1TGUMKE5J68O1SA662LAES03F0A7"/>
    <s v="22:54"/>
    <x v="0"/>
    <s v="No Power "/>
    <x v="0"/>
    <n v="1367"/>
    <x v="2"/>
    <x v="2"/>
    <x v="2"/>
    <x v="1"/>
    <s v=""/>
    <x v="2"/>
    <x v="2"/>
    <x v="0"/>
    <s v="Clear and crisp tone. _x000d__x000a_Logical approach to the TS."/>
    <s v="Need for appropriate acknowledgement._x000d__x000a_Need to educate to the customer about the actions performed and the rational behind them._x000d__x000a_"/>
    <x v="0"/>
    <x v="0"/>
    <x v="0"/>
    <x v="0"/>
    <x v="0"/>
    <x v="0"/>
    <x v="1"/>
    <x v="0"/>
    <x v="0"/>
    <x v="0"/>
    <x v="1"/>
    <x v="0"/>
    <s v="Could explain the TS being performed and explain the reason for the questions asked as the customer is a thinker. "/>
    <x v="3"/>
    <x v="1"/>
    <x v="0"/>
    <x v="0"/>
    <x v="0"/>
    <x v="0"/>
    <x v="0"/>
  </r>
  <r>
    <s v="WK27"/>
    <x v="7"/>
    <x v="2"/>
    <x v="1"/>
    <x v="0"/>
    <x v="2"/>
    <x v="0"/>
    <x v="0"/>
    <x v="0"/>
    <x v="0"/>
    <x v="1"/>
    <s v="90005303"/>
    <x v="29"/>
    <s v="ramprasad.kalambhatti@hp.com"/>
    <x v="0"/>
    <x v="0"/>
    <s v="rajib.choudhury@hp.com; suhail.ahmed.mulla@hp.com; sankara.b.narayanan@hp.com; shivakumar.u.s@hp.com; raja.rajan.kalidasan@hp.com"/>
    <d v="2019-05-06T00:00:00"/>
    <s v="5030328984"/>
    <d v="2019-04-18T00:00:00"/>
    <s v="019C1TGUMKE5J68O1SA662LAES03H1SR"/>
    <s v="41:46"/>
    <x v="1"/>
    <s v="Sound from keyboard in tablet mode."/>
    <x v="0"/>
    <n v="1374"/>
    <x v="1"/>
    <x v="4"/>
    <x v="2"/>
    <x v="1"/>
    <s v=""/>
    <x v="7"/>
    <x v="6"/>
    <x v="0"/>
    <s v="Clear tone._x000d__x000a_Professional approach._x000d__x000a_Revisiting the issue."/>
    <s v="Can work on assurance of support and acknowledgements. _x000d__x000a_Need to avoid redundant questions when data is available on the tools. _x000d__x000a_Education of the issue and the actions taken required._x000d__x000a_Can avoid prolonged silence by rapport building conversations."/>
    <x v="0"/>
    <x v="0"/>
    <x v="0"/>
    <x v="0"/>
    <x v="0"/>
    <x v="0"/>
    <x v="1"/>
    <x v="0"/>
    <x v="0"/>
    <x v="0"/>
    <x v="1"/>
    <x v="1"/>
    <s v="Tech ability, communication. - Education missing."/>
    <x v="3"/>
    <x v="1"/>
    <x v="0"/>
    <x v="0"/>
    <x v="0"/>
    <x v="0"/>
    <x v="0"/>
  </r>
  <r>
    <s v="WK27"/>
    <x v="7"/>
    <x v="2"/>
    <x v="1"/>
    <x v="0"/>
    <x v="3"/>
    <x v="0"/>
    <x v="1"/>
    <x v="1"/>
    <x v="1"/>
    <x v="2"/>
    <s v="24069914"/>
    <x v="66"/>
    <s v="akhil.p@hp.com"/>
    <x v="0"/>
    <x v="0"/>
    <s v="shaik.ali@hp.com_x000d__x000a_raghavendra.s1@hp.com_x000d__x000a_palash.bera@hp.com_x000d__x000a_sunny.daniel@hp.com_x000d__x000a_"/>
    <d v="2019-05-06T00:00:00"/>
    <s v="5030857092"/>
    <d v="2019-05-02T00:00:00"/>
    <s v=""/>
    <s v=""/>
    <x v="1"/>
    <s v="Adapter"/>
    <x v="0"/>
    <n v="1375"/>
    <x v="0"/>
    <x v="2"/>
    <x v="2"/>
    <x v="5"/>
    <s v="Resolved-Order created --should be Resolved-partcreated"/>
    <x v="2"/>
    <x v="2"/>
    <x v="0"/>
    <s v="created cso as customer requested."/>
    <s v="Keep customers informed about repair process._x000d__x000a_Positive Language missing to address cx concern._x000d__x000a_Gathered information effortlessly._x000d__x000a_Review Previous CSOs BNFF175701-BNFF181401"/>
    <x v="1"/>
    <x v="0"/>
    <x v="0"/>
    <x v="0"/>
    <x v="0"/>
    <x v="0"/>
    <x v="1"/>
    <x v="1"/>
    <x v="0"/>
    <x v="0"/>
    <x v="0"/>
    <x v="0"/>
    <s v=""/>
    <x v="3"/>
    <x v="0"/>
    <x v="0"/>
    <x v="0"/>
    <x v="1"/>
    <x v="0"/>
    <x v="0"/>
  </r>
  <r>
    <s v="WK27"/>
    <x v="7"/>
    <x v="2"/>
    <x v="1"/>
    <x v="0"/>
    <x v="2"/>
    <x v="0"/>
    <x v="0"/>
    <x v="0"/>
    <x v="0"/>
    <x v="1"/>
    <s v="90005331"/>
    <x v="6"/>
    <s v="chaitra.s1@hp.com"/>
    <x v="0"/>
    <x v="0"/>
    <s v="rajib.choudhury@hp.com; suhail.ahmed.mulla@hp.com; sankara.b.narayanan@hp.com; shivakumar.u.s@hp.com; raja.rajan.kalidasan@hp.com"/>
    <d v="2019-05-06T00:00:00"/>
    <s v="5030390461"/>
    <d v="2019-04-20T00:00:00"/>
    <s v="019C1TGUMKE5J68O1SA662LAES03JM59"/>
    <s v="16:15"/>
    <x v="3"/>
    <s v="Wi-Fi Connectivity Issue"/>
    <x v="1"/>
    <n v="1380"/>
    <x v="2"/>
    <x v="4"/>
    <x v="2"/>
    <x v="1"/>
    <s v=""/>
    <x v="7"/>
    <x v="6"/>
    <x v="0"/>
    <s v="Logical approach_x000d__x000a_Clear tone._x000d__x000a_"/>
    <s v="Need to provide a reasoning for the data collected and also educate the reason for the performed actions._x000d__x000a_choice of words can be better._x000d__x000a_Can indulge in rapport building conversation."/>
    <x v="0"/>
    <x v="0"/>
    <x v="0"/>
    <x v="0"/>
    <x v="0"/>
    <x v="0"/>
    <x v="0"/>
    <x v="1"/>
    <x v="0"/>
    <x v="0"/>
    <x v="1"/>
    <x v="1"/>
    <s v=""/>
    <x v="3"/>
    <x v="1"/>
    <x v="0"/>
    <x v="0"/>
    <x v="0"/>
    <x v="0"/>
    <x v="0"/>
  </r>
  <r>
    <s v="WK27"/>
    <x v="7"/>
    <x v="2"/>
    <x v="1"/>
    <x v="0"/>
    <x v="2"/>
    <x v="0"/>
    <x v="0"/>
    <x v="0"/>
    <x v="0"/>
    <x v="1"/>
    <s v="90012818"/>
    <x v="13"/>
    <s v="immanuel.matthew1@hp.com"/>
    <x v="0"/>
    <x v="0"/>
    <s v="rajib.choudhury@hp.com; suhail.ahmed.mulla@hp.com; sankara.b.narayanan@hp.com; shivakumar.u.s@hp.com; raja.rajan.kalidasan@hp.com"/>
    <d v="2019-05-06T00:00:00"/>
    <s v="5030180263"/>
    <d v="2019-04-16T00:00:00"/>
    <s v="019C1TGUMKE5J68O1SA662LAES03CKLQ"/>
    <s v="37:33"/>
    <x v="0"/>
    <s v="Windows Error after login."/>
    <x v="0"/>
    <n v="1368"/>
    <x v="1"/>
    <x v="4"/>
    <x v="2"/>
    <x v="1"/>
    <s v=""/>
    <x v="7"/>
    <x v="6"/>
    <x v="0"/>
    <s v="Clear instructions._x000d__x000a_ Professional Call_x000d__x000a_"/>
    <s v="Could provide appropriate acknowledgements._x000d__x000a_Could provide assistance to find the SN._x000d__x000a_Could explain the issue better as the customer is an intuitive person._x000d__x000a_Logical reasoning for the issue could be better."/>
    <x v="0"/>
    <x v="0"/>
    <x v="0"/>
    <x v="0"/>
    <x v="0"/>
    <x v="0"/>
    <x v="0"/>
    <x v="1"/>
    <x v="0"/>
    <x v="0"/>
    <x v="1"/>
    <x v="1"/>
    <s v="Could explain the issue better as the customer is an intuitive person._x000d__x000a_Logical reasoning for the issue could be better."/>
    <x v="3"/>
    <x v="1"/>
    <x v="0"/>
    <x v="0"/>
    <x v="1"/>
    <x v="0"/>
    <x v="0"/>
  </r>
  <r>
    <s v="WK27"/>
    <x v="7"/>
    <x v="2"/>
    <x v="1"/>
    <x v="0"/>
    <x v="2"/>
    <x v="0"/>
    <x v="0"/>
    <x v="0"/>
    <x v="0"/>
    <x v="1"/>
    <s v="90006328"/>
    <x v="22"/>
    <s v="srilakshmi.a.s@hp.com"/>
    <x v="0"/>
    <x v="0"/>
    <s v="rajib.choudhury@hp.com; suhail.ahmed.mulla@hp.com; sankara.b.narayanan@hp.com; shivakumar.u.s@hp.com; raja.rajan.kalidasan@hp.com"/>
    <d v="2019-05-06T00:00:00"/>
    <s v="5030566752"/>
    <d v="2019-04-25T00:00:00"/>
    <s v="019C1TGUMKE5J68O1SA662LAES03PV3F"/>
    <s v="48:57"/>
    <x v="0"/>
    <s v="Warranty / Installation issues."/>
    <x v="0"/>
    <n v="1369"/>
    <x v="1"/>
    <x v="2"/>
    <x v="2"/>
    <x v="1"/>
    <s v=""/>
    <x v="4"/>
    <x v="4"/>
    <x v="0"/>
    <s v="Focused on the customer's issue first."/>
    <s v="Need to work on acknowledgement and education._x000d__x000a_Customer can be kept informed about the actions taken."/>
    <x v="0"/>
    <x v="0"/>
    <x v="0"/>
    <x v="0"/>
    <x v="0"/>
    <x v="0"/>
    <x v="1"/>
    <x v="1"/>
    <x v="0"/>
    <x v="0"/>
    <x v="0"/>
    <x v="1"/>
    <s v="Education of issue and reasoning for actions taken._x000d__x000a_Can indulge in rapport building conversation. "/>
    <x v="3"/>
    <x v="1"/>
    <x v="0"/>
    <x v="0"/>
    <x v="0"/>
    <x v="0"/>
    <x v="0"/>
  </r>
  <r>
    <s v="WK27"/>
    <x v="7"/>
    <x v="2"/>
    <x v="1"/>
    <x v="0"/>
    <x v="2"/>
    <x v="0"/>
    <x v="0"/>
    <x v="0"/>
    <x v="0"/>
    <x v="1"/>
    <s v="21780853"/>
    <x v="61"/>
    <s v="manjunath.srinivas@hp.com"/>
    <x v="0"/>
    <x v="0"/>
    <s v="rajib.choudhury@hp.com; suhail.ahmed.mulla@hp.com; sankara.b.narayanan@hp.com; shivakumar.u.s@hp.com; raja.rajan.kalidasan@hp.com"/>
    <d v="2019-05-06T00:00:00"/>
    <s v="5030519596"/>
    <d v="2019-04-24T00:00:00"/>
    <s v="019C1TGUMKE5J68O1SA662LAES03OP31"/>
    <s v="01:08:14"/>
    <x v="0"/>
    <s v="Keyboard issue"/>
    <x v="0"/>
    <n v="1371"/>
    <x v="1"/>
    <x v="2"/>
    <x v="0"/>
    <x v="1"/>
    <s v=""/>
    <x v="2"/>
    <x v="2"/>
    <x v="0"/>
    <s v="Clear and logical instructions._x000d__x000a_Reasoning for questions asked."/>
    <s v="Can indulge in rapport building conversation._x000d__x000a_Can also showcase appropriate empathy and compassion._x000d__x000a_Need for better active listening."/>
    <x v="0"/>
    <x v="0"/>
    <x v="0"/>
    <x v="0"/>
    <x v="0"/>
    <x v="0"/>
    <x v="1"/>
    <x v="0"/>
    <x v="0"/>
    <x v="0"/>
    <x v="0"/>
    <x v="1"/>
    <s v="Can indulge in rapport building conversation._x000d__x000a_Can also showcase appropriate empathy and compassion."/>
    <x v="3"/>
    <x v="1"/>
    <x v="0"/>
    <x v="0"/>
    <x v="1"/>
    <x v="0"/>
    <x v="0"/>
  </r>
  <r>
    <s v="WK27"/>
    <x v="7"/>
    <x v="2"/>
    <x v="1"/>
    <x v="0"/>
    <x v="2"/>
    <x v="0"/>
    <x v="0"/>
    <x v="0"/>
    <x v="0"/>
    <x v="1"/>
    <s v="90011944"/>
    <x v="2"/>
    <s v="alok.s@hp.com"/>
    <x v="0"/>
    <x v="0"/>
    <s v="rajib.choudhury@hp.com; suhail.ahmed.mulla@hp.com; sankara.b.narayanan@hp.com; shivakumar.u.s@hp.com; raja.rajan.kalidasan@hp.com"/>
    <d v="2019-05-06T00:00:00"/>
    <s v="5030343605"/>
    <d v="1899-12-31T00:00:00"/>
    <s v="019C1TGUMKE5J68O1SA662LAES03HND5"/>
    <s v="29:59"/>
    <x v="0"/>
    <s v="No Power"/>
    <x v="0"/>
    <n v="1370"/>
    <x v="2"/>
    <x v="0"/>
    <x v="0"/>
    <x v="1"/>
    <s v=""/>
    <x v="0"/>
    <x v="0"/>
    <x v="0"/>
    <s v="Logical questions asked._x000d__x000a_and appropriate rephrasing._x000d__x000a_Education of actions and Issue._x000d__x000a_"/>
    <s v="Can work on clarity of speech and lively tone. "/>
    <x v="0"/>
    <x v="0"/>
    <x v="0"/>
    <x v="0"/>
    <x v="0"/>
    <x v="0"/>
    <x v="0"/>
    <x v="0"/>
    <x v="0"/>
    <x v="0"/>
    <x v="0"/>
    <x v="0"/>
    <s v=""/>
    <x v="3"/>
    <x v="1"/>
    <x v="0"/>
    <x v="0"/>
    <x v="1"/>
    <x v="0"/>
    <x v="0"/>
  </r>
  <r>
    <s v="WK27"/>
    <x v="7"/>
    <x v="2"/>
    <x v="1"/>
    <x v="0"/>
    <x v="2"/>
    <x v="0"/>
    <x v="0"/>
    <x v="0"/>
    <x v="0"/>
    <x v="1"/>
    <s v="90005341"/>
    <x v="4"/>
    <s v="masroor.hasan@hp.com"/>
    <x v="0"/>
    <x v="0"/>
    <s v="rajib.choudhury@hp.com; suhail.ahmed.mulla@hp.com; sankara.b.narayanan@hp.com; shivakumar.u.s@hp.com; raja.rajan.kalidasan@hp.com"/>
    <d v="2019-05-06T00:00:00"/>
    <s v="5030349040"/>
    <d v="2019-04-19T00:00:00"/>
    <s v="019C1TGUMKE5J68O1SA662LAES03IAFD"/>
    <s v="28:59"/>
    <x v="0"/>
    <s v="Sleep Issue"/>
    <x v="0"/>
    <n v="1372"/>
    <x v="1"/>
    <x v="4"/>
    <x v="0"/>
    <x v="1"/>
    <s v=""/>
    <x v="5"/>
    <x v="7"/>
    <x v="0"/>
    <s v="Education of consequences of the actions performed._x000d__x000a_Clarity of speech and instructions. "/>
    <s v="Attentiveness on call._x000d__x000a_Can provide better options for finding the SN._x000d__x000a_Rapport building could have been a key part of the call._x000d__x000a_Should work toward assisting the customer rather then sending them to a 3rd party application. "/>
    <x v="1"/>
    <x v="0"/>
    <x v="0"/>
    <x v="0"/>
    <x v="0"/>
    <x v="0"/>
    <x v="1"/>
    <x v="0"/>
    <x v="0"/>
    <x v="0"/>
    <x v="1"/>
    <x v="1"/>
    <s v=""/>
    <x v="3"/>
    <x v="1"/>
    <x v="0"/>
    <x v="0"/>
    <x v="1"/>
    <x v="0"/>
    <x v="0"/>
  </r>
  <r>
    <s v="WK27"/>
    <x v="7"/>
    <x v="2"/>
    <x v="1"/>
    <x v="0"/>
    <x v="3"/>
    <x v="0"/>
    <x v="0"/>
    <x v="1"/>
    <x v="1"/>
    <x v="2"/>
    <s v="20368700"/>
    <x v="73"/>
    <s v="kamit@hp.com"/>
    <x v="0"/>
    <x v="0"/>
    <s v="shaik.ali@hp.com_x000d__x000a_raghavendra.s1@hp.com_x000d__x000a_palash.bera@hp.com_x000d__x000a_sunny.daniel@hp.com_x000d__x000a_"/>
    <d v="2019-05-06T00:00:00"/>
    <s v="5030921173"/>
    <d v="2019-05-03T00:00:00"/>
    <s v=""/>
    <s v=""/>
    <x v="0"/>
    <s v="Keyboard "/>
    <x v="1"/>
    <n v="1376"/>
    <x v="1"/>
    <x v="1"/>
    <x v="0"/>
    <x v="1"/>
    <s v=""/>
    <x v="1"/>
    <x v="1"/>
    <x v="0"/>
    <s v="resolved the issue"/>
    <s v=""/>
    <x v="2"/>
    <x v="0"/>
    <x v="0"/>
    <x v="0"/>
    <x v="0"/>
    <x v="0"/>
    <x v="0"/>
    <x v="0"/>
    <x v="1"/>
    <x v="0"/>
    <x v="0"/>
    <x v="0"/>
    <s v=""/>
    <x v="3"/>
    <x v="1"/>
    <x v="0"/>
    <x v="0"/>
    <x v="0"/>
    <x v="0"/>
    <x v="0"/>
  </r>
  <r>
    <s v="WK27"/>
    <x v="7"/>
    <x v="2"/>
    <x v="1"/>
    <x v="0"/>
    <x v="2"/>
    <x v="0"/>
    <x v="0"/>
    <x v="0"/>
    <x v="0"/>
    <x v="1"/>
    <s v="90003974"/>
    <x v="11"/>
    <s v="jone.k@hp.com"/>
    <x v="0"/>
    <x v="0"/>
    <s v="rajib.choudhury@hp.com; suhail.ahmed.mulla@hp.com; sankara.b.narayanan@hp.com; shivakumar.u.s@hp.com; raja.rajan.kalidasan@hp.com"/>
    <d v="2019-05-06T00:00:00"/>
    <s v="5030177999"/>
    <d v="2019-04-16T00:00:00"/>
    <s v="019C1TGUMKE5J68O1SA662LAES03CJAI"/>
    <s v="30:38"/>
    <x v="1"/>
    <s v="Fan Noise / Screen Flicker"/>
    <x v="0"/>
    <n v="1373"/>
    <x v="2"/>
    <x v="4"/>
    <x v="2"/>
    <x v="1"/>
    <s v=""/>
    <x v="5"/>
    <x v="7"/>
    <x v="0"/>
    <s v="Logical approach to the TS_x000d__x000a_Clear instructions"/>
    <s v="appropriate acknowledgement and empathy required._x000d__x000a_Should provide precise information and next course of action. "/>
    <x v="0"/>
    <x v="0"/>
    <x v="0"/>
    <x v="0"/>
    <x v="0"/>
    <x v="0"/>
    <x v="1"/>
    <x v="1"/>
    <x v="0"/>
    <x v="0"/>
    <x v="1"/>
    <x v="1"/>
    <s v="Education and precise information."/>
    <x v="3"/>
    <x v="1"/>
    <x v="0"/>
    <x v="0"/>
    <x v="0"/>
    <x v="0"/>
    <x v="0"/>
  </r>
  <r>
    <s v="WK27"/>
    <x v="7"/>
    <x v="2"/>
    <x v="1"/>
    <x v="0"/>
    <x v="3"/>
    <x v="0"/>
    <x v="0"/>
    <x v="1"/>
    <x v="1"/>
    <x v="2"/>
    <s v="90027764"/>
    <x v="30"/>
    <s v="animesh.paul@hp.com"/>
    <x v="0"/>
    <x v="0"/>
    <s v="shaik.ali@hp.com_x000d__x000a_raghavendra.s1@hp.com_x000d__x000a_palash.bera@hp.com_x000d__x000a_sunny.daniel@hp.com_x000d__x000a_"/>
    <d v="2019-05-06T00:00:00"/>
    <s v="5030946769"/>
    <d v="2019-05-03T00:00:00"/>
    <s v=""/>
    <s v=""/>
    <x v="0"/>
    <s v="BSOD"/>
    <x v="0"/>
    <n v="1377"/>
    <x v="1"/>
    <x v="1"/>
    <x v="0"/>
    <x v="1"/>
    <s v=""/>
    <x v="1"/>
    <x v="1"/>
    <x v="0"/>
    <s v="Did troubleshoot and following up the case"/>
    <s v="There was sales opportunity "/>
    <x v="0"/>
    <x v="0"/>
    <x v="0"/>
    <x v="0"/>
    <x v="0"/>
    <x v="0"/>
    <x v="0"/>
    <x v="1"/>
    <x v="0"/>
    <x v="0"/>
    <x v="0"/>
    <x v="0"/>
    <s v=""/>
    <x v="3"/>
    <x v="1"/>
    <x v="0"/>
    <x v="0"/>
    <x v="1"/>
    <x v="0"/>
    <x v="0"/>
  </r>
  <r>
    <s v="WK27"/>
    <x v="7"/>
    <x v="2"/>
    <x v="1"/>
    <x v="0"/>
    <x v="3"/>
    <x v="0"/>
    <x v="0"/>
    <x v="1"/>
    <x v="1"/>
    <x v="2"/>
    <s v="24069915"/>
    <x v="68"/>
    <s v="anish.v.n@hp.com"/>
    <x v="0"/>
    <x v="0"/>
    <s v="shaik.ali@hp.com_x000d__x000a_raghavendra.s1@hp.com_x000d__x000a_palash.bera@hp.com_x000d__x000a_sunny.daniel@hp.com"/>
    <d v="2019-05-06T00:00:00"/>
    <s v="5030865035"/>
    <d v="2019-05-02T00:00:00"/>
    <s v=""/>
    <s v=""/>
    <x v="1"/>
    <s v="90B fan"/>
    <x v="0"/>
    <n v="1378"/>
    <x v="3"/>
    <x v="1"/>
    <x v="0"/>
    <x v="1"/>
    <s v=""/>
    <x v="1"/>
    <x v="1"/>
    <x v="0"/>
    <s v="created cso after review of the issue"/>
    <s v="should have provided cso no to customer"/>
    <x v="0"/>
    <x v="0"/>
    <x v="0"/>
    <x v="0"/>
    <x v="0"/>
    <x v="0"/>
    <x v="0"/>
    <x v="0"/>
    <x v="1"/>
    <x v="0"/>
    <x v="0"/>
    <x v="0"/>
    <s v=""/>
    <x v="3"/>
    <x v="1"/>
    <x v="0"/>
    <x v="0"/>
    <x v="1"/>
    <x v="0"/>
    <x v="0"/>
  </r>
  <r>
    <s v="WK27"/>
    <x v="7"/>
    <x v="2"/>
    <x v="1"/>
    <x v="0"/>
    <x v="3"/>
    <x v="0"/>
    <x v="0"/>
    <x v="1"/>
    <x v="1"/>
    <x v="2"/>
    <s v="24063346"/>
    <x v="75"/>
    <s v="anurag.appalal@hp.com"/>
    <x v="0"/>
    <x v="0"/>
    <s v="shaik.ali@hp.com_x000d__x000a_raghavendra.s1@hp.com_x000d__x000a_palash.bera@hp.com_x000d__x000a_sunny.daniel@hp.com"/>
    <d v="2019-05-06T00:00:00"/>
    <s v="5030966490"/>
    <d v="2019-05-04T00:00:00"/>
    <s v=""/>
    <s v=""/>
    <x v="1"/>
    <s v="Power cord"/>
    <x v="0"/>
    <n v="1379"/>
    <x v="1"/>
    <x v="1"/>
    <x v="0"/>
    <x v="5"/>
    <s v="resolved order created"/>
    <x v="6"/>
    <x v="3"/>
    <x v="0"/>
    <s v="created cso after review"/>
    <s v="There was sales opportunity._x000d__x000a_for 1WU65AV, there were 3 parts need to be shipped as promised. _x000d__x000a_213349-015_x000d__x000a_860209-850_x000d__x000a_854702-001 _x000d__x000a__x000d__x000a_"/>
    <x v="0"/>
    <x v="0"/>
    <x v="0"/>
    <x v="0"/>
    <x v="0"/>
    <x v="0"/>
    <x v="1"/>
    <x v="1"/>
    <x v="0"/>
    <x v="0"/>
    <x v="0"/>
    <x v="0"/>
    <s v=""/>
    <x v="3"/>
    <x v="0"/>
    <x v="0"/>
    <x v="0"/>
    <x v="0"/>
    <x v="0"/>
    <x v="0"/>
  </r>
  <r>
    <s v="WK27"/>
    <x v="7"/>
    <x v="2"/>
    <x v="1"/>
    <x v="0"/>
    <x v="3"/>
    <x v="0"/>
    <x v="0"/>
    <x v="1"/>
    <x v="1"/>
    <x v="2"/>
    <s v="24032935"/>
    <x v="31"/>
    <s v="balu.shyam@hp.com"/>
    <x v="0"/>
    <x v="0"/>
    <s v="shaik.ali@hp.com_x000d__x000a_raghavendra.s1@hp.com_x000d__x000a_palash.bera@hp.com_x000d__x000a_sunny.daniel@hp.com_x000d__x000a_"/>
    <d v="2019-05-06T00:00:00"/>
    <s v="5030864395"/>
    <d v="2019-05-02T00:00:00"/>
    <s v=""/>
    <s v=""/>
    <x v="0"/>
    <s v="Drive c full."/>
    <x v="1"/>
    <n v="1382"/>
    <x v="2"/>
    <x v="1"/>
    <x v="0"/>
    <x v="1"/>
    <s v=""/>
    <x v="1"/>
    <x v="1"/>
    <x v="0"/>
    <s v="Set right expectation about the issue._x000d__x000a_Follow up was created for the resolution"/>
    <s v=""/>
    <x v="0"/>
    <x v="0"/>
    <x v="0"/>
    <x v="0"/>
    <x v="0"/>
    <x v="0"/>
    <x v="0"/>
    <x v="1"/>
    <x v="0"/>
    <x v="0"/>
    <x v="0"/>
    <x v="0"/>
    <s v=""/>
    <x v="3"/>
    <x v="1"/>
    <x v="0"/>
    <x v="0"/>
    <x v="1"/>
    <x v="0"/>
    <x v="0"/>
  </r>
  <r>
    <s v="WK27"/>
    <x v="7"/>
    <x v="2"/>
    <x v="1"/>
    <x v="0"/>
    <x v="3"/>
    <x v="0"/>
    <x v="2"/>
    <x v="2"/>
    <x v="3"/>
    <x v="2"/>
    <s v="60066113"/>
    <x v="63"/>
    <s v="dilip.kumar.k.c@hp.com"/>
    <x v="0"/>
    <x v="0"/>
    <s v="shaik.ali@hp.com_x000d__x000a_raghavendra.s1@hp.com_x000d__x000a_palash.bera@hp.com_x000d__x000a_sunny.daniel@hp.com_x000d__x000a_"/>
    <d v="2019-05-06T00:00:00"/>
    <s v="5030939098"/>
    <d v="2019-05-03T00:00:00"/>
    <s v=""/>
    <s v=""/>
    <x v="0"/>
    <s v="90B Fan"/>
    <x v="0"/>
    <n v="1385"/>
    <x v="1"/>
    <x v="1"/>
    <x v="2"/>
    <x v="1"/>
    <s v=""/>
    <x v="1"/>
    <x v="1"/>
    <x v="0"/>
    <s v="created cso after review / troubelshooting"/>
    <s v="precise documentation about the chat disconnect and what happen during the call."/>
    <x v="0"/>
    <x v="0"/>
    <x v="0"/>
    <x v="0"/>
    <x v="0"/>
    <x v="0"/>
    <x v="0"/>
    <x v="1"/>
    <x v="0"/>
    <x v="0"/>
    <x v="0"/>
    <x v="0"/>
    <s v=""/>
    <x v="3"/>
    <x v="0"/>
    <x v="0"/>
    <x v="0"/>
    <x v="0"/>
    <x v="0"/>
    <x v="0"/>
  </r>
  <r>
    <s v="WK27"/>
    <x v="7"/>
    <x v="2"/>
    <x v="1"/>
    <x v="0"/>
    <x v="3"/>
    <x v="0"/>
    <x v="0"/>
    <x v="1"/>
    <x v="1"/>
    <x v="2"/>
    <s v="90011541"/>
    <x v="34"/>
    <s v="gdinesh@hp.com"/>
    <x v="0"/>
    <x v="0"/>
    <s v="shaik.ali@hp.com_x000d__x000a_raghavendra.s1@hp.com_x000d__x000a_palash.bera@hp.com_x000d__x000a_sunny.daniel@hp.com_x000d__x000a_"/>
    <d v="2019-05-06T00:00:00"/>
    <s v="5030918590"/>
    <d v="2019-05-03T00:00:00"/>
    <s v=""/>
    <s v=""/>
    <x v="0"/>
    <s v="Cursor on screen"/>
    <x v="0"/>
    <n v="1386"/>
    <x v="1"/>
    <x v="1"/>
    <x v="2"/>
    <x v="1"/>
    <s v=""/>
    <x v="1"/>
    <x v="1"/>
    <x v="0"/>
    <s v="Did review the previous troubleshooting and continued other t/s steps._x000d__x000a_Created follow up"/>
    <s v="case subject need to be updated"/>
    <x v="0"/>
    <x v="0"/>
    <x v="0"/>
    <x v="0"/>
    <x v="0"/>
    <x v="0"/>
    <x v="0"/>
    <x v="1"/>
    <x v="0"/>
    <x v="0"/>
    <x v="0"/>
    <x v="0"/>
    <s v=""/>
    <x v="3"/>
    <x v="1"/>
    <x v="0"/>
    <x v="0"/>
    <x v="1"/>
    <x v="0"/>
    <x v="0"/>
  </r>
  <r>
    <s v="WK27"/>
    <x v="7"/>
    <x v="2"/>
    <x v="1"/>
    <x v="0"/>
    <x v="2"/>
    <x v="0"/>
    <x v="0"/>
    <x v="0"/>
    <x v="0"/>
    <x v="1"/>
    <s v="90005324"/>
    <x v="25"/>
    <s v="zoher.abbas.bhai.dharnojwala@hp.com"/>
    <x v="0"/>
    <x v="0"/>
    <s v="rajib.choudhury@hp.com; suhail.ahmed.mulla@hp.com; sankara.b.narayanan@hp.com; shivakumar.u.s@hp.com; raja.rajan.kalidasan@hp.com"/>
    <d v="2019-05-06T00:00:00"/>
    <s v="5030392157"/>
    <d v="2019-04-21T00:00:00"/>
    <s v="019C1TGUMKE5J68O1SA662LAES03JUJ3"/>
    <s v="18:28"/>
    <x v="1"/>
    <s v="Combo audio port malfunction."/>
    <x v="0"/>
    <n v="1388"/>
    <x v="3"/>
    <x v="2"/>
    <x v="0"/>
    <x v="1"/>
    <s v=""/>
    <x v="4"/>
    <x v="4"/>
    <x v="0"/>
    <s v="Clear tone _x000d__x000a_Logical approach for the TS."/>
    <s v="Need for appropriate acknowledgement._x000d__x000a_Need to keep the call conversational."/>
    <x v="0"/>
    <x v="0"/>
    <x v="0"/>
    <x v="0"/>
    <x v="0"/>
    <x v="0"/>
    <x v="1"/>
    <x v="1"/>
    <x v="0"/>
    <x v="0"/>
    <x v="1"/>
    <x v="0"/>
    <s v=""/>
    <x v="3"/>
    <x v="1"/>
    <x v="0"/>
    <x v="0"/>
    <x v="0"/>
    <x v="0"/>
    <x v="0"/>
  </r>
  <r>
    <s v="WK27"/>
    <x v="7"/>
    <x v="2"/>
    <x v="1"/>
    <x v="0"/>
    <x v="2"/>
    <x v="0"/>
    <x v="0"/>
    <x v="0"/>
    <x v="0"/>
    <x v="1"/>
    <s v="90012495"/>
    <x v="18"/>
    <s v="abhijit.karmakar@hp.com"/>
    <x v="0"/>
    <x v="0"/>
    <s v="rajib.choudhury@hp.com; suhail.ahmed.mulla@hp.com; sankara.b.narayanan@hp.com; shivakumar.u.s@hp.com; raja.rajan.kalidasan@hp.com"/>
    <d v="2019-05-06T00:00:00"/>
    <s v="5029846674"/>
    <d v="2019-04-16T00:00:00"/>
    <s v="019C1TGUMKE5J68O1SA662LAES03CFUA"/>
    <s v="26:42"/>
    <x v="0"/>
    <s v="Track pad malfunctioning"/>
    <x v="0"/>
    <n v="1381"/>
    <x v="2"/>
    <x v="4"/>
    <x v="1"/>
    <x v="1"/>
    <s v=""/>
    <x v="5"/>
    <x v="7"/>
    <x v="0"/>
    <s v="Clear and to the point instructions._x000d__x000a_"/>
    <s v="Need to keep the call conversational._x000d__x000a_Need to educate the actions performed."/>
    <x v="0"/>
    <x v="0"/>
    <x v="0"/>
    <x v="1"/>
    <x v="0"/>
    <x v="0"/>
    <x v="1"/>
    <x v="1"/>
    <x v="0"/>
    <x v="0"/>
    <x v="0"/>
    <x v="1"/>
    <s v=""/>
    <x v="3"/>
    <x v="1"/>
    <x v="0"/>
    <x v="0"/>
    <x v="0"/>
    <x v="0"/>
    <x v="0"/>
  </r>
  <r>
    <s v="WK27"/>
    <x v="7"/>
    <x v="2"/>
    <x v="1"/>
    <x v="0"/>
    <x v="2"/>
    <x v="0"/>
    <x v="0"/>
    <x v="0"/>
    <x v="0"/>
    <x v="1"/>
    <s v="20265940"/>
    <x v="64"/>
    <s v="3d@hp.com"/>
    <x v="0"/>
    <x v="0"/>
    <s v="rajib.choudhury@hp.com; suhail.ahmed.mulla@hp.com; sankara.b.narayanan@hp.com; shivakumar.u.s@hp.com; raja.rajan.kalidasan@hp.com"/>
    <d v="2019-05-06T00:00:00"/>
    <s v="5030494806"/>
    <d v="2019-04-23T00:00:00"/>
    <s v="019C1TGUMKE5J68O1SA662LAES03N52K"/>
    <s v="38:51"/>
    <x v="0"/>
    <s v="Overheating Issue"/>
    <x v="0"/>
    <n v="1387"/>
    <x v="2"/>
    <x v="1"/>
    <x v="0"/>
    <x v="1"/>
    <s v=""/>
    <x v="6"/>
    <x v="3"/>
    <x v="0"/>
    <s v="Kept the customer informed._x000d__x000a_Justified collecting customer information."/>
    <s v="Need to limit providing customer sensitive information. "/>
    <x v="0"/>
    <x v="0"/>
    <x v="0"/>
    <x v="0"/>
    <x v="0"/>
    <x v="0"/>
    <x v="0"/>
    <x v="0"/>
    <x v="0"/>
    <x v="0"/>
    <x v="1"/>
    <x v="0"/>
    <s v=""/>
    <x v="3"/>
    <x v="1"/>
    <x v="0"/>
    <x v="0"/>
    <x v="0"/>
    <x v="0"/>
    <x v="0"/>
  </r>
  <r>
    <s v="WK27"/>
    <x v="7"/>
    <x v="2"/>
    <x v="1"/>
    <x v="0"/>
    <x v="1"/>
    <x v="0"/>
    <x v="0"/>
    <x v="0"/>
    <x v="1"/>
    <x v="2"/>
    <s v="90027764"/>
    <x v="30"/>
    <s v="animesh.paul@hp.com"/>
    <x v="0"/>
    <x v="0"/>
    <s v="shaik.ali@hp.com; sunny.daniel@hp.com; palash.bera@hp.com; raghavendra.s1@hp.com"/>
    <d v="2019-05-06T00:00:00"/>
    <s v="5030322507"/>
    <d v="2019-04-21T00:00:00"/>
    <s v="687771892"/>
    <s v="59:00"/>
    <x v="0"/>
    <s v="performance issue"/>
    <x v="0"/>
    <n v="1389"/>
    <x v="1"/>
    <x v="0"/>
    <x v="0"/>
    <x v="1"/>
    <s v=""/>
    <x v="0"/>
    <x v="0"/>
    <x v="0"/>
    <s v="Engineer gauged the customer well._x000d__x000a_Educated  the customer._x000d__x000a_Blended well._x000d__x000a_Overall a nice chat._x000d__x000a_"/>
    <s v=""/>
    <x v="0"/>
    <x v="0"/>
    <x v="0"/>
    <x v="0"/>
    <x v="0"/>
    <x v="0"/>
    <x v="0"/>
    <x v="0"/>
    <x v="0"/>
    <x v="0"/>
    <x v="0"/>
    <x v="0"/>
    <s v=""/>
    <x v="3"/>
    <x v="1"/>
    <x v="0"/>
    <x v="0"/>
    <x v="0"/>
    <x v="0"/>
    <x v="0"/>
  </r>
  <r>
    <s v="WK27"/>
    <x v="7"/>
    <x v="2"/>
    <x v="1"/>
    <x v="0"/>
    <x v="2"/>
    <x v="0"/>
    <x v="0"/>
    <x v="0"/>
    <x v="0"/>
    <x v="1"/>
    <s v="90004135"/>
    <x v="10"/>
    <s v="anjali.mahawar@hp.com"/>
    <x v="0"/>
    <x v="0"/>
    <s v="rajib.choudhury@hp.com; suhail.ahmed.mulla@hp.com; sankara.b.narayanan@hp.com; shivakumar.u.s@hp.com; raja.rajan.kalidasan@hp.com"/>
    <d v="2019-05-06T00:00:00"/>
    <s v="5030149811"/>
    <d v="2019-04-16T00:00:00"/>
    <s v="019C1TGUMKE5J68O1SA662LAES03AQGJ"/>
    <s v="37:42"/>
    <x v="1"/>
    <s v="Display Issue"/>
    <x v="0"/>
    <n v="1390"/>
    <x v="1"/>
    <x v="2"/>
    <x v="0"/>
    <x v="1"/>
    <s v=""/>
    <x v="4"/>
    <x v="4"/>
    <x v="0"/>
    <s v="Good rate of speech."/>
    <s v="Need for education of the issue and actions performed to a thinker._x000d__x000a_Can work on rephrasing statements for customer's better understanding._x000d__x000a_Could use better rebuttals and choice of words."/>
    <x v="0"/>
    <x v="0"/>
    <x v="0"/>
    <x v="0"/>
    <x v="0"/>
    <x v="0"/>
    <x v="1"/>
    <x v="1"/>
    <x v="0"/>
    <x v="0"/>
    <x v="0"/>
    <x v="1"/>
    <s v=""/>
    <x v="3"/>
    <x v="1"/>
    <x v="0"/>
    <x v="0"/>
    <x v="0"/>
    <x v="0"/>
    <x v="0"/>
  </r>
  <r>
    <s v="WK27"/>
    <x v="7"/>
    <x v="2"/>
    <x v="1"/>
    <x v="0"/>
    <x v="1"/>
    <x v="0"/>
    <x v="0"/>
    <x v="0"/>
    <x v="1"/>
    <x v="2"/>
    <s v="20379084"/>
    <x v="39"/>
    <s v="naveen.manhas@hp.com"/>
    <x v="0"/>
    <x v="0"/>
    <s v="shaik.ali@hp.com; sunny.daniel@hp.com; palash.bera@hp.com; raghavendra.s1@hp.com"/>
    <d v="2019-05-06T00:00:00"/>
    <s v="5030686513"/>
    <d v="2019-05-30T00:00:00"/>
    <s v="689525969"/>
    <s v="28:00"/>
    <x v="3"/>
    <s v="adapter not working"/>
    <x v="0"/>
    <n v="1391"/>
    <x v="1"/>
    <x v="0"/>
    <x v="0"/>
    <x v="1"/>
    <s v=""/>
    <x v="0"/>
    <x v="0"/>
    <x v="0"/>
    <s v="Engineer educated the customer about the part shipment and warranty._x000d__x000a_"/>
    <s v=""/>
    <x v="0"/>
    <x v="0"/>
    <x v="0"/>
    <x v="0"/>
    <x v="0"/>
    <x v="0"/>
    <x v="0"/>
    <x v="0"/>
    <x v="0"/>
    <x v="0"/>
    <x v="0"/>
    <x v="0"/>
    <s v=""/>
    <x v="3"/>
    <x v="1"/>
    <x v="0"/>
    <x v="0"/>
    <x v="1"/>
    <x v="0"/>
    <x v="0"/>
  </r>
  <r>
    <s v="WK27"/>
    <x v="7"/>
    <x v="2"/>
    <x v="1"/>
    <x v="0"/>
    <x v="3"/>
    <x v="0"/>
    <x v="0"/>
    <x v="1"/>
    <x v="1"/>
    <x v="2"/>
    <s v="24040580"/>
    <x v="33"/>
    <s v="dechamma.c.k@hp.com"/>
    <x v="0"/>
    <x v="0"/>
    <s v="shaik.ali@hp.com_x000d__x000a_raghavendra.s1@hp.com_x000d__x000a_palash.bera@hp.com_x000d__x000a_sunny.daniel@hp.com_x000d__x000a_"/>
    <d v="2019-05-06T00:00:00"/>
    <s v="5030868169"/>
    <d v="2019-05-02T00:00:00"/>
    <s v=""/>
    <s v=""/>
    <x v="1"/>
    <s v="rubber feet"/>
    <x v="0"/>
    <n v="1383"/>
    <x v="2"/>
    <x v="1"/>
    <x v="2"/>
    <x v="6"/>
    <s v="Resolved-Order created"/>
    <x v="1"/>
    <x v="1"/>
    <x v="0"/>
    <s v="Demonstrated a sense of Urgency"/>
    <s v="Review the previous case/cso._x000d__x000a_There was sales opportunity "/>
    <x v="1"/>
    <x v="0"/>
    <x v="0"/>
    <x v="0"/>
    <x v="0"/>
    <x v="0"/>
    <x v="0"/>
    <x v="0"/>
    <x v="0"/>
    <x v="0"/>
    <x v="0"/>
    <x v="0"/>
    <s v=""/>
    <x v="3"/>
    <x v="0"/>
    <x v="0"/>
    <x v="0"/>
    <x v="0"/>
    <x v="0"/>
    <x v="0"/>
  </r>
  <r>
    <s v="WK27"/>
    <x v="7"/>
    <x v="2"/>
    <x v="1"/>
    <x v="0"/>
    <x v="3"/>
    <x v="0"/>
    <x v="0"/>
    <x v="1"/>
    <x v="1"/>
    <x v="2"/>
    <s v="24038806"/>
    <x v="43"/>
    <s v="dilin.dilip@hp.com"/>
    <x v="0"/>
    <x v="0"/>
    <s v="shaik.ali@hp.com_x000d__x000a_raghavendra.s1@hp.com_x000d__x000a_palash.bera@hp.com_x000d__x000a_sunny.daniel@hp.com_x000d__x000a_"/>
    <d v="2019-05-06T00:00:00"/>
    <s v="5030864914"/>
    <d v="2019-05-02T00:00:00"/>
    <s v=""/>
    <s v=""/>
    <x v="0"/>
    <s v="Audio-battery"/>
    <x v="0"/>
    <n v="1384"/>
    <x v="1"/>
    <x v="1"/>
    <x v="2"/>
    <x v="1"/>
    <s v=""/>
    <x v="1"/>
    <x v="1"/>
    <x v="0"/>
    <s v="Follow up created for resolution._x000d__x000a_Good job:) _x000d__x000a_Addressed all the issues customer had."/>
    <s v=""/>
    <x v="0"/>
    <x v="0"/>
    <x v="0"/>
    <x v="0"/>
    <x v="0"/>
    <x v="0"/>
    <x v="0"/>
    <x v="1"/>
    <x v="0"/>
    <x v="0"/>
    <x v="0"/>
    <x v="0"/>
    <s v=""/>
    <x v="3"/>
    <x v="1"/>
    <x v="0"/>
    <x v="0"/>
    <x v="1"/>
    <x v="0"/>
    <x v="0"/>
  </r>
  <r>
    <s v="WK27"/>
    <x v="7"/>
    <x v="2"/>
    <x v="1"/>
    <x v="0"/>
    <x v="1"/>
    <x v="0"/>
    <x v="0"/>
    <x v="0"/>
    <x v="1"/>
    <x v="2"/>
    <s v="21590753"/>
    <x v="57"/>
    <s v="praveen.keshavrao.desai@hp.com"/>
    <x v="0"/>
    <x v="0"/>
    <s v="shaik.ali@hp.com; sunny.daniel@hp.com; palash.bera@hp.com; raghavendra.s1@hp.com"/>
    <d v="2019-05-06T00:00:00"/>
    <s v="5030848920"/>
    <d v="2019-05-01T00:00:00"/>
    <s v="689788932"/>
    <s v="44:00"/>
    <x v="1"/>
    <s v="pen not working"/>
    <x v="0"/>
    <n v="1392"/>
    <x v="3"/>
    <x v="0"/>
    <x v="0"/>
    <x v="1"/>
    <s v=""/>
    <x v="0"/>
    <x v="0"/>
    <x v="0"/>
    <s v=""/>
    <s v=""/>
    <x v="0"/>
    <x v="0"/>
    <x v="0"/>
    <x v="0"/>
    <x v="0"/>
    <x v="0"/>
    <x v="0"/>
    <x v="0"/>
    <x v="0"/>
    <x v="0"/>
    <x v="0"/>
    <x v="0"/>
    <s v=""/>
    <x v="3"/>
    <x v="1"/>
    <x v="0"/>
    <x v="0"/>
    <x v="1"/>
    <x v="0"/>
    <x v="0"/>
  </r>
  <r>
    <s v="WK27"/>
    <x v="7"/>
    <x v="2"/>
    <x v="1"/>
    <x v="0"/>
    <x v="2"/>
    <x v="0"/>
    <x v="0"/>
    <x v="0"/>
    <x v="0"/>
    <x v="1"/>
    <s v="90006310"/>
    <x v="15"/>
    <s v="sanjaykumar.bhoye@hp.com"/>
    <x v="0"/>
    <x v="0"/>
    <s v="rajib.choudhury@hp.com; suhail.ahmed.mulla@hp.com; sankara.b.narayanan@hp.com; shivakumar.u.s@hp.com; raja.rajan.kalidasan@hp.com"/>
    <d v="2019-05-07T00:00:00"/>
    <s v="5030745316"/>
    <d v="2019-04-29T00:00:00"/>
    <s v="011PK3L2H0ECD2BA1SA662LAES0005RH"/>
    <s v="13:34"/>
    <x v="0"/>
    <s v="high pitched noise from the unit "/>
    <x v="0"/>
    <n v="1397"/>
    <x v="5"/>
    <x v="1"/>
    <x v="0"/>
    <x v="1"/>
    <s v=""/>
    <x v="6"/>
    <x v="3"/>
    <x v="0"/>
    <s v="Clear and crisp tone._x000d__x000a_attentiveness and awareness of situation."/>
    <s v="Could be more empathetic on the call._x000d__x000a_Could indulge in rapport building conversations._x000d__x000a_Need to avoid giving out process details which is not required to share._x000d__x000a_"/>
    <x v="0"/>
    <x v="0"/>
    <x v="0"/>
    <x v="0"/>
    <x v="0"/>
    <x v="0"/>
    <x v="0"/>
    <x v="0"/>
    <x v="0"/>
    <x v="0"/>
    <x v="0"/>
    <x v="1"/>
    <s v=""/>
    <x v="3"/>
    <x v="1"/>
    <x v="0"/>
    <x v="0"/>
    <x v="0"/>
    <x v="0"/>
    <x v="0"/>
  </r>
  <r>
    <s v="WK27"/>
    <x v="7"/>
    <x v="2"/>
    <x v="1"/>
    <x v="0"/>
    <x v="1"/>
    <x v="0"/>
    <x v="0"/>
    <x v="0"/>
    <x v="1"/>
    <x v="2"/>
    <s v="24038806"/>
    <x v="43"/>
    <s v="dilin.dilip@hp.com"/>
    <x v="0"/>
    <x v="0"/>
    <s v="shaik.ali@hp.com; sunny.daniel@hp.com; palash.bera@hp.com; raghavendra.s1@hp.com"/>
    <d v="2019-05-07T00:00:00"/>
    <s v="5030979127"/>
    <d v="2019-05-04T00:00:00"/>
    <s v="690517814"/>
    <s v="25:00"/>
    <x v="0"/>
    <s v="carepack "/>
    <x v="0"/>
    <n v="1400"/>
    <x v="1"/>
    <x v="4"/>
    <x v="2"/>
    <x v="1"/>
    <s v=""/>
    <x v="5"/>
    <x v="7"/>
    <x v="0"/>
    <s v=""/>
    <s v="Engineer uses &quot;here&quot; on almost every sentence which is not needed._x000d__x000a_Customer repeated the requirement multiple times."/>
    <x v="1"/>
    <x v="0"/>
    <x v="0"/>
    <x v="0"/>
    <x v="0"/>
    <x v="0"/>
    <x v="0"/>
    <x v="1"/>
    <x v="0"/>
    <x v="0"/>
    <x v="1"/>
    <x v="1"/>
    <s v=""/>
    <x v="3"/>
    <x v="1"/>
    <x v="0"/>
    <x v="0"/>
    <x v="0"/>
    <x v="0"/>
    <x v="0"/>
  </r>
  <r>
    <s v="WK27"/>
    <x v="7"/>
    <x v="2"/>
    <x v="1"/>
    <x v="0"/>
    <x v="2"/>
    <x v="0"/>
    <x v="0"/>
    <x v="0"/>
    <x v="0"/>
    <x v="1"/>
    <s v="21730400"/>
    <x v="27"/>
    <s v="irfank@hp.com"/>
    <x v="0"/>
    <x v="0"/>
    <s v="rajib.choudhury@hp.com; suhail.ahmed.mulla@hp.com; sankara.b.narayanan@hp.com; shivakumar.u.s@hp.com; raja.rajan.kalidasan@hp.com"/>
    <d v="2019-05-07T00:00:00"/>
    <s v="5030515736"/>
    <d v="2019-04-24T00:00:00"/>
    <s v="019C1TGUMKE5J68O1SA662LAES03OJSP"/>
    <s v="42:52"/>
    <x v="0"/>
    <s v="Performance issue"/>
    <x v="1"/>
    <n v="1394"/>
    <x v="3"/>
    <x v="2"/>
    <x v="2"/>
    <x v="1"/>
    <s v=""/>
    <x v="2"/>
    <x v="2"/>
    <x v="0"/>
    <s v="Good rate of speech and clarity._x000d__x000a_Logical approach to TS _x000d__x000a_"/>
    <s v="Need to operate at the tech level of the customer._x000d__x000a_Can elaborate on the actions suggested and the consequences of the same._x000d__x000a_Need to keep the call conversational._x000d__x000a_"/>
    <x v="0"/>
    <x v="0"/>
    <x v="0"/>
    <x v="0"/>
    <x v="0"/>
    <x v="0"/>
    <x v="1"/>
    <x v="0"/>
    <x v="0"/>
    <x v="0"/>
    <x v="0"/>
    <x v="1"/>
    <s v=""/>
    <x v="3"/>
    <x v="1"/>
    <x v="0"/>
    <x v="0"/>
    <x v="0"/>
    <x v="0"/>
    <x v="0"/>
  </r>
  <r>
    <s v="WK27"/>
    <x v="7"/>
    <x v="2"/>
    <x v="1"/>
    <x v="0"/>
    <x v="1"/>
    <x v="0"/>
    <x v="0"/>
    <x v="0"/>
    <x v="1"/>
    <x v="2"/>
    <s v="24063345"/>
    <x v="58"/>
    <s v="ravi.peter.malekar@hp.com"/>
    <x v="0"/>
    <x v="0"/>
    <s v="shaik.ali@hp.com; sunny.daniel@hp.com; palash.bera@hp.com; raghavendra.s1@hp.com"/>
    <d v="2019-05-07T00:00:00"/>
    <s v="5030763770"/>
    <d v="2019-04-30T00:00:00"/>
    <s v="689449422"/>
    <s v="28:00"/>
    <x v="1"/>
    <s v="Unit not powering on"/>
    <x v="0"/>
    <n v="1395"/>
    <x v="3"/>
    <x v="0"/>
    <x v="1"/>
    <x v="1"/>
    <s v=""/>
    <x v="0"/>
    <x v="0"/>
    <x v="0"/>
    <s v="Engineer attempted to convince the customer for bench."/>
    <s v="Could have given strong rebuttal about product. "/>
    <x v="0"/>
    <x v="0"/>
    <x v="0"/>
    <x v="0"/>
    <x v="0"/>
    <x v="0"/>
    <x v="0"/>
    <x v="0"/>
    <x v="0"/>
    <x v="0"/>
    <x v="0"/>
    <x v="0"/>
    <s v=""/>
    <x v="3"/>
    <x v="1"/>
    <x v="0"/>
    <x v="0"/>
    <x v="1"/>
    <x v="0"/>
    <x v="0"/>
  </r>
  <r>
    <s v="WK27"/>
    <x v="7"/>
    <x v="2"/>
    <x v="1"/>
    <x v="0"/>
    <x v="2"/>
    <x v="0"/>
    <x v="0"/>
    <x v="0"/>
    <x v="0"/>
    <x v="1"/>
    <s v="20050841"/>
    <x v="28"/>
    <s v="nalini.ravuru@hp.com"/>
    <x v="0"/>
    <x v="0"/>
    <s v="rajib.choudhury@hp.com; suhail.ahmed.mulla@hp.com; sankara.b.narayanan@hp.com; shivakumar.u.s@hp.com; raja.rajan.kalidasan@hp.com"/>
    <d v="2019-05-07T00:00:00"/>
    <s v="5030666074"/>
    <d v="2019-04-30T00:00:00"/>
    <s v="011PK3L2H0ECD2BA1SA662LAES001LR9"/>
    <s v="01:25:54"/>
    <x v="0"/>
    <s v="Performance issue"/>
    <x v="1"/>
    <n v="1396"/>
    <x v="2"/>
    <x v="4"/>
    <x v="2"/>
    <x v="1"/>
    <s v=""/>
    <x v="7"/>
    <x v="6"/>
    <x v="0"/>
    <s v="Clarity in TS options provided_x000d__x000a_Good rate of speech."/>
    <s v="Need to educate the customer the need for actions performed._x000d__x000a_Can keep the call engaging with a lively tone."/>
    <x v="0"/>
    <x v="0"/>
    <x v="0"/>
    <x v="0"/>
    <x v="0"/>
    <x v="0"/>
    <x v="0"/>
    <x v="1"/>
    <x v="0"/>
    <x v="0"/>
    <x v="1"/>
    <x v="1"/>
    <s v=""/>
    <x v="3"/>
    <x v="1"/>
    <x v="0"/>
    <x v="0"/>
    <x v="0"/>
    <x v="0"/>
    <x v="0"/>
  </r>
  <r>
    <s v="WK27"/>
    <x v="7"/>
    <x v="2"/>
    <x v="1"/>
    <x v="0"/>
    <x v="2"/>
    <x v="0"/>
    <x v="0"/>
    <x v="0"/>
    <x v="0"/>
    <x v="1"/>
    <s v="21613515"/>
    <x v="12"/>
    <s v="vilas.madyapagol@hp.com"/>
    <x v="0"/>
    <x v="0"/>
    <s v="rajib.choudhury@hp.com; suhail.ahmed.mulla@hp.com; sankara.b.narayanan@hp.com; shivakumar.u.s@hp.com; raja.rajan.kalidasan@hp.com"/>
    <d v="2019-05-07T00:00:00"/>
    <s v="5030290659"/>
    <d v="2019-04-18T00:00:00"/>
    <s v="019C1TGUMKE5J68O1SA662LAES03G87J"/>
    <s v="22:45"/>
    <x v="0"/>
    <s v="Touchpad issue"/>
    <x v="0"/>
    <n v="1393"/>
    <x v="2"/>
    <x v="2"/>
    <x v="2"/>
    <x v="1"/>
    <s v=""/>
    <x v="4"/>
    <x v="4"/>
    <x v="0"/>
    <s v="logical approach._x000d__x000a_professional call_x000d__x000a_"/>
    <s v="Need to provide explanation about the actions suggested._x000d__x000a_Precise information regarding the TS needs to be mentioned._x000d__x000a_Could keep the call conversational._x000d__x000a_Attentiveness on call required."/>
    <x v="0"/>
    <x v="0"/>
    <x v="0"/>
    <x v="0"/>
    <x v="0"/>
    <x v="0"/>
    <x v="1"/>
    <x v="1"/>
    <x v="0"/>
    <x v="0"/>
    <x v="0"/>
    <x v="1"/>
    <s v=""/>
    <x v="3"/>
    <x v="1"/>
    <x v="0"/>
    <x v="0"/>
    <x v="0"/>
    <x v="0"/>
    <x v="0"/>
  </r>
  <r>
    <s v="WK27"/>
    <x v="7"/>
    <x v="2"/>
    <x v="1"/>
    <x v="0"/>
    <x v="1"/>
    <x v="0"/>
    <x v="0"/>
    <x v="0"/>
    <x v="1"/>
    <x v="2"/>
    <s v="90005327"/>
    <x v="70"/>
    <s v="lavanya.devi@hp.com"/>
    <x v="0"/>
    <x v="0"/>
    <s v="shaik.ali@hp.com; sunny.daniel@hp.com; palash.bera@hp.com; raghavendra.s1@hp.com"/>
    <d v="2019-05-07T00:00:00"/>
    <s v="5031006898"/>
    <d v="2019-05-05T00:00:00"/>
    <s v="690605074"/>
    <s v="25:00"/>
    <x v="0"/>
    <s v="Display issue"/>
    <x v="1"/>
    <n v="1398"/>
    <x v="3"/>
    <x v="2"/>
    <x v="2"/>
    <x v="1"/>
    <s v=""/>
    <x v="4"/>
    <x v="4"/>
    <x v="0"/>
    <s v=""/>
    <s v="Need to work on Persona identification."/>
    <x v="0"/>
    <x v="0"/>
    <x v="0"/>
    <x v="0"/>
    <x v="0"/>
    <x v="0"/>
    <x v="0"/>
    <x v="0"/>
    <x v="0"/>
    <x v="0"/>
    <x v="1"/>
    <x v="1"/>
    <s v=""/>
    <x v="3"/>
    <x v="1"/>
    <x v="0"/>
    <x v="0"/>
    <x v="0"/>
    <x v="0"/>
    <x v="0"/>
  </r>
  <r>
    <s v="WK27"/>
    <x v="7"/>
    <x v="2"/>
    <x v="1"/>
    <x v="0"/>
    <x v="1"/>
    <x v="0"/>
    <x v="0"/>
    <x v="0"/>
    <x v="1"/>
    <x v="2"/>
    <s v="20379084"/>
    <x v="39"/>
    <s v="naveen.manhas@hp.com"/>
    <x v="0"/>
    <x v="0"/>
    <s v="shaik.ali@hp.com; sunny.daniel@hp.com; palash.bera@hp.com; raghavendra.s1@hp.com"/>
    <d v="2019-05-07T00:00:00"/>
    <s v="5030704927"/>
    <d v="2019-04-28T00:00:00"/>
    <s v="689240477"/>
    <s v="26:00"/>
    <x v="0"/>
    <s v="battery not working"/>
    <x v="1"/>
    <n v="1399"/>
    <x v="3"/>
    <x v="2"/>
    <x v="2"/>
    <x v="5"/>
    <s v="ITW"/>
    <x v="4"/>
    <x v="4"/>
    <x v="0"/>
    <s v="No empathy"/>
    <s v="Could have tried alternate solution_x000d__x000a_"/>
    <x v="0"/>
    <x v="0"/>
    <x v="0"/>
    <x v="0"/>
    <x v="0"/>
    <x v="0"/>
    <x v="0"/>
    <x v="0"/>
    <x v="0"/>
    <x v="0"/>
    <x v="1"/>
    <x v="1"/>
    <s v=""/>
    <x v="3"/>
    <x v="1"/>
    <x v="0"/>
    <x v="0"/>
    <x v="0"/>
    <x v="0"/>
    <x v="0"/>
  </r>
  <r>
    <s v="WK27"/>
    <x v="7"/>
    <x v="2"/>
    <x v="1"/>
    <x v="0"/>
    <x v="0"/>
    <x v="0"/>
    <x v="0"/>
    <x v="0"/>
    <x v="0"/>
    <x v="1"/>
    <s v="21613515"/>
    <x v="12"/>
    <s v="vilas.madyapagol@hp.com"/>
    <x v="0"/>
    <x v="0"/>
    <s v="rajib.choudhury@hp.com;raja.rajan.kalidasan@hp.com;sankara.b.narayanan@hp.com;shivakumar.u.s@hp.com;suhail.ahmed.mulla@hp.com"/>
    <d v="2019-05-07T00:00:00"/>
    <s v="5030818642"/>
    <d v="2019-04-30T00:00:00"/>
    <s v="011PK3L2H0ECD2BA1SA662LAES002LF8_2019"/>
    <s v="17:07"/>
    <x v="0"/>
    <s v="Non Technical"/>
    <x v="0"/>
    <n v="1354"/>
    <x v="1"/>
    <x v="0"/>
    <x v="0"/>
    <x v="1"/>
    <s v=""/>
    <x v="0"/>
    <x v="0"/>
    <x v="0"/>
    <s v="Customer had Liquid Spill on the Unit_x000d__x000a_Engineer set the expectations of repair &amp; picked the unit for service_x000d__x000a_Customer &amp; product details was verified_x000d__x000a_Built Rapport with the customer by talking about cricket_x000d__x000a_"/>
    <s v=""/>
    <x v="0"/>
    <x v="0"/>
    <x v="0"/>
    <x v="0"/>
    <x v="0"/>
    <x v="0"/>
    <x v="0"/>
    <x v="0"/>
    <x v="0"/>
    <x v="0"/>
    <x v="0"/>
    <x v="0"/>
    <s v=""/>
    <x v="3"/>
    <x v="1"/>
    <x v="0"/>
    <x v="0"/>
    <x v="3"/>
    <x v="0"/>
    <x v="0"/>
  </r>
  <r>
    <s v="WK27"/>
    <x v="7"/>
    <x v="2"/>
    <x v="1"/>
    <x v="0"/>
    <x v="0"/>
    <x v="0"/>
    <x v="0"/>
    <x v="0"/>
    <x v="0"/>
    <x v="1"/>
    <s v="21780853"/>
    <x v="61"/>
    <s v="manjunath.srinivas@hp.com"/>
    <x v="0"/>
    <x v="0"/>
    <s v="rajib.choudhury@hp.com;raja.rajan.kalidasan@hp.com;sankara.b.narayanan@hp.com;shivakumar.u.s@hp.com;suhail.ahmed.mulla@hp.com"/>
    <d v="2019-05-07T00:00:00"/>
    <s v="5030678960"/>
    <d v="2019-04-26T00:00:00"/>
    <s v="019C1TGUMKE5J68O1SA662LAES03TOEI_2019"/>
    <s v="17:38"/>
    <x v="0"/>
    <s v="Non Technical"/>
    <x v="0"/>
    <n v="1352"/>
    <x v="1"/>
    <x v="0"/>
    <x v="0"/>
    <x v="1"/>
    <s v=""/>
    <x v="0"/>
    <x v="0"/>
    <x v="0"/>
    <s v="Customer called in to purchase the Care pack warranty_x000d__x000a_Customer &amp; Product details was verified_x000d__x000a_Good call handling skills_x000d__x000a_Set the right expectations of Repair_x000d__x000a_GT Check done_x000d__x000a_"/>
    <s v=""/>
    <x v="0"/>
    <x v="0"/>
    <x v="0"/>
    <x v="0"/>
    <x v="0"/>
    <x v="0"/>
    <x v="0"/>
    <x v="0"/>
    <x v="0"/>
    <x v="0"/>
    <x v="0"/>
    <x v="0"/>
    <s v=""/>
    <x v="1"/>
    <x v="1"/>
    <x v="0"/>
    <x v="0"/>
    <x v="3"/>
    <x v="0"/>
    <x v="0"/>
  </r>
  <r>
    <s v="WK27"/>
    <x v="7"/>
    <x v="2"/>
    <x v="1"/>
    <x v="0"/>
    <x v="1"/>
    <x v="0"/>
    <x v="0"/>
    <x v="0"/>
    <x v="1"/>
    <x v="2"/>
    <s v="60060405"/>
    <x v="41"/>
    <s v="kavyashree.d@hp.com"/>
    <x v="0"/>
    <x v="0"/>
    <s v="shaik.ali@hp.com; sunny.daniel@hp.com; palash.bera@hp.com; raghavendra.s1@hp.com"/>
    <d v="2019-05-08T00:00:00"/>
    <s v="5030921313"/>
    <d v="2019-05-02T00:00:00"/>
    <s v="690304011"/>
    <s v="37:00"/>
    <x v="1"/>
    <s v="Unit not charging"/>
    <x v="0"/>
    <n v="1401"/>
    <x v="1"/>
    <x v="0"/>
    <x v="2"/>
    <x v="6"/>
    <s v="Should not have ended the chat in 2 minutes, could have waited for 5 minutes at least."/>
    <x v="0"/>
    <x v="0"/>
    <x v="0"/>
    <s v="Assurance"/>
    <s v="Empathy missing"/>
    <x v="0"/>
    <x v="0"/>
    <x v="0"/>
    <x v="0"/>
    <x v="0"/>
    <x v="0"/>
    <x v="0"/>
    <x v="0"/>
    <x v="0"/>
    <x v="0"/>
    <x v="0"/>
    <x v="0"/>
    <s v=""/>
    <x v="3"/>
    <x v="1"/>
    <x v="0"/>
    <x v="0"/>
    <x v="0"/>
    <x v="0"/>
    <x v="0"/>
  </r>
  <r>
    <s v="WK27"/>
    <x v="7"/>
    <x v="2"/>
    <x v="1"/>
    <x v="0"/>
    <x v="1"/>
    <x v="0"/>
    <x v="0"/>
    <x v="0"/>
    <x v="1"/>
    <x v="2"/>
    <s v="24032574"/>
    <x v="69"/>
    <s v="swathi.tejavath@hp.com"/>
    <x v="0"/>
    <x v="0"/>
    <s v="shaik.ali@hp.com; sunny.daniel@hp.com; palash.bera@hp.com; raghavendra.s1@hp.com"/>
    <d v="2019-05-08T00:00:00"/>
    <s v="5029377976"/>
    <d v="2019-04-01T00:00:00"/>
    <s v="684039393"/>
    <s v="65:00"/>
    <x v="0"/>
    <s v="windows activarion"/>
    <x v="0"/>
    <n v="1403"/>
    <x v="2"/>
    <x v="2"/>
    <x v="2"/>
    <x v="1"/>
    <s v=""/>
    <x v="4"/>
    <x v="4"/>
    <x v="0"/>
    <s v=""/>
    <s v="Should thank the customer for giving time to read case._x000d__x000a_&quot;Spacing&quot; in the sentence needs to be checked._x000d__x000a_Engineer got quite precise with the phone number and the time factor"/>
    <x v="0"/>
    <x v="0"/>
    <x v="0"/>
    <x v="0"/>
    <x v="0"/>
    <x v="0"/>
    <x v="0"/>
    <x v="0"/>
    <x v="0"/>
    <x v="0"/>
    <x v="1"/>
    <x v="1"/>
    <s v=""/>
    <x v="3"/>
    <x v="1"/>
    <x v="0"/>
    <x v="0"/>
    <x v="2"/>
    <x v="0"/>
    <x v="0"/>
  </r>
  <r>
    <s v="WK27"/>
    <x v="7"/>
    <x v="2"/>
    <x v="1"/>
    <x v="0"/>
    <x v="1"/>
    <x v="0"/>
    <x v="0"/>
    <x v="0"/>
    <x v="1"/>
    <x v="2"/>
    <s v="20368700"/>
    <x v="73"/>
    <s v="kamit@hp.com"/>
    <x v="0"/>
    <x v="0"/>
    <s v="shaik.ali@hp.com; sunny.daniel@hp.com; palash.bera@hp.com; raghavendra.s1@hp.com"/>
    <d v="2019-05-08T00:00:00"/>
    <s v="5031064683"/>
    <d v="2019-05-06T00:00:00"/>
    <s v="691004668"/>
    <s v="19:00"/>
    <x v="1"/>
    <s v="battery swelling"/>
    <x v="1"/>
    <n v="1405"/>
    <x v="1"/>
    <x v="0"/>
    <x v="0"/>
    <x v="1"/>
    <s v=""/>
    <x v="0"/>
    <x v="0"/>
    <x v="0"/>
    <s v=""/>
    <s v="Could have shown empathy "/>
    <x v="0"/>
    <x v="0"/>
    <x v="0"/>
    <x v="0"/>
    <x v="0"/>
    <x v="0"/>
    <x v="0"/>
    <x v="0"/>
    <x v="0"/>
    <x v="0"/>
    <x v="0"/>
    <x v="0"/>
    <s v=""/>
    <x v="3"/>
    <x v="1"/>
    <x v="0"/>
    <x v="0"/>
    <x v="0"/>
    <x v="0"/>
    <x v="0"/>
  </r>
  <r>
    <s v="WK27"/>
    <x v="7"/>
    <x v="2"/>
    <x v="1"/>
    <x v="0"/>
    <x v="1"/>
    <x v="0"/>
    <x v="0"/>
    <x v="0"/>
    <x v="1"/>
    <x v="2"/>
    <s v="24014225"/>
    <x v="67"/>
    <s v="rajesh.anil.shanbhag@hp.com"/>
    <x v="0"/>
    <x v="0"/>
    <s v="shaik.ali@hp.com; sunny.daniel@hp.com; palash.bera@hp.com; raghavendra.s1@hp.com"/>
    <d v="2019-05-08T00:00:00"/>
    <s v="5029834752"/>
    <d v="2019-04-08T00:00:00"/>
    <s v="685360657"/>
    <s v="86:00"/>
    <x v="1"/>
    <s v="No display"/>
    <x v="1"/>
    <n v="1402"/>
    <x v="1"/>
    <x v="0"/>
    <x v="0"/>
    <x v="1"/>
    <s v=""/>
    <x v="0"/>
    <x v="0"/>
    <x v="0"/>
    <s v="Good one._x000d__x000a_Did educate the customer"/>
    <s v=""/>
    <x v="0"/>
    <x v="0"/>
    <x v="0"/>
    <x v="0"/>
    <x v="0"/>
    <x v="0"/>
    <x v="0"/>
    <x v="0"/>
    <x v="0"/>
    <x v="0"/>
    <x v="0"/>
    <x v="0"/>
    <s v=""/>
    <x v="3"/>
    <x v="1"/>
    <x v="0"/>
    <x v="0"/>
    <x v="1"/>
    <x v="0"/>
    <x v="0"/>
  </r>
  <r>
    <s v="WK27"/>
    <x v="7"/>
    <x v="2"/>
    <x v="1"/>
    <x v="0"/>
    <x v="1"/>
    <x v="0"/>
    <x v="0"/>
    <x v="0"/>
    <x v="1"/>
    <x v="2"/>
    <s v="24069911"/>
    <x v="77"/>
    <s v="satwika.purushotham@hp.com"/>
    <x v="0"/>
    <x v="0"/>
    <s v="shaik.ali@hp.com; sunny.daniel@hp.com; palash.bera@hp.com; raghavendra.s1@hp.com"/>
    <d v="2019-05-08T00:00:00"/>
    <s v="5030220830"/>
    <d v="2019-04-17T00:00:00"/>
    <s v="687132239"/>
    <s v="67:00"/>
    <x v="1"/>
    <s v="No power"/>
    <x v="0"/>
    <n v="1404"/>
    <x v="3"/>
    <x v="2"/>
    <x v="2"/>
    <x v="1"/>
    <s v=""/>
    <x v="4"/>
    <x v="4"/>
    <x v="0"/>
    <s v=""/>
    <s v="&quot;Grievance&quot; was not address properly._x000d__x000a_Empathy missing"/>
    <x v="0"/>
    <x v="0"/>
    <x v="0"/>
    <x v="0"/>
    <x v="0"/>
    <x v="0"/>
    <x v="0"/>
    <x v="0"/>
    <x v="0"/>
    <x v="0"/>
    <x v="1"/>
    <x v="1"/>
    <s v=""/>
    <x v="3"/>
    <x v="1"/>
    <x v="0"/>
    <x v="0"/>
    <x v="0"/>
    <x v="0"/>
    <x v="0"/>
  </r>
  <r>
    <s v="WK27"/>
    <x v="7"/>
    <x v="2"/>
    <x v="1"/>
    <x v="0"/>
    <x v="1"/>
    <x v="0"/>
    <x v="0"/>
    <x v="0"/>
    <x v="1"/>
    <x v="2"/>
    <s v="24067008"/>
    <x v="71"/>
    <s v="karthish.g@hp.com"/>
    <x v="0"/>
    <x v="0"/>
    <s v="shaik.ali@hp.com; sunny.daniel@hp.com; palash.bera@hp.com; raghavendra.s1@hp.com"/>
    <d v="2019-05-08T00:00:00"/>
    <s v="5029712616"/>
    <d v="2019-04-03T00:00:00"/>
    <s v="684506070"/>
    <s v="58:00"/>
    <x v="1"/>
    <s v="No power"/>
    <x v="0"/>
    <n v="1406"/>
    <x v="3"/>
    <x v="0"/>
    <x v="2"/>
    <x v="1"/>
    <s v=""/>
    <x v="0"/>
    <x v="0"/>
    <x v="0"/>
    <s v=""/>
    <s v="Please check spacing in sentences. _x000d__x000a_"/>
    <x v="0"/>
    <x v="0"/>
    <x v="0"/>
    <x v="0"/>
    <x v="0"/>
    <x v="0"/>
    <x v="0"/>
    <x v="0"/>
    <x v="0"/>
    <x v="0"/>
    <x v="0"/>
    <x v="0"/>
    <s v=""/>
    <x v="3"/>
    <x v="1"/>
    <x v="0"/>
    <x v="0"/>
    <x v="1"/>
    <x v="0"/>
    <x v="0"/>
  </r>
  <r>
    <s v="WK27"/>
    <x v="7"/>
    <x v="2"/>
    <x v="1"/>
    <x v="0"/>
    <x v="1"/>
    <x v="0"/>
    <x v="0"/>
    <x v="0"/>
    <x v="1"/>
    <x v="2"/>
    <s v="24069915"/>
    <x v="68"/>
    <s v="anish.v.n@hp.com"/>
    <x v="0"/>
    <x v="0"/>
    <s v="shaik.ali@hp.com; sunny.daniel@hp.com; palash.bera@hp.com; raghavendra.s1@hp.com"/>
    <d v="2019-05-09T00:00:00"/>
    <s v="5029649725"/>
    <d v="2019-04-04T00:00:00"/>
    <s v="684281547"/>
    <s v="27:00"/>
    <x v="1"/>
    <s v="Screen cracked"/>
    <x v="0"/>
    <n v="1407"/>
    <x v="1"/>
    <x v="0"/>
    <x v="0"/>
    <x v="1"/>
    <s v=""/>
    <x v="0"/>
    <x v="0"/>
    <x v="0"/>
    <s v="Engineer went along with the customer and setup the service. Ease Of Effort factor."/>
    <s v=""/>
    <x v="0"/>
    <x v="0"/>
    <x v="0"/>
    <x v="0"/>
    <x v="0"/>
    <x v="0"/>
    <x v="0"/>
    <x v="0"/>
    <x v="0"/>
    <x v="0"/>
    <x v="0"/>
    <x v="0"/>
    <s v=""/>
    <x v="3"/>
    <x v="1"/>
    <x v="0"/>
    <x v="0"/>
    <x v="3"/>
    <x v="0"/>
    <x v="0"/>
  </r>
  <r>
    <s v="WK27"/>
    <x v="7"/>
    <x v="2"/>
    <x v="1"/>
    <x v="0"/>
    <x v="1"/>
    <x v="0"/>
    <x v="0"/>
    <x v="0"/>
    <x v="1"/>
    <x v="2"/>
    <s v="20307585"/>
    <x v="48"/>
    <s v="sunil.panem@hp.com"/>
    <x v="0"/>
    <x v="0"/>
    <s v="shaik.ali@hp.com; sunny.daniel@hp.com; palash.bera@hp.com; raghavendra.s1@hp.com"/>
    <d v="2019-05-09T00:00:00"/>
    <s v="5031043252"/>
    <d v="2019-05-05T00:00:00"/>
    <s v="690772746"/>
    <s v="50:00"/>
    <x v="1"/>
    <s v="USB port issue"/>
    <x v="0"/>
    <n v="1410"/>
    <x v="2"/>
    <x v="0"/>
    <x v="2"/>
    <x v="1"/>
    <s v=""/>
    <x v="0"/>
    <x v="0"/>
    <x v="0"/>
    <s v=""/>
    <s v="Could have shown empathy"/>
    <x v="0"/>
    <x v="0"/>
    <x v="0"/>
    <x v="0"/>
    <x v="0"/>
    <x v="0"/>
    <x v="0"/>
    <x v="0"/>
    <x v="0"/>
    <x v="0"/>
    <x v="0"/>
    <x v="0"/>
    <s v=""/>
    <x v="3"/>
    <x v="1"/>
    <x v="0"/>
    <x v="0"/>
    <x v="0"/>
    <x v="0"/>
    <x v="0"/>
  </r>
  <r>
    <s v="WK27"/>
    <x v="7"/>
    <x v="2"/>
    <x v="1"/>
    <x v="0"/>
    <x v="1"/>
    <x v="0"/>
    <x v="0"/>
    <x v="0"/>
    <x v="1"/>
    <x v="2"/>
    <s v="60075506"/>
    <x v="74"/>
    <s v="sumita.somanathan@hp.com"/>
    <x v="0"/>
    <x v="0"/>
    <s v="shaik.ali@hp.com; sunny.daniel@hp.com; palash.bera@hp.com; raghavendra.s1@hp.com"/>
    <d v="2019-05-09T00:00:00"/>
    <s v="5030978039"/>
    <d v="2019-05-04T00:00:00"/>
    <s v="690512993"/>
    <s v="28:00"/>
    <x v="1"/>
    <s v="touchpad not working"/>
    <x v="0"/>
    <n v="1411"/>
    <x v="1"/>
    <x v="2"/>
    <x v="2"/>
    <x v="1"/>
    <s v=""/>
    <x v="4"/>
    <x v="4"/>
    <x v="0"/>
    <s v="Engineer educate the customer._x000d__x000a_"/>
    <s v="No empathy_x000d__x000a_No Assurance"/>
    <x v="0"/>
    <x v="0"/>
    <x v="0"/>
    <x v="0"/>
    <x v="0"/>
    <x v="0"/>
    <x v="0"/>
    <x v="0"/>
    <x v="0"/>
    <x v="0"/>
    <x v="1"/>
    <x v="1"/>
    <s v=""/>
    <x v="3"/>
    <x v="1"/>
    <x v="0"/>
    <x v="0"/>
    <x v="2"/>
    <x v="0"/>
    <x v="0"/>
  </r>
  <r>
    <s v="WK27"/>
    <x v="7"/>
    <x v="2"/>
    <x v="1"/>
    <x v="0"/>
    <x v="2"/>
    <x v="0"/>
    <x v="0"/>
    <x v="0"/>
    <x v="0"/>
    <x v="0"/>
    <s v="24021638"/>
    <x v="20"/>
    <s v="shankar.raju@hp.com"/>
    <x v="0"/>
    <x v="0"/>
    <s v="rajib.choudhury@hp.com; suhail.ahmed.mulla@hp.com; sankara.b.narayanan@hp.com; shivakumar.u.s@hp.com; raja.rajan.kalidasan@hp.com"/>
    <d v="2019-05-09T00:00:00"/>
    <s v="5031043876"/>
    <d v="2019-05-07T00:00:00"/>
    <s v="011PK3L2H0ECD2BA1SA662LAES00AE1S"/>
    <s v="01:21:32"/>
    <x v="0"/>
    <s v="Performance Issue"/>
    <x v="0"/>
    <n v="1412"/>
    <x v="2"/>
    <x v="3"/>
    <x v="2"/>
    <x v="1"/>
    <s v=""/>
    <x v="8"/>
    <x v="9"/>
    <x v="0"/>
    <s v=""/>
    <s v="Need better choice of words._x000d__x000a_Can educate the customer about the next course of action._x000d__x000a_Can indulge in an engaging conversation._x000d__x000a_Customer needs to be kept informed._x000d__x000a_Need a sense of urgency._x000d__x000a_"/>
    <x v="0"/>
    <x v="0"/>
    <x v="0"/>
    <x v="1"/>
    <x v="0"/>
    <x v="1"/>
    <x v="1"/>
    <x v="1"/>
    <x v="0"/>
    <x v="0"/>
    <x v="0"/>
    <x v="1"/>
    <s v=""/>
    <x v="3"/>
    <x v="1"/>
    <x v="0"/>
    <x v="0"/>
    <x v="0"/>
    <x v="0"/>
    <x v="0"/>
  </r>
  <r>
    <s v="WK27"/>
    <x v="7"/>
    <x v="2"/>
    <x v="1"/>
    <x v="0"/>
    <x v="1"/>
    <x v="0"/>
    <x v="0"/>
    <x v="0"/>
    <x v="1"/>
    <x v="2"/>
    <s v="90014110"/>
    <x v="49"/>
    <s v="bopanna.a.g1@hp.com"/>
    <x v="0"/>
    <x v="0"/>
    <s v="shaik.ali@hp.com; sunny.daniel@hp.com; palash.bera@hp.com; raghavendra.s1@hp.com"/>
    <d v="2019-05-09T00:00:00"/>
    <s v="5031059818"/>
    <d v="2019-05-06T00:00:00"/>
    <s v="690791711"/>
    <s v="30:00"/>
    <x v="1"/>
    <s v="Keyboard isssue"/>
    <x v="0"/>
    <n v="1408"/>
    <x v="1"/>
    <x v="0"/>
    <x v="0"/>
    <x v="1"/>
    <s v=""/>
    <x v="0"/>
    <x v="0"/>
    <x v="0"/>
    <s v="Engineer was able to convince the customer for repair."/>
    <s v="No empathy_x000d__x000a_Assurance at the later part of the chat."/>
    <x v="0"/>
    <x v="0"/>
    <x v="0"/>
    <x v="0"/>
    <x v="0"/>
    <x v="0"/>
    <x v="0"/>
    <x v="0"/>
    <x v="0"/>
    <x v="0"/>
    <x v="0"/>
    <x v="0"/>
    <s v=""/>
    <x v="3"/>
    <x v="1"/>
    <x v="0"/>
    <x v="0"/>
    <x v="0"/>
    <x v="0"/>
    <x v="0"/>
  </r>
  <r>
    <s v="WK27"/>
    <x v="7"/>
    <x v="2"/>
    <x v="1"/>
    <x v="0"/>
    <x v="1"/>
    <x v="0"/>
    <x v="0"/>
    <x v="0"/>
    <x v="1"/>
    <x v="2"/>
    <s v="90013167"/>
    <x v="46"/>
    <s v="sai.sagar.k.r@hp.com"/>
    <x v="0"/>
    <x v="0"/>
    <s v="shaik.ali@hp.com; sunny.daniel@hp.com; palash.bera@hp.com; raghavendra.s1@hp.com"/>
    <d v="2019-05-09T00:00:00"/>
    <s v="5031050944"/>
    <d v="2019-05-06T00:00:00"/>
    <s v="690753670"/>
    <s v="14:00"/>
    <x v="1"/>
    <s v="Multiple issues"/>
    <x v="0"/>
    <n v="1409"/>
    <x v="1"/>
    <x v="0"/>
    <x v="0"/>
    <x v="1"/>
    <s v=""/>
    <x v="0"/>
    <x v="0"/>
    <x v="0"/>
    <s v="Short and simple chat_x000d__x000a_Good one."/>
    <s v=""/>
    <x v="0"/>
    <x v="0"/>
    <x v="0"/>
    <x v="0"/>
    <x v="0"/>
    <x v="0"/>
    <x v="0"/>
    <x v="0"/>
    <x v="0"/>
    <x v="0"/>
    <x v="0"/>
    <x v="0"/>
    <s v=""/>
    <x v="3"/>
    <x v="1"/>
    <x v="0"/>
    <x v="0"/>
    <x v="1"/>
    <x v="0"/>
    <x v="0"/>
  </r>
  <r>
    <s v="WK27"/>
    <x v="7"/>
    <x v="2"/>
    <x v="1"/>
    <x v="0"/>
    <x v="1"/>
    <x v="0"/>
    <x v="0"/>
    <x v="0"/>
    <x v="1"/>
    <x v="2"/>
    <s v="24033791"/>
    <x v="50"/>
    <s v="milind.joshi@hp.com"/>
    <x v="0"/>
    <x v="0"/>
    <s v="shaik.ali@hp.com; sunny.daniel@hp.com; palash.bera@hp.com; raghavendra.s1@hp.com"/>
    <d v="2019-05-10T00:00:00"/>
    <s v="5030692792"/>
    <d v="2019-05-01T00:00:00"/>
    <s v="689787213"/>
    <s v="41:00"/>
    <x v="0"/>
    <s v="mic not working"/>
    <x v="0"/>
    <n v="1415"/>
    <x v="2"/>
    <x v="2"/>
    <x v="0"/>
    <x v="1"/>
    <s v=""/>
    <x v="4"/>
    <x v="4"/>
    <x v="0"/>
    <s v="Engineer fixed the issue"/>
    <s v="Need to work on Persona identification_x000d__x000a_Could have shown empathy_x000d__x000a_No Assurance"/>
    <x v="0"/>
    <x v="0"/>
    <x v="0"/>
    <x v="0"/>
    <x v="0"/>
    <x v="0"/>
    <x v="0"/>
    <x v="0"/>
    <x v="0"/>
    <x v="0"/>
    <x v="1"/>
    <x v="1"/>
    <s v=""/>
    <x v="3"/>
    <x v="1"/>
    <x v="0"/>
    <x v="0"/>
    <x v="0"/>
    <x v="0"/>
    <x v="0"/>
  </r>
  <r>
    <s v="WK27"/>
    <x v="7"/>
    <x v="2"/>
    <x v="1"/>
    <x v="0"/>
    <x v="1"/>
    <x v="0"/>
    <x v="0"/>
    <x v="0"/>
    <x v="1"/>
    <x v="2"/>
    <s v="60060116"/>
    <x v="51"/>
    <s v="ranjeetha.s@hp.com"/>
    <x v="0"/>
    <x v="0"/>
    <s v="shaik.ali@hp.com; sunny.daniel@hp.com; palash.bera@hp.com; raghavendra.s1@hp.com"/>
    <d v="2019-05-10T00:00:00"/>
    <s v="5030925245"/>
    <d v="2019-05-03T00:00:00"/>
    <s v="690311674"/>
    <s v="52:00"/>
    <x v="0"/>
    <s v="CMOS battery not working"/>
    <x v="0"/>
    <n v="1416"/>
    <x v="0"/>
    <x v="2"/>
    <x v="1"/>
    <x v="1"/>
    <s v=""/>
    <x v="2"/>
    <x v="2"/>
    <x v="0"/>
    <s v=""/>
    <s v="Could have educated the customer about the process boundary. Example.  Like CMOS battery is not customer replaceable part. hence we cannot send it &amp; bench is needed._x000d__x000a__x000d__x000a_Could have shown empathy"/>
    <x v="0"/>
    <x v="0"/>
    <x v="0"/>
    <x v="0"/>
    <x v="0"/>
    <x v="0"/>
    <x v="1"/>
    <x v="0"/>
    <x v="0"/>
    <x v="0"/>
    <x v="0"/>
    <x v="1"/>
    <s v=""/>
    <x v="3"/>
    <x v="1"/>
    <x v="0"/>
    <x v="0"/>
    <x v="0"/>
    <x v="0"/>
    <x v="0"/>
  </r>
  <r>
    <s v="WK27"/>
    <x v="7"/>
    <x v="2"/>
    <x v="1"/>
    <x v="0"/>
    <x v="1"/>
    <x v="0"/>
    <x v="0"/>
    <x v="0"/>
    <x v="1"/>
    <x v="2"/>
    <s v="20265090"/>
    <x v="52"/>
    <s v="shiva-shankar.h-r@hp.com"/>
    <x v="0"/>
    <x v="0"/>
    <s v="shaik.ali@hp.com; sunny.daniel@hp.com; palash.bera@hp.com; raghavendra.s1@hp.com"/>
    <d v="2019-05-10T00:00:00"/>
    <s v="5031049801"/>
    <d v="2019-05-06T00:00:00"/>
    <s v="690747711"/>
    <s v="71:00"/>
    <x v="1"/>
    <s v="charger making noise"/>
    <x v="0"/>
    <n v="1413"/>
    <x v="3"/>
    <x v="1"/>
    <x v="0"/>
    <x v="1"/>
    <s v=""/>
    <x v="6"/>
    <x v="3"/>
    <x v="0"/>
    <s v=""/>
    <s v="Sentence construction._x000d__x000a_Could have shown empathy_x000d__x000a_No Assurance"/>
    <x v="0"/>
    <x v="0"/>
    <x v="0"/>
    <x v="0"/>
    <x v="0"/>
    <x v="0"/>
    <x v="0"/>
    <x v="0"/>
    <x v="0"/>
    <x v="0"/>
    <x v="0"/>
    <x v="1"/>
    <s v=""/>
    <x v="3"/>
    <x v="1"/>
    <x v="0"/>
    <x v="0"/>
    <x v="0"/>
    <x v="0"/>
    <x v="0"/>
  </r>
  <r>
    <s v="WK27"/>
    <x v="7"/>
    <x v="2"/>
    <x v="1"/>
    <x v="0"/>
    <x v="1"/>
    <x v="0"/>
    <x v="0"/>
    <x v="0"/>
    <x v="1"/>
    <x v="2"/>
    <s v="60016723"/>
    <x v="44"/>
    <s v="vignesh.vishnu@hp.com"/>
    <x v="0"/>
    <x v="0"/>
    <s v="shaik.ali@hp.com; sunny.daniel@hp.com; palash.bera@hp.com; raghavendra.s1@hp.com"/>
    <d v="2019-05-10T00:00:00"/>
    <s v="5031046085"/>
    <d v="2019-05-06T00:00:00"/>
    <s v="690728158"/>
    <s v="31:00"/>
    <x v="1"/>
    <s v="No power"/>
    <x v="0"/>
    <n v="1414"/>
    <x v="3"/>
    <x v="0"/>
    <x v="0"/>
    <x v="1"/>
    <s v=""/>
    <x v="0"/>
    <x v="0"/>
    <x v="0"/>
    <s v="Engineer isolated the issue in no time"/>
    <s v="Could have shown empathy_x000d__x000a_No Assurance"/>
    <x v="0"/>
    <x v="0"/>
    <x v="0"/>
    <x v="0"/>
    <x v="0"/>
    <x v="0"/>
    <x v="0"/>
    <x v="0"/>
    <x v="0"/>
    <x v="0"/>
    <x v="0"/>
    <x v="0"/>
    <s v=""/>
    <x v="3"/>
    <x v="1"/>
    <x v="0"/>
    <x v="0"/>
    <x v="0"/>
    <x v="0"/>
    <x v="0"/>
  </r>
  <r>
    <s v="WK27"/>
    <x v="7"/>
    <x v="2"/>
    <x v="1"/>
    <x v="0"/>
    <x v="2"/>
    <x v="0"/>
    <x v="0"/>
    <x v="0"/>
    <x v="0"/>
    <x v="2"/>
    <s v="90011726"/>
    <x v="81"/>
    <s v="nitesh.krishna.k1@hp.com"/>
    <x v="0"/>
    <x v="0"/>
    <s v="mdasif.iqubal@hp.com"/>
    <d v="2019-05-11T00:00:00"/>
    <s v=""/>
    <d v="2019-05-10T00:00:00"/>
    <s v=""/>
    <s v=""/>
    <x v="0"/>
    <s v=""/>
    <x v="1"/>
    <n v="1417"/>
    <x v="4"/>
    <x v="0"/>
    <x v="3"/>
    <x v="1"/>
    <s v=""/>
    <x v="0"/>
    <x v="0"/>
    <x v="0"/>
    <s v=""/>
    <s v=""/>
    <x v="0"/>
    <x v="0"/>
    <x v="0"/>
    <x v="0"/>
    <x v="0"/>
    <x v="0"/>
    <x v="0"/>
    <x v="0"/>
    <x v="0"/>
    <x v="0"/>
    <x v="0"/>
    <x v="0"/>
    <s v=""/>
    <x v="3"/>
    <x v="1"/>
    <x v="0"/>
    <x v="0"/>
    <x v="0"/>
    <x v="0"/>
    <x v="0"/>
  </r>
  <r>
    <s v="WK28"/>
    <x v="8"/>
    <x v="2"/>
    <x v="1"/>
    <x v="0"/>
    <x v="3"/>
    <x v="0"/>
    <x v="0"/>
    <x v="1"/>
    <x v="1"/>
    <x v="2"/>
    <s v="24067008"/>
    <x v="71"/>
    <s v="karthish.g@hp.com"/>
    <x v="0"/>
    <x v="0"/>
    <s v="shaik.ali@hp.com_x000d__x000a_raghavendra.s1@hp.com_x000d__x000a_palash.bera@hp.com_x000d__x000a_sunny.daniel@hp.com"/>
    <d v="2019-05-13T00:00:00"/>
    <s v="5031121001"/>
    <d v="2019-05-08T00:00:00"/>
    <s v=""/>
    <s v=""/>
    <x v="0"/>
    <s v="Noisy Fan"/>
    <x v="0"/>
    <n v="1419"/>
    <x v="0"/>
    <x v="4"/>
    <x v="1"/>
    <x v="1"/>
    <s v=""/>
    <x v="5"/>
    <x v="7"/>
    <x v="0"/>
    <s v="Cx had 10 yrs of exp in repair and was focus about the issue._x000d__x000a_Already he had the part in the cart._x000d__x000a_Wanted to know how we are handling it._x000d__x000a_he did place order HP Order number_x0009_HPPS-190509-00304 later."/>
    <s v="Need to demonstrate a sense of Urgency_x000d__x000a_Need to ask the logical questions_x000d__x000a_Need to apply the right Stroke Economy"/>
    <x v="0"/>
    <x v="0"/>
    <x v="0"/>
    <x v="1"/>
    <x v="1"/>
    <x v="0"/>
    <x v="0"/>
    <x v="0"/>
    <x v="0"/>
    <x v="0"/>
    <x v="0"/>
    <x v="1"/>
    <s v=""/>
    <x v="3"/>
    <x v="1"/>
    <x v="0"/>
    <x v="0"/>
    <x v="0"/>
    <x v="0"/>
    <x v="0"/>
  </r>
  <r>
    <s v="WK28"/>
    <x v="8"/>
    <x v="2"/>
    <x v="1"/>
    <x v="0"/>
    <x v="3"/>
    <x v="0"/>
    <x v="0"/>
    <x v="1"/>
    <x v="1"/>
    <x v="2"/>
    <s v="90005327"/>
    <x v="70"/>
    <s v="lavanya.devi@hp.com"/>
    <x v="0"/>
    <x v="0"/>
    <s v="shaik.ali@hp.com_x000d__x000a_raghavendra.s1@hp.com_x000d__x000a_palash.bera@hp.com_x000d__x000a_sunny.daniel@hp.com_x000d__x000a_"/>
    <d v="2019-05-13T00:00:00"/>
    <s v="5031189291"/>
    <d v="2019-05-09T00:00:00"/>
    <s v=""/>
    <s v=""/>
    <x v="1"/>
    <s v="no boot ---2 long 2 short beeps "/>
    <x v="1"/>
    <n v="1422"/>
    <x v="0"/>
    <x v="1"/>
    <x v="0"/>
    <x v="1"/>
    <s v=""/>
    <x v="1"/>
    <x v="1"/>
    <x v="0"/>
    <s v="Issue identified and did t/s._x000d__x000a_Create cso for the same."/>
    <s v="Please offer HAL._x000d__x000a_There was sales Opportunity"/>
    <x v="0"/>
    <x v="0"/>
    <x v="0"/>
    <x v="0"/>
    <x v="0"/>
    <x v="0"/>
    <x v="0"/>
    <x v="1"/>
    <x v="0"/>
    <x v="0"/>
    <x v="0"/>
    <x v="0"/>
    <s v=""/>
    <x v="3"/>
    <x v="0"/>
    <x v="0"/>
    <x v="0"/>
    <x v="0"/>
    <x v="0"/>
    <x v="0"/>
  </r>
  <r>
    <s v="WK28"/>
    <x v="8"/>
    <x v="2"/>
    <x v="1"/>
    <x v="0"/>
    <x v="3"/>
    <x v="0"/>
    <x v="0"/>
    <x v="1"/>
    <x v="1"/>
    <x v="2"/>
    <s v="20302346"/>
    <x v="72"/>
    <s v="m.n.sudhanva@hp.com"/>
    <x v="0"/>
    <x v="0"/>
    <s v="shaik.ali@hp.com_x000d__x000a_raghavendra.s1@hp.com_x000d__x000a_palash.bera@hp.com_x000d__x000a_sunny.daniel@hp.com_x000d__x000a_"/>
    <d v="2019-05-13T00:00:00"/>
    <s v="5030982697"/>
    <d v="2019-05-08T00:00:00"/>
    <s v=""/>
    <s v=""/>
    <x v="0"/>
    <s v="high pitch beeping noise "/>
    <x v="0"/>
    <n v="1423"/>
    <x v="1"/>
    <x v="1"/>
    <x v="0"/>
    <x v="1"/>
    <s v=""/>
    <x v="1"/>
    <x v="1"/>
    <x v="0"/>
    <s v="issue was identified and t/s was done._x000d__x000a_Follow up was created too."/>
    <s v=""/>
    <x v="0"/>
    <x v="0"/>
    <x v="0"/>
    <x v="0"/>
    <x v="0"/>
    <x v="0"/>
    <x v="0"/>
    <x v="1"/>
    <x v="0"/>
    <x v="0"/>
    <x v="0"/>
    <x v="0"/>
    <s v=""/>
    <x v="3"/>
    <x v="1"/>
    <x v="0"/>
    <x v="0"/>
    <x v="1"/>
    <x v="0"/>
    <x v="0"/>
  </r>
  <r>
    <s v="WK28"/>
    <x v="8"/>
    <x v="2"/>
    <x v="1"/>
    <x v="0"/>
    <x v="3"/>
    <x v="0"/>
    <x v="0"/>
    <x v="1"/>
    <x v="1"/>
    <x v="2"/>
    <s v="90003376"/>
    <x v="35"/>
    <s v="deepalakshmi.m.n@hp.com"/>
    <x v="0"/>
    <x v="0"/>
    <s v="shaik.ali@hp.com_x000d__x000a_raghavendra.s1@hp.com_x000d__x000a_palash.bera@hp.com_x000d__x000a_sunny.daniel@hp.com_x000d__x000a_"/>
    <d v="2019-05-13T00:00:00"/>
    <s v="5031064084"/>
    <d v="2019-05-08T00:00:00"/>
    <s v=""/>
    <s v=""/>
    <x v="0"/>
    <s v=" Camera button "/>
    <x v="0"/>
    <n v="1424"/>
    <x v="1"/>
    <x v="1"/>
    <x v="0"/>
    <x v="1"/>
    <s v=""/>
    <x v="1"/>
    <x v="1"/>
    <x v="0"/>
    <s v="Quick resolution.. good job :)"/>
    <s v="There was sales Opportunity"/>
    <x v="0"/>
    <x v="0"/>
    <x v="0"/>
    <x v="0"/>
    <x v="0"/>
    <x v="0"/>
    <x v="0"/>
    <x v="1"/>
    <x v="0"/>
    <x v="0"/>
    <x v="0"/>
    <x v="0"/>
    <s v=""/>
    <x v="3"/>
    <x v="1"/>
    <x v="0"/>
    <x v="0"/>
    <x v="3"/>
    <x v="0"/>
    <x v="0"/>
  </r>
  <r>
    <s v="WK28"/>
    <x v="8"/>
    <x v="2"/>
    <x v="1"/>
    <x v="0"/>
    <x v="3"/>
    <x v="0"/>
    <x v="0"/>
    <x v="1"/>
    <x v="1"/>
    <x v="2"/>
    <s v="60065070"/>
    <x v="36"/>
    <s v="mohamed.umar@hp.com"/>
    <x v="0"/>
    <x v="0"/>
    <s v="shaik.ali@hp.com_x000d__x000a_raghavendra.s1@hp.com_x000d__x000a_palash.bera@hp.com_x000d__x000a_sunny.daniel@hp.com"/>
    <d v="2019-05-13T00:00:00"/>
    <s v="5031002242"/>
    <d v="2019-05-05T00:00:00"/>
    <s v=""/>
    <s v=""/>
    <x v="0"/>
    <s v="WiFi"/>
    <x v="0"/>
    <n v="1427"/>
    <x v="6"/>
    <x v="1"/>
    <x v="0"/>
    <x v="1"/>
    <s v=""/>
    <x v="1"/>
    <x v="1"/>
    <x v="0"/>
    <s v="Issue was fixed. _x000d__x000a_Follow up was done._x000d__x000a_SWOP was given "/>
    <s v="document the issues precisely in the case log"/>
    <x v="0"/>
    <x v="0"/>
    <x v="0"/>
    <x v="0"/>
    <x v="0"/>
    <x v="0"/>
    <x v="0"/>
    <x v="1"/>
    <x v="0"/>
    <x v="0"/>
    <x v="0"/>
    <x v="0"/>
    <s v=""/>
    <x v="3"/>
    <x v="1"/>
    <x v="0"/>
    <x v="0"/>
    <x v="1"/>
    <x v="0"/>
    <x v="0"/>
  </r>
  <r>
    <s v="WK28"/>
    <x v="8"/>
    <x v="2"/>
    <x v="1"/>
    <x v="0"/>
    <x v="3"/>
    <x v="0"/>
    <x v="0"/>
    <x v="1"/>
    <x v="1"/>
    <x v="2"/>
    <s v="21676937"/>
    <x v="53"/>
    <s v="vishal.prabhu@hp.com"/>
    <x v="0"/>
    <x v="0"/>
    <s v="shaik.ali@hp.com_x000d__x000a_raghavendra.s1@hp.com_x000d__x000a_palash.bera@hp.com_x000d__x000a_sunny.daniel@hp.com"/>
    <d v="2019-05-13T00:00:00"/>
    <s v="5031158206"/>
    <d v="2019-05-05T00:00:00"/>
    <s v=""/>
    <s v=""/>
    <x v="1"/>
    <s v="Accidental liquid spill"/>
    <x v="0"/>
    <n v="1429"/>
    <x v="0"/>
    <x v="1"/>
    <x v="0"/>
    <x v="1"/>
    <s v=""/>
    <x v="1"/>
    <x v="1"/>
    <x v="0"/>
    <s v="Created cso based on the issue review"/>
    <s v=""/>
    <x v="0"/>
    <x v="0"/>
    <x v="0"/>
    <x v="0"/>
    <x v="0"/>
    <x v="0"/>
    <x v="0"/>
    <x v="1"/>
    <x v="0"/>
    <x v="0"/>
    <x v="0"/>
    <x v="0"/>
    <s v=""/>
    <x v="3"/>
    <x v="0"/>
    <x v="0"/>
    <x v="0"/>
    <x v="0"/>
    <x v="0"/>
    <x v="0"/>
  </r>
  <r>
    <s v="WK28"/>
    <x v="8"/>
    <x v="2"/>
    <x v="1"/>
    <x v="0"/>
    <x v="3"/>
    <x v="0"/>
    <x v="0"/>
    <x v="1"/>
    <x v="3"/>
    <x v="2"/>
    <s v="90014110"/>
    <x v="49"/>
    <s v="bopanna.a.g1@hp.com"/>
    <x v="0"/>
    <x v="0"/>
    <s v="shaik.ali@hp.com_x000d__x000a_raghavendra.s1@hp.com_x000d__x000a_palash.bera@hp.com_x000d__x000a_sunny.daniel@hp.com_x000d__x000a_"/>
    <d v="2019-05-13T00:00:00"/>
    <s v="5030996545"/>
    <d v="2019-05-05T00:00:00"/>
    <s v=""/>
    <s v=""/>
    <x v="1"/>
    <s v="Code 43 Video card"/>
    <x v="1"/>
    <n v="1418"/>
    <x v="2"/>
    <x v="1"/>
    <x v="2"/>
    <x v="1"/>
    <s v=""/>
    <x v="1"/>
    <x v="1"/>
    <x v="0"/>
    <s v="Demonstrate a sense of Urgency_x000d__x000a_Offered HAL _x000d__x000a_Provided repair details to customer"/>
    <s v=""/>
    <x v="0"/>
    <x v="0"/>
    <x v="0"/>
    <x v="0"/>
    <x v="0"/>
    <x v="0"/>
    <x v="0"/>
    <x v="1"/>
    <x v="0"/>
    <x v="0"/>
    <x v="0"/>
    <x v="0"/>
    <s v=""/>
    <x v="3"/>
    <x v="0"/>
    <x v="0"/>
    <x v="0"/>
    <x v="1"/>
    <x v="0"/>
    <x v="0"/>
  </r>
  <r>
    <s v="WK28"/>
    <x v="8"/>
    <x v="2"/>
    <x v="1"/>
    <x v="0"/>
    <x v="3"/>
    <x v="0"/>
    <x v="2"/>
    <x v="2"/>
    <x v="3"/>
    <x v="2"/>
    <s v="60065997"/>
    <x v="32"/>
    <s v="md.saba.karim@hp.com"/>
    <x v="0"/>
    <x v="0"/>
    <s v="shaik.ali@hp.com_x000d__x000a_raghavendra.s1@hp.com_x000d__x000a_palash.bera@hp.com_x000d__x000a_sunny.daniel@hp.com_x000d__x000a_"/>
    <d v="2019-05-13T00:00:00"/>
    <s v="5031190324"/>
    <d v="2019-05-08T00:00:00"/>
    <s v=""/>
    <s v=""/>
    <x v="1"/>
    <s v="No Boot"/>
    <x v="0"/>
    <n v="1425"/>
    <x v="2"/>
    <x v="1"/>
    <x v="0"/>
    <x v="6"/>
    <s v="Resolved-Order created should not be used . follow WISE"/>
    <x v="1"/>
    <x v="1"/>
    <x v="0"/>
    <s v="Issue was identified_x000d__x000a_provided rite resolution"/>
    <s v=""/>
    <x v="0"/>
    <x v="0"/>
    <x v="0"/>
    <x v="0"/>
    <x v="0"/>
    <x v="0"/>
    <x v="0"/>
    <x v="1"/>
    <x v="0"/>
    <x v="0"/>
    <x v="0"/>
    <x v="0"/>
    <s v=""/>
    <x v="3"/>
    <x v="1"/>
    <x v="0"/>
    <x v="0"/>
    <x v="0"/>
    <x v="0"/>
    <x v="0"/>
  </r>
  <r>
    <s v="WK28"/>
    <x v="8"/>
    <x v="2"/>
    <x v="1"/>
    <x v="0"/>
    <x v="3"/>
    <x v="0"/>
    <x v="0"/>
    <x v="1"/>
    <x v="1"/>
    <x v="2"/>
    <s v="24033791"/>
    <x v="50"/>
    <s v="milind.joshi@hp.com"/>
    <x v="0"/>
    <x v="0"/>
    <s v="shaik.ali@hp.com_x000d__x000a_raghavendra.s1@hp.com_x000d__x000a_palash.bera@hp.com_x000d__x000a_sunny.daniel@hp.com_x000d__x000a_"/>
    <d v="2019-05-13T00:00:00"/>
    <s v="5031219768"/>
    <d v="2019-05-08T00:00:00"/>
    <s v=""/>
    <s v=""/>
    <x v="0"/>
    <s v="HPSA update"/>
    <x v="0"/>
    <n v="1426"/>
    <x v="0"/>
    <x v="1"/>
    <x v="2"/>
    <x v="1"/>
    <s v=""/>
    <x v="1"/>
    <x v="1"/>
    <x v="0"/>
    <s v="Did try to t/s and created follow up when chat got disconnected"/>
    <s v=""/>
    <x v="0"/>
    <x v="0"/>
    <x v="0"/>
    <x v="0"/>
    <x v="0"/>
    <x v="0"/>
    <x v="0"/>
    <x v="1"/>
    <x v="0"/>
    <x v="0"/>
    <x v="0"/>
    <x v="0"/>
    <s v=""/>
    <x v="3"/>
    <x v="1"/>
    <x v="0"/>
    <x v="0"/>
    <x v="0"/>
    <x v="0"/>
    <x v="0"/>
  </r>
  <r>
    <s v="WK28"/>
    <x v="8"/>
    <x v="2"/>
    <x v="1"/>
    <x v="0"/>
    <x v="3"/>
    <x v="0"/>
    <x v="0"/>
    <x v="1"/>
    <x v="1"/>
    <x v="2"/>
    <s v="90013167"/>
    <x v="46"/>
    <s v="sai.sagar.k.r@hp.com"/>
    <x v="0"/>
    <x v="0"/>
    <s v="shaik.ali@hp.com_x000d__x000a_raghavendra.s1@hp.com_x000d__x000a_palash.bera@hp.com_x000d__x000a_sunny.daniel@hp.com"/>
    <d v="2019-05-13T00:00:00"/>
    <s v="5031157691"/>
    <d v="2019-05-08T00:00:00"/>
    <s v=""/>
    <s v=""/>
    <x v="0"/>
    <s v="Cortana"/>
    <x v="0"/>
    <n v="1431"/>
    <x v="1"/>
    <x v="1"/>
    <x v="0"/>
    <x v="1"/>
    <s v=""/>
    <x v="1"/>
    <x v="1"/>
    <x v="0"/>
    <s v="Quick resolution to customer issue"/>
    <s v="Offer the sales info"/>
    <x v="0"/>
    <x v="0"/>
    <x v="0"/>
    <x v="0"/>
    <x v="0"/>
    <x v="0"/>
    <x v="0"/>
    <x v="1"/>
    <x v="0"/>
    <x v="0"/>
    <x v="0"/>
    <x v="0"/>
    <s v=""/>
    <x v="3"/>
    <x v="1"/>
    <x v="0"/>
    <x v="0"/>
    <x v="1"/>
    <x v="0"/>
    <x v="0"/>
  </r>
  <r>
    <s v="WK28"/>
    <x v="8"/>
    <x v="2"/>
    <x v="1"/>
    <x v="0"/>
    <x v="3"/>
    <x v="0"/>
    <x v="0"/>
    <x v="1"/>
    <x v="1"/>
    <x v="2"/>
    <s v="60060116"/>
    <x v="51"/>
    <s v="ranjeetha.s@hp.com"/>
    <x v="0"/>
    <x v="0"/>
    <s v="shaik.ali@hp.com_x000d__x000a_raghavendra.s1@hp.com_x000d__x000a_palash.bera@hp.com_x000d__x000a_sunny.daniel@hp.com"/>
    <d v="2019-05-13T00:00:00"/>
    <s v="5031244927"/>
    <d v="2019-05-08T00:00:00"/>
    <s v=""/>
    <s v=""/>
    <x v="1"/>
    <s v="omen command center "/>
    <x v="1"/>
    <n v="1432"/>
    <x v="3"/>
    <x v="1"/>
    <x v="0"/>
    <x v="5"/>
    <s v="Resolved-Order created. Follow WISE"/>
    <x v="1"/>
    <x v="1"/>
    <x v="0"/>
    <s v="created cso after t/s and consulting TL."/>
    <s v="There was sales Opportunity"/>
    <x v="0"/>
    <x v="0"/>
    <x v="0"/>
    <x v="0"/>
    <x v="0"/>
    <x v="0"/>
    <x v="0"/>
    <x v="1"/>
    <x v="0"/>
    <x v="0"/>
    <x v="0"/>
    <x v="0"/>
    <s v=""/>
    <x v="3"/>
    <x v="0"/>
    <x v="0"/>
    <x v="0"/>
    <x v="0"/>
    <x v="0"/>
    <x v="0"/>
  </r>
  <r>
    <s v="WK28"/>
    <x v="8"/>
    <x v="2"/>
    <x v="1"/>
    <x v="0"/>
    <x v="1"/>
    <x v="0"/>
    <x v="0"/>
    <x v="0"/>
    <x v="1"/>
    <x v="2"/>
    <s v="60065997"/>
    <x v="32"/>
    <s v="md.saba.karim@hp.com"/>
    <x v="0"/>
    <x v="0"/>
    <s v="shaik.ali@hp.com; sunny.daniel@hp.com; palash.bera@hp.com; raghavendra.s1@hp.com"/>
    <d v="2019-05-13T00:00:00"/>
    <s v="5030458561"/>
    <d v="2019-04-22T00:00:00"/>
    <s v="688164878"/>
    <s v="101:00"/>
    <x v="0"/>
    <s v="Unit not powering"/>
    <x v="0"/>
    <n v="1436"/>
    <x v="0"/>
    <x v="1"/>
    <x v="2"/>
    <x v="1"/>
    <s v=""/>
    <x v="6"/>
    <x v="3"/>
    <x v="0"/>
    <s v="Engineer educate the customer with all the possible available options. "/>
    <s v=""/>
    <x v="0"/>
    <x v="0"/>
    <x v="0"/>
    <x v="0"/>
    <x v="0"/>
    <x v="0"/>
    <x v="0"/>
    <x v="0"/>
    <x v="0"/>
    <x v="0"/>
    <x v="1"/>
    <x v="0"/>
    <s v=""/>
    <x v="3"/>
    <x v="1"/>
    <x v="0"/>
    <x v="0"/>
    <x v="0"/>
    <x v="0"/>
    <x v="0"/>
  </r>
  <r>
    <s v="WK28"/>
    <x v="8"/>
    <x v="2"/>
    <x v="1"/>
    <x v="0"/>
    <x v="1"/>
    <x v="0"/>
    <x v="0"/>
    <x v="0"/>
    <x v="1"/>
    <x v="2"/>
    <s v="60065070"/>
    <x v="36"/>
    <s v="mohamed.umar@hp.com"/>
    <x v="0"/>
    <x v="0"/>
    <s v="shaik.ali@hp.com; sunny.daniel@hp.com; palash.bera@hp.com; raghavendra.s1@hp.com"/>
    <d v="2019-05-13T00:00:00"/>
    <s v="5031002242"/>
    <d v="2019-05-05T00:00:00"/>
    <s v="690596492"/>
    <s v="30:00"/>
    <x v="0"/>
    <s v="wifi not working"/>
    <x v="0"/>
    <n v="1437"/>
    <x v="1"/>
    <x v="2"/>
    <x v="0"/>
    <x v="1"/>
    <s v=""/>
    <x v="4"/>
    <x v="4"/>
    <x v="0"/>
    <s v="Educated the customer._x000d__x000a_Showed empathy"/>
    <s v="Need to work on Persona identification"/>
    <x v="0"/>
    <x v="0"/>
    <x v="0"/>
    <x v="0"/>
    <x v="0"/>
    <x v="0"/>
    <x v="0"/>
    <x v="0"/>
    <x v="0"/>
    <x v="0"/>
    <x v="1"/>
    <x v="1"/>
    <s v=""/>
    <x v="3"/>
    <x v="1"/>
    <x v="0"/>
    <x v="0"/>
    <x v="1"/>
    <x v="0"/>
    <x v="0"/>
  </r>
  <r>
    <s v="WK28"/>
    <x v="8"/>
    <x v="2"/>
    <x v="1"/>
    <x v="0"/>
    <x v="2"/>
    <x v="0"/>
    <x v="0"/>
    <x v="0"/>
    <x v="0"/>
    <x v="2"/>
    <s v="90004148"/>
    <x v="9"/>
    <s v="atreyee.chakraborty@hp.com"/>
    <x v="0"/>
    <x v="0"/>
    <s v="rajib.choudhury@hp.com; suhail.ahmed.mulla@hp.com; sankara.b.narayanan@hp.com; shivakumar.u.s@hp.com; raja.rajan.kalidasan@hp.com"/>
    <d v="2019-05-13T00:00:00"/>
    <s v="5030997324"/>
    <d v="2019-05-05T00:00:00"/>
    <s v="011PK3L2H0ECD2BA1SA662LAES009FJT"/>
    <s v="33:42"/>
    <x v="0"/>
    <s v="Device hangs at the Windows logo."/>
    <x v="0"/>
    <n v="1435"/>
    <x v="1"/>
    <x v="4"/>
    <x v="2"/>
    <x v="1"/>
    <s v=""/>
    <x v="7"/>
    <x v="6"/>
    <x v="0"/>
    <s v="Clear words used._x000d__x000a_Logical approach for performing the TS."/>
    <s v="Need to work on acknowledgement to the customer's issue._x000d__x000a_Customer needs to be kept informed._x000d__x000a_Can keep the conversation engaging._x000d__x000a_Need for appropriate probing._x000d__x000a_Need awareness on the performing the steps right._x000d__x000a_Need to educate TS and actions performed._x000d__x000a_Can close the call better."/>
    <x v="0"/>
    <x v="0"/>
    <x v="0"/>
    <x v="0"/>
    <x v="0"/>
    <x v="0"/>
    <x v="1"/>
    <x v="0"/>
    <x v="0"/>
    <x v="0"/>
    <x v="1"/>
    <x v="1"/>
    <s v=""/>
    <x v="3"/>
    <x v="1"/>
    <x v="0"/>
    <x v="0"/>
    <x v="0"/>
    <x v="0"/>
    <x v="0"/>
  </r>
  <r>
    <s v="WK28"/>
    <x v="8"/>
    <x v="2"/>
    <x v="1"/>
    <x v="0"/>
    <x v="3"/>
    <x v="0"/>
    <x v="0"/>
    <x v="1"/>
    <x v="1"/>
    <x v="2"/>
    <s v="21590753"/>
    <x v="57"/>
    <s v="praveen.keshavrao.desai@hp.com"/>
    <x v="0"/>
    <x v="0"/>
    <s v="shaik.ali@hp.com_x000d__x000a_raghavendra.s1@hp.com_x000d__x000a_palash.bera@hp.com_x000d__x000a_sunny.daniel@hp.com"/>
    <d v="2019-05-13T00:00:00"/>
    <s v="5030965485"/>
    <d v="2019-05-07T00:00:00"/>
    <s v=""/>
    <s v=""/>
    <x v="1"/>
    <s v="vertical lines -Loud fan noise -overheating"/>
    <x v="0"/>
    <n v="1430"/>
    <x v="3"/>
    <x v="1"/>
    <x v="0"/>
    <x v="1"/>
    <s v=""/>
    <x v="1"/>
    <x v="1"/>
    <x v="0"/>
    <s v="Overall a good chat :).. _x000d__x000a_keep up the good work"/>
    <s v=""/>
    <x v="0"/>
    <x v="0"/>
    <x v="0"/>
    <x v="0"/>
    <x v="0"/>
    <x v="0"/>
    <x v="0"/>
    <x v="1"/>
    <x v="0"/>
    <x v="0"/>
    <x v="0"/>
    <x v="0"/>
    <s v=""/>
    <x v="3"/>
    <x v="1"/>
    <x v="0"/>
    <x v="0"/>
    <x v="1"/>
    <x v="0"/>
    <x v="0"/>
  </r>
  <r>
    <s v="WK28"/>
    <x v="8"/>
    <x v="2"/>
    <x v="1"/>
    <x v="0"/>
    <x v="3"/>
    <x v="0"/>
    <x v="0"/>
    <x v="1"/>
    <x v="1"/>
    <x v="2"/>
    <s v="20197220"/>
    <x v="40"/>
    <s v="dilip.kumar1@hp.com"/>
    <x v="0"/>
    <x v="0"/>
    <s v="shaik.ali@hp.com_x000d__x000a_raghavendra.s1@hp.com_x000d__x000a_palash.bera@hp.com_x000d__x000a_sunny.daniel@hp.com_x000d__x000a_"/>
    <d v="2019-05-13T00:00:00"/>
    <s v="5031194942"/>
    <d v="2019-05-08T00:00:00"/>
    <s v=""/>
    <s v=""/>
    <x v="1"/>
    <s v="Spectre Folio - Leather"/>
    <x v="0"/>
    <n v="1421"/>
    <x v="3"/>
    <x v="1"/>
    <x v="1"/>
    <x v="1"/>
    <s v=""/>
    <x v="1"/>
    <x v="1"/>
    <x v="0"/>
    <s v="Issue was identified and offered service which was right._x000d__x000a_Chat got disconnected wherein follow up is done. "/>
    <s v=""/>
    <x v="0"/>
    <x v="0"/>
    <x v="0"/>
    <x v="0"/>
    <x v="0"/>
    <x v="0"/>
    <x v="0"/>
    <x v="1"/>
    <x v="0"/>
    <x v="0"/>
    <x v="0"/>
    <x v="0"/>
    <s v=""/>
    <x v="3"/>
    <x v="1"/>
    <x v="0"/>
    <x v="0"/>
    <x v="0"/>
    <x v="0"/>
    <x v="0"/>
  </r>
  <r>
    <s v="WK28"/>
    <x v="8"/>
    <x v="2"/>
    <x v="1"/>
    <x v="0"/>
    <x v="3"/>
    <x v="0"/>
    <x v="0"/>
    <x v="1"/>
    <x v="1"/>
    <x v="2"/>
    <s v="24014225"/>
    <x v="67"/>
    <s v="rajesh.anil.shanbhag@hp.com"/>
    <x v="0"/>
    <x v="0"/>
    <s v="shaik.ali@hp.com_x000d__x000a_raghavendra.s1@hp.com_x000d__x000a_palash.bera@hp.com_x000d__x000a_sunny.daniel@hp.com"/>
    <d v="2019-05-13T00:00:00"/>
    <s v="5031287843"/>
    <d v="2019-05-08T00:00:00"/>
    <s v=""/>
    <s v=""/>
    <x v="0"/>
    <s v="Recovery Related  "/>
    <x v="0"/>
    <n v="1433"/>
    <x v="3"/>
    <x v="1"/>
    <x v="0"/>
    <x v="1"/>
    <s v=""/>
    <x v="1"/>
    <x v="1"/>
    <x v="0"/>
    <s v="created cso after t/s."/>
    <s v=""/>
    <x v="0"/>
    <x v="0"/>
    <x v="0"/>
    <x v="0"/>
    <x v="0"/>
    <x v="0"/>
    <x v="0"/>
    <x v="1"/>
    <x v="0"/>
    <x v="0"/>
    <x v="0"/>
    <x v="0"/>
    <s v=""/>
    <x v="3"/>
    <x v="1"/>
    <x v="0"/>
    <x v="0"/>
    <x v="1"/>
    <x v="0"/>
    <x v="0"/>
  </r>
  <r>
    <s v="WK28"/>
    <x v="8"/>
    <x v="2"/>
    <x v="1"/>
    <x v="0"/>
    <x v="1"/>
    <x v="0"/>
    <x v="0"/>
    <x v="0"/>
    <x v="1"/>
    <x v="2"/>
    <s v="24032935"/>
    <x v="31"/>
    <s v="balu.shyam@hp.com"/>
    <x v="0"/>
    <x v="0"/>
    <s v="shaik.ali@hp.com; sunny.daniel@hp.com; palash.bera@hp.com; raghavendra.s1@hp.com"/>
    <d v="2019-05-13T00:00:00"/>
    <s v="5030952530"/>
    <d v="2019-05-03T00:00:00"/>
    <s v="690418658"/>
    <s v="80:00"/>
    <x v="0"/>
    <s v="unit not charging"/>
    <x v="0"/>
    <n v="1434"/>
    <x v="5"/>
    <x v="0"/>
    <x v="0"/>
    <x v="1"/>
    <s v=""/>
    <x v="0"/>
    <x v="0"/>
    <x v="0"/>
    <s v="Conversed well with the customer._x000d__x000a_Well synchronization in terms of thoughts and thinking._x000d__x000a_Did offer follow up callback to check on the issue._x000d__x000a_Good chat."/>
    <s v=""/>
    <x v="0"/>
    <x v="0"/>
    <x v="0"/>
    <x v="0"/>
    <x v="0"/>
    <x v="0"/>
    <x v="0"/>
    <x v="0"/>
    <x v="0"/>
    <x v="0"/>
    <x v="0"/>
    <x v="0"/>
    <s v=""/>
    <x v="3"/>
    <x v="1"/>
    <x v="0"/>
    <x v="0"/>
    <x v="1"/>
    <x v="0"/>
    <x v="0"/>
  </r>
  <r>
    <s v="WK28"/>
    <x v="8"/>
    <x v="2"/>
    <x v="1"/>
    <x v="0"/>
    <x v="0"/>
    <x v="0"/>
    <x v="0"/>
    <x v="0"/>
    <x v="0"/>
    <x v="2"/>
    <s v="90012602"/>
    <x v="1"/>
    <s v="akshay.madhu.nair@hp.com"/>
    <x v="0"/>
    <x v="0"/>
    <s v="rajib.choudhury@hp.com;raja.rajan.kalidasan@hp.com;sankara.b.narayanan@hp.com;shivakumar.u.s@hp.com;suhail.ahmed.mulla@hp.com"/>
    <d v="2019-05-14T00:00:00"/>
    <s v="Accidental Damage - Akshay May"/>
    <d v="2019-05-10T00:00:00"/>
    <s v="011PK3L2H0ECD2BA1SA662LAES00GUIE"/>
    <s v="22:06"/>
    <x v="0"/>
    <s v="Display"/>
    <x v="0"/>
    <n v="1439"/>
    <x v="3"/>
    <x v="2"/>
    <x v="2"/>
    <x v="1"/>
    <s v=""/>
    <x v="4"/>
    <x v="0"/>
    <x v="1"/>
    <s v="Customer called in for No Boot &amp; feels issue with MBD. No lights on the unit_x000d__x000a_Customer tried 3 chargers &amp; different outlets_x000d__x000a__x000d__x000a_Engineer set the right expectations of Warranty &amp; Care pack_x000d__x000a__x000d__x000a_Customer wanted to speak to the supervisor &amp; case was elevated_x000d__x000a_"/>
    <s v="No Documentation_x000d__x000a__x000d__x000a_"/>
    <x v="0"/>
    <x v="0"/>
    <x v="0"/>
    <x v="0"/>
    <x v="0"/>
    <x v="0"/>
    <x v="0"/>
    <x v="0"/>
    <x v="0"/>
    <x v="1"/>
    <x v="0"/>
    <x v="0"/>
    <s v=""/>
    <x v="3"/>
    <x v="1"/>
    <x v="0"/>
    <x v="0"/>
    <x v="0"/>
    <x v="0"/>
    <x v="0"/>
  </r>
  <r>
    <s v="WK28"/>
    <x v="8"/>
    <x v="2"/>
    <x v="1"/>
    <x v="0"/>
    <x v="0"/>
    <x v="0"/>
    <x v="0"/>
    <x v="0"/>
    <x v="0"/>
    <x v="2"/>
    <s v="90012495"/>
    <x v="18"/>
    <s v="abhijit.karmakar@hp.com"/>
    <x v="0"/>
    <x v="0"/>
    <s v="rajib.choudhury@hp.com;raja.rajan.kalidasan@hp.com;sankara.b.narayanan@hp.com;shivakumar.u.s@hp.com;suhail.ahmed.mulla@hp.com"/>
    <d v="2019-05-14T00:00:00"/>
    <s v=""/>
    <d v="2019-05-13T00:00:00"/>
    <s v="011PK3L2H0ECD2BA1SA662LAES00KE14"/>
    <s v="11:59"/>
    <x v="0"/>
    <s v="Display"/>
    <x v="0"/>
    <n v="1440"/>
    <x v="0"/>
    <x v="2"/>
    <x v="2"/>
    <x v="1"/>
    <s v=""/>
    <x v="4"/>
    <x v="0"/>
    <x v="1"/>
    <s v="Customer called in for Display issue(Flickering on the screen – Horizontal line)_x000d__x000a__x000d__x000a_Engineer made the customer to do the power Drain. No lines in the windows._x000d__x000a_Checked in the BIOS &amp; flickering is seen _x000d__x000a__x000d__x000a_Customer was informed to repair the unit by ASP for the hardware issue_x000d__x000a_Customer informed that the unit was purchased in 2015 _x000d__x000a_ _x000d__x000a_Customer &amp; Product details was verified_x000d__x000a_"/>
    <s v="No Documentation_x000d__x000a_"/>
    <x v="0"/>
    <x v="0"/>
    <x v="0"/>
    <x v="0"/>
    <x v="0"/>
    <x v="0"/>
    <x v="0"/>
    <x v="0"/>
    <x v="0"/>
    <x v="1"/>
    <x v="0"/>
    <x v="0"/>
    <s v=""/>
    <x v="3"/>
    <x v="1"/>
    <x v="0"/>
    <x v="0"/>
    <x v="0"/>
    <x v="0"/>
    <x v="0"/>
  </r>
  <r>
    <s v="WK28"/>
    <x v="8"/>
    <x v="2"/>
    <x v="1"/>
    <x v="0"/>
    <x v="0"/>
    <x v="0"/>
    <x v="0"/>
    <x v="0"/>
    <x v="0"/>
    <x v="2"/>
    <s v="90005331"/>
    <x v="6"/>
    <s v="chaitra.s1@hp.com"/>
    <x v="0"/>
    <x v="0"/>
    <s v="rajib.choudhury@hp.com;raja.rajan.kalidasan@hp.com;sankara.b.narayanan@hp.com;shivakumar.u.s@hp.com;suhail.ahmed.mulla@hp.com"/>
    <d v="2019-05-14T00:00:00"/>
    <s v="5029389616"/>
    <d v="2019-05-03T00:00:00"/>
    <s v="011PK3L2H0ECD2BA1SA662LAES007G2Q"/>
    <s v="18:38"/>
    <x v="0"/>
    <s v="Non Technical "/>
    <x v="0"/>
    <n v="1447"/>
    <x v="3"/>
    <x v="4"/>
    <x v="2"/>
    <x v="1"/>
    <s v=""/>
    <x v="7"/>
    <x v="0"/>
    <x v="3"/>
    <s v="Customer received replacement unit &amp; wanted the Carepack to be updated on the new unit which was provided by TCO as the SWOP_x000d__x000a__x000d__x000a_Engineer probed to check on the information_x000d__x000a_Verified the customer &amp; Product details _x000d__x000a_"/>
    <s v="No Documentation_x000d__x000a__x000d__x000a_No callback_x000d__x000a_"/>
    <x v="0"/>
    <x v="1"/>
    <x v="0"/>
    <x v="0"/>
    <x v="0"/>
    <x v="0"/>
    <x v="0"/>
    <x v="0"/>
    <x v="0"/>
    <x v="1"/>
    <x v="0"/>
    <x v="0"/>
    <s v=""/>
    <x v="3"/>
    <x v="1"/>
    <x v="0"/>
    <x v="0"/>
    <x v="0"/>
    <x v="0"/>
    <x v="0"/>
  </r>
  <r>
    <s v="WK28"/>
    <x v="8"/>
    <x v="2"/>
    <x v="1"/>
    <x v="0"/>
    <x v="0"/>
    <x v="0"/>
    <x v="0"/>
    <x v="0"/>
    <x v="0"/>
    <x v="2"/>
    <s v="21730400"/>
    <x v="27"/>
    <s v="irfank@hp.com"/>
    <x v="0"/>
    <x v="0"/>
    <s v="rajib.choudhury@hp.com;raja.rajan.kalidasan@hp.com;sankara.b.narayanan@hp.com;shivakumar.u.s@hp.com;suhail.ahmed.mulla@hp.com"/>
    <d v="2019-05-14T00:00:00"/>
    <s v="5031306576"/>
    <d v="2019-05-13T00:00:00"/>
    <s v="011PK3L2H0ECD2BA1SA662LAES00KEO6"/>
    <s v="18:07"/>
    <x v="0"/>
    <s v="No Boot"/>
    <x v="0"/>
    <n v="1446"/>
    <x v="3"/>
    <x v="1"/>
    <x v="0"/>
    <x v="1"/>
    <s v=""/>
    <x v="6"/>
    <x v="1"/>
    <x v="2"/>
    <s v="Customer called to check in the status of the CSO Order BNPP3814_x000d__x000a__x000d__x000a_Engineer informed that the Order will be expedited _x000d__x000a_(Scheduled delivery: Tuesday 5/14/2019 by 3:00 pm)_x000d__x000a__x000d__x000a_Case elevated as requested from customer_x000d__x000a_"/>
    <s v="Customer was informed that the we will raise request with the Service center but there was no ARM was raised_x000d__x000a__x000d__x000a_Customer had to repeat the information &amp; ease of effort not followed_x000d__x000a_"/>
    <x v="0"/>
    <x v="1"/>
    <x v="0"/>
    <x v="0"/>
    <x v="0"/>
    <x v="0"/>
    <x v="1"/>
    <x v="0"/>
    <x v="0"/>
    <x v="0"/>
    <x v="0"/>
    <x v="0"/>
    <s v=""/>
    <x v="3"/>
    <x v="1"/>
    <x v="0"/>
    <x v="0"/>
    <x v="0"/>
    <x v="0"/>
    <x v="0"/>
  </r>
  <r>
    <s v="WK28"/>
    <x v="8"/>
    <x v="2"/>
    <x v="1"/>
    <x v="0"/>
    <x v="0"/>
    <x v="0"/>
    <x v="0"/>
    <x v="0"/>
    <x v="0"/>
    <x v="2"/>
    <s v="90005324"/>
    <x v="25"/>
    <s v="zoher.abbas.bhai.dharnojwala@hp.com"/>
    <x v="0"/>
    <x v="0"/>
    <s v="rajib.choudhury@hp.com;raja.rajan.kalidasan@hp.com;sankara.b.narayanan@hp.com;shivakumar.u.s@hp.com;suhail.ahmed.mulla@hp.com"/>
    <d v="2019-05-14T00:00:00"/>
    <s v="8CG8446J6X"/>
    <d v="2019-05-13T00:00:00"/>
    <s v="011PK3L2H0ECD2BA1SA662LAES00JCQC"/>
    <s v="16:02"/>
    <x v="0"/>
    <s v="No Boot"/>
    <x v="1"/>
    <n v="1441"/>
    <x v="3"/>
    <x v="2"/>
    <x v="1"/>
    <x v="7"/>
    <s v=""/>
    <x v="4"/>
    <x v="0"/>
    <x v="1"/>
    <s v="Customer called in for No boot_x000d__x000a__x000d__x000a_Engineer probed to check on the unit &amp; informed that we need to pick the unit in for repair_x000d__x000a_"/>
    <s v="No Documentation_x000d__x000a__x000d__x000a_Customer was asked to callback _x000d__x000a_"/>
    <x v="0"/>
    <x v="0"/>
    <x v="0"/>
    <x v="0"/>
    <x v="0"/>
    <x v="0"/>
    <x v="0"/>
    <x v="0"/>
    <x v="0"/>
    <x v="1"/>
    <x v="0"/>
    <x v="0"/>
    <s v=""/>
    <x v="3"/>
    <x v="1"/>
    <x v="0"/>
    <x v="0"/>
    <x v="0"/>
    <x v="0"/>
    <x v="0"/>
  </r>
  <r>
    <s v="WK28"/>
    <x v="8"/>
    <x v="2"/>
    <x v="1"/>
    <x v="0"/>
    <x v="0"/>
    <x v="0"/>
    <x v="0"/>
    <x v="0"/>
    <x v="0"/>
    <x v="2"/>
    <s v="90003974"/>
    <x v="11"/>
    <s v="jone.k@hp.com"/>
    <x v="0"/>
    <x v="0"/>
    <s v="rajib.choudhury@hp.com;raja.rajan.kalidasan@hp.com;sankara.b.narayanan@hp.com;shivakumar.u.s@hp.com;suhail.ahmed.mulla@hp.com"/>
    <d v="2019-05-14T00:00:00"/>
    <s v="5CD6476JP0"/>
    <d v="2019-05-08T00:00:00"/>
    <s v="011PK3L2H0ECD2BA1SA662LAES00DGGN"/>
    <s v="16:01"/>
    <x v="0"/>
    <s v="OS"/>
    <x v="0"/>
    <n v="1442"/>
    <x v="1"/>
    <x v="2"/>
    <x v="2"/>
    <x v="7"/>
    <s v="No Notes"/>
    <x v="4"/>
    <x v="0"/>
    <x v="1"/>
    <s v="Customer called in for No Boot_x000d__x000a__x000d__x000a_Engineer helped the customer to run the recovery_x000d__x000a_"/>
    <s v="No Documentation"/>
    <x v="0"/>
    <x v="0"/>
    <x v="0"/>
    <x v="0"/>
    <x v="0"/>
    <x v="0"/>
    <x v="0"/>
    <x v="0"/>
    <x v="0"/>
    <x v="1"/>
    <x v="0"/>
    <x v="0"/>
    <s v=""/>
    <x v="3"/>
    <x v="1"/>
    <x v="0"/>
    <x v="0"/>
    <x v="0"/>
    <x v="0"/>
    <x v="0"/>
  </r>
  <r>
    <s v="WK28"/>
    <x v="8"/>
    <x v="2"/>
    <x v="1"/>
    <x v="0"/>
    <x v="1"/>
    <x v="0"/>
    <x v="0"/>
    <x v="0"/>
    <x v="1"/>
    <x v="2"/>
    <s v="24040580"/>
    <x v="33"/>
    <s v="dechamma.c.k@hp.com"/>
    <x v="0"/>
    <x v="0"/>
    <s v="shaik.ali@hp.com; sunny.daniel@hp.com; palash.bera@hp.com; raghavendra.s1@hp.com"/>
    <d v="2019-05-14T00:00:00"/>
    <s v="5030872480"/>
    <d v="2019-05-01T00:00:00"/>
    <s v="690096621"/>
    <s v="17:00"/>
    <x v="0"/>
    <s v="Loud noise"/>
    <x v="0"/>
    <n v="1448"/>
    <x v="0"/>
    <x v="0"/>
    <x v="2"/>
    <x v="1"/>
    <s v=""/>
    <x v="0"/>
    <x v="0"/>
    <x v="0"/>
    <s v="Engineer did empathize._x000d__x000a_Offered the available services."/>
    <s v=""/>
    <x v="0"/>
    <x v="0"/>
    <x v="0"/>
    <x v="0"/>
    <x v="0"/>
    <x v="0"/>
    <x v="0"/>
    <x v="0"/>
    <x v="0"/>
    <x v="0"/>
    <x v="0"/>
    <x v="0"/>
    <s v=""/>
    <x v="3"/>
    <x v="1"/>
    <x v="0"/>
    <x v="0"/>
    <x v="0"/>
    <x v="0"/>
    <x v="0"/>
  </r>
  <r>
    <s v="WK28"/>
    <x v="8"/>
    <x v="2"/>
    <x v="1"/>
    <x v="0"/>
    <x v="2"/>
    <x v="0"/>
    <x v="0"/>
    <x v="0"/>
    <x v="0"/>
    <x v="2"/>
    <s v="90003983"/>
    <x v="8"/>
    <s v="madhusudhan.k1@hp.com"/>
    <x v="0"/>
    <x v="0"/>
    <s v="rajib.choudhury@hp.com; suhail.ahmed.mulla@hp.com; sankara.b.narayanan@hp.com; shivakumar.u.s@hp.com; raja.rajan.kalidasan@hp.com"/>
    <d v="2019-05-14T00:00:00"/>
    <s v="5031028805"/>
    <d v="2019-05-06T00:00:00"/>
    <s v="011PK3L2H0ECD2BA1SA662LAES009SG5"/>
    <s v="24:50"/>
    <x v="0"/>
    <s v="Perform Recovery"/>
    <x v="0"/>
    <n v="1449"/>
    <x v="2"/>
    <x v="4"/>
    <x v="2"/>
    <x v="1"/>
    <s v=""/>
    <x v="7"/>
    <x v="6"/>
    <x v="0"/>
    <s v="Clear voice and words used._x000d__x000a_Good rate of speech."/>
    <s v="Need for active listening._x000d__x000a_Need to educate the customer about the actions performed and also TS done._x000d__x000a_Need awareness about the Microsoft products._x000d__x000a_Need to apply appropriate strokes to ensure that there is no dead air"/>
    <x v="0"/>
    <x v="0"/>
    <x v="0"/>
    <x v="0"/>
    <x v="0"/>
    <x v="0"/>
    <x v="1"/>
    <x v="0"/>
    <x v="0"/>
    <x v="0"/>
    <x v="1"/>
    <x v="1"/>
    <s v=""/>
    <x v="3"/>
    <x v="1"/>
    <x v="0"/>
    <x v="0"/>
    <x v="0"/>
    <x v="0"/>
    <x v="0"/>
  </r>
  <r>
    <s v="WK28"/>
    <x v="8"/>
    <x v="2"/>
    <x v="1"/>
    <x v="0"/>
    <x v="0"/>
    <x v="0"/>
    <x v="0"/>
    <x v="0"/>
    <x v="0"/>
    <x v="2"/>
    <s v="90005303"/>
    <x v="29"/>
    <s v="ramprasad.kalambhatti@hp.com"/>
    <x v="0"/>
    <x v="0"/>
    <s v="rajib.choudhury@hp.com;raja.rajan.kalidasan@hp.com;sankara.b.narayanan@hp.com;shivakumar.u.s@hp.com;suhail.ahmed.mulla@hp.com"/>
    <d v="2019-05-14T00:00:00"/>
    <s v="CNC61103R9"/>
    <d v="2019-05-13T00:00:00"/>
    <s v="011PK3L2H0ECD2BA1SA662LAES00JJ3V"/>
    <s v="13:30"/>
    <x v="0"/>
    <s v="Display"/>
    <x v="0"/>
    <n v="1438"/>
    <x v="3"/>
    <x v="4"/>
    <x v="2"/>
    <x v="7"/>
    <s v="No Documentation"/>
    <x v="7"/>
    <x v="1"/>
    <x v="1"/>
    <s v="Customer called in for Display issue on the Monitor(lower corner blacked but the rest of it works just fine)_x000d__x000a__x000d__x000a_Engineer verified the customer &amp; product information_x000d__x000a__x000d__x000a_Set the expectation that the Monitor needs to be replaced_x000d__x000a__x000d__x000a_Provided the direct number to the Accessory Team, educated on using the lines, part surfer &amp; HP Shopping_x000d__x000a_"/>
    <s v="No Documentation_x000d__x000a__x000d__x000a_Need to check on the dead air_x000d__x000a_"/>
    <x v="0"/>
    <x v="0"/>
    <x v="0"/>
    <x v="0"/>
    <x v="0"/>
    <x v="0"/>
    <x v="1"/>
    <x v="0"/>
    <x v="0"/>
    <x v="1"/>
    <x v="0"/>
    <x v="0"/>
    <s v=""/>
    <x v="3"/>
    <x v="1"/>
    <x v="0"/>
    <x v="0"/>
    <x v="0"/>
    <x v="0"/>
    <x v="0"/>
  </r>
  <r>
    <s v="WK28"/>
    <x v="8"/>
    <x v="2"/>
    <x v="1"/>
    <x v="0"/>
    <x v="0"/>
    <x v="0"/>
    <x v="0"/>
    <x v="0"/>
    <x v="0"/>
    <x v="2"/>
    <s v="90011944"/>
    <x v="2"/>
    <s v="alok.s@hp.com"/>
    <x v="0"/>
    <x v="0"/>
    <s v="rajib.choudhury@hp.com;raja.rajan.kalidasan@hp.com;sankara.b.narayanan@hp.com;shivakumar.u.s@hp.com;suhail.ahmed.mulla@hp.com"/>
    <d v="2019-05-14T00:00:00"/>
    <s v="5031042126"/>
    <d v="2019-05-06T00:00:00"/>
    <s v="011PK3L2H0ECD2BA1SA662LAES00AD07"/>
    <s v="19:47"/>
    <x v="0"/>
    <s v="Display"/>
    <x v="0"/>
    <n v="1443"/>
    <x v="0"/>
    <x v="1"/>
    <x v="0"/>
    <x v="1"/>
    <s v=""/>
    <x v="1"/>
    <x v="1"/>
    <x v="0"/>
    <s v="Customer called in for Display issue_x000d__x000a__x000d__x000a_Engineer checked the history found Multiple repairs hence the case was escalated_x000d__x000a__x000d__x000a_Set the right expectations_x000d__x000a_Customer &amp; Product details was verified _x000d__x000a_Case ID was provided_x000d__x000a__x000d__x000a_"/>
    <s v="Need to check on the usage of time"/>
    <x v="0"/>
    <x v="0"/>
    <x v="0"/>
    <x v="0"/>
    <x v="0"/>
    <x v="0"/>
    <x v="1"/>
    <x v="0"/>
    <x v="0"/>
    <x v="0"/>
    <x v="0"/>
    <x v="0"/>
    <s v=""/>
    <x v="3"/>
    <x v="1"/>
    <x v="0"/>
    <x v="0"/>
    <x v="0"/>
    <x v="0"/>
    <x v="0"/>
  </r>
  <r>
    <s v="WK28"/>
    <x v="8"/>
    <x v="2"/>
    <x v="1"/>
    <x v="0"/>
    <x v="0"/>
    <x v="0"/>
    <x v="0"/>
    <x v="0"/>
    <x v="0"/>
    <x v="2"/>
    <s v="90006307"/>
    <x v="3"/>
    <s v="kavyashree.p@hp.com"/>
    <x v="0"/>
    <x v="0"/>
    <s v="rajib.choudhury@hp.com;raja.rajan.kalidasan@hp.com;sankara.b.narayanan@hp.com;shivakumar.u.s@hp.com;suhail.ahmed.mulla@hp.com"/>
    <d v="2019-05-14T00:00:00"/>
    <s v="5031371512"/>
    <d v="2019-05-14T00:00:00"/>
    <s v="011PK3L2H0ECD2BA1SA662LAES00KM9L"/>
    <s v="18:47"/>
    <x v="2"/>
    <s v="Adapter"/>
    <x v="0"/>
    <n v="1444"/>
    <x v="3"/>
    <x v="1"/>
    <x v="2"/>
    <x v="1"/>
    <s v=""/>
    <x v="1"/>
    <x v="1"/>
    <x v="0"/>
    <s v="Customer called in for Adapter issue_x000d__x000a__x000d__x000a_Engineer placed the order after verifying the customer &amp; Product details_x000d__x000a_"/>
    <s v="Need to check on the usage of hold"/>
    <x v="0"/>
    <x v="0"/>
    <x v="0"/>
    <x v="0"/>
    <x v="0"/>
    <x v="0"/>
    <x v="1"/>
    <x v="0"/>
    <x v="0"/>
    <x v="0"/>
    <x v="0"/>
    <x v="0"/>
    <s v=""/>
    <x v="3"/>
    <x v="1"/>
    <x v="0"/>
    <x v="0"/>
    <x v="0"/>
    <x v="0"/>
    <x v="0"/>
  </r>
  <r>
    <s v="WK28"/>
    <x v="8"/>
    <x v="2"/>
    <x v="1"/>
    <x v="0"/>
    <x v="0"/>
    <x v="0"/>
    <x v="0"/>
    <x v="0"/>
    <x v="0"/>
    <x v="2"/>
    <s v="90005330"/>
    <x v="7"/>
    <s v="francis.ashvi.peter.paul@hp.com"/>
    <x v="0"/>
    <x v="0"/>
    <s v="rajib.choudhury@hp.com;raja.rajan.kalidasan@hp.com;sankara.b.narayanan@hp.com;shivakumar.u.s@hp.com;suhail.ahmed.mulla@hp.com"/>
    <d v="2019-05-14T00:00:00"/>
    <s v="Headset"/>
    <d v="2019-05-12T00:00:00"/>
    <s v="011PK3L2H0ECD2BA1SA662LAES00J3SO"/>
    <s v="18:40"/>
    <x v="0"/>
    <s v="Headset"/>
    <x v="0"/>
    <n v="1445"/>
    <x v="0"/>
    <x v="1"/>
    <x v="0"/>
    <x v="1"/>
    <s v=""/>
    <x v="1"/>
    <x v="1"/>
    <x v="0"/>
    <s v="Customer called in for assistance on the Headset_x000d__x000a__x000d__x000a_Engineer probed to check on the issue_x000d__x000a_Confirmed that other Devices working fine &amp; that there is no issue with the USB port_x000d__x000a__x000d__x000a_Confirmed the unit is not Spectre (The Cx details must be collected at the beginning of the call)_x000d__x000a_"/>
    <s v="Check on the usage of hold"/>
    <x v="0"/>
    <x v="0"/>
    <x v="0"/>
    <x v="0"/>
    <x v="0"/>
    <x v="0"/>
    <x v="1"/>
    <x v="0"/>
    <x v="0"/>
    <x v="0"/>
    <x v="0"/>
    <x v="0"/>
    <s v=""/>
    <x v="3"/>
    <x v="1"/>
    <x v="0"/>
    <x v="0"/>
    <x v="1"/>
    <x v="0"/>
    <x v="0"/>
  </r>
  <r>
    <s v="WK28"/>
    <x v="8"/>
    <x v="2"/>
    <x v="1"/>
    <x v="0"/>
    <x v="2"/>
    <x v="0"/>
    <x v="0"/>
    <x v="0"/>
    <x v="0"/>
    <x v="2"/>
    <s v="60075505"/>
    <x v="16"/>
    <s v="abdul.kadar.shaikh@hp.com"/>
    <x v="0"/>
    <x v="0"/>
    <s v="rajib.choudhury@hp.com; suhail.ahmed.mulla@hp.com; sankara.b.narayanan@hp.com; shivakumar.u.s@hp.com; raja.rajan.kalidasan@hp.com"/>
    <d v="2019-05-15T00:00:00"/>
    <s v="5031304179"/>
    <d v="2019-05-11T00:00:00"/>
    <s v="011PK3L2H0ECD2BA1SA662LAES00IMN2"/>
    <s v="01:03:12"/>
    <x v="0"/>
    <s v="Change sign -in options"/>
    <x v="0"/>
    <n v="1450"/>
    <x v="5"/>
    <x v="1"/>
    <x v="0"/>
    <x v="1"/>
    <s v=""/>
    <x v="6"/>
    <x v="3"/>
    <x v="0"/>
    <s v="Clear and crisp tone._x000d__x000a_Education of additional features._x000d__x000a_Operating from the customer's tech level."/>
    <s v="Need to showcase empathy and compassion for the customer._x000d__x000a_Can indulge in rapport building conversations._x000d__x000a_More pleasant tone could be beneficial.  "/>
    <x v="0"/>
    <x v="0"/>
    <x v="0"/>
    <x v="0"/>
    <x v="0"/>
    <x v="0"/>
    <x v="0"/>
    <x v="0"/>
    <x v="0"/>
    <x v="0"/>
    <x v="0"/>
    <x v="1"/>
    <s v=""/>
    <x v="3"/>
    <x v="1"/>
    <x v="0"/>
    <x v="0"/>
    <x v="0"/>
    <x v="0"/>
    <x v="0"/>
  </r>
  <r>
    <s v="WK28"/>
    <x v="8"/>
    <x v="2"/>
    <x v="1"/>
    <x v="0"/>
    <x v="1"/>
    <x v="0"/>
    <x v="0"/>
    <x v="0"/>
    <x v="1"/>
    <x v="2"/>
    <s v="90011541"/>
    <x v="34"/>
    <s v="gdinesh@hp.com"/>
    <x v="0"/>
    <x v="0"/>
    <s v="shaik.ali@hp.com; sunny.daniel@hp.com; palash.bera@hp.com; raghavendra.s1@hp.com"/>
    <d v="2019-05-15T00:00:00"/>
    <s v="5031311838"/>
    <d v="2019-05-12T00:00:00"/>
    <s v="692088539"/>
    <s v="86:00"/>
    <x v="1"/>
    <s v="Wireless card not working"/>
    <x v="1"/>
    <n v="1451"/>
    <x v="3"/>
    <x v="3"/>
    <x v="2"/>
    <x v="1"/>
    <s v=""/>
    <x v="9"/>
    <x v="9"/>
    <x v="1"/>
    <s v="Customer appears more tech savvy than the engineer._x000d__x000a__x000d__x000a_"/>
    <s v="Could have read the steps customer has done in chat description._x000d__x000a_Avoid asking same questions multiple times._x000d__x000a_Need to work on Persona identification."/>
    <x v="1"/>
    <x v="0"/>
    <x v="0"/>
    <x v="0"/>
    <x v="0"/>
    <x v="0"/>
    <x v="1"/>
    <x v="1"/>
    <x v="1"/>
    <x v="1"/>
    <x v="1"/>
    <x v="1"/>
    <s v=""/>
    <x v="3"/>
    <x v="1"/>
    <x v="0"/>
    <x v="0"/>
    <x v="0"/>
    <x v="0"/>
    <x v="0"/>
  </r>
  <r>
    <s v="WK28"/>
    <x v="8"/>
    <x v="2"/>
    <x v="1"/>
    <x v="0"/>
    <x v="2"/>
    <x v="0"/>
    <x v="0"/>
    <x v="0"/>
    <x v="0"/>
    <x v="2"/>
    <s v="90005330"/>
    <x v="7"/>
    <s v="francis.ashvi.peter.paul@hp.com"/>
    <x v="0"/>
    <x v="0"/>
    <s v="rajib.choudhury@hp.com; suhail.ahmed.mulla@hp.com; sankara.b.narayanan@hp.com; shivakumar.u.s@hp.com; raja.rajan.kalidasan@hp.com"/>
    <d v="2019-05-15T00:00:00"/>
    <s v="5031171437"/>
    <d v="2019-05-08T00:00:00"/>
    <s v="011PK3L2H0ECD2BA1SA662LAES00E72Q"/>
    <s v="22:29"/>
    <x v="1"/>
    <s v="Keyboard Issue - Liquid Spillage"/>
    <x v="0"/>
    <n v="1452"/>
    <x v="2"/>
    <x v="1"/>
    <x v="3"/>
    <x v="1"/>
    <s v=""/>
    <x v="6"/>
    <x v="3"/>
    <x v="0"/>
    <s v="Appropriate probing._x000d__x000a_Education of the actions performed._x000d__x000a_Provided precise information as per requirement._x000d__x000a_Good choice of words._x000d__x000a_Professional Call"/>
    <s v="Need to keep the customer informed about the delays involved._x000d__x000a_"/>
    <x v="0"/>
    <x v="0"/>
    <x v="0"/>
    <x v="0"/>
    <x v="0"/>
    <x v="0"/>
    <x v="0"/>
    <x v="0"/>
    <x v="0"/>
    <x v="0"/>
    <x v="1"/>
    <x v="0"/>
    <s v=""/>
    <x v="3"/>
    <x v="1"/>
    <x v="0"/>
    <x v="0"/>
    <x v="1"/>
    <x v="0"/>
    <x v="0"/>
  </r>
  <r>
    <s v="WK28"/>
    <x v="8"/>
    <x v="2"/>
    <x v="1"/>
    <x v="0"/>
    <x v="1"/>
    <x v="0"/>
    <x v="0"/>
    <x v="0"/>
    <x v="1"/>
    <x v="2"/>
    <s v="24043103"/>
    <x v="37"/>
    <s v="syeda.ayesha@hp.com"/>
    <x v="0"/>
    <x v="0"/>
    <s v="shaik.ali@hp.com; sunny.daniel@hp.com; palash.bera@hp.com; raghavendra.s1@hp.com"/>
    <d v="2019-05-15T00:00:00"/>
    <s v="5030895156"/>
    <d v="2019-05-02T00:00:00"/>
    <s v="690167954"/>
    <s v="57:00"/>
    <x v="1"/>
    <s v="Unit not booting"/>
    <x v="0"/>
    <n v="1453"/>
    <x v="3"/>
    <x v="0"/>
    <x v="2"/>
    <x v="1"/>
    <s v=""/>
    <x v="0"/>
    <x v="0"/>
    <x v="0"/>
    <s v=""/>
    <s v="Could have shown empathy._x000d__x000a_No Assurance"/>
    <x v="0"/>
    <x v="0"/>
    <x v="0"/>
    <x v="0"/>
    <x v="0"/>
    <x v="0"/>
    <x v="0"/>
    <x v="0"/>
    <x v="0"/>
    <x v="0"/>
    <x v="0"/>
    <x v="0"/>
    <s v=""/>
    <x v="3"/>
    <x v="1"/>
    <x v="0"/>
    <x v="0"/>
    <x v="0"/>
    <x v="0"/>
    <x v="0"/>
  </r>
  <r>
    <s v="WK28"/>
    <x v="8"/>
    <x v="2"/>
    <x v="1"/>
    <x v="0"/>
    <x v="2"/>
    <x v="0"/>
    <x v="0"/>
    <x v="0"/>
    <x v="0"/>
    <x v="2"/>
    <s v="90006089"/>
    <x v="5"/>
    <s v="bharath.s3@hp.com"/>
    <x v="0"/>
    <x v="0"/>
    <s v="rajib.choudhury@hp.com; suhail.ahmed.mulla@hp.com; sankara.b.narayanan@hp.com; shivakumar.u.s@hp.com; raja.rajan.kalidasan@hp.com"/>
    <d v="2019-05-15T00:00:00"/>
    <s v="5031107797"/>
    <d v="2019-05-08T00:00:00"/>
    <s v="011PK3L2H0ECD2BA1SA662LAES00F09L"/>
    <s v="27:46"/>
    <x v="1"/>
    <s v="Help with Factory reset."/>
    <x v="0"/>
    <n v="1454"/>
    <x v="2"/>
    <x v="1"/>
    <x v="2"/>
    <x v="1"/>
    <s v=""/>
    <x v="6"/>
    <x v="3"/>
    <x v="0"/>
    <s v="Education of the issue and the TS performed._x000d__x000a_Logical approach for the TS performed."/>
    <s v="Need for better probing._x000d__x000a_Instructions could have been phrased better._x000d__x000a_Need for addressing the customer's past experience with appropriate acknowledgement and empathy."/>
    <x v="0"/>
    <x v="0"/>
    <x v="0"/>
    <x v="0"/>
    <x v="0"/>
    <x v="0"/>
    <x v="0"/>
    <x v="0"/>
    <x v="0"/>
    <x v="0"/>
    <x v="0"/>
    <x v="1"/>
    <s v=""/>
    <x v="3"/>
    <x v="1"/>
    <x v="0"/>
    <x v="0"/>
    <x v="0"/>
    <x v="0"/>
    <x v="0"/>
  </r>
  <r>
    <s v="WK28"/>
    <x v="8"/>
    <x v="2"/>
    <x v="1"/>
    <x v="0"/>
    <x v="2"/>
    <x v="0"/>
    <x v="0"/>
    <x v="0"/>
    <x v="0"/>
    <x v="2"/>
    <s v="90012181"/>
    <x v="23"/>
    <s v="sowmya.d@hp.com"/>
    <x v="0"/>
    <x v="0"/>
    <s v="rajib.choudhury@hp.com; suhail.ahmed.mulla@hp.com; sankara.b.narayanan@hp.com; shivakumar.u.s@hp.com; raja.rajan.kalidasan@hp.com"/>
    <d v="2019-05-15T00:00:00"/>
    <s v="5031170032"/>
    <d v="2019-05-08T00:00:00"/>
    <s v="011PK3L2H0ECD2BA1SA662LAES00E39C"/>
    <s v="37:41"/>
    <x v="1"/>
    <s v="Box for Repair"/>
    <x v="0"/>
    <n v="1455"/>
    <x v="2"/>
    <x v="1"/>
    <x v="0"/>
    <x v="1"/>
    <s v=""/>
    <x v="1"/>
    <x v="1"/>
    <x v="0"/>
    <s v="Clear tone._x000d__x000a_Clear and crisp instructions."/>
    <s v="Need to avoid collecting unwanted information._x000d__x000a_Need to inform the customer about the delays involved._x000d__x000a_"/>
    <x v="1"/>
    <x v="0"/>
    <x v="0"/>
    <x v="0"/>
    <x v="0"/>
    <x v="0"/>
    <x v="0"/>
    <x v="0"/>
    <x v="0"/>
    <x v="0"/>
    <x v="0"/>
    <x v="0"/>
    <s v=""/>
    <x v="3"/>
    <x v="1"/>
    <x v="0"/>
    <x v="0"/>
    <x v="0"/>
    <x v="0"/>
    <x v="0"/>
  </r>
  <r>
    <s v="WK28"/>
    <x v="8"/>
    <x v="2"/>
    <x v="1"/>
    <x v="0"/>
    <x v="1"/>
    <x v="0"/>
    <x v="0"/>
    <x v="0"/>
    <x v="1"/>
    <x v="2"/>
    <s v="90003376"/>
    <x v="35"/>
    <s v="deepalakshmi.m.n@hp.com"/>
    <x v="0"/>
    <x v="0"/>
    <s v="shaik.ali@hp.com; sunny.daniel@hp.com; palash.bera@hp.com; raghavendra.s1@hp.com"/>
    <d v="2019-05-15T00:00:00"/>
    <s v="5031003869"/>
    <d v="2019-05-06T00:00:00"/>
    <s v="690600110"/>
    <s v="53:00"/>
    <x v="1"/>
    <s v="Screen cracked"/>
    <x v="0"/>
    <n v="1456"/>
    <x v="3"/>
    <x v="2"/>
    <x v="1"/>
    <x v="1"/>
    <s v=""/>
    <x v="4"/>
    <x v="4"/>
    <x v="0"/>
    <s v=""/>
    <s v="Engineer neglected the &quot; internet forum &quot; platform which customer raised._x000d__x000a_Could have shown empathy."/>
    <x v="0"/>
    <x v="0"/>
    <x v="0"/>
    <x v="0"/>
    <x v="0"/>
    <x v="0"/>
    <x v="0"/>
    <x v="0"/>
    <x v="0"/>
    <x v="0"/>
    <x v="1"/>
    <x v="1"/>
    <s v=""/>
    <x v="3"/>
    <x v="1"/>
    <x v="0"/>
    <x v="0"/>
    <x v="0"/>
    <x v="0"/>
    <x v="0"/>
  </r>
  <r>
    <s v="WK28"/>
    <x v="8"/>
    <x v="2"/>
    <x v="1"/>
    <x v="0"/>
    <x v="1"/>
    <x v="0"/>
    <x v="0"/>
    <x v="0"/>
    <x v="1"/>
    <x v="2"/>
    <s v="24063348"/>
    <x v="76"/>
    <s v="shawn.mathew.thomas@hp.com"/>
    <x v="0"/>
    <x v="0"/>
    <s v="shaik.ali@hp.com; sunny.daniel@hp.com; palash.bera@hp.com; raghavendra.s1@hp.com"/>
    <d v="2019-05-15T00:00:00"/>
    <s v="5031273569"/>
    <d v="2019-05-10T00:00:00"/>
    <s v="691707466"/>
    <s v="40:00"/>
    <x v="1"/>
    <s v="Unit not powering on"/>
    <x v="0"/>
    <n v="1460"/>
    <x v="2"/>
    <x v="0"/>
    <x v="2"/>
    <x v="1"/>
    <s v=""/>
    <x v="0"/>
    <x v="0"/>
    <x v="0"/>
    <s v=""/>
    <s v="Could have shown empathy._x000d__x000a_"/>
    <x v="0"/>
    <x v="0"/>
    <x v="0"/>
    <x v="0"/>
    <x v="0"/>
    <x v="0"/>
    <x v="0"/>
    <x v="0"/>
    <x v="0"/>
    <x v="0"/>
    <x v="0"/>
    <x v="0"/>
    <s v=""/>
    <x v="3"/>
    <x v="1"/>
    <x v="0"/>
    <x v="0"/>
    <x v="1"/>
    <x v="0"/>
    <x v="0"/>
  </r>
  <r>
    <s v="WK28"/>
    <x v="8"/>
    <x v="2"/>
    <x v="1"/>
    <x v="0"/>
    <x v="2"/>
    <x v="0"/>
    <x v="0"/>
    <x v="0"/>
    <x v="0"/>
    <x v="2"/>
    <s v="90006307"/>
    <x v="3"/>
    <s v="kavyashree.p@hp.com"/>
    <x v="0"/>
    <x v="0"/>
    <s v="rajib.choudhury@hp.com; suhail.ahmed.mulla@hp.com; sankara.b.narayanan@hp.com; shivakumar.u.s@hp.com; raja.rajan.kalidasan@hp.com"/>
    <d v="2019-05-15T00:00:00"/>
    <s v="5031315868"/>
    <d v="2019-05-12T00:00:00"/>
    <s v="011PK3L2H0ECD2BA1SA662LAES00J8O8"/>
    <s v="24:42"/>
    <x v="1"/>
    <s v="High pitch sound from the unit."/>
    <x v="0"/>
    <n v="1457"/>
    <x v="2"/>
    <x v="4"/>
    <x v="2"/>
    <x v="1"/>
    <s v=""/>
    <x v="7"/>
    <x v="6"/>
    <x v="0"/>
    <s v="Clear tone and to the point conversation._x000d__x000a_Logical approach for isolate the issue."/>
    <s v="Need for better acknowledgements._x000d__x000a_Need for clarity of thought and attentiveness on call._x000d__x000a_Should have a positive tone and not show frustration on the call."/>
    <x v="0"/>
    <x v="0"/>
    <x v="0"/>
    <x v="0"/>
    <x v="0"/>
    <x v="0"/>
    <x v="0"/>
    <x v="0"/>
    <x v="1"/>
    <x v="0"/>
    <x v="1"/>
    <x v="1"/>
    <s v=""/>
    <x v="3"/>
    <x v="1"/>
    <x v="0"/>
    <x v="0"/>
    <x v="0"/>
    <x v="0"/>
    <x v="0"/>
  </r>
  <r>
    <s v="WK28"/>
    <x v="8"/>
    <x v="2"/>
    <x v="1"/>
    <x v="0"/>
    <x v="2"/>
    <x v="0"/>
    <x v="0"/>
    <x v="0"/>
    <x v="0"/>
    <x v="2"/>
    <s v="60016742"/>
    <x v="17"/>
    <s v="ashish.upreti@hp.com"/>
    <x v="0"/>
    <x v="0"/>
    <s v="rajib.choudhury@hp.com; suhail.ahmed.mulla@hp.com; sankara.b.narayanan@hp.com; shivakumar.u.s@hp.com; raja.rajan.kalidasan@hp.com"/>
    <d v="2019-05-15T00:00:00"/>
    <s v="5031097565"/>
    <d v="2019-05-07T00:00:00"/>
    <s v="011PK3L2H0ECD2BA1SA662LAES00C0U5"/>
    <s v="25:05"/>
    <x v="1"/>
    <s v="Battery Issue"/>
    <x v="0"/>
    <n v="1458"/>
    <x v="1"/>
    <x v="1"/>
    <x v="2"/>
    <x v="1"/>
    <s v=""/>
    <x v="6"/>
    <x v="3"/>
    <x v="0"/>
    <s v="Appropriate probing done._x000d__x000a_Clear and crisp tone_x000d__x000a_Kept the customer informed."/>
    <s v="Need for empathetic conversation._x000d__x000a_Rapport building opportunities can be utilized._x000d__x000a_better acknowledgement can be given to customer."/>
    <x v="0"/>
    <x v="0"/>
    <x v="0"/>
    <x v="0"/>
    <x v="0"/>
    <x v="0"/>
    <x v="0"/>
    <x v="0"/>
    <x v="0"/>
    <x v="0"/>
    <x v="0"/>
    <x v="1"/>
    <s v=""/>
    <x v="3"/>
    <x v="1"/>
    <x v="0"/>
    <x v="0"/>
    <x v="0"/>
    <x v="0"/>
    <x v="0"/>
  </r>
  <r>
    <s v="WK28"/>
    <x v="8"/>
    <x v="2"/>
    <x v="1"/>
    <x v="0"/>
    <x v="1"/>
    <x v="0"/>
    <x v="0"/>
    <x v="0"/>
    <x v="1"/>
    <x v="2"/>
    <s v="24069916"/>
    <x v="78"/>
    <s v="tejashree.b.o@hp.com"/>
    <x v="0"/>
    <x v="0"/>
    <s v="shaik.ali@hp.com; sunny.daniel@hp.com; palash.bera@hp.com; raghavendra.s1@hp.com"/>
    <d v="2019-05-15T00:00:00"/>
    <s v="5030909609"/>
    <d v="2019-05-02T00:00:00"/>
    <s v="690244933"/>
    <s v="48:00"/>
    <x v="1"/>
    <s v="Unit not working"/>
    <x v="1"/>
    <n v="1461"/>
    <x v="6"/>
    <x v="4"/>
    <x v="0"/>
    <x v="1"/>
    <s v=""/>
    <x v="7"/>
    <x v="6"/>
    <x v="0"/>
    <s v=""/>
    <s v="Sentence construction._x000d__x000a_No empathy._x000d__x000a_"/>
    <x v="1"/>
    <x v="0"/>
    <x v="0"/>
    <x v="0"/>
    <x v="0"/>
    <x v="0"/>
    <x v="0"/>
    <x v="0"/>
    <x v="0"/>
    <x v="0"/>
    <x v="1"/>
    <x v="1"/>
    <s v=""/>
    <x v="3"/>
    <x v="1"/>
    <x v="0"/>
    <x v="0"/>
    <x v="0"/>
    <x v="0"/>
    <x v="0"/>
  </r>
  <r>
    <s v="WK28"/>
    <x v="8"/>
    <x v="2"/>
    <x v="1"/>
    <x v="0"/>
    <x v="2"/>
    <x v="0"/>
    <x v="0"/>
    <x v="0"/>
    <x v="0"/>
    <x v="2"/>
    <s v="21439330"/>
    <x v="26"/>
    <s v="korah.kuriakose@hp.com"/>
    <x v="0"/>
    <x v="0"/>
    <s v="rajib.choudhury@hp.com; suhail.ahmed.mulla@hp.com; sankara.b.narayanan@hp.com; shivakumar.u.s@hp.com; raja.rajan.kalidasan@hp.com"/>
    <d v="2019-05-15T00:00:00"/>
    <s v="5030865733"/>
    <d v="2019-05-02T00:00:00"/>
    <s v="011PK3L2H0ECD2BA1SA662LAES0055AF"/>
    <s v="39:19"/>
    <x v="1"/>
    <s v="No Boot Issue"/>
    <x v="0"/>
    <n v="1459"/>
    <x v="1"/>
    <x v="0"/>
    <x v="0"/>
    <x v="1"/>
    <s v=""/>
    <x v="0"/>
    <x v="0"/>
    <x v="0"/>
    <s v="Clear and crisp tone, extremely professional._x000d__x000a_Good rate of speech and choice of words._x000d__x000a_Education of actions and reasoning for performing them"/>
    <s v="Need for keeping the conversation casual._x000d__x000a_Could introduce small talk to avoid silence on call."/>
    <x v="0"/>
    <x v="0"/>
    <x v="0"/>
    <x v="0"/>
    <x v="0"/>
    <x v="0"/>
    <x v="0"/>
    <x v="0"/>
    <x v="0"/>
    <x v="0"/>
    <x v="0"/>
    <x v="0"/>
    <s v=""/>
    <x v="3"/>
    <x v="1"/>
    <x v="0"/>
    <x v="0"/>
    <x v="0"/>
    <x v="0"/>
    <x v="0"/>
  </r>
  <r>
    <s v="WK28"/>
    <x v="8"/>
    <x v="2"/>
    <x v="1"/>
    <x v="0"/>
    <x v="1"/>
    <x v="0"/>
    <x v="0"/>
    <x v="1"/>
    <x v="1"/>
    <x v="2"/>
    <s v="20379084"/>
    <x v="39"/>
    <s v="naveen.manhas@hp.com"/>
    <x v="0"/>
    <x v="0"/>
    <s v="shaik.ali@hp.com_x000d__x000a_raghavendra.s1@hp.com_x000d__x000a_palash.bera@hp.com_x000d__x000a_sunny.daniel@hp.com"/>
    <d v="2019-05-16T00:00:00"/>
    <s v="5031274777"/>
    <d v="1899-12-31T00:00:00"/>
    <s v="691713808"/>
    <s v="30:00"/>
    <x v="1"/>
    <s v="keyboard "/>
    <x v="1"/>
    <n v="1463"/>
    <x v="1"/>
    <x v="1"/>
    <x v="2"/>
    <x v="1"/>
    <s v=""/>
    <x v="4"/>
    <x v="4"/>
    <x v="0"/>
    <s v="created cso with setting correct expectation."/>
    <s v="Could have educated about TAT first then setup the service as this could have helped engineer to convince him._x000d__x000a_No Assurance._x000d__x000a_"/>
    <x v="0"/>
    <x v="0"/>
    <x v="0"/>
    <x v="0"/>
    <x v="0"/>
    <x v="0"/>
    <x v="0"/>
    <x v="0"/>
    <x v="0"/>
    <x v="0"/>
    <x v="1"/>
    <x v="1"/>
    <s v=""/>
    <x v="3"/>
    <x v="1"/>
    <x v="0"/>
    <x v="0"/>
    <x v="3"/>
    <x v="0"/>
    <x v="0"/>
  </r>
  <r>
    <s v="WK28"/>
    <x v="8"/>
    <x v="2"/>
    <x v="1"/>
    <x v="0"/>
    <x v="2"/>
    <x v="0"/>
    <x v="0"/>
    <x v="0"/>
    <x v="0"/>
    <x v="2"/>
    <s v="90005322"/>
    <x v="24"/>
    <s v="chaitra.v@hp.com"/>
    <x v="0"/>
    <x v="0"/>
    <s v="rajib.choudhury@hp.com; suhail.ahmed.mulla@hp.com; sankara.b.narayanan@hp.com; shivakumar.u.s@hp.com; raja.rajan.kalidasan@hp.com"/>
    <d v="2019-05-16T00:00:00"/>
    <s v="5030959764"/>
    <d v="2019-05-04T00:00:00"/>
    <s v="011PK3L2H0ECD2BA1SA662LAES0084FN"/>
    <s v="21:42"/>
    <x v="1"/>
    <s v="Battery Failure"/>
    <x v="0"/>
    <n v="1464"/>
    <x v="2"/>
    <x v="2"/>
    <x v="2"/>
    <x v="1"/>
    <s v=""/>
    <x v="4"/>
    <x v="4"/>
    <x v="0"/>
    <s v="Clear and crisp tone._x000d__x000a_TS was apt and to the point. _x000d__x000a_All basic information required was shared."/>
    <s v="Could have showcased better empathy on multiple occasions._x000d__x000a_Need to elaborate on situations and make the customer understand the logic behind a particular task."/>
    <x v="0"/>
    <x v="0"/>
    <x v="0"/>
    <x v="0"/>
    <x v="0"/>
    <x v="0"/>
    <x v="0"/>
    <x v="0"/>
    <x v="0"/>
    <x v="0"/>
    <x v="1"/>
    <x v="1"/>
    <s v=""/>
    <x v="3"/>
    <x v="1"/>
    <x v="0"/>
    <x v="0"/>
    <x v="0"/>
    <x v="0"/>
    <x v="0"/>
  </r>
  <r>
    <s v="WK28"/>
    <x v="8"/>
    <x v="2"/>
    <x v="1"/>
    <x v="0"/>
    <x v="2"/>
    <x v="0"/>
    <x v="0"/>
    <x v="0"/>
    <x v="0"/>
    <x v="2"/>
    <s v="90012818"/>
    <x v="13"/>
    <s v="immanuel.matthew1@hp.com"/>
    <x v="0"/>
    <x v="0"/>
    <s v="rajib.choudhury@hp.com; suhail.ahmed.mulla@hp.com; sankara.b.narayanan@hp.com; shivakumar.u.s@hp.com; raja.rajan.kalidasan@hp.com"/>
    <d v="2019-05-16T00:00:00"/>
    <s v="5031064140"/>
    <d v="2019-05-07T00:00:00"/>
    <s v="011PK3L2H0ECD2BA1SA662LAES00BMC4"/>
    <s v="34:58"/>
    <x v="1"/>
    <s v="LCD Crack"/>
    <x v="0"/>
    <n v="1465"/>
    <x v="2"/>
    <x v="2"/>
    <x v="0"/>
    <x v="1"/>
    <s v=""/>
    <x v="4"/>
    <x v="4"/>
    <x v="0"/>
    <s v="Clear tone._x000d__x000a_Logical and structured approach in taking actions to resolve the issue._x000d__x000a_"/>
    <s v="Can provide better acknowledgements and assurance of support._x000d__x000a_Need for empathy on call to humanize it._x000d__x000a_Can elaborate and rephrase instructions for customer's better understanding. "/>
    <x v="0"/>
    <x v="0"/>
    <x v="0"/>
    <x v="0"/>
    <x v="0"/>
    <x v="0"/>
    <x v="0"/>
    <x v="0"/>
    <x v="0"/>
    <x v="0"/>
    <x v="1"/>
    <x v="1"/>
    <s v=""/>
    <x v="3"/>
    <x v="1"/>
    <x v="0"/>
    <x v="0"/>
    <x v="3"/>
    <x v="0"/>
    <x v="0"/>
  </r>
  <r>
    <s v="WK28"/>
    <x v="8"/>
    <x v="2"/>
    <x v="1"/>
    <x v="0"/>
    <x v="2"/>
    <x v="0"/>
    <x v="0"/>
    <x v="0"/>
    <x v="0"/>
    <x v="2"/>
    <s v="21780853"/>
    <x v="61"/>
    <s v="manjunath.srinivas@hp.com"/>
    <x v="0"/>
    <x v="0"/>
    <s v="rajib.choudhury@hp.com; suhail.ahmed.mulla@hp.com; sankara.b.narayanan@hp.com; shivakumar.u.s@hp.com; raja.rajan.kalidasan@hp.com"/>
    <d v="2019-05-16T00:00:00"/>
    <s v="5030864631"/>
    <d v="2019-05-02T00:00:00"/>
    <s v="011PK3L2H0ECD2BA1SA662LAES00F9RH"/>
    <s v="21:20"/>
    <x v="1"/>
    <s v="Delayed repair."/>
    <x v="0"/>
    <n v="1469"/>
    <x v="2"/>
    <x v="1"/>
    <x v="0"/>
    <x v="1"/>
    <s v=""/>
    <x v="6"/>
    <x v="3"/>
    <x v="0"/>
    <s v="Complete ownership taken._x000d__x000a_Provided precise and clear information."/>
    <s v="Need for appropriate empathy on call."/>
    <x v="0"/>
    <x v="0"/>
    <x v="0"/>
    <x v="0"/>
    <x v="0"/>
    <x v="0"/>
    <x v="0"/>
    <x v="0"/>
    <x v="0"/>
    <x v="0"/>
    <x v="1"/>
    <x v="0"/>
    <s v=""/>
    <x v="3"/>
    <x v="1"/>
    <x v="0"/>
    <x v="0"/>
    <x v="1"/>
    <x v="0"/>
    <x v="0"/>
  </r>
  <r>
    <s v="WK28"/>
    <x v="8"/>
    <x v="2"/>
    <x v="1"/>
    <x v="0"/>
    <x v="1"/>
    <x v="0"/>
    <x v="0"/>
    <x v="0"/>
    <x v="1"/>
    <x v="2"/>
    <s v="24069911"/>
    <x v="77"/>
    <s v="satwika.purushotham@hp.com"/>
    <x v="0"/>
    <x v="0"/>
    <s v="shaik.ali@hp.com; sunny.daniel@hp.com; palash.bera@hp.com; raghavendra.s1@hp.com"/>
    <d v="2019-05-16T00:00:00"/>
    <s v="5030950205"/>
    <d v="2019-05-03T00:00:00"/>
    <s v="690406715"/>
    <s v="29:00"/>
    <x v="1"/>
    <s v="Key popped out"/>
    <x v="0"/>
    <n v="1470"/>
    <x v="1"/>
    <x v="2"/>
    <x v="2"/>
    <x v="1"/>
    <s v=""/>
    <x v="4"/>
    <x v="4"/>
    <x v="0"/>
    <s v="Explained the bench repair pretty well."/>
    <s v="No empathy_x000d__x000a_No assurance"/>
    <x v="0"/>
    <x v="0"/>
    <x v="0"/>
    <x v="0"/>
    <x v="0"/>
    <x v="0"/>
    <x v="0"/>
    <x v="0"/>
    <x v="0"/>
    <x v="0"/>
    <x v="1"/>
    <x v="1"/>
    <s v=""/>
    <x v="3"/>
    <x v="1"/>
    <x v="0"/>
    <x v="0"/>
    <x v="0"/>
    <x v="0"/>
    <x v="0"/>
  </r>
  <r>
    <s v="WK28"/>
    <x v="8"/>
    <x v="2"/>
    <x v="1"/>
    <x v="0"/>
    <x v="1"/>
    <x v="0"/>
    <x v="0"/>
    <x v="0"/>
    <x v="1"/>
    <x v="2"/>
    <s v="24038806"/>
    <x v="43"/>
    <s v="dilin.dilip@hp.com"/>
    <x v="0"/>
    <x v="0"/>
    <s v="shaik.ali@hp.com; sunny.daniel@hp.com; palash.bera@hp.com; raghavendra.s1@hp.com"/>
    <d v="2019-05-16T00:00:00"/>
    <s v="5031307379"/>
    <d v="2019-05-11T00:00:00"/>
    <s v="692067661"/>
    <s v="47:00"/>
    <x v="1"/>
    <s v="Unit not charging"/>
    <x v="0"/>
    <n v="1471"/>
    <x v="1"/>
    <x v="2"/>
    <x v="0"/>
    <x v="1"/>
    <s v=""/>
    <x v="4"/>
    <x v="4"/>
    <x v="0"/>
    <s v="Repair was explained well."/>
    <s v="Can use short and simple statements for repair than lengthy statements._x000d__x000a__x000d__x000a_&quot;Alright&quot; word used at wrong time._x000d__x000a_(When customer explains the issue, its not alright for him so we can't use that word) rather we can say I understand, I see, acknowledge and then proceed further with the chat._x000d__x000a_"/>
    <x v="0"/>
    <x v="0"/>
    <x v="0"/>
    <x v="0"/>
    <x v="0"/>
    <x v="0"/>
    <x v="0"/>
    <x v="0"/>
    <x v="0"/>
    <x v="0"/>
    <x v="1"/>
    <x v="1"/>
    <s v=""/>
    <x v="3"/>
    <x v="1"/>
    <x v="0"/>
    <x v="0"/>
    <x v="0"/>
    <x v="0"/>
    <x v="0"/>
  </r>
  <r>
    <s v="WK28"/>
    <x v="8"/>
    <x v="2"/>
    <x v="1"/>
    <x v="0"/>
    <x v="2"/>
    <x v="0"/>
    <x v="0"/>
    <x v="0"/>
    <x v="0"/>
    <x v="2"/>
    <s v="20265940"/>
    <x v="64"/>
    <s v="3d@hp.com"/>
    <x v="0"/>
    <x v="0"/>
    <s v="rajib.choudhury@hp.com; suhail.ahmed.mulla@hp.com; sankara.b.narayanan@hp.com; shivakumar.u.s@hp.com; raja.rajan.kalidasan@hp.com"/>
    <d v="2019-05-16T00:00:00"/>
    <s v="5030849879"/>
    <d v="2019-05-06T00:00:00"/>
    <s v="011PK3L2H0ECD2BA1SA662LAES009HO7"/>
    <s v="28:26"/>
    <x v="1"/>
    <s v="Display issues"/>
    <x v="0"/>
    <n v="1484"/>
    <x v="2"/>
    <x v="0"/>
    <x v="0"/>
    <x v="1"/>
    <s v=""/>
    <x v="0"/>
    <x v="0"/>
    <x v="0"/>
    <s v="Pleasant tone and opening. _x000d__x000a_Education of the issue and the options attempted._x000d__x000a_Good choice of words."/>
    <s v="Need to show product in a positive light._x000d__x000a_Should avoid a monologue, allow the customer to make his point and be heard. _x000d__x000a_"/>
    <x v="0"/>
    <x v="0"/>
    <x v="0"/>
    <x v="0"/>
    <x v="0"/>
    <x v="0"/>
    <x v="0"/>
    <x v="0"/>
    <x v="0"/>
    <x v="0"/>
    <x v="0"/>
    <x v="0"/>
    <s v=""/>
    <x v="3"/>
    <x v="1"/>
    <x v="0"/>
    <x v="0"/>
    <x v="0"/>
    <x v="0"/>
    <x v="0"/>
  </r>
  <r>
    <s v="WK28"/>
    <x v="8"/>
    <x v="2"/>
    <x v="1"/>
    <x v="0"/>
    <x v="2"/>
    <x v="0"/>
    <x v="0"/>
    <x v="0"/>
    <x v="0"/>
    <x v="2"/>
    <s v="90005341"/>
    <x v="4"/>
    <s v="masroor.hasan@hp.com"/>
    <x v="0"/>
    <x v="0"/>
    <s v="rajib.choudhury@hp.com; suhail.ahmed.mulla@hp.com; sankara.b.narayanan@hp.com; shivakumar.u.s@hp.com; raja.rajan.kalidasan@hp.com"/>
    <d v="2019-05-16T00:00:00"/>
    <s v="5029955009"/>
    <d v="1899-12-31T00:00:00"/>
    <s v="011PK3L2H0ECD2BA1SA662LAES00I30I"/>
    <s v="24:33"/>
    <x v="1"/>
    <s v="Ghost Touch Issue"/>
    <x v="0"/>
    <n v="1475"/>
    <x v="2"/>
    <x v="0"/>
    <x v="0"/>
    <x v="1"/>
    <s v=""/>
    <x v="0"/>
    <x v="0"/>
    <x v="0"/>
    <s v="Clear and crisp tone._x000d__x000a_Clear and precise information with the next course of action with logical reasoning._x000d__x000a_Clear education of actions suggested and TS performed previously. _x000d__x000a_Confident approach._x000d__x000a_Good showcase of empathy."/>
    <s v=""/>
    <x v="0"/>
    <x v="0"/>
    <x v="0"/>
    <x v="0"/>
    <x v="0"/>
    <x v="0"/>
    <x v="0"/>
    <x v="0"/>
    <x v="0"/>
    <x v="0"/>
    <x v="0"/>
    <x v="0"/>
    <s v=""/>
    <x v="3"/>
    <x v="1"/>
    <x v="0"/>
    <x v="0"/>
    <x v="1"/>
    <x v="0"/>
    <x v="0"/>
  </r>
  <r>
    <s v="WK28"/>
    <x v="8"/>
    <x v="2"/>
    <x v="1"/>
    <x v="0"/>
    <x v="2"/>
    <x v="0"/>
    <x v="0"/>
    <x v="0"/>
    <x v="0"/>
    <x v="2"/>
    <s v="90003974"/>
    <x v="11"/>
    <s v="jone.k@hp.com"/>
    <x v="0"/>
    <x v="0"/>
    <s v="rajib.choudhury@hp.com; suhail.ahmed.mulla@hp.com; sankara.b.narayanan@hp.com; shivakumar.u.s@hp.com; raja.rajan.kalidasan@hp.com"/>
    <d v="2019-05-16T00:00:00"/>
    <s v="5031374169"/>
    <d v="2019-05-14T00:00:00"/>
    <s v="011PK3L2H0ECD2BA1SA662LAES00KPBS"/>
    <s v="33:00"/>
    <x v="1"/>
    <s v="No Boot"/>
    <x v="0"/>
    <n v="1476"/>
    <x v="2"/>
    <x v="2"/>
    <x v="2"/>
    <x v="1"/>
    <s v=""/>
    <x v="2"/>
    <x v="2"/>
    <x v="0"/>
    <s v="Logical approach to the TS options._x000d__x000a_Clear instructions._x000d__x000a_"/>
    <s v="Need to reciprocate customer's humor._x000d__x000a_Rebuttals needed to be data oriented as the customer is sensing._x000d__x000a_Need for education of actions and TS performed._x000d__x000a_Need to show appropriate empathy for the difficulties discussed by the customer."/>
    <x v="0"/>
    <x v="0"/>
    <x v="0"/>
    <x v="0"/>
    <x v="0"/>
    <x v="0"/>
    <x v="0"/>
    <x v="1"/>
    <x v="0"/>
    <x v="0"/>
    <x v="0"/>
    <x v="1"/>
    <s v=""/>
    <x v="3"/>
    <x v="1"/>
    <x v="0"/>
    <x v="0"/>
    <x v="3"/>
    <x v="0"/>
    <x v="0"/>
  </r>
  <r>
    <s v="WK28"/>
    <x v="8"/>
    <x v="2"/>
    <x v="1"/>
    <x v="0"/>
    <x v="2"/>
    <x v="0"/>
    <x v="0"/>
    <x v="0"/>
    <x v="0"/>
    <x v="2"/>
    <s v="90006328"/>
    <x v="22"/>
    <s v="srilakshmi.a.s@hp.com"/>
    <x v="0"/>
    <x v="0"/>
    <s v="rajib.choudhury@hp.com; suhail.ahmed.mulla@hp.com; sankara.b.narayanan@hp.com; shivakumar.u.s@hp.com; raja.rajan.kalidasan@hp.com"/>
    <d v="2019-05-16T00:00:00"/>
    <s v="5030983241"/>
    <d v="2019-05-05T00:00:00"/>
    <s v="011PK3L2H0ECD2BA1SA662LAES0093BS"/>
    <s v="16:57"/>
    <x v="1"/>
    <s v="Battery Swollen"/>
    <x v="0"/>
    <n v="1466"/>
    <x v="2"/>
    <x v="4"/>
    <x v="2"/>
    <x v="1"/>
    <s v=""/>
    <x v="7"/>
    <x v="6"/>
    <x v="0"/>
    <s v="Clear tone._x000d__x000a_Good rate of speech_x000d__x000a_Logical questions and TS "/>
    <s v="Need to focus on the customer's issue first._x000d__x000a_Need for appropriate acknowledgement to the customer._x000d__x000a_Empathetic conversation will go a long way in appeasing  the customer._x000d__x000a_Need to educate the actions performed._x000d__x000a_Need to work on the choice of words._x000d__x000a_Attentiveness on call."/>
    <x v="1"/>
    <x v="0"/>
    <x v="0"/>
    <x v="0"/>
    <x v="0"/>
    <x v="0"/>
    <x v="1"/>
    <x v="1"/>
    <x v="0"/>
    <x v="0"/>
    <x v="0"/>
    <x v="1"/>
    <s v=""/>
    <x v="3"/>
    <x v="1"/>
    <x v="0"/>
    <x v="0"/>
    <x v="0"/>
    <x v="0"/>
    <x v="0"/>
  </r>
  <r>
    <s v="WK28"/>
    <x v="8"/>
    <x v="2"/>
    <x v="1"/>
    <x v="0"/>
    <x v="1"/>
    <x v="0"/>
    <x v="0"/>
    <x v="0"/>
    <x v="1"/>
    <x v="2"/>
    <s v="21590753"/>
    <x v="57"/>
    <s v="praveen.keshavrao.desai@hp.com"/>
    <x v="0"/>
    <x v="0"/>
    <s v="shaik.ali@hp.com; sunny.daniel@hp.com; palash.bera@hp.com; raghavendra.s1@hp.com"/>
    <d v="2019-05-16T00:00:00"/>
    <s v="5031218103"/>
    <d v="2019-05-12T00:00:00"/>
    <s v="691493059"/>
    <s v="139:00"/>
    <x v="1"/>
    <s v="Noisy fan &amp; overheating"/>
    <x v="0"/>
    <n v="1467"/>
    <x v="2"/>
    <x v="2"/>
    <x v="2"/>
    <x v="1"/>
    <s v=""/>
    <x v="4"/>
    <x v="4"/>
    <x v="0"/>
    <s v="Did setup the repair with correct expectation."/>
    <s v="Engineer needs to mention the reason for bench repair._x000d__x000a_Engineer waited for 46 minutes for customer to come back."/>
    <x v="0"/>
    <x v="0"/>
    <x v="0"/>
    <x v="0"/>
    <x v="0"/>
    <x v="0"/>
    <x v="0"/>
    <x v="0"/>
    <x v="0"/>
    <x v="0"/>
    <x v="1"/>
    <x v="1"/>
    <s v="Effective communication"/>
    <x v="3"/>
    <x v="1"/>
    <x v="0"/>
    <x v="0"/>
    <x v="0"/>
    <x v="0"/>
    <x v="0"/>
  </r>
  <r>
    <s v="WK28"/>
    <x v="8"/>
    <x v="2"/>
    <x v="1"/>
    <x v="0"/>
    <x v="1"/>
    <x v="0"/>
    <x v="0"/>
    <x v="0"/>
    <x v="1"/>
    <x v="2"/>
    <s v="24063345"/>
    <x v="58"/>
    <s v="ravi.peter.malekar@hp.com"/>
    <x v="0"/>
    <x v="0"/>
    <s v="shaik.ali@hp.com; sunny.daniel@hp.com; palash.bera@hp.com; raghavendra.s1@hp.com"/>
    <d v="2019-05-16T00:00:00"/>
    <s v="5031309094"/>
    <d v="2019-05-11T00:00:00"/>
    <s v="692076675"/>
    <s v="13:00"/>
    <x v="1"/>
    <s v="Display issue"/>
    <x v="0"/>
    <n v="1468"/>
    <x v="1"/>
    <x v="0"/>
    <x v="0"/>
    <x v="1"/>
    <s v=""/>
    <x v="0"/>
    <x v="0"/>
    <x v="0"/>
    <s v="Repair was described in a easy way._x000d__x000a__x000d__x000a_"/>
    <s v="Could have assured the customer since we are taking the computer for repair."/>
    <x v="0"/>
    <x v="0"/>
    <x v="0"/>
    <x v="0"/>
    <x v="0"/>
    <x v="0"/>
    <x v="0"/>
    <x v="0"/>
    <x v="0"/>
    <x v="0"/>
    <x v="0"/>
    <x v="0"/>
    <s v=""/>
    <x v="3"/>
    <x v="1"/>
    <x v="0"/>
    <x v="0"/>
    <x v="0"/>
    <x v="0"/>
    <x v="0"/>
  </r>
  <r>
    <s v="WK28"/>
    <x v="8"/>
    <x v="2"/>
    <x v="1"/>
    <x v="0"/>
    <x v="1"/>
    <x v="0"/>
    <x v="0"/>
    <x v="0"/>
    <x v="1"/>
    <x v="2"/>
    <s v="24069915"/>
    <x v="68"/>
    <s v="anish.v.n@hp.com"/>
    <x v="0"/>
    <x v="0"/>
    <s v="shaik.ali@hp.com; sunny.daniel@hp.com; palash.bera@hp.com; raghavendra.s1@hp.com"/>
    <d v="2019-05-16T00:00:00"/>
    <s v="5031237457"/>
    <d v="2019-05-09T00:00:00"/>
    <s v="691597889"/>
    <s v="16:00"/>
    <x v="1"/>
    <s v="rubber feet falling"/>
    <x v="0"/>
    <n v="1482"/>
    <x v="2"/>
    <x v="2"/>
    <x v="0"/>
    <x v="1"/>
    <s v=""/>
    <x v="4"/>
    <x v="4"/>
    <x v="0"/>
    <s v="Part replacement was communicated well, customer accepted that as well._x000d__x000a_"/>
    <s v=""/>
    <x v="0"/>
    <x v="0"/>
    <x v="0"/>
    <x v="0"/>
    <x v="0"/>
    <x v="0"/>
    <x v="0"/>
    <x v="0"/>
    <x v="0"/>
    <x v="0"/>
    <x v="1"/>
    <x v="1"/>
    <s v=""/>
    <x v="3"/>
    <x v="1"/>
    <x v="0"/>
    <x v="0"/>
    <x v="1"/>
    <x v="0"/>
    <x v="0"/>
  </r>
  <r>
    <s v="WK28"/>
    <x v="8"/>
    <x v="2"/>
    <x v="1"/>
    <x v="0"/>
    <x v="2"/>
    <x v="0"/>
    <x v="0"/>
    <x v="0"/>
    <x v="0"/>
    <x v="2"/>
    <s v="90012495"/>
    <x v="18"/>
    <s v="abhijit.karmakar@hp.com"/>
    <x v="0"/>
    <x v="0"/>
    <s v="rajib.choudhury@hp.com; suhail.ahmed.mulla@hp.com; sankara.b.narayanan@hp.com; shivakumar.u.s@hp.com; raja.rajan.kalidasan@hp.com"/>
    <d v="2019-05-16T00:00:00"/>
    <s v="5030995886"/>
    <d v="2019-05-06T00:00:00"/>
    <s v="011PK3L2H0ECD2BA1SA662LAES009NNO"/>
    <s v="21:25"/>
    <x v="1"/>
    <s v="BSOD Issue"/>
    <x v="1"/>
    <n v="1483"/>
    <x v="2"/>
    <x v="2"/>
    <x v="2"/>
    <x v="1"/>
    <s v=""/>
    <x v="4"/>
    <x v="4"/>
    <x v="0"/>
    <s v="Provided precise information._x000d__x000a_clear tone._x000d__x000a_"/>
    <s v="Appropriate empathetic statements need to be used._x000d__x000a_Can have a positive tone to start with."/>
    <x v="0"/>
    <x v="0"/>
    <x v="0"/>
    <x v="0"/>
    <x v="0"/>
    <x v="0"/>
    <x v="0"/>
    <x v="0"/>
    <x v="0"/>
    <x v="0"/>
    <x v="1"/>
    <x v="1"/>
    <s v=""/>
    <x v="3"/>
    <x v="1"/>
    <x v="0"/>
    <x v="0"/>
    <x v="0"/>
    <x v="0"/>
    <x v="0"/>
  </r>
  <r>
    <s v="WK28"/>
    <x v="8"/>
    <x v="2"/>
    <x v="1"/>
    <x v="0"/>
    <x v="2"/>
    <x v="0"/>
    <x v="0"/>
    <x v="0"/>
    <x v="0"/>
    <x v="2"/>
    <s v="90012602"/>
    <x v="1"/>
    <s v="akshay.madhu.nair@hp.com"/>
    <x v="0"/>
    <x v="0"/>
    <s v="rajib.choudhury@hp.com; suhail.ahmed.mulla@hp.com; sankara.b.narayanan@hp.com; shivakumar.u.s@hp.com; raja.rajan.kalidasan@hp.com"/>
    <d v="2019-05-16T00:00:00"/>
    <s v="5030967720"/>
    <d v="2019-05-04T00:00:00"/>
    <s v="011PK3L2H0ECD2BA1SA662LAES008J4S"/>
    <s v="15:10"/>
    <x v="3"/>
    <s v="Repair Order - Box missing"/>
    <x v="0"/>
    <n v="1462"/>
    <x v="2"/>
    <x v="0"/>
    <x v="0"/>
    <x v="1"/>
    <s v=""/>
    <x v="0"/>
    <x v="0"/>
    <x v="0"/>
    <s v="Clear tone._x000d__x000a_Asked all the right questions, and provided appropriate information._x000d__x000a_Quick solution "/>
    <s v="Can educate the customer about the situation at hand and also the actions being performed to mitigate the issue._x000d__x000a_Can avoid silence by making the call conversational._x000d__x000a_More positive tone would be beneficial."/>
    <x v="0"/>
    <x v="0"/>
    <x v="0"/>
    <x v="0"/>
    <x v="0"/>
    <x v="0"/>
    <x v="0"/>
    <x v="0"/>
    <x v="0"/>
    <x v="0"/>
    <x v="0"/>
    <x v="0"/>
    <s v=""/>
    <x v="3"/>
    <x v="1"/>
    <x v="0"/>
    <x v="0"/>
    <x v="1"/>
    <x v="0"/>
    <x v="0"/>
  </r>
  <r>
    <s v="WK28"/>
    <x v="8"/>
    <x v="2"/>
    <x v="1"/>
    <x v="0"/>
    <x v="3"/>
    <x v="0"/>
    <x v="0"/>
    <x v="1"/>
    <x v="0"/>
    <x v="2"/>
    <s v="90004135"/>
    <x v="10"/>
    <s v="anjali.mahawar@hp.com"/>
    <x v="0"/>
    <x v="0"/>
    <s v="rajib.choudhury@hp.com ;_x000d__x000a_raja.rajan.kalidasan@hp.com ;_x000d__x000a_suhail.ahmed.mulla@hp.com ;_x000d__x000a_sankara.b.narayanan@hp.com ;_x000d__x000a_shivakumar.u.s@hp.com ;"/>
    <d v="2019-05-16T00:00:00"/>
    <s v="5031306646"/>
    <d v="2019-05-14T00:00:00"/>
    <s v="011PK3L2H0ECD2BA1SA662LAES00M5UE"/>
    <s v="15:21"/>
    <x v="0"/>
    <s v="Follow up for 5031306646"/>
    <x v="0"/>
    <n v="1474"/>
    <x v="5"/>
    <x v="1"/>
    <x v="2"/>
    <x v="1"/>
    <s v=""/>
    <x v="6"/>
    <x v="3"/>
    <x v="0"/>
    <s v="Created cso and informed about repair._x000d__x000a_Good @ confirming customer email._x000d__x000a_Good @ data backup/loss._x000d__x000a_Good @ updating correct product no which corrected warranty issue."/>
    <s v="Be positive and confident on the call._x000d__x000a_communicate well with customer after reviewing the issue-case log._x000d__x000a_Avoid dead air._x000d__x000a_Appreciate customer for wait time._x000d__x000a_Avoid &quot;quickly check it for you&quot; &quot;ok&quot;repeatedly on the call._x000d__x000a_Be clear while providing the info to customer._x000d__x000a__x000d__x000a__x000d__x000a_ "/>
    <x v="0"/>
    <x v="0"/>
    <x v="0"/>
    <x v="0"/>
    <x v="0"/>
    <x v="0"/>
    <x v="0"/>
    <x v="1"/>
    <x v="1"/>
    <x v="0"/>
    <x v="0"/>
    <x v="0"/>
    <s v=""/>
    <x v="3"/>
    <x v="0"/>
    <x v="0"/>
    <x v="0"/>
    <x v="0"/>
    <x v="0"/>
    <x v="0"/>
  </r>
  <r>
    <s v="WK28"/>
    <x v="8"/>
    <x v="2"/>
    <x v="1"/>
    <x v="0"/>
    <x v="2"/>
    <x v="0"/>
    <x v="0"/>
    <x v="0"/>
    <x v="0"/>
    <x v="2"/>
    <s v="90005331"/>
    <x v="6"/>
    <s v="chaitra.s1@hp.com"/>
    <x v="0"/>
    <x v="0"/>
    <s v="rajib.choudhury@hp.com; suhail.ahmed.mulla@hp.com; sankara.b.narayanan@hp.com; shivakumar.u.s@hp.com; raja.rajan.kalidasan@hp.com"/>
    <d v="2019-05-16T00:00:00"/>
    <s v="5031304005"/>
    <d v="2019-05-11T00:00:00"/>
    <s v="011PK3L2H0ECD2BA1SA662LAES00IM7U"/>
    <s v="51:09"/>
    <x v="1"/>
    <s v="No Boot"/>
    <x v="1"/>
    <n v="1480"/>
    <x v="1"/>
    <x v="1"/>
    <x v="0"/>
    <x v="1"/>
    <s v=""/>
    <x v="6"/>
    <x v="3"/>
    <x v="0"/>
    <s v="Technically aware of the actions needed to be taken._x000d__x000a_Collected customer's information at appropriate time._x000d__x000a_"/>
    <s v="Can include appropriate empathy in the conversation._x000d__x000a_Need to keep the customer informed about the actions performed along with the TS performed._x000d__x000a_"/>
    <x v="0"/>
    <x v="0"/>
    <x v="0"/>
    <x v="0"/>
    <x v="0"/>
    <x v="0"/>
    <x v="0"/>
    <x v="0"/>
    <x v="0"/>
    <x v="0"/>
    <x v="0"/>
    <x v="1"/>
    <s v=""/>
    <x v="3"/>
    <x v="1"/>
    <x v="0"/>
    <x v="0"/>
    <x v="0"/>
    <x v="0"/>
    <x v="0"/>
  </r>
  <r>
    <s v="WK28"/>
    <x v="8"/>
    <x v="2"/>
    <x v="1"/>
    <x v="0"/>
    <x v="1"/>
    <x v="0"/>
    <x v="0"/>
    <x v="0"/>
    <x v="1"/>
    <x v="2"/>
    <s v="24067008"/>
    <x v="71"/>
    <s v="karthish.g@hp.com"/>
    <x v="0"/>
    <x v="0"/>
    <s v="shaik.ali@hp.com; sunny.daniel@hp.com; palash.bera@hp.com; raghavendra.s1@hp.com"/>
    <d v="2019-05-16T00:00:00"/>
    <s v="5030984691"/>
    <d v="2019-05-04T00:00:00"/>
    <s v="690543341"/>
    <s v="55:00"/>
    <x v="1"/>
    <s v="No Boot"/>
    <x v="1"/>
    <n v="1481"/>
    <x v="3"/>
    <x v="4"/>
    <x v="1"/>
    <x v="1"/>
    <s v=""/>
    <x v="7"/>
    <x v="6"/>
    <x v="0"/>
    <s v=""/>
    <s v="Sentence construction_x000d__x000a_13 minutes uninformed hold._x000d__x000a_Did not answer the query._x000d__x000a_Need to work on Persona identification and Right stroke economy."/>
    <x v="0"/>
    <x v="0"/>
    <x v="0"/>
    <x v="0"/>
    <x v="0"/>
    <x v="0"/>
    <x v="0"/>
    <x v="1"/>
    <x v="0"/>
    <x v="0"/>
    <x v="1"/>
    <x v="1"/>
    <s v="Communication"/>
    <x v="3"/>
    <x v="1"/>
    <x v="0"/>
    <x v="0"/>
    <x v="0"/>
    <x v="0"/>
    <x v="0"/>
  </r>
  <r>
    <s v="WK28"/>
    <x v="8"/>
    <x v="2"/>
    <x v="1"/>
    <x v="0"/>
    <x v="3"/>
    <x v="0"/>
    <x v="0"/>
    <x v="1"/>
    <x v="0"/>
    <x v="2"/>
    <s v="60016742"/>
    <x v="17"/>
    <s v="ashish.upreti@hp.com"/>
    <x v="0"/>
    <x v="0"/>
    <s v="rajib.choudhury@hp.com ;_x000d__x000a_raja.rajan.kalidasan@hp.com ;_x000d__x000a_suhail.ahmed.mulla@hp.com ;_x000d__x000a_sankara.b.narayanan@hp.com ;_x000d__x000a_shivakumar.u.s@hp.com ;"/>
    <d v="2019-05-16T00:00:00"/>
    <s v="5031491272"/>
    <d v="2019-05-16T00:00:00"/>
    <s v="011PK3L2H0ECD2BA1SA662LAES00OC69"/>
    <s v="20:07"/>
    <x v="1"/>
    <s v="Black Screen"/>
    <x v="0"/>
    <n v="1472"/>
    <x v="1"/>
    <x v="1"/>
    <x v="0"/>
    <x v="1"/>
    <s v=""/>
    <x v="6"/>
    <x v="3"/>
    <x v="0"/>
    <s v="Did identified the issue and created cso._x000d__x000a_Provided HAL option to customer : good_x000d__x000a_Good @ providing the contact number. _x000d__x000a_Good @ informing about sales Opportunity."/>
    <s v="Avoid dead air or acknowledge why you are silent on the call._x000d__x000a_Provide data back/loss as well_x000d__x000a_Provide the support link._x000d__x000a_Inform customer about cso email._x000d__x000a_"/>
    <x v="0"/>
    <x v="0"/>
    <x v="0"/>
    <x v="0"/>
    <x v="0"/>
    <x v="1"/>
    <x v="0"/>
    <x v="0"/>
    <x v="0"/>
    <x v="0"/>
    <x v="0"/>
    <x v="0"/>
    <s v=""/>
    <x v="3"/>
    <x v="0"/>
    <x v="0"/>
    <x v="0"/>
    <x v="0"/>
    <x v="0"/>
    <x v="0"/>
  </r>
  <r>
    <s v="WK28"/>
    <x v="8"/>
    <x v="2"/>
    <x v="1"/>
    <x v="0"/>
    <x v="3"/>
    <x v="0"/>
    <x v="0"/>
    <x v="1"/>
    <x v="0"/>
    <x v="2"/>
    <s v="90006328"/>
    <x v="22"/>
    <s v="srilakshmi.a.s@hp.com"/>
    <x v="0"/>
    <x v="0"/>
    <s v="rajib.choudhury@hp.com ;_x000d__x000a_raja.rajan.kalidasan@hp.com ;_x000d__x000a_suhail.ahmed.mulla@hp.com ;_x000d__x000a_sankara.b.narayanan@hp.com ;_x000d__x000a_shivakumar.u.s@hp.com ;"/>
    <d v="2019-05-16T00:00:00"/>
    <s v="5031483486"/>
    <d v="2019-05-14T00:00:00"/>
    <s v="011PK3L2H0ECD2BA1SA662LAES00NQH1"/>
    <s v="19:15"/>
    <x v="1"/>
    <s v="PC randomly shutdown"/>
    <x v="0"/>
    <n v="1473"/>
    <x v="2"/>
    <x v="1"/>
    <x v="0"/>
    <x v="1"/>
    <s v=""/>
    <x v="6"/>
    <x v="3"/>
    <x v="0"/>
    <s v="Issue identified and created cso._x000d__x000a_Good @ data loss/backup. _x000d__x000a_Repair info was shared. "/>
    <s v="There was sales Opportunity._x000d__x000a_HAL option should be given to customer._x000d__x000a_Be elaborate about data backup/loss._x000d__x000a_Inform customer about cso email. "/>
    <x v="0"/>
    <x v="0"/>
    <x v="0"/>
    <x v="0"/>
    <x v="0"/>
    <x v="1"/>
    <x v="0"/>
    <x v="0"/>
    <x v="0"/>
    <x v="0"/>
    <x v="0"/>
    <x v="0"/>
    <s v=""/>
    <x v="3"/>
    <x v="0"/>
    <x v="0"/>
    <x v="0"/>
    <x v="1"/>
    <x v="0"/>
    <x v="0"/>
  </r>
  <r>
    <s v="WK28"/>
    <x v="8"/>
    <x v="2"/>
    <x v="1"/>
    <x v="0"/>
    <x v="2"/>
    <x v="0"/>
    <x v="0"/>
    <x v="0"/>
    <x v="0"/>
    <x v="2"/>
    <s v="90005303"/>
    <x v="29"/>
    <s v="ramprasad.kalambhatti@hp.com"/>
    <x v="0"/>
    <x v="0"/>
    <s v="rajib.choudhury@hp.com; suhail.ahmed.mulla@hp.com; sankara.b.narayanan@hp.com; shivakumar.u.s@hp.com; raja.rajan.kalidasan@hp.com"/>
    <d v="2019-05-16T00:00:00"/>
    <s v="5031164563"/>
    <d v="2019-05-08T00:00:00"/>
    <s v="011PK3L2H0ECD2BA1SA662LAES00DS72"/>
    <s v="28:56"/>
    <x v="1"/>
    <s v="Cracked LCD"/>
    <x v="0"/>
    <n v="1477"/>
    <x v="2"/>
    <x v="4"/>
    <x v="2"/>
    <x v="1"/>
    <s v=""/>
    <x v="7"/>
    <x v="6"/>
    <x v="0"/>
    <s v="Clear Language_x000d__x000a_Logical approach to the TS performed."/>
    <s v="Need for adequate empathy and acknowledgement._x000d__x000a_Customer should be educated about the actions taken._x000d__x000a_Need to keep the call conversational, and can talk around the issue as well._x000d__x000a_"/>
    <x v="0"/>
    <x v="0"/>
    <x v="0"/>
    <x v="0"/>
    <x v="0"/>
    <x v="0"/>
    <x v="1"/>
    <x v="0"/>
    <x v="0"/>
    <x v="0"/>
    <x v="1"/>
    <x v="1"/>
    <s v=""/>
    <x v="3"/>
    <x v="1"/>
    <x v="0"/>
    <x v="0"/>
    <x v="0"/>
    <x v="0"/>
    <x v="0"/>
  </r>
  <r>
    <s v="WK28"/>
    <x v="8"/>
    <x v="2"/>
    <x v="1"/>
    <x v="0"/>
    <x v="1"/>
    <x v="0"/>
    <x v="0"/>
    <x v="0"/>
    <x v="1"/>
    <x v="2"/>
    <s v="60060405"/>
    <x v="41"/>
    <s v="kavyashree.d@hp.com"/>
    <x v="0"/>
    <x v="0"/>
    <s v="shaik.ali@hp.com; sunny.daniel@hp.com; palash.bera@hp.com; raghavendra.s1@hp.com"/>
    <d v="2019-05-16T00:00:00"/>
    <s v="5031245481"/>
    <d v="2019-05-09T00:00:00"/>
    <s v="691634168"/>
    <s v="63:00"/>
    <x v="1"/>
    <s v="No display on screen"/>
    <x v="1"/>
    <n v="1478"/>
    <x v="6"/>
    <x v="2"/>
    <x v="0"/>
    <x v="1"/>
    <s v=""/>
    <x v="4"/>
    <x v="4"/>
    <x v="0"/>
    <s v="Repair was explained/done at the comfort of customer."/>
    <s v="Before collecting the repair details engineer needs to inform the customer about the hardware issue/ bench process._x000d__x000a_Empathy missing._x000d__x000a_Need to work on Persona identification."/>
    <x v="0"/>
    <x v="0"/>
    <x v="0"/>
    <x v="0"/>
    <x v="0"/>
    <x v="0"/>
    <x v="0"/>
    <x v="0"/>
    <x v="0"/>
    <x v="0"/>
    <x v="1"/>
    <x v="1"/>
    <s v=""/>
    <x v="3"/>
    <x v="1"/>
    <x v="0"/>
    <x v="0"/>
    <x v="0"/>
    <x v="0"/>
    <x v="0"/>
  </r>
  <r>
    <s v="WK28"/>
    <x v="8"/>
    <x v="2"/>
    <x v="1"/>
    <x v="0"/>
    <x v="3"/>
    <x v="0"/>
    <x v="0"/>
    <x v="1"/>
    <x v="1"/>
    <x v="2"/>
    <s v="20379084"/>
    <x v="39"/>
    <s v="naveen.manhas@hp.com"/>
    <x v="0"/>
    <x v="0"/>
    <s v="shaik.ali@hp.com_x000d__x000a_raghavendra.s1@hp.com_x000d__x000a_palash.bera@hp.com_x000d__x000a_sunny.daniel@hp.com"/>
    <d v="2019-05-16T00:00:00"/>
    <s v="5031274777"/>
    <d v="1899-12-31T00:00:00"/>
    <s v="691713808"/>
    <s v="30:00"/>
    <x v="1"/>
    <s v="keyboard "/>
    <x v="1"/>
    <n v="1428"/>
    <x v="1"/>
    <x v="1"/>
    <x v="2"/>
    <x v="1"/>
    <s v=""/>
    <x v="4"/>
    <x v="1"/>
    <x v="0"/>
    <s v="created cso with setting correct expectation."/>
    <s v="Could have educated about TAT first then setup the service as this could have helped engineer to convince him._x000d__x000a_No Assurance._x000d__x000a_"/>
    <x v="0"/>
    <x v="0"/>
    <x v="0"/>
    <x v="0"/>
    <x v="0"/>
    <x v="0"/>
    <x v="0"/>
    <x v="0"/>
    <x v="0"/>
    <x v="0"/>
    <x v="1"/>
    <x v="1"/>
    <s v=""/>
    <x v="3"/>
    <x v="1"/>
    <x v="0"/>
    <x v="0"/>
    <x v="3"/>
    <x v="0"/>
    <x v="0"/>
  </r>
  <r>
    <s v="WK28"/>
    <x v="8"/>
    <x v="2"/>
    <x v="1"/>
    <x v="0"/>
    <x v="1"/>
    <x v="0"/>
    <x v="0"/>
    <x v="0"/>
    <x v="1"/>
    <x v="2"/>
    <s v="20368700"/>
    <x v="73"/>
    <s v="kamit@hp.com"/>
    <x v="0"/>
    <x v="0"/>
    <s v="shaik.ali@hp.com; sunny.daniel@hp.com; palash.bera@hp.com; raghavendra.s1@hp.com"/>
    <d v="2019-05-16T00:00:00"/>
    <s v="5031325015"/>
    <d v="2019-05-12T00:00:00"/>
    <s v="692132124"/>
    <s v="21:00"/>
    <x v="1"/>
    <s v="Charger missing"/>
    <x v="1"/>
    <n v="1479"/>
    <x v="1"/>
    <x v="0"/>
    <x v="0"/>
    <x v="1"/>
    <s v=""/>
    <x v="0"/>
    <x v="0"/>
    <x v="0"/>
    <s v="Engineer  educated the customer rightly and then sent the part._x000d__x000a_Good one."/>
    <s v=""/>
    <x v="0"/>
    <x v="0"/>
    <x v="0"/>
    <x v="0"/>
    <x v="0"/>
    <x v="0"/>
    <x v="0"/>
    <x v="0"/>
    <x v="0"/>
    <x v="0"/>
    <x v="0"/>
    <x v="0"/>
    <s v=""/>
    <x v="3"/>
    <x v="1"/>
    <x v="0"/>
    <x v="0"/>
    <x v="0"/>
    <x v="0"/>
    <x v="0"/>
  </r>
  <r>
    <s v="WK28"/>
    <x v="8"/>
    <x v="2"/>
    <x v="1"/>
    <x v="0"/>
    <x v="2"/>
    <x v="0"/>
    <x v="0"/>
    <x v="0"/>
    <x v="0"/>
    <x v="2"/>
    <s v="90005324"/>
    <x v="25"/>
    <s v="zoher.abbas.bhai.dharnojwala@hp.com"/>
    <x v="0"/>
    <x v="0"/>
    <s v="rajib.choudhury@hp.com; suhail.ahmed.mulla@hp.com; sankara.b.narayanan@hp.com; shivakumar.u.s@hp.com; raja.rajan.kalidasan@hp.com"/>
    <d v="2019-05-16T00:00:00"/>
    <s v="5031365086"/>
    <d v="2019-05-13T00:00:00"/>
    <s v="011PK3L2H0ECD2BA1SA662LAES00KAGD"/>
    <s v="16:51"/>
    <x v="1"/>
    <s v="Charging LED always on"/>
    <x v="0"/>
    <n v="1485"/>
    <x v="2"/>
    <x v="2"/>
    <x v="0"/>
    <x v="1"/>
    <s v=""/>
    <x v="2"/>
    <x v="2"/>
    <x v="0"/>
    <s v="Logical approach to the TS performed._x000d__x000a_To the point with a sense of urgency."/>
    <s v="Can open call with a lively tone._x000d__x000a_Better choice of words needed._x000d__x000a_Need for active listening and attentiveness on call._x000d__x000a_Should educate about the issue and elaborate on the TS suggested ._x000d__x000a_Can indulge in rapport building conversation."/>
    <x v="0"/>
    <x v="0"/>
    <x v="0"/>
    <x v="0"/>
    <x v="0"/>
    <x v="0"/>
    <x v="1"/>
    <x v="0"/>
    <x v="0"/>
    <x v="0"/>
    <x v="0"/>
    <x v="1"/>
    <s v=""/>
    <x v="3"/>
    <x v="1"/>
    <x v="0"/>
    <x v="0"/>
    <x v="0"/>
    <x v="0"/>
    <x v="0"/>
  </r>
  <r>
    <s v="WK28"/>
    <x v="8"/>
    <x v="2"/>
    <x v="1"/>
    <x v="0"/>
    <x v="1"/>
    <x v="0"/>
    <x v="0"/>
    <x v="0"/>
    <x v="1"/>
    <x v="2"/>
    <s v="24063346"/>
    <x v="75"/>
    <s v="anurag.appalal@hp.com"/>
    <x v="0"/>
    <x v="0"/>
    <s v="shaik.ali@hp.com; sunny.daniel@hp.com; palash.bera@hp.com; raghavendra.s1@hp.com"/>
    <d v="2019-05-16T00:00:00"/>
    <s v="5031296286"/>
    <d v="2019-05-10T00:00:00"/>
    <s v="692026594"/>
    <s v="40:00"/>
    <x v="1"/>
    <s v="Unit not charging"/>
    <x v="0"/>
    <n v="1486"/>
    <x v="1"/>
    <x v="0"/>
    <x v="0"/>
    <x v="1"/>
    <s v=""/>
    <x v="0"/>
    <x v="0"/>
    <x v="0"/>
    <s v="Customer appeared fine when informed about Bench._x000d__x000a_Good one._x000d__x000a_"/>
    <s v=""/>
    <x v="0"/>
    <x v="0"/>
    <x v="0"/>
    <x v="0"/>
    <x v="0"/>
    <x v="0"/>
    <x v="0"/>
    <x v="0"/>
    <x v="0"/>
    <x v="0"/>
    <x v="0"/>
    <x v="0"/>
    <s v=""/>
    <x v="3"/>
    <x v="1"/>
    <x v="0"/>
    <x v="0"/>
    <x v="1"/>
    <x v="0"/>
    <x v="0"/>
  </r>
  <r>
    <s v="WK28"/>
    <x v="8"/>
    <x v="2"/>
    <x v="1"/>
    <x v="0"/>
    <x v="2"/>
    <x v="0"/>
    <x v="0"/>
    <x v="0"/>
    <x v="0"/>
    <x v="2"/>
    <s v="90004135"/>
    <x v="10"/>
    <s v="anjali.mahawar@hp.com"/>
    <x v="0"/>
    <x v="0"/>
    <s v="rajib.choudhury@hp.com; suhail.ahmed.mulla@hp.com; sankara.b.narayanan@hp.com; shivakumar.u.s@hp.com; raja.rajan.kalidasan@hp.com"/>
    <d v="2019-05-16T00:00:00"/>
    <s v="5030984043"/>
    <d v="2019-05-05T00:00:00"/>
    <s v="011PK3L2H0ECD2BA1SA662LAES0094ML"/>
    <s v="30:52"/>
    <x v="1"/>
    <s v="Battery Failure "/>
    <x v="0"/>
    <n v="1487"/>
    <x v="1"/>
    <x v="2"/>
    <x v="0"/>
    <x v="1"/>
    <s v=""/>
    <x v="2"/>
    <x v="2"/>
    <x v="0"/>
    <s v="Natural on call._x000d__x000a_Clear instructions._x000d__x000a_Conversation building._x000d__x000a_"/>
    <s v="Opening needs to be better._x000d__x000a_Need to improve on choice of words._x000d__x000a_Can do better with explaining the repair cost involved."/>
    <x v="0"/>
    <x v="0"/>
    <x v="0"/>
    <x v="0"/>
    <x v="0"/>
    <x v="0"/>
    <x v="0"/>
    <x v="1"/>
    <x v="0"/>
    <x v="0"/>
    <x v="1"/>
    <x v="0"/>
    <s v=""/>
    <x v="3"/>
    <x v="1"/>
    <x v="0"/>
    <x v="0"/>
    <x v="0"/>
    <x v="0"/>
    <x v="0"/>
  </r>
  <r>
    <s v="WK28"/>
    <x v="8"/>
    <x v="2"/>
    <x v="1"/>
    <x v="0"/>
    <x v="1"/>
    <x v="0"/>
    <x v="0"/>
    <x v="0"/>
    <x v="1"/>
    <x v="2"/>
    <s v="90027764"/>
    <x v="30"/>
    <s v="animesh.paul@hp.com"/>
    <x v="0"/>
    <x v="0"/>
    <s v="shaik.ali@hp.com; sunny.daniel@hp.com; palash.bera@hp.com; raghavendra.s1@hp.com"/>
    <d v="2019-05-17T00:00:00"/>
    <s v="5031276991"/>
    <d v="2019-05-10T00:00:00"/>
    <s v="691725819"/>
    <s v="26:00"/>
    <x v="1"/>
    <s v="Unit not powering on "/>
    <x v="1"/>
    <n v="1490"/>
    <x v="1"/>
    <x v="0"/>
    <x v="0"/>
    <x v="1"/>
    <s v=""/>
    <x v="0"/>
    <x v="0"/>
    <x v="0"/>
    <s v="Repair process was positioned and explained well._x000d__x000a_"/>
    <s v=""/>
    <x v="0"/>
    <x v="0"/>
    <x v="0"/>
    <x v="0"/>
    <x v="0"/>
    <x v="0"/>
    <x v="0"/>
    <x v="0"/>
    <x v="0"/>
    <x v="0"/>
    <x v="0"/>
    <x v="0"/>
    <s v=""/>
    <x v="3"/>
    <x v="1"/>
    <x v="0"/>
    <x v="0"/>
    <x v="0"/>
    <x v="0"/>
    <x v="0"/>
  </r>
  <r>
    <s v="WK28"/>
    <x v="8"/>
    <x v="2"/>
    <x v="1"/>
    <x v="0"/>
    <x v="1"/>
    <x v="0"/>
    <x v="0"/>
    <x v="0"/>
    <x v="1"/>
    <x v="2"/>
    <s v="20302346"/>
    <x v="72"/>
    <s v="m.n.sudhanva@hp.com"/>
    <x v="0"/>
    <x v="0"/>
    <s v="shaik.ali@hp.com; sunny.daniel@hp.com; palash.bera@hp.com; raghavendra.s1@hp.com"/>
    <d v="2019-05-17T00:00:00"/>
    <s v="5031305078"/>
    <d v="2019-05-11T00:00:00"/>
    <s v="692055203"/>
    <s v="48:00"/>
    <x v="1"/>
    <s v="HDD not detected"/>
    <x v="0"/>
    <n v="1494"/>
    <x v="1"/>
    <x v="0"/>
    <x v="2"/>
    <x v="1"/>
    <s v=""/>
    <x v="0"/>
    <x v="0"/>
    <x v="0"/>
    <s v="Engineer was clear and precise._x000d__x000a_Showed empathy and assurance."/>
    <s v=""/>
    <x v="0"/>
    <x v="0"/>
    <x v="0"/>
    <x v="0"/>
    <x v="0"/>
    <x v="0"/>
    <x v="0"/>
    <x v="0"/>
    <x v="0"/>
    <x v="0"/>
    <x v="0"/>
    <x v="0"/>
    <s v=""/>
    <x v="3"/>
    <x v="1"/>
    <x v="0"/>
    <x v="0"/>
    <x v="0"/>
    <x v="0"/>
    <x v="0"/>
  </r>
  <r>
    <s v="WK28"/>
    <x v="8"/>
    <x v="2"/>
    <x v="1"/>
    <x v="0"/>
    <x v="2"/>
    <x v="0"/>
    <x v="0"/>
    <x v="0"/>
    <x v="0"/>
    <x v="2"/>
    <s v="24063500"/>
    <x v="55"/>
    <s v="akash.k.vinay@hp.com"/>
    <x v="0"/>
    <x v="0"/>
    <s v="rajib.choudhury@hp.com; suhail.ahmed.mulla@hp.com; sankara.b.narayanan@hp.com; shivakumar.u.s@hp.com; raja.rajan.kalidasan@hp.com"/>
    <d v="2019-05-17T00:00:00"/>
    <s v="5031275660"/>
    <d v="2019-05-10T00:00:00"/>
    <s v="011PK3L2H0ECD2BA1SA662LAES00H9B4"/>
    <s v="27:10"/>
    <x v="1"/>
    <s v="No Boot"/>
    <x v="0"/>
    <n v="1488"/>
    <x v="3"/>
    <x v="2"/>
    <x v="2"/>
    <x v="1"/>
    <s v=""/>
    <x v="4"/>
    <x v="4"/>
    <x v="0"/>
    <s v="Logical Approach for the TS performed._x000d__x000a_Clear tone and good rate of speech._x000d__x000a_"/>
    <s v="Can open in a positive manner._x000d__x000a_Active listening on call required._x000d__x000a_Need to educate the customer about the actions and TS performed._x000d__x000a_Can indulge in rapport building conversation._x000d__x000a_FedEx is our primary shipper in the US._x000d__x000a_"/>
    <x v="0"/>
    <x v="0"/>
    <x v="0"/>
    <x v="0"/>
    <x v="0"/>
    <x v="0"/>
    <x v="1"/>
    <x v="1"/>
    <x v="0"/>
    <x v="0"/>
    <x v="0"/>
    <x v="1"/>
    <s v=""/>
    <x v="3"/>
    <x v="1"/>
    <x v="0"/>
    <x v="0"/>
    <x v="0"/>
    <x v="0"/>
    <x v="0"/>
  </r>
  <r>
    <s v="WK28"/>
    <x v="8"/>
    <x v="2"/>
    <x v="1"/>
    <x v="0"/>
    <x v="1"/>
    <x v="0"/>
    <x v="0"/>
    <x v="0"/>
    <x v="1"/>
    <x v="2"/>
    <s v="90006121"/>
    <x v="79"/>
    <s v="rohith.sen.s@hp.com"/>
    <x v="0"/>
    <x v="0"/>
    <s v="shaik.ali@hp.com; sunny.daniel@hp.com; palash.bera@hp.com; raghavendra.s1@hp.com"/>
    <d v="2019-05-17T00:00:00"/>
    <s v="5029174739"/>
    <d v="2019-03-24T00:00:00"/>
    <s v="682191828"/>
    <s v="42:00"/>
    <x v="1"/>
    <s v="Unit Overheating issue"/>
    <x v="0"/>
    <n v="1495"/>
    <x v="2"/>
    <x v="2"/>
    <x v="0"/>
    <x v="1"/>
    <s v=""/>
    <x v="4"/>
    <x v="4"/>
    <x v="0"/>
    <s v=""/>
    <s v="Engineer could have offered troubleshooting first and then repair._x000d__x000a_Need to work on Persona identification."/>
    <x v="0"/>
    <x v="0"/>
    <x v="0"/>
    <x v="0"/>
    <x v="0"/>
    <x v="0"/>
    <x v="0"/>
    <x v="0"/>
    <x v="0"/>
    <x v="0"/>
    <x v="1"/>
    <x v="1"/>
    <s v=""/>
    <x v="3"/>
    <x v="1"/>
    <x v="0"/>
    <x v="0"/>
    <x v="0"/>
    <x v="0"/>
    <x v="0"/>
  </r>
  <r>
    <s v="WK28"/>
    <x v="8"/>
    <x v="2"/>
    <x v="1"/>
    <x v="0"/>
    <x v="2"/>
    <x v="0"/>
    <x v="0"/>
    <x v="0"/>
    <x v="0"/>
    <x v="2"/>
    <s v="24069913"/>
    <x v="80"/>
    <s v="satish.chandershekar@hp.com"/>
    <x v="0"/>
    <x v="0"/>
    <s v="rajib.choudhury@hp.com; suhail.ahmed.mulla@hp.com; sankara.b.narayanan@hp.com; shivakumar.u.s@hp.com; raja.rajan.kalidasan@hp.com"/>
    <d v="2019-05-17T00:00:00"/>
    <s v="5031179887"/>
    <d v="2019-05-09T00:00:00"/>
    <s v="011PK3L2H0ECD2BA1SA662LAES00ENKM"/>
    <s v="22:42"/>
    <x v="1"/>
    <s v="Display Issue"/>
    <x v="0"/>
    <n v="1489"/>
    <x v="3"/>
    <x v="2"/>
    <x v="2"/>
    <x v="1"/>
    <s v=""/>
    <x v="4"/>
    <x v="4"/>
    <x v="0"/>
    <s v="Logical approach to the TS _x000d__x000a_Clear instructions."/>
    <s v="appropriate acknowledgement and empathy missing._x000d__x000a_Need for education of actions and also the TS performed._x000d__x000a_Can keep the call conversational._x000d__x000a_Need to use appropriate hold procedure to eliminate prolonged silence. _x000d__x000a_"/>
    <x v="0"/>
    <x v="0"/>
    <x v="0"/>
    <x v="0"/>
    <x v="0"/>
    <x v="0"/>
    <x v="1"/>
    <x v="1"/>
    <x v="0"/>
    <x v="0"/>
    <x v="0"/>
    <x v="1"/>
    <s v=""/>
    <x v="3"/>
    <x v="1"/>
    <x v="0"/>
    <x v="0"/>
    <x v="0"/>
    <x v="0"/>
    <x v="0"/>
  </r>
  <r>
    <s v="WK28"/>
    <x v="8"/>
    <x v="2"/>
    <x v="1"/>
    <x v="0"/>
    <x v="1"/>
    <x v="0"/>
    <x v="0"/>
    <x v="0"/>
    <x v="1"/>
    <x v="2"/>
    <s v="24069914"/>
    <x v="66"/>
    <s v="akhil.p@hp.com"/>
    <x v="0"/>
    <x v="0"/>
    <s v="shaik.ali@hp.com; sunny.daniel@hp.com; palash.bera@hp.com; raghavendra.s1@hp.com"/>
    <d v="2019-05-17T00:00:00"/>
    <s v="5031294692"/>
    <d v="2019-05-10T00:00:00"/>
    <s v="692019806"/>
    <s v="24:00"/>
    <x v="1"/>
    <s v="Memory issue"/>
    <x v="1"/>
    <n v="1491"/>
    <x v="1"/>
    <x v="2"/>
    <x v="0"/>
    <x v="1"/>
    <s v=""/>
    <x v="4"/>
    <x v="4"/>
    <x v="0"/>
    <s v="Bench was placed adequately._x000d__x000a_Customer is fine with that."/>
    <s v=""/>
    <x v="0"/>
    <x v="0"/>
    <x v="0"/>
    <x v="0"/>
    <x v="0"/>
    <x v="0"/>
    <x v="0"/>
    <x v="0"/>
    <x v="0"/>
    <x v="0"/>
    <x v="1"/>
    <x v="1"/>
    <s v=""/>
    <x v="3"/>
    <x v="1"/>
    <x v="0"/>
    <x v="0"/>
    <x v="0"/>
    <x v="0"/>
    <x v="0"/>
  </r>
  <r>
    <s v="WK28"/>
    <x v="8"/>
    <x v="2"/>
    <x v="1"/>
    <x v="0"/>
    <x v="1"/>
    <x v="0"/>
    <x v="0"/>
    <x v="0"/>
    <x v="1"/>
    <x v="2"/>
    <s v="24014225"/>
    <x v="67"/>
    <s v="rajesh.anil.shanbhag@hp.com"/>
    <x v="0"/>
    <x v="0"/>
    <s v="shaik.ali@hp.com; sunny.daniel@hp.com; palash.bera@hp.com; raghavendra.s1@hp.com"/>
    <d v="2019-05-17T00:00:00"/>
    <s v="5031308940"/>
    <d v="2019-05-11T00:00:00"/>
    <s v="692074746"/>
    <s v="32:00"/>
    <x v="1"/>
    <s v="Unit not booting"/>
    <x v="0"/>
    <n v="1492"/>
    <x v="2"/>
    <x v="2"/>
    <x v="0"/>
    <x v="1"/>
    <s v=""/>
    <x v="2"/>
    <x v="2"/>
    <x v="0"/>
    <s v=""/>
    <s v="Could have shown empathy._x000d__x000a_Engineer not on the same page with customer._x000d__x000a_Could have educated the customer about the issue to ease him."/>
    <x v="0"/>
    <x v="0"/>
    <x v="0"/>
    <x v="0"/>
    <x v="0"/>
    <x v="0"/>
    <x v="1"/>
    <x v="0"/>
    <x v="0"/>
    <x v="0"/>
    <x v="0"/>
    <x v="1"/>
    <s v=""/>
    <x v="3"/>
    <x v="1"/>
    <x v="0"/>
    <x v="0"/>
    <x v="1"/>
    <x v="0"/>
    <x v="0"/>
  </r>
  <r>
    <s v="WK28"/>
    <x v="8"/>
    <x v="2"/>
    <x v="1"/>
    <x v="0"/>
    <x v="1"/>
    <x v="0"/>
    <x v="0"/>
    <x v="0"/>
    <x v="1"/>
    <x v="2"/>
    <s v="21454415"/>
    <x v="42"/>
    <s v="smrity-nandan.chanda@hp.com"/>
    <x v="0"/>
    <x v="0"/>
    <s v="shaik.ali@hp.com; sunny.daniel@hp.com; palash.bera@hp.com; raghavendra.s1@hp.com"/>
    <d v="2019-05-17T00:00:00"/>
    <s v="5031308484"/>
    <d v="2019-05-11T00:00:00"/>
    <s v="692072972"/>
    <s v="199:00"/>
    <x v="1"/>
    <s v="BSOD"/>
    <x v="1"/>
    <n v="1493"/>
    <x v="1"/>
    <x v="2"/>
    <x v="2"/>
    <x v="1"/>
    <s v=""/>
    <x v="4"/>
    <x v="4"/>
    <x v="0"/>
    <s v="Engineer showed empathy &amp; assurance."/>
    <s v="Need to work on Persona identification_x000d__x000a_"/>
    <x v="0"/>
    <x v="0"/>
    <x v="0"/>
    <x v="0"/>
    <x v="0"/>
    <x v="0"/>
    <x v="0"/>
    <x v="0"/>
    <x v="0"/>
    <x v="0"/>
    <x v="1"/>
    <x v="1"/>
    <s v=""/>
    <x v="3"/>
    <x v="1"/>
    <x v="0"/>
    <x v="0"/>
    <x v="0"/>
    <x v="0"/>
    <x v="0"/>
  </r>
  <r>
    <s v="WK28"/>
    <x v="8"/>
    <x v="2"/>
    <x v="1"/>
    <x v="0"/>
    <x v="2"/>
    <x v="0"/>
    <x v="0"/>
    <x v="0"/>
    <x v="0"/>
    <x v="2"/>
    <s v="24057400"/>
    <x v="56"/>
    <s v="jishnu.mohan@hp.com"/>
    <x v="0"/>
    <x v="0"/>
    <s v="rajib.choudhury@hp.com; suhail.ahmed.mulla@hp.com; sankara.b.narayanan@hp.com; shivakumar.u.s@hp.com; raja.rajan.kalidasan@hp.com"/>
    <d v="2019-05-18T00:00:00"/>
    <s v="5031367589"/>
    <d v="2019-05-14T00:00:00"/>
    <s v="011PK3L2H0ECD2BA1SA662LAES00KDFF"/>
    <s v="26:51"/>
    <x v="1"/>
    <s v="Motherboard Issue"/>
    <x v="0"/>
    <n v="1496"/>
    <x v="0"/>
    <x v="1"/>
    <x v="0"/>
    <x v="1"/>
    <s v=""/>
    <x v="1"/>
    <x v="1"/>
    <x v="0"/>
    <s v="Pleasant tone._x000d__x000a_Clarity in thought and approach._x000d__x000a_Professional call_x000d__x000a_Appropriate acknowledgement._x000d__x000a_Customer kept informed, and educated about the issue and TS to be performed."/>
    <s v="Need to work on identification._x000d__x000a_Can improve on the empathy and also keeping the call engaging._x000d__x000a_Can avoid prolonged silence."/>
    <x v="0"/>
    <x v="0"/>
    <x v="0"/>
    <x v="0"/>
    <x v="0"/>
    <x v="0"/>
    <x v="1"/>
    <x v="0"/>
    <x v="0"/>
    <x v="0"/>
    <x v="0"/>
    <x v="0"/>
    <s v=""/>
    <x v="3"/>
    <x v="1"/>
    <x v="0"/>
    <x v="0"/>
    <x v="0"/>
    <x v="0"/>
    <x v="0"/>
  </r>
  <r>
    <s v="WK28"/>
    <x v="8"/>
    <x v="2"/>
    <x v="1"/>
    <x v="0"/>
    <x v="1"/>
    <x v="0"/>
    <x v="0"/>
    <x v="0"/>
    <x v="1"/>
    <x v="2"/>
    <s v="24032574"/>
    <x v="69"/>
    <s v="swathi.tejavath@hp.com"/>
    <x v="0"/>
    <x v="0"/>
    <s v="shaik.ali@hp.com; sunny.daniel@hp.com; palash.bera@hp.com; raghavendra.s1@hp.com"/>
    <d v="2019-05-18T00:00:00"/>
    <s v="5031309393"/>
    <d v="2019-05-11T00:00:00"/>
    <s v="692076689"/>
    <s v="23:00"/>
    <x v="1"/>
    <s v="U key popped out"/>
    <x v="0"/>
    <n v="1497"/>
    <x v="1"/>
    <x v="0"/>
    <x v="0"/>
    <x v="1"/>
    <s v=""/>
    <x v="0"/>
    <x v="0"/>
    <x v="0"/>
    <s v="Engineer did what was asked/expected in no time._x000d__x000a_"/>
    <s v="Could have shown empathy._x000d__x000a_"/>
    <x v="0"/>
    <x v="0"/>
    <x v="0"/>
    <x v="0"/>
    <x v="0"/>
    <x v="0"/>
    <x v="0"/>
    <x v="0"/>
    <x v="0"/>
    <x v="0"/>
    <x v="0"/>
    <x v="0"/>
    <s v=""/>
    <x v="3"/>
    <x v="1"/>
    <x v="0"/>
    <x v="0"/>
    <x v="1"/>
    <x v="0"/>
    <x v="0"/>
  </r>
  <r>
    <s v="WK28"/>
    <x v="8"/>
    <x v="2"/>
    <x v="1"/>
    <x v="0"/>
    <x v="1"/>
    <x v="0"/>
    <x v="0"/>
    <x v="0"/>
    <x v="1"/>
    <x v="2"/>
    <s v="60066113"/>
    <x v="63"/>
    <s v="dilip.kumar.k.c@hp.com"/>
    <x v="0"/>
    <x v="0"/>
    <s v="shaik.ali@hp.com; sunny.daniel@hp.com; palash.bera@hp.com; raghavendra.s1@hp.com"/>
    <d v="2019-05-18T00:00:00"/>
    <s v="5030977740"/>
    <d v="2019-05-06T00:00:00"/>
    <s v="690510930"/>
    <s v="108:00"/>
    <x v="0"/>
    <s v="Cooling fan error"/>
    <x v="0"/>
    <n v="1499"/>
    <x v="1"/>
    <x v="0"/>
    <x v="0"/>
    <x v="1"/>
    <s v=""/>
    <x v="0"/>
    <x v="0"/>
    <x v="0"/>
    <s v="Good one"/>
    <s v=""/>
    <x v="0"/>
    <x v="0"/>
    <x v="0"/>
    <x v="0"/>
    <x v="0"/>
    <x v="0"/>
    <x v="0"/>
    <x v="0"/>
    <x v="0"/>
    <x v="0"/>
    <x v="0"/>
    <x v="0"/>
    <s v=""/>
    <x v="3"/>
    <x v="1"/>
    <x v="0"/>
    <x v="0"/>
    <x v="3"/>
    <x v="0"/>
    <x v="0"/>
  </r>
  <r>
    <s v="WK28"/>
    <x v="8"/>
    <x v="2"/>
    <x v="1"/>
    <x v="0"/>
    <x v="2"/>
    <x v="0"/>
    <x v="0"/>
    <x v="0"/>
    <x v="0"/>
    <x v="2"/>
    <s v="24063495"/>
    <x v="60"/>
    <s v="bhavika.m@hp.com"/>
    <x v="0"/>
    <x v="0"/>
    <s v="rajib.choudhury@hp.com; suhail.ahmed.mulla@hp.com; sankara.b.narayanan@hp.com; shivakumar.u.s@hp.com; raja.rajan.kalidasan@hp.com"/>
    <d v="2019-05-18T00:00:00"/>
    <s v="5031286474"/>
    <d v="1899-12-31T00:00:00"/>
    <s v="011PK3L2H0ECD2BA1SA662LAES00HTM7"/>
    <s v="01:25:36"/>
    <x v="1"/>
    <s v="Overheating issue"/>
    <x v="0"/>
    <n v="1500"/>
    <x v="1"/>
    <x v="2"/>
    <x v="0"/>
    <x v="1"/>
    <s v=""/>
    <x v="4"/>
    <x v="4"/>
    <x v="0"/>
    <s v="Appropriate probing._x000d__x000a_All options provided to the customer._x000d__x000a_Professional approach._x000d__x000a_"/>
    <s v="Need to work on acknowledgement to the customer with appropriate show case of empathy._x000d__x000a_Could avoid prolonged silence._x000d__x000a_Need for rapport building conversation and keeping the conversation engaging._x000d__x000a__x000d__x000a_"/>
    <x v="0"/>
    <x v="0"/>
    <x v="0"/>
    <x v="0"/>
    <x v="0"/>
    <x v="0"/>
    <x v="0"/>
    <x v="0"/>
    <x v="0"/>
    <x v="0"/>
    <x v="1"/>
    <x v="1"/>
    <s v=""/>
    <x v="3"/>
    <x v="1"/>
    <x v="0"/>
    <x v="0"/>
    <x v="1"/>
    <x v="0"/>
    <x v="0"/>
  </r>
  <r>
    <s v="WK28"/>
    <x v="8"/>
    <x v="2"/>
    <x v="1"/>
    <x v="0"/>
    <x v="1"/>
    <x v="0"/>
    <x v="0"/>
    <x v="0"/>
    <x v="1"/>
    <x v="2"/>
    <s v="90005327"/>
    <x v="70"/>
    <s v="lavanya.devi@hp.com"/>
    <x v="0"/>
    <x v="0"/>
    <s v="shaik.ali@hp.com; sunny.daniel@hp.com; palash.bera@hp.com; raghavendra.s1@hp.com"/>
    <d v="2019-05-18T00:00:00"/>
    <s v="5031195489"/>
    <d v="2019-05-08T00:00:00"/>
    <s v="691436991"/>
    <s v="57:00"/>
    <x v="1"/>
    <s v="Unit dropped"/>
    <x v="0"/>
    <n v="1498"/>
    <x v="1"/>
    <x v="2"/>
    <x v="0"/>
    <x v="1"/>
    <s v=""/>
    <x v="4"/>
    <x v="4"/>
    <x v="0"/>
    <s v=""/>
    <s v="Need to work on Persona identification_x000d__x000a_Could have shown empathy._x000d__x000a_Could have assured customer in better way._x000d__x000a_"/>
    <x v="0"/>
    <x v="0"/>
    <x v="0"/>
    <x v="0"/>
    <x v="0"/>
    <x v="0"/>
    <x v="0"/>
    <x v="0"/>
    <x v="0"/>
    <x v="0"/>
    <x v="1"/>
    <x v="1"/>
    <s v=""/>
    <x v="3"/>
    <x v="1"/>
    <x v="0"/>
    <x v="0"/>
    <x v="0"/>
    <x v="0"/>
    <x v="0"/>
  </r>
  <r>
    <s v="WK28"/>
    <x v="8"/>
    <x v="2"/>
    <x v="1"/>
    <x v="0"/>
    <x v="2"/>
    <x v="0"/>
    <x v="0"/>
    <x v="0"/>
    <x v="0"/>
    <x v="2"/>
    <s v="24037999"/>
    <x v="54"/>
    <s v="saurabh.sharma1@hp.com"/>
    <x v="0"/>
    <x v="0"/>
    <s v="rajib.choudhury@hp.com; suhail.ahmed.mulla@hp.com; sankara.b.narayanan@hp.com; shivakumar.u.s@hp.com; raja.rajan.kalidasan@hp.com"/>
    <d v="2019-05-18T00:00:00"/>
    <s v="5031436248"/>
    <d v="2019-05-15T00:00:00"/>
    <s v="011PK3L2H0ECD2BA1SA662LAES00MPI2"/>
    <s v="48:39"/>
    <x v="1"/>
    <s v="Battery Issue"/>
    <x v="0"/>
    <n v="1502"/>
    <x v="2"/>
    <x v="2"/>
    <x v="0"/>
    <x v="1"/>
    <s v=""/>
    <x v="2"/>
    <x v="2"/>
    <x v="0"/>
    <s v="logical approach for the TS performed._x000d__x000a_Education of actions performed and education about the issue._x000d__x000a_Attempted to keep the call conversational."/>
    <s v="Need to improve on showcase of empathy on the unit._x000d__x000a_Need to have  clarity in the instructions._x000d__x000a_Can use hold procedure more._x000d__x000a_can operate with a clearer tone."/>
    <x v="0"/>
    <x v="0"/>
    <x v="0"/>
    <x v="0"/>
    <x v="0"/>
    <x v="0"/>
    <x v="0"/>
    <x v="1"/>
    <x v="0"/>
    <x v="0"/>
    <x v="1"/>
    <x v="0"/>
    <s v=""/>
    <x v="3"/>
    <x v="1"/>
    <x v="0"/>
    <x v="0"/>
    <x v="1"/>
    <x v="0"/>
    <x v="0"/>
  </r>
  <r>
    <s v="WK28"/>
    <x v="8"/>
    <x v="2"/>
    <x v="1"/>
    <x v="0"/>
    <x v="1"/>
    <x v="0"/>
    <x v="0"/>
    <x v="0"/>
    <x v="1"/>
    <x v="2"/>
    <s v="90014110"/>
    <x v="49"/>
    <s v="bopanna.a.g1@hp.com"/>
    <x v="0"/>
    <x v="0"/>
    <s v="shaik.ali@hp.com; sunny.daniel@hp.com; palash.bera@hp.com; raghavendra.s1@hp.com"/>
    <d v="2019-05-18T00:00:00"/>
    <s v="5031181706"/>
    <d v="2019-05-08T00:00:00"/>
    <s v="691393550"/>
    <s v="28:00"/>
    <x v="1"/>
    <s v="C key is hard to press"/>
    <x v="0"/>
    <n v="1501"/>
    <x v="2"/>
    <x v="2"/>
    <x v="0"/>
    <x v="1"/>
    <s v=""/>
    <x v="4"/>
    <x v="4"/>
    <x v="0"/>
    <s v="Engineer did what has to be done"/>
    <s v="Need to work on Persona identification_x000d__x000a_No Assurance"/>
    <x v="0"/>
    <x v="0"/>
    <x v="0"/>
    <x v="0"/>
    <x v="0"/>
    <x v="0"/>
    <x v="0"/>
    <x v="0"/>
    <x v="0"/>
    <x v="0"/>
    <x v="1"/>
    <x v="1"/>
    <s v=""/>
    <x v="3"/>
    <x v="1"/>
    <x v="0"/>
    <x v="0"/>
    <x v="0"/>
    <x v="0"/>
    <x v="0"/>
  </r>
  <r>
    <s v="WK29"/>
    <x v="9"/>
    <x v="2"/>
    <x v="1"/>
    <x v="0"/>
    <x v="1"/>
    <x v="0"/>
    <x v="0"/>
    <x v="0"/>
    <x v="1"/>
    <x v="2"/>
    <s v="90013167"/>
    <x v="46"/>
    <s v="sai.sagar.k.r@hp.com"/>
    <x v="0"/>
    <x v="0"/>
    <s v="shaik.ali@hp.com; sunny.daniel@hp.com; palash.bera@hp.com; raghavendra.s1@hp.com"/>
    <d v="2019-05-20T00:00:00"/>
    <s v="5031475112"/>
    <d v="2019-05-15T00:00:00"/>
    <s v="692632771"/>
    <s v="29:00"/>
    <x v="1"/>
    <s v="Battery swelling and display bent"/>
    <x v="0"/>
    <n v="1510"/>
    <x v="1"/>
    <x v="0"/>
    <x v="0"/>
    <x v="1"/>
    <s v=""/>
    <x v="0"/>
    <x v="0"/>
    <x v="0"/>
    <s v=""/>
    <s v=""/>
    <x v="0"/>
    <x v="0"/>
    <x v="0"/>
    <x v="0"/>
    <x v="0"/>
    <x v="0"/>
    <x v="0"/>
    <x v="0"/>
    <x v="0"/>
    <x v="0"/>
    <x v="0"/>
    <x v="0"/>
    <s v=""/>
    <x v="3"/>
    <x v="1"/>
    <x v="0"/>
    <x v="0"/>
    <x v="0"/>
    <x v="0"/>
    <x v="0"/>
  </r>
  <r>
    <s v="WK29"/>
    <x v="9"/>
    <x v="2"/>
    <x v="1"/>
    <x v="0"/>
    <x v="1"/>
    <x v="0"/>
    <x v="0"/>
    <x v="0"/>
    <x v="1"/>
    <x v="2"/>
    <s v="20307585"/>
    <x v="48"/>
    <s v="sunil.panem@hp.com"/>
    <x v="0"/>
    <x v="0"/>
    <s v="shaik.ali@hp.com; sunny.daniel@hp.com; palash.bera@hp.com; raghavendra.s1@hp.com"/>
    <d v="2019-05-20T00:00:00"/>
    <s v="5031437550"/>
    <d v="2019-05-14T00:00:00"/>
    <s v="692528410"/>
    <s v="27:00"/>
    <x v="1"/>
    <s v="Long rubber feet coming off"/>
    <x v="0"/>
    <n v="1513"/>
    <x v="1"/>
    <x v="0"/>
    <x v="0"/>
    <x v="1"/>
    <s v=""/>
    <x v="0"/>
    <x v="0"/>
    <x v="0"/>
    <s v="Good one"/>
    <s v="Could have some empathy as the product is relatively new._x000d__x000a_Could have assured the customer with the part shipment as the isolation of the issue was correct."/>
    <x v="0"/>
    <x v="0"/>
    <x v="0"/>
    <x v="0"/>
    <x v="0"/>
    <x v="0"/>
    <x v="0"/>
    <x v="0"/>
    <x v="0"/>
    <x v="0"/>
    <x v="0"/>
    <x v="0"/>
    <s v=""/>
    <x v="3"/>
    <x v="1"/>
    <x v="0"/>
    <x v="0"/>
    <x v="0"/>
    <x v="0"/>
    <x v="0"/>
  </r>
  <r>
    <s v="WK29"/>
    <x v="9"/>
    <x v="2"/>
    <x v="1"/>
    <x v="0"/>
    <x v="1"/>
    <x v="0"/>
    <x v="0"/>
    <x v="0"/>
    <x v="1"/>
    <x v="2"/>
    <s v="60075506"/>
    <x v="74"/>
    <s v="sumita.somanathan@hp.com"/>
    <x v="0"/>
    <x v="0"/>
    <s v="shaik.ali@hp.com; sunny.daniel@hp.com; palash.bera@hp.com; raghavendra.s1@hp.com"/>
    <d v="2019-05-20T00:00:00"/>
    <s v="5031618574"/>
    <d v="2019-05-17T00:00:00"/>
    <s v="693367685"/>
    <s v="34:00"/>
    <x v="1"/>
    <s v="Rubber strip peeling"/>
    <x v="0"/>
    <n v="1514"/>
    <x v="0"/>
    <x v="0"/>
    <x v="0"/>
    <x v="1"/>
    <s v=""/>
    <x v="0"/>
    <x v="0"/>
    <x v="0"/>
    <s v="Engineer did exactly what was needed._x000d__x000a_good one._x000d__x000a_"/>
    <s v="Could have shown empathy."/>
    <x v="0"/>
    <x v="0"/>
    <x v="0"/>
    <x v="0"/>
    <x v="0"/>
    <x v="0"/>
    <x v="0"/>
    <x v="0"/>
    <x v="0"/>
    <x v="0"/>
    <x v="0"/>
    <x v="0"/>
    <s v=""/>
    <x v="1"/>
    <x v="1"/>
    <x v="0"/>
    <x v="0"/>
    <x v="0"/>
    <x v="0"/>
    <x v="0"/>
  </r>
  <r>
    <s v="WK29"/>
    <x v="9"/>
    <x v="2"/>
    <x v="1"/>
    <x v="0"/>
    <x v="1"/>
    <x v="0"/>
    <x v="0"/>
    <x v="0"/>
    <x v="1"/>
    <x v="2"/>
    <s v="20265090"/>
    <x v="52"/>
    <s v="shiva.shankar.h.r@hp.com"/>
    <x v="0"/>
    <x v="0"/>
    <s v="shaik.ali@hp.com; sunny.daniel@hp.com; palash.bera@hp.com; raghavendra.s1@hp.com"/>
    <d v="2019-05-20T00:00:00"/>
    <s v="5031585585"/>
    <d v="2019-05-17T00:00:00"/>
    <s v="693227038"/>
    <s v="40:00"/>
    <x v="1"/>
    <s v="Memory stick gone bad"/>
    <x v="0"/>
    <n v="1515"/>
    <x v="0"/>
    <x v="2"/>
    <x v="1"/>
    <x v="1"/>
    <s v=""/>
    <x v="2"/>
    <x v="2"/>
    <x v="0"/>
    <s v=""/>
    <s v="Spelling mistakes._x000d__x000a_Tech ability (Could have informed customer first hand the memory sticks are not customer replaceable part)._x000d__x000a_Could have convinced in a better way else could informed/consulted TLs._x000d__x000a__x000d__x000a_"/>
    <x v="0"/>
    <x v="0"/>
    <x v="0"/>
    <x v="0"/>
    <x v="0"/>
    <x v="0"/>
    <x v="0"/>
    <x v="1"/>
    <x v="0"/>
    <x v="0"/>
    <x v="0"/>
    <x v="1"/>
    <s v="Tech ability &amp; communication."/>
    <x v="3"/>
    <x v="1"/>
    <x v="0"/>
    <x v="0"/>
    <x v="0"/>
    <x v="0"/>
    <x v="0"/>
  </r>
  <r>
    <s v="WK29"/>
    <x v="9"/>
    <x v="2"/>
    <x v="1"/>
    <x v="0"/>
    <x v="3"/>
    <x v="0"/>
    <x v="0"/>
    <x v="1"/>
    <x v="0"/>
    <x v="2"/>
    <s v="90012181"/>
    <x v="23"/>
    <s v="sowmya.d@hp.com"/>
    <x v="0"/>
    <x v="0"/>
    <s v="rajib.choudhury@hp.com_x000d__x000a_raja.rajan.kalidasan@hp.com_x000d__x000a_suhail.ahmed.mulla@hp.com_x000d__x000a_sankara.b.narayanan@hp.com_x000d__x000a_shivakumar.u.s@hp.com"/>
    <d v="2019-05-20T00:00:00"/>
    <s v="5031477181"/>
    <d v="2019-05-15T00:00:00"/>
    <s v="011PK3L2H0ECD2BA1SA662LAES00NE9K"/>
    <s v="44:37"/>
    <x v="0"/>
    <s v="Facial Recognition"/>
    <x v="0"/>
    <n v="1503"/>
    <x v="1"/>
    <x v="2"/>
    <x v="2"/>
    <x v="1"/>
    <s v=""/>
    <x v="2"/>
    <x v="3"/>
    <x v="2"/>
    <s v="Issue was resolved via troubleshooting._x000d__x000a_Educated customer for the issue._x000d__x000a_Disclaimer for LMI was good. "/>
    <s v="Attention on rate of speech._x000d__x000a_Please use the mute when needed._x000d__x000a_Attention for Spelling-Punctuation, Grammar._x000d__x000a_Avoid unexplained dead air. _x000d__x000a_Try to have easy of effort._x000d__x000a__x000d__x000a_"/>
    <x v="0"/>
    <x v="1"/>
    <x v="0"/>
    <x v="0"/>
    <x v="0"/>
    <x v="0"/>
    <x v="0"/>
    <x v="1"/>
    <x v="1"/>
    <x v="0"/>
    <x v="0"/>
    <x v="0"/>
    <s v=""/>
    <x v="3"/>
    <x v="1"/>
    <x v="0"/>
    <x v="0"/>
    <x v="0"/>
    <x v="0"/>
    <x v="0"/>
  </r>
  <r>
    <s v="WK29"/>
    <x v="9"/>
    <x v="2"/>
    <x v="1"/>
    <x v="0"/>
    <x v="3"/>
    <x v="0"/>
    <x v="0"/>
    <x v="1"/>
    <x v="0"/>
    <x v="2"/>
    <s v="90005322"/>
    <x v="24"/>
    <s v="chaitra.v@hp.com"/>
    <x v="0"/>
    <x v="0"/>
    <s v="rajib.choudhury@hp.com_x000d__x000a_raja.rajan.kalidasan@hp.com_x000d__x000a_suhail.ahmed.mulla@hp.com_x000d__x000a_sankara.b.narayanan@hp.com_x000d__x000a_shivakumar.u.s@hp.com"/>
    <d v="2019-05-20T00:00:00"/>
    <s v="5029384172"/>
    <d v="2019-05-16T00:00:00"/>
    <s v="011PK3L2H0ECD2BA1SA662LAES00PJNP"/>
    <s v="25:31"/>
    <x v="0"/>
    <s v="sleep mode"/>
    <x v="0"/>
    <n v="1504"/>
    <x v="2"/>
    <x v="2"/>
    <x v="2"/>
    <x v="1"/>
    <s v=""/>
    <x v="2"/>
    <x v="2"/>
    <x v="0"/>
    <s v="Issue was resolved._x000d__x000a_Follow up was created._x000d__x000a_"/>
    <s v="Need to gather information effortlessly._x000d__x000a_Document precisely._x000d__x000a__x000d__x000a_"/>
    <x v="1"/>
    <x v="0"/>
    <x v="1"/>
    <x v="0"/>
    <x v="0"/>
    <x v="0"/>
    <x v="0"/>
    <x v="1"/>
    <x v="0"/>
    <x v="0"/>
    <x v="0"/>
    <x v="0"/>
    <s v=""/>
    <x v="3"/>
    <x v="1"/>
    <x v="0"/>
    <x v="0"/>
    <x v="0"/>
    <x v="0"/>
    <x v="0"/>
  </r>
  <r>
    <s v="WK29"/>
    <x v="9"/>
    <x v="2"/>
    <x v="1"/>
    <x v="0"/>
    <x v="3"/>
    <x v="0"/>
    <x v="0"/>
    <x v="1"/>
    <x v="0"/>
    <x v="2"/>
    <s v="90004148"/>
    <x v="9"/>
    <s v="atreyee.chakraborty@hp.com"/>
    <x v="0"/>
    <x v="0"/>
    <s v="rajib.choudhury@hp.com_x000d__x000a_raja.rajan.kalidasan@hp.com_x000d__x000a_suhail.ahmed.mulla@hp.com_x000d__x000a_sankara.b.narayanan@hp.com_x000d__x000a_shivakumar.u.s@hp.com"/>
    <d v="2019-05-20T00:00:00"/>
    <s v="5031479438"/>
    <d v="2019-05-16T00:00:00"/>
    <s v="011PK3L2H0ECD2BA1SA662LAES00NHQ7"/>
    <s v="31:26"/>
    <x v="1"/>
    <s v="keyboard and wireless"/>
    <x v="0"/>
    <n v="1505"/>
    <x v="2"/>
    <x v="1"/>
    <x v="2"/>
    <x v="1"/>
    <s v=""/>
    <x v="6"/>
    <x v="3"/>
    <x v="0"/>
    <s v="Issue was identified._x000d__x000a_CSO was created for it._x000d__x000a_Provided repair process."/>
    <s v="Avoid unexplained dead air._x000d__x000a_Willingness tone._x000d__x000a_There was sales Opportunity._x000d__x000a_Set positive expectation about repair limitation-loaner unit._x000d__x000a_"/>
    <x v="0"/>
    <x v="0"/>
    <x v="0"/>
    <x v="0"/>
    <x v="0"/>
    <x v="0"/>
    <x v="0"/>
    <x v="1"/>
    <x v="1"/>
    <x v="0"/>
    <x v="0"/>
    <x v="0"/>
    <s v=""/>
    <x v="3"/>
    <x v="0"/>
    <x v="0"/>
    <x v="0"/>
    <x v="0"/>
    <x v="0"/>
    <x v="0"/>
  </r>
  <r>
    <s v="WK29"/>
    <x v="9"/>
    <x v="2"/>
    <x v="1"/>
    <x v="0"/>
    <x v="3"/>
    <x v="0"/>
    <x v="0"/>
    <x v="1"/>
    <x v="0"/>
    <x v="2"/>
    <s v="90003983"/>
    <x v="8"/>
    <s v="madhusudhan.k1@hp.com"/>
    <x v="0"/>
    <x v="0"/>
    <s v="rajib.choudhury@hp.com_x000d__x000a_raja.rajan.kalidasan@hp.com_x000d__x000a_suhail.ahmed.mulla@hp.com_x000d__x000a_sankara.b.narayanan@hp.com_x000d__x000a_shivakumar.u.s@hp.com"/>
    <d v="2019-05-20T00:00:00"/>
    <s v="5031420984"/>
    <d v="2019-05-14T00:00:00"/>
    <s v="011PK3L2H0ECD2BA1SA662LAES00LQA1"/>
    <s v="23:15"/>
    <x v="0"/>
    <s v="Win updates failed"/>
    <x v="0"/>
    <n v="1506"/>
    <x v="1"/>
    <x v="1"/>
    <x v="0"/>
    <x v="1"/>
    <s v=""/>
    <x v="1"/>
    <x v="0"/>
    <x v="2"/>
    <s v="Good at issue resolution._x000d__x000a_Additional support was excellent._x000d__x000a_Documented case well. _x000d__x000a_Rapport building was good._x000d__x000a_Kept customer engaged overall in the call."/>
    <s v="Should have followed up the case."/>
    <x v="0"/>
    <x v="1"/>
    <x v="0"/>
    <x v="0"/>
    <x v="0"/>
    <x v="0"/>
    <x v="0"/>
    <x v="0"/>
    <x v="0"/>
    <x v="0"/>
    <x v="0"/>
    <x v="0"/>
    <s v=""/>
    <x v="3"/>
    <x v="1"/>
    <x v="0"/>
    <x v="0"/>
    <x v="0"/>
    <x v="0"/>
    <x v="0"/>
  </r>
  <r>
    <s v="WK29"/>
    <x v="9"/>
    <x v="2"/>
    <x v="1"/>
    <x v="0"/>
    <x v="3"/>
    <x v="0"/>
    <x v="0"/>
    <x v="1"/>
    <x v="1"/>
    <x v="2"/>
    <s v="90011940"/>
    <x v="65"/>
    <s v="mayank.aayush@hp.com"/>
    <x v="0"/>
    <x v="0"/>
    <s v="shaik.ali@hp.com_x000d__x000a_raghavendra.s1@hp.com_x000d__x000a_palash.bera@hp.com_x000d__x000a_sunny.daniel@hp.com_x000d__x000a_"/>
    <d v="2019-05-20T00:00:00"/>
    <s v="5031344765"/>
    <d v="2019-05-13T00:00:00"/>
    <s v=""/>
    <s v=""/>
    <x v="0"/>
    <s v="crackling sound"/>
    <x v="0"/>
    <n v="1507"/>
    <x v="3"/>
    <x v="1"/>
    <x v="2"/>
    <x v="1"/>
    <s v=""/>
    <x v="6"/>
    <x v="3"/>
    <x v="0"/>
    <s v="Issue was resolved._x000d__x000a_Follow up created. "/>
    <s v="Case Subject need to be updated._x000d__x000a_Positive Language needed in the chat."/>
    <x v="0"/>
    <x v="0"/>
    <x v="0"/>
    <x v="0"/>
    <x v="0"/>
    <x v="0"/>
    <x v="0"/>
    <x v="1"/>
    <x v="1"/>
    <x v="0"/>
    <x v="0"/>
    <x v="0"/>
    <s v=""/>
    <x v="3"/>
    <x v="1"/>
    <x v="0"/>
    <x v="0"/>
    <x v="0"/>
    <x v="0"/>
    <x v="0"/>
  </r>
  <r>
    <s v="WK29"/>
    <x v="9"/>
    <x v="2"/>
    <x v="1"/>
    <x v="0"/>
    <x v="3"/>
    <x v="0"/>
    <x v="0"/>
    <x v="1"/>
    <x v="1"/>
    <x v="2"/>
    <s v="24069911"/>
    <x v="77"/>
    <s v="satwika.purushotham@hp.com"/>
    <x v="0"/>
    <x v="0"/>
    <s v=" shaik.ali@hp.com_x000d__x000a_raghavendra.s1@hp.com_x000d__x000a_palash.bera@hp.com_x000d__x000a_sunny.daniel@hp.com"/>
    <d v="2019-05-20T00:00:00"/>
    <s v="5031000832"/>
    <d v="2019-05-14T00:00:00"/>
    <s v=""/>
    <s v=""/>
    <x v="1"/>
    <s v="USB-C ports "/>
    <x v="0"/>
    <n v="1508"/>
    <x v="3"/>
    <x v="1"/>
    <x v="2"/>
    <x v="1"/>
    <s v=""/>
    <x v="6"/>
    <x v="3"/>
    <x v="0"/>
    <s v="Identified issue and created cso._x000d__x000a_"/>
    <s v="update case subject_x000d__x000a_Provide repair details completely to customer. _x000d__x000a_Effortless Experience needed in the chat."/>
    <x v="1"/>
    <x v="0"/>
    <x v="0"/>
    <x v="0"/>
    <x v="0"/>
    <x v="0"/>
    <x v="0"/>
    <x v="1"/>
    <x v="0"/>
    <x v="0"/>
    <x v="0"/>
    <x v="0"/>
    <s v=""/>
    <x v="3"/>
    <x v="1"/>
    <x v="0"/>
    <x v="0"/>
    <x v="0"/>
    <x v="0"/>
    <x v="0"/>
  </r>
  <r>
    <s v="WK29"/>
    <x v="9"/>
    <x v="2"/>
    <x v="1"/>
    <x v="0"/>
    <x v="1"/>
    <x v="1"/>
    <x v="0"/>
    <x v="0"/>
    <x v="1"/>
    <x v="2"/>
    <s v="60016723"/>
    <x v="44"/>
    <s v="vignesh.vishnu@hp.com"/>
    <x v="1"/>
    <x v="0"/>
    <s v="shaik.ali@hp.com; sunny.daniel@hp.com; palash.bera@hp.com; raghavendra.s1@hp.com"/>
    <d v="2019-05-21T00:00:00"/>
    <s v="5031494139"/>
    <d v="2019-05-15T00:00:00"/>
    <s v="692732420"/>
    <s v="67:00"/>
    <x v="1"/>
    <s v="Create recovery media"/>
    <x v="1"/>
    <n v="1516"/>
    <x v="7"/>
    <x v="0"/>
    <x v="0"/>
    <x v="1"/>
    <s v=""/>
    <x v="0"/>
    <x v="0"/>
    <x v="0"/>
    <s v=""/>
    <s v="Engineer need to mention the reason first as to why he needs the physical address the ask for it._x000d__x000a_"/>
    <x v="0"/>
    <x v="0"/>
    <x v="0"/>
    <x v="0"/>
    <x v="0"/>
    <x v="0"/>
    <x v="0"/>
    <x v="0"/>
    <x v="0"/>
    <x v="0"/>
    <x v="0"/>
    <x v="0"/>
    <s v=""/>
    <x v="3"/>
    <x v="1"/>
    <x v="0"/>
    <x v="0"/>
    <x v="0"/>
    <x v="0"/>
    <x v="0"/>
  </r>
  <r>
    <s v="WK29"/>
    <x v="9"/>
    <x v="2"/>
    <x v="1"/>
    <x v="0"/>
    <x v="1"/>
    <x v="1"/>
    <x v="0"/>
    <x v="0"/>
    <x v="1"/>
    <x v="2"/>
    <s v="60060116"/>
    <x v="51"/>
    <s v="ranjeetha.s@hp.com"/>
    <x v="1"/>
    <x v="0"/>
    <s v="shaik.ali@hp.com; sunny.daniel@hp.com; palash.bera@hp.com; raghavendra.s1@hp.com"/>
    <d v="2019-05-21T00:00:00"/>
    <s v="5031562181"/>
    <d v="2019-05-17T00:00:00"/>
    <s v="693167594"/>
    <s v="43:00"/>
    <x v="1"/>
    <s v="SD card stuck"/>
    <x v="1"/>
    <n v="1518"/>
    <x v="7"/>
    <x v="2"/>
    <x v="2"/>
    <x v="1"/>
    <s v=""/>
    <x v="4"/>
    <x v="4"/>
    <x v="0"/>
    <s v="Educated well about Bench repair_x000d__x000a_Overall a good chat._x000d__x000a_Convinced for repair"/>
    <s v="No Assurance &amp; empathy._x000d__x000a_Need to work on Persona identification._x000d__x000a_"/>
    <x v="0"/>
    <x v="0"/>
    <x v="0"/>
    <x v="0"/>
    <x v="0"/>
    <x v="0"/>
    <x v="0"/>
    <x v="0"/>
    <x v="0"/>
    <x v="0"/>
    <x v="1"/>
    <x v="1"/>
    <s v=""/>
    <x v="3"/>
    <x v="1"/>
    <x v="0"/>
    <x v="0"/>
    <x v="0"/>
    <x v="0"/>
    <x v="0"/>
  </r>
  <r>
    <s v="WK29"/>
    <x v="9"/>
    <x v="2"/>
    <x v="1"/>
    <x v="0"/>
    <x v="1"/>
    <x v="1"/>
    <x v="0"/>
    <x v="0"/>
    <x v="1"/>
    <x v="2"/>
    <s v="24032935"/>
    <x v="31"/>
    <s v="balu.shyam@hp.com"/>
    <x v="1"/>
    <x v="0"/>
    <s v="shaik.ali@hp.com; sunny.daniel@hp.com; palash.bera@hp.com; raghavendra.s1@hp.com"/>
    <d v="2019-05-21T00:00:00"/>
    <s v="5031554019"/>
    <d v="2019-05-16T00:00:00"/>
    <s v="693148026"/>
    <s v="68:00"/>
    <x v="1"/>
    <s v="cooling fan error"/>
    <x v="0"/>
    <n v="1519"/>
    <x v="7"/>
    <x v="0"/>
    <x v="0"/>
    <x v="1"/>
    <s v=""/>
    <x v="0"/>
    <x v="0"/>
    <x v="0"/>
    <s v="Showed sympathy and Ownership._x000d__x000a_Good chat."/>
    <s v=""/>
    <x v="0"/>
    <x v="0"/>
    <x v="0"/>
    <x v="0"/>
    <x v="0"/>
    <x v="0"/>
    <x v="0"/>
    <x v="0"/>
    <x v="0"/>
    <x v="0"/>
    <x v="0"/>
    <x v="0"/>
    <s v=""/>
    <x v="3"/>
    <x v="1"/>
    <x v="0"/>
    <x v="0"/>
    <x v="1"/>
    <x v="0"/>
    <x v="0"/>
  </r>
  <r>
    <s v="WK29"/>
    <x v="9"/>
    <x v="2"/>
    <x v="1"/>
    <x v="0"/>
    <x v="1"/>
    <x v="1"/>
    <x v="0"/>
    <x v="0"/>
    <x v="1"/>
    <x v="2"/>
    <s v="60065997"/>
    <x v="32"/>
    <s v="md.saba.karim@hp.com"/>
    <x v="1"/>
    <x v="0"/>
    <s v="shaik.ali@hp.com; sunny.daniel@hp.com; palash.bera@hp.com; raghavendra.s1@hp.com"/>
    <d v="2019-05-21T00:00:00"/>
    <s v="5031327488"/>
    <d v="2019-05-12T00:00:00"/>
    <s v="692135479"/>
    <s v="38:00"/>
    <x v="1"/>
    <s v="Overheating"/>
    <x v="1"/>
    <n v="1520"/>
    <x v="8"/>
    <x v="0"/>
    <x v="1"/>
    <x v="1"/>
    <s v=""/>
    <x v="0"/>
    <x v="0"/>
    <x v="0"/>
    <s v="Engineer displayed good convincing skills._x000d__x000a_"/>
    <s v=""/>
    <x v="0"/>
    <x v="0"/>
    <x v="0"/>
    <x v="0"/>
    <x v="0"/>
    <x v="0"/>
    <x v="0"/>
    <x v="0"/>
    <x v="0"/>
    <x v="0"/>
    <x v="0"/>
    <x v="0"/>
    <s v=""/>
    <x v="3"/>
    <x v="1"/>
    <x v="0"/>
    <x v="0"/>
    <x v="0"/>
    <x v="0"/>
    <x v="0"/>
  </r>
  <r>
    <s v="WK29"/>
    <x v="9"/>
    <x v="2"/>
    <x v="1"/>
    <x v="0"/>
    <x v="1"/>
    <x v="1"/>
    <x v="0"/>
    <x v="0"/>
    <x v="1"/>
    <x v="2"/>
    <s v="60065070"/>
    <x v="36"/>
    <s v="mohamed.umar@hp.com"/>
    <x v="1"/>
    <x v="0"/>
    <s v="shaik.ali@hp.com; sunny.daniel@hp.com; palash.bera@hp.com; raghavendra.s1@hp.com"/>
    <d v="2019-05-21T00:00:00"/>
    <s v="5030939024"/>
    <d v="2019-05-03T00:00:00"/>
    <s v="690375105"/>
    <s v="31"/>
    <x v="1"/>
    <s v="Display issue"/>
    <x v="0"/>
    <n v="1521"/>
    <x v="8"/>
    <x v="1"/>
    <x v="2"/>
    <x v="1"/>
    <s v=""/>
    <x v="6"/>
    <x v="3"/>
    <x v="0"/>
    <s v="Engineer communicated on  the same pattern._x000d__x000a_"/>
    <s v="Could have educated in a better was way about loner option._x000d__x000a_Could have optimized the Bench process information then cascaded along with assurance."/>
    <x v="0"/>
    <x v="0"/>
    <x v="0"/>
    <x v="0"/>
    <x v="0"/>
    <x v="0"/>
    <x v="0"/>
    <x v="0"/>
    <x v="0"/>
    <x v="0"/>
    <x v="1"/>
    <x v="0"/>
    <s v=""/>
    <x v="3"/>
    <x v="1"/>
    <x v="0"/>
    <x v="0"/>
    <x v="0"/>
    <x v="0"/>
    <x v="0"/>
  </r>
  <r>
    <s v="WK29"/>
    <x v="9"/>
    <x v="2"/>
    <x v="1"/>
    <x v="0"/>
    <x v="3"/>
    <x v="2"/>
    <x v="0"/>
    <x v="1"/>
    <x v="1"/>
    <x v="2"/>
    <s v="20265090"/>
    <x v="52"/>
    <s v="shiva.shankar.h.r@hp.com"/>
    <x v="1"/>
    <x v="0"/>
    <s v="shaik.ali@hp.com_x000d__x000a_raghavendra.s1@hp.com_x000d__x000a_palash.bera@hp.com_x000d__x000a_sunny.daniel@hp.com"/>
    <d v="2019-05-21T00:00:00"/>
    <s v="5031585585"/>
    <d v="2019-05-17T00:00:00"/>
    <s v=""/>
    <s v=""/>
    <x v="1"/>
    <s v="Defective memory "/>
    <x v="0"/>
    <n v="1522"/>
    <x v="8"/>
    <x v="1"/>
    <x v="2"/>
    <x v="1"/>
    <s v=""/>
    <x v="6"/>
    <x v="1"/>
    <x v="2"/>
    <s v="issue was identified and cso was created"/>
    <s v="there was sales Opportunity"/>
    <x v="0"/>
    <x v="1"/>
    <x v="0"/>
    <x v="0"/>
    <x v="0"/>
    <x v="0"/>
    <x v="0"/>
    <x v="1"/>
    <x v="0"/>
    <x v="0"/>
    <x v="0"/>
    <x v="0"/>
    <s v=""/>
    <x v="3"/>
    <x v="0"/>
    <x v="0"/>
    <x v="0"/>
    <x v="0"/>
    <x v="0"/>
    <x v="0"/>
  </r>
  <r>
    <s v="WK29"/>
    <x v="9"/>
    <x v="2"/>
    <x v="1"/>
    <x v="0"/>
    <x v="2"/>
    <x v="3"/>
    <x v="0"/>
    <x v="0"/>
    <x v="0"/>
    <x v="2"/>
    <s v="20050841"/>
    <x v="28"/>
    <s v="nalini.ravuru@hp.com"/>
    <x v="2"/>
    <x v="0"/>
    <s v="rajib.choudhury@hp.com; suhail.ahmed.mulla@hp.com; sankara.b.narayanan@hp.com; shivakumar.u.s@hp.com; raja.rajan.kalidasan@hp.com"/>
    <d v="2019-05-21T00:00:00"/>
    <s v="5031044419"/>
    <d v="2019-05-06T00:00:00"/>
    <s v="011PK3L2H0ECD2BA1SA662LAES00AJB5"/>
    <s v="13:24"/>
    <x v="1"/>
    <s v="Speaker and Battery Issue"/>
    <x v="0"/>
    <n v="1526"/>
    <x v="9"/>
    <x v="2"/>
    <x v="0"/>
    <x v="1"/>
    <s v=""/>
    <x v="2"/>
    <x v="2"/>
    <x v="0"/>
    <s v="Logical approach to the TS._x000d__x000a_Clear instructions."/>
    <s v="Need for appropriate acknowledgement and empathy._x000d__x000a_Can avoid collecting redundant information._x000d__x000a_Can indulge in rapport building conversations. _x000d__x000a_Need to educate the customer about the actions performed on the case."/>
    <x v="0"/>
    <x v="0"/>
    <x v="0"/>
    <x v="0"/>
    <x v="0"/>
    <x v="0"/>
    <x v="0"/>
    <x v="1"/>
    <x v="0"/>
    <x v="0"/>
    <x v="0"/>
    <x v="1"/>
    <s v=""/>
    <x v="3"/>
    <x v="1"/>
    <x v="0"/>
    <x v="0"/>
    <x v="0"/>
    <x v="0"/>
    <x v="0"/>
  </r>
  <r>
    <s v="WK29"/>
    <x v="9"/>
    <x v="2"/>
    <x v="1"/>
    <x v="0"/>
    <x v="1"/>
    <x v="1"/>
    <x v="0"/>
    <x v="0"/>
    <x v="1"/>
    <x v="2"/>
    <s v="24033791"/>
    <x v="50"/>
    <s v="milind.joshi@hp.com"/>
    <x v="1"/>
    <x v="0"/>
    <s v="shaik.ali@hp.com; sunny.daniel@hp.com; palash.bera@hp.com; raghavendra.s1@hp.com"/>
    <d v="2019-05-21T00:00:00"/>
    <s v="5031421447"/>
    <d v="2019-05-14T00:00:00"/>
    <s v="692452000"/>
    <s v="22:00"/>
    <x v="1"/>
    <s v="Battery issue"/>
    <x v="1"/>
    <n v="1517"/>
    <x v="10"/>
    <x v="2"/>
    <x v="0"/>
    <x v="1"/>
    <s v=""/>
    <x v="4"/>
    <x v="4"/>
    <x v="0"/>
    <s v=""/>
    <s v="Need to work on Persona identification_x000d__x000a_No Empathy and Assurance"/>
    <x v="0"/>
    <x v="0"/>
    <x v="0"/>
    <x v="0"/>
    <x v="0"/>
    <x v="0"/>
    <x v="0"/>
    <x v="0"/>
    <x v="0"/>
    <x v="0"/>
    <x v="1"/>
    <x v="1"/>
    <s v=""/>
    <x v="3"/>
    <x v="1"/>
    <x v="0"/>
    <x v="0"/>
    <x v="0"/>
    <x v="0"/>
    <x v="0"/>
  </r>
  <r>
    <s v="WK29"/>
    <x v="9"/>
    <x v="2"/>
    <x v="1"/>
    <x v="0"/>
    <x v="3"/>
    <x v="2"/>
    <x v="0"/>
    <x v="1"/>
    <x v="3"/>
    <x v="2"/>
    <s v="60075506"/>
    <x v="74"/>
    <s v="sumita.somanathan@hp.com"/>
    <x v="1"/>
    <x v="0"/>
    <s v="shaik.ali@hp.com_x000d__x000a_raghavendra.s1@hp.com_x000d__x000a_palash.bera@hp.com_x000d__x000a_sunny.daniel@hp.com"/>
    <d v="2019-05-21T00:00:00"/>
    <s v="5031613555"/>
    <d v="2019-05-14T00:00:00"/>
    <s v=""/>
    <s v=""/>
    <x v="0"/>
    <s v="POP Process"/>
    <x v="1"/>
    <n v="1523"/>
    <x v="8"/>
    <x v="1"/>
    <x v="2"/>
    <x v="1"/>
    <s v=""/>
    <x v="6"/>
    <x v="3"/>
    <x v="0"/>
    <s v="issue was addressed well._x000d__x000a_Following up the case good."/>
    <s v=""/>
    <x v="0"/>
    <x v="0"/>
    <x v="0"/>
    <x v="0"/>
    <x v="0"/>
    <x v="0"/>
    <x v="0"/>
    <x v="1"/>
    <x v="1"/>
    <x v="0"/>
    <x v="0"/>
    <x v="0"/>
    <s v=""/>
    <x v="3"/>
    <x v="1"/>
    <x v="0"/>
    <x v="0"/>
    <x v="0"/>
    <x v="0"/>
    <x v="0"/>
  </r>
  <r>
    <s v="WK29"/>
    <x v="9"/>
    <x v="2"/>
    <x v="1"/>
    <x v="0"/>
    <x v="1"/>
    <x v="1"/>
    <x v="0"/>
    <x v="0"/>
    <x v="1"/>
    <x v="2"/>
    <s v="24040580"/>
    <x v="33"/>
    <s v="dechamma.c.k@hp.com"/>
    <x v="1"/>
    <x v="0"/>
    <s v="shaik.ali@hp.com; sunny.daniel@hp.com; palash.bera@hp.com; raghavendra.s1@hp.com"/>
    <d v="2019-05-21T00:00:00"/>
    <s v="5031445837"/>
    <d v="2019-05-14T00:00:00"/>
    <s v="692552036"/>
    <s v="37:00"/>
    <x v="1"/>
    <s v="Loud noise"/>
    <x v="0"/>
    <n v="1524"/>
    <x v="9"/>
    <x v="2"/>
    <x v="0"/>
    <x v="1"/>
    <s v=""/>
    <x v="4"/>
    <x v="4"/>
    <x v="0"/>
    <s v=""/>
    <s v="Need to work on Persona implementation"/>
    <x v="0"/>
    <x v="0"/>
    <x v="0"/>
    <x v="0"/>
    <x v="0"/>
    <x v="0"/>
    <x v="0"/>
    <x v="0"/>
    <x v="0"/>
    <x v="0"/>
    <x v="1"/>
    <x v="1"/>
    <s v=""/>
    <x v="3"/>
    <x v="1"/>
    <x v="0"/>
    <x v="0"/>
    <x v="0"/>
    <x v="0"/>
    <x v="0"/>
  </r>
  <r>
    <s v="WK29"/>
    <x v="9"/>
    <x v="2"/>
    <x v="1"/>
    <x v="0"/>
    <x v="2"/>
    <x v="3"/>
    <x v="0"/>
    <x v="0"/>
    <x v="0"/>
    <x v="2"/>
    <s v="21730400"/>
    <x v="27"/>
    <s v="irfank@hp.com"/>
    <x v="2"/>
    <x v="0"/>
    <s v="rajib.choudhury@hp.com; suhail.ahmed.mulla@hp.com; sankara.b.narayanan@hp.com; shivakumar.u.s@hp.com; raja.rajan.kalidasan@hp.com"/>
    <d v="2019-05-21T00:00:00"/>
    <s v="5031182439"/>
    <d v="1899-12-31T00:00:00"/>
    <s v="011PK3L2H0ECD2BA1SA662LAES00GU9K"/>
    <s v="46:26"/>
    <x v="1"/>
    <s v="90(B) Fan Error"/>
    <x v="0"/>
    <n v="1525"/>
    <x v="10"/>
    <x v="4"/>
    <x v="0"/>
    <x v="1"/>
    <s v=""/>
    <x v="7"/>
    <x v="6"/>
    <x v="0"/>
    <s v="Clear tone._x000d__x000a_Logical approach for the TS with appropriate probing."/>
    <s v="Need to focus on the issue and collect information accordingly. _x000d__x000a_Could be more Pleasant with the opening._x000d__x000a_Need to work on empathy and acknowledgement. _x000d__x000a_"/>
    <x v="0"/>
    <x v="0"/>
    <x v="0"/>
    <x v="0"/>
    <x v="0"/>
    <x v="0"/>
    <x v="0"/>
    <x v="1"/>
    <x v="0"/>
    <x v="0"/>
    <x v="1"/>
    <x v="1"/>
    <s v=""/>
    <x v="3"/>
    <x v="1"/>
    <x v="0"/>
    <x v="0"/>
    <x v="0"/>
    <x v="0"/>
    <x v="0"/>
  </r>
  <r>
    <s v="WK29"/>
    <x v="9"/>
    <x v="2"/>
    <x v="1"/>
    <x v="0"/>
    <x v="2"/>
    <x v="3"/>
    <x v="0"/>
    <x v="0"/>
    <x v="0"/>
    <x v="2"/>
    <s v="60064357"/>
    <x v="19"/>
    <s v="rohit.saxena1@hp.com"/>
    <x v="2"/>
    <x v="0"/>
    <s v="rajib.choudhury@hp.com; suhail.ahmed.mulla@hp.com; sankara.b.narayanan@hp.com; shivakumar.u.s@hp.com; raja.rajan.kalidasan@hp.com"/>
    <d v="2019-05-21T00:00:00"/>
    <s v="5031056443"/>
    <d v="2019-05-07T00:00:00"/>
    <s v="011PK3L2H0ECD2BA1SA662LAES00BB61"/>
    <s v="14:11"/>
    <x v="1"/>
    <s v="Unit disfigured - Battery swelling"/>
    <x v="0"/>
    <n v="1528"/>
    <x v="11"/>
    <x v="5"/>
    <x v="0"/>
    <x v="1"/>
    <s v=""/>
    <x v="0"/>
    <x v="10"/>
    <x v="3"/>
    <s v="Clear and crisp instructions._x000d__x000a_Quick isolation and solution, Kept the customer informed._x000d__x000a_Showcased a sense of urgency."/>
    <s v="Can address the customer's concern about the time consumed for the repair._x000d__x000a_Need to use the hold procedure to eliminate prolonged silence._x000d__x000a_Should allow the customer to make his point."/>
    <x v="0"/>
    <x v="0"/>
    <x v="0"/>
    <x v="0"/>
    <x v="0"/>
    <x v="0"/>
    <x v="0"/>
    <x v="0"/>
    <x v="0"/>
    <x v="0"/>
    <x v="0"/>
    <x v="0"/>
    <s v=""/>
    <x v="3"/>
    <x v="1"/>
    <x v="0"/>
    <x v="0"/>
    <x v="3"/>
    <x v="0"/>
    <x v="0"/>
  </r>
  <r>
    <s v="WK29"/>
    <x v="9"/>
    <x v="2"/>
    <x v="1"/>
    <x v="0"/>
    <x v="1"/>
    <x v="1"/>
    <x v="0"/>
    <x v="0"/>
    <x v="1"/>
    <x v="2"/>
    <s v="90011541"/>
    <x v="34"/>
    <s v="gdinesh@hp.com"/>
    <x v="1"/>
    <x v="0"/>
    <s v="shaik.ali@hp.com; sunny.daniel@hp.com; palash.bera@hp.com; raghavendra.s1@hp.com"/>
    <d v="2019-05-21T00:00:00"/>
    <s v="5031383930"/>
    <d v="2019-05-13T00:00:00"/>
    <s v="692337414"/>
    <s v="42:00"/>
    <x v="1"/>
    <s v="USB port failure"/>
    <x v="0"/>
    <n v="2527"/>
    <x v="9"/>
    <x v="4"/>
    <x v="0"/>
    <x v="1"/>
    <s v=""/>
    <x v="7"/>
    <x v="6"/>
    <x v="0"/>
    <s v="Good enthusiasm "/>
    <s v="_x000d__x000a_Need to work on Persona identification_x000d__x000a_Need to avoid fillers in sentence construction. Example &quot;Pretty detailed&quot; rather could have said &quot;Detailed information&quot; &quot;In detailed&quot;, comprehensive etc."/>
    <x v="1"/>
    <x v="0"/>
    <x v="0"/>
    <x v="0"/>
    <x v="0"/>
    <x v="0"/>
    <x v="0"/>
    <x v="0"/>
    <x v="0"/>
    <x v="0"/>
    <x v="1"/>
    <x v="1"/>
    <s v=""/>
    <x v="3"/>
    <x v="1"/>
    <x v="0"/>
    <x v="0"/>
    <x v="0"/>
    <x v="0"/>
    <x v="0"/>
  </r>
  <r>
    <s v="WK29"/>
    <x v="9"/>
    <x v="2"/>
    <x v="1"/>
    <x v="0"/>
    <x v="2"/>
    <x v="3"/>
    <x v="0"/>
    <x v="0"/>
    <x v="0"/>
    <x v="2"/>
    <s v="24021638"/>
    <x v="20"/>
    <s v="shankar.raju@hp.com"/>
    <x v="2"/>
    <x v="0"/>
    <s v="rajib.choudhury@hp.com; suhail.ahmed.mulla@hp.com; sankara.b.narayanan@hp.com; shivakumar.u.s@hp.com; raja.rajan.kalidasan@hp.com"/>
    <d v="2019-05-22T00:00:00"/>
    <s v="5031103439"/>
    <d v="2019-05-07T00:00:00"/>
    <s v="011PK3L2H0ECD2BA1SA662LAES00C958"/>
    <s v="23:!6"/>
    <x v="1"/>
    <s v="Fan Noise"/>
    <x v="0"/>
    <n v="3528"/>
    <x v="8"/>
    <x v="4"/>
    <x v="0"/>
    <x v="1"/>
    <s v=""/>
    <x v="5"/>
    <x v="7"/>
    <x v="0"/>
    <s v="Clear tone._x000d__x000a_Good rate of speech_x000d__x000a_Quick technical solution shared."/>
    <s v="Need to showcase appropriate acknowledgement and empathy._x000d__x000a_Need for ownership to be taken._x000d__x000a_Education of actions and providing precise information is critical._x000d__x000a__x000d__x000a_"/>
    <x v="0"/>
    <x v="0"/>
    <x v="1"/>
    <x v="0"/>
    <x v="0"/>
    <x v="0"/>
    <x v="0"/>
    <x v="1"/>
    <x v="0"/>
    <x v="0"/>
    <x v="1"/>
    <x v="1"/>
    <s v=""/>
    <x v="3"/>
    <x v="1"/>
    <x v="0"/>
    <x v="0"/>
    <x v="0"/>
    <x v="0"/>
    <x v="0"/>
  </r>
  <r>
    <s v="WK29"/>
    <x v="9"/>
    <x v="2"/>
    <x v="1"/>
    <x v="0"/>
    <x v="1"/>
    <x v="1"/>
    <x v="0"/>
    <x v="0"/>
    <x v="1"/>
    <x v="2"/>
    <s v="24043103"/>
    <x v="37"/>
    <s v="syeda.ayesha@hp.com"/>
    <x v="1"/>
    <x v="0"/>
    <s v="shaik.ali@hp.com; sunny.daniel@hp.com; palash.bera@hp.com; raghavendra.s1@hp.com"/>
    <d v="2019-05-22T00:00:00"/>
    <s v="5031535097"/>
    <d v="2019-05-16T00:00:00"/>
    <s v="693053465"/>
    <s v="15:00"/>
    <x v="1"/>
    <s v="HDD 3f0"/>
    <x v="1"/>
    <n v="3529"/>
    <x v="8"/>
    <x v="0"/>
    <x v="2"/>
    <x v="1"/>
    <s v=""/>
    <x v="0"/>
    <x v="0"/>
    <x v="0"/>
    <s v="Educated and setup correct information"/>
    <s v=""/>
    <x v="0"/>
    <x v="0"/>
    <x v="0"/>
    <x v="0"/>
    <x v="0"/>
    <x v="0"/>
    <x v="0"/>
    <x v="0"/>
    <x v="0"/>
    <x v="0"/>
    <x v="0"/>
    <x v="0"/>
    <s v=""/>
    <x v="3"/>
    <x v="1"/>
    <x v="0"/>
    <x v="0"/>
    <x v="0"/>
    <x v="0"/>
    <x v="0"/>
  </r>
  <r>
    <s v="WK29"/>
    <x v="9"/>
    <x v="2"/>
    <x v="1"/>
    <x v="0"/>
    <x v="1"/>
    <x v="1"/>
    <x v="0"/>
    <x v="0"/>
    <x v="1"/>
    <x v="2"/>
    <s v="24069916"/>
    <x v="78"/>
    <s v="tejashree.b.o@hp.com"/>
    <x v="1"/>
    <x v="0"/>
    <s v="shaik.ali@hp.com; sunny.daniel@hp.com; palash.bera@hp.com; raghavendra.s1@hp.com"/>
    <d v="2019-05-22T00:00:00"/>
    <s v="5031547066"/>
    <d v="2019-05-16T00:00:00"/>
    <s v="693118480"/>
    <s v="74:00"/>
    <x v="1"/>
    <s v="USB port failure"/>
    <x v="0"/>
    <n v="3532"/>
    <x v="8"/>
    <x v="3"/>
    <x v="2"/>
    <x v="1"/>
    <s v=""/>
    <x v="10"/>
    <x v="11"/>
    <x v="0"/>
    <s v=""/>
    <s v="Could have explained Bench process in better way._x000d__x000a_Neglected customer's question._x000d__x000a_No empathy"/>
    <x v="1"/>
    <x v="0"/>
    <x v="0"/>
    <x v="0"/>
    <x v="1"/>
    <x v="1"/>
    <x v="1"/>
    <x v="0"/>
    <x v="0"/>
    <x v="0"/>
    <x v="1"/>
    <x v="1"/>
    <s v="Tech ability and Professionalism"/>
    <x v="3"/>
    <x v="1"/>
    <x v="0"/>
    <x v="0"/>
    <x v="0"/>
    <x v="0"/>
    <x v="0"/>
  </r>
  <r>
    <s v="WK29"/>
    <x v="9"/>
    <x v="2"/>
    <x v="1"/>
    <x v="0"/>
    <x v="1"/>
    <x v="1"/>
    <x v="0"/>
    <x v="0"/>
    <x v="1"/>
    <x v="2"/>
    <s v="20302346"/>
    <x v="72"/>
    <s v="m.n.sudhanva@hp.com"/>
    <x v="1"/>
    <x v="0"/>
    <s v="shaik.ali@hp.com; sunny.daniel@hp.com; palash.bera@hp.com; raghavendra.s1@hp.com"/>
    <d v="2019-05-22T00:00:00"/>
    <s v="5031752604"/>
    <d v="2019-05-21T00:00:00"/>
    <s v="694023848"/>
    <s v="50:00"/>
    <x v="0"/>
    <s v="CMOS checksum error"/>
    <x v="1"/>
    <n v="3533"/>
    <x v="9"/>
    <x v="0"/>
    <x v="0"/>
    <x v="5"/>
    <s v="Not applicable"/>
    <x v="0"/>
    <x v="0"/>
    <x v="0"/>
    <s v="Informed customer about Bios update._x000d__x000a_Went extra mile and fixed secondary issue also._x000d__x000a_"/>
    <s v="Engineer could shown empathy upon knowing customer is physically challenged."/>
    <x v="0"/>
    <x v="0"/>
    <x v="0"/>
    <x v="0"/>
    <x v="0"/>
    <x v="0"/>
    <x v="0"/>
    <x v="0"/>
    <x v="0"/>
    <x v="0"/>
    <x v="0"/>
    <x v="0"/>
    <s v=""/>
    <x v="3"/>
    <x v="1"/>
    <x v="0"/>
    <x v="0"/>
    <x v="0"/>
    <x v="0"/>
    <x v="0"/>
  </r>
  <r>
    <s v="WK29"/>
    <x v="9"/>
    <x v="2"/>
    <x v="1"/>
    <x v="0"/>
    <x v="2"/>
    <x v="3"/>
    <x v="0"/>
    <x v="0"/>
    <x v="0"/>
    <x v="2"/>
    <s v="90006310"/>
    <x v="15"/>
    <s v="sanjaykumar.bhoye@hp.com"/>
    <x v="2"/>
    <x v="0"/>
    <s v="rajib.choudhury@hp.com; suhail.ahmed.mulla@hp.com; sankara.b.narayanan@hp.com; shivakumar.u.s@hp.com; raja.rajan.kalidasan@hp.com"/>
    <d v="2019-05-22T00:00:00"/>
    <s v="5031353513"/>
    <d v="2019-05-13T00:00:00"/>
    <s v="011PK3L2H0ECD2BA1SA662LAES00JM9S"/>
    <s v="18:39"/>
    <x v="1"/>
    <s v="Display Flicker"/>
    <x v="0"/>
    <n v="3527"/>
    <x v="7"/>
    <x v="1"/>
    <x v="0"/>
    <x v="1"/>
    <s v=""/>
    <x v="6"/>
    <x v="3"/>
    <x v="0"/>
    <s v="Tonally clear and crisp. _x000d__x000a_Quick isolation of the issue._x000d__x000a_"/>
    <s v="Need to work on empathy._x000d__x000a_Better education of actions can be done._x000d__x000a_Rapport building attempts can be made."/>
    <x v="0"/>
    <x v="0"/>
    <x v="0"/>
    <x v="0"/>
    <x v="0"/>
    <x v="0"/>
    <x v="0"/>
    <x v="0"/>
    <x v="0"/>
    <x v="0"/>
    <x v="0"/>
    <x v="1"/>
    <s v=""/>
    <x v="3"/>
    <x v="1"/>
    <x v="0"/>
    <x v="0"/>
    <x v="0"/>
    <x v="0"/>
    <x v="0"/>
  </r>
  <r>
    <s v="WK29"/>
    <x v="9"/>
    <x v="2"/>
    <x v="1"/>
    <x v="0"/>
    <x v="1"/>
    <x v="1"/>
    <x v="0"/>
    <x v="0"/>
    <x v="1"/>
    <x v="2"/>
    <s v="90003376"/>
    <x v="35"/>
    <s v="deepalakshmi.m.n@hp.com"/>
    <x v="1"/>
    <x v="0"/>
    <s v="shaik.ali@hp.com; sunny.daniel@hp.com; palash.bera@hp.com; raghavendra.s1@hp.com"/>
    <d v="2019-05-22T00:00:00"/>
    <s v="5030867813"/>
    <d v="2019-05-01T00:00:00"/>
    <s v="690083086"/>
    <s v="26:00"/>
    <x v="1"/>
    <s v="Complete charger not shipped"/>
    <x v="0"/>
    <n v="3530"/>
    <x v="11"/>
    <x v="1"/>
    <x v="3"/>
    <x v="5"/>
    <s v="Only Ac adapter is shipped, customer contacted back for power cable"/>
    <x v="1"/>
    <x v="1"/>
    <x v="0"/>
    <s v="Good one"/>
    <s v="Could have shown empathy."/>
    <x v="1"/>
    <x v="0"/>
    <x v="0"/>
    <x v="0"/>
    <x v="0"/>
    <x v="0"/>
    <x v="0"/>
    <x v="0"/>
    <x v="0"/>
    <x v="0"/>
    <x v="0"/>
    <x v="0"/>
    <s v=""/>
    <x v="3"/>
    <x v="1"/>
    <x v="0"/>
    <x v="0"/>
    <x v="0"/>
    <x v="0"/>
    <x v="0"/>
  </r>
  <r>
    <s v="WK29"/>
    <x v="9"/>
    <x v="2"/>
    <x v="1"/>
    <x v="0"/>
    <x v="1"/>
    <x v="1"/>
    <x v="0"/>
    <x v="0"/>
    <x v="1"/>
    <x v="2"/>
    <s v="24063348"/>
    <x v="76"/>
    <s v="shawn.mathew.thomas@hp.com"/>
    <x v="1"/>
    <x v="0"/>
    <s v="shaik.ali@hp.com; sunny.daniel@hp.com; palash.bera@hp.com; raghavendra.s1@hp.com"/>
    <d v="2019-05-22T00:00:00"/>
    <s v="5031586470"/>
    <d v="2019-05-17T00:00:00"/>
    <s v="693231869"/>
    <s v="40:00"/>
    <x v="1"/>
    <s v="No power"/>
    <x v="1"/>
    <n v="3531"/>
    <x v="9"/>
    <x v="0"/>
    <x v="0"/>
    <x v="1"/>
    <s v=""/>
    <x v="0"/>
    <x v="0"/>
    <x v="0"/>
    <s v="Assured customer for issue resolution._x000d__x000a__x000d__x000a_"/>
    <s v=""/>
    <x v="0"/>
    <x v="0"/>
    <x v="0"/>
    <x v="0"/>
    <x v="0"/>
    <x v="0"/>
    <x v="0"/>
    <x v="0"/>
    <x v="0"/>
    <x v="0"/>
    <x v="0"/>
    <x v="0"/>
    <s v=""/>
    <x v="3"/>
    <x v="1"/>
    <x v="0"/>
    <x v="0"/>
    <x v="1"/>
    <x v="0"/>
    <x v="0"/>
  </r>
  <r>
    <s v="WK29"/>
    <x v="9"/>
    <x v="2"/>
    <x v="1"/>
    <x v="0"/>
    <x v="0"/>
    <x v="4"/>
    <x v="0"/>
    <x v="0"/>
    <x v="0"/>
    <x v="2"/>
    <s v="20050841"/>
    <x v="28"/>
    <s v="nalini.ravuru@hp.com"/>
    <x v="2"/>
    <x v="0"/>
    <s v="rajib.choudhury@hp.com;raja.rajan.kalidasan@hp.com;sankara.b.narayanan@hp.com;shivakumar.u.s@hp.com;suhail.ahmed.mulla@hp.com"/>
    <d v="2019-05-23T00:00:00"/>
    <s v="2fw62av"/>
    <d v="2019-05-22T00:00:00"/>
    <s v="011PK3L2H0ECD2BA1SA662LAES010GTL_2019"/>
    <s v="15:05"/>
    <x v="0"/>
    <s v="OS"/>
    <x v="0"/>
    <n v="3537"/>
    <x v="9"/>
    <x v="2"/>
    <x v="2"/>
    <x v="2"/>
    <s v="No Documentation"/>
    <x v="4"/>
    <x v="0"/>
    <x v="1"/>
    <s v="Customer called in for running Win 10 updates_x000d__x000a_Engineer guided customer to run the BIOS update_x000d__x000a_"/>
    <s v="No Documentation/ No case ID_x000d__x000a_Callback was not offered_x000d__x000a_"/>
    <x v="0"/>
    <x v="0"/>
    <x v="0"/>
    <x v="0"/>
    <x v="0"/>
    <x v="0"/>
    <x v="0"/>
    <x v="0"/>
    <x v="0"/>
    <x v="1"/>
    <x v="0"/>
    <x v="0"/>
    <s v=""/>
    <x v="3"/>
    <x v="1"/>
    <x v="0"/>
    <x v="0"/>
    <x v="0"/>
    <x v="0"/>
    <x v="0"/>
  </r>
  <r>
    <s v="WK29"/>
    <x v="9"/>
    <x v="2"/>
    <x v="1"/>
    <x v="0"/>
    <x v="0"/>
    <x v="4"/>
    <x v="0"/>
    <x v="0"/>
    <x v="0"/>
    <x v="2"/>
    <s v="90012818"/>
    <x v="13"/>
    <s v="immanuel.matthew1@hp.com"/>
    <x v="2"/>
    <x v="0"/>
    <s v="rajib.choudhury@hp.com;raja.rajan.kalidasan@hp.com;sankara.b.narayanan@hp.com;shivakumar.u.s@hp.com;suhail.ahmed.mulla@hp.com"/>
    <d v="2019-05-23T00:00:00"/>
    <s v="5031815595"/>
    <d v="2019-05-23T00:00:00"/>
    <s v="011PK3L2H0ECD2BA1SA662LAES0122C7"/>
    <s v="22:50"/>
    <x v="0"/>
    <s v="Display"/>
    <x v="0"/>
    <n v="3538"/>
    <x v="9"/>
    <x v="1"/>
    <x v="0"/>
    <x v="6"/>
    <s v="Error in Non Compliance field - Please ignore"/>
    <x v="1"/>
    <x v="1"/>
    <x v="0"/>
    <s v="Customer called in for Display issue._x000d__x000a_Engineer created the case &amp; offered callback to check on the same_x000d__x000a_"/>
    <s v="Its not a HW issue _x000d__x000a_Need to probe if the issue happens while using any specific programs_x000d__x000a_"/>
    <x v="0"/>
    <x v="0"/>
    <x v="0"/>
    <x v="0"/>
    <x v="0"/>
    <x v="0"/>
    <x v="1"/>
    <x v="0"/>
    <x v="0"/>
    <x v="0"/>
    <x v="0"/>
    <x v="0"/>
    <s v=""/>
    <x v="3"/>
    <x v="1"/>
    <x v="0"/>
    <x v="0"/>
    <x v="0"/>
    <x v="0"/>
    <x v="0"/>
  </r>
  <r>
    <s v="WK29"/>
    <x v="9"/>
    <x v="2"/>
    <x v="1"/>
    <x v="0"/>
    <x v="1"/>
    <x v="1"/>
    <x v="0"/>
    <x v="0"/>
    <x v="1"/>
    <x v="2"/>
    <s v="24063346"/>
    <x v="75"/>
    <s v="anurag.appalal@hp.com"/>
    <x v="1"/>
    <x v="0"/>
    <s v="shaik.ali@hp.com; sunny.daniel@hp.com; palash.bera@hp.com; raghavendra.s1@hp.com"/>
    <d v="2019-05-23T00:00:00"/>
    <s v="5031645302"/>
    <d v="2019-05-19T00:00:00"/>
    <s v="693452534"/>
    <s v="12:00"/>
    <x v="0"/>
    <s v="Camera not working"/>
    <x v="0"/>
    <n v="3540"/>
    <x v="9"/>
    <x v="0"/>
    <x v="0"/>
    <x v="2"/>
    <s v="Not applicable"/>
    <x v="0"/>
    <x v="0"/>
    <x v="0"/>
    <s v="Quick and simple _x000d__x000a_Smart support._x000d__x000a_"/>
    <s v="Sentence cannot be used as question &quot;You are unable to open camera in any application correct&quot;"/>
    <x v="0"/>
    <x v="0"/>
    <x v="0"/>
    <x v="0"/>
    <x v="0"/>
    <x v="0"/>
    <x v="0"/>
    <x v="0"/>
    <x v="0"/>
    <x v="0"/>
    <x v="0"/>
    <x v="0"/>
    <s v=""/>
    <x v="3"/>
    <x v="1"/>
    <x v="0"/>
    <x v="0"/>
    <x v="0"/>
    <x v="0"/>
    <x v="0"/>
  </r>
  <r>
    <s v="WK29"/>
    <x v="9"/>
    <x v="2"/>
    <x v="1"/>
    <x v="0"/>
    <x v="2"/>
    <x v="3"/>
    <x v="0"/>
    <x v="0"/>
    <x v="0"/>
    <x v="2"/>
    <s v="90005330"/>
    <x v="7"/>
    <s v="francis.ashvi.peter.paul@hp.com"/>
    <x v="2"/>
    <x v="0"/>
    <s v="rajib.choudhury@hp.com; suhail.ahmed.mulla@hp.com; sankara.b.narayanan@hp.com; shivakumar.u.s@hp.com; raja.rajan.kalidasan@hp.com"/>
    <d v="2019-05-23T00:00:00"/>
    <s v="5031307033"/>
    <d v="2019-05-12T00:00:00"/>
    <s v="011PK3L2H0ECD2BA1SA662LAES00ISI7"/>
    <s v="29:59"/>
    <x v="1"/>
    <s v="Ac Adapter issue"/>
    <x v="0"/>
    <n v="3543"/>
    <x v="9"/>
    <x v="0"/>
    <x v="0"/>
    <x v="8"/>
    <s v="NA"/>
    <x v="0"/>
    <x v="0"/>
    <x v="0"/>
    <s v="Polite tone._x000d__x000a_Excellent use of lexis._x000d__x000a_Good probing._x000d__x000a_Logical approach for TS._x000d__x000a_Quick isolation and solution._x000d__x000a_"/>
    <s v="Can phrase acknowledgement better._x000d__x000a__x000d__x000a_"/>
    <x v="0"/>
    <x v="0"/>
    <x v="0"/>
    <x v="0"/>
    <x v="0"/>
    <x v="0"/>
    <x v="0"/>
    <x v="0"/>
    <x v="0"/>
    <x v="0"/>
    <x v="0"/>
    <x v="0"/>
    <s v=""/>
    <x v="3"/>
    <x v="1"/>
    <x v="0"/>
    <x v="0"/>
    <x v="0"/>
    <x v="0"/>
    <x v="0"/>
  </r>
  <r>
    <s v="WK29"/>
    <x v="9"/>
    <x v="2"/>
    <x v="1"/>
    <x v="0"/>
    <x v="1"/>
    <x v="1"/>
    <x v="0"/>
    <x v="0"/>
    <x v="1"/>
    <x v="2"/>
    <s v="24069915"/>
    <x v="68"/>
    <s v="anish.v.n@hp.com"/>
    <x v="1"/>
    <x v="0"/>
    <s v="shaik.ali@hp.com; sunny.daniel@hp.com; palash.bera@hp.com; raghavendra.s1@hp.com"/>
    <d v="2019-05-23T00:00:00"/>
    <s v="5031632328 "/>
    <d v="2019-05-19T00:00:00"/>
    <s v="693421560"/>
    <s v="45:00"/>
    <x v="1"/>
    <s v="Display issue"/>
    <x v="0"/>
    <n v="3545"/>
    <x v="11"/>
    <x v="2"/>
    <x v="1"/>
    <x v="5"/>
    <s v="Incorrect resolution"/>
    <x v="4"/>
    <x v="4"/>
    <x v="0"/>
    <s v="NA"/>
    <s v="Could have consulted TL or escalated to CEM._x000d__x000a_Example of mango is not professional._x000d__x000a_Its more like forcing/pestering than convincing the customer for bench repair."/>
    <x v="0"/>
    <x v="0"/>
    <x v="0"/>
    <x v="0"/>
    <x v="0"/>
    <x v="0"/>
    <x v="1"/>
    <x v="1"/>
    <x v="0"/>
    <x v="0"/>
    <x v="0"/>
    <x v="1"/>
    <s v="Professional and Communication"/>
    <x v="3"/>
    <x v="1"/>
    <x v="0"/>
    <x v="0"/>
    <x v="0"/>
    <x v="0"/>
    <x v="0"/>
  </r>
  <r>
    <s v="WK29"/>
    <x v="9"/>
    <x v="2"/>
    <x v="1"/>
    <x v="0"/>
    <x v="0"/>
    <x v="4"/>
    <x v="0"/>
    <x v="0"/>
    <x v="0"/>
    <x v="2"/>
    <s v="21613515"/>
    <x v="12"/>
    <s v="vilas.madyapagol@hp.com"/>
    <x v="2"/>
    <x v="0"/>
    <s v="rajib.choudhury@hp.com;raja.rajan.kalidasan@hp.com;sankara.b.narayanan@hp.com;shivakumar.u.s@hp.com;suhail.ahmed.mulla@hp.com"/>
    <d v="2019-05-23T00:00:00"/>
    <s v="5031320119"/>
    <d v="2019-05-13T00:00:00"/>
    <s v="011PK3L2H0ECD2BA1SA662LAES00JG30"/>
    <s v="23:19"/>
    <x v="0"/>
    <s v="Speaker"/>
    <x v="0"/>
    <n v="3534"/>
    <x v="8"/>
    <x v="4"/>
    <x v="1"/>
    <x v="2"/>
    <s v="No Documentation"/>
    <x v="7"/>
    <x v="1"/>
    <x v="1"/>
    <s v="Customer called in for the speaker issue._x000d__x000a_Engineer checked on the drivers &amp; HW test_x000d__x000a_Customer was offered repair, but she denied_x000d__x000a_Case was escalated_x000d__x000a_"/>
    <s v="No Case Documentation_x000d__x000a_Active Listening, customer had to repeat information _x000d__x000a_Need to match the persona of the customer_x000d__x000a__x000d__x000a_"/>
    <x v="0"/>
    <x v="0"/>
    <x v="0"/>
    <x v="0"/>
    <x v="0"/>
    <x v="0"/>
    <x v="1"/>
    <x v="0"/>
    <x v="0"/>
    <x v="1"/>
    <x v="0"/>
    <x v="0"/>
    <s v=""/>
    <x v="3"/>
    <x v="1"/>
    <x v="0"/>
    <x v="0"/>
    <x v="0"/>
    <x v="0"/>
    <x v="0"/>
  </r>
  <r>
    <s v="WK29"/>
    <x v="9"/>
    <x v="2"/>
    <x v="1"/>
    <x v="0"/>
    <x v="0"/>
    <x v="4"/>
    <x v="0"/>
    <x v="0"/>
    <x v="0"/>
    <x v="2"/>
    <s v="90006310"/>
    <x v="15"/>
    <s v="sanjaykumar.bhoye@hp.com"/>
    <x v="2"/>
    <x v="0"/>
    <s v="rajib.choudhury@hp.com;raja.rajan.kalidasan@hp.com;sankara.b.narayanan@hp.com;shivakumar.u.s@hp.com;suhail.ahmed.mulla@hp.com"/>
    <d v="2019-05-23T00:00:00"/>
    <s v="5031676969"/>
    <d v="2019-05-21T00:00:00"/>
    <s v="011PK3L2H0ECD2BA1SA662LAES00V4C2_2019"/>
    <s v="17:15"/>
    <x v="0"/>
    <s v="Recovery"/>
    <x v="0"/>
    <n v="3535"/>
    <x v="11"/>
    <x v="1"/>
    <x v="2"/>
    <x v="9"/>
    <s v="Error - Non Compliance"/>
    <x v="1"/>
    <x v="0"/>
    <x v="2"/>
    <s v="Customer called in to get the help on recovery_x000d__x000a_Recovery was initiated but was getting the blue screen with error No disk_x000d__x000a_Later recovery was initiated_x000d__x000a_"/>
    <s v="Callback was offered &amp; but later asked customer to callback_x000d__x000a_BTTR &amp; Alternate Phone number need to be collected_x000d__x000a_"/>
    <x v="0"/>
    <x v="1"/>
    <x v="0"/>
    <x v="0"/>
    <x v="0"/>
    <x v="0"/>
    <x v="0"/>
    <x v="0"/>
    <x v="0"/>
    <x v="0"/>
    <x v="0"/>
    <x v="0"/>
    <s v=""/>
    <x v="3"/>
    <x v="1"/>
    <x v="0"/>
    <x v="0"/>
    <x v="0"/>
    <x v="0"/>
    <x v="0"/>
  </r>
  <r>
    <s v="WK29"/>
    <x v="9"/>
    <x v="2"/>
    <x v="1"/>
    <x v="0"/>
    <x v="0"/>
    <x v="4"/>
    <x v="0"/>
    <x v="0"/>
    <x v="0"/>
    <x v="2"/>
    <s v="90010250"/>
    <x v="47"/>
    <s v="swaroop.koushik1@hp.com"/>
    <x v="2"/>
    <x v="0"/>
    <s v="rajib.choudhury@hp.com;raja.rajan.kalidasan@hp.com;sankara.b.narayanan@hp.com;shivakumar.u.s@hp.com;suhail.ahmed.mulla@hp.com"/>
    <d v="2019-05-23T00:00:00"/>
    <s v="5031820301"/>
    <d v="2019-05-23T00:00:00"/>
    <s v="011PK3L2H0ECD2BA1SA662LAES01274M"/>
    <s v="21:29"/>
    <x v="1"/>
    <s v="No Boot"/>
    <x v="0"/>
    <n v="3539"/>
    <x v="9"/>
    <x v="0"/>
    <x v="0"/>
    <x v="9"/>
    <s v="Error in Non Compliance field - Please ignore"/>
    <x v="0"/>
    <x v="0"/>
    <x v="0"/>
    <s v="Customer called in for No Boot issue_x000d__x000a_after he received the unit from repair Engineer performed power drain, tried with different charger but No Power light is turning ON or any keyboard lights_x000d__x000a_Checked CBR &amp; CMOS no go. Picked the unit in for repair_x000d__x000a_Verified the customer &amp; product details_x000d__x000a_"/>
    <s v="NA"/>
    <x v="0"/>
    <x v="0"/>
    <x v="0"/>
    <x v="0"/>
    <x v="0"/>
    <x v="0"/>
    <x v="0"/>
    <x v="0"/>
    <x v="0"/>
    <x v="0"/>
    <x v="0"/>
    <x v="0"/>
    <s v=""/>
    <x v="3"/>
    <x v="1"/>
    <x v="0"/>
    <x v="0"/>
    <x v="1"/>
    <x v="0"/>
    <x v="0"/>
  </r>
  <r>
    <s v="WK29"/>
    <x v="9"/>
    <x v="2"/>
    <x v="1"/>
    <x v="0"/>
    <x v="1"/>
    <x v="1"/>
    <x v="0"/>
    <x v="0"/>
    <x v="1"/>
    <x v="2"/>
    <s v="90027764"/>
    <x v="30"/>
    <s v="animesh.paul@hp.com"/>
    <x v="1"/>
    <x v="0"/>
    <s v="shaik.ali@hp.com; sunny.daniel@hp.com; palash.bera@hp.com; raghavendra.s1@hp.com"/>
    <d v="2019-05-23T00:00:00"/>
    <s v="5031590823"/>
    <d v="2019-05-17T00:00:00"/>
    <s v="693254379"/>
    <s v="135:00"/>
    <x v="1"/>
    <s v="Unit not booting"/>
    <x v="0"/>
    <n v="3541"/>
    <x v="7"/>
    <x v="2"/>
    <x v="0"/>
    <x v="8"/>
    <s v="NA"/>
    <x v="4"/>
    <x v="4"/>
    <x v="0"/>
    <s v="Engineer appreciated customer for the steps he has tried  and encouraged  for furthermore._x000d__x000a_Good one_x000d__x000a_Did educate the customer."/>
    <s v="NA"/>
    <x v="0"/>
    <x v="0"/>
    <x v="0"/>
    <x v="0"/>
    <x v="0"/>
    <x v="0"/>
    <x v="0"/>
    <x v="0"/>
    <x v="0"/>
    <x v="0"/>
    <x v="1"/>
    <x v="1"/>
    <s v=""/>
    <x v="3"/>
    <x v="1"/>
    <x v="0"/>
    <x v="0"/>
    <x v="1"/>
    <x v="0"/>
    <x v="0"/>
  </r>
  <r>
    <s v="WK29"/>
    <x v="9"/>
    <x v="2"/>
    <x v="1"/>
    <x v="0"/>
    <x v="2"/>
    <x v="3"/>
    <x v="0"/>
    <x v="0"/>
    <x v="0"/>
    <x v="2"/>
    <s v="60075505"/>
    <x v="16"/>
    <s v="abdul.kadar.shaikh@hp.com"/>
    <x v="2"/>
    <x v="0"/>
    <s v="rajib.choudhury@hp.com; suhail.ahmed.mulla@hp.com; sankara.b.narayanan@hp.com; shivakumar.u.s@hp.com; raja.rajan.kalidasan@hp.com"/>
    <d v="2019-05-23T00:00:00"/>
    <s v="5031420715"/>
    <d v="2019-05-14T00:00:00"/>
    <s v="011PK3L2H0ECD2BA1SA662LAES00LQR8"/>
    <s v="20:16"/>
    <x v="1"/>
    <s v="Display issue"/>
    <x v="0"/>
    <n v="3542"/>
    <x v="7"/>
    <x v="1"/>
    <x v="0"/>
    <x v="8"/>
    <s v="NA"/>
    <x v="6"/>
    <x v="3"/>
    <x v="0"/>
    <s v="Clear and crisp instructions._x000d__x000a_Logical approach for the TS performed and accurate probing done for the issue._x000d__x000a_Complete ownership taken._x000d__x000a_great tone of assistance._x000d__x000a_"/>
    <s v="Can do better with the acknowledgement, and can place the repair a positive way."/>
    <x v="0"/>
    <x v="0"/>
    <x v="0"/>
    <x v="0"/>
    <x v="0"/>
    <x v="0"/>
    <x v="0"/>
    <x v="0"/>
    <x v="0"/>
    <x v="0"/>
    <x v="1"/>
    <x v="0"/>
    <s v=""/>
    <x v="3"/>
    <x v="1"/>
    <x v="0"/>
    <x v="0"/>
    <x v="0"/>
    <x v="0"/>
    <x v="0"/>
  </r>
  <r>
    <s v="WK29"/>
    <x v="9"/>
    <x v="2"/>
    <x v="1"/>
    <x v="0"/>
    <x v="2"/>
    <x v="3"/>
    <x v="0"/>
    <x v="0"/>
    <x v="0"/>
    <x v="2"/>
    <s v="90006089"/>
    <x v="5"/>
    <s v="bharath.s3@hp.com"/>
    <x v="2"/>
    <x v="0"/>
    <s v="rajib.choudhury@hp.com; suhail.ahmed.mulla@hp.com; sankara.b.narayanan@hp.com; shivakumar.u.s@hp.com; raja.rajan.kalidasan@hp.com"/>
    <d v="2019-05-23T00:00:00"/>
    <s v="5031553755"/>
    <d v="2019-05-17T00:00:00"/>
    <s v="011PK3L2H0ECD2BA1SA662LAES00QBVO"/>
    <s v="21:59"/>
    <x v="1"/>
    <s v="Overheating issue"/>
    <x v="0"/>
    <n v="3544"/>
    <x v="7"/>
    <x v="1"/>
    <x v="0"/>
    <x v="8"/>
    <s v="NA"/>
    <x v="6"/>
    <x v="3"/>
    <x v="0"/>
    <s v="Crisp instructions._x000d__x000a_Appropriate probing._x000d__x000a_Clear path to the solution, and explanation of the same to the customer._x000d__x000a__x000d__x000a_"/>
    <s v="Need to work on providing appropriate strokes to the customer - Education of issue and TS performed._x000d__x000a_Can improve on the lexis. _x000d__x000a_Can phrase the acknowledgement better._x000d__x000a_"/>
    <x v="0"/>
    <x v="0"/>
    <x v="0"/>
    <x v="0"/>
    <x v="0"/>
    <x v="0"/>
    <x v="0"/>
    <x v="0"/>
    <x v="0"/>
    <x v="0"/>
    <x v="0"/>
    <x v="1"/>
    <s v=""/>
    <x v="3"/>
    <x v="1"/>
    <x v="0"/>
    <x v="0"/>
    <x v="0"/>
    <x v="0"/>
    <x v="0"/>
  </r>
  <r>
    <s v="WK29"/>
    <x v="9"/>
    <x v="2"/>
    <x v="1"/>
    <x v="0"/>
    <x v="0"/>
    <x v="4"/>
    <x v="0"/>
    <x v="0"/>
    <x v="0"/>
    <x v="2"/>
    <s v="60075505"/>
    <x v="16"/>
    <s v="abdul.kadar.shaikh@hp.com"/>
    <x v="2"/>
    <x v="0"/>
    <s v="rajib.choudhury@hp.com;raja.rajan.kalidasan@hp.com;sankara.b.narayanan@hp.com;shivakumar.u.s@hp.com;suhail.ahmed.mulla@hp.com"/>
    <d v="2019-05-23T00:00:00"/>
    <s v="5031803743"/>
    <d v="2019-05-22T00:00:00"/>
    <s v="011PK3L2H0ECD2BA1SA662LAES011BDF"/>
    <s v="22:29"/>
    <x v="1"/>
    <s v="No Boot"/>
    <x v="0"/>
    <n v="3536"/>
    <x v="9"/>
    <x v="0"/>
    <x v="0"/>
    <x v="6"/>
    <s v="Error in Non Compliance field - Please ignore"/>
    <x v="0"/>
    <x v="0"/>
    <x v="0"/>
    <s v="Customer called in for No boot_x000d__x000a_Engineer did power drain, CBR no go_x000d__x000a_Repair was offered &amp; unit benched_x000d__x000a_Customer &amp; Product details verified_x000d__x000a_CSO details provided to the customer_x000d__x000a_"/>
    <s v="Not Applicable"/>
    <x v="0"/>
    <x v="0"/>
    <x v="0"/>
    <x v="0"/>
    <x v="0"/>
    <x v="0"/>
    <x v="0"/>
    <x v="0"/>
    <x v="0"/>
    <x v="0"/>
    <x v="0"/>
    <x v="0"/>
    <s v=""/>
    <x v="3"/>
    <x v="1"/>
    <x v="0"/>
    <x v="0"/>
    <x v="0"/>
    <x v="0"/>
    <x v="0"/>
  </r>
  <r>
    <s v="WK29"/>
    <x v="9"/>
    <x v="2"/>
    <x v="1"/>
    <x v="0"/>
    <x v="1"/>
    <x v="1"/>
    <x v="0"/>
    <x v="0"/>
    <x v="1"/>
    <x v="2"/>
    <s v="24069914"/>
    <x v="66"/>
    <s v="akhil.p@hp.com"/>
    <x v="1"/>
    <x v="0"/>
    <s v="shaik.ali@hp.com; sunny.daniel@hp.com; palash.bera@hp.com; raghavendra.s1@hp.com"/>
    <d v="2019-05-24T00:00:00"/>
    <s v="5031294692"/>
    <d v="2019-05-10T00:00:00"/>
    <s v="692019806"/>
    <s v="23:00"/>
    <x v="1"/>
    <s v="No Boot"/>
    <x v="0"/>
    <n v="3548"/>
    <x v="9"/>
    <x v="2"/>
    <x v="0"/>
    <x v="5"/>
    <s v="Gave incorrect information about Data back up form. HP has stopped data back up process long back, should remove it from Bench repair template/script."/>
    <x v="4"/>
    <x v="4"/>
    <x v="0"/>
    <s v="Made it quick for customer."/>
    <s v="Could have shown empathy and Assurance _x000d__x000a_Need to work on Persona identification._x000d__x000a_Could have asked bout memory error._x000d__x000a__x000d__x000a_"/>
    <x v="0"/>
    <x v="0"/>
    <x v="0"/>
    <x v="0"/>
    <x v="0"/>
    <x v="0"/>
    <x v="0"/>
    <x v="0"/>
    <x v="0"/>
    <x v="0"/>
    <x v="1"/>
    <x v="1"/>
    <s v=""/>
    <x v="3"/>
    <x v="1"/>
    <x v="0"/>
    <x v="0"/>
    <x v="0"/>
    <x v="0"/>
    <x v="0"/>
  </r>
  <r>
    <s v="WK29"/>
    <x v="9"/>
    <x v="2"/>
    <x v="1"/>
    <x v="0"/>
    <x v="4"/>
    <x v="5"/>
    <x v="1"/>
    <x v="4"/>
    <x v="2"/>
    <x v="2"/>
    <s v="24027516"/>
    <x v="82"/>
    <s v="nikhil.r@hp.com"/>
    <x v="3"/>
    <x v="0"/>
    <s v="john.william@hp.com"/>
    <d v="2019-05-24T00:00:00"/>
    <s v="9611763424"/>
    <d v="2019-05-09T00:00:00"/>
    <s v="iasjd"/>
    <s v="12:11"/>
    <x v="0"/>
    <s v="jskdn"/>
    <x v="1"/>
    <n v="3546"/>
    <x v="9"/>
    <x v="0"/>
    <x v="0"/>
    <x v="6"/>
    <s v="kjncsd"/>
    <x v="0"/>
    <x v="0"/>
    <x v="0"/>
    <s v="kadusdjh"/>
    <s v="ljesdfvn"/>
    <x v="0"/>
    <x v="0"/>
    <x v="2"/>
    <x v="2"/>
    <x v="0"/>
    <x v="2"/>
    <x v="2"/>
    <x v="2"/>
    <x v="2"/>
    <x v="2"/>
    <x v="2"/>
    <x v="2"/>
    <s v=""/>
    <x v="3"/>
    <x v="1"/>
    <x v="0"/>
    <x v="0"/>
    <x v="2"/>
    <x v="0"/>
    <x v="0"/>
  </r>
  <r>
    <s v="WK29"/>
    <x v="9"/>
    <x v="2"/>
    <x v="1"/>
    <x v="0"/>
    <x v="1"/>
    <x v="1"/>
    <x v="0"/>
    <x v="0"/>
    <x v="1"/>
    <x v="2"/>
    <s v="24014225"/>
    <x v="67"/>
    <s v="rajesh.anil.shanbhag@hp.com"/>
    <x v="4"/>
    <x v="0"/>
    <s v="shaik.ali@hp.com; sunny.daniel@hp.com; palash.bera@hp.com; raghavendra.s1@hp.com"/>
    <d v="2019-05-24T00:00:00"/>
    <s v="5031744047"/>
    <d v="2019-05-21T00:00:00"/>
    <s v="693780697"/>
    <s v="74:00"/>
    <x v="0"/>
    <s v="Multiple issues"/>
    <x v="0"/>
    <n v="3547"/>
    <x v="10"/>
    <x v="4"/>
    <x v="2"/>
    <x v="8"/>
    <s v="NA"/>
    <x v="7"/>
    <x v="6"/>
    <x v="0"/>
    <s v="NA"/>
    <s v="Missed opportunity to appreciate the customer's loyalty towards Hp@11.38_x000d__x000a_Did not answer the question @12:00 on &quot;Are you connected&quot;._x000d__x000a_Did not connect with customer's emotion._x000d__x000a_Need to work on Persona identification."/>
    <x v="0"/>
    <x v="0"/>
    <x v="0"/>
    <x v="0"/>
    <x v="0"/>
    <x v="0"/>
    <x v="1"/>
    <x v="0"/>
    <x v="0"/>
    <x v="0"/>
    <x v="1"/>
    <x v="1"/>
    <s v=""/>
    <x v="3"/>
    <x v="1"/>
    <x v="0"/>
    <x v="0"/>
    <x v="1"/>
    <x v="0"/>
    <x v="0"/>
  </r>
  <r>
    <s v="WK29"/>
    <x v="9"/>
    <x v="2"/>
    <x v="1"/>
    <x v="0"/>
    <x v="1"/>
    <x v="1"/>
    <x v="0"/>
    <x v="0"/>
    <x v="1"/>
    <x v="2"/>
    <s v="21454415"/>
    <x v="42"/>
    <s v="smrity-nandan.chanda@hp.com"/>
    <x v="1"/>
    <x v="0"/>
    <s v="shaik.ali@hp.com; sunny.daniel@hp.com; palash.bera@hp.com; raghavendra.s1@hp.com"/>
    <d v="2019-05-24T00:00:00"/>
    <s v="5031620490"/>
    <d v="2019-05-18T00:00:00"/>
    <s v="693375461"/>
    <s v="26:00"/>
    <x v="1"/>
    <s v="Swollen battery"/>
    <x v="0"/>
    <n v="3549"/>
    <x v="8"/>
    <x v="0"/>
    <x v="0"/>
    <x v="8"/>
    <s v="NA"/>
    <x v="0"/>
    <x v="0"/>
    <x v="0"/>
    <s v="Engineer did what has to be done._x000d__x000a_Good one."/>
    <s v="Could have appreciated for customer research."/>
    <x v="0"/>
    <x v="0"/>
    <x v="0"/>
    <x v="0"/>
    <x v="0"/>
    <x v="0"/>
    <x v="0"/>
    <x v="0"/>
    <x v="0"/>
    <x v="0"/>
    <x v="0"/>
    <x v="0"/>
    <s v=""/>
    <x v="3"/>
    <x v="1"/>
    <x v="0"/>
    <x v="0"/>
    <x v="0"/>
    <x v="0"/>
    <x v="0"/>
  </r>
  <r>
    <s v="WK29"/>
    <x v="9"/>
    <x v="2"/>
    <x v="1"/>
    <x v="0"/>
    <x v="1"/>
    <x v="1"/>
    <x v="0"/>
    <x v="0"/>
    <x v="1"/>
    <x v="2"/>
    <s v="90006121"/>
    <x v="79"/>
    <s v="rohith.sen.s@hp.com"/>
    <x v="1"/>
    <x v="0"/>
    <s v="shaik.ali@hp.com; sunny.daniel@hp.com; palash.bera@hp.com; raghavendra.s1@hp.com"/>
    <d v="2019-05-25T00:00:00"/>
    <s v="5031699219"/>
    <d v="2019-05-21T00:00:00"/>
    <s v="693641626"/>
    <s v="20:00"/>
    <x v="1"/>
    <s v="HDD issue"/>
    <x v="1"/>
    <n v="3550"/>
    <x v="9"/>
    <x v="2"/>
    <x v="0"/>
    <x v="8"/>
    <s v="NA"/>
    <x v="4"/>
    <x v="4"/>
    <x v="0"/>
    <s v="Finished the chat quickly_x000d__x000a_"/>
    <s v="Need to work on Persona identification_x000d__x000a_No Empathy"/>
    <x v="0"/>
    <x v="0"/>
    <x v="0"/>
    <x v="0"/>
    <x v="0"/>
    <x v="0"/>
    <x v="0"/>
    <x v="0"/>
    <x v="0"/>
    <x v="0"/>
    <x v="1"/>
    <x v="1"/>
    <s v=""/>
    <x v="3"/>
    <x v="1"/>
    <x v="0"/>
    <x v="0"/>
    <x v="0"/>
    <x v="0"/>
    <x v="0"/>
  </r>
  <r>
    <s v="WK29"/>
    <x v="9"/>
    <x v="2"/>
    <x v="1"/>
    <x v="0"/>
    <x v="1"/>
    <x v="1"/>
    <x v="0"/>
    <x v="0"/>
    <x v="1"/>
    <x v="2"/>
    <s v="60066113"/>
    <x v="63"/>
    <s v="dilip.kumar.k.c@hp.com"/>
    <x v="1"/>
    <x v="0"/>
    <s v="shaik.ali@hp.com; sunny.daniel@hp.com; palash.bera@hp.com; raghavendra.s1@hp.com"/>
    <d v="2019-05-25T00:00:00"/>
    <s v="5031585404"/>
    <d v="2019-05-20T00:00:00"/>
    <s v="693226090"/>
    <s v="19:00"/>
    <x v="0"/>
    <s v="Camera not working"/>
    <x v="0"/>
    <n v="3551"/>
    <x v="9"/>
    <x v="2"/>
    <x v="0"/>
    <x v="8"/>
    <s v="NA"/>
    <x v="4"/>
    <x v="4"/>
    <x v="0"/>
    <s v="Amazing quick solution in no time._x000d__x000a_Good one"/>
    <s v="Need to wok on Persona identification"/>
    <x v="0"/>
    <x v="0"/>
    <x v="0"/>
    <x v="0"/>
    <x v="0"/>
    <x v="0"/>
    <x v="0"/>
    <x v="0"/>
    <x v="0"/>
    <x v="0"/>
    <x v="1"/>
    <x v="1"/>
    <s v=""/>
    <x v="3"/>
    <x v="1"/>
    <x v="0"/>
    <x v="0"/>
    <x v="0"/>
    <x v="0"/>
    <x v="0"/>
  </r>
  <r>
    <s v="WK29"/>
    <x v="9"/>
    <x v="2"/>
    <x v="1"/>
    <x v="0"/>
    <x v="1"/>
    <x v="1"/>
    <x v="0"/>
    <x v="0"/>
    <x v="1"/>
    <x v="2"/>
    <s v="90005327"/>
    <x v="70"/>
    <s v="lavanya.devi@hp.com"/>
    <x v="1"/>
    <x v="0"/>
    <s v="shaik.ali@hp.com; sunny.daniel@hp.com; palash.bera@hp.com; raghavendra.s1@hp.com"/>
    <d v="2019-05-25T00:00:00"/>
    <s v="5031626114"/>
    <d v="2019-05-18T00:00:00"/>
    <s v="693399583"/>
    <s v="71:00"/>
    <x v="1"/>
    <s v="Display and boot issue"/>
    <x v="1"/>
    <n v="3552"/>
    <x v="9"/>
    <x v="4"/>
    <x v="2"/>
    <x v="5"/>
    <s v="Should have educated the on all the aspects."/>
    <x v="5"/>
    <x v="7"/>
    <x v="0"/>
    <s v="Tried to explain everything to the customer."/>
    <s v="@10.47 Engineer should have explained the reason of the pick first then she could have mentioned about the pick up._x000d__x000a_Also its an issue with the screen that is the reason the unit's screen is not working however when connected to external display it came up because the _x000d__x000a_GPU is fine._x000d__x000a_@11.13 Customer mentioned he is confused about box, engineer could have explained about the box validity factor here._x000d__x000a_Could have mentioned about 24/7 support to ease the customer._x000d__x000a_Should have educated the customer well by looking at the customer's question pattern._x000d__x000a__x000d__x000a__x000d__x000a_Need to work on Persona identification"/>
    <x v="0"/>
    <x v="0"/>
    <x v="0"/>
    <x v="0"/>
    <x v="0"/>
    <x v="1"/>
    <x v="0"/>
    <x v="0"/>
    <x v="0"/>
    <x v="0"/>
    <x v="1"/>
    <x v="1"/>
    <s v="Communication. Tech ability"/>
    <x v="3"/>
    <x v="1"/>
    <x v="0"/>
    <x v="0"/>
    <x v="0"/>
    <x v="0"/>
    <x v="0"/>
  </r>
  <r>
    <s v="WK29"/>
    <x v="9"/>
    <x v="2"/>
    <x v="1"/>
    <x v="0"/>
    <x v="1"/>
    <x v="1"/>
    <x v="0"/>
    <x v="0"/>
    <x v="1"/>
    <x v="2"/>
    <s v="24032574"/>
    <x v="69"/>
    <s v="swathi.tejavath@hp.com"/>
    <x v="5"/>
    <x v="0"/>
    <s v="shaik.ali@hp.com; sunny.daniel@hp.com; palash.bera@hp.com; raghavendra.s1@hp.com"/>
    <d v="2019-05-25T00:00:00"/>
    <s v="5031632229"/>
    <d v="2019-05-19T00:00:00"/>
    <s v="693421794"/>
    <s v="45:00"/>
    <x v="0"/>
    <s v="90b fan error"/>
    <x v="0"/>
    <n v="3553"/>
    <x v="10"/>
    <x v="2"/>
    <x v="0"/>
    <x v="5"/>
    <s v="Engineer could have setup the service and asked customer to send the computer after a week's time as the box is good for 30 days."/>
    <x v="2"/>
    <x v="2"/>
    <x v="0"/>
    <s v="Answered all the questions._x000d__x000a_Handled well._x000d__x000a_"/>
    <s v="No Empathy &amp; Assurance_x000d__x000a_Sentence construction @ 12.24_x000d__x000a_Rather than using the words like &quot;I have to&quot; which sounds like command please use &quot;may I &quot; or &quot;we may need to&quot;._x000d__x000a_"/>
    <x v="0"/>
    <x v="0"/>
    <x v="1"/>
    <x v="0"/>
    <x v="0"/>
    <x v="0"/>
    <x v="0"/>
    <x v="0"/>
    <x v="0"/>
    <x v="0"/>
    <x v="0"/>
    <x v="1"/>
    <s v="Communication "/>
    <x v="3"/>
    <x v="1"/>
    <x v="0"/>
    <x v="0"/>
    <x v="1"/>
    <x v="0"/>
    <x v="0"/>
  </r>
  <r>
    <s v="WK29"/>
    <x v="9"/>
    <x v="2"/>
    <x v="1"/>
    <x v="0"/>
    <x v="0"/>
    <x v="4"/>
    <x v="0"/>
    <x v="0"/>
    <x v="0"/>
    <x v="2"/>
    <s v="21439330"/>
    <x v="26"/>
    <s v="korah.kuriakose@hp.com"/>
    <x v="2"/>
    <x v="0"/>
    <s v="rajib.choudhury@hp.com;raja.rajan.kalidasan@hp.com;sankara.b.narayanan@hp.com;shivakumar.u.s@hp.com;suhail.ahmed.mulla@hp.com"/>
    <d v="2019-05-25T00:00:00"/>
    <s v="5031924128"/>
    <d v="2019-05-25T00:00:00"/>
    <s v="011PK3L2H0ECD2BA1SA662LAES0159MA"/>
    <s v="19:17"/>
    <x v="2"/>
    <s v="Display"/>
    <x v="1"/>
    <n v="3555"/>
    <x v="11"/>
    <x v="0"/>
    <x v="0"/>
    <x v="8"/>
    <s v="NA"/>
    <x v="0"/>
    <x v="0"/>
    <x v="0"/>
    <s v="Customer called in for Graphics card issue_x000d__x000a_Engineer verified the details &amp; processed the order_x000d__x000a_PCI compliance was followed_x000d__x000a_"/>
    <s v="NA"/>
    <x v="0"/>
    <x v="0"/>
    <x v="0"/>
    <x v="0"/>
    <x v="0"/>
    <x v="0"/>
    <x v="0"/>
    <x v="0"/>
    <x v="0"/>
    <x v="0"/>
    <x v="0"/>
    <x v="0"/>
    <s v=""/>
    <x v="1"/>
    <x v="0"/>
    <x v="0"/>
    <x v="0"/>
    <x v="0"/>
    <x v="0"/>
    <x v="0"/>
  </r>
  <r>
    <s v="WK29"/>
    <x v="9"/>
    <x v="2"/>
    <x v="1"/>
    <x v="0"/>
    <x v="1"/>
    <x v="1"/>
    <x v="0"/>
    <x v="0"/>
    <x v="1"/>
    <x v="2"/>
    <s v="21590753"/>
    <x v="57"/>
    <s v="praveen.keshavrao.desai@hp.com"/>
    <x v="1"/>
    <x v="0"/>
    <s v="shaik.ali@hp.com; sunny.daniel@hp.com; palash.bera@hp.com; raghavendra.s1@hp.com"/>
    <d v="2019-05-25T00:00:00"/>
    <s v="5031629786"/>
    <d v="2019-05-19T00:00:00"/>
    <s v="693410094"/>
    <s v="29:00"/>
    <x v="1"/>
    <s v="Multiple issues"/>
    <x v="0"/>
    <n v="3554"/>
    <x v="8"/>
    <x v="1"/>
    <x v="2"/>
    <x v="8"/>
    <s v="NA"/>
    <x v="6"/>
    <x v="3"/>
    <x v="0"/>
    <s v="NA"/>
    <s v="No Empathy &amp; Assurance_x000d__x000a_Sentence construction_x000d__x000a_@ 8:11 Newton Bench could be better._x000d__x000a_Assurance statement should be more confident._x000d__x000a_Did not gave rebuttal about product quality._x000d__x000a__x000d__x000a_"/>
    <x v="0"/>
    <x v="0"/>
    <x v="0"/>
    <x v="0"/>
    <x v="0"/>
    <x v="0"/>
    <x v="0"/>
    <x v="0"/>
    <x v="0"/>
    <x v="0"/>
    <x v="0"/>
    <x v="1"/>
    <s v=""/>
    <x v="3"/>
    <x v="1"/>
    <x v="0"/>
    <x v="0"/>
    <x v="0"/>
    <x v="0"/>
    <x v="0"/>
  </r>
  <r>
    <s v="WK29"/>
    <x v="9"/>
    <x v="2"/>
    <x v="1"/>
    <x v="0"/>
    <x v="0"/>
    <x v="4"/>
    <x v="0"/>
    <x v="0"/>
    <x v="0"/>
    <x v="2"/>
    <s v="90010250"/>
    <x v="47"/>
    <s v="swaroop.koushik1@hp.com"/>
    <x v="2"/>
    <x v="0"/>
    <s v="rajib.choudhury@hp.com;raja.rajan.kalidasan@hp.com;sankara.b.narayanan@hp.com;shivakumar.u.s@hp.com;suhail.ahmed.mulla@hp.com"/>
    <d v="2019-05-25T00:00:00"/>
    <s v="5031608106"/>
    <d v="2019-05-24T00:00:00"/>
    <s v="011PK3L2H0ECD2BA1SA662LAES013P1S"/>
    <s v="26:41"/>
    <x v="0"/>
    <s v="Fan"/>
    <x v="0"/>
    <n v="3556"/>
    <x v="8"/>
    <x v="2"/>
    <x v="2"/>
    <x v="8"/>
    <s v="NA"/>
    <x v="4"/>
    <x v="4"/>
    <x v="0"/>
    <s v="Customer called in for 90B error_x000d__x000a_Engineer verified the information &amp; provided HP direct #_x000d__x000a_"/>
    <s v="Carp SPR 1.X -HP Spectre x360 13 (G) _x0009__x000d__x000a_90B Fan error - Its known issue on the Carp models &amp; case could have been escalated for higher discount or free repair_x000d__x000a_Check on the usage of time_x000d__x000a_"/>
    <x v="0"/>
    <x v="0"/>
    <x v="0"/>
    <x v="0"/>
    <x v="0"/>
    <x v="0"/>
    <x v="1"/>
    <x v="0"/>
    <x v="1"/>
    <x v="0"/>
    <x v="0"/>
    <x v="1"/>
    <s v=""/>
    <x v="3"/>
    <x v="1"/>
    <x v="0"/>
    <x v="0"/>
    <x v="1"/>
    <x v="0"/>
    <x v="0"/>
  </r>
  <r>
    <s v="WK30"/>
    <x v="10"/>
    <x v="2"/>
    <x v="1"/>
    <x v="0"/>
    <x v="0"/>
    <x v="4"/>
    <x v="0"/>
    <x v="0"/>
    <x v="0"/>
    <x v="2"/>
    <s v="90006089"/>
    <x v="5"/>
    <s v="bharath.s3@hp.com"/>
    <x v="2"/>
    <x v="0"/>
    <s v="rajib.choudhury@hp.com;raja.rajan.kalidasan@hp.com;sankara.b.narayanan@hp.com;shivakumar.u.s@hp.com;suhail.ahmed.mulla@hp.com"/>
    <d v="2019-05-26T00:00:00"/>
    <s v="8CG8429QYY"/>
    <d v="2019-05-25T00:00:00"/>
    <s v="011PK3L2H0ECD2BA1SA662LAES015AA0"/>
    <s v="15:11"/>
    <x v="0"/>
    <s v="USB"/>
    <x v="1"/>
    <n v="3557"/>
    <x v="9"/>
    <x v="2"/>
    <x v="0"/>
    <x v="8"/>
    <s v="NA"/>
    <x v="4"/>
    <x v="0"/>
    <x v="1"/>
    <s v="Customer called in to get information about the USB port_x000d__x000a_Engineer checked the information &amp; provided the same to the customer_x000d__x000a_"/>
    <s v="No QC associated to the Omen unit"/>
    <x v="0"/>
    <x v="0"/>
    <x v="0"/>
    <x v="0"/>
    <x v="0"/>
    <x v="0"/>
    <x v="0"/>
    <x v="0"/>
    <x v="0"/>
    <x v="1"/>
    <x v="0"/>
    <x v="0"/>
    <s v=""/>
    <x v="3"/>
    <x v="1"/>
    <x v="0"/>
    <x v="0"/>
    <x v="0"/>
    <x v="0"/>
    <x v="0"/>
  </r>
  <r>
    <s v="WK30"/>
    <x v="10"/>
    <x v="2"/>
    <x v="1"/>
    <x v="0"/>
    <x v="0"/>
    <x v="4"/>
    <x v="0"/>
    <x v="0"/>
    <x v="0"/>
    <x v="2"/>
    <s v="90005341"/>
    <x v="4"/>
    <s v="masroor.hasan@hp.com"/>
    <x v="2"/>
    <x v="0"/>
    <s v="rajib.choudhury@hp.com;raja.rajan.kalidasan@hp.com;sankara.b.narayanan@hp.com;shivakumar.u.s@hp.com;suhail.ahmed.mulla@hp.com"/>
    <d v="2019-05-26T00:00:00"/>
    <s v="BNPR999001"/>
    <d v="2019-05-24T00:00:00"/>
    <s v="011PK3L2H0ECD2BA1SA662LAES013P9H"/>
    <s v="32:25"/>
    <x v="0"/>
    <s v="OS"/>
    <x v="1"/>
    <n v="3558"/>
    <x v="8"/>
    <x v="1"/>
    <x v="0"/>
    <x v="8"/>
    <s v="NA"/>
    <x v="1"/>
    <x v="1"/>
    <x v="0"/>
    <s v="Customer called to get assistance on recovery USB media on new SSD_x000d__x000a_Engineer guided customer to install OS but no go_x000d__x000a_Informed CX that SSD is not compatible_x000d__x000a_"/>
    <s v="Check on usage of time"/>
    <x v="0"/>
    <x v="0"/>
    <x v="0"/>
    <x v="0"/>
    <x v="0"/>
    <x v="0"/>
    <x v="1"/>
    <x v="0"/>
    <x v="0"/>
    <x v="0"/>
    <x v="0"/>
    <x v="0"/>
    <s v=""/>
    <x v="3"/>
    <x v="1"/>
    <x v="0"/>
    <x v="0"/>
    <x v="0"/>
    <x v="0"/>
    <x v="0"/>
  </r>
  <r>
    <s v="WK30"/>
    <x v="10"/>
    <x v="2"/>
    <x v="1"/>
    <x v="0"/>
    <x v="0"/>
    <x v="4"/>
    <x v="0"/>
    <x v="0"/>
    <x v="0"/>
    <x v="2"/>
    <s v="21780853"/>
    <x v="61"/>
    <s v="manjunath.srinivas@hp.com"/>
    <x v="2"/>
    <x v="0"/>
    <s v="rajib.choudhury@hp.com;raja.rajan.kalidasan@hp.com;sankara.b.narayanan@hp.com;shivakumar.u.s@hp.com;suhail.ahmed.mulla@hp.com"/>
    <d v="2019-05-26T00:00:00"/>
    <s v="5031762665"/>
    <d v="2019-05-22T00:00:00"/>
    <s v="011PK3L2H0ECD2BA1SA662LAES010JAD"/>
    <s v="17:14"/>
    <x v="0"/>
    <s v="No Boot"/>
    <x v="0"/>
    <n v="3560"/>
    <x v="11"/>
    <x v="0"/>
    <x v="0"/>
    <x v="8"/>
    <s v="NA"/>
    <x v="0"/>
    <x v="0"/>
    <x v="0"/>
    <s v="Customer called to get the details to get the MBD_x000d__x000a_Engineer checked the details &amp; informed Cx that unit must be shipped to Service center for repair_x000d__x000a_Set the right expectations_x000d__x000a_Verified the customer &amp; Product details_x000d__x000a_"/>
    <s v="NA"/>
    <x v="0"/>
    <x v="0"/>
    <x v="0"/>
    <x v="0"/>
    <x v="0"/>
    <x v="0"/>
    <x v="0"/>
    <x v="0"/>
    <x v="0"/>
    <x v="0"/>
    <x v="0"/>
    <x v="0"/>
    <s v=""/>
    <x v="3"/>
    <x v="1"/>
    <x v="0"/>
    <x v="0"/>
    <x v="1"/>
    <x v="0"/>
    <x v="0"/>
  </r>
  <r>
    <s v="WK30"/>
    <x v="10"/>
    <x v="2"/>
    <x v="1"/>
    <x v="0"/>
    <x v="0"/>
    <x v="4"/>
    <x v="0"/>
    <x v="0"/>
    <x v="0"/>
    <x v="2"/>
    <s v="20265940"/>
    <x v="64"/>
    <s v="3d@hp.com"/>
    <x v="2"/>
    <x v="0"/>
    <s v="rajib.choudhury@hp.com;raja.rajan.kalidasan@hp.com;sankara.b.narayanan@hp.com;shivakumar.u.s@hp.com;suhail.ahmed.mulla@hp.com"/>
    <d v="2019-05-26T00:00:00"/>
    <s v="5031932800"/>
    <d v="2019-05-25T00:00:00"/>
    <s v="011PK3L2H0ECD2BA1SA662LAES015EFE"/>
    <s v="22:09"/>
    <x v="0"/>
    <s v="No Boot"/>
    <x v="0"/>
    <n v="3561"/>
    <x v="9"/>
    <x v="0"/>
    <x v="0"/>
    <x v="8"/>
    <s v="NA"/>
    <x v="0"/>
    <x v="0"/>
    <x v="0"/>
    <s v="Customer called in for No Boot issue_x000d__x000a_Engineer did Power drain, CBR &amp; unit booted up_x000d__x000a_BIOS update was done &amp; callback scheduled to confirm that the unit is working_x000d__x000a_"/>
    <s v="NA"/>
    <x v="0"/>
    <x v="0"/>
    <x v="0"/>
    <x v="0"/>
    <x v="0"/>
    <x v="0"/>
    <x v="0"/>
    <x v="0"/>
    <x v="0"/>
    <x v="0"/>
    <x v="0"/>
    <x v="0"/>
    <s v=""/>
    <x v="3"/>
    <x v="1"/>
    <x v="0"/>
    <x v="0"/>
    <x v="0"/>
    <x v="0"/>
    <x v="0"/>
  </r>
  <r>
    <s v="WK30"/>
    <x v="10"/>
    <x v="2"/>
    <x v="1"/>
    <x v="0"/>
    <x v="3"/>
    <x v="2"/>
    <x v="0"/>
    <x v="1"/>
    <x v="1"/>
    <x v="2"/>
    <s v="60016723"/>
    <x v="44"/>
    <s v="vignesh.vishnu@hp.com"/>
    <x v="1"/>
    <x v="0"/>
    <s v="shaik.ali@hp.com;_x000d__x000a_raghavendra.s1@hp.com;_x000d__x000a_palash.bera@hp.com;_x000d__x000a_sunny.daniel@hp.com;"/>
    <d v="2019-05-27T00:00:00"/>
    <s v="5031700521"/>
    <d v="2019-05-21T00:00:00"/>
    <s v="-"/>
    <s v="-"/>
    <x v="0"/>
    <s v="Escalation-HDD error"/>
    <x v="0"/>
    <n v="3567"/>
    <x v="8"/>
    <x v="1"/>
    <x v="2"/>
    <x v="8"/>
    <s v="NA"/>
    <x v="6"/>
    <x v="3"/>
    <x v="0"/>
    <s v="Good at elevating the case. "/>
    <s v="Gathered information effortlessly._x000d__x000a_Spacing/comma need to used in the sentence. "/>
    <x v="1"/>
    <x v="0"/>
    <x v="0"/>
    <x v="0"/>
    <x v="0"/>
    <x v="0"/>
    <x v="0"/>
    <x v="1"/>
    <x v="0"/>
    <x v="0"/>
    <x v="0"/>
    <x v="0"/>
    <s v=""/>
    <x v="3"/>
    <x v="1"/>
    <x v="0"/>
    <x v="0"/>
    <x v="0"/>
    <x v="0"/>
    <x v="0"/>
  </r>
  <r>
    <s v="WK30"/>
    <x v="10"/>
    <x v="2"/>
    <x v="1"/>
    <x v="0"/>
    <x v="3"/>
    <x v="2"/>
    <x v="0"/>
    <x v="1"/>
    <x v="1"/>
    <x v="2"/>
    <s v="20368700"/>
    <x v="73"/>
    <s v="kamit@hp.com"/>
    <x v="1"/>
    <x v="0"/>
    <s v="shaik.ali@hp.com;_x000d__x000a_raghavendra.s1@hp.com;_x000d__x000a_palash.bera@hp.com;_x000d__x000a_sunny.daniel@hp.com;"/>
    <d v="2019-05-27T00:00:00"/>
    <s v="5031935994"/>
    <d v="2019-05-25T00:00:00"/>
    <s v="-"/>
    <s v="-"/>
    <x v="0"/>
    <s v="Pen Non-Functional"/>
    <x v="0"/>
    <n v="3571"/>
    <x v="9"/>
    <x v="1"/>
    <x v="2"/>
    <x v="8"/>
    <s v="NA"/>
    <x v="6"/>
    <x v="1"/>
    <x v="2"/>
    <s v="Issue was identified._x000d__x000a_Set right expectation about it._x000d__x000a_Documented the same. "/>
    <s v="Follow up activity needs to be created"/>
    <x v="0"/>
    <x v="1"/>
    <x v="0"/>
    <x v="0"/>
    <x v="0"/>
    <x v="0"/>
    <x v="0"/>
    <x v="1"/>
    <x v="0"/>
    <x v="0"/>
    <x v="0"/>
    <x v="0"/>
    <s v=""/>
    <x v="3"/>
    <x v="1"/>
    <x v="0"/>
    <x v="0"/>
    <x v="0"/>
    <x v="0"/>
    <x v="0"/>
  </r>
  <r>
    <s v="WK30"/>
    <x v="10"/>
    <x v="2"/>
    <x v="1"/>
    <x v="0"/>
    <x v="3"/>
    <x v="2"/>
    <x v="0"/>
    <x v="1"/>
    <x v="1"/>
    <x v="2"/>
    <s v="90006121"/>
    <x v="79"/>
    <s v="rohith.sen.s@hp.com"/>
    <x v="1"/>
    <x v="0"/>
    <s v="shaik.ali@hp.com ;_x000d__x000a_raghavendra.s1@hp.com ;_x000d__x000a_palash.bera@hp.com ;_x000d__x000a_sunny.daniel@hp.com ;"/>
    <d v="2019-05-27T00:00:00"/>
    <s v="5031709417"/>
    <d v="2019-05-21T00:00:00"/>
    <s v="-"/>
    <s v="-"/>
    <x v="1"/>
    <s v="Keyboard"/>
    <x v="1"/>
    <n v="3562"/>
    <x v="8"/>
    <x v="1"/>
    <x v="2"/>
    <x v="8"/>
    <s v="there is no Non-Compliance"/>
    <x v="1"/>
    <x v="1"/>
    <x v="0"/>
    <s v="Issue was identified and cso was created"/>
    <s v="There was sales Opportunity._x000d__x000a_Effortless Experience need attention from engineer."/>
    <x v="1"/>
    <x v="0"/>
    <x v="0"/>
    <x v="0"/>
    <x v="0"/>
    <x v="0"/>
    <x v="0"/>
    <x v="0"/>
    <x v="0"/>
    <x v="0"/>
    <x v="0"/>
    <x v="0"/>
    <s v=""/>
    <x v="3"/>
    <x v="0"/>
    <x v="0"/>
    <x v="0"/>
    <x v="0"/>
    <x v="0"/>
    <x v="0"/>
  </r>
  <r>
    <s v="WK30"/>
    <x v="10"/>
    <x v="2"/>
    <x v="1"/>
    <x v="0"/>
    <x v="3"/>
    <x v="2"/>
    <x v="0"/>
    <x v="1"/>
    <x v="1"/>
    <x v="2"/>
    <s v="20307585"/>
    <x v="48"/>
    <s v="sunil.panem@hp.com"/>
    <x v="1"/>
    <x v="0"/>
    <s v="shaik.ali@hp.com ;_x000d__x000a_raghavendra.s1@hp.com ;_x000d__x000a_palash.bera@hp.com ;_x000d__x000a_sunny.daniel@hp.com ;"/>
    <d v="2019-05-27T00:00:00"/>
    <s v="5031677573"/>
    <d v="2019-05-21T00:00:00"/>
    <s v="-"/>
    <s v="-"/>
    <x v="0"/>
    <s v="90b fan "/>
    <x v="0"/>
    <n v="3563"/>
    <x v="7"/>
    <x v="0"/>
    <x v="2"/>
    <x v="8"/>
    <s v="there is no Non-Compliance"/>
    <x v="0"/>
    <x v="0"/>
    <x v="0"/>
    <s v="issue identified and resolved._x000d__x000a_Follow up for chat disconnected :)"/>
    <s v="there was sales opportunity"/>
    <x v="0"/>
    <x v="0"/>
    <x v="0"/>
    <x v="0"/>
    <x v="0"/>
    <x v="0"/>
    <x v="0"/>
    <x v="0"/>
    <x v="0"/>
    <x v="0"/>
    <x v="0"/>
    <x v="0"/>
    <s v=""/>
    <x v="3"/>
    <x v="1"/>
    <x v="0"/>
    <x v="0"/>
    <x v="0"/>
    <x v="0"/>
    <x v="0"/>
  </r>
  <r>
    <s v="WK30"/>
    <x v="10"/>
    <x v="2"/>
    <x v="1"/>
    <x v="0"/>
    <x v="3"/>
    <x v="2"/>
    <x v="0"/>
    <x v="1"/>
    <x v="1"/>
    <x v="2"/>
    <s v="24032574"/>
    <x v="69"/>
    <s v="swathi.tejavath@hp.com"/>
    <x v="5"/>
    <x v="0"/>
    <s v="shaik.ali@hp.com ;_x000d__x000a_raghavendra.s1@hp.com ;_x000d__x000a_palash.bera@hp.com ;_x000d__x000a_sunny.daniel@hp.com ;"/>
    <d v="2019-05-27T00:00:00"/>
    <s v="5031743941"/>
    <d v="2019-05-21T00:00:00"/>
    <s v="-"/>
    <s v="-"/>
    <x v="1"/>
    <s v="Hello-keyboard"/>
    <x v="0"/>
    <n v="3564"/>
    <x v="10"/>
    <x v="1"/>
    <x v="2"/>
    <x v="8"/>
    <s v="NA"/>
    <x v="1"/>
    <x v="1"/>
    <x v="0"/>
    <s v="Issue was identified and created cso._x000d__x000a__x000d__x000a_"/>
    <s v="sentence formation need attention._x000d__x000a_There was sales opportunity._x000d__x000a_Did you try to check for privacy switch."/>
    <x v="0"/>
    <x v="0"/>
    <x v="0"/>
    <x v="0"/>
    <x v="0"/>
    <x v="0"/>
    <x v="0"/>
    <x v="1"/>
    <x v="0"/>
    <x v="0"/>
    <x v="0"/>
    <x v="0"/>
    <s v=""/>
    <x v="3"/>
    <x v="0"/>
    <x v="0"/>
    <x v="0"/>
    <x v="1"/>
    <x v="0"/>
    <x v="0"/>
  </r>
  <r>
    <s v="WK30"/>
    <x v="10"/>
    <x v="2"/>
    <x v="1"/>
    <x v="0"/>
    <x v="3"/>
    <x v="2"/>
    <x v="0"/>
    <x v="1"/>
    <x v="1"/>
    <x v="2"/>
    <s v="24043103"/>
    <x v="37"/>
    <s v="syeda.ayesha@hp.com"/>
    <x v="1"/>
    <x v="0"/>
    <s v="shaik.ali@hp.com;_x000d__x000a_raghavendra.s1@hp.com;_x000d__x000a_palash.bera@hp.com;_x000d__x000a_sunny.daniel@hp.com;"/>
    <d v="2019-05-27T00:00:00"/>
    <s v="5031785832"/>
    <d v="2019-05-21T00:00:00"/>
    <s v="-"/>
    <s v="-"/>
    <x v="0"/>
    <s v="caps lock key LED blinks"/>
    <x v="0"/>
    <n v="3565"/>
    <x v="10"/>
    <x v="0"/>
    <x v="2"/>
    <x v="8"/>
    <s v="NA"/>
    <x v="0"/>
    <x v="0"/>
    <x v="0"/>
    <s v="Offered TS assistance._x000d__x000a_"/>
    <s v="Create follow up if any time specified._x000d__x000a_"/>
    <x v="0"/>
    <x v="0"/>
    <x v="0"/>
    <x v="0"/>
    <x v="0"/>
    <x v="0"/>
    <x v="0"/>
    <x v="0"/>
    <x v="0"/>
    <x v="0"/>
    <x v="0"/>
    <x v="0"/>
    <s v=""/>
    <x v="3"/>
    <x v="1"/>
    <x v="0"/>
    <x v="0"/>
    <x v="0"/>
    <x v="0"/>
    <x v="0"/>
  </r>
  <r>
    <s v="WK30"/>
    <x v="10"/>
    <x v="2"/>
    <x v="1"/>
    <x v="0"/>
    <x v="3"/>
    <x v="2"/>
    <x v="0"/>
    <x v="1"/>
    <x v="1"/>
    <x v="2"/>
    <s v="24069916"/>
    <x v="78"/>
    <s v="tejashree.b.o@hp.com"/>
    <x v="1"/>
    <x v="0"/>
    <s v="shaik.ali@hp.com;_x000d__x000a_raghavendra.s1@hp.com;_x000d__x000a_palash.bera@hp.com;_x000d__x000a_sunny.daniel@hp.com;"/>
    <d v="2019-05-27T00:00:00"/>
    <s v="5031866756"/>
    <d v="2019-05-21T00:00:00"/>
    <s v="-"/>
    <s v="-"/>
    <x v="1"/>
    <s v="90B fan"/>
    <x v="0"/>
    <n v="3566"/>
    <x v="7"/>
    <x v="1"/>
    <x v="2"/>
    <x v="8"/>
    <s v="NA"/>
    <x v="6"/>
    <x v="3"/>
    <x v="0"/>
    <s v="issue was identified._x000d__x000a_Cso was created._x000d__x000a_"/>
    <s v="Repair process needed to explain"/>
    <x v="0"/>
    <x v="0"/>
    <x v="0"/>
    <x v="0"/>
    <x v="0"/>
    <x v="0"/>
    <x v="1"/>
    <x v="1"/>
    <x v="0"/>
    <x v="0"/>
    <x v="0"/>
    <x v="0"/>
    <s v=""/>
    <x v="3"/>
    <x v="1"/>
    <x v="0"/>
    <x v="0"/>
    <x v="0"/>
    <x v="0"/>
    <x v="0"/>
  </r>
  <r>
    <s v="WK30"/>
    <x v="10"/>
    <x v="2"/>
    <x v="1"/>
    <x v="0"/>
    <x v="3"/>
    <x v="2"/>
    <x v="0"/>
    <x v="1"/>
    <x v="1"/>
    <x v="2"/>
    <s v="90011940"/>
    <x v="65"/>
    <s v="mayank.aayush@hp.com"/>
    <x v="1"/>
    <x v="0"/>
    <s v="shaik.ali@hp.com;_x000d__x000a_raghavendra.s1@hp.com;_x000d__x000a_palash.bera@hp.com;_x000d__x000a_sunny.daniel@hp.com;"/>
    <d v="2019-05-27T00:00:00"/>
    <s v="5031791564"/>
    <d v="2019-05-23T00:00:00"/>
    <s v="-"/>
    <s v="-"/>
    <x v="0"/>
    <s v="dead pixels on screen"/>
    <x v="1"/>
    <n v="3568"/>
    <x v="8"/>
    <x v="1"/>
    <x v="2"/>
    <x v="8"/>
    <s v="NA"/>
    <x v="1"/>
    <x v="1"/>
    <x v="0"/>
    <s v="issue was identified and cso was created."/>
    <s v="Gathered information effortlessly missing"/>
    <x v="1"/>
    <x v="0"/>
    <x v="0"/>
    <x v="0"/>
    <x v="0"/>
    <x v="0"/>
    <x v="0"/>
    <x v="0"/>
    <x v="0"/>
    <x v="0"/>
    <x v="0"/>
    <x v="0"/>
    <s v=""/>
    <x v="3"/>
    <x v="1"/>
    <x v="0"/>
    <x v="0"/>
    <x v="0"/>
    <x v="0"/>
    <x v="0"/>
  </r>
  <r>
    <s v="WK30"/>
    <x v="10"/>
    <x v="2"/>
    <x v="1"/>
    <x v="0"/>
    <x v="1"/>
    <x v="1"/>
    <x v="0"/>
    <x v="0"/>
    <x v="1"/>
    <x v="2"/>
    <s v="20379084"/>
    <x v="39"/>
    <s v="naveen.manhas@hp.com"/>
    <x v="1"/>
    <x v="0"/>
    <s v="shaik.ali@hp.com; sunny.daniel@hp.com; palash.bera@hp.com; raghavendra.s1@hp.com"/>
    <d v="2019-05-27T00:00:00"/>
    <s v="5031907702"/>
    <d v="2019-05-24T00:00:00"/>
    <s v="694546777"/>
    <s v="53:00"/>
    <x v="0"/>
    <s v="Multiple issues"/>
    <x v="0"/>
    <n v="3569"/>
    <x v="9"/>
    <x v="0"/>
    <x v="0"/>
    <x v="8"/>
    <s v="NA"/>
    <x v="0"/>
    <x v="0"/>
    <x v="0"/>
    <s v="Educated the customer about the steps and the effect._x000d__x000a_Showed empathy._x000d__x000a_Informed follow up."/>
    <s v="NA"/>
    <x v="0"/>
    <x v="0"/>
    <x v="0"/>
    <x v="0"/>
    <x v="0"/>
    <x v="0"/>
    <x v="0"/>
    <x v="0"/>
    <x v="0"/>
    <x v="0"/>
    <x v="0"/>
    <x v="0"/>
    <s v=""/>
    <x v="3"/>
    <x v="1"/>
    <x v="0"/>
    <x v="0"/>
    <x v="0"/>
    <x v="0"/>
    <x v="0"/>
  </r>
  <r>
    <s v="WK30"/>
    <x v="10"/>
    <x v="2"/>
    <x v="1"/>
    <x v="0"/>
    <x v="1"/>
    <x v="1"/>
    <x v="0"/>
    <x v="0"/>
    <x v="1"/>
    <x v="2"/>
    <s v="24063345"/>
    <x v="58"/>
    <s v="ravi.peter.malekar@hp.com"/>
    <x v="1"/>
    <x v="0"/>
    <s v="shaik.ali@hp.com; sunny.daniel@hp.com; palash.bera@hp.com; raghavendra.s1@hp.com"/>
    <d v="2019-05-27T00:00:00"/>
    <s v="5030982431"/>
    <d v="2019-05-04T00:00:00"/>
    <s v="690532513"/>
    <s v="17:00"/>
    <x v="1"/>
    <s v="Cracked Screen"/>
    <x v="0"/>
    <n v="3570"/>
    <x v="9"/>
    <x v="0"/>
    <x v="0"/>
    <x v="5"/>
    <s v="Need to give CID disclaimer for customer education/awareness"/>
    <x v="0"/>
    <x v="0"/>
    <x v="0"/>
    <s v="Did what was needed."/>
    <s v="Avoid using &quot;Have to&quot; based sentences as its forceful to customer rather uses &quot;we may need to&quot; or &quot; If you could&quot;"/>
    <x v="0"/>
    <x v="0"/>
    <x v="0"/>
    <x v="0"/>
    <x v="0"/>
    <x v="0"/>
    <x v="0"/>
    <x v="0"/>
    <x v="0"/>
    <x v="0"/>
    <x v="0"/>
    <x v="0"/>
    <s v=""/>
    <x v="3"/>
    <x v="1"/>
    <x v="0"/>
    <x v="0"/>
    <x v="0"/>
    <x v="0"/>
    <x v="0"/>
  </r>
  <r>
    <s v="WK30"/>
    <x v="10"/>
    <x v="2"/>
    <x v="1"/>
    <x v="0"/>
    <x v="1"/>
    <x v="1"/>
    <x v="0"/>
    <x v="0"/>
    <x v="1"/>
    <x v="2"/>
    <s v="24069911"/>
    <x v="77"/>
    <s v="satwika.purushotham@hp.com"/>
    <x v="1"/>
    <x v="0"/>
    <s v="shaik.ali@hp.com; sunny.daniel@hp.com; palash.bera@hp.com; raghavendra.s1@hp.com"/>
    <d v="2019-05-27T00:00:00"/>
    <s v="5031914733"/>
    <d v="2019-05-24T00:00:00"/>
    <s v="694584211"/>
    <s v="38:00"/>
    <x v="1"/>
    <s v="Touchpad issue"/>
    <x v="0"/>
    <n v="3572"/>
    <x v="7"/>
    <x v="2"/>
    <x v="0"/>
    <x v="8"/>
    <s v="NA"/>
    <x v="4"/>
    <x v="4"/>
    <x v="0"/>
    <s v="Engineer sounded confident while reasoning out the cause of the issue._x000d__x000a_Convinced the customer for troubleshooting through remote access._x000d__x000a_"/>
    <s v="Need to work on Persona identification_x000d__x000a_Could have offered callback rather than asking customer to callback."/>
    <x v="0"/>
    <x v="0"/>
    <x v="0"/>
    <x v="0"/>
    <x v="0"/>
    <x v="0"/>
    <x v="0"/>
    <x v="0"/>
    <x v="0"/>
    <x v="0"/>
    <x v="1"/>
    <x v="1"/>
    <s v=""/>
    <x v="3"/>
    <x v="1"/>
    <x v="0"/>
    <x v="0"/>
    <x v="0"/>
    <x v="0"/>
    <x v="0"/>
  </r>
  <r>
    <s v="WK30"/>
    <x v="10"/>
    <x v="2"/>
    <x v="1"/>
    <x v="0"/>
    <x v="1"/>
    <x v="1"/>
    <x v="0"/>
    <x v="0"/>
    <x v="1"/>
    <x v="2"/>
    <s v="24038806"/>
    <x v="43"/>
    <s v="dilin.dilip@hp.com"/>
    <x v="1"/>
    <x v="0"/>
    <s v="shaik.ali@hp.com; sunny.daniel@hp.com; palash.bera@hp.com; raghavendra.s1@hp.com"/>
    <d v="2019-05-28T00:00:00"/>
    <s v="5031933964"/>
    <d v="2019-05-25T00:00:00"/>
    <s v="694654506"/>
    <s v="100:00"/>
    <x v="0"/>
    <s v="Screen crack"/>
    <x v="0"/>
    <n v="3573"/>
    <x v="11"/>
    <x v="2"/>
    <x v="2"/>
    <x v="6"/>
    <s v="Engineer should have placed the order  as it was a newton based warranty and not a carepack."/>
    <x v="2"/>
    <x v="2"/>
    <x v="0"/>
    <s v="Agreed to bench the unit _x000d__x000a_Showed Empathy"/>
    <s v="Should have acted when customer said I have spent one hour on this._x000d__x000a_Should have educated the customer first hand._x000d__x000a_Should have escalated or consulted a TL for the same reason."/>
    <x v="0"/>
    <x v="0"/>
    <x v="0"/>
    <x v="0"/>
    <x v="0"/>
    <x v="0"/>
    <x v="1"/>
    <x v="0"/>
    <x v="0"/>
    <x v="0"/>
    <x v="0"/>
    <x v="1"/>
    <s v="Communication"/>
    <x v="3"/>
    <x v="1"/>
    <x v="0"/>
    <x v="0"/>
    <x v="1"/>
    <x v="0"/>
    <x v="0"/>
  </r>
  <r>
    <s v="WK30"/>
    <x v="10"/>
    <x v="2"/>
    <x v="1"/>
    <x v="0"/>
    <x v="1"/>
    <x v="1"/>
    <x v="0"/>
    <x v="0"/>
    <x v="1"/>
    <x v="2"/>
    <s v="60075506"/>
    <x v="74"/>
    <s v="sumita.somanathan@hp.com"/>
    <x v="1"/>
    <x v="0"/>
    <s v="shaik.ali@hp.com; sunny.daniel@hp.com; palash.bera@hp.com; raghavendra.s1@hp.com"/>
    <d v="2019-05-29T00:00:00"/>
    <s v="5032026955"/>
    <d v="2019-05-28T00:00:00"/>
    <s v="695098615"/>
    <s v="43:00"/>
    <x v="1"/>
    <s v="GPU not working"/>
    <x v="1"/>
    <n v="3574"/>
    <x v="11"/>
    <x v="4"/>
    <x v="1"/>
    <x v="5"/>
    <s v="Should have informed the fraudulent cases early._x000d__x000a_Should have been flexible in putting the points. "/>
    <x v="5"/>
    <x v="7"/>
    <x v="0"/>
    <s v="Identified the right persona._x000d__x000a_"/>
    <s v="Engineer assumed its a notebook however it was a desktop computer._x000d__x000a_Did not ask customer whether the faulty GPU is in the computer before offering the troubleshooting._x000d__x000a_Customer hinted towards GPU replacement only, rather than Bench repair still engineer_x000d__x000a_asked expectation._x000d__x000a_Sentence construction. For example. Rather than using  “You have to” please use  “we may need to” or “ If you could”._x000d__x000a_Engineer tried to enforce bench to the customer._x000d__x000a_Gave incorrect reason to bench the computer._x000d__x000a_The fraudulent information should have been communicated early to avoid confusion."/>
    <x v="1"/>
    <x v="0"/>
    <x v="0"/>
    <x v="0"/>
    <x v="1"/>
    <x v="0"/>
    <x v="1"/>
    <x v="0"/>
    <x v="0"/>
    <x v="0"/>
    <x v="0"/>
    <x v="1"/>
    <s v="Communication, expectation"/>
    <x v="3"/>
    <x v="1"/>
    <x v="0"/>
    <x v="0"/>
    <x v="0"/>
    <x v="0"/>
    <x v="0"/>
  </r>
  <r>
    <s v="WK30"/>
    <x v="10"/>
    <x v="2"/>
    <x v="1"/>
    <x v="0"/>
    <x v="0"/>
    <x v="0"/>
    <x v="0"/>
    <x v="0"/>
    <x v="0"/>
    <x v="1"/>
    <s v="24063495"/>
    <x v="60"/>
    <s v="bhavika.m@hp.com"/>
    <x v="0"/>
    <x v="0"/>
    <s v="rajib.choudhury@hp.com;raja.rajan.kalidasan@hp.com;sankara.b.narayanan@hp.com;shivakumar.u.s@hp.com;suhail.ahmed.mulla@hp.com"/>
    <d v="2019-05-29T00:00:00"/>
    <s v="5030756416"/>
    <d v="2019-04-29T00:00:00"/>
    <s v="011PK3L2H0ECD2BA1SA662LAES000KQH_2019"/>
    <s v="20:16"/>
    <x v="0"/>
    <s v="Adapter"/>
    <x v="0"/>
    <n v="1358"/>
    <x v="3"/>
    <x v="2"/>
    <x v="2"/>
    <x v="1"/>
    <s v=""/>
    <x v="4"/>
    <x v="4"/>
    <x v="0"/>
    <s v="Customer called in for Charger issue, she said it’s wearing off_x000d__x000a_Order placed after verifying the customer &amp; Product details_x000d__x000a_Case ID, CSO &amp; HP direct# was provided_x000d__x000a_"/>
    <s v="Engineer need to check on the energy levels_x000d__x000a_Engineer need to match the customer skill level_x000d__x000a_Engineer need to check on the usage of time(2-3 mins)_x000d__x000a_BNPF2883_x000d__x000a_"/>
    <x v="0"/>
    <x v="0"/>
    <x v="0"/>
    <x v="0"/>
    <x v="0"/>
    <x v="0"/>
    <x v="1"/>
    <x v="0"/>
    <x v="1"/>
    <x v="0"/>
    <x v="0"/>
    <x v="1"/>
    <s v=""/>
    <x v="3"/>
    <x v="1"/>
    <x v="0"/>
    <x v="0"/>
    <x v="3"/>
    <x v="0"/>
    <x v="0"/>
  </r>
  <r>
    <s v="WK30"/>
    <x v="10"/>
    <x v="2"/>
    <x v="1"/>
    <x v="0"/>
    <x v="0"/>
    <x v="0"/>
    <x v="0"/>
    <x v="0"/>
    <x v="0"/>
    <x v="0"/>
    <s v="21730400"/>
    <x v="27"/>
    <s v="irfank@hp.com"/>
    <x v="0"/>
    <x v="0"/>
    <s v="rajib.choudhury@hp.com;raja.rajan.kalidasan@hp.com;sankara.b.narayanan@hp.com;shivakumar.u.s@hp.com;suhail.ahmed.mulla@hp.com"/>
    <d v="2019-05-29T00:00:00"/>
    <s v="5028777654 - test"/>
    <d v="2019-03-15T00:00:00"/>
    <s v="019C1TGUMKE5J68O1SA662LAES01SDSP"/>
    <s v="27:37"/>
    <x v="1"/>
    <s v="Battery"/>
    <x v="0"/>
    <n v="25"/>
    <x v="2"/>
    <x v="2"/>
    <x v="0"/>
    <x v="0"/>
    <m/>
    <x v="2"/>
    <x v="2"/>
    <x v="0"/>
    <s v="&quot;Customer called in for Battery - Plugged in No charging issue_x000d__x000a__x000d__x000a_Customer &amp; Product details was verified_x000d__x000a_Power Drain was done_x000d__x000a_Customer has run diagnostics on HW – Battery teat failed - battery is not available._x000d__x000a__x000d__x000a_Warranty information was verified &amp; OOW  service options was informed for repair &amp; replacement part_x000d__x000a__x000d__x000a_Tried to build Rapport_x000d__x000a_HP direct number was provided_x000d__x000a_Assured Resolution&quot;_x000d__x000a_"/>
    <s v="&quot;Check on the usage of Hold. Even during tool issue, we need to refresh the hold time_x000d__x000a_Collect the basic information Cx Phone &amp; serial# before placing the customer on hold_x000d__x000a_Customer was made to repeat the information_x000d__x000a_HP Direct number must be provided&quot;_x000d__x000a_"/>
    <x v="0"/>
    <x v="0"/>
    <x v="0"/>
    <x v="1"/>
    <x v="0"/>
    <x v="0"/>
    <x v="1"/>
    <x v="0"/>
    <x v="0"/>
    <x v="0"/>
    <x v="0"/>
    <x v="0"/>
    <s v=""/>
    <x v="1"/>
    <x v="0"/>
    <x v="0"/>
    <x v="0"/>
    <x v="3"/>
    <x v="0"/>
    <x v="0"/>
  </r>
  <r>
    <s v="WK30"/>
    <x v="10"/>
    <x v="2"/>
    <x v="1"/>
    <x v="0"/>
    <x v="0"/>
    <x v="0"/>
    <x v="0"/>
    <x v="0"/>
    <x v="0"/>
    <x v="0"/>
    <s v="90005331"/>
    <x v="6"/>
    <s v="chaitra.s1@hp.com"/>
    <x v="0"/>
    <x v="0"/>
    <s v="rajib.choudhury@hp.com;raja.rajan.kalidasan@hp.com;sankara.b.narayanan@hp.com;shivakumar.u.s@hp.com;suhail.ahmed.mulla@hp.com"/>
    <d v="2019-05-29T00:00:00"/>
    <s v="5029360136"/>
    <d v="2019-03-27T00:00:00"/>
    <s v="019C1TGUMKE5J68O1SA662LAES02FEF0"/>
    <s v="21:34"/>
    <x v="1"/>
    <s v="Fan"/>
    <x v="0"/>
    <n v="41"/>
    <x v="1"/>
    <x v="1"/>
    <x v="0"/>
    <x v="0"/>
    <m/>
    <x v="1"/>
    <x v="1"/>
    <x v="0"/>
    <s v="Customer called in for Fan issue_x000d__x000a_90B error on Carp unit even after BIOS update_x000d__x000a_Engineer informed Service options &amp; picked the unit in for repair_x000d__x000a_Customer &amp; Product details were verified_x000d__x000a_Warranty information was checked_x000d__x000a_Helped the customer to set the PIN on the unit_x000d__x000a_Case ID &amp; CSO provided to the customer_x000d__x000a_"/>
    <s v="Engineer need to check on the usage of time_x000d__x000a_Data backup must be informed to the customer(Exception given)_x000d__x000a_"/>
    <x v="0"/>
    <x v="0"/>
    <x v="0"/>
    <x v="0"/>
    <x v="0"/>
    <x v="0"/>
    <x v="1"/>
    <x v="0"/>
    <x v="0"/>
    <x v="0"/>
    <x v="0"/>
    <x v="0"/>
    <s v=""/>
    <x v="1"/>
    <x v="0"/>
    <x v="0"/>
    <x v="0"/>
    <x v="3"/>
    <x v="0"/>
    <x v="0"/>
  </r>
  <r>
    <s v="WK30"/>
    <x v="10"/>
    <x v="2"/>
    <x v="1"/>
    <x v="0"/>
    <x v="0"/>
    <x v="0"/>
    <x v="0"/>
    <x v="0"/>
    <x v="0"/>
    <x v="1"/>
    <s v="90006310"/>
    <x v="15"/>
    <s v="sanjaykumar.bhoye@hp.com"/>
    <x v="0"/>
    <x v="0"/>
    <s v="rajib.choudhury@hp.com;raja.rajan.kalidasan@hp.com;sankara.b.narayanan@hp.com;shivakumar.u.s@hp.com;suhail.ahmed.mulla@hp.com"/>
    <d v="2019-05-29T00:00:00"/>
    <s v="5030500218"/>
    <d v="2019-04-23T00:00:00"/>
    <s v="019C1TGUMKE5J68O1SA662LAES03NK0L_2019"/>
    <s v="25:09"/>
    <x v="0"/>
    <s v="OS"/>
    <x v="0"/>
    <n v="1300"/>
    <x v="0"/>
    <x v="0"/>
    <x v="0"/>
    <x v="1"/>
    <s v=""/>
    <x v="0"/>
    <x v="0"/>
    <x v="0"/>
    <s v="Customer facing issue while uploading the file_x000d__x000a_Engineer took LMI &amp; checked the settings, System File Checker, reset the app &amp; restarted Unit_x000d__x000a_Customer had to leave hence Callback was offered_x000d__x000a_Engineer matched the customer skill level_x000d__x000a_"/>
    <s v=""/>
    <x v="0"/>
    <x v="0"/>
    <x v="0"/>
    <x v="0"/>
    <x v="0"/>
    <x v="0"/>
    <x v="0"/>
    <x v="0"/>
    <x v="0"/>
    <x v="0"/>
    <x v="0"/>
    <x v="0"/>
    <s v=""/>
    <x v="3"/>
    <x v="1"/>
    <x v="0"/>
    <x v="0"/>
    <x v="3"/>
    <x v="0"/>
    <x v="0"/>
  </r>
  <r>
    <s v="WK30"/>
    <x v="10"/>
    <x v="2"/>
    <x v="1"/>
    <x v="0"/>
    <x v="3"/>
    <x v="2"/>
    <x v="0"/>
    <x v="1"/>
    <x v="1"/>
    <x v="2"/>
    <s v="24069915"/>
    <x v="68"/>
    <s v="anish.v.n@hp.com"/>
    <x v="1"/>
    <x v="0"/>
    <s v="shaik.ali@hp.com;_x000d__x000a_raghavendra.s1@hp.com;_x000d__x000a_palash.bera@hp.com;_x000d__x000a_sunny.daniel@hp.com;"/>
    <d v="2019-05-30T00:00:00"/>
    <s v="5032106152"/>
    <d v="2019-05-28T00:00:00"/>
    <s v="-"/>
    <s v="-"/>
    <x v="1"/>
    <s v="Refund"/>
    <x v="0"/>
    <n v="3576"/>
    <x v="11"/>
    <x v="3"/>
    <x v="1"/>
    <x v="8"/>
    <s v="na"/>
    <x v="10"/>
    <x v="11"/>
    <x v="0"/>
    <s v="Identified the right Persona._x000d__x000a_Issue was identified._x000d__x000a_Did follow Compliance process._x000d__x000a_"/>
    <s v="Demonstrate a sense of Urgency._x000d__x000a_Effortless Experience._x000d__x000a_Customer Handling skills._x000d__x000a_Positive Language._x000d__x000a_Attitude._x000d__x000a_Applied the right Stroke Economy."/>
    <x v="1"/>
    <x v="0"/>
    <x v="0"/>
    <x v="1"/>
    <x v="1"/>
    <x v="0"/>
    <x v="1"/>
    <x v="1"/>
    <x v="1"/>
    <x v="0"/>
    <x v="0"/>
    <x v="1"/>
    <s v=""/>
    <x v="3"/>
    <x v="1"/>
    <x v="0"/>
    <x v="0"/>
    <x v="0"/>
    <x v="0"/>
    <x v="0"/>
  </r>
  <r>
    <s v="WK30"/>
    <x v="10"/>
    <x v="2"/>
    <x v="1"/>
    <x v="0"/>
    <x v="3"/>
    <x v="2"/>
    <x v="0"/>
    <x v="1"/>
    <x v="1"/>
    <x v="2"/>
    <s v="24063346"/>
    <x v="75"/>
    <s v="anurag.appalal@hp.com"/>
    <x v="1"/>
    <x v="0"/>
    <s v="shaik.ali@hp.com;_x000d__x000a_raghavendra.s1@hp.com;_x000d__x000a_palash.bera@hp.com;_x000d__x000a_sunny.daniel@hp.com;"/>
    <d v="2019-05-30T00:00:00"/>
    <s v="5032058356"/>
    <d v="2019-05-28T00:00:00"/>
    <s v="-"/>
    <s v="-"/>
    <x v="0"/>
    <s v="Noisy Fan"/>
    <x v="1"/>
    <n v="3577"/>
    <x v="7"/>
    <x v="2"/>
    <x v="2"/>
    <x v="8"/>
    <s v="na"/>
    <x v="2"/>
    <x v="3"/>
    <x v="2"/>
    <s v="issue was resolved._x000d__x000a_Set right expectation about resolution."/>
    <s v="There was sales opportunity._x000d__x000a_Follow up process to be clear."/>
    <x v="0"/>
    <x v="1"/>
    <x v="0"/>
    <x v="0"/>
    <x v="0"/>
    <x v="0"/>
    <x v="0"/>
    <x v="0"/>
    <x v="0"/>
    <x v="0"/>
    <x v="0"/>
    <x v="1"/>
    <s v=""/>
    <x v="3"/>
    <x v="1"/>
    <x v="0"/>
    <x v="0"/>
    <x v="0"/>
    <x v="0"/>
    <x v="0"/>
  </r>
  <r>
    <s v="WK30"/>
    <x v="10"/>
    <x v="2"/>
    <x v="1"/>
    <x v="0"/>
    <x v="3"/>
    <x v="2"/>
    <x v="0"/>
    <x v="1"/>
    <x v="1"/>
    <x v="2"/>
    <s v="24032935"/>
    <x v="31"/>
    <s v="balu.shyam@hp.com"/>
    <x v="1"/>
    <x v="0"/>
    <s v="shaik.ali@hp.com;_x000d__x000a_raghavendra.s1@hp.com;_x000d__x000a_palash.bera@hp.com;_x000d__x000a_sunny.daniel@hp.com;"/>
    <d v="2019-05-30T00:00:00"/>
    <s v="5032109401"/>
    <d v="2019-05-28T00:00:00"/>
    <s v="-"/>
    <s v="-"/>
    <x v="1"/>
    <s v="Keyboard Backlight "/>
    <x v="0"/>
    <n v="3578"/>
    <x v="7"/>
    <x v="2"/>
    <x v="2"/>
    <x v="8"/>
    <s v="na"/>
    <x v="2"/>
    <x v="2"/>
    <x v="0"/>
    <s v="Issue was identified._x000d__x000a_CSO was created."/>
    <s v="Keep customers informed clearly about repair process._x000d__x000a_Need to apply the right Stroke Economy."/>
    <x v="0"/>
    <x v="0"/>
    <x v="0"/>
    <x v="0"/>
    <x v="0"/>
    <x v="0"/>
    <x v="1"/>
    <x v="0"/>
    <x v="0"/>
    <x v="0"/>
    <x v="0"/>
    <x v="1"/>
    <s v=""/>
    <x v="3"/>
    <x v="1"/>
    <x v="0"/>
    <x v="0"/>
    <x v="0"/>
    <x v="0"/>
    <x v="0"/>
  </r>
  <r>
    <s v="WK30"/>
    <x v="10"/>
    <x v="2"/>
    <x v="1"/>
    <x v="0"/>
    <x v="3"/>
    <x v="2"/>
    <x v="0"/>
    <x v="1"/>
    <x v="1"/>
    <x v="2"/>
    <s v="24040580"/>
    <x v="33"/>
    <s v="dechamma.c.k@hp.com"/>
    <x v="1"/>
    <x v="0"/>
    <s v="shaik.ali@hp.com;_x000d__x000a_raghavendra.s1@hp.com;_x000d__x000a_palash.bera@hp.com;_x000d__x000a_sunny.daniel@hp.com;"/>
    <d v="2019-05-30T00:00:00"/>
    <s v="5032056220"/>
    <d v="2019-05-28T00:00:00"/>
    <s v="-"/>
    <s v="-"/>
    <x v="0"/>
    <s v="Noisy HDD-screen color"/>
    <x v="0"/>
    <n v="3579"/>
    <x v="10"/>
    <x v="1"/>
    <x v="2"/>
    <x v="8"/>
    <s v="na"/>
    <x v="1"/>
    <x v="1"/>
    <x v="0"/>
    <s v="Demonstrate a sense of Urgency_x000d__x000a_Documented the case-Compliance._x000d__x000a_Customer Handling skills was OK."/>
    <s v="Pay attention on written communication."/>
    <x v="0"/>
    <x v="0"/>
    <x v="0"/>
    <x v="0"/>
    <x v="0"/>
    <x v="0"/>
    <x v="0"/>
    <x v="1"/>
    <x v="0"/>
    <x v="0"/>
    <x v="0"/>
    <x v="0"/>
    <s v=""/>
    <x v="3"/>
    <x v="1"/>
    <x v="0"/>
    <x v="0"/>
    <x v="0"/>
    <x v="0"/>
    <x v="0"/>
  </r>
  <r>
    <s v="WK30"/>
    <x v="10"/>
    <x v="2"/>
    <x v="1"/>
    <x v="0"/>
    <x v="3"/>
    <x v="2"/>
    <x v="0"/>
    <x v="1"/>
    <x v="1"/>
    <x v="2"/>
    <s v="24038806"/>
    <x v="43"/>
    <s v="dilin.dilip@hp.com"/>
    <x v="1"/>
    <x v="0"/>
    <s v="shaik.ali@hp.com;_x000d__x000a_raghavendra.s1@hp.com;_x000d__x000a_palash.bera@hp.com;_x000d__x000a_sunny.daniel@hp.com;"/>
    <d v="2019-05-30T00:00:00"/>
    <s v="5032043959"/>
    <d v="2019-05-28T00:00:00"/>
    <s v="-"/>
    <s v="-"/>
    <x v="1"/>
    <s v="WIFI Failure"/>
    <x v="1"/>
    <n v="3580"/>
    <x v="11"/>
    <x v="2"/>
    <x v="2"/>
    <x v="8"/>
    <s v="na"/>
    <x v="2"/>
    <x v="2"/>
    <x v="0"/>
    <s v="issue identified and created cso."/>
    <s v="pay attention to written communication"/>
    <x v="0"/>
    <x v="0"/>
    <x v="0"/>
    <x v="0"/>
    <x v="0"/>
    <x v="0"/>
    <x v="0"/>
    <x v="1"/>
    <x v="0"/>
    <x v="0"/>
    <x v="0"/>
    <x v="1"/>
    <s v=""/>
    <x v="3"/>
    <x v="1"/>
    <x v="0"/>
    <x v="0"/>
    <x v="0"/>
    <x v="0"/>
    <x v="0"/>
  </r>
  <r>
    <s v="WK30"/>
    <x v="10"/>
    <x v="2"/>
    <x v="1"/>
    <x v="0"/>
    <x v="3"/>
    <x v="2"/>
    <x v="0"/>
    <x v="1"/>
    <x v="1"/>
    <x v="2"/>
    <s v="60066113"/>
    <x v="63"/>
    <s v="dilip.kumar.k.c@hp.com"/>
    <x v="1"/>
    <x v="0"/>
    <s v="shaik.ali@hp.com;_x000d__x000a_raghavendra.s1@hp.com;_x000d__x000a_palash.bera@hp.com;_x000d__x000a_sunny.daniel@hp.com;"/>
    <d v="2019-05-30T00:00:00"/>
    <s v="5031942625"/>
    <d v="2019-05-28T00:00:00"/>
    <s v="-"/>
    <s v="-"/>
    <x v="1"/>
    <s v="Battery "/>
    <x v="0"/>
    <n v="3581"/>
    <x v="9"/>
    <x v="1"/>
    <x v="2"/>
    <x v="8"/>
    <s v="na"/>
    <x v="1"/>
    <x v="1"/>
    <x v="0"/>
    <s v="Did create cso after t/s._x000d__x000a_"/>
    <s v="may attention to written communication"/>
    <x v="0"/>
    <x v="0"/>
    <x v="0"/>
    <x v="0"/>
    <x v="0"/>
    <x v="0"/>
    <x v="0"/>
    <x v="1"/>
    <x v="0"/>
    <x v="0"/>
    <x v="0"/>
    <x v="0"/>
    <s v=""/>
    <x v="3"/>
    <x v="1"/>
    <x v="0"/>
    <x v="0"/>
    <x v="0"/>
    <x v="0"/>
    <x v="0"/>
  </r>
  <r>
    <s v="WK30"/>
    <x v="10"/>
    <x v="2"/>
    <x v="1"/>
    <x v="0"/>
    <x v="3"/>
    <x v="2"/>
    <x v="0"/>
    <x v="1"/>
    <x v="1"/>
    <x v="2"/>
    <s v="90011541"/>
    <x v="34"/>
    <s v="gdinesh@hp.com"/>
    <x v="1"/>
    <x v="0"/>
    <s v="shaik.ali@hp.com;_x000d__x000a_raghavendra.s1@hp.com;_x000d__x000a_palash.bera@hp.com;_x000d__x000a_sunny.daniel@hp.com;"/>
    <d v="2019-05-30T00:00:00"/>
    <s v="5031820723"/>
    <d v="2019-05-28T00:00:00"/>
    <s v="-"/>
    <s v="-"/>
    <x v="1"/>
    <s v="Defective Screen"/>
    <x v="0"/>
    <n v="3582"/>
    <x v="11"/>
    <x v="1"/>
    <x v="2"/>
    <x v="8"/>
    <s v="na"/>
    <x v="6"/>
    <x v="1"/>
    <x v="2"/>
    <s v="Speed of Resolution was quick._x000d__x000a_Effortless Experience was shown on the chat._x000d__x000a_"/>
    <s v="pay attention for written Communication"/>
    <x v="0"/>
    <x v="1"/>
    <x v="0"/>
    <x v="0"/>
    <x v="0"/>
    <x v="0"/>
    <x v="0"/>
    <x v="1"/>
    <x v="0"/>
    <x v="0"/>
    <x v="0"/>
    <x v="0"/>
    <s v=""/>
    <x v="3"/>
    <x v="1"/>
    <x v="0"/>
    <x v="0"/>
    <x v="0"/>
    <x v="0"/>
    <x v="0"/>
  </r>
  <r>
    <s v="WK30"/>
    <x v="10"/>
    <x v="2"/>
    <x v="1"/>
    <x v="0"/>
    <x v="3"/>
    <x v="2"/>
    <x v="0"/>
    <x v="1"/>
    <x v="1"/>
    <x v="2"/>
    <s v="90014110"/>
    <x v="49"/>
    <s v="bopanna.a.g1@hp.com"/>
    <x v="1"/>
    <x v="0"/>
    <s v="shaik.ali@hp.com;_x000d__x000a_raghavendra.s1@hp.com;_x000d__x000a_palash.bera@hp.com;_x000d__x000a_sunny.daniel@hp.com;"/>
    <d v="2019-05-30T00:00:00"/>
    <s v="5032045538"/>
    <d v="2019-05-28T00:00:00"/>
    <s v="-"/>
    <s v="-"/>
    <x v="0"/>
    <s v="lag while playing games"/>
    <x v="1"/>
    <n v="3583"/>
    <x v="12"/>
    <x v="1"/>
    <x v="0"/>
    <x v="8"/>
    <s v="na"/>
    <x v="6"/>
    <x v="3"/>
    <x v="0"/>
    <s v="Issue was identified and resolved._x000d__x000a_Followed up the case"/>
    <s v="Effortless Experience missing._x000d__x000a_there was sales opportunity._x000d__x000a_"/>
    <x v="1"/>
    <x v="0"/>
    <x v="0"/>
    <x v="0"/>
    <x v="0"/>
    <x v="0"/>
    <x v="0"/>
    <x v="1"/>
    <x v="0"/>
    <x v="0"/>
    <x v="0"/>
    <x v="0"/>
    <s v=""/>
    <x v="3"/>
    <x v="1"/>
    <x v="0"/>
    <x v="0"/>
    <x v="0"/>
    <x v="0"/>
    <x v="0"/>
  </r>
  <r>
    <s v="WK30"/>
    <x v="10"/>
    <x v="2"/>
    <x v="1"/>
    <x v="0"/>
    <x v="0"/>
    <x v="4"/>
    <x v="0"/>
    <x v="0"/>
    <x v="0"/>
    <x v="2"/>
    <s v="90009743"/>
    <x v="0"/>
    <s v="chandra.mohan.kovvuru@hp.com"/>
    <x v="2"/>
    <x v="0"/>
    <s v="rajib.choudhury@hp.com;raja.rajan.kalidasan@hp.com;sankara.b.narayanan@hp.com;shivakumar.u.s@hp.com;suhail.ahmed.mulla@hp.com"/>
    <d v="2019-05-30T00:00:00"/>
    <s v="5031948117"/>
    <d v="2019-05-27T00:00:00"/>
    <s v="011PK3L2H0ECD2BA1SA662LAES0164RL"/>
    <s v="17:13"/>
    <x v="0"/>
    <s v="Keyboard"/>
    <x v="1"/>
    <n v="3584"/>
    <x v="11"/>
    <x v="2"/>
    <x v="0"/>
    <x v="10"/>
    <s v="NPS not checked"/>
    <x v="4"/>
    <x v="0"/>
    <x v="1"/>
    <s v="Customer called in for gaming keys not working on Omen unit_x000d__x000a_Engineer did guide customer to do power drain &amp; issue was resolved_x000d__x000a_Customer &amp; Product details was verified_x000d__x000a_Customer was not audible &amp; immediate callback was done_x000d__x000a_"/>
    <s v="_x0009__x000d__x000a_NPS was not checked_x000d__x000a__x000d__x000a_Engineer need to build more rapport with the customer_x000d__x000a_"/>
    <x v="0"/>
    <x v="0"/>
    <x v="0"/>
    <x v="0"/>
    <x v="0"/>
    <x v="0"/>
    <x v="0"/>
    <x v="0"/>
    <x v="0"/>
    <x v="1"/>
    <x v="0"/>
    <x v="0"/>
    <s v=""/>
    <x v="3"/>
    <x v="1"/>
    <x v="0"/>
    <x v="0"/>
    <x v="0"/>
    <x v="0"/>
    <x v="0"/>
  </r>
  <r>
    <s v="WK30"/>
    <x v="10"/>
    <x v="2"/>
    <x v="1"/>
    <x v="0"/>
    <x v="3"/>
    <x v="2"/>
    <x v="0"/>
    <x v="1"/>
    <x v="1"/>
    <x v="2"/>
    <s v="20302346"/>
    <x v="72"/>
    <s v="m.n.sudhanva@hp.com"/>
    <x v="1"/>
    <x v="0"/>
    <s v="shaik.ali@hp.com;_x000d__x000a_raghavendra.s1@hp.com;_x000d__x000a_palash.bera@hp.com;_x000d__x000a_sunny.daniel@hp.com;"/>
    <d v="2019-05-30T00:00:00"/>
    <s v="5031932999"/>
    <d v="2019-05-28T00:00:00"/>
    <s v="-"/>
    <s v="-"/>
    <x v="0"/>
    <s v="Webcam "/>
    <x v="0"/>
    <n v="3589"/>
    <x v="9"/>
    <x v="1"/>
    <x v="2"/>
    <x v="8"/>
    <s v="NA"/>
    <x v="6"/>
    <x v="3"/>
    <x v="0"/>
    <s v="Issue was identified and troubleshooting._x000d__x000a_Offered call back._x000d__x000a__x000d__x000a_"/>
    <s v="Keep the chat more interactive._x000d__x000a_Apply the right Stroke Economy"/>
    <x v="0"/>
    <x v="0"/>
    <x v="0"/>
    <x v="0"/>
    <x v="0"/>
    <x v="0"/>
    <x v="0"/>
    <x v="0"/>
    <x v="0"/>
    <x v="0"/>
    <x v="0"/>
    <x v="1"/>
    <s v=""/>
    <x v="3"/>
    <x v="1"/>
    <x v="0"/>
    <x v="0"/>
    <x v="0"/>
    <x v="0"/>
    <x v="0"/>
  </r>
  <r>
    <s v="WK30"/>
    <x v="10"/>
    <x v="2"/>
    <x v="1"/>
    <x v="0"/>
    <x v="3"/>
    <x v="2"/>
    <x v="0"/>
    <x v="1"/>
    <x v="1"/>
    <x v="2"/>
    <s v="60060405"/>
    <x v="41"/>
    <s v="kavyashree.d@hp.com"/>
    <x v="1"/>
    <x v="0"/>
    <s v="shaik.ali@hp.com;_x000d__x000a_raghavendra.s1@hp.com;_x000d__x000a_palash.bera@hp.com;_x000d__x000a_sunny.daniel@hp.com;"/>
    <d v="2019-05-30T00:00:00"/>
    <s v="5032060470"/>
    <d v="2019-05-29T00:00:00"/>
    <s v="-"/>
    <s v="-"/>
    <x v="1"/>
    <s v="Charger Defective"/>
    <x v="1"/>
    <n v="3585"/>
    <x v="9"/>
    <x v="2"/>
    <x v="2"/>
    <x v="5"/>
    <s v="part order not order created."/>
    <x v="2"/>
    <x v="2"/>
    <x v="0"/>
    <s v="Identified issue and created cso._x000d__x000a_"/>
    <s v="Provide the details of repair._x000d__x000a_Apply the right Stroke Economy_x000d__x000a_There was sales opportunity"/>
    <x v="0"/>
    <x v="0"/>
    <x v="0"/>
    <x v="0"/>
    <x v="0"/>
    <x v="0"/>
    <x v="0"/>
    <x v="1"/>
    <x v="0"/>
    <x v="0"/>
    <x v="0"/>
    <x v="1"/>
    <s v=""/>
    <x v="3"/>
    <x v="1"/>
    <x v="0"/>
    <x v="0"/>
    <x v="0"/>
    <x v="0"/>
    <x v="0"/>
  </r>
  <r>
    <s v="WK30"/>
    <x v="10"/>
    <x v="2"/>
    <x v="1"/>
    <x v="0"/>
    <x v="0"/>
    <x v="4"/>
    <x v="0"/>
    <x v="0"/>
    <x v="0"/>
    <x v="2"/>
    <s v="24037999"/>
    <x v="54"/>
    <s v="saurabh.sharma1@hp.com"/>
    <x v="6"/>
    <x v="0"/>
    <s v="rajib.choudhury@hp.com;raja.rajan.kalidasan@hp.com;sankara.b.narayanan@hp.com;shivakumar.u.s@hp.com;suhail.ahmed.mulla@hp.com"/>
    <d v="2019-05-30T00:00:00"/>
    <s v="5031916804"/>
    <d v="2019-05-25T00:00:00"/>
    <s v="011PK3L2H0ECD2BA1SA662LAES014RAC"/>
    <s v="13:07"/>
    <x v="0"/>
    <s v="Touch Screen"/>
    <x v="0"/>
    <n v="3588"/>
    <x v="8"/>
    <x v="2"/>
    <x v="2"/>
    <x v="8"/>
    <s v="NA"/>
    <x v="2"/>
    <x v="3"/>
    <x v="2"/>
    <s v="Customer called in for Ghost touch issues_x000d__x000a_Engineer took the remote &amp; updated the BIOS &amp; Drivers_x000d__x000a_Engineer explained customer about the resolution &amp; Troubleshooting steps_x000d__x000a_"/>
    <s v="Missed the callback commitment_x000d__x000a_As customer is keen on tasks (Seasoned Sam) engineer failed to match by not adhering to the callback_x000d__x000a_"/>
    <x v="0"/>
    <x v="1"/>
    <x v="0"/>
    <x v="0"/>
    <x v="0"/>
    <x v="0"/>
    <x v="0"/>
    <x v="0"/>
    <x v="0"/>
    <x v="0"/>
    <x v="0"/>
    <x v="1"/>
    <s v="As customer is keen on tasks (Seasoned Sam) engineer failed to match by not adhering to the callback"/>
    <x v="3"/>
    <x v="1"/>
    <x v="0"/>
    <x v="0"/>
    <x v="0"/>
    <x v="0"/>
    <x v="0"/>
  </r>
  <r>
    <s v="WK30"/>
    <x v="10"/>
    <x v="2"/>
    <x v="1"/>
    <x v="0"/>
    <x v="0"/>
    <x v="4"/>
    <x v="0"/>
    <x v="0"/>
    <x v="0"/>
    <x v="2"/>
    <s v="24063495"/>
    <x v="60"/>
    <s v="bhavika.m@hp.com"/>
    <x v="7"/>
    <x v="0"/>
    <s v="rajib.choudhury@hp.com;raja.rajan.kalidasan@hp.com;sankara.b.narayanan@hp.com;shivakumar.u.s@hp.com;suhail.ahmed.mulla@hp.com"/>
    <d v="2019-05-30T00:00:00"/>
    <s v="5032098292"/>
    <d v="2019-05-29T00:00:00"/>
    <s v="011PK3L2H0ECD2BA1SA662LAES019HSI"/>
    <s v="17:16"/>
    <x v="1"/>
    <s v="Keyboard"/>
    <x v="0"/>
    <n v="3590"/>
    <x v="8"/>
    <x v="2"/>
    <x v="0"/>
    <x v="8"/>
    <s v="NA"/>
    <x v="4"/>
    <x v="4"/>
    <x v="0"/>
    <s v="Customer called in for Audio &amp; Key issues on the unit_x000d__x000a_Engineer performed power drain &amp; Audio was clear_x000d__x000a_As the Key was stuck the unit was benched_x000d__x000a_Call was dropped &amp; engineer called back immediately_x000d__x000a_"/>
    <s v="Engineer need to improve the tone &amp;  match the customer communication skill level_x000d__x000a_Engineer was not able to provide information on the docking station(We could have referred the customer to that support team)"/>
    <x v="0"/>
    <x v="0"/>
    <x v="0"/>
    <x v="0"/>
    <x v="1"/>
    <x v="0"/>
    <x v="1"/>
    <x v="1"/>
    <x v="0"/>
    <x v="0"/>
    <x v="0"/>
    <x v="0"/>
    <s v=""/>
    <x v="3"/>
    <x v="1"/>
    <x v="0"/>
    <x v="0"/>
    <x v="0"/>
    <x v="0"/>
    <x v="0"/>
  </r>
  <r>
    <s v="WK30"/>
    <x v="10"/>
    <x v="2"/>
    <x v="1"/>
    <x v="0"/>
    <x v="3"/>
    <x v="2"/>
    <x v="0"/>
    <x v="1"/>
    <x v="1"/>
    <x v="2"/>
    <s v="60065997"/>
    <x v="32"/>
    <s v="md.saba.karim@hp.com"/>
    <x v="1"/>
    <x v="0"/>
    <s v="shaik.ali@hp.com;_x000d__x000a_raghavendra.s1@hp.com;_x000d__x000a_palash.bera@hp.com;_x000d__x000a_sunny.daniel@hp.com;"/>
    <d v="2019-05-30T00:00:00"/>
    <s v="5031939700"/>
    <d v="2019-05-28T00:00:00"/>
    <s v="-"/>
    <s v="-"/>
    <x v="0"/>
    <s v="Not Charging"/>
    <x v="0"/>
    <n v="3591"/>
    <x v="7"/>
    <x v="1"/>
    <x v="0"/>
    <x v="8"/>
    <s v="NA"/>
    <x v="1"/>
    <x v="1"/>
    <x v="0"/>
    <s v="Issue was fixed via lmi._x000d__x000a_"/>
    <s v="Pay attention to written communication."/>
    <x v="0"/>
    <x v="0"/>
    <x v="0"/>
    <x v="0"/>
    <x v="0"/>
    <x v="0"/>
    <x v="0"/>
    <x v="1"/>
    <x v="0"/>
    <x v="0"/>
    <x v="0"/>
    <x v="0"/>
    <s v=""/>
    <x v="3"/>
    <x v="1"/>
    <x v="0"/>
    <x v="0"/>
    <x v="0"/>
    <x v="0"/>
    <x v="0"/>
  </r>
  <r>
    <s v="WK30"/>
    <x v="10"/>
    <x v="2"/>
    <x v="1"/>
    <x v="0"/>
    <x v="0"/>
    <x v="4"/>
    <x v="0"/>
    <x v="0"/>
    <x v="0"/>
    <x v="2"/>
    <s v="24057400"/>
    <x v="56"/>
    <s v="jishnu.mohan@hp.com"/>
    <x v="5"/>
    <x v="0"/>
    <s v="rajib.choudhury@hp.com;raja.rajan.kalidasan@hp.com;sankara.b.narayanan@hp.com;shivakumar.u.s@hp.com;suhail.ahmed.mulla@hp.com"/>
    <d v="2019-05-30T00:00:00"/>
    <s v="BNPX2027"/>
    <d v="2019-05-30T00:00:00"/>
    <s v="011PK3L2H0ECD2BA1SA662LAES01B5AS"/>
    <s v="13:31"/>
    <x v="1"/>
    <s v="Display"/>
    <x v="0"/>
    <n v="3592"/>
    <x v="11"/>
    <x v="1"/>
    <x v="0"/>
    <x v="8"/>
    <s v="NA"/>
    <x v="1"/>
    <x v="0"/>
    <x v="2"/>
    <s v="Customer called to check the status of the Order BNPX2027_x000d__x000a_Engineer set the expectations &amp; updated the notes_x000d__x000a_Engineer followed the ease of effort to pull up the records_x000d__x000a_"/>
    <s v="Engineer need to check on the usage of time"/>
    <x v="0"/>
    <x v="1"/>
    <x v="0"/>
    <x v="0"/>
    <x v="0"/>
    <x v="0"/>
    <x v="0"/>
    <x v="0"/>
    <x v="0"/>
    <x v="0"/>
    <x v="0"/>
    <x v="0"/>
    <s v=""/>
    <x v="3"/>
    <x v="1"/>
    <x v="0"/>
    <x v="0"/>
    <x v="0"/>
    <x v="0"/>
    <x v="0"/>
  </r>
  <r>
    <s v="WK30"/>
    <x v="10"/>
    <x v="2"/>
    <x v="1"/>
    <x v="0"/>
    <x v="3"/>
    <x v="2"/>
    <x v="0"/>
    <x v="1"/>
    <x v="1"/>
    <x v="2"/>
    <s v="20197220"/>
    <x v="40"/>
    <s v="dilip.kumar1@hp.com"/>
    <x v="1"/>
    <x v="0"/>
    <s v="shaik.ali@hp.com;_x000d__x000a_raghavendra.s1@hp.com;_x000d__x000a_palash.bera@hp.com;_x000d__x000a_sunny.daniel@hp.com;"/>
    <d v="2019-05-30T00:00:00"/>
    <s v="5032057550"/>
    <d v="2019-05-29T00:00:00"/>
    <s v="-"/>
    <s v="-"/>
    <x v="0"/>
    <s v="Omen command center"/>
    <x v="1"/>
    <n v="3586"/>
    <x v="9"/>
    <x v="1"/>
    <x v="2"/>
    <x v="8"/>
    <s v="na"/>
    <x v="6"/>
    <x v="3"/>
    <x v="0"/>
    <s v="Demonstrated a sense of Urgency._x000d__x000a_Issue was resolved._x000d__x000a_"/>
    <s v="Need to apply the right Stroke Economy_x0009__x0009__x000d__x000a_"/>
    <x v="0"/>
    <x v="0"/>
    <x v="0"/>
    <x v="0"/>
    <x v="0"/>
    <x v="0"/>
    <x v="0"/>
    <x v="0"/>
    <x v="0"/>
    <x v="0"/>
    <x v="0"/>
    <x v="1"/>
    <s v=""/>
    <x v="3"/>
    <x v="1"/>
    <x v="0"/>
    <x v="0"/>
    <x v="0"/>
    <x v="0"/>
    <x v="0"/>
  </r>
  <r>
    <s v="WK30"/>
    <x v="10"/>
    <x v="2"/>
    <x v="1"/>
    <x v="0"/>
    <x v="3"/>
    <x v="2"/>
    <x v="0"/>
    <x v="1"/>
    <x v="1"/>
    <x v="2"/>
    <s v="24033791"/>
    <x v="50"/>
    <s v="milind.joshi@hp.com"/>
    <x v="1"/>
    <x v="0"/>
    <s v="shaik.ali@hp.com;_x000d__x000a_raghavendra.s1@hp.com;_x000d__x000a_palash.bera@hp.com;_x000d__x000a_sunny.daniel@hp.com;"/>
    <d v="2019-05-30T00:00:00"/>
    <s v="5032108679"/>
    <d v="2019-05-28T00:00:00"/>
    <s v="-"/>
    <s v="-"/>
    <x v="0"/>
    <s v="No Charge"/>
    <x v="1"/>
    <n v="3593"/>
    <x v="7"/>
    <x v="1"/>
    <x v="2"/>
    <x v="5"/>
    <s v="order created was not the right._x000d__x000a_part created."/>
    <x v="6"/>
    <x v="3"/>
    <x v="0"/>
    <s v="Identified the issue._x000d__x000a_CSO was created for the part."/>
    <s v="Apply the right Stroke Economy."/>
    <x v="0"/>
    <x v="0"/>
    <x v="0"/>
    <x v="0"/>
    <x v="0"/>
    <x v="0"/>
    <x v="0"/>
    <x v="0"/>
    <x v="0"/>
    <x v="0"/>
    <x v="0"/>
    <x v="1"/>
    <s v=""/>
    <x v="3"/>
    <x v="1"/>
    <x v="0"/>
    <x v="0"/>
    <x v="0"/>
    <x v="0"/>
    <x v="0"/>
  </r>
  <r>
    <s v="WK30"/>
    <x v="10"/>
    <x v="2"/>
    <x v="1"/>
    <x v="0"/>
    <x v="0"/>
    <x v="4"/>
    <x v="0"/>
    <x v="0"/>
    <x v="0"/>
    <x v="2"/>
    <s v="24069913"/>
    <x v="80"/>
    <s v="satish.chandershekar@hp.com"/>
    <x v="8"/>
    <x v="0"/>
    <s v="rajib.choudhury@hp.com;raja.rajan.kalidasan@hp.com;sankara.b.narayanan@hp.com;shivakumar.u.s@hp.com;suhail.ahmed.mulla@hp.com"/>
    <d v="2019-05-30T00:00:00"/>
    <s v="5032038278"/>
    <d v="2019-05-28T00:00:00"/>
    <s v="011PK3L2H0ECD2BA1SA662LAES017OP8"/>
    <s v="21:07"/>
    <x v="0"/>
    <s v="OS"/>
    <x v="0"/>
    <n v="3594"/>
    <x v="9"/>
    <x v="2"/>
    <x v="0"/>
    <x v="8"/>
    <s v="NA"/>
    <x v="2"/>
    <x v="2"/>
    <x v="0"/>
    <s v="Customer called in for the Pop issues_x000d__x000a_Engineer took LMI &amp; cleared the cookies, checked the settings &amp; updated the BIOS_x000d__x000a_Customer &amp; Product details was verified_x000d__x000a_"/>
    <s v="Engineer need to build rapport with the customer_x000d__x000a__x000d__x000a_HP Direct number &amp; Case ID must be provided to the customer_x000d__x000a_"/>
    <x v="1"/>
    <x v="0"/>
    <x v="0"/>
    <x v="0"/>
    <x v="0"/>
    <x v="0"/>
    <x v="0"/>
    <x v="0"/>
    <x v="0"/>
    <x v="0"/>
    <x v="0"/>
    <x v="1"/>
    <s v=""/>
    <x v="3"/>
    <x v="1"/>
    <x v="0"/>
    <x v="0"/>
    <x v="1"/>
    <x v="0"/>
    <x v="0"/>
  </r>
  <r>
    <s v="WK30"/>
    <x v="10"/>
    <x v="2"/>
    <x v="1"/>
    <x v="0"/>
    <x v="3"/>
    <x v="2"/>
    <x v="0"/>
    <x v="1"/>
    <x v="1"/>
    <x v="2"/>
    <s v="90027764"/>
    <x v="30"/>
    <s v="animesh.paul@hp.com"/>
    <x v="1"/>
    <x v="0"/>
    <s v="shaik.ali@hp.com;_x000d__x000a_raghavendra.s1@hp.com;_x000d__x000a_palash.bera@hp.com;_x000d__x000a_sunny.daniel@hp.com;"/>
    <d v="2019-05-30T00:00:00"/>
    <s v="5032027835"/>
    <d v="2019-05-28T00:00:00"/>
    <s v="-"/>
    <s v="-"/>
    <x v="0"/>
    <s v="Spec Query"/>
    <x v="0"/>
    <n v="3575"/>
    <x v="9"/>
    <x v="1"/>
    <x v="0"/>
    <x v="8"/>
    <s v="na"/>
    <x v="6"/>
    <x v="1"/>
    <x v="2"/>
    <s v="Really good at explaining the tech part._x000d__x000a_Shared the manual, good."/>
    <s v="Need to may attention on grammar._x000d__x000a_Follow up activity not created._x000d__x000a_"/>
    <x v="0"/>
    <x v="1"/>
    <x v="0"/>
    <x v="0"/>
    <x v="0"/>
    <x v="0"/>
    <x v="0"/>
    <x v="1"/>
    <x v="0"/>
    <x v="0"/>
    <x v="0"/>
    <x v="0"/>
    <s v=""/>
    <x v="3"/>
    <x v="1"/>
    <x v="0"/>
    <x v="0"/>
    <x v="0"/>
    <x v="0"/>
    <x v="0"/>
  </r>
  <r>
    <s v="WK30"/>
    <x v="10"/>
    <x v="2"/>
    <x v="1"/>
    <x v="0"/>
    <x v="0"/>
    <x v="4"/>
    <x v="0"/>
    <x v="0"/>
    <x v="0"/>
    <x v="2"/>
    <s v="60064357"/>
    <x v="19"/>
    <s v="rohit.saxena1@hp.com"/>
    <x v="2"/>
    <x v="0"/>
    <s v="rajib.choudhury@hp.com;raja.rajan.kalidasan@hp.com;sankara.b.narayanan@hp.com;shivakumar.u.s@hp.com;suhail.ahmed.mulla@hp.com"/>
    <d v="2019-05-30T00:00:00"/>
    <s v="BNPV7664-01"/>
    <d v="2019-05-25T00:00:00"/>
    <s v="011PK3L2H0ECD2BA1SA662LAES015AL7"/>
    <s v="15:20"/>
    <x v="0"/>
    <s v="Battery"/>
    <x v="1"/>
    <n v="3559"/>
    <x v="11"/>
    <x v="4"/>
    <x v="2"/>
    <x v="8"/>
    <s v="NA"/>
    <x v="1"/>
    <x v="1"/>
    <x v="1"/>
    <s v="Customer called in to check the status of the CSO BNPV7664-01_x000d__x000a_Customer informed that the case is escalated &amp; mail sent to the TLs_x000d__x000a_"/>
    <s v="No notes updated in CSO(Tool Issue, mail sent)_x000d__x000a_Check on the usage of time_x000d__x000a_"/>
    <x v="0"/>
    <x v="0"/>
    <x v="0"/>
    <x v="0"/>
    <x v="0"/>
    <x v="0"/>
    <x v="1"/>
    <x v="0"/>
    <x v="0"/>
    <x v="0"/>
    <x v="0"/>
    <x v="0"/>
    <s v=""/>
    <x v="3"/>
    <x v="1"/>
    <x v="0"/>
    <x v="0"/>
    <x v="1"/>
    <x v="0"/>
    <x v="0"/>
  </r>
  <r>
    <s v="WK30"/>
    <x v="10"/>
    <x v="2"/>
    <x v="1"/>
    <x v="0"/>
    <x v="3"/>
    <x v="2"/>
    <x v="0"/>
    <x v="1"/>
    <x v="1"/>
    <x v="2"/>
    <s v="90005327"/>
    <x v="70"/>
    <s v="lavanya.devi@hp.com"/>
    <x v="1"/>
    <x v="0"/>
    <s v="shaik.ali@hp.com;_x000d__x000a_raghavendra.s1@hp.com;_x000d__x000a_palash.bera@hp.com;_x000d__x000a_sunny.daniel@hp.com;"/>
    <d v="2019-05-30T00:00:00"/>
    <s v="5032066532"/>
    <d v="2019-05-28T00:00:00"/>
    <s v="-"/>
    <s v="-"/>
    <x v="1"/>
    <s v="HDD err code"/>
    <x v="0"/>
    <n v="3587"/>
    <x v="9"/>
    <x v="2"/>
    <x v="2"/>
    <x v="8"/>
    <s v="na"/>
    <x v="2"/>
    <x v="2"/>
    <x v="0"/>
    <s v="Identified the issue and set the expectation about it"/>
    <s v="Effortless Experience approach needed._x000d__x000a_Case update need to be updated._x000d__x000a_"/>
    <x v="1"/>
    <x v="0"/>
    <x v="0"/>
    <x v="0"/>
    <x v="0"/>
    <x v="0"/>
    <x v="0"/>
    <x v="0"/>
    <x v="0"/>
    <x v="0"/>
    <x v="0"/>
    <x v="1"/>
    <s v=""/>
    <x v="3"/>
    <x v="1"/>
    <x v="0"/>
    <x v="0"/>
    <x v="0"/>
    <x v="0"/>
    <x v="0"/>
  </r>
  <r>
    <s v="WK30"/>
    <x v="10"/>
    <x v="2"/>
    <x v="1"/>
    <x v="0"/>
    <x v="0"/>
    <x v="4"/>
    <x v="0"/>
    <x v="0"/>
    <x v="0"/>
    <x v="2"/>
    <s v="24063500"/>
    <x v="55"/>
    <s v="akash.k.vinay@hp.com"/>
    <x v="7"/>
    <x v="0"/>
    <s v="rajib.choudhury@hp.com;raja.rajan.kalidasan@hp.com;sankara.b.narayanan@hp.com;shivakumar.u.s@hp.com;suhail.ahmed.mulla@hp.com"/>
    <d v="2019-05-30T00:00:00"/>
    <s v="5031488085"/>
    <d v="2019-05-28T00:00:00"/>
    <s v="011PK3L2H0ECD2BA1SA662LAES016TJG"/>
    <s v="20:12"/>
    <x v="0"/>
    <s v="Display"/>
    <x v="0"/>
    <n v="3595"/>
    <x v="8"/>
    <x v="4"/>
    <x v="2"/>
    <x v="2"/>
    <s v="No Documentation on Order Log"/>
    <x v="7"/>
    <x v="1"/>
    <x v="1"/>
    <s v="Customer called to check on the status of CSO Order &amp; purchase the Warranty_x000d__x000a_Engineer provided the data &amp; set the expectations of warranty_x000d__x000a_"/>
    <s v="Ease of effort not followed_x000d__x000a_Engineer need to ask phone to check for the records for the repeat caller_x000d__x000a__x000d__x000a_No Documentation on BNPR8442. Customer called to check if the order is still valid._x000d__x000a__x000d__x000a_Check on dead air_x000d__x000a_"/>
    <x v="1"/>
    <x v="0"/>
    <x v="0"/>
    <x v="0"/>
    <x v="0"/>
    <x v="0"/>
    <x v="0"/>
    <x v="0"/>
    <x v="0"/>
    <x v="1"/>
    <x v="0"/>
    <x v="0"/>
    <s v=""/>
    <x v="3"/>
    <x v="1"/>
    <x v="0"/>
    <x v="0"/>
    <x v="0"/>
    <x v="0"/>
    <x v="0"/>
  </r>
  <r>
    <s v="WK30"/>
    <x v="10"/>
    <x v="2"/>
    <x v="1"/>
    <x v="0"/>
    <x v="2"/>
    <x v="3"/>
    <x v="0"/>
    <x v="0"/>
    <x v="0"/>
    <x v="2"/>
    <s v="90006089"/>
    <x v="5"/>
    <s v="bharath.s3@hp.com"/>
    <x v="2"/>
    <x v="0"/>
    <s v="rajib.choudhury@hp.com; suhail.ahmed.mulla@hp.com; sankara.b.narayanan@hp.com; shivakumar.u.s@hp.com; raja.rajan.kalidasan@hp.com"/>
    <d v="2019-05-31T00:00:00"/>
    <s v="5031764545"/>
    <d v="2019-05-21T00:00:00"/>
    <s v="011PK3L2H0ECD2BA1SA662LAES010JM1"/>
    <s v="34:11"/>
    <x v="0"/>
    <s v="No Boot"/>
    <x v="0"/>
    <n v="3596"/>
    <x v="10"/>
    <x v="2"/>
    <x v="0"/>
    <x v="8"/>
    <s v="NA"/>
    <x v="4"/>
    <x v="4"/>
    <x v="0"/>
    <s v="Clear and crisp inputs _x000d__x000a_Appropriate questions asked._x000d__x000a_Logical approach on the TS and actions performed."/>
    <s v="Need to operate from the tech level of the customer._x000d__x000a_Can improve on the acknowledgement. _x000d__x000a_Can do better with keeping the call conversational. _x000d__x000a_Need for rapport building conversations."/>
    <x v="0"/>
    <x v="0"/>
    <x v="0"/>
    <x v="0"/>
    <x v="0"/>
    <x v="0"/>
    <x v="0"/>
    <x v="0"/>
    <x v="0"/>
    <x v="0"/>
    <x v="1"/>
    <x v="1"/>
    <s v=""/>
    <x v="3"/>
    <x v="1"/>
    <x v="0"/>
    <x v="0"/>
    <x v="0"/>
    <x v="0"/>
    <x v="0"/>
  </r>
  <r>
    <s v="WK30"/>
    <x v="10"/>
    <x v="2"/>
    <x v="1"/>
    <x v="0"/>
    <x v="3"/>
    <x v="2"/>
    <x v="0"/>
    <x v="1"/>
    <x v="1"/>
    <x v="2"/>
    <s v="20307585"/>
    <x v="48"/>
    <s v="sunil.panem@hp.com"/>
    <x v="1"/>
    <x v="0"/>
    <s v="shaik.ali@hp.com;_x000d__x000a_raghavendra.s1@hp.com;_x000d__x000a_palash.bera@hp.com;_x000d__x000a_sunny.daniel@hp.com;"/>
    <d v="2019-05-31T00:00:00"/>
    <s v="5031994382"/>
    <d v="2019-05-28T00:00:00"/>
    <s v="-"/>
    <s v="-"/>
    <x v="1"/>
    <s v="Touchpad"/>
    <x v="1"/>
    <n v="3623"/>
    <x v="9"/>
    <x v="1"/>
    <x v="0"/>
    <x v="8"/>
    <s v="NA"/>
    <x v="1"/>
    <x v="0"/>
    <x v="2"/>
    <s v="issue was identified and set right expectation about it."/>
    <s v="Effective CRM utilization- call back activity"/>
    <x v="0"/>
    <x v="1"/>
    <x v="0"/>
    <x v="0"/>
    <x v="0"/>
    <x v="0"/>
    <x v="0"/>
    <x v="0"/>
    <x v="0"/>
    <x v="0"/>
    <x v="0"/>
    <x v="0"/>
    <s v=""/>
    <x v="3"/>
    <x v="1"/>
    <x v="0"/>
    <x v="0"/>
    <x v="0"/>
    <x v="0"/>
    <x v="0"/>
  </r>
  <r>
    <s v="WK30"/>
    <x v="10"/>
    <x v="2"/>
    <x v="1"/>
    <x v="0"/>
    <x v="0"/>
    <x v="4"/>
    <x v="0"/>
    <x v="0"/>
    <x v="0"/>
    <x v="2"/>
    <s v="90005331"/>
    <x v="6"/>
    <s v="chaitra.s1@hp.com"/>
    <x v="2"/>
    <x v="0"/>
    <s v="rajib.choudhury@hp.com;raja.rajan.kalidasan@hp.com;sankara.b.narayanan@hp.com;shivakumar.u.s@hp.com;suhail.ahmed.mulla@hp.com"/>
    <d v="2019-05-31T00:00:00"/>
    <s v="5032027522"/>
    <d v="2019-05-28T00:00:00"/>
    <s v="011PK3L2H0ECD2BA1SA662LAES017BCI"/>
    <s v="20:17"/>
    <x v="1"/>
    <s v="Fan"/>
    <x v="0"/>
    <n v="3624"/>
    <x v="8"/>
    <x v="1"/>
    <x v="0"/>
    <x v="8"/>
    <s v="NA"/>
    <x v="6"/>
    <x v="1"/>
    <x v="2"/>
    <s v="Customer called in for Fan issue_x000d__x000a_Engineer informed about the repair charges_x000d__x000a_"/>
    <s v="Carp SPR 1.X -HP Spectre x360 13 (G) – Know Issue_x000d__x000a_Engineer need to escalate the case to CEM to repair the unit for free_x000d__x000a__x000d__x000a_Need to check on the usage of time"/>
    <x v="0"/>
    <x v="1"/>
    <x v="0"/>
    <x v="0"/>
    <x v="0"/>
    <x v="0"/>
    <x v="1"/>
    <x v="0"/>
    <x v="0"/>
    <x v="0"/>
    <x v="0"/>
    <x v="0"/>
    <s v=""/>
    <x v="3"/>
    <x v="1"/>
    <x v="0"/>
    <x v="0"/>
    <x v="0"/>
    <x v="0"/>
    <x v="0"/>
  </r>
  <r>
    <s v="WK30"/>
    <x v="10"/>
    <x v="2"/>
    <x v="1"/>
    <x v="0"/>
    <x v="2"/>
    <x v="3"/>
    <x v="0"/>
    <x v="0"/>
    <x v="0"/>
    <x v="2"/>
    <s v="90006328"/>
    <x v="22"/>
    <s v="srilakshmi.a.s@hp.com"/>
    <x v="2"/>
    <x v="0"/>
    <s v="rajib.choudhury@hp.com; suhail.ahmed.mulla@hp.com; sankara.b.narayanan@hp.com; shivakumar.u.s@hp.com; raja.rajan.kalidasan@hp.com"/>
    <d v="2019-05-31T00:00:00"/>
    <s v="5031743337"/>
    <d v="2019-05-21T00:00:00"/>
    <s v="011PK3L2H0ECD2BA1SA662LAES00VJJG"/>
    <s v="23:40"/>
    <x v="1"/>
    <s v="Fan Malfunctioning - 90(B)"/>
    <x v="0"/>
    <n v="3625"/>
    <x v="7"/>
    <x v="4"/>
    <x v="0"/>
    <x v="8"/>
    <s v="NA"/>
    <x v="7"/>
    <x v="6"/>
    <x v="0"/>
    <s v="Appropriate probing._x000d__x000a_Improvement in the call opening."/>
    <s v="Can do better with keeping the customer informed._x000d__x000a_Need to be clear with the instructions._x000d__x000a_Can have a better tone._x000d__x000a_Need for education of the issue and the actions performed."/>
    <x v="0"/>
    <x v="0"/>
    <x v="0"/>
    <x v="0"/>
    <x v="0"/>
    <x v="0"/>
    <x v="1"/>
    <x v="0"/>
    <x v="0"/>
    <x v="0"/>
    <x v="1"/>
    <x v="1"/>
    <s v=""/>
    <x v="3"/>
    <x v="1"/>
    <x v="0"/>
    <x v="0"/>
    <x v="0"/>
    <x v="0"/>
    <x v="0"/>
  </r>
  <r>
    <s v="WK30"/>
    <x v="10"/>
    <x v="2"/>
    <x v="1"/>
    <x v="0"/>
    <x v="0"/>
    <x v="4"/>
    <x v="0"/>
    <x v="0"/>
    <x v="0"/>
    <x v="2"/>
    <s v="24021638"/>
    <x v="20"/>
    <s v="shankar.raju@hp.com"/>
    <x v="2"/>
    <x v="0"/>
    <s v="rajib.choudhury@hp.com;raja.rajan.kalidasan@hp.com;sankara.b.narayanan@hp.com;shivakumar.u.s@hp.com;suhail.ahmed.mulla@hp.com"/>
    <d v="2019-05-31T00:00:00"/>
    <s v="5032033963"/>
    <d v="2019-05-28T00:00:00"/>
    <s v="011PK3L2H0ECD2BA1SA662LAES017HEV_2019"/>
    <s v="17:16"/>
    <x v="1"/>
    <s v="Display"/>
    <x v="0"/>
    <n v="3601"/>
    <x v="9"/>
    <x v="0"/>
    <x v="0"/>
    <x v="8"/>
    <s v="NA"/>
    <x v="0"/>
    <x v="0"/>
    <x v="0"/>
    <s v="Customer called in for Cracked Screen_x000d__x000a_Engineer verified the customer &amp; Product information_x000d__x000a_Engineer built rapport &amp; placed the order_x000d__x000a_Warranty was checked_x000d__x000a_Set the expectations of repair &amp; service options was provided_x000d__x000a_Case ID provided_x000d__x000a_"/>
    <s v="NA"/>
    <x v="0"/>
    <x v="0"/>
    <x v="0"/>
    <x v="0"/>
    <x v="0"/>
    <x v="0"/>
    <x v="0"/>
    <x v="0"/>
    <x v="0"/>
    <x v="0"/>
    <x v="0"/>
    <x v="0"/>
    <s v=""/>
    <x v="1"/>
    <x v="0"/>
    <x v="0"/>
    <x v="0"/>
    <x v="0"/>
    <x v="0"/>
    <x v="0"/>
  </r>
  <r>
    <s v="WK30"/>
    <x v="10"/>
    <x v="2"/>
    <x v="1"/>
    <x v="0"/>
    <x v="0"/>
    <x v="4"/>
    <x v="0"/>
    <x v="0"/>
    <x v="0"/>
    <x v="2"/>
    <s v="90024578"/>
    <x v="21"/>
    <s v="maheshwaran.jayam1@hp.com"/>
    <x v="2"/>
    <x v="0"/>
    <s v="rajib.choudhury@hp.com;raja.rajan.kalidasan@hp.com;sankara.b.narayanan@hp.com;shivakumar.u.s@hp.com;suhail.ahmed.mulla@hp.com"/>
    <d v="2019-05-31T00:00:00"/>
    <s v="5032160720 "/>
    <d v="2019-05-30T00:00:00"/>
    <s v="011PK3L2H0ECD2BA1SA662LAES01BHBI"/>
    <s v="10:30"/>
    <x v="0"/>
    <s v="Warranty"/>
    <x v="0"/>
    <n v="3602"/>
    <x v="8"/>
    <x v="0"/>
    <x v="0"/>
    <x v="8"/>
    <s v="NA"/>
    <x v="0"/>
    <x v="0"/>
    <x v="0"/>
    <s v="5031866639 _x000d__x000a_5032160720 _x000d__x000a_Customer called in to check the status of the refund_x000d__x000a_Engineer created the QC &amp; sent the mail to TLs(Elevated)_x000d__x000a_"/>
    <s v="NA"/>
    <x v="0"/>
    <x v="0"/>
    <x v="0"/>
    <x v="0"/>
    <x v="0"/>
    <x v="0"/>
    <x v="0"/>
    <x v="0"/>
    <x v="0"/>
    <x v="0"/>
    <x v="0"/>
    <x v="0"/>
    <s v=""/>
    <x v="3"/>
    <x v="1"/>
    <x v="0"/>
    <x v="0"/>
    <x v="1"/>
    <x v="0"/>
    <x v="0"/>
  </r>
  <r>
    <s v="WK30"/>
    <x v="10"/>
    <x v="2"/>
    <x v="1"/>
    <x v="0"/>
    <x v="0"/>
    <x v="4"/>
    <x v="0"/>
    <x v="0"/>
    <x v="0"/>
    <x v="2"/>
    <s v="90005324"/>
    <x v="25"/>
    <s v="zoher.abbas.bhai.dharnojwala@hp.com"/>
    <x v="2"/>
    <x v="0"/>
    <s v="rajib.choudhury@hp.com;raja.rajan.kalidasan@hp.com;sankara.b.narayanan@hp.com;shivakumar.u.s@hp.com;suhail.ahmed.mulla@hp.com"/>
    <d v="2019-05-31T00:00:00"/>
    <s v="5032171863"/>
    <d v="2019-05-31T00:00:00"/>
    <s v="011PK3L2H0ECD2BA1SA662LAES01CDOP"/>
    <s v="29:03"/>
    <x v="0"/>
    <s v="Mixed Reality Headset"/>
    <x v="0"/>
    <n v="3613"/>
    <x v="8"/>
    <x v="1"/>
    <x v="0"/>
    <x v="8"/>
    <s v="NA"/>
    <x v="1"/>
    <x v="1"/>
    <x v="0"/>
    <s v="Customer called in for HP Windows Mixed Reality Headset - cable missing_x000d__x000a_Unit verified the information &amp; as unit was OOW offered the part for a price_x000d__x000a_Cx denied &amp; case closed as DNAP_x000d__x000a_"/>
    <s v="Check on the usage of time"/>
    <x v="0"/>
    <x v="0"/>
    <x v="0"/>
    <x v="0"/>
    <x v="0"/>
    <x v="0"/>
    <x v="1"/>
    <x v="0"/>
    <x v="0"/>
    <x v="0"/>
    <x v="0"/>
    <x v="0"/>
    <s v=""/>
    <x v="3"/>
    <x v="1"/>
    <x v="0"/>
    <x v="0"/>
    <x v="0"/>
    <x v="0"/>
    <x v="0"/>
  </r>
  <r>
    <s v="WK30"/>
    <x v="10"/>
    <x v="2"/>
    <x v="1"/>
    <x v="0"/>
    <x v="0"/>
    <x v="4"/>
    <x v="0"/>
    <x v="0"/>
    <x v="0"/>
    <x v="2"/>
    <s v="90003974"/>
    <x v="11"/>
    <s v="jone.k@hp.com"/>
    <x v="2"/>
    <x v="0"/>
    <s v="rajib.choudhury@hp.com;raja.rajan.kalidasan@hp.com;sankara.b.narayanan@hp.com;shivakumar.u.s@hp.com;suhail.ahmed.mulla@hp.com"/>
    <d v="2019-05-31T00:00:00"/>
    <s v="BNNH5994"/>
    <d v="2019-05-31T00:00:00"/>
    <s v="011PK3L2H0ECD2BA1SA662LAES01CDOA"/>
    <s v="15:17"/>
    <x v="1"/>
    <s v="Display"/>
    <x v="1"/>
    <n v="3615"/>
    <x v="8"/>
    <x v="2"/>
    <x v="2"/>
    <x v="8"/>
    <s v="NA"/>
    <x v="4"/>
    <x v="0"/>
    <x v="1"/>
    <s v="Customer called to check the status on the BNNH5994, he has not received the graphics card when the order was placed on 22nd May_x000d__x000a_Engineer informed that the ARM has been raised_x000d__x000a_"/>
    <s v="No notes updated in Order Log_x000d__x000a_Engineer need to take Ownership of the case &amp; offer callback rather than asking customer to call us_x000d__x000a_"/>
    <x v="0"/>
    <x v="0"/>
    <x v="0"/>
    <x v="0"/>
    <x v="0"/>
    <x v="0"/>
    <x v="0"/>
    <x v="0"/>
    <x v="0"/>
    <x v="1"/>
    <x v="0"/>
    <x v="0"/>
    <s v=""/>
    <x v="3"/>
    <x v="1"/>
    <x v="0"/>
    <x v="0"/>
    <x v="0"/>
    <x v="0"/>
    <x v="0"/>
  </r>
  <r>
    <s v="WK30"/>
    <x v="10"/>
    <x v="2"/>
    <x v="1"/>
    <x v="0"/>
    <x v="3"/>
    <x v="2"/>
    <x v="0"/>
    <x v="1"/>
    <x v="1"/>
    <x v="2"/>
    <s v="24032574"/>
    <x v="69"/>
    <s v="swathi.tejavath@hp.com"/>
    <x v="5"/>
    <x v="0"/>
    <s v="shaik.ali@hp.com;_x000d__x000a_raghavendra.s1@hp.com;_x000d__x000a_palash.bera@hp.com;_x000d__x000a_sunny.daniel@hp.com;"/>
    <d v="2019-05-31T00:00:00"/>
    <s v="5031995571"/>
    <d v="2019-05-28T00:00:00"/>
    <s v="-"/>
    <s v="-"/>
    <x v="1"/>
    <s v="CPu utilization high"/>
    <x v="1"/>
    <n v="3616"/>
    <x v="7"/>
    <x v="1"/>
    <x v="2"/>
    <x v="8"/>
    <s v="na"/>
    <x v="6"/>
    <x v="3"/>
    <x v="0"/>
    <s v="Issue identified and created cso with explained repair process._x000d__x000a_"/>
    <s v="Demonstrate a sense of Urgency._x000d__x000a_"/>
    <x v="0"/>
    <x v="0"/>
    <x v="0"/>
    <x v="1"/>
    <x v="0"/>
    <x v="0"/>
    <x v="0"/>
    <x v="0"/>
    <x v="0"/>
    <x v="0"/>
    <x v="0"/>
    <x v="0"/>
    <s v=""/>
    <x v="3"/>
    <x v="1"/>
    <x v="0"/>
    <x v="0"/>
    <x v="1"/>
    <x v="0"/>
    <x v="0"/>
  </r>
  <r>
    <s v="WK30"/>
    <x v="10"/>
    <x v="2"/>
    <x v="1"/>
    <x v="0"/>
    <x v="2"/>
    <x v="3"/>
    <x v="0"/>
    <x v="0"/>
    <x v="0"/>
    <x v="2"/>
    <s v="90006307"/>
    <x v="3"/>
    <s v="kavyashree.p@hp.com"/>
    <x v="2"/>
    <x v="0"/>
    <s v="rajib.choudhury@hp.com; suhail.ahmed.mulla@hp.com; sankara.b.narayanan@hp.com; shivakumar.u.s@hp.com; raja.rajan.kalidasan@hp.com"/>
    <d v="2019-05-31T00:00:00"/>
    <s v="5031743616"/>
    <d v="2019-05-21T00:00:00"/>
    <s v="011PK3L2H0ECD2BA1SA662LAES00VK2G"/>
    <s v="18:11"/>
    <x v="0"/>
    <s v="Touchpad issue"/>
    <x v="0"/>
    <n v="3603"/>
    <x v="9"/>
    <x v="3"/>
    <x v="2"/>
    <x v="8"/>
    <s v="NA"/>
    <x v="3"/>
    <x v="5"/>
    <x v="0"/>
    <s v="Clear and polite tone._x000d__x000a_"/>
    <s v="Need for educating the customer about the need the actions performed._x000d__x000a_Can do better with acknowledgement and empathy._x000d__x000a_Need to incorporate rapport building to avoid dead air on the call._x000d__x000a_Need for attentiveness on call."/>
    <x v="0"/>
    <x v="0"/>
    <x v="0"/>
    <x v="1"/>
    <x v="0"/>
    <x v="0"/>
    <x v="1"/>
    <x v="0"/>
    <x v="0"/>
    <x v="0"/>
    <x v="1"/>
    <x v="1"/>
    <s v=""/>
    <x v="3"/>
    <x v="1"/>
    <x v="0"/>
    <x v="0"/>
    <x v="0"/>
    <x v="0"/>
    <x v="0"/>
  </r>
  <r>
    <s v="WK30"/>
    <x v="10"/>
    <x v="2"/>
    <x v="1"/>
    <x v="0"/>
    <x v="3"/>
    <x v="2"/>
    <x v="0"/>
    <x v="1"/>
    <x v="1"/>
    <x v="2"/>
    <s v="60016723"/>
    <x v="44"/>
    <s v="vignesh.vishnu@hp.com"/>
    <x v="1"/>
    <x v="0"/>
    <s v="shaik.ali@hp.com;_x000d__x000a_raghavendra.s1@hp.com;_x000d__x000a_palash.bera@hp.com;_x000d__x000a_sunny.daniel@hp.com;"/>
    <d v="2019-05-31T00:00:00"/>
    <s v="5031989295 "/>
    <d v="2019-05-28T00:00:00"/>
    <s v="-"/>
    <s v="-"/>
    <x v="0"/>
    <s v="Performance Lag"/>
    <x v="1"/>
    <n v="3604"/>
    <x v="12"/>
    <x v="2"/>
    <x v="1"/>
    <x v="9"/>
    <s v="customer did mention about chat had disconnected. engineer should have shown owner ship via assurance"/>
    <x v="4"/>
    <x v="4"/>
    <x v="0"/>
    <s v="Took LMI and updated the missing drivers."/>
    <s v="Effortless Experience missing_x000d__x000a_Customer Handling skills missing._x000d__x000a_Did not apply right Stroke Economy"/>
    <x v="1"/>
    <x v="0"/>
    <x v="0"/>
    <x v="0"/>
    <x v="0"/>
    <x v="0"/>
    <x v="1"/>
    <x v="0"/>
    <x v="0"/>
    <x v="0"/>
    <x v="0"/>
    <x v="1"/>
    <s v=""/>
    <x v="3"/>
    <x v="1"/>
    <x v="0"/>
    <x v="0"/>
    <x v="0"/>
    <x v="0"/>
    <x v="0"/>
  </r>
  <r>
    <s v="WK30"/>
    <x v="10"/>
    <x v="2"/>
    <x v="1"/>
    <x v="0"/>
    <x v="3"/>
    <x v="2"/>
    <x v="0"/>
    <x v="1"/>
    <x v="1"/>
    <x v="2"/>
    <s v="24069916"/>
    <x v="78"/>
    <s v="tejashree.b.o@hp.com"/>
    <x v="1"/>
    <x v="0"/>
    <s v="shaik.ali@hp.com;_x000d__x000a_raghavendra.s1@hp.com;_x000d__x000a_palash.bera@hp.com;_x000d__x000a_sunny.daniel@hp.com;"/>
    <d v="2019-05-31T00:00:00"/>
    <s v="5032054940"/>
    <d v="2019-05-28T00:00:00"/>
    <s v="-"/>
    <s v="-"/>
    <x v="0"/>
    <s v="antivirus software WEBROOT"/>
    <x v="0"/>
    <n v="3606"/>
    <x v="12"/>
    <x v="1"/>
    <x v="0"/>
    <x v="8"/>
    <s v="na"/>
    <x v="6"/>
    <x v="3"/>
    <x v="0"/>
    <s v="Engineer was aware of the Product and Utilized HP Support options effectively._x000d__x000a_Identified the right Persona._x000d__x000a_Applied the right Stroke Economy"/>
    <s v="Effortless Experience missing._x000d__x000a_Need to have a check for spelling-Punctuation._x000d__x000a_"/>
    <x v="1"/>
    <x v="0"/>
    <x v="0"/>
    <x v="0"/>
    <x v="0"/>
    <x v="0"/>
    <x v="0"/>
    <x v="1"/>
    <x v="0"/>
    <x v="0"/>
    <x v="0"/>
    <x v="0"/>
    <s v=""/>
    <x v="3"/>
    <x v="1"/>
    <x v="0"/>
    <x v="0"/>
    <x v="0"/>
    <x v="0"/>
    <x v="0"/>
  </r>
  <r>
    <s v="WK30"/>
    <x v="10"/>
    <x v="2"/>
    <x v="1"/>
    <x v="0"/>
    <x v="0"/>
    <x v="4"/>
    <x v="0"/>
    <x v="0"/>
    <x v="0"/>
    <x v="2"/>
    <s v="90006307"/>
    <x v="3"/>
    <s v="kavyashree.p@hp.com"/>
    <x v="2"/>
    <x v="0"/>
    <s v="rajib.choudhury@hp.com;raja.rajan.kalidasan@hp.com;sankara.b.narayanan@hp.com;shivakumar.u.s@hp.com;suhail.ahmed.mulla@hp.com"/>
    <d v="2019-05-31T00:00:00"/>
    <s v="5031945756"/>
    <d v="2019-05-26T00:00:00"/>
    <s v="011PK3L2H0ECD2BA1SA662LAES0160K2"/>
    <s v="16:39"/>
    <x v="1"/>
    <s v="Fan"/>
    <x v="0"/>
    <n v="3619"/>
    <x v="9"/>
    <x v="1"/>
    <x v="0"/>
    <x v="8"/>
    <s v="NA"/>
    <x v="1"/>
    <x v="1"/>
    <x v="0"/>
    <s v="Customer informed that there is loud noise from the Fan. Engineer asked customer to update the BIOS, unit kept under observation._x000d__x000a_On Follow up issue not resolved hence unit was benched_x000d__x000a_Customer &amp; Product details verified_x000d__x000a_"/>
    <s v="Check on the usage of time"/>
    <x v="0"/>
    <x v="0"/>
    <x v="0"/>
    <x v="0"/>
    <x v="0"/>
    <x v="0"/>
    <x v="1"/>
    <x v="0"/>
    <x v="0"/>
    <x v="0"/>
    <x v="0"/>
    <x v="0"/>
    <s v=""/>
    <x v="3"/>
    <x v="1"/>
    <x v="0"/>
    <x v="0"/>
    <x v="0"/>
    <x v="0"/>
    <x v="0"/>
  </r>
  <r>
    <s v="WK30"/>
    <x v="10"/>
    <x v="2"/>
    <x v="1"/>
    <x v="0"/>
    <x v="0"/>
    <x v="4"/>
    <x v="0"/>
    <x v="0"/>
    <x v="0"/>
    <x v="2"/>
    <s v="90005330"/>
    <x v="7"/>
    <s v="francis.ashvi.peter.paul@hp.com"/>
    <x v="2"/>
    <x v="0"/>
    <s v="rajib.choudhury@hp.com;raja.rajan.kalidasan@hp.com;sankara.b.narayanan@hp.com;shivakumar.u.s@hp.com;suhail.ahmed.mulla@hp.com"/>
    <d v="2019-05-31T00:00:00"/>
    <s v="5031623118"/>
    <d v="2019-05-30T00:00:00"/>
    <s v="011PK3L2H0ECD2BA1SA662LAES01BH2F"/>
    <s v="25:52"/>
    <x v="1"/>
    <s v="No Boot"/>
    <x v="0"/>
    <n v="3620"/>
    <x v="8"/>
    <x v="1"/>
    <x v="0"/>
    <x v="8"/>
    <s v="NA"/>
    <x v="1"/>
    <x v="1"/>
    <x v="0"/>
    <s v="Customer called in for No Boot._x000d__x000a_HDD test passed &amp; recovery was done still no go_x000d__x000a_Engineer set the expectations of replacement &amp; repair_x000d__x000a_Good communication skills_x000d__x000a_"/>
    <s v="Need to check on the usage of time"/>
    <x v="0"/>
    <x v="0"/>
    <x v="0"/>
    <x v="0"/>
    <x v="0"/>
    <x v="0"/>
    <x v="1"/>
    <x v="0"/>
    <x v="0"/>
    <x v="0"/>
    <x v="0"/>
    <x v="0"/>
    <s v=""/>
    <x v="3"/>
    <x v="1"/>
    <x v="0"/>
    <x v="0"/>
    <x v="0"/>
    <x v="0"/>
    <x v="0"/>
  </r>
  <r>
    <s v="WK30"/>
    <x v="10"/>
    <x v="2"/>
    <x v="1"/>
    <x v="0"/>
    <x v="2"/>
    <x v="3"/>
    <x v="0"/>
    <x v="0"/>
    <x v="0"/>
    <x v="2"/>
    <s v="90012818"/>
    <x v="13"/>
    <s v="immanuel.matthew1@hp.com"/>
    <x v="2"/>
    <x v="0"/>
    <s v="rajib.choudhury@hp.com; suhail.ahmed.mulla@hp.com; sankara.b.narayanan@hp.com; shivakumar.u.s@hp.com; raja.rajan.kalidasan@hp.com"/>
    <d v="2019-05-31T00:00:00"/>
    <s v="5031694291"/>
    <d v="2019-05-21T00:00:00"/>
    <s v="011PK3L2H0ECD2BA1SA662LAES00UKT7"/>
    <s v="21:17"/>
    <x v="0"/>
    <s v="Brightness Issue"/>
    <x v="0"/>
    <n v="3621"/>
    <x v="7"/>
    <x v="1"/>
    <x v="0"/>
    <x v="6"/>
    <s v="Resolution code incorrect."/>
    <x v="6"/>
    <x v="3"/>
    <x v="0"/>
    <s v="Appropriate probing._x000d__x000a_Communicated at the same tech level as the customer."/>
    <s v="Need to work on acknowledgement. _x000d__x000a_Can do better with keeping the call conversational."/>
    <x v="0"/>
    <x v="0"/>
    <x v="0"/>
    <x v="0"/>
    <x v="0"/>
    <x v="0"/>
    <x v="0"/>
    <x v="0"/>
    <x v="0"/>
    <x v="0"/>
    <x v="1"/>
    <x v="0"/>
    <s v=""/>
    <x v="3"/>
    <x v="1"/>
    <x v="0"/>
    <x v="0"/>
    <x v="0"/>
    <x v="0"/>
    <x v="0"/>
  </r>
  <r>
    <s v="WK30"/>
    <x v="10"/>
    <x v="2"/>
    <x v="1"/>
    <x v="0"/>
    <x v="0"/>
    <x v="4"/>
    <x v="0"/>
    <x v="0"/>
    <x v="0"/>
    <x v="2"/>
    <s v="21730400"/>
    <x v="27"/>
    <s v="irfank@hp.com"/>
    <x v="2"/>
    <x v="0"/>
    <s v="rajib.choudhury@hp.com;raja.rajan.kalidasan@hp.com;sankara.b.narayanan@hp.com;shivakumar.u.s@hp.com;suhail.ahmed.mulla@hp.com"/>
    <d v="2019-05-31T00:00:00"/>
    <s v="5031918933"/>
    <d v="2019-05-31T00:00:00"/>
    <s v="011PK3L2H0ECD2BA1SA662LAES01C89L"/>
    <s v="25:14"/>
    <x v="0"/>
    <s v="Connectivity"/>
    <x v="0"/>
    <n v="3622"/>
    <x v="8"/>
    <x v="1"/>
    <x v="0"/>
    <x v="8"/>
    <s v="NA"/>
    <x v="1"/>
    <x v="1"/>
    <x v="0"/>
    <s v="Customer called in for assistance regarding the Bluetooth mouse issue which occurred after recovery_x000d__x000a_Engineer took remote &amp; assisted the customer by running the updates 1809_x000d__x000a_"/>
    <s v="Check on the usage of time. Though the tool issue was mentioned, the same could be used to build rapport with the customer"/>
    <x v="0"/>
    <x v="0"/>
    <x v="0"/>
    <x v="0"/>
    <x v="0"/>
    <x v="0"/>
    <x v="1"/>
    <x v="0"/>
    <x v="0"/>
    <x v="0"/>
    <x v="0"/>
    <x v="0"/>
    <s v=""/>
    <x v="3"/>
    <x v="1"/>
    <x v="0"/>
    <x v="0"/>
    <x v="0"/>
    <x v="0"/>
    <x v="0"/>
  </r>
  <r>
    <s v="WK30"/>
    <x v="10"/>
    <x v="2"/>
    <x v="1"/>
    <x v="0"/>
    <x v="0"/>
    <x v="4"/>
    <x v="0"/>
    <x v="0"/>
    <x v="0"/>
    <x v="2"/>
    <s v="24063501"/>
    <x v="59"/>
    <s v="prakruthi.shetty@hp.com"/>
    <x v="7"/>
    <x v="0"/>
    <s v="rajib.choudhury@hp.com;raja.rajan.kalidasan@hp.com;sankara.b.narayanan@hp.com;shivakumar.u.s@hp.com;suhail.ahmed.mulla@hp.com"/>
    <d v="2019-05-31T00:00:00"/>
    <s v="5032110828"/>
    <d v="2019-05-30T00:00:00"/>
    <s v="011PK3L2H0ECD2BA1SA662LAES01ABKG_2019"/>
    <s v="23:08"/>
    <x v="1"/>
    <s v="Port"/>
    <x v="0"/>
    <n v="3600"/>
    <x v="8"/>
    <x v="4"/>
    <x v="0"/>
    <x v="8"/>
    <s v="NA"/>
    <x v="7"/>
    <x v="1"/>
    <x v="1"/>
    <s v="Customer informed that the HDMI port doesn’t work._x000d__x000a_Verified customer &amp; Product details_x000d__x000a_"/>
    <s v="Engineer need to provide both the service options_x000d__x000a__x000d__x000a_Customer had to repeat the information_x000d__x000a_"/>
    <x v="0"/>
    <x v="0"/>
    <x v="0"/>
    <x v="0"/>
    <x v="0"/>
    <x v="0"/>
    <x v="1"/>
    <x v="0"/>
    <x v="0"/>
    <x v="1"/>
    <x v="0"/>
    <x v="0"/>
    <s v=""/>
    <x v="3"/>
    <x v="1"/>
    <x v="0"/>
    <x v="0"/>
    <x v="0"/>
    <x v="0"/>
    <x v="0"/>
  </r>
  <r>
    <s v="WK30"/>
    <x v="10"/>
    <x v="2"/>
    <x v="1"/>
    <x v="0"/>
    <x v="3"/>
    <x v="2"/>
    <x v="0"/>
    <x v="1"/>
    <x v="1"/>
    <x v="2"/>
    <s v="60065070"/>
    <x v="36"/>
    <s v="mohamed.umar@hp.com"/>
    <x v="1"/>
    <x v="0"/>
    <s v="shaik.ali@hp.com;_x000d__x000a_raghavendra.s1@hp.com;_x000d__x000a_palash.bera@hp.com;_x000d__x000a_sunny.daniel@hp.com;"/>
    <d v="2019-05-31T00:00:00"/>
    <s v="5030369013"/>
    <d v="2019-05-28T00:00:00"/>
    <s v="-"/>
    <s v="-"/>
    <x v="0"/>
    <s v="Windows update 1809 "/>
    <x v="0"/>
    <n v="3597"/>
    <x v="9"/>
    <x v="0"/>
    <x v="0"/>
    <x v="8"/>
    <s v="NA"/>
    <x v="0"/>
    <x v="0"/>
    <x v="0"/>
    <s v="Good at  issue resolution _x000d__x000a_"/>
    <s v="there was sales opportunity. _x000d__x000a_Please work on it."/>
    <x v="0"/>
    <x v="0"/>
    <x v="0"/>
    <x v="0"/>
    <x v="0"/>
    <x v="0"/>
    <x v="0"/>
    <x v="0"/>
    <x v="0"/>
    <x v="0"/>
    <x v="0"/>
    <x v="0"/>
    <s v=""/>
    <x v="3"/>
    <x v="1"/>
    <x v="0"/>
    <x v="0"/>
    <x v="0"/>
    <x v="0"/>
    <x v="0"/>
  </r>
  <r>
    <s v="WK30"/>
    <x v="10"/>
    <x v="2"/>
    <x v="1"/>
    <x v="0"/>
    <x v="2"/>
    <x v="3"/>
    <x v="0"/>
    <x v="0"/>
    <x v="0"/>
    <x v="2"/>
    <s v="90012181"/>
    <x v="23"/>
    <s v="sowmya.d@hp.com"/>
    <x v="2"/>
    <x v="0"/>
    <s v="rajib.choudhury@hp.com; suhail.ahmed.mulla@hp.com; sankara.b.narayanan@hp.com; shivakumar.u.s@hp.com; raja.rajan.kalidasan@hp.com"/>
    <d v="2019-05-31T00:00:00"/>
    <s v="5031280871"/>
    <d v="2019-05-11T00:00:00"/>
    <s v="011PK3L2H0ECD2BA1SA662LAES00HGFU"/>
    <s v="42:01"/>
    <x v="0"/>
    <s v="Performance Issue"/>
    <x v="0"/>
    <n v="3598"/>
    <x v="10"/>
    <x v="1"/>
    <x v="0"/>
    <x v="8"/>
    <s v="NA"/>
    <x v="6"/>
    <x v="3"/>
    <x v="0"/>
    <s v="Clear and crisp instructions._x000d__x000a_Kept the call conversational with appropriate rapport building conversation._x000d__x000a_"/>
    <s v="Need to work on acknowledgements and empathy._x000d__x000a_Can operate at the tech level of the customer._x000d__x000a_"/>
    <x v="0"/>
    <x v="0"/>
    <x v="0"/>
    <x v="0"/>
    <x v="0"/>
    <x v="0"/>
    <x v="0"/>
    <x v="0"/>
    <x v="0"/>
    <x v="0"/>
    <x v="1"/>
    <x v="0"/>
    <s v=""/>
    <x v="3"/>
    <x v="1"/>
    <x v="0"/>
    <x v="0"/>
    <x v="0"/>
    <x v="0"/>
    <x v="0"/>
  </r>
  <r>
    <s v="WK30"/>
    <x v="10"/>
    <x v="2"/>
    <x v="1"/>
    <x v="0"/>
    <x v="0"/>
    <x v="4"/>
    <x v="0"/>
    <x v="0"/>
    <x v="0"/>
    <x v="2"/>
    <s v="24063501"/>
    <x v="59"/>
    <s v="prakruthi.shetty@hp.com"/>
    <x v="7"/>
    <x v="0"/>
    <s v="rajib.choudhury@hp.com;raja.rajan.kalidasan@hp.com;sankara.b.narayanan@hp.com;shivakumar.u.s@hp.com;suhail.ahmed.mulla@hp.com"/>
    <d v="2019-05-31T00:00:00"/>
    <s v="5032110828"/>
    <d v="2019-05-30T00:00:00"/>
    <s v="011PK3L2H0ECD2BA1SA662LAES01ABKG_2019"/>
    <s v="23:08"/>
    <x v="1"/>
    <s v="Port"/>
    <x v="0"/>
    <n v="3599"/>
    <x v="8"/>
    <x v="4"/>
    <x v="0"/>
    <x v="8"/>
    <s v="NA"/>
    <x v="7"/>
    <x v="1"/>
    <x v="1"/>
    <s v="Customer informed that the HDMI port doesn’t work._x000d__x000a_Verified customer &amp; Product details_x000d__x000a_"/>
    <s v="Engineer need to provide both the service options_x000d__x000a__x000d__x000a_Customer had to repeat the information_x000d__x000a_"/>
    <x v="0"/>
    <x v="0"/>
    <x v="0"/>
    <x v="0"/>
    <x v="0"/>
    <x v="0"/>
    <x v="1"/>
    <x v="0"/>
    <x v="0"/>
    <x v="1"/>
    <x v="0"/>
    <x v="0"/>
    <s v=""/>
    <x v="3"/>
    <x v="1"/>
    <x v="0"/>
    <x v="0"/>
    <x v="0"/>
    <x v="0"/>
    <x v="0"/>
  </r>
  <r>
    <s v="WK30"/>
    <x v="10"/>
    <x v="2"/>
    <x v="1"/>
    <x v="0"/>
    <x v="2"/>
    <x v="3"/>
    <x v="0"/>
    <x v="0"/>
    <x v="0"/>
    <x v="2"/>
    <s v="21439330"/>
    <x v="26"/>
    <s v="korah.kuriakose@hp.com"/>
    <x v="2"/>
    <x v="0"/>
    <s v="rajib.choudhury@hp.com; suhail.ahmed.mulla@hp.com; sankara.b.narayanan@hp.com; shivakumar.u.s@hp.com; raja.rajan.kalidasan@hp.com"/>
    <d v="2019-05-31T00:00:00"/>
    <s v="5032049695"/>
    <d v="2019-05-29T00:00:00"/>
    <s v="011PK3L2H0ECD2BA1SA662LAES018CQQ"/>
    <s v="15:10"/>
    <x v="1"/>
    <s v="Perform a Recovery"/>
    <x v="0"/>
    <n v="3607"/>
    <x v="7"/>
    <x v="1"/>
    <x v="0"/>
    <x v="8"/>
    <s v="NA"/>
    <x v="6"/>
    <x v="3"/>
    <x v="0"/>
    <s v="Great choice of words._x000d__x000a_Clear and crisp instructions, with appropriate education._x000d__x000a_Extremely professional"/>
    <s v="Can do better with keeping the call conversational."/>
    <x v="0"/>
    <x v="0"/>
    <x v="0"/>
    <x v="0"/>
    <x v="0"/>
    <x v="0"/>
    <x v="0"/>
    <x v="0"/>
    <x v="0"/>
    <x v="0"/>
    <x v="1"/>
    <x v="0"/>
    <s v=""/>
    <x v="3"/>
    <x v="1"/>
    <x v="0"/>
    <x v="0"/>
    <x v="0"/>
    <x v="0"/>
    <x v="0"/>
  </r>
  <r>
    <s v="WK30"/>
    <x v="10"/>
    <x v="2"/>
    <x v="1"/>
    <x v="0"/>
    <x v="2"/>
    <x v="3"/>
    <x v="0"/>
    <x v="0"/>
    <x v="0"/>
    <x v="2"/>
    <s v="90024578"/>
    <x v="21"/>
    <s v="maheshwaran.jayam1@hp.com"/>
    <x v="2"/>
    <x v="0"/>
    <s v="rajib.choudhury@hp.com; suhail.ahmed.mulla@hp.com; sankara.b.narayanan@hp.com; shivakumar.u.s@hp.com; raja.rajan.kalidasan@hp.com"/>
    <d v="2019-05-31T00:00:00"/>
    <s v="5031749907"/>
    <d v="2019-05-22T00:00:00"/>
    <s v="011PK3L2H0ECD2BA1SA662LAES0109A7"/>
    <s v="29:24"/>
    <x v="0"/>
    <s v="BIOS Update Issue"/>
    <x v="0"/>
    <n v="3608"/>
    <x v="9"/>
    <x v="2"/>
    <x v="0"/>
    <x v="8"/>
    <s v="NA"/>
    <x v="2"/>
    <x v="2"/>
    <x v="0"/>
    <s v="Clear and positive tone to open._x000d__x000a_Logical approach for the TS, asked logical questions._x000d__x000a_Professional call."/>
    <s v="Can do better with keeping the call conversational. (Rapport building)_x000d__x000a_Can do better with education of the actions and TS as well. _x000d__x000a_"/>
    <x v="0"/>
    <x v="0"/>
    <x v="0"/>
    <x v="0"/>
    <x v="0"/>
    <x v="0"/>
    <x v="1"/>
    <x v="0"/>
    <x v="0"/>
    <x v="0"/>
    <x v="0"/>
    <x v="1"/>
    <s v=""/>
    <x v="3"/>
    <x v="1"/>
    <x v="0"/>
    <x v="0"/>
    <x v="0"/>
    <x v="0"/>
    <x v="0"/>
  </r>
  <r>
    <s v="WK30"/>
    <x v="10"/>
    <x v="2"/>
    <x v="1"/>
    <x v="0"/>
    <x v="0"/>
    <x v="4"/>
    <x v="0"/>
    <x v="0"/>
    <x v="0"/>
    <x v="2"/>
    <s v="90005303"/>
    <x v="29"/>
    <s v="ramprasad.kalambhatti@hp.com"/>
    <x v="2"/>
    <x v="0"/>
    <s v="rajib.choudhury@hp.com;raja.rajan.kalidasan@hp.com;sankara.b.narayanan@hp.com;shivakumar.u.s@hp.com;suhail.ahmed.mulla@hp.com"/>
    <d v="2019-05-31T00:00:00"/>
    <s v="5cd8502hnz"/>
    <d v="2019-05-31T00:00:00"/>
    <s v="011PK3L2H0ECD2BA1SA662LAES01BQRR"/>
    <s v="16:14"/>
    <x v="0"/>
    <s v="No Boot"/>
    <x v="0"/>
    <n v="3609"/>
    <x v="11"/>
    <x v="4"/>
    <x v="2"/>
    <x v="8"/>
    <s v="NA"/>
    <x v="7"/>
    <x v="1"/>
    <x v="1"/>
    <s v="Customer called in for No Boot for OOB unit_x000d__x000a_Engineer verified that the issue is with Adapter_x000d__x000a_Offered Service &amp; Replacement_x000d__x000a_Customer opted for replacement_x000d__x000a_"/>
    <s v="No QC – No Documentation_x000d__x000a_Active Listening"/>
    <x v="0"/>
    <x v="0"/>
    <x v="0"/>
    <x v="0"/>
    <x v="0"/>
    <x v="0"/>
    <x v="1"/>
    <x v="0"/>
    <x v="0"/>
    <x v="1"/>
    <x v="0"/>
    <x v="0"/>
    <s v=""/>
    <x v="3"/>
    <x v="1"/>
    <x v="0"/>
    <x v="0"/>
    <x v="0"/>
    <x v="0"/>
    <x v="0"/>
  </r>
  <r>
    <s v="WK30"/>
    <x v="10"/>
    <x v="2"/>
    <x v="1"/>
    <x v="0"/>
    <x v="2"/>
    <x v="3"/>
    <x v="0"/>
    <x v="0"/>
    <x v="0"/>
    <x v="2"/>
    <s v="60016742"/>
    <x v="17"/>
    <s v="ashish.upreti@hp.com"/>
    <x v="8"/>
    <x v="0"/>
    <s v="rajib.choudhury@hp.com; suhail.ahmed.mulla@hp.com; sankara.b.narayanan@hp.com; shivakumar.u.s@hp.com; raja.rajan.kalidasan@hp.com"/>
    <d v="2019-05-31T00:00:00"/>
    <s v="5031634268"/>
    <d v="2019-05-20T00:00:00"/>
    <s v="011PK3L2H0ECD2BA1SA662LAES00SUVA"/>
    <s v="23:05"/>
    <x v="1"/>
    <s v="Boot device not found - 3F0"/>
    <x v="0"/>
    <n v="3605"/>
    <x v="7"/>
    <x v="1"/>
    <x v="0"/>
    <x v="8"/>
    <s v="NA"/>
    <x v="6"/>
    <x v="3"/>
    <x v="0"/>
    <s v="Clear tone and appropriate rate of speech._x000d__x000a_Appropriate reasoning and education of the issue and the action suggested."/>
    <s v="Can do better with the basic acknowledgement._x000d__x000a_A positive tone would be an added advantage._x000d__x000a_"/>
    <x v="0"/>
    <x v="0"/>
    <x v="0"/>
    <x v="0"/>
    <x v="0"/>
    <x v="0"/>
    <x v="0"/>
    <x v="0"/>
    <x v="0"/>
    <x v="0"/>
    <x v="1"/>
    <x v="0"/>
    <s v=""/>
    <x v="3"/>
    <x v="1"/>
    <x v="0"/>
    <x v="0"/>
    <x v="1"/>
    <x v="0"/>
    <x v="0"/>
  </r>
  <r>
    <s v="WK30"/>
    <x v="10"/>
    <x v="2"/>
    <x v="1"/>
    <x v="0"/>
    <x v="2"/>
    <x v="3"/>
    <x v="0"/>
    <x v="0"/>
    <x v="0"/>
    <x v="2"/>
    <s v="90012602"/>
    <x v="1"/>
    <s v="akshay.madhu.nair@hp.com"/>
    <x v="2"/>
    <x v="0"/>
    <s v="rajib.choudhury@hp.com; suhail.ahmed.mulla@hp.com; sankara.b.narayanan@hp.com; shivakumar.u.s@hp.com; raja.rajan.kalidasan@hp.com"/>
    <d v="2019-05-31T00:00:00"/>
    <s v="5031691000"/>
    <d v="2019-05-21T00:00:00"/>
    <s v="011PK3L2H0ECD2BA1SA662LAES00UP8H"/>
    <s v="33:14"/>
    <x v="1"/>
    <s v="OS cannot be found."/>
    <x v="1"/>
    <n v="3610"/>
    <x v="9"/>
    <x v="4"/>
    <x v="2"/>
    <x v="8"/>
    <s v="NA"/>
    <x v="5"/>
    <x v="7"/>
    <x v="0"/>
    <s v="Logical approach for the TS._x000d__x000a_Good tone and clear inputs. _x000d__x000a_"/>
    <s v="Need for better acknowledgement, empathy and probing questions._x000d__x000a_Need more attentiveness on call._x000d__x000a_Need to educate the actions and TS offered._x000d__x000a_Need to take ownership of the situation."/>
    <x v="0"/>
    <x v="0"/>
    <x v="0"/>
    <x v="1"/>
    <x v="0"/>
    <x v="0"/>
    <x v="0"/>
    <x v="0"/>
    <x v="0"/>
    <x v="0"/>
    <x v="1"/>
    <x v="1"/>
    <s v=""/>
    <x v="3"/>
    <x v="1"/>
    <x v="0"/>
    <x v="0"/>
    <x v="0"/>
    <x v="0"/>
    <x v="0"/>
  </r>
  <r>
    <s v="WK30"/>
    <x v="10"/>
    <x v="2"/>
    <x v="1"/>
    <x v="0"/>
    <x v="0"/>
    <x v="4"/>
    <x v="0"/>
    <x v="0"/>
    <x v="0"/>
    <x v="2"/>
    <s v="90012602"/>
    <x v="1"/>
    <s v="akshay.madhu.nair@hp.com"/>
    <x v="2"/>
    <x v="0"/>
    <s v="rajib.choudhury@hp.com;raja.rajan.kalidasan@hp.com;sankara.b.narayanan@hp.com;shivakumar.u.s@hp.com;suhail.ahmed.mulla@hp.com"/>
    <d v="2019-05-31T00:00:00"/>
    <s v="5032169474"/>
    <d v="2019-05-31T00:00:00"/>
    <s v="011PK3L2H0ECD2BA1SA662LAES01CD2V"/>
    <s v="14:56"/>
    <x v="0"/>
    <s v="No Boot"/>
    <x v="1"/>
    <n v="3611"/>
    <x v="11"/>
    <x v="2"/>
    <x v="2"/>
    <x v="2"/>
    <s v="No Documentation"/>
    <x v="4"/>
    <x v="0"/>
    <x v="1"/>
    <s v="Issues with Boot order whiling installing windows 10 on Omen Unit_x000d__x000a_Engineer did guide customer to check on the Boot Order_x000d__x000a_Call was connected to the smart friend_x000d__x000a_"/>
    <s v="No Documentation - QC"/>
    <x v="0"/>
    <x v="0"/>
    <x v="0"/>
    <x v="0"/>
    <x v="0"/>
    <x v="0"/>
    <x v="0"/>
    <x v="0"/>
    <x v="0"/>
    <x v="1"/>
    <x v="0"/>
    <x v="0"/>
    <s v=""/>
    <x v="3"/>
    <x v="1"/>
    <x v="0"/>
    <x v="0"/>
    <x v="0"/>
    <x v="0"/>
    <x v="0"/>
  </r>
  <r>
    <s v="WK30"/>
    <x v="10"/>
    <x v="2"/>
    <x v="1"/>
    <x v="0"/>
    <x v="0"/>
    <x v="4"/>
    <x v="0"/>
    <x v="0"/>
    <x v="0"/>
    <x v="2"/>
    <s v="90012495"/>
    <x v="18"/>
    <s v="abhijit.karmakar@hp.com"/>
    <x v="2"/>
    <x v="0"/>
    <s v="rajib.choudhury@hp.com;raja.rajan.kalidasan@hp.com;sankara.b.narayanan@hp.com;shivakumar.u.s@hp.com;suhail.ahmed.mulla@hp.com"/>
    <d v="2019-05-31T00:00:00"/>
    <s v="5032042137"/>
    <d v="2019-05-28T00:00:00"/>
    <s v="011PK3L2H0ECD2BA1SA662LAES017V3V"/>
    <s v="21:10"/>
    <x v="1"/>
    <s v="Display"/>
    <x v="0"/>
    <n v="3612"/>
    <x v="8"/>
    <x v="1"/>
    <x v="0"/>
    <x v="8"/>
    <s v="NA"/>
    <x v="1"/>
    <x v="1"/>
    <x v="0"/>
    <s v="Customer called in for Display issue_x000d__x000a_Engineer confirmed its HW by connecting it External Monitor &amp; checking during the boot process_x000d__x000a_Order placed to bench the unit_x000d__x000a_Customer &amp; Product details verified_x000d__x000a_Data Backup was informed &amp; expectations of set about the service order_x000d__x000a_HP Case ID &amp; CSO Provided to customer_x000d__x000a_Good communication &amp; Call handling skills_x000d__x000a_"/>
    <s v="HAL option has to be provided to the customer_x000d__x000a__x000d__x000a_Use the existing case number when the issue is the same_x000d__x000a_"/>
    <x v="1"/>
    <x v="0"/>
    <x v="0"/>
    <x v="0"/>
    <x v="0"/>
    <x v="0"/>
    <x v="0"/>
    <x v="0"/>
    <x v="0"/>
    <x v="0"/>
    <x v="0"/>
    <x v="0"/>
    <s v=""/>
    <x v="3"/>
    <x v="1"/>
    <x v="0"/>
    <x v="0"/>
    <x v="0"/>
    <x v="0"/>
    <x v="0"/>
  </r>
  <r>
    <s v="WK30"/>
    <x v="10"/>
    <x v="2"/>
    <x v="1"/>
    <x v="0"/>
    <x v="0"/>
    <x v="4"/>
    <x v="0"/>
    <x v="0"/>
    <x v="0"/>
    <x v="2"/>
    <s v="90011944"/>
    <x v="2"/>
    <s v="alok.s@hp.com"/>
    <x v="2"/>
    <x v="0"/>
    <s v="rajib.choudhury@hp.com;raja.rajan.kalidasan@hp.com;sankara.b.narayanan@hp.com;shivakumar.u.s@hp.com;suhail.ahmed.mulla@hp.com"/>
    <d v="2019-05-31T00:00:00"/>
    <s v="5032114381"/>
    <d v="2019-05-30T00:00:00"/>
    <s v="011PK3L2H0ECD2BA1SA662LAES01AHPU"/>
    <s v="17:42"/>
    <x v="1"/>
    <s v="Display"/>
    <x v="0"/>
    <n v="3617"/>
    <x v="9"/>
    <x v="1"/>
    <x v="0"/>
    <x v="8"/>
    <s v="NA"/>
    <x v="1"/>
    <x v="1"/>
    <x v="0"/>
    <s v="Customer called in for Cracked Screen_x000d__x000a_Engineer informed about the charges, but Customer said would check &amp; callback_x000d__x000a_Case# &amp; HP Direct # given to the customer_x000d__x000a_"/>
    <s v="Check on the usage of Hold"/>
    <x v="0"/>
    <x v="0"/>
    <x v="0"/>
    <x v="0"/>
    <x v="0"/>
    <x v="0"/>
    <x v="1"/>
    <x v="0"/>
    <x v="0"/>
    <x v="0"/>
    <x v="0"/>
    <x v="0"/>
    <s v=""/>
    <x v="3"/>
    <x v="1"/>
    <x v="0"/>
    <x v="0"/>
    <x v="0"/>
    <x v="0"/>
    <x v="0"/>
  </r>
  <r>
    <s v="WK30"/>
    <x v="10"/>
    <x v="2"/>
    <x v="1"/>
    <x v="0"/>
    <x v="2"/>
    <x v="3"/>
    <x v="0"/>
    <x v="0"/>
    <x v="0"/>
    <x v="2"/>
    <s v="90005322"/>
    <x v="24"/>
    <s v="chaitra.v@hp.com"/>
    <x v="2"/>
    <x v="0"/>
    <s v="rajib.choudhury@hp.com; suhail.ahmed.mulla@hp.com; sankara.b.narayanan@hp.com; shivakumar.u.s@hp.com; raja.rajan.kalidasan@hp.com"/>
    <d v="2019-05-31T00:00:00"/>
    <s v="5031619667"/>
    <d v="2019-05-18T00:00:00"/>
    <s v="011PK3L2H0ECD2BA1SA662LAES00SB1H"/>
    <s v="40:48"/>
    <x v="1"/>
    <s v="Graphics Card Issue"/>
    <x v="1"/>
    <n v="3618"/>
    <x v="7"/>
    <x v="2"/>
    <x v="0"/>
    <x v="8"/>
    <s v="NA"/>
    <x v="2"/>
    <x v="2"/>
    <x v="0"/>
    <s v="Appropriate questions asked. _x000d__x000a_"/>
    <s v="Can work on better acknowledgement._x000d__x000a_Need to work on managing prolonged silence.  _x000d__x000a_Need to keep the customer informed about the actions being performed."/>
    <x v="0"/>
    <x v="0"/>
    <x v="0"/>
    <x v="0"/>
    <x v="0"/>
    <x v="0"/>
    <x v="1"/>
    <x v="0"/>
    <x v="0"/>
    <x v="0"/>
    <x v="0"/>
    <x v="1"/>
    <s v=""/>
    <x v="3"/>
    <x v="1"/>
    <x v="0"/>
    <x v="0"/>
    <x v="0"/>
    <x v="0"/>
    <x v="0"/>
  </r>
  <r>
    <s v="WK30"/>
    <x v="10"/>
    <x v="2"/>
    <x v="1"/>
    <x v="0"/>
    <x v="3"/>
    <x v="2"/>
    <x v="0"/>
    <x v="1"/>
    <x v="1"/>
    <x v="2"/>
    <s v="24043103"/>
    <x v="37"/>
    <s v="syeda.ayesha@hp.com"/>
    <x v="1"/>
    <x v="0"/>
    <s v="shaik.ali@hp.com;_x000d__x000a_raghavendra.s1@hp.com;_x000d__x000a_palash.bera@hp.com;_x000d__x000a_sunny.daniel@hp.com;"/>
    <d v="2019-05-31T00:00:00"/>
    <s v="5032028982"/>
    <d v="2019-05-28T00:00:00"/>
    <s v="-"/>
    <s v="-"/>
    <x v="1"/>
    <s v="not boot"/>
    <x v="0"/>
    <n v="3614"/>
    <x v="10"/>
    <x v="0"/>
    <x v="0"/>
    <x v="8"/>
    <s v="na"/>
    <x v="0"/>
    <x v="0"/>
    <x v="0"/>
    <s v="Effortless Experience._x000d__x000a_Identified the right Persona._x000d__x000a_"/>
    <s v="na"/>
    <x v="0"/>
    <x v="0"/>
    <x v="0"/>
    <x v="0"/>
    <x v="0"/>
    <x v="0"/>
    <x v="0"/>
    <x v="0"/>
    <x v="0"/>
    <x v="0"/>
    <x v="0"/>
    <x v="0"/>
    <s v=""/>
    <x v="3"/>
    <x v="1"/>
    <x v="0"/>
    <x v="0"/>
    <x v="0"/>
    <x v="0"/>
    <x v="0"/>
  </r>
  <r>
    <s v="WK30"/>
    <x v="10"/>
    <x v="3"/>
    <x v="1"/>
    <x v="0"/>
    <x v="0"/>
    <x v="4"/>
    <x v="0"/>
    <x v="0"/>
    <x v="0"/>
    <x v="2"/>
    <s v="90006328"/>
    <x v="22"/>
    <s v="srilakshmi.a.s@hp.com"/>
    <x v="2"/>
    <x v="0"/>
    <s v="rajib.choudhury@hp.com;raja.rajan.kalidasan@hp.com;sankara.b.narayanan@hp.com;shivakumar.u.s@hp.com;suhail.ahmed.mulla@hp.com"/>
    <d v="2019-06-01T00:00:00"/>
    <s v="5032165923 "/>
    <d v="2019-05-31T00:00:00"/>
    <s v="011PK3L2H0ECD2BA1SA662LAES01C8II"/>
    <s v="17:35"/>
    <x v="1"/>
    <s v="Keyboard"/>
    <x v="0"/>
    <n v="3631"/>
    <x v="9"/>
    <x v="1"/>
    <x v="0"/>
    <x v="8"/>
    <s v="NA"/>
    <x v="6"/>
    <x v="0"/>
    <x v="1"/>
    <s v="Customer called to inform that she spilled liquid on the keyboard &amp; its sticky_x000d__x000a_Engineer set the expectations of repair_x000d__x000a_BNRD6413, 5032165923 &amp; _x000d__x000a_HP Direct number was provided_x000d__x000a_"/>
    <s v="Engineer need to focus on active listening_x000d__x000a_HAL service option not provided to the customer_x000d__x000a_"/>
    <x v="1"/>
    <x v="0"/>
    <x v="0"/>
    <x v="0"/>
    <x v="0"/>
    <x v="0"/>
    <x v="1"/>
    <x v="0"/>
    <x v="0"/>
    <x v="0"/>
    <x v="0"/>
    <x v="0"/>
    <s v=""/>
    <x v="2"/>
    <x v="1"/>
    <x v="0"/>
    <x v="0"/>
    <x v="1"/>
    <x v="0"/>
    <x v="0"/>
  </r>
  <r>
    <s v="WK30"/>
    <x v="10"/>
    <x v="3"/>
    <x v="1"/>
    <x v="0"/>
    <x v="0"/>
    <x v="4"/>
    <x v="0"/>
    <x v="0"/>
    <x v="0"/>
    <x v="2"/>
    <s v="21613515"/>
    <x v="12"/>
    <s v="vilas.madyapagol@hp.com"/>
    <x v="2"/>
    <x v="0"/>
    <s v="rajib.choudhury@hp.com;raja.rajan.kalidasan@hp.com;sankara.b.narayanan@hp.com;shivakumar.u.s@hp.com;suhail.ahmed.mulla@hp.com"/>
    <d v="2019-06-01T00:00:00"/>
    <s v="5031317773 "/>
    <d v="2019-05-13T00:00:00"/>
    <s v="011PK3L2H0ECD2BA1SA662LAES00JCG1"/>
    <s v="26:44"/>
    <x v="2"/>
    <s v="Battery"/>
    <x v="0"/>
    <n v="3626"/>
    <x v="9"/>
    <x v="1"/>
    <x v="0"/>
    <x v="8"/>
    <s v="NA"/>
    <x v="1"/>
    <x v="1"/>
    <x v="0"/>
    <s v="Customer called in for the Battery issue_x000d__x000a_Unit OOW_x000d__x000a_Engineer set the expectations &amp; placed the Order_x000d__x000a_Customer &amp; Product information verified_x000d__x000a_PCI compliance followed_x000d__x000a_"/>
    <s v="Need to check on the usage of hold"/>
    <x v="0"/>
    <x v="0"/>
    <x v="0"/>
    <x v="0"/>
    <x v="0"/>
    <x v="0"/>
    <x v="1"/>
    <x v="0"/>
    <x v="0"/>
    <x v="0"/>
    <x v="0"/>
    <x v="0"/>
    <s v=""/>
    <x v="3"/>
    <x v="1"/>
    <x v="0"/>
    <x v="0"/>
    <x v="0"/>
    <x v="0"/>
    <x v="0"/>
  </r>
  <r>
    <s v="WK30"/>
    <x v="10"/>
    <x v="3"/>
    <x v="1"/>
    <x v="0"/>
    <x v="0"/>
    <x v="4"/>
    <x v="0"/>
    <x v="0"/>
    <x v="0"/>
    <x v="2"/>
    <s v="90006328"/>
    <x v="22"/>
    <s v="srilakshmi.a.s@hp.com"/>
    <x v="2"/>
    <x v="0"/>
    <s v="rajib.choudhury@hp.com;raja.rajan.kalidasan@hp.com;sankara.b.narayanan@hp.com;shivakumar.u.s@hp.com;suhail.ahmed.mulla@hp.com"/>
    <d v="2019-06-01T00:00:00"/>
    <s v="5032165923 "/>
    <d v="2019-05-31T00:00:00"/>
    <s v="011PK3L2H0ECD2BA1SA662LAES01C8II"/>
    <s v="17:35"/>
    <x v="1"/>
    <s v="Keyboard"/>
    <x v="0"/>
    <n v="3630"/>
    <x v="9"/>
    <x v="1"/>
    <x v="0"/>
    <x v="8"/>
    <s v="NA"/>
    <x v="6"/>
    <x v="3"/>
    <x v="0"/>
    <s v="Customer called to inform that she spilled liquid on the keyboard &amp; its sticky_x000d__x000a_Engineer set the expectations of repair_x000d__x000a_BNRD6413, 5032165923 &amp; _x000d__x000a_HP Direct number was provided_x000d__x000a_"/>
    <s v="Engineer need to focus on active listening_x000d__x000a_HAL service option not provided to the customer_x000d__x000a_"/>
    <x v="1"/>
    <x v="0"/>
    <x v="0"/>
    <x v="0"/>
    <x v="0"/>
    <x v="0"/>
    <x v="1"/>
    <x v="0"/>
    <x v="0"/>
    <x v="0"/>
    <x v="0"/>
    <x v="0"/>
    <s v=""/>
    <x v="2"/>
    <x v="1"/>
    <x v="0"/>
    <x v="0"/>
    <x v="1"/>
    <x v="0"/>
    <x v="0"/>
  </r>
  <r>
    <s v="WK30"/>
    <x v="10"/>
    <x v="3"/>
    <x v="1"/>
    <x v="0"/>
    <x v="3"/>
    <x v="2"/>
    <x v="0"/>
    <x v="1"/>
    <x v="1"/>
    <x v="2"/>
    <s v="24063348"/>
    <x v="76"/>
    <s v="shawn.mathew.thomas@hp.com"/>
    <x v="1"/>
    <x v="0"/>
    <s v="shaik.ali@hp.com;_x000d__x000a_raghavendra.s1@hp.com;_x000d__x000a_palash.bera@hp.com;_x000d__x000a_sunny.daniel@hp.com;_x000d__x000a_"/>
    <d v="2019-06-01T00:00:00"/>
    <s v="5032028478"/>
    <d v="2019-05-28T00:00:00"/>
    <s v="-"/>
    <s v="-"/>
    <x v="0"/>
    <s v="No Charge"/>
    <x v="0"/>
    <n v="3636"/>
    <x v="7"/>
    <x v="1"/>
    <x v="2"/>
    <x v="8"/>
    <s v="na"/>
    <x v="6"/>
    <x v="1"/>
    <x v="2"/>
    <s v="Issue was identified._x000d__x000a_Tried to follow up the case."/>
    <s v="POP update was no done._x000d__x000a_"/>
    <x v="0"/>
    <x v="1"/>
    <x v="0"/>
    <x v="0"/>
    <x v="0"/>
    <x v="0"/>
    <x v="0"/>
    <x v="1"/>
    <x v="0"/>
    <x v="0"/>
    <x v="0"/>
    <x v="0"/>
    <s v=""/>
    <x v="3"/>
    <x v="1"/>
    <x v="0"/>
    <x v="0"/>
    <x v="0"/>
    <x v="0"/>
    <x v="0"/>
  </r>
  <r>
    <s v="WK30"/>
    <x v="10"/>
    <x v="3"/>
    <x v="1"/>
    <x v="0"/>
    <x v="3"/>
    <x v="2"/>
    <x v="0"/>
    <x v="1"/>
    <x v="1"/>
    <x v="2"/>
    <s v="24069911"/>
    <x v="77"/>
    <s v="satwika.purushotham@hp.com"/>
    <x v="1"/>
    <x v="0"/>
    <s v="shaik.ali@hp.com;_x000d__x000a_raghavendra.s1@hp.com;_x000d__x000a_palash.bera@hp.com;_x000d__x000a_sunny.daniel@hp.com;"/>
    <d v="2019-06-01T00:00:00"/>
    <s v="5031181925"/>
    <d v="2019-05-28T00:00:00"/>
    <s v="-"/>
    <s v="-"/>
    <x v="0"/>
    <s v="edge"/>
    <x v="0"/>
    <n v="3637"/>
    <x v="9"/>
    <x v="1"/>
    <x v="2"/>
    <x v="8"/>
    <s v="na"/>
    <x v="1"/>
    <x v="1"/>
    <x v="0"/>
    <s v="issue was identified._x000d__x000a_Did t/s and following up "/>
    <s v="Choice of words/spacing in the chat conversation"/>
    <x v="0"/>
    <x v="0"/>
    <x v="0"/>
    <x v="0"/>
    <x v="0"/>
    <x v="0"/>
    <x v="0"/>
    <x v="1"/>
    <x v="0"/>
    <x v="0"/>
    <x v="0"/>
    <x v="0"/>
    <s v=""/>
    <x v="3"/>
    <x v="1"/>
    <x v="0"/>
    <x v="0"/>
    <x v="0"/>
    <x v="0"/>
    <x v="0"/>
  </r>
  <r>
    <s v="WK30"/>
    <x v="10"/>
    <x v="3"/>
    <x v="1"/>
    <x v="0"/>
    <x v="3"/>
    <x v="2"/>
    <x v="0"/>
    <x v="1"/>
    <x v="1"/>
    <x v="2"/>
    <s v="90006121"/>
    <x v="79"/>
    <s v="rohith.sen.s@hp.com"/>
    <x v="1"/>
    <x v="0"/>
    <s v="shaik.ali@hp.com;_x000d__x000a_raghavendra.s1@hp.com;_x000d__x000a_palash.bera@hp.com;_x000d__x000a_sunny.daniel@hp.com;"/>
    <d v="2019-06-01T00:00:00"/>
    <s v="5031952122"/>
    <d v="2019-05-28T00:00:00"/>
    <s v="-"/>
    <s v="-"/>
    <x v="0"/>
    <s v="Black Screen of Death"/>
    <x v="1"/>
    <n v="3638"/>
    <x v="7"/>
    <x v="2"/>
    <x v="2"/>
    <x v="8"/>
    <s v="na"/>
    <x v="2"/>
    <x v="3"/>
    <x v="2"/>
    <s v="issue was t/s and followed up._x000d__x000a_"/>
    <s v="Effective CRM utilization-follow up._x000d__x000a_Was there hardware test done?"/>
    <x v="0"/>
    <x v="1"/>
    <x v="0"/>
    <x v="0"/>
    <x v="0"/>
    <x v="1"/>
    <x v="0"/>
    <x v="0"/>
    <x v="0"/>
    <x v="0"/>
    <x v="0"/>
    <x v="0"/>
    <s v=""/>
    <x v="3"/>
    <x v="1"/>
    <x v="0"/>
    <x v="0"/>
    <x v="0"/>
    <x v="0"/>
    <x v="0"/>
  </r>
  <r>
    <s v="WK30"/>
    <x v="10"/>
    <x v="3"/>
    <x v="1"/>
    <x v="0"/>
    <x v="3"/>
    <x v="2"/>
    <x v="0"/>
    <x v="1"/>
    <x v="1"/>
    <x v="2"/>
    <s v="24063345"/>
    <x v="58"/>
    <s v="ravi.peter.malekar@hp.com"/>
    <x v="1"/>
    <x v="0"/>
    <s v="shaik.ali@hp.com;_x000d__x000a_raghavendra.s1@hp.com;_x000d__x000a_palash.bera@hp.com;_x000d__x000a_sunny.daniel@hp.com;"/>
    <d v="2019-06-01T00:00:00"/>
    <s v="5031307136"/>
    <d v="2019-05-28T00:00:00"/>
    <s v="-"/>
    <s v="-"/>
    <x v="0"/>
    <s v="No Audio- &quot;plugged in, not charging.&quot;"/>
    <x v="0"/>
    <n v="3639"/>
    <x v="9"/>
    <x v="1"/>
    <x v="0"/>
    <x v="8"/>
    <s v="na"/>
    <x v="1"/>
    <x v="1"/>
    <x v="0"/>
    <s v="Set right expectation about issue resolution._x000d__x000a_Did t/s and confirmed resolution via follow up."/>
    <s v="avoid spacing in the chat conversations._x000d__x000a_There was sales Opportunity"/>
    <x v="0"/>
    <x v="0"/>
    <x v="0"/>
    <x v="0"/>
    <x v="0"/>
    <x v="0"/>
    <x v="0"/>
    <x v="1"/>
    <x v="0"/>
    <x v="0"/>
    <x v="0"/>
    <x v="0"/>
    <s v=""/>
    <x v="3"/>
    <x v="1"/>
    <x v="0"/>
    <x v="0"/>
    <x v="0"/>
    <x v="0"/>
    <x v="0"/>
  </r>
  <r>
    <s v="WK30"/>
    <x v="10"/>
    <x v="3"/>
    <x v="1"/>
    <x v="0"/>
    <x v="3"/>
    <x v="2"/>
    <x v="0"/>
    <x v="1"/>
    <x v="1"/>
    <x v="2"/>
    <s v="24069914"/>
    <x v="66"/>
    <s v="akhil.p@hp.com"/>
    <x v="1"/>
    <x v="0"/>
    <s v="shaik.ali@hp.com;_x000d__x000a_raghavendra.s1@hp.com;_x000d__x000a_palash.bera@hp.com;_x000d__x000a_sunny.daniel@hp.com;"/>
    <d v="2019-06-01T00:00:00"/>
    <s v="5030862209"/>
    <d v="2019-05-14T00:00:00"/>
    <s v="-"/>
    <s v="-"/>
    <x v="0"/>
    <s v="No Power"/>
    <x v="0"/>
    <n v="3640"/>
    <x v="8"/>
    <x v="1"/>
    <x v="0"/>
    <x v="8"/>
    <s v="na"/>
    <x v="1"/>
    <x v="1"/>
    <x v="0"/>
    <s v="Issue was resolved-followed up the case"/>
    <s v="Pronunciation/Spelling-Punctuation, Grammar, Tone, Choice of words"/>
    <x v="0"/>
    <x v="0"/>
    <x v="0"/>
    <x v="0"/>
    <x v="0"/>
    <x v="0"/>
    <x v="0"/>
    <x v="1"/>
    <x v="0"/>
    <x v="0"/>
    <x v="0"/>
    <x v="0"/>
    <s v=""/>
    <x v="3"/>
    <x v="1"/>
    <x v="0"/>
    <x v="0"/>
    <x v="0"/>
    <x v="0"/>
    <x v="0"/>
  </r>
  <r>
    <s v="WK30"/>
    <x v="10"/>
    <x v="3"/>
    <x v="1"/>
    <x v="0"/>
    <x v="3"/>
    <x v="2"/>
    <x v="0"/>
    <x v="1"/>
    <x v="1"/>
    <x v="2"/>
    <s v="60075506"/>
    <x v="74"/>
    <s v="sumita.somanathan@hp.com"/>
    <x v="1"/>
    <x v="0"/>
    <s v="shaik.ali@hp.com;_x000d__x000a_raghavendra.s1@hp.com;_x000d__x000a_palash.bera@hp.com;_x000d__x000a_sunny.daniel@hp.com;_x000d__x000a_"/>
    <d v="2019-06-01T00:00:00"/>
    <s v="5032026955"/>
    <d v="2019-05-28T00:00:00"/>
    <s v="-"/>
    <s v="-"/>
    <x v="0"/>
    <s v="GPU dead "/>
    <x v="1"/>
    <n v="3628"/>
    <x v="11"/>
    <x v="3"/>
    <x v="1"/>
    <x v="9"/>
    <s v="ownership miss"/>
    <x v="12"/>
    <x v="8"/>
    <x v="0"/>
    <s v="Provided the resolution"/>
    <s v="Did not apply the right Stroke Economy._x000d__x000a_Willingness to assist was not seen in the chat._x000d__x000a_Lack of Customer Handling skills._x000d__x000a_Lack of effective probing._x000d__x000a_Demonstrate a sense of Urgency."/>
    <x v="0"/>
    <x v="0"/>
    <x v="0"/>
    <x v="1"/>
    <x v="1"/>
    <x v="0"/>
    <x v="1"/>
    <x v="1"/>
    <x v="1"/>
    <x v="0"/>
    <x v="0"/>
    <x v="1"/>
    <s v=""/>
    <x v="3"/>
    <x v="1"/>
    <x v="0"/>
    <x v="0"/>
    <x v="0"/>
    <x v="0"/>
    <x v="0"/>
  </r>
  <r>
    <s v="WK30"/>
    <x v="10"/>
    <x v="3"/>
    <x v="1"/>
    <x v="0"/>
    <x v="3"/>
    <x v="2"/>
    <x v="0"/>
    <x v="1"/>
    <x v="1"/>
    <x v="2"/>
    <s v="21454415"/>
    <x v="42"/>
    <s v="smrity-nandan.chanda@hp.com"/>
    <x v="1"/>
    <x v="0"/>
    <s v="shaik.ali@hp.com;_x000d__x000a_raghavendra.s1@hp.com;_x000d__x000a_palash.bera@hp.com;_x000d__x000a_sunny.daniel@hp.com;_x000d__x000a_"/>
    <d v="2019-06-01T00:00:00"/>
    <s v="5032037706"/>
    <d v="2019-05-28T00:00:00"/>
    <s v="-"/>
    <s v="-"/>
    <x v="1"/>
    <s v="No Boot"/>
    <x v="0"/>
    <n v="3629"/>
    <x v="8"/>
    <x v="1"/>
    <x v="0"/>
    <x v="8"/>
    <s v="na"/>
    <x v="1"/>
    <x v="1"/>
    <x v="0"/>
    <s v="Issue was identified and cso was created."/>
    <s v="pay attention to Spelling-Punctuation, Grammar."/>
    <x v="0"/>
    <x v="0"/>
    <x v="0"/>
    <x v="0"/>
    <x v="0"/>
    <x v="0"/>
    <x v="0"/>
    <x v="1"/>
    <x v="0"/>
    <x v="0"/>
    <x v="0"/>
    <x v="0"/>
    <s v=""/>
    <x v="3"/>
    <x v="0"/>
    <x v="0"/>
    <x v="0"/>
    <x v="0"/>
    <x v="0"/>
    <x v="0"/>
  </r>
  <r>
    <s v="WK30"/>
    <x v="10"/>
    <x v="3"/>
    <x v="1"/>
    <x v="0"/>
    <x v="3"/>
    <x v="2"/>
    <x v="0"/>
    <x v="1"/>
    <x v="1"/>
    <x v="2"/>
    <s v="20379084"/>
    <x v="39"/>
    <s v="naveen.manhas@hp.com"/>
    <x v="1"/>
    <x v="0"/>
    <s v="shaik.ali@hp.com_x000d__x000a_raghavendra.s1@hp.com_x000d__x000a_palash.bera@hp.com_x000d__x000a_sunny.daniel@hp.com"/>
    <d v="2019-06-01T00:00:00"/>
    <s v="5031931318"/>
    <d v="2019-05-28T00:00:00"/>
    <s v="-"/>
    <s v="-"/>
    <x v="0"/>
    <s v=" left speaker "/>
    <x v="0"/>
    <n v="3641"/>
    <x v="8"/>
    <x v="1"/>
    <x v="0"/>
    <x v="8"/>
    <s v="na"/>
    <x v="1"/>
    <x v="1"/>
    <x v="0"/>
    <s v="Issue was identified._x000d__x000a_Troubleshooting was done._x000d__x000a_ "/>
    <s v="spacing and grammar. "/>
    <x v="0"/>
    <x v="0"/>
    <x v="0"/>
    <x v="0"/>
    <x v="0"/>
    <x v="0"/>
    <x v="0"/>
    <x v="1"/>
    <x v="0"/>
    <x v="0"/>
    <x v="0"/>
    <x v="0"/>
    <s v=""/>
    <x v="3"/>
    <x v="1"/>
    <x v="0"/>
    <x v="0"/>
    <x v="0"/>
    <x v="0"/>
    <x v="0"/>
  </r>
  <r>
    <s v="WK30"/>
    <x v="10"/>
    <x v="3"/>
    <x v="1"/>
    <x v="0"/>
    <x v="3"/>
    <x v="2"/>
    <x v="0"/>
    <x v="1"/>
    <x v="1"/>
    <x v="2"/>
    <s v="21676937"/>
    <x v="53"/>
    <s v="vishal.prabhu@hp.com"/>
    <x v="1"/>
    <x v="0"/>
    <s v="shaik.ali@hp.com_x000d__x000a_raghavendra.s1@hp.com_x000d__x000a_palash.bera@hp.com_x000d__x000a_sunny.daniel@hp.com;"/>
    <d v="2019-06-01T00:00:00"/>
    <s v="5031851077"/>
    <d v="2019-05-28T00:00:00"/>
    <s v="-"/>
    <s v="-"/>
    <x v="1"/>
    <s v=" motherboard failure"/>
    <x v="0"/>
    <n v="3642"/>
    <x v="9"/>
    <x v="1"/>
    <x v="2"/>
    <x v="8"/>
    <s v="na"/>
    <x v="1"/>
    <x v="1"/>
    <x v="0"/>
    <s v="Issue was fixed via creating cso. "/>
    <s v="Spelling-Punctuation, Grammar"/>
    <x v="0"/>
    <x v="0"/>
    <x v="0"/>
    <x v="0"/>
    <x v="0"/>
    <x v="0"/>
    <x v="0"/>
    <x v="1"/>
    <x v="0"/>
    <x v="0"/>
    <x v="0"/>
    <x v="0"/>
    <s v=""/>
    <x v="3"/>
    <x v="1"/>
    <x v="0"/>
    <x v="0"/>
    <x v="0"/>
    <x v="0"/>
    <x v="0"/>
  </r>
  <r>
    <s v="WK30"/>
    <x v="10"/>
    <x v="3"/>
    <x v="1"/>
    <x v="0"/>
    <x v="3"/>
    <x v="2"/>
    <x v="0"/>
    <x v="1"/>
    <x v="1"/>
    <x v="2"/>
    <s v="21590753"/>
    <x v="57"/>
    <s v="praveen.keshavrao.desai@hp.com"/>
    <x v="1"/>
    <x v="0"/>
    <s v="shaik.ali@hp.com_x000d__x000a_raghavendra.s1@hp.com_x000d__x000a_palash.bera@hp.com_x000d__x000a_sunny.daniel@hp.com;"/>
    <d v="2019-06-01T00:00:00"/>
    <s v="5031854410"/>
    <d v="2019-05-29T00:00:00"/>
    <s v="-"/>
    <s v="-"/>
    <x v="0"/>
    <s v="No Audio "/>
    <x v="0"/>
    <n v="3643"/>
    <x v="8"/>
    <x v="1"/>
    <x v="0"/>
    <x v="8"/>
    <s v="na"/>
    <x v="6"/>
    <x v="3"/>
    <x v="0"/>
    <s v="issue was identified and resolved it via troubleshooting"/>
    <s v="pay attention to Customer Handling skills "/>
    <x v="0"/>
    <x v="0"/>
    <x v="0"/>
    <x v="0"/>
    <x v="0"/>
    <x v="0"/>
    <x v="1"/>
    <x v="1"/>
    <x v="0"/>
    <x v="0"/>
    <x v="0"/>
    <x v="0"/>
    <s v=""/>
    <x v="3"/>
    <x v="1"/>
    <x v="0"/>
    <x v="0"/>
    <x v="0"/>
    <x v="0"/>
    <x v="0"/>
  </r>
  <r>
    <s v="WK30"/>
    <x v="10"/>
    <x v="3"/>
    <x v="1"/>
    <x v="0"/>
    <x v="3"/>
    <x v="2"/>
    <x v="0"/>
    <x v="1"/>
    <x v="1"/>
    <x v="2"/>
    <s v="24014225"/>
    <x v="67"/>
    <s v="rajesh.anil.shanbhag@hp.com"/>
    <x v="4"/>
    <x v="0"/>
    <s v="shaik.ali@hp.com_x000d__x000a_raghavendra.s1@hp.com_x000d__x000a_palash.bera@hp.com_x000d__x000a_sunny.daniel@hp.com;"/>
    <d v="2019-06-01T00:00:00"/>
    <s v="5031935994"/>
    <d v="2019-05-25T00:00:00"/>
    <s v="-"/>
    <s v="-"/>
    <x v="0"/>
    <s v="Keybaard backlit "/>
    <x v="0"/>
    <n v="3644"/>
    <x v="9"/>
    <x v="2"/>
    <x v="2"/>
    <x v="8"/>
    <s v="na"/>
    <x v="2"/>
    <x v="3"/>
    <x v="2"/>
    <s v="issue was identified and troubleshooting was done.."/>
    <s v="Follow-up/Call Back Commitment-missing._x000d__x000a_Spelling-Punctuation, Grammar._x000d__x000a_Willingness to assist was not showing up."/>
    <x v="0"/>
    <x v="1"/>
    <x v="0"/>
    <x v="0"/>
    <x v="0"/>
    <x v="0"/>
    <x v="0"/>
    <x v="1"/>
    <x v="1"/>
    <x v="0"/>
    <x v="0"/>
    <x v="0"/>
    <s v=""/>
    <x v="3"/>
    <x v="0"/>
    <x v="0"/>
    <x v="0"/>
    <x v="0"/>
    <x v="0"/>
    <x v="0"/>
  </r>
  <r>
    <s v="WK30"/>
    <x v="10"/>
    <x v="3"/>
    <x v="1"/>
    <x v="0"/>
    <x v="3"/>
    <x v="2"/>
    <x v="0"/>
    <x v="1"/>
    <x v="1"/>
    <x v="2"/>
    <s v="60060116"/>
    <x v="51"/>
    <s v="ranjeetha.s@hp.com"/>
    <x v="1"/>
    <x v="0"/>
    <s v="shaik.ali@hp.com_x000d__x000a_raghavendra.s1@hp.com_x000d__x000a_palash.bera@hp.com_x000d__x000a_sunny.daniel@hp.com;"/>
    <d v="2019-06-01T00:00:00"/>
    <s v="5031765369"/>
    <d v="2019-05-28T00:00:00"/>
    <s v="-"/>
    <s v="-"/>
    <x v="1"/>
    <s v="90B "/>
    <x v="0"/>
    <n v="3645"/>
    <x v="8"/>
    <x v="1"/>
    <x v="2"/>
    <x v="8"/>
    <s v="na"/>
    <x v="1"/>
    <x v="1"/>
    <x v="0"/>
    <s v="Issue was identified and cso was created._x000d__x000a_"/>
    <s v="pay attention for grammar. "/>
    <x v="0"/>
    <x v="0"/>
    <x v="0"/>
    <x v="0"/>
    <x v="0"/>
    <x v="0"/>
    <x v="0"/>
    <x v="1"/>
    <x v="0"/>
    <x v="0"/>
    <x v="0"/>
    <x v="0"/>
    <s v=""/>
    <x v="3"/>
    <x v="0"/>
    <x v="0"/>
    <x v="0"/>
    <x v="0"/>
    <x v="0"/>
    <x v="0"/>
  </r>
  <r>
    <s v="WK30"/>
    <x v="10"/>
    <x v="3"/>
    <x v="1"/>
    <x v="0"/>
    <x v="3"/>
    <x v="2"/>
    <x v="0"/>
    <x v="1"/>
    <x v="1"/>
    <x v="2"/>
    <s v="24063345"/>
    <x v="58"/>
    <s v="ravi.peter.malekar@hp.com"/>
    <x v="1"/>
    <x v="0"/>
    <s v="shaik.ali@hp.com_x000d__x000a_raghavendra.s1@hp.com_x000d__x000a_palash.bera@hp.com_x000d__x000a_sunny.daniel@hp.com"/>
    <d v="2019-06-01T00:00:00"/>
    <s v="5031595000"/>
    <d v="2019-05-17T00:00:00"/>
    <s v="-"/>
    <s v="-"/>
    <x v="1"/>
    <s v="faint lines"/>
    <x v="0"/>
    <n v="3646"/>
    <x v="11"/>
    <x v="1"/>
    <x v="2"/>
    <x v="8"/>
    <s v="na"/>
    <x v="1"/>
    <x v="1"/>
    <x v="0"/>
    <s v="cso was created after t/s."/>
    <s v="pay attention for spacing in the chat."/>
    <x v="0"/>
    <x v="0"/>
    <x v="0"/>
    <x v="0"/>
    <x v="0"/>
    <x v="0"/>
    <x v="0"/>
    <x v="1"/>
    <x v="0"/>
    <x v="0"/>
    <x v="0"/>
    <x v="0"/>
    <s v=""/>
    <x v="3"/>
    <x v="1"/>
    <x v="0"/>
    <x v="0"/>
    <x v="0"/>
    <x v="0"/>
    <x v="0"/>
  </r>
  <r>
    <s v="WK30"/>
    <x v="10"/>
    <x v="3"/>
    <x v="1"/>
    <x v="0"/>
    <x v="0"/>
    <x v="4"/>
    <x v="0"/>
    <x v="0"/>
    <x v="0"/>
    <x v="2"/>
    <s v="90012181"/>
    <x v="23"/>
    <s v="sowmya.d@hp.com"/>
    <x v="2"/>
    <x v="0"/>
    <s v="rajib.choudhury@hp.com;raja.rajan.kalidasan@hp.com;sankara.b.narayanan@hp.com;shivakumar.u.s@hp.com;suhail.ahmed.mulla@hp.com"/>
    <d v="2019-06-01T00:00:00"/>
    <s v="Extended Warranty"/>
    <d v="2019-05-28T00:00:00"/>
    <s v="011PK3L2H0ECD2BA1SA662LAES017GRK"/>
    <s v="21:21"/>
    <x v="0"/>
    <s v="Warranty"/>
    <x v="0"/>
    <n v="3627"/>
    <x v="11"/>
    <x v="4"/>
    <x v="2"/>
    <x v="2"/>
    <s v="No Documentation - QC"/>
    <x v="7"/>
    <x v="1"/>
    <x v="1"/>
    <s v="Customer wanted help to register the warranty_x000d__x000a_Customer informed that he has SW issues on the unit_x000d__x000a_Customer was referred to Carepack team_x000d__x000a_"/>
    <s v="Ease of Effort must be followed to collect the Product Details_x000d__x000a_Ownership missing on the unit _x000d__x000a_No Documentation_x000d__x000a_"/>
    <x v="1"/>
    <x v="0"/>
    <x v="0"/>
    <x v="0"/>
    <x v="0"/>
    <x v="0"/>
    <x v="0"/>
    <x v="0"/>
    <x v="0"/>
    <x v="1"/>
    <x v="0"/>
    <x v="0"/>
    <s v=""/>
    <x v="3"/>
    <x v="1"/>
    <x v="0"/>
    <x v="0"/>
    <x v="0"/>
    <x v="0"/>
    <x v="0"/>
  </r>
  <r>
    <s v="WK30"/>
    <x v="10"/>
    <x v="3"/>
    <x v="1"/>
    <x v="0"/>
    <x v="0"/>
    <x v="4"/>
    <x v="0"/>
    <x v="0"/>
    <x v="0"/>
    <x v="2"/>
    <s v="90006310"/>
    <x v="15"/>
    <s v="sanjaykumar.bhoye@hp.com"/>
    <x v="2"/>
    <x v="0"/>
    <s v="rajib.choudhury@hp.com;raja.rajan.kalidasan@hp.com;sankara.b.narayanan@hp.com;shivakumar.u.s@hp.com;suhail.ahmed.mulla@hp.com"/>
    <d v="2019-06-01T00:00:00"/>
    <s v="5032200761"/>
    <d v="2019-05-31T00:00:00"/>
    <s v="011PK3L2H0ECD2BA1SA662LAES01CRS0"/>
    <s v="19:39"/>
    <x v="1"/>
    <s v="Fan"/>
    <x v="0"/>
    <n v="3632"/>
    <x v="9"/>
    <x v="4"/>
    <x v="2"/>
    <x v="8"/>
    <s v="NA"/>
    <x v="7"/>
    <x v="1"/>
    <x v="1"/>
    <s v="Customer called in for the Fan issue even after the BIOS Update_x000d__x000a_Engineer verified the customer &amp; Product details &amp; placed the order_x000d__x000a_"/>
    <s v="7-9 Business days is the incorrect TAT_x000d__x000a_(5-6 Biz days is the right one)_x000d__x000a_HAL was not offered_x000d__x000a_Engineer need to check on the usage of hold_x000d__x000a_Customer had to repeat the information_x000d__x000a_"/>
    <x v="0"/>
    <x v="0"/>
    <x v="0"/>
    <x v="0"/>
    <x v="0"/>
    <x v="0"/>
    <x v="1"/>
    <x v="0"/>
    <x v="0"/>
    <x v="1"/>
    <x v="0"/>
    <x v="0"/>
    <s v=""/>
    <x v="2"/>
    <x v="1"/>
    <x v="0"/>
    <x v="0"/>
    <x v="0"/>
    <x v="0"/>
    <x v="0"/>
  </r>
  <r>
    <s v="WK30"/>
    <x v="10"/>
    <x v="3"/>
    <x v="1"/>
    <x v="0"/>
    <x v="0"/>
    <x v="4"/>
    <x v="0"/>
    <x v="0"/>
    <x v="0"/>
    <x v="2"/>
    <s v="90005322"/>
    <x v="24"/>
    <s v="chaitra.v@hp.com"/>
    <x v="2"/>
    <x v="0"/>
    <s v="rajib.choudhury@hp.com;raja.rajan.kalidasan@hp.com;sankara.b.narayanan@hp.com;shivakumar.u.s@hp.com;suhail.ahmed.mulla@hp.com"/>
    <d v="2019-06-01T00:00:00"/>
    <s v="5032209984"/>
    <d v="2019-05-31T00:00:00"/>
    <s v="011PK3L2H0ECD2BA1SA662LAES01CTLM"/>
    <s v="17:04"/>
    <x v="1"/>
    <s v="Hinges"/>
    <x v="0"/>
    <n v="3633"/>
    <x v="9"/>
    <x v="1"/>
    <x v="0"/>
    <x v="8"/>
    <s v="NA"/>
    <x v="1"/>
    <x v="1"/>
    <x v="0"/>
    <s v="Customer called to inform that the hinges are gold color post repair while it was supposed to be rose gold_x000d__x000a_Engineer offered SWOP for the miss from the Service center_x000d__x000a_Set the right expectations of replacement on repair_x000d__x000a_"/>
    <s v="Check on the usage of hold"/>
    <x v="0"/>
    <x v="0"/>
    <x v="0"/>
    <x v="0"/>
    <x v="0"/>
    <x v="0"/>
    <x v="1"/>
    <x v="0"/>
    <x v="0"/>
    <x v="0"/>
    <x v="0"/>
    <x v="0"/>
    <s v=""/>
    <x v="3"/>
    <x v="1"/>
    <x v="0"/>
    <x v="0"/>
    <x v="0"/>
    <x v="0"/>
    <x v="0"/>
  </r>
  <r>
    <s v="WK30"/>
    <x v="10"/>
    <x v="3"/>
    <x v="1"/>
    <x v="0"/>
    <x v="3"/>
    <x v="2"/>
    <x v="0"/>
    <x v="1"/>
    <x v="1"/>
    <x v="2"/>
    <s v="20265090"/>
    <x v="52"/>
    <s v="shiva.shankar.h.r@hp.com"/>
    <x v="1"/>
    <x v="0"/>
    <s v="shaik.ali@hp.com;_x000d__x000a_raghavendra.s1@hp.com;_x000d__x000a_palash.bera@hp.com;_x000d__x000a_sunny.daniel@hp.com;"/>
    <d v="2019-06-01T00:00:00"/>
    <s v="5031983931"/>
    <d v="2019-05-28T00:00:00"/>
    <s v="-"/>
    <s v="-"/>
    <x v="0"/>
    <s v="Win 1903 update"/>
    <x v="0"/>
    <n v="3635"/>
    <x v="11"/>
    <x v="1"/>
    <x v="2"/>
    <x v="8"/>
    <s v="na"/>
    <x v="6"/>
    <x v="1"/>
    <x v="2"/>
    <s v="Issue was resolved via t/s."/>
    <s v="Active Listening/Attentiveness missing_x000d__x000a_There was sales opportunity"/>
    <x v="0"/>
    <x v="1"/>
    <x v="0"/>
    <x v="0"/>
    <x v="0"/>
    <x v="0"/>
    <x v="1"/>
    <x v="0"/>
    <x v="0"/>
    <x v="0"/>
    <x v="0"/>
    <x v="0"/>
    <s v="Limit your support as customer need"/>
    <x v="3"/>
    <x v="1"/>
    <x v="0"/>
    <x v="0"/>
    <x v="0"/>
    <x v="0"/>
    <x v="0"/>
  </r>
  <r>
    <s v="WK31"/>
    <x v="11"/>
    <x v="3"/>
    <x v="1"/>
    <x v="0"/>
    <x v="2"/>
    <x v="3"/>
    <x v="0"/>
    <x v="0"/>
    <x v="0"/>
    <x v="3"/>
    <s v="24063500"/>
    <x v="55"/>
    <s v="akash.k.vinay@hp.com"/>
    <x v="8"/>
    <x v="1"/>
    <s v="rajib.choudhury@hp.com; suhail.ahmed.mulla@hp.com; sankara.b.narayanan@hp.com; shivakumar.u.s@hp.com; raja.rajan.kalidasan@hp.com"/>
    <d v="2019-06-03T00:00:00"/>
    <s v="5032230944"/>
    <d v="2019-06-01T00:00:00"/>
    <s v="011PK3L2H0ECD2BA1SA662LAES01E9NK"/>
    <s v="01:25:12"/>
    <x v="0"/>
    <s v="Audio / Battery Issue"/>
    <x v="0"/>
    <n v="3662"/>
    <x v="7"/>
    <x v="4"/>
    <x v="2"/>
    <x v="8"/>
    <s v="NA"/>
    <x v="5"/>
    <x v="7"/>
    <x v="0"/>
    <s v="Logical probing._x000d__x000a_Appropriate rate of speech._x000d__x000a_"/>
    <s v="Need for appropriate acknowledgement and assurance._x000d__x000a_Should provide specific information  and educate the customer about actions performed._x000d__x000a_Need for the customer to be kept informed._x000d__x000a_Can indulge in rapport building and keep the call conversational._x000d__x000a_A better tone would be beneficial._x000d__x000a_"/>
    <x v="0"/>
    <x v="0"/>
    <x v="0"/>
    <x v="1"/>
    <x v="0"/>
    <x v="0"/>
    <x v="1"/>
    <x v="1"/>
    <x v="0"/>
    <x v="0"/>
    <x v="0"/>
    <x v="1"/>
    <s v=""/>
    <x v="3"/>
    <x v="1"/>
    <x v="0"/>
    <x v="0"/>
    <x v="0"/>
    <x v="0"/>
    <x v="0"/>
  </r>
  <r>
    <s v="WK31"/>
    <x v="11"/>
    <x v="3"/>
    <x v="1"/>
    <x v="0"/>
    <x v="2"/>
    <x v="3"/>
    <x v="0"/>
    <x v="0"/>
    <x v="0"/>
    <x v="3"/>
    <s v="90004148"/>
    <x v="9"/>
    <s v="atreyee.chakraborty@hp.com"/>
    <x v="8"/>
    <x v="0"/>
    <s v="rajib.choudhury@hp.com; suhail.ahmed.mulla@hp.com; sankara.b.narayanan@hp.com; shivakumar.u.s@hp.com; raja.rajan.kalidasan@hp.com"/>
    <d v="2019-06-03T00:00:00"/>
    <s v="5032230243"/>
    <d v="2019-06-01T00:00:00"/>
    <s v="011PK3L2H0ECD2BA1SA662LAES01E7MR"/>
    <s v="24:35"/>
    <x v="0"/>
    <s v="Error Beeps from the tower."/>
    <x v="1"/>
    <n v="3656"/>
    <x v="7"/>
    <x v="4"/>
    <x v="2"/>
    <x v="8"/>
    <s v="NA"/>
    <x v="5"/>
    <x v="7"/>
    <x v="0"/>
    <s v="Logical approach on the TS._x000d__x000a_Ownership taken."/>
    <s v="Need for empathy and acknowledgement towards the customer._x000d__x000a_Need for understanding of the issue, customer had to explain the issue twice. _x000d__x000a_Can do better with the education of the issue and the TS performed. _x000d__x000a_Need to be aware of the components of the unit._x000d__x000a_Should avoid prolonged silence."/>
    <x v="0"/>
    <x v="0"/>
    <x v="0"/>
    <x v="0"/>
    <x v="0"/>
    <x v="1"/>
    <x v="0"/>
    <x v="0"/>
    <x v="0"/>
    <x v="0"/>
    <x v="1"/>
    <x v="1"/>
    <s v=""/>
    <x v="3"/>
    <x v="1"/>
    <x v="0"/>
    <x v="0"/>
    <x v="0"/>
    <x v="0"/>
    <x v="0"/>
  </r>
  <r>
    <s v="WK31"/>
    <x v="11"/>
    <x v="3"/>
    <x v="1"/>
    <x v="0"/>
    <x v="0"/>
    <x v="4"/>
    <x v="0"/>
    <x v="0"/>
    <x v="0"/>
    <x v="2"/>
    <s v="90012818"/>
    <x v="83"/>
    <s v="immanuel.matthew1@hp.com"/>
    <x v="8"/>
    <x v="2"/>
    <s v="rajib.choudhury@hp.com;raja.rajan.kalidasan@hp.com;sankara.b.narayanan@hp.com;shivakumar.u.s@hp.com;suhail.ahmed.mulla@hp.com"/>
    <d v="2019-06-03T00:00:00"/>
    <s v="5032031010"/>
    <d v="2019-05-28T00:00:00"/>
    <s v="011PK3L2H0ECD2BA1SA662LAES017SNC"/>
    <s v="23:38"/>
    <x v="0"/>
    <s v="Battery"/>
    <x v="0"/>
    <n v="3661"/>
    <x v="8"/>
    <x v="2"/>
    <x v="2"/>
    <x v="10"/>
    <s v="NPS check failed"/>
    <x v="4"/>
    <x v="0"/>
    <x v="1"/>
    <s v="5032031010_x000d__x000a_Customer called in for Swollen Battery Issue. _x000d__x000a_Engineer verified the information &amp; escalated the case to the Pulse team_x000d__x000a_"/>
    <s v="NPS Check failed_x000d__x000a_Check on the dead air_x000d__x000a_"/>
    <x v="0"/>
    <x v="0"/>
    <x v="0"/>
    <x v="0"/>
    <x v="0"/>
    <x v="0"/>
    <x v="0"/>
    <x v="0"/>
    <x v="0"/>
    <x v="1"/>
    <x v="0"/>
    <x v="0"/>
    <s v=""/>
    <x v="3"/>
    <x v="1"/>
    <x v="0"/>
    <x v="0"/>
    <x v="0"/>
    <x v="0"/>
    <x v="0"/>
  </r>
  <r>
    <s v="WK31"/>
    <x v="11"/>
    <x v="3"/>
    <x v="1"/>
    <x v="0"/>
    <x v="0"/>
    <x v="4"/>
    <x v="0"/>
    <x v="0"/>
    <x v="0"/>
    <x v="2"/>
    <s v="90004135"/>
    <x v="10"/>
    <s v="anjali.mahawar@hp.com"/>
    <x v="8"/>
    <x v="3"/>
    <s v="rajib.choudhury@hp.com;raja.rajan.kalidasan@hp.com;sankara.b.narayanan@hp.com;shivakumar.u.s@hp.com;suhail.ahmed.mulla@hp.com"/>
    <d v="2019-06-03T00:00:00"/>
    <s v="5032090687"/>
    <d v="2019-05-29T00:00:00"/>
    <s v="011PK3L2H0ECD2BA1SA662LAES0196VM"/>
    <s v="21:09"/>
    <x v="1"/>
    <s v="Battery"/>
    <x v="0"/>
    <n v="3647"/>
    <x v="11"/>
    <x v="1"/>
    <x v="0"/>
    <x v="8"/>
    <s v="NA"/>
    <x v="1"/>
    <x v="1"/>
    <x v="0"/>
    <s v="Customer called in for Battery Issue_x000d__x000a_Engineer ran the Battery test &amp; then placed the order for the Battery_x000d__x000a_Customer &amp; product details verified_x000d__x000a_PCI compliance followed_x000d__x000a_"/>
    <s v="Engineer need to check on the usage of hold &amp; focus on active listening"/>
    <x v="0"/>
    <x v="0"/>
    <x v="0"/>
    <x v="0"/>
    <x v="0"/>
    <x v="0"/>
    <x v="1"/>
    <x v="0"/>
    <x v="0"/>
    <x v="0"/>
    <x v="0"/>
    <x v="0"/>
    <s v=""/>
    <x v="1"/>
    <x v="1"/>
    <x v="0"/>
    <x v="0"/>
    <x v="3"/>
    <x v="0"/>
    <x v="0"/>
  </r>
  <r>
    <s v="WK31"/>
    <x v="11"/>
    <x v="3"/>
    <x v="1"/>
    <x v="0"/>
    <x v="2"/>
    <x v="3"/>
    <x v="0"/>
    <x v="0"/>
    <x v="0"/>
    <x v="3"/>
    <s v="90012181"/>
    <x v="23"/>
    <s v="sowmya.d@hp.com"/>
    <x v="8"/>
    <x v="1"/>
    <s v="rajib.choudhury@hp.com; suhail.ahmed.mulla@hp.com; sankara.b.narayanan@hp.com; shivakumar.u.s@hp.com; raja.rajan.kalidasan@hp.com"/>
    <d v="2019-06-03T00:00:00"/>
    <s v="5032227308"/>
    <d v="2019-06-01T00:00:00"/>
    <s v="011PK3L2H0ECD2BA1SA662LAES01E2JJ"/>
    <s v="23:59"/>
    <x v="1"/>
    <s v="CID - No Power"/>
    <x v="0"/>
    <n v="3658"/>
    <x v="7"/>
    <x v="1"/>
    <x v="0"/>
    <x v="8"/>
    <s v="NA"/>
    <x v="1"/>
    <x v="1"/>
    <x v="0"/>
    <s v="Pleasant call._x000d__x000a_Asked appropriate questions._x000d__x000a_ Clear instructions for the TS performed._x000d__x000a_To the point and precise."/>
    <s v="Can guide the customer to find the unit details in an easy manner._x000d__x000a_Need to avoid prolonged silence on call._x000d__x000a_Can keep the call conversational._x000d__x000a_Need to probe to understand ease of effort and product quality issues."/>
    <x v="0"/>
    <x v="0"/>
    <x v="0"/>
    <x v="0"/>
    <x v="0"/>
    <x v="0"/>
    <x v="1"/>
    <x v="0"/>
    <x v="0"/>
    <x v="0"/>
    <x v="0"/>
    <x v="0"/>
    <s v=""/>
    <x v="3"/>
    <x v="1"/>
    <x v="0"/>
    <x v="0"/>
    <x v="0"/>
    <x v="0"/>
    <x v="0"/>
  </r>
  <r>
    <s v="WK31"/>
    <x v="11"/>
    <x v="3"/>
    <x v="1"/>
    <x v="0"/>
    <x v="2"/>
    <x v="3"/>
    <x v="0"/>
    <x v="0"/>
    <x v="0"/>
    <x v="3"/>
    <s v="60075505"/>
    <x v="16"/>
    <s v="abdul.kadar.shaikh@hp.com"/>
    <x v="8"/>
    <x v="0"/>
    <s v="rajib.choudhury@hp.com; suhail.ahmed.mulla@hp.com; sankara.b.narayanan@hp.com; shivakumar.u.s@hp.com; raja.rajan.kalidasan@hp.com"/>
    <d v="2019-06-03T00:00:00"/>
    <s v="5032231537"/>
    <d v="2019-06-02T00:00:00"/>
    <s v="011PK3L2H0ECD2BA1SA662LAES01EAPR"/>
    <s v="35:13"/>
    <x v="1"/>
    <s v="Screw found under shift key"/>
    <x v="0"/>
    <n v="3657"/>
    <x v="12"/>
    <x v="1"/>
    <x v="0"/>
    <x v="8"/>
    <s v="NA"/>
    <x v="6"/>
    <x v="3"/>
    <x v="0"/>
    <s v="Clear and crisp tone._x000d__x000a_Appropriate probing and education of actions._x000d__x000a_Provided all options at hand to ensure ease of effort to the customer."/>
    <s v="Need to work on avoiding prolonged silence._x000d__x000a_"/>
    <x v="0"/>
    <x v="0"/>
    <x v="0"/>
    <x v="0"/>
    <x v="0"/>
    <x v="0"/>
    <x v="0"/>
    <x v="0"/>
    <x v="0"/>
    <x v="0"/>
    <x v="1"/>
    <x v="0"/>
    <s v=""/>
    <x v="3"/>
    <x v="1"/>
    <x v="0"/>
    <x v="0"/>
    <x v="0"/>
    <x v="0"/>
    <x v="0"/>
  </r>
  <r>
    <s v="WK31"/>
    <x v="11"/>
    <x v="3"/>
    <x v="1"/>
    <x v="0"/>
    <x v="2"/>
    <x v="3"/>
    <x v="0"/>
    <x v="0"/>
    <x v="0"/>
    <x v="3"/>
    <s v="24069913"/>
    <x v="80"/>
    <s v="satish.chandershekar@hp.com"/>
    <x v="8"/>
    <x v="1"/>
    <s v="rajib.choudhury@hp.com; suhail.ahmed.mulla@hp.com; sankara.b.narayanan@hp.com; shivakumar.u.s@hp.com; raja.rajan.kalidasan@hp.com"/>
    <d v="2019-06-03T00:00:00"/>
    <s v="5032241409"/>
    <d v="2019-06-02T00:00:00"/>
    <s v="011PK3L2H0ECD2BA1SA662LAES01EMAQ"/>
    <s v="14:25"/>
    <x v="0"/>
    <s v="Liquid Spill : Keyboard issue"/>
    <x v="0"/>
    <n v="3663"/>
    <x v="7"/>
    <x v="4"/>
    <x v="2"/>
    <x v="8"/>
    <s v="NA"/>
    <x v="7"/>
    <x v="6"/>
    <x v="0"/>
    <s v="Good rate of speech."/>
    <s v="Need to keep the customer informed._x000d__x000a_Should use hold procedure to ensure customer is aware._x000d__x000a_Need to keep the call conversational to avoid prolonged silence._x000d__x000a_Need to use appropriate damage diagnostics for the repair cost. (Liquid spill cannot be $441.90)"/>
    <x v="0"/>
    <x v="0"/>
    <x v="0"/>
    <x v="0"/>
    <x v="0"/>
    <x v="0"/>
    <x v="1"/>
    <x v="0"/>
    <x v="0"/>
    <x v="0"/>
    <x v="1"/>
    <x v="1"/>
    <s v=""/>
    <x v="3"/>
    <x v="1"/>
    <x v="0"/>
    <x v="0"/>
    <x v="1"/>
    <x v="0"/>
    <x v="0"/>
  </r>
  <r>
    <s v="WK31"/>
    <x v="11"/>
    <x v="3"/>
    <x v="1"/>
    <x v="0"/>
    <x v="2"/>
    <x v="3"/>
    <x v="0"/>
    <x v="0"/>
    <x v="0"/>
    <x v="3"/>
    <s v="24021638"/>
    <x v="20"/>
    <s v="shankar.raju@hp.com"/>
    <x v="8"/>
    <x v="0"/>
    <s v="rajib.choudhury@hp.com; suhail.ahmed.mulla@hp.com; sankara.b.narayanan@hp.com; shivakumar.u.s@hp.com; raja.rajan.kalidasan@hp.com"/>
    <d v="2019-06-03T00:00:00"/>
    <s v="5032231182"/>
    <d v="2019-06-01T00:00:00"/>
    <s v="011PK3L2H0ECD2BA1SA662LAES01E88V"/>
    <s v="01:13:13"/>
    <x v="1"/>
    <s v="Battery not charging."/>
    <x v="0"/>
    <n v="3655"/>
    <x v="7"/>
    <x v="4"/>
    <x v="2"/>
    <x v="8"/>
    <s v="NA"/>
    <x v="5"/>
    <x v="7"/>
    <x v="0"/>
    <s v="Good positive tone ._x000d__x000a_logical approach for performing TS._x000d__x000a_"/>
    <s v="Need for education of the actions performed, more so when the customer asks for information._x000d__x000a_Need to be clearer with instructions and can incorporate paraphrasing/rephrasing._x000d__x000a_Need clarity of thought about the actions  suggested to the customer."/>
    <x v="1"/>
    <x v="0"/>
    <x v="0"/>
    <x v="0"/>
    <x v="0"/>
    <x v="0"/>
    <x v="1"/>
    <x v="0"/>
    <x v="0"/>
    <x v="0"/>
    <x v="1"/>
    <x v="1"/>
    <s v=""/>
    <x v="3"/>
    <x v="1"/>
    <x v="0"/>
    <x v="0"/>
    <x v="0"/>
    <x v="0"/>
    <x v="0"/>
  </r>
  <r>
    <s v="WK31"/>
    <x v="11"/>
    <x v="3"/>
    <x v="1"/>
    <x v="0"/>
    <x v="2"/>
    <x v="3"/>
    <x v="0"/>
    <x v="0"/>
    <x v="0"/>
    <x v="3"/>
    <s v="90009743"/>
    <x v="0"/>
    <s v="chandra.mohan.kovvuru@hp.com"/>
    <x v="8"/>
    <x v="1"/>
    <s v="rajib.choudhury@hp.com; suhail.ahmed.mulla@hp.com; sankara.b.narayanan@hp.com; shivakumar.u.s@hp.com; raja.rajan.kalidasan@hp.com"/>
    <d v="2019-06-03T00:00:00"/>
    <s v="5032233654"/>
    <d v="2019-06-01T00:00:00"/>
    <s v="011PK3L2H0ECD2BA1SA662LAES01EETO"/>
    <s v="46:57"/>
    <x v="1"/>
    <s v="No Power Issue"/>
    <x v="0"/>
    <n v="3659"/>
    <x v="7"/>
    <x v="4"/>
    <x v="2"/>
    <x v="8"/>
    <s v="NA"/>
    <x v="5"/>
    <x v="7"/>
    <x v="0"/>
    <s v="Logical approach for finding a solution._x000d__x000a_Structured approach to the call."/>
    <s v="Need for appropriate acknowledgement and assurance._x000d__x000a_Unit information can be collected at an appropriate time._x000d__x000a_Need to be clear with the instructions, with appropriate reasoning for that action._x000d__x000a_Can do better in keeping the call conversational._x000d__x000a_Can be assertive and confident with the options shared."/>
    <x v="1"/>
    <x v="0"/>
    <x v="0"/>
    <x v="0"/>
    <x v="0"/>
    <x v="0"/>
    <x v="0"/>
    <x v="1"/>
    <x v="0"/>
    <x v="0"/>
    <x v="1"/>
    <x v="1"/>
    <s v=""/>
    <x v="3"/>
    <x v="1"/>
    <x v="0"/>
    <x v="0"/>
    <x v="3"/>
    <x v="0"/>
    <x v="0"/>
  </r>
  <r>
    <s v="WK31"/>
    <x v="11"/>
    <x v="3"/>
    <x v="1"/>
    <x v="0"/>
    <x v="2"/>
    <x v="3"/>
    <x v="0"/>
    <x v="0"/>
    <x v="0"/>
    <x v="3"/>
    <s v="60016742"/>
    <x v="17"/>
    <s v="ashish.upreti@hp.com"/>
    <x v="8"/>
    <x v="1"/>
    <s v="rajib.choudhury@hp.com; suhail.ahmed.mulla@hp.com; sankara.b.narayanan@hp.com; shivakumar.u.s@hp.com; raja.rajan.kalidasan@hp.com"/>
    <d v="2019-06-03T00:00:00"/>
    <s v="5031918933"/>
    <d v="2019-06-02T00:00:00"/>
    <s v="011PK3L2H0ECD2BA1SA662LAES01EJ3G"/>
    <s v="12:16"/>
    <x v="0"/>
    <s v="Display issue"/>
    <x v="0"/>
    <n v="3660"/>
    <x v="8"/>
    <x v="4"/>
    <x v="2"/>
    <x v="8"/>
    <s v="NA"/>
    <x v="7"/>
    <x v="4"/>
    <x v="2"/>
    <s v="Appropriate probing and logical approach."/>
    <s v="Need for appropriate acknowledgement and empathy._x000d__x000a_Need to educate actions performed._x000d__x000a_Can keep the call conversational._x000d__x000a_Need for appropriate ownership to be taken."/>
    <x v="0"/>
    <x v="1"/>
    <x v="0"/>
    <x v="0"/>
    <x v="0"/>
    <x v="0"/>
    <x v="0"/>
    <x v="0"/>
    <x v="0"/>
    <x v="0"/>
    <x v="1"/>
    <x v="1"/>
    <s v=""/>
    <x v="3"/>
    <x v="1"/>
    <x v="0"/>
    <x v="0"/>
    <x v="0"/>
    <x v="0"/>
    <x v="0"/>
  </r>
  <r>
    <s v="WK31"/>
    <x v="11"/>
    <x v="3"/>
    <x v="1"/>
    <x v="0"/>
    <x v="0"/>
    <x v="4"/>
    <x v="0"/>
    <x v="0"/>
    <x v="0"/>
    <x v="2"/>
    <s v="20050841"/>
    <x v="28"/>
    <s v="nalini.ravuru@hp.com"/>
    <x v="2"/>
    <x v="0"/>
    <s v="rajib.choudhury@hp.com;raja.rajan.kalidasan@hp.com;sankara.b.narayanan@hp.com;shivakumar.u.s@hp.com;suhail.ahmed.mulla@hp.com"/>
    <d v="2019-06-03T00:00:00"/>
    <s v="5031908541"/>
    <d v="2019-05-31T00:00:00"/>
    <s v="011PK3L2H0ECD2BA1SA662LAES01C7TU"/>
    <s v="18:01"/>
    <x v="0"/>
    <s v="Audio"/>
    <x v="0"/>
    <n v="3652"/>
    <x v="8"/>
    <x v="4"/>
    <x v="1"/>
    <x v="2"/>
    <s v="No Documentation"/>
    <x v="7"/>
    <x v="1"/>
    <x v="1"/>
    <s v="Customer called in to check on the drivers for Bang &amp; Olufsen (B&amp;O) speakers"/>
    <s v="Customer had to repeat the information_x000d__x000a_Engineer need to check on the usage of hold_x000d__x000a_Bang &amp; Olufsen (B&amp;O) is a high-end luxury Danish consumer electronics company that designs and manufactures audio products_x000d__x000a_Realtek HD audio driver package. The package includes: driver setup program, drivers for Windows 7 / 8/ 8.1/ 10 64-bit._x000d__x000a_Customer wanted a callback_x000d__x000a_No Documentation_x000d__x000a_"/>
    <x v="0"/>
    <x v="0"/>
    <x v="0"/>
    <x v="0"/>
    <x v="0"/>
    <x v="0"/>
    <x v="1"/>
    <x v="0"/>
    <x v="0"/>
    <x v="1"/>
    <x v="0"/>
    <x v="0"/>
    <s v=""/>
    <x v="3"/>
    <x v="1"/>
    <x v="0"/>
    <x v="0"/>
    <x v="0"/>
    <x v="0"/>
    <x v="0"/>
  </r>
  <r>
    <s v="WK31"/>
    <x v="11"/>
    <x v="3"/>
    <x v="1"/>
    <x v="0"/>
    <x v="2"/>
    <x v="3"/>
    <x v="0"/>
    <x v="0"/>
    <x v="0"/>
    <x v="4"/>
    <s v="21730400"/>
    <x v="27"/>
    <s v="irfank@hp.com"/>
    <x v="2"/>
    <x v="0"/>
    <s v="rajib.choudhury@hp.com; suhail.ahmed.mulla@hp.com; sankara.b.narayanan@hp.com; shivakumar.u.s@hp.com; raja.rajan.kalidasan@hp.com"/>
    <d v="2019-06-03T00:00:00"/>
    <s v="5032241716"/>
    <d v="2019-06-02T00:00:00"/>
    <s v="011PK3L2H0ECD2BA1SA662LAES01EMET"/>
    <s v="49:49"/>
    <x v="0"/>
    <s v="Battery/Overheating Issue"/>
    <x v="1"/>
    <n v="3653"/>
    <x v="9"/>
    <x v="2"/>
    <x v="2"/>
    <x v="8"/>
    <s v="NA"/>
    <x v="4"/>
    <x v="4"/>
    <x v="0"/>
    <s v="Clear tone and good rate of speech._x000d__x000a_good technical approach for resolving the issue._x000d__x000a_ownership of the case."/>
    <s v="Need to work on acknowledgements and showcase of empathy._x000d__x000a_Can do better with paraphrasing the issue._x000d__x000a_Need to work according to the tech level of the customer._x000d__x000a_Need to education actions and TS performed._x000d__x000a_Need to incorporate rapport building and small talk to fill dead air._x000d__x000a_"/>
    <x v="1"/>
    <x v="0"/>
    <x v="0"/>
    <x v="0"/>
    <x v="0"/>
    <x v="0"/>
    <x v="1"/>
    <x v="0"/>
    <x v="0"/>
    <x v="0"/>
    <x v="0"/>
    <x v="1"/>
    <s v=""/>
    <x v="3"/>
    <x v="1"/>
    <x v="0"/>
    <x v="0"/>
    <x v="1"/>
    <x v="0"/>
    <x v="0"/>
  </r>
  <r>
    <s v="WK31"/>
    <x v="11"/>
    <x v="3"/>
    <x v="1"/>
    <x v="0"/>
    <x v="0"/>
    <x v="4"/>
    <x v="0"/>
    <x v="0"/>
    <x v="0"/>
    <x v="2"/>
    <s v="90003983"/>
    <x v="8"/>
    <s v="madhusudhan.k1@hp.com"/>
    <x v="8"/>
    <x v="0"/>
    <s v="rajib.choudhury@hp.com;raja.rajan.kalidasan@hp.com;sankara.b.narayanan@hp.com;shivakumar.u.s@hp.com;suhail.ahmed.mulla@hp.com"/>
    <d v="2019-06-03T00:00:00"/>
    <s v="5031690042"/>
    <d v="2019-05-30T00:00:00"/>
    <s v="011PK3L2H0ECD2BA1SA662LAES019T61"/>
    <s v="21:45"/>
    <x v="1"/>
    <s v="No Boot"/>
    <x v="0"/>
    <n v="3648"/>
    <x v="11"/>
    <x v="4"/>
    <x v="0"/>
    <x v="8"/>
    <s v="NA"/>
    <x v="5"/>
    <x v="1"/>
    <x v="3"/>
    <s v="Customer called in for the Order Status  - BNPV8046"/>
    <s v="Engineer need to check the status of the Order in Newton_x000d__x000a_Delivery was on 5/30/2019 at 2:30pm_x000d__x000a_Service center would not send the Quote however we can send the copy of the invoice if the Cx is charged_x000d__x000a_Check the usage of hold_x000d__x000a_Incorrect information given to the customer_x000d__x000a_There was no charge, so no quote will be sent to the customer_x000d__x000a_"/>
    <x v="0"/>
    <x v="1"/>
    <x v="0"/>
    <x v="0"/>
    <x v="0"/>
    <x v="0"/>
    <x v="1"/>
    <x v="0"/>
    <x v="0"/>
    <x v="1"/>
    <x v="0"/>
    <x v="0"/>
    <s v=""/>
    <x v="3"/>
    <x v="1"/>
    <x v="0"/>
    <x v="0"/>
    <x v="0"/>
    <x v="0"/>
    <x v="0"/>
  </r>
  <r>
    <s v="WK31"/>
    <x v="11"/>
    <x v="3"/>
    <x v="1"/>
    <x v="0"/>
    <x v="0"/>
    <x v="4"/>
    <x v="0"/>
    <x v="0"/>
    <x v="0"/>
    <x v="2"/>
    <s v="60075505"/>
    <x v="16"/>
    <s v="abdul.kadar.shaikh@hp.com"/>
    <x v="2"/>
    <x v="0"/>
    <s v="rajib.choudhury@hp.com;raja.rajan.kalidasan@hp.com;sankara.b.narayanan@hp.com;shivakumar.u.s@hp.com;suhail.ahmed.mulla@hp.com"/>
    <d v="2019-06-03T00:00:00"/>
    <s v="5032204143"/>
    <d v="2019-05-31T00:00:00"/>
    <s v="011PK3L2H0ECD2BA1SA662LAES01D0HG"/>
    <s v="15:40"/>
    <x v="1"/>
    <s v="Port"/>
    <x v="0"/>
    <n v="3649"/>
    <x v="8"/>
    <x v="0"/>
    <x v="0"/>
    <x v="8"/>
    <s v="NA"/>
    <x v="0"/>
    <x v="0"/>
    <x v="0"/>
    <s v="Customer called in for HDMI port issue_x000d__x000a_Engineer confirmed its HW issue_x000d__x000a_Customer &amp; Product details verified_x000d__x000a_Unit OOW &amp; Cx denied for the charges_x000d__x000a_"/>
    <s v="NA"/>
    <x v="0"/>
    <x v="0"/>
    <x v="0"/>
    <x v="0"/>
    <x v="0"/>
    <x v="0"/>
    <x v="0"/>
    <x v="0"/>
    <x v="0"/>
    <x v="0"/>
    <x v="0"/>
    <x v="0"/>
    <s v=""/>
    <x v="3"/>
    <x v="1"/>
    <x v="0"/>
    <x v="0"/>
    <x v="0"/>
    <x v="0"/>
    <x v="0"/>
  </r>
  <r>
    <s v="WK31"/>
    <x v="11"/>
    <x v="3"/>
    <x v="1"/>
    <x v="0"/>
    <x v="2"/>
    <x v="3"/>
    <x v="0"/>
    <x v="0"/>
    <x v="0"/>
    <x v="3"/>
    <s v="20050841"/>
    <x v="28"/>
    <s v="nalini.ravuru@hp.com"/>
    <x v="8"/>
    <x v="0"/>
    <s v="rajib.choudhury@hp.com; suhail.ahmed.mulla@hp.com; sankara.b.narayanan@hp.com; shivakumar.u.s@hp.com; raja.rajan.kalidasan@hp.com"/>
    <d v="2019-06-03T00:00:00"/>
    <s v="5032243270"/>
    <d v="2019-06-02T00:00:00"/>
    <s v="011PK3L2H0ECD2BA1SA662LAES01EP7D"/>
    <s v="29:53"/>
    <x v="1"/>
    <s v="Set-up Help - OS error"/>
    <x v="0"/>
    <n v="3654"/>
    <x v="10"/>
    <x v="2"/>
    <x v="2"/>
    <x v="8"/>
    <s v="NA"/>
    <x v="4"/>
    <x v="4"/>
    <x v="0"/>
    <s v="Clear tone._x000d__x000a_Providing all options available._x000d__x000a_"/>
    <s v="Need for rapport building conversation. _x000d__x000a_Can do better with the empathy bit._x000d__x000a_Can rephrase and educate while providing instructions to the customer._x000d__x000a_"/>
    <x v="1"/>
    <x v="0"/>
    <x v="0"/>
    <x v="0"/>
    <x v="0"/>
    <x v="0"/>
    <x v="1"/>
    <x v="0"/>
    <x v="0"/>
    <x v="0"/>
    <x v="0"/>
    <x v="1"/>
    <s v=""/>
    <x v="3"/>
    <x v="1"/>
    <x v="0"/>
    <x v="0"/>
    <x v="0"/>
    <x v="0"/>
    <x v="0"/>
  </r>
  <r>
    <s v="WK31"/>
    <x v="11"/>
    <x v="3"/>
    <x v="1"/>
    <x v="0"/>
    <x v="3"/>
    <x v="0"/>
    <x v="0"/>
    <x v="1"/>
    <x v="2"/>
    <x v="2"/>
    <s v="60060405"/>
    <x v="41"/>
    <s v="kavyashree.d@hp.com"/>
    <x v="0"/>
    <x v="3"/>
    <s v="shaik.ali@hp.com_x000d__x000a_raghavendra.s1@hp.com_x000d__x000a_palash.bera@hp.com_x000d__x000a_sunny.daniel@hp.com_x000d__x000a_"/>
    <d v="2019-06-03T00:00:00"/>
    <s v="5030967841"/>
    <d v="2019-05-07T00:00:00"/>
    <s v=""/>
    <s v=""/>
    <x v="0"/>
    <s v="OMEN command center"/>
    <x v="1"/>
    <n v="1420"/>
    <x v="6"/>
    <x v="1"/>
    <x v="2"/>
    <x v="1"/>
    <s v=""/>
    <x v="1"/>
    <x v="1"/>
    <x v="0"/>
    <s v="issue was addressed._x000d__x000a_follow up was created too."/>
    <s v="Case subject need to be updated._x000d__x000a_There was sales Opportunity._x000d__x000a_When lmi taken, please make sure customer is around. if not disconnect the lmi."/>
    <x v="0"/>
    <x v="0"/>
    <x v="0"/>
    <x v="0"/>
    <x v="0"/>
    <x v="0"/>
    <x v="0"/>
    <x v="1"/>
    <x v="0"/>
    <x v="0"/>
    <x v="0"/>
    <x v="0"/>
    <s v=""/>
    <x v="1"/>
    <x v="1"/>
    <x v="0"/>
    <x v="0"/>
    <x v="3"/>
    <x v="0"/>
    <x v="0"/>
  </r>
  <r>
    <s v="WK31"/>
    <x v="11"/>
    <x v="3"/>
    <x v="1"/>
    <x v="0"/>
    <x v="3"/>
    <x v="0"/>
    <x v="0"/>
    <x v="1"/>
    <x v="1"/>
    <x v="2"/>
    <s v="24063348"/>
    <x v="76"/>
    <s v="shawn.mathew.thomas@hp.com"/>
    <x v="0"/>
    <x v="3"/>
    <s v=" shaik.ali@hp.com_x000d__x000a_raghavendra.s1@hp.com_x000d__x000a_palash.bera@hp.com_x000d__x000a_sunny.daniel@hp.com"/>
    <d v="2019-06-03T00:00:00"/>
    <s v="5031491894"/>
    <d v="2019-05-14T00:00:00"/>
    <s v=""/>
    <s v=""/>
    <x v="0"/>
    <s v="Graphic card "/>
    <x v="1"/>
    <n v="1509"/>
    <x v="6"/>
    <x v="1"/>
    <x v="0"/>
    <x v="1"/>
    <s v=""/>
    <x v="1"/>
    <x v="3"/>
    <x v="0"/>
    <s v="Issue was addressed._x000d__x000a_Follow up created."/>
    <s v="Update case subject._x000d__x000a_When cases are followed up, Please do get customer phone nos._x000d__x000a_There was sales Opportunity_x000d__x000a_"/>
    <x v="1"/>
    <x v="0"/>
    <x v="0"/>
    <x v="0"/>
    <x v="0"/>
    <x v="0"/>
    <x v="0"/>
    <x v="1"/>
    <x v="0"/>
    <x v="0"/>
    <x v="0"/>
    <x v="0"/>
    <s v=""/>
    <x v="3"/>
    <x v="1"/>
    <x v="0"/>
    <x v="0"/>
    <x v="3"/>
    <x v="0"/>
    <x v="0"/>
  </r>
  <r>
    <s v="WK31"/>
    <x v="11"/>
    <x v="3"/>
    <x v="1"/>
    <x v="0"/>
    <x v="2"/>
    <x v="3"/>
    <x v="0"/>
    <x v="0"/>
    <x v="0"/>
    <x v="3"/>
    <s v="90005322"/>
    <x v="24"/>
    <s v="chaitra.v@hp.com"/>
    <x v="8"/>
    <x v="1"/>
    <s v="rajib.choudhury@hp.com; suhail.ahmed.mulla@hp.com; sankara.b.narayanan@hp.com; shivakumar.u.s@hp.com; raja.rajan.kalidasan@hp.com"/>
    <d v="2019-06-04T00:00:00"/>
    <s v="5032086265"/>
    <d v="2019-06-03T00:00:00"/>
    <s v="011PK3L2H0ECD2BA1SA662LAES01F2LB"/>
    <s v="51:26"/>
    <x v="0"/>
    <s v="Wifi Connectivity Issue"/>
    <x v="0"/>
    <n v="3670"/>
    <x v="9"/>
    <x v="0"/>
    <x v="0"/>
    <x v="8"/>
    <s v="NA"/>
    <x v="0"/>
    <x v="0"/>
    <x v="0"/>
    <s v="Clear and crisp tone. _x000d__x000a_Great rate of speech._x000d__x000a_Logical approach for the TS._x000d__x000a_Extremely professional._x000d__x000a_showcased a sense of urgency. "/>
    <s v="Can be more forthcoming to support customer._x000d__x000a_Can personalize the call with more rapport building conversations._x000d__x000a_"/>
    <x v="0"/>
    <x v="0"/>
    <x v="0"/>
    <x v="0"/>
    <x v="0"/>
    <x v="0"/>
    <x v="0"/>
    <x v="0"/>
    <x v="0"/>
    <x v="0"/>
    <x v="0"/>
    <x v="0"/>
    <s v=""/>
    <x v="3"/>
    <x v="1"/>
    <x v="0"/>
    <x v="0"/>
    <x v="0"/>
    <x v="0"/>
    <x v="0"/>
  </r>
  <r>
    <s v="WK31"/>
    <x v="11"/>
    <x v="3"/>
    <x v="1"/>
    <x v="0"/>
    <x v="0"/>
    <x v="4"/>
    <x v="0"/>
    <x v="0"/>
    <x v="0"/>
    <x v="2"/>
    <s v="60064357"/>
    <x v="19"/>
    <s v="rohit.saxena1@hp.com"/>
    <x v="8"/>
    <x v="1"/>
    <s v="rajib.choudhury@hp.com;raja.rajan.kalidasan@hp.com;sankara.b.narayanan@hp.com;shivakumar.u.s@hp.com;suhail.ahmed.mulla@hp.com"/>
    <d v="2019-06-04T00:00:00"/>
    <s v="8cg9011b2w"/>
    <d v="2019-05-31T00:00:00"/>
    <s v="011PK3L2H0ECD2BA1SA662LAES01CCL8"/>
    <s v="16:49"/>
    <x v="0"/>
    <s v="Audio"/>
    <x v="1"/>
    <n v="3667"/>
    <x v="9"/>
    <x v="2"/>
    <x v="0"/>
    <x v="7"/>
    <s v="No Case Log found(QC)"/>
    <x v="4"/>
    <x v="0"/>
    <x v="1"/>
    <s v="Customer called to check on the Speaker on the monitor for OMEN by HP Obelisk Desktop 875-0014_x000d__x000a_Engineer educated Cx that there will be no speakers on the Monitors_x000d__x000a_"/>
    <s v="No QC details found"/>
    <x v="0"/>
    <x v="0"/>
    <x v="0"/>
    <x v="0"/>
    <x v="0"/>
    <x v="0"/>
    <x v="0"/>
    <x v="0"/>
    <x v="0"/>
    <x v="1"/>
    <x v="0"/>
    <x v="0"/>
    <s v=""/>
    <x v="3"/>
    <x v="1"/>
    <x v="0"/>
    <x v="0"/>
    <x v="1"/>
    <x v="0"/>
    <x v="0"/>
  </r>
  <r>
    <s v="WK31"/>
    <x v="11"/>
    <x v="3"/>
    <x v="1"/>
    <x v="0"/>
    <x v="0"/>
    <x v="4"/>
    <x v="0"/>
    <x v="0"/>
    <x v="0"/>
    <x v="2"/>
    <s v="90005341"/>
    <x v="4"/>
    <s v="masroor.hasan@hp.com"/>
    <x v="8"/>
    <x v="1"/>
    <s v="rajib.choudhury@hp.com;raja.rajan.kalidasan@hp.com;sankara.b.narayanan@hp.com;shivakumar.u.s@hp.com;suhail.ahmed.mulla@hp.com"/>
    <d v="2019-06-04T00:00:00"/>
    <s v="5032147965"/>
    <d v="2019-05-31T00:00:00"/>
    <s v="011PK3L2H0ECD2BA1SA662LAES01CD16"/>
    <s v="19:30"/>
    <x v="1"/>
    <s v="OS"/>
    <x v="1"/>
    <n v="3666"/>
    <x v="11"/>
    <x v="1"/>
    <x v="2"/>
    <x v="8"/>
    <s v="NA"/>
    <x v="6"/>
    <x v="1"/>
    <x v="2"/>
    <s v="Customer called in for No Boot issue_x000d__x000a_Engineer verified the information &amp; placed the order for RCD_x000d__x000a_"/>
    <s v="There will be no charge for the recovery media for the Premium Units_x000d__x000a_Need to check on the usage of hold_x000d__x000a_Follow up had to be scheduled which is missed  _x000d__x000a_Cloud recovery option was available_x000d__x000a_N/A_x0009_Griffin 1.2_x0009_W2N51UA#ABA_x0009_L15946-001.ISO_x0009_N/A_x0009_N/A _x000d__x000a_"/>
    <x v="0"/>
    <x v="1"/>
    <x v="0"/>
    <x v="0"/>
    <x v="0"/>
    <x v="0"/>
    <x v="1"/>
    <x v="0"/>
    <x v="0"/>
    <x v="0"/>
    <x v="0"/>
    <x v="0"/>
    <s v=""/>
    <x v="3"/>
    <x v="0"/>
    <x v="0"/>
    <x v="0"/>
    <x v="0"/>
    <x v="0"/>
    <x v="0"/>
  </r>
  <r>
    <s v="WK31"/>
    <x v="11"/>
    <x v="3"/>
    <x v="1"/>
    <x v="0"/>
    <x v="0"/>
    <x v="4"/>
    <x v="0"/>
    <x v="0"/>
    <x v="0"/>
    <x v="2"/>
    <s v="90010250"/>
    <x v="47"/>
    <s v="swaroop.koushik1@hp.com"/>
    <x v="8"/>
    <x v="1"/>
    <s v="rajib.choudhury@hp.com;raja.rajan.kalidasan@hp.com;sankara.b.narayanan@hp.com;shivakumar.u.s@hp.com;suhail.ahmed.mulla@hp.com"/>
    <d v="2019-06-04T00:00:00"/>
    <s v="5031919265"/>
    <d v="2019-05-30T00:00:00"/>
    <s v="011PK3L2H0ECD2BA1SA662LAES01AG32"/>
    <s v="20:29"/>
    <x v="1"/>
    <s v="No Boot"/>
    <x v="0"/>
    <n v="3664"/>
    <x v="8"/>
    <x v="1"/>
    <x v="0"/>
    <x v="8"/>
    <s v="NA"/>
    <x v="1"/>
    <x v="1"/>
    <x v="0"/>
    <s v="Customer called in for No Boot issue. _x000d__x000a_Engineer verified the customer &amp; Product details _x000d__x000a_Set the expectations of repair_x000d__x000a_PCI compliance was followed_x000d__x000a_Engineer matched the customer skill level / Persona_x000d__x000a_"/>
    <s v="Engineer need to check on the case history to check on the T/S shoot done rathe than asking the customer"/>
    <x v="1"/>
    <x v="0"/>
    <x v="0"/>
    <x v="0"/>
    <x v="0"/>
    <x v="0"/>
    <x v="0"/>
    <x v="0"/>
    <x v="0"/>
    <x v="0"/>
    <x v="0"/>
    <x v="0"/>
    <s v=""/>
    <x v="3"/>
    <x v="1"/>
    <x v="0"/>
    <x v="0"/>
    <x v="1"/>
    <x v="0"/>
    <x v="0"/>
  </r>
  <r>
    <s v="WK31"/>
    <x v="11"/>
    <x v="3"/>
    <x v="1"/>
    <x v="0"/>
    <x v="2"/>
    <x v="3"/>
    <x v="0"/>
    <x v="0"/>
    <x v="0"/>
    <x v="3"/>
    <s v="90012602"/>
    <x v="1"/>
    <s v="akshay.madhu.nair@hp.com"/>
    <x v="8"/>
    <x v="1"/>
    <s v="rajib.choudhury@hp.com; suhail.ahmed.mulla@hp.com; sankara.b.narayanan@hp.com; shivakumar.u.s@hp.com; raja.rajan.kalidasan@hp.com"/>
    <d v="2019-06-04T00:00:00"/>
    <s v="5032309247"/>
    <d v="2019-06-03T00:00:00"/>
    <s v="011PK3L2H0ECD2BA1SA662LAES01GO0D"/>
    <s v="16:40"/>
    <x v="0"/>
    <s v="Unit burnt out."/>
    <x v="1"/>
    <n v="3669"/>
    <x v="9"/>
    <x v="2"/>
    <x v="0"/>
    <x v="8"/>
    <s v="NA"/>
    <x v="4"/>
    <x v="4"/>
    <x v="0"/>
    <s v="To the point &amp; accurate actions performed._x000d__x000a_Sense of Urgency._x000d__x000a_Clear and crisp tone._x000d__x000a_Assertive."/>
    <s v="Need for better acknowledgement of issue and assurance of support. (Better opening)_x000d__x000a_Should take the opportunity to personalize on the call._x000d__x000a_Can educate the reasoning for the action requested."/>
    <x v="0"/>
    <x v="0"/>
    <x v="0"/>
    <x v="0"/>
    <x v="0"/>
    <x v="0"/>
    <x v="0"/>
    <x v="0"/>
    <x v="0"/>
    <x v="0"/>
    <x v="1"/>
    <x v="1"/>
    <s v=""/>
    <x v="3"/>
    <x v="1"/>
    <x v="0"/>
    <x v="0"/>
    <x v="0"/>
    <x v="0"/>
    <x v="0"/>
  </r>
  <r>
    <s v="WK31"/>
    <x v="11"/>
    <x v="3"/>
    <x v="1"/>
    <x v="0"/>
    <x v="0"/>
    <x v="4"/>
    <x v="0"/>
    <x v="0"/>
    <x v="0"/>
    <x v="2"/>
    <s v="90006089"/>
    <x v="5"/>
    <s v="bharath.s3@hp.com"/>
    <x v="8"/>
    <x v="1"/>
    <s v="rajib.choudhury@hp.com;raja.rajan.kalidasan@hp.com;sankara.b.narayanan@hp.com;shivakumar.u.s@hp.com;suhail.ahmed.mulla@hp.com"/>
    <d v="2019-06-04T00:00:00"/>
    <s v="5032060605"/>
    <d v="2019-05-29T00:00:00"/>
    <s v="011PK3L2H0ECD2BA1SA662LAES018V9H"/>
    <s v="17:51"/>
    <x v="1"/>
    <s v="No Boot"/>
    <x v="0"/>
    <n v="3665"/>
    <x v="11"/>
    <x v="0"/>
    <x v="0"/>
    <x v="8"/>
    <s v="NA"/>
    <x v="0"/>
    <x v="0"/>
    <x v="0"/>
    <s v="Customer called in for No boot_x000d__x000a_Hard reset done. _x000d__x000a_No charging light when charger is plugged in. _x000d__x000a_Tried connecting the charger to different wall out let - no go_x000d__x000a_Customer was informed to check with different charger &amp; callback was offered_x000d__x000a_Customer &amp; Product details was verified_x000d__x000a_Case ID &amp; HP Direct # was provided_x000d__x000a_Set the expectations of repair_x000d__x000a_"/>
    <s v="NA"/>
    <x v="0"/>
    <x v="0"/>
    <x v="0"/>
    <x v="0"/>
    <x v="0"/>
    <x v="0"/>
    <x v="0"/>
    <x v="0"/>
    <x v="0"/>
    <x v="0"/>
    <x v="0"/>
    <x v="0"/>
    <s v=""/>
    <x v="3"/>
    <x v="1"/>
    <x v="0"/>
    <x v="0"/>
    <x v="0"/>
    <x v="0"/>
    <x v="0"/>
  </r>
  <r>
    <s v="WK31"/>
    <x v="11"/>
    <x v="3"/>
    <x v="1"/>
    <x v="0"/>
    <x v="2"/>
    <x v="3"/>
    <x v="0"/>
    <x v="0"/>
    <x v="0"/>
    <x v="3"/>
    <s v="90012495"/>
    <x v="18"/>
    <s v="abhijit.karmakar@hp.com"/>
    <x v="8"/>
    <x v="1"/>
    <s v="rajib.choudhury@hp.com; suhail.ahmed.mulla@hp.com; sankara.b.narayanan@hp.com; shivakumar.u.s@hp.com; raja.rajan.kalidasan@hp.com"/>
    <d v="2019-06-04T00:00:00"/>
    <s v="5032229819"/>
    <d v="2019-06-01T00:00:00"/>
    <s v="011PK3L2H0ECD2BA1SA662LAES01E7LG"/>
    <s v="30:11"/>
    <x v="1"/>
    <s v="Hard Drive Error"/>
    <x v="1"/>
    <n v="3668"/>
    <x v="7"/>
    <x v="2"/>
    <x v="0"/>
    <x v="8"/>
    <s v="NA"/>
    <x v="4"/>
    <x v="4"/>
    <x v="0"/>
    <s v="Clear and crisp tone._x000d__x000a_To the point and precise instructions._x000d__x000a_Confident and assertive. "/>
    <s v="Need for a more pleasant opening._x000d__x000a_Need to include acknowledgement and assurance._x000d__x000a_Can do better with the education of the actions._x000d__x000a_Need for rapport building conversation. _x000d__x000a_Need to elaborate on the task performed._x000d__x000a_"/>
    <x v="0"/>
    <x v="0"/>
    <x v="0"/>
    <x v="0"/>
    <x v="0"/>
    <x v="0"/>
    <x v="0"/>
    <x v="0"/>
    <x v="0"/>
    <x v="0"/>
    <x v="1"/>
    <x v="1"/>
    <s v=""/>
    <x v="3"/>
    <x v="1"/>
    <x v="0"/>
    <x v="0"/>
    <x v="0"/>
    <x v="0"/>
    <x v="0"/>
  </r>
  <r>
    <s v="WK31"/>
    <x v="11"/>
    <x v="3"/>
    <x v="1"/>
    <x v="0"/>
    <x v="2"/>
    <x v="3"/>
    <x v="0"/>
    <x v="0"/>
    <x v="0"/>
    <x v="3"/>
    <s v="21780853"/>
    <x v="61"/>
    <s v="manjunath.srinivas@hp.com"/>
    <x v="8"/>
    <x v="1"/>
    <s v="rajib.choudhury@hp.com; suhail.ahmed.mulla@hp.com; sankara.b.narayanan@hp.com; shivakumar.u.s@hp.com; raja.rajan.kalidasan@hp.com"/>
    <d v="2019-06-05T00:00:00"/>
    <s v="5032241716"/>
    <d v="2019-06-03T00:00:00"/>
    <s v="011PK3L2H0ECD2BA1SA662LAES01GN61"/>
    <s v="01:19:23"/>
    <x v="0"/>
    <s v="Recovery Failure"/>
    <x v="1"/>
    <n v="3672"/>
    <x v="10"/>
    <x v="1"/>
    <x v="0"/>
    <x v="8"/>
    <s v="NA"/>
    <x v="6"/>
    <x v="3"/>
    <x v="0"/>
    <s v="Clear and crisp instructions and educations of options available._x000d__x000a_Logical approach."/>
    <s v="Can avoid discussing the routing mechanism and difference teams within premium support. _x000d__x000a_Can do better with the rapport building process to change the tone of the call._x000d__x000a_Required CRM task not performed. "/>
    <x v="0"/>
    <x v="0"/>
    <x v="0"/>
    <x v="0"/>
    <x v="0"/>
    <x v="0"/>
    <x v="0"/>
    <x v="0"/>
    <x v="0"/>
    <x v="0"/>
    <x v="1"/>
    <x v="0"/>
    <s v=""/>
    <x v="3"/>
    <x v="1"/>
    <x v="0"/>
    <x v="0"/>
    <x v="1"/>
    <x v="0"/>
    <x v="0"/>
  </r>
  <r>
    <s v="WK31"/>
    <x v="11"/>
    <x v="3"/>
    <x v="1"/>
    <x v="0"/>
    <x v="2"/>
    <x v="3"/>
    <x v="0"/>
    <x v="0"/>
    <x v="0"/>
    <x v="3"/>
    <s v="20265940"/>
    <x v="64"/>
    <s v="deva-prabhagara.dass@hp.com"/>
    <x v="8"/>
    <x v="1"/>
    <s v="rajib.choudhury@hp.com; suhail.ahmed.mulla@hp.com; sankara.b.narayanan@hp.com; shivakumar.u.s@hp.com; raja.rajan.kalidasan@hp.com"/>
    <d v="2019-06-05T00:00:00"/>
    <s v="5031381207"/>
    <d v="2019-06-03T00:00:00"/>
    <s v="011PK3L2H0ECD2BA1SA662LAES01FUQ1"/>
    <s v="21:04"/>
    <x v="0"/>
    <s v="Hard drive issue"/>
    <x v="0"/>
    <n v="3674"/>
    <x v="9"/>
    <x v="2"/>
    <x v="0"/>
    <x v="8"/>
    <s v="NA"/>
    <x v="2"/>
    <x v="3"/>
    <x v="2"/>
    <s v="Setting expectations and explaining the actions suggested."/>
    <s v="Choice of words can improve._x000d__x000a_Follow up needs to be created to ensure case activity is logged."/>
    <x v="0"/>
    <x v="1"/>
    <x v="0"/>
    <x v="0"/>
    <x v="0"/>
    <x v="0"/>
    <x v="0"/>
    <x v="0"/>
    <x v="0"/>
    <x v="0"/>
    <x v="1"/>
    <x v="0"/>
    <s v=""/>
    <x v="3"/>
    <x v="1"/>
    <x v="0"/>
    <x v="0"/>
    <x v="0"/>
    <x v="0"/>
    <x v="0"/>
  </r>
  <r>
    <s v="WK31"/>
    <x v="11"/>
    <x v="3"/>
    <x v="1"/>
    <x v="0"/>
    <x v="0"/>
    <x v="4"/>
    <x v="0"/>
    <x v="0"/>
    <x v="0"/>
    <x v="2"/>
    <s v="21780853"/>
    <x v="61"/>
    <s v="manjunath.srinivas@hp.com"/>
    <x v="8"/>
    <x v="1"/>
    <s v="rajib.choudhury@hp.com;raja.rajan.kalidasan@hp.com;sankara.b.narayanan@hp.com;shivakumar.u.s@hp.com;suhail.ahmed.mulla@hp.com_x000d__x000a_"/>
    <d v="2019-06-05T00:00:00"/>
    <s v="5cc8411396"/>
    <d v="2019-05-31T00:00:00"/>
    <s v="011PK3L2H0ECD2BA1SA662LAES01C96V"/>
    <s v="20:56"/>
    <x v="0"/>
    <s v="Ports"/>
    <x v="1"/>
    <n v="3678"/>
    <x v="9"/>
    <x v="2"/>
    <x v="2"/>
    <x v="2"/>
    <s v="No Documentation(NCLF)"/>
    <x v="4"/>
    <x v="0"/>
    <x v="1"/>
    <s v="5cc8411396_x000d__x000a_Customer called to get the support for the Omen unit. He wanted to check on the HDMI ports &amp; connection to the Monitor_x000d__x000a_"/>
    <s v="No Documentation(NCLF)_x000d__x000a_No callback offered, support # not provided_x000d__x000a_"/>
    <x v="0"/>
    <x v="0"/>
    <x v="0"/>
    <x v="0"/>
    <x v="0"/>
    <x v="0"/>
    <x v="0"/>
    <x v="0"/>
    <x v="0"/>
    <x v="1"/>
    <x v="0"/>
    <x v="0"/>
    <s v=""/>
    <x v="3"/>
    <x v="1"/>
    <x v="0"/>
    <x v="0"/>
    <x v="0"/>
    <x v="0"/>
    <x v="0"/>
  </r>
  <r>
    <s v="WK31"/>
    <x v="11"/>
    <x v="3"/>
    <x v="1"/>
    <x v="0"/>
    <x v="0"/>
    <x v="4"/>
    <x v="0"/>
    <x v="0"/>
    <x v="0"/>
    <x v="2"/>
    <s v="21439330"/>
    <x v="26"/>
    <s v="korah.kuriakose@hp.com"/>
    <x v="8"/>
    <x v="1"/>
    <s v="rajib.choudhury@hp.com;raja.rajan.kalidasan@hp.com;sankara.b.narayanan@hp.com;shivakumar.u.s@hp.com;suhail.ahmed.mulla@hp.com_x000d__x000a_"/>
    <d v="2019-06-05T00:00:00"/>
    <s v="Bnpv8883"/>
    <d v="2019-05-31T00:00:00"/>
    <s v="011PK3L2H0ECD2BA1SA662LAES01C20A"/>
    <s v="14:44"/>
    <x v="1"/>
    <s v="Display"/>
    <x v="0"/>
    <n v="3679"/>
    <x v="11"/>
    <x v="1"/>
    <x v="0"/>
    <x v="8"/>
    <s v="NA"/>
    <x v="1"/>
    <x v="1"/>
    <x v="0"/>
    <s v="Bnpv8883_x000d__x000a_5031693729_x000d__x000a_Customer called to check on the status of the Order_x000d__x000a_Engineer checked the information &amp; found that the part is part is backlog &amp; ticket raised to the escalation team._x000d__x000a_Customer was informed that he would be getting the replacement unit_x000d__x000a_"/>
    <s v="Need to check on the usage of time"/>
    <x v="0"/>
    <x v="0"/>
    <x v="0"/>
    <x v="0"/>
    <x v="0"/>
    <x v="0"/>
    <x v="1"/>
    <x v="0"/>
    <x v="0"/>
    <x v="0"/>
    <x v="0"/>
    <x v="0"/>
    <s v=""/>
    <x v="3"/>
    <x v="1"/>
    <x v="0"/>
    <x v="0"/>
    <x v="1"/>
    <x v="0"/>
    <x v="0"/>
  </r>
  <r>
    <s v="WK31"/>
    <x v="11"/>
    <x v="3"/>
    <x v="1"/>
    <x v="0"/>
    <x v="2"/>
    <x v="3"/>
    <x v="0"/>
    <x v="0"/>
    <x v="0"/>
    <x v="3"/>
    <s v="24063501"/>
    <x v="59"/>
    <s v="prakruthi.shetty@hp.com"/>
    <x v="8"/>
    <x v="1"/>
    <s v="rajib.choudhury@hp.com; suhail.ahmed.mulla@hp.com; sankara.b.narayanan@hp.com; shivakumar.u.s@hp.com; raja.rajan.kalidasan@hp.com"/>
    <d v="2019-06-05T00:00:00"/>
    <s v="5032285730"/>
    <d v="2019-06-03T00:00:00"/>
    <s v="011PK3L2H0ECD2BA1SA662LAES01FDRJ"/>
    <s v="33:14"/>
    <x v="0"/>
    <s v="HPSA - BIOS Update"/>
    <x v="0"/>
    <n v="3675"/>
    <x v="12"/>
    <x v="0"/>
    <x v="0"/>
    <x v="8"/>
    <s v="NA"/>
    <x v="0"/>
    <x v="0"/>
    <x v="0"/>
    <s v="Good rate of Speech._x000d__x000a_Speaks specifics of the issue._x000d__x000a_Additional help and explanation about the same._x000d__x000a_Complete ownership taken._x000d__x000a_Good call as a whole."/>
    <s v="Did not use the opportunity to rapport build with customer, to create a feel good factor. _x000d__x000a_Could have set expectations about the TS performed._x000d__x000a_"/>
    <x v="0"/>
    <x v="0"/>
    <x v="0"/>
    <x v="0"/>
    <x v="0"/>
    <x v="0"/>
    <x v="0"/>
    <x v="0"/>
    <x v="0"/>
    <x v="0"/>
    <x v="0"/>
    <x v="0"/>
    <s v=""/>
    <x v="3"/>
    <x v="1"/>
    <x v="0"/>
    <x v="0"/>
    <x v="0"/>
    <x v="0"/>
    <x v="0"/>
  </r>
  <r>
    <s v="WK31"/>
    <x v="11"/>
    <x v="3"/>
    <x v="1"/>
    <x v="0"/>
    <x v="0"/>
    <x v="4"/>
    <x v="0"/>
    <x v="0"/>
    <x v="0"/>
    <x v="2"/>
    <s v="20265940"/>
    <x v="64"/>
    <s v="deva-prabhagara.dass@hp.com"/>
    <x v="8"/>
    <x v="1"/>
    <s v="rajib.choudhury@hp.com;raja.rajan.kalidasan@hp.com;sankara.b.narayanan@hp.com;shivakumar.u.s@hp.com;suhail.ahmed.mulla@hp.com_x000d__x000a_"/>
    <d v="2019-06-05T00:00:00"/>
    <s v="5032030325"/>
    <d v="2019-05-28T00:00:00"/>
    <s v="011PK3L2H0ECD2BA1SA662LAES017DME"/>
    <s v="23:01"/>
    <x v="1"/>
    <s v="No Boot"/>
    <x v="0"/>
    <n v="3680"/>
    <x v="9"/>
    <x v="1"/>
    <x v="0"/>
    <x v="8"/>
    <s v="NA"/>
    <x v="1"/>
    <x v="1"/>
    <x v="0"/>
    <s v="Customer called in for No Boot issue with error No HDD installed_x000d__x000a_Engineer confirmed HW issue &amp; placed order_x000d__x000a_Confirmed Customer &amp; Product details_x000d__x000a_CSO &amp; HP cade &amp; direct # provided_x000d__x000a_"/>
    <s v="Check on the usage of phone"/>
    <x v="0"/>
    <x v="0"/>
    <x v="0"/>
    <x v="0"/>
    <x v="0"/>
    <x v="0"/>
    <x v="1"/>
    <x v="0"/>
    <x v="0"/>
    <x v="0"/>
    <x v="0"/>
    <x v="0"/>
    <s v=""/>
    <x v="3"/>
    <x v="0"/>
    <x v="0"/>
    <x v="0"/>
    <x v="0"/>
    <x v="0"/>
    <x v="0"/>
  </r>
  <r>
    <s v="WK31"/>
    <x v="11"/>
    <x v="3"/>
    <x v="1"/>
    <x v="0"/>
    <x v="0"/>
    <x v="4"/>
    <x v="0"/>
    <x v="0"/>
    <x v="0"/>
    <x v="2"/>
    <s v="90009743"/>
    <x v="0"/>
    <s v="chandra.mohan.kovvuru@hp.com"/>
    <x v="8"/>
    <x v="2"/>
    <s v="rajib.choudhury@hp.com;raja.rajan.kalidasan@hp.com;sankara.b.narayanan@hp.com;shivakumar.u.s@hp.com;suhail.ahmed.mulla@hp.com_x000d__x000a_"/>
    <d v="2019-06-05T00:00:00"/>
    <s v="Bnpc5100"/>
    <d v="2019-05-29T00:00:00"/>
    <s v="011PK3L2H0ECD2BA1SA662LAES018FO7"/>
    <s v="19:50"/>
    <x v="1"/>
    <s v="Hinges"/>
    <x v="0"/>
    <n v="3681"/>
    <x v="11"/>
    <x v="1"/>
    <x v="0"/>
    <x v="8"/>
    <s v="NA"/>
    <x v="6"/>
    <x v="3"/>
    <x v="0"/>
    <s v="Customer called to check if she can send the unit in for repair which close to 29 days_x000d__x000a_Engineer verified the details &amp; informed customer to use the same box_x000d__x000a_"/>
    <s v="Ease of effort – Engineer need to check the details from the records_x000d__x000a_Check on the dead air &amp; usage of time_x000d__x000a_"/>
    <x v="1"/>
    <x v="0"/>
    <x v="0"/>
    <x v="0"/>
    <x v="0"/>
    <x v="0"/>
    <x v="1"/>
    <x v="0"/>
    <x v="0"/>
    <x v="0"/>
    <x v="0"/>
    <x v="0"/>
    <s v=""/>
    <x v="3"/>
    <x v="1"/>
    <x v="0"/>
    <x v="0"/>
    <x v="0"/>
    <x v="0"/>
    <x v="0"/>
  </r>
  <r>
    <s v="WK31"/>
    <x v="11"/>
    <x v="3"/>
    <x v="1"/>
    <x v="0"/>
    <x v="0"/>
    <x v="4"/>
    <x v="0"/>
    <x v="0"/>
    <x v="0"/>
    <x v="2"/>
    <s v="24057400"/>
    <x v="56"/>
    <s v="jishnu.mohan@hp.com"/>
    <x v="8"/>
    <x v="1"/>
    <s v="rajib.choudhury@hp.com;raja.rajan.kalidasan@hp.com;sankara.b.narayanan@hp.com;shivakumar.u.s@hp.com;suhail.ahmed.mulla@hp.com_x000d__x000a_"/>
    <d v="2019-06-05T00:00:00"/>
    <s v="5032207144"/>
    <d v="2019-05-31T00:00:00"/>
    <s v="011PK3L2H0ECD2BA1SA662LAES01D69Q"/>
    <s v="17:05"/>
    <x v="0"/>
    <s v="Battery"/>
    <x v="0"/>
    <n v="3684"/>
    <x v="8"/>
    <x v="1"/>
    <x v="0"/>
    <x v="8"/>
    <s v="NA"/>
    <x v="1"/>
    <x v="0"/>
    <x v="2"/>
    <s v="Customer called in for Battery issue on brand new unit_x000d__x000a_Engineer checked the Replacement options from Hp Shopping team &amp; later created case to troubleshoot_x000d__x000a_Callback offered_x000d__x000a_"/>
    <s v="Check on the usage of time"/>
    <x v="0"/>
    <x v="1"/>
    <x v="0"/>
    <x v="0"/>
    <x v="0"/>
    <x v="0"/>
    <x v="0"/>
    <x v="0"/>
    <x v="0"/>
    <x v="0"/>
    <x v="0"/>
    <x v="0"/>
    <s v=""/>
    <x v="3"/>
    <x v="1"/>
    <x v="0"/>
    <x v="0"/>
    <x v="0"/>
    <x v="0"/>
    <x v="0"/>
  </r>
  <r>
    <s v="WK31"/>
    <x v="11"/>
    <x v="3"/>
    <x v="1"/>
    <x v="0"/>
    <x v="2"/>
    <x v="3"/>
    <x v="0"/>
    <x v="0"/>
    <x v="0"/>
    <x v="3"/>
    <s v="90003974"/>
    <x v="11"/>
    <s v="jone.k@hp.com"/>
    <x v="8"/>
    <x v="1"/>
    <s v="rajib.choudhury@hp.com; suhail.ahmed.mulla@hp.com; sankara.b.narayanan@hp.com; shivakumar.u.s@hp.com; raja.rajan.kalidasan@hp.com"/>
    <d v="2019-06-05T00:00:00"/>
    <s v="5032304326"/>
    <d v="2019-06-03T00:00:00"/>
    <s v="011PK3L2H0ECD2BA1SA662LAES01GIEM"/>
    <s v="16:13"/>
    <x v="1"/>
    <s v="Liquid Spill"/>
    <x v="0"/>
    <n v="3673"/>
    <x v="11"/>
    <x v="0"/>
    <x v="0"/>
    <x v="8"/>
    <s v="NA"/>
    <x v="0"/>
    <x v="0"/>
    <x v="0"/>
    <s v="Quick and precise action._x000d__x000a_Collected information at appropriate time._x000d__x000a_ Sense of Urgency."/>
    <s v="Can do better with acknowledgement of issue. _x000d__x000a_Need to ask questions to understand previous experience with HP and the unit."/>
    <x v="0"/>
    <x v="0"/>
    <x v="0"/>
    <x v="0"/>
    <x v="0"/>
    <x v="0"/>
    <x v="0"/>
    <x v="0"/>
    <x v="0"/>
    <x v="0"/>
    <x v="0"/>
    <x v="0"/>
    <s v=""/>
    <x v="3"/>
    <x v="1"/>
    <x v="0"/>
    <x v="0"/>
    <x v="1"/>
    <x v="0"/>
    <x v="0"/>
  </r>
  <r>
    <s v="WK31"/>
    <x v="11"/>
    <x v="3"/>
    <x v="1"/>
    <x v="0"/>
    <x v="2"/>
    <x v="3"/>
    <x v="0"/>
    <x v="0"/>
    <x v="0"/>
    <x v="3"/>
    <s v="24057400"/>
    <x v="56"/>
    <s v="jishnu.mohan@hp.com"/>
    <x v="8"/>
    <x v="1"/>
    <s v="rajib.choudhury@hp.com; suhail.ahmed.mulla@hp.com; sankara.b.narayanan@hp.com; shivakumar.u.s@hp.com; raja.rajan.kalidasan@hp.com"/>
    <d v="2019-06-05T00:00:00"/>
    <s v="5032295554"/>
    <d v="2019-06-03T00:00:00"/>
    <s v="011PK3L2H0ECD2BA1SA662LAES01FU3D"/>
    <s v="47:18"/>
    <x v="1"/>
    <s v="Battery Bulge"/>
    <x v="0"/>
    <n v="3676"/>
    <x v="7"/>
    <x v="1"/>
    <x v="0"/>
    <x v="8"/>
    <s v="NA"/>
    <x v="6"/>
    <x v="3"/>
    <x v="0"/>
    <s v="Good rate of speech._x000d__x000a_Professional Call._x000d__x000a_Setting expectations_x000d__x000a_Sense of Urgency."/>
    <s v="Can improve on choice of words, to maintain clarity. _x000d__x000a_Can work on reducing the hold time prolonged silence "/>
    <x v="0"/>
    <x v="0"/>
    <x v="0"/>
    <x v="0"/>
    <x v="0"/>
    <x v="0"/>
    <x v="0"/>
    <x v="0"/>
    <x v="0"/>
    <x v="0"/>
    <x v="1"/>
    <x v="0"/>
    <s v=""/>
    <x v="3"/>
    <x v="1"/>
    <x v="0"/>
    <x v="0"/>
    <x v="0"/>
    <x v="0"/>
    <x v="0"/>
  </r>
  <r>
    <s v="WK31"/>
    <x v="11"/>
    <x v="3"/>
    <x v="1"/>
    <x v="0"/>
    <x v="2"/>
    <x v="3"/>
    <x v="0"/>
    <x v="0"/>
    <x v="0"/>
    <x v="3"/>
    <s v="90012818"/>
    <x v="83"/>
    <s v="immanuel.matthew1@hp.com"/>
    <x v="8"/>
    <x v="1"/>
    <s v="rajib.choudhury@hp.com; suhail.ahmed.mulla@hp.com; sankara.b.narayanan@hp.com; shivakumar.u.s@hp.com; raja.rajan.kalidasan@hp.com"/>
    <d v="2019-06-05T00:00:00"/>
    <s v="5032233901"/>
    <d v="2019-06-01T00:00:00"/>
    <s v="011PK3L2H0ECD2BA1SA662LAES01EFB0"/>
    <s v="25:49"/>
    <x v="0"/>
    <s v="Hard drive failure."/>
    <x v="0"/>
    <n v="3671"/>
    <x v="9"/>
    <x v="1"/>
    <x v="2"/>
    <x v="8"/>
    <s v="NA"/>
    <x v="6"/>
    <x v="3"/>
    <x v="0"/>
    <s v="Clear instructions._x000d__x000a_Excellent probing._x000d__x000a_Excellent repair positioning._x000d__x000a_Provided all possible options. "/>
    <s v="Need for education of actions and TS performed._x000d__x000a_Can do better on the rapport building part._x000d__x000a_Need to be clear about the MS Office installation process."/>
    <x v="0"/>
    <x v="0"/>
    <x v="0"/>
    <x v="0"/>
    <x v="0"/>
    <x v="0"/>
    <x v="0"/>
    <x v="0"/>
    <x v="0"/>
    <x v="0"/>
    <x v="1"/>
    <x v="0"/>
    <s v=""/>
    <x v="3"/>
    <x v="1"/>
    <x v="0"/>
    <x v="0"/>
    <x v="0"/>
    <x v="0"/>
    <x v="0"/>
  </r>
  <r>
    <s v="WK31"/>
    <x v="11"/>
    <x v="3"/>
    <x v="1"/>
    <x v="0"/>
    <x v="2"/>
    <x v="3"/>
    <x v="0"/>
    <x v="0"/>
    <x v="0"/>
    <x v="3"/>
    <s v="24037999"/>
    <x v="54"/>
    <s v="saurabh.sharma1@hp.com"/>
    <x v="8"/>
    <x v="1"/>
    <s v="rajib.choudhury@hp.com; suhail.ahmed.mulla@hp.com; sankara.b.narayanan@hp.com; shivakumar.u.s@hp.com; raja.rajan.kalidasan@hp.com"/>
    <d v="2019-06-05T00:00:00"/>
    <s v="5032283076"/>
    <d v="2019-06-03T00:00:00"/>
    <s v="011PK3L2H0ECD2BA1SA662LAES01FC2L"/>
    <s v="09:42"/>
    <x v="1"/>
    <s v="Rubber Feet peeling off"/>
    <x v="0"/>
    <n v="3677"/>
    <x v="7"/>
    <x v="2"/>
    <x v="0"/>
    <x v="8"/>
    <s v="NA"/>
    <x v="2"/>
    <x v="2"/>
    <x v="0"/>
    <s v="Accurate probing._x000d__x000a_Quick isolation and solution provided._x000d__x000a_"/>
    <s v="Need maintain a professional tone on call. _x000d__x000a_Needs better choice of words."/>
    <x v="0"/>
    <x v="0"/>
    <x v="0"/>
    <x v="0"/>
    <x v="0"/>
    <x v="0"/>
    <x v="0"/>
    <x v="1"/>
    <x v="0"/>
    <x v="0"/>
    <x v="1"/>
    <x v="0"/>
    <s v=""/>
    <x v="3"/>
    <x v="1"/>
    <x v="0"/>
    <x v="0"/>
    <x v="1"/>
    <x v="0"/>
    <x v="0"/>
  </r>
  <r>
    <s v="WK31"/>
    <x v="11"/>
    <x v="3"/>
    <x v="1"/>
    <x v="0"/>
    <x v="0"/>
    <x v="4"/>
    <x v="0"/>
    <x v="0"/>
    <x v="0"/>
    <x v="2"/>
    <s v="24063495"/>
    <x v="60"/>
    <s v="bhavika.m@hp.com"/>
    <x v="8"/>
    <x v="1"/>
    <s v="rajib.choudhury@hp.com;raja.rajan.kalidasan@hp.com;sankara.b.narayanan@hp.com;shivakumar.u.s@hp.com;suhail.ahmed.mulla@hp.com_x000d__x000a_"/>
    <d v="2019-06-05T00:00:00"/>
    <s v="5032090706"/>
    <d v="2019-05-29T00:00:00"/>
    <s v="011PK3L2H0ECD2BA1SA662LAES0197QS"/>
    <s v="21:32"/>
    <x v="1"/>
    <s v="No Boot"/>
    <x v="0"/>
    <n v="3683"/>
    <x v="8"/>
    <x v="1"/>
    <x v="0"/>
    <x v="8"/>
    <s v="NA"/>
    <x v="6"/>
    <x v="3"/>
    <x v="0"/>
    <s v="Customer called in for No boot issue_x000d__x000a_Engineer checked on power drain, CBR, CMOS – no go_x000d__x000a_Verified the customer &amp; Product details &amp; order was placed_x000d__x000a_"/>
    <s v="Engineer need to check on the tone_x000d__x000a_Usage of hold_x000d__x000a_"/>
    <x v="0"/>
    <x v="0"/>
    <x v="0"/>
    <x v="0"/>
    <x v="0"/>
    <x v="0"/>
    <x v="1"/>
    <x v="0"/>
    <x v="1"/>
    <x v="0"/>
    <x v="0"/>
    <x v="0"/>
    <s v=""/>
    <x v="3"/>
    <x v="1"/>
    <x v="0"/>
    <x v="0"/>
    <x v="0"/>
    <x v="0"/>
    <x v="0"/>
  </r>
  <r>
    <s v="WK31"/>
    <x v="11"/>
    <x v="3"/>
    <x v="1"/>
    <x v="0"/>
    <x v="0"/>
    <x v="4"/>
    <x v="0"/>
    <x v="0"/>
    <x v="0"/>
    <x v="2"/>
    <s v="24063500"/>
    <x v="55"/>
    <s v="akash.k.vinay@hp.com"/>
    <x v="8"/>
    <x v="1"/>
    <s v="_x000d__x000a_rajib.choudhury@hp.com;raja.rajan.kalidasan@hp.com;sankara.b.narayanan@hp.com;shivakumar.u.s@hp.com;suhail.ahmed.mulla@hp.com"/>
    <d v="2019-06-06T00:00:00"/>
    <s v="5032201156"/>
    <d v="2019-05-31T00:00:00"/>
    <s v="011PK3L2H0ECD2BA1SA662LAES01CQV2"/>
    <s v="22:42"/>
    <x v="0"/>
    <s v="HDD"/>
    <x v="0"/>
    <n v="3686"/>
    <x v="8"/>
    <x v="2"/>
    <x v="2"/>
    <x v="8"/>
    <s v="NA"/>
    <x v="2"/>
    <x v="2"/>
    <x v="0"/>
    <s v="CND8426bcf_x000d__x000a_Customer called in for No Boot issue(3FO error)_x000d__x000a_Engineer documented the information &amp; escalated the case_x000d__x000a_"/>
    <s v="Can avoid the phrase” Let me come to the conclusion”_x000d__x000a_Engineer need to stand by HP Products &amp; assurance has to be provided to the customer_x000d__x000a_Check on dead air_x000d__x000a_"/>
    <x v="0"/>
    <x v="0"/>
    <x v="0"/>
    <x v="0"/>
    <x v="0"/>
    <x v="0"/>
    <x v="1"/>
    <x v="0"/>
    <x v="0"/>
    <x v="0"/>
    <x v="0"/>
    <x v="1"/>
    <s v=""/>
    <x v="3"/>
    <x v="1"/>
    <x v="0"/>
    <x v="0"/>
    <x v="0"/>
    <x v="0"/>
    <x v="0"/>
  </r>
  <r>
    <s v="WK31"/>
    <x v="11"/>
    <x v="3"/>
    <x v="1"/>
    <x v="0"/>
    <x v="0"/>
    <x v="4"/>
    <x v="0"/>
    <x v="0"/>
    <x v="0"/>
    <x v="2"/>
    <s v="24069913"/>
    <x v="80"/>
    <s v="satish.chandershekar@hp.com"/>
    <x v="8"/>
    <x v="1"/>
    <s v="rajib.choudhury@hp.com;raja.rajan.kalidasan@hp.com;sankara.b.narayanan@hp.com;shivakumar.u.s@hp.com;suhail.ahmed.mulla@hp.com"/>
    <d v="2019-06-06T00:00:00"/>
    <s v="5032205102"/>
    <d v="2019-05-31T00:00:00"/>
    <s v="011PK3L2H0ECD2BA1SA662LAES01D3LJ"/>
    <s v="18:59"/>
    <x v="1"/>
    <s v="Display"/>
    <x v="0"/>
    <n v="3685"/>
    <x v="8"/>
    <x v="2"/>
    <x v="0"/>
    <x v="8"/>
    <s v="NA"/>
    <x v="2"/>
    <x v="2"/>
    <x v="0"/>
    <s v="Customer called in for Display issue_x000d__x000a_Engineer confirmed its HW &amp; informed about the repair options_x000d__x000a_Customer &amp; Product details was verified_x000d__x000a_"/>
    <s v="Update: FedEx will not pick up the Box, customer need to drop it at the FedEx location even for B11NR1_x000d__x000a_Need to explain in detail the B11NRI Service options_x000d__x000a_Check on the usage of time_x000d__x000a_"/>
    <x v="0"/>
    <x v="0"/>
    <x v="0"/>
    <x v="0"/>
    <x v="0"/>
    <x v="1"/>
    <x v="1"/>
    <x v="0"/>
    <x v="0"/>
    <x v="0"/>
    <x v="0"/>
    <x v="0"/>
    <s v=""/>
    <x v="3"/>
    <x v="0"/>
    <x v="0"/>
    <x v="0"/>
    <x v="0"/>
    <x v="0"/>
    <x v="0"/>
  </r>
  <r>
    <s v="WK31"/>
    <x v="11"/>
    <x v="3"/>
    <x v="1"/>
    <x v="0"/>
    <x v="2"/>
    <x v="3"/>
    <x v="0"/>
    <x v="0"/>
    <x v="0"/>
    <x v="3"/>
    <s v="90010250"/>
    <x v="47"/>
    <s v="swaroop.koushik1@hp.com"/>
    <x v="8"/>
    <x v="1"/>
    <s v="rajib.choudhury@hp.com; suhail.ahmed.mulla@hp.com; sankara.b.narayanan@hp.com; shivakumar.u.s@hp.com; raja.rajan.kalidasan@hp.com"/>
    <d v="2019-06-06T00:00:00"/>
    <s v="5032422662"/>
    <d v="2019-06-05T00:00:00"/>
    <s v="011PK3L2H0ECD2BA1SA662LAES01K7A7"/>
    <s v="58:40"/>
    <x v="1"/>
    <s v="Overheating while playing a game"/>
    <x v="1"/>
    <n v="3687"/>
    <x v="7"/>
    <x v="1"/>
    <x v="0"/>
    <x v="8"/>
    <s v="NA"/>
    <x v="6"/>
    <x v="3"/>
    <x v="0"/>
    <s v="Confident conversation._x000d__x000a_Effective probing and logical approach._x000d__x000a_Kept the call conversational._x000d__x000a_Asked questions to understand EoE and PQ._x000d__x000a_"/>
    <s v="Can approach the issue in line with the technical ability of the customer._x000d__x000a_Can do better with explanation of actions and TS performed. "/>
    <x v="0"/>
    <x v="0"/>
    <x v="0"/>
    <x v="0"/>
    <x v="0"/>
    <x v="0"/>
    <x v="0"/>
    <x v="0"/>
    <x v="0"/>
    <x v="0"/>
    <x v="1"/>
    <x v="0"/>
    <s v=""/>
    <x v="3"/>
    <x v="1"/>
    <x v="0"/>
    <x v="0"/>
    <x v="1"/>
    <x v="0"/>
    <x v="0"/>
  </r>
  <r>
    <s v="WK31"/>
    <x v="11"/>
    <x v="3"/>
    <x v="1"/>
    <x v="0"/>
    <x v="0"/>
    <x v="4"/>
    <x v="0"/>
    <x v="0"/>
    <x v="0"/>
    <x v="2"/>
    <s v="24063500"/>
    <x v="55"/>
    <s v="akash.k.vinay@hp.com"/>
    <x v="8"/>
    <x v="1"/>
    <s v="rajib.choudhury@hp.com;raja.rajan.kalidasan@hp.com;sankara.b.narayanan@hp.com;shivakumar.u.s@hp.com;suhail.ahmed.mulla@hp.com_x000d__x000a_"/>
    <d v="2019-06-06T00:00:00"/>
    <s v="5032204132"/>
    <d v="2019-05-31T00:00:00"/>
    <s v="011PK3L2H0ECD2BA1SA662LAES01CVLK"/>
    <s v="23:43"/>
    <x v="0"/>
    <s v="No Boot"/>
    <x v="0"/>
    <n v="3688"/>
    <x v="9"/>
    <x v="1"/>
    <x v="0"/>
    <x v="8"/>
    <s v="NA"/>
    <x v="6"/>
    <x v="3"/>
    <x v="0"/>
    <s v="5032204132_x000d__x000a_Customer called in for No Boot_x000d__x000a_Engineer did the power drain post which unit did restart_x000d__x000a_BIOS was updated &amp; issue was resolved_x000d__x000a_Callback event created &amp; offered to confirm the resolution _x000d__x000a_Customer &amp; Product details was verified_x000d__x000a_BTTR was captured_x000d__x000a_Ease of effort – LMI was taken_x000d__x000a_"/>
    <s v="Engineer could have built rapport with the customer"/>
    <x v="0"/>
    <x v="0"/>
    <x v="0"/>
    <x v="0"/>
    <x v="0"/>
    <x v="0"/>
    <x v="0"/>
    <x v="0"/>
    <x v="0"/>
    <x v="0"/>
    <x v="0"/>
    <x v="1"/>
    <s v=""/>
    <x v="3"/>
    <x v="1"/>
    <x v="0"/>
    <x v="0"/>
    <x v="0"/>
    <x v="0"/>
    <x v="0"/>
  </r>
  <r>
    <s v="WK31"/>
    <x v="11"/>
    <x v="3"/>
    <x v="1"/>
    <x v="0"/>
    <x v="0"/>
    <x v="4"/>
    <x v="0"/>
    <x v="0"/>
    <x v="0"/>
    <x v="2"/>
    <s v="24021638"/>
    <x v="20"/>
    <s v="shankar.raju@hp.com"/>
    <x v="8"/>
    <x v="1"/>
    <s v="rajib.choudhury@hp.com;raja.rajan.kalidasan@hp.com;sankara.b.narayanan@hp.com;shivakumar.u.s@hp.com;suhail.ahmed.mulla@hp.com_x000d__x000a_"/>
    <d v="2019-06-06T00:00:00"/>
    <s v="5032048900"/>
    <d v="2019-05-29T00:00:00"/>
    <s v="011PK3L2H0ECD2BA1SA662LAES018DVH"/>
    <s v="15:49"/>
    <x v="1"/>
    <s v="Fan"/>
    <x v="0"/>
    <n v="3689"/>
    <x v="9"/>
    <x v="4"/>
    <x v="2"/>
    <x v="8"/>
    <s v="NA"/>
    <x v="7"/>
    <x v="1"/>
    <x v="1"/>
    <s v="Customer called in for 90B fan error_x000d__x000a_Engineer tried to build rapport with the customer_x000d__x000a_"/>
    <s v="Engineer should not upfront say that there was issue with 90B though it is known for us_x000d__x000a_Repair was offered without checking the BIOS update &amp; the Model_x000d__x000a_Carp SPR 1.X -HP Spectre x360 13 (G) _x0009__x000d__x000a_I would like you to extend the warranty_x000d__x000a_HAL option was not provided_x000d__x000a_"/>
    <x v="0"/>
    <x v="0"/>
    <x v="1"/>
    <x v="0"/>
    <x v="0"/>
    <x v="0"/>
    <x v="0"/>
    <x v="0"/>
    <x v="0"/>
    <x v="1"/>
    <x v="0"/>
    <x v="0"/>
    <s v=""/>
    <x v="3"/>
    <x v="0"/>
    <x v="0"/>
    <x v="0"/>
    <x v="0"/>
    <x v="0"/>
    <x v="0"/>
  </r>
  <r>
    <s v="WK31"/>
    <x v="11"/>
    <x v="3"/>
    <x v="1"/>
    <x v="0"/>
    <x v="2"/>
    <x v="3"/>
    <x v="0"/>
    <x v="0"/>
    <x v="0"/>
    <x v="3"/>
    <s v="90011944"/>
    <x v="2"/>
    <s v="alok.s@hp.com"/>
    <x v="8"/>
    <x v="1"/>
    <s v="rajib.choudhury@hp.com; suhail.ahmed.mulla@hp.com; sankara.b.narayanan@hp.com; shivakumar.u.s@hp.com; raja.rajan.kalidasan@hp.com"/>
    <d v="2019-06-07T00:00:00"/>
    <s v="5032403884"/>
    <d v="2019-06-05T00:00:00"/>
    <s v="011PK3L2H0ECD2BA1SA662LAES01J66M"/>
    <s v="01:46:37"/>
    <x v="0"/>
    <s v="Fan Error - 90(B)"/>
    <x v="0"/>
    <n v="3701"/>
    <x v="10"/>
    <x v="0"/>
    <x v="0"/>
    <x v="8"/>
    <s v="NA"/>
    <x v="0"/>
    <x v="0"/>
    <x v="0"/>
    <s v="Good education of the TS being performed._x000d__x000a_Good lexis, and rate of speech._x000d__x000a_"/>
    <s v="Can do better with the assurance for a feeler._x000d__x000a_Need to create a callback event._x000d__x000a_can be a little more louder."/>
    <x v="0"/>
    <x v="0"/>
    <x v="0"/>
    <x v="0"/>
    <x v="0"/>
    <x v="0"/>
    <x v="0"/>
    <x v="0"/>
    <x v="0"/>
    <x v="0"/>
    <x v="0"/>
    <x v="0"/>
    <s v=""/>
    <x v="3"/>
    <x v="1"/>
    <x v="0"/>
    <x v="0"/>
    <x v="0"/>
    <x v="0"/>
    <x v="0"/>
  </r>
  <r>
    <s v="WK31"/>
    <x v="11"/>
    <x v="3"/>
    <x v="1"/>
    <x v="0"/>
    <x v="2"/>
    <x v="3"/>
    <x v="0"/>
    <x v="0"/>
    <x v="0"/>
    <x v="3"/>
    <s v="90005331"/>
    <x v="6"/>
    <s v="chaitra.s1@hp.com"/>
    <x v="8"/>
    <x v="1"/>
    <s v="rajib.choudhury@hp.com; suhail.ahmed.mulla@hp.com; sankara.b.narayanan@hp.com; shivakumar.u.s@hp.com; raja.rajan.kalidasan@hp.com"/>
    <d v="2019-06-07T00:00:00"/>
    <s v="5032404123"/>
    <d v="2019-06-05T00:00:00"/>
    <s v="011PK3L2H0ECD2BA1SA662LAES01J40M"/>
    <s v="12:40"/>
    <x v="0"/>
    <s v="Overheating / Assembly Issue"/>
    <x v="0"/>
    <n v="3703"/>
    <x v="7"/>
    <x v="1"/>
    <x v="2"/>
    <x v="8"/>
    <s v="NA"/>
    <x v="6"/>
    <x v="3"/>
    <x v="0"/>
    <s v="Clear tone._x000d__x000a_Good rate of speech. _x000d__x000a_Quick solution provided."/>
    <s v="Can have a positive tone._x000d__x000a_Can educate on the consequence of actions._x000d__x000a_Could have offered to perform TS on the issue first._x000d__x000a_Need to rephrase statements made for customers understanding."/>
    <x v="0"/>
    <x v="0"/>
    <x v="0"/>
    <x v="0"/>
    <x v="0"/>
    <x v="0"/>
    <x v="0"/>
    <x v="0"/>
    <x v="0"/>
    <x v="0"/>
    <x v="1"/>
    <x v="0"/>
    <s v=""/>
    <x v="3"/>
    <x v="1"/>
    <x v="0"/>
    <x v="0"/>
    <x v="0"/>
    <x v="0"/>
    <x v="0"/>
  </r>
  <r>
    <s v="WK31"/>
    <x v="11"/>
    <x v="3"/>
    <x v="1"/>
    <x v="0"/>
    <x v="2"/>
    <x v="3"/>
    <x v="0"/>
    <x v="0"/>
    <x v="0"/>
    <x v="3"/>
    <s v="90005324"/>
    <x v="25"/>
    <s v="zoher.abbas.bhai.dharnojwala@hp.com"/>
    <x v="8"/>
    <x v="1"/>
    <s v="rajib.choudhury@hp.com; suhail.ahmed.mulla@hp.com; sankara.b.narayanan@hp.com; shivakumar.u.s@hp.com; raja.rajan.kalidasan@hp.com"/>
    <d v="2019-06-07T00:00:00"/>
    <s v="5032417343"/>
    <d v="2019-06-05T00:00:00"/>
    <s v="011PK3L2H0ECD2BA1SA662LAES01K0K6"/>
    <s v="25:13"/>
    <x v="0"/>
    <s v="Battery Issue"/>
    <x v="0"/>
    <n v="3704"/>
    <x v="9"/>
    <x v="1"/>
    <x v="0"/>
    <x v="8"/>
    <s v="NA"/>
    <x v="6"/>
    <x v="3"/>
    <x v="0"/>
    <s v="Positive opening._x000d__x000a_Appropriate probing and logical TS performed."/>
    <s v="Can do better with the assurance of support. _x000d__x000a_Instructions can be simpler._x000d__x000a_Need for rapport building conversation to improve customer mood."/>
    <x v="0"/>
    <x v="0"/>
    <x v="0"/>
    <x v="0"/>
    <x v="0"/>
    <x v="0"/>
    <x v="0"/>
    <x v="0"/>
    <x v="0"/>
    <x v="0"/>
    <x v="0"/>
    <x v="1"/>
    <s v=""/>
    <x v="3"/>
    <x v="1"/>
    <x v="0"/>
    <x v="0"/>
    <x v="0"/>
    <x v="0"/>
    <x v="0"/>
  </r>
  <r>
    <s v="WK31"/>
    <x v="11"/>
    <x v="3"/>
    <x v="1"/>
    <x v="0"/>
    <x v="2"/>
    <x v="3"/>
    <x v="0"/>
    <x v="0"/>
    <x v="0"/>
    <x v="3"/>
    <s v="90024578"/>
    <x v="84"/>
    <s v="maheshwaran.jayam1@hp.com"/>
    <x v="9"/>
    <x v="1"/>
    <s v="rajib.choudhury@hp.com; suhail.ahmed.mulla@hp.com; sankara.b.narayanan@hp.com; shivakumar.u.s@hp.com; raja.rajan.kalidasan@hp.com"/>
    <d v="2019-06-07T00:00:00"/>
    <s v="5032419963"/>
    <d v="2019-06-05T00:00:00"/>
    <s v="011PK3L2H0ECD2BA1SA662LAES01K59B"/>
    <s v="11:25"/>
    <x v="1"/>
    <s v="Re-Repair - Fan Noise/Overheating"/>
    <x v="0"/>
    <n v="3699"/>
    <x v="7"/>
    <x v="2"/>
    <x v="2"/>
    <x v="8"/>
    <s v="NA"/>
    <x v="4"/>
    <x v="4"/>
    <x v="0"/>
    <s v="Clear tone._x000d__x000a_Quick solution"/>
    <s v="Need for appropriate acknowledgement and assurance._x000d__x000a_Need for a positive tone and an education about the situation and the repair process. _x000d__x000a_Positive positioning of the second repair would have been better."/>
    <x v="0"/>
    <x v="0"/>
    <x v="0"/>
    <x v="0"/>
    <x v="0"/>
    <x v="0"/>
    <x v="0"/>
    <x v="0"/>
    <x v="0"/>
    <x v="0"/>
    <x v="1"/>
    <x v="1"/>
    <s v=""/>
    <x v="3"/>
    <x v="1"/>
    <x v="0"/>
    <x v="0"/>
    <x v="1"/>
    <x v="0"/>
    <x v="0"/>
  </r>
  <r>
    <s v="WK31"/>
    <x v="11"/>
    <x v="3"/>
    <x v="1"/>
    <x v="0"/>
    <x v="2"/>
    <x v="3"/>
    <x v="0"/>
    <x v="0"/>
    <x v="0"/>
    <x v="5"/>
    <s v="90005303"/>
    <x v="29"/>
    <s v="ramprasad.kalambhatti@hp.com"/>
    <x v="8"/>
    <x v="1"/>
    <s v="rajib.choudhury@hp.com; suhail.ahmed.mulla@hp.com; sankara.b.narayanan@hp.com; shivakumar.u.s@hp.com; raja.rajan.kalidasan@hp.com"/>
    <d v="2019-06-07T00:00:00"/>
    <s v="5032359017"/>
    <d v="2019-06-04T00:00:00"/>
    <s v="011PK3L2H0ECD2BA1SA662LAES01HSON"/>
    <s v="55:35"/>
    <x v="0"/>
    <s v="Stylus pen malfunction"/>
    <x v="0"/>
    <n v="3702"/>
    <x v="11"/>
    <x v="2"/>
    <x v="0"/>
    <x v="8"/>
    <s v="NA"/>
    <x v="2"/>
    <x v="2"/>
    <x v="0"/>
    <s v="Education of TS performed._x000d__x000a_Asked logical questions for TS to be performed."/>
    <s v="Need for better acknowledgement and assurance._x000d__x000a_Can operate with open-ended questions allowing the customer to speak more._x000d__x000a_Can keep the call conversational by asking questions about the product._x000d__x000a_Need to set expectations about the actions performed."/>
    <x v="0"/>
    <x v="0"/>
    <x v="0"/>
    <x v="0"/>
    <x v="0"/>
    <x v="0"/>
    <x v="1"/>
    <x v="0"/>
    <x v="0"/>
    <x v="0"/>
    <x v="0"/>
    <x v="1"/>
    <s v=""/>
    <x v="3"/>
    <x v="1"/>
    <x v="0"/>
    <x v="0"/>
    <x v="0"/>
    <x v="0"/>
    <x v="0"/>
  </r>
  <r>
    <s v="WK31"/>
    <x v="11"/>
    <x v="3"/>
    <x v="1"/>
    <x v="0"/>
    <x v="2"/>
    <x v="3"/>
    <x v="0"/>
    <x v="0"/>
    <x v="0"/>
    <x v="3"/>
    <s v="60064357"/>
    <x v="19"/>
    <s v="rohit.saxena1@hp.com"/>
    <x v="8"/>
    <x v="1"/>
    <s v="rajib.choudhury@hp.com; suhail.ahmed.mulla@hp.com; sankara.b.narayanan@hp.com; shivakumar.u.s@hp.com; raja.rajan.kalidasan@hp.com"/>
    <d v="2019-06-07T00:00:00"/>
    <s v="5032410514"/>
    <d v="2019-06-05T00:00:00"/>
    <s v="011PK3L2H0ECD2BA1SA662LAES01JIOQ"/>
    <s v="17:01"/>
    <x v="1"/>
    <s v="Fan Error - 90(B)"/>
    <x v="0"/>
    <n v="3690"/>
    <x v="10"/>
    <x v="1"/>
    <x v="0"/>
    <x v="8"/>
    <s v="NA"/>
    <x v="6"/>
    <x v="3"/>
    <x v="0"/>
    <s v="Appropriate probing done._x000d__x000a_Education of actions performed._x000d__x000a_Clear and crisp instructions._x000d__x000a_"/>
    <s v="Can avoid prolonged silence by using hold procedure. _x000d__x000a_Need to ask the customer questions regarding the Ease of effort and Product quality._x000d__x000a_Need for rapport building conversation to change the mood of the customer."/>
    <x v="0"/>
    <x v="0"/>
    <x v="0"/>
    <x v="0"/>
    <x v="0"/>
    <x v="0"/>
    <x v="0"/>
    <x v="0"/>
    <x v="0"/>
    <x v="0"/>
    <x v="1"/>
    <x v="0"/>
    <s v=""/>
    <x v="3"/>
    <x v="1"/>
    <x v="0"/>
    <x v="0"/>
    <x v="1"/>
    <x v="0"/>
    <x v="0"/>
  </r>
  <r>
    <s v="WK31"/>
    <x v="11"/>
    <x v="3"/>
    <x v="1"/>
    <x v="0"/>
    <x v="2"/>
    <x v="3"/>
    <x v="0"/>
    <x v="0"/>
    <x v="0"/>
    <x v="3"/>
    <s v="90003983"/>
    <x v="8"/>
    <s v="madhusudhan.k1@hp.com"/>
    <x v="8"/>
    <x v="1"/>
    <s v="rajib.choudhury@hp.com; suhail.ahmed.mulla@hp.com; sankara.b.narayanan@hp.com; shivakumar.u.s@hp.com; raja.rajan.kalidasan@hp.com"/>
    <d v="2019-06-07T00:00:00"/>
    <s v="5032399776"/>
    <d v="2019-06-05T00:00:00"/>
    <s v="011PK3L2H0ECD2BA1SA662LAES01IU0T"/>
    <s v="29:56"/>
    <x v="0"/>
    <s v="Keyboard backlight"/>
    <x v="0"/>
    <n v="3693"/>
    <x v="10"/>
    <x v="2"/>
    <x v="0"/>
    <x v="8"/>
    <s v="NA"/>
    <x v="4"/>
    <x v="4"/>
    <x v="0"/>
    <s v="Polite and friendly tone._x000d__x000a_Good acknowledgement._x000d__x000a_Quick fix provided."/>
    <s v="Need for more personalized interaction with rapport building._x000d__x000a_Need to create callback event on the CRM._x000d__x000a_Should avoid prolonged silence._x000d__x000a_Should avoid being pushy on the warranty which can lead to the customer getting uncomfortable. "/>
    <x v="0"/>
    <x v="0"/>
    <x v="0"/>
    <x v="0"/>
    <x v="0"/>
    <x v="0"/>
    <x v="0"/>
    <x v="0"/>
    <x v="0"/>
    <x v="0"/>
    <x v="1"/>
    <x v="1"/>
    <s v=""/>
    <x v="3"/>
    <x v="1"/>
    <x v="0"/>
    <x v="0"/>
    <x v="0"/>
    <x v="0"/>
    <x v="0"/>
  </r>
  <r>
    <s v="WK31"/>
    <x v="11"/>
    <x v="3"/>
    <x v="1"/>
    <x v="0"/>
    <x v="2"/>
    <x v="3"/>
    <x v="0"/>
    <x v="0"/>
    <x v="0"/>
    <x v="3"/>
    <s v="90006089"/>
    <x v="5"/>
    <s v="bharath.s3@hp.com"/>
    <x v="8"/>
    <x v="1"/>
    <s v="rajib.choudhury@hp.com; suhail.ahmed.mulla@hp.com; sankara.b.narayanan@hp.com; shivakumar.u.s@hp.com; raja.rajan.kalidasan@hp.com"/>
    <d v="2019-06-07T00:00:00"/>
    <s v="5032363118"/>
    <d v="2019-06-04T00:00:00"/>
    <s v="011PK3L2H0ECD2BA1SA662LAES01I7G0"/>
    <s v="28:58"/>
    <x v="1"/>
    <s v="Unit not charging."/>
    <x v="0"/>
    <n v="3694"/>
    <x v="9"/>
    <x v="2"/>
    <x v="0"/>
    <x v="8"/>
    <s v="NA"/>
    <x v="4"/>
    <x v="4"/>
    <x v="0"/>
    <s v="Clear education of actions and TS ._x000d__x000a_Details collected at appropriate time._x000d__x000a_Thorough verification for issue isolation."/>
    <s v="Need for rapport building conversation to make an impact on the customer's mood._x000d__x000a_Call close can be better."/>
    <x v="0"/>
    <x v="0"/>
    <x v="0"/>
    <x v="0"/>
    <x v="0"/>
    <x v="0"/>
    <x v="0"/>
    <x v="0"/>
    <x v="0"/>
    <x v="0"/>
    <x v="1"/>
    <x v="1"/>
    <s v=""/>
    <x v="3"/>
    <x v="1"/>
    <x v="0"/>
    <x v="0"/>
    <x v="0"/>
    <x v="0"/>
    <x v="0"/>
  </r>
  <r>
    <s v="WK31"/>
    <x v="11"/>
    <x v="3"/>
    <x v="1"/>
    <x v="0"/>
    <x v="2"/>
    <x v="3"/>
    <x v="0"/>
    <x v="0"/>
    <x v="0"/>
    <x v="3"/>
    <s v="21439330"/>
    <x v="26"/>
    <s v="korah.kuriakose@hp.com"/>
    <x v="8"/>
    <x v="1"/>
    <s v="rajib.choudhury@hp.com; suhail.ahmed.mulla@hp.com; sankara.b.narayanan@hp.com; shivakumar.u.s@hp.com; raja.rajan.kalidasan@hp.com"/>
    <d v="2019-06-07T00:00:00"/>
    <s v="5032363684"/>
    <d v="2019-06-04T00:00:00"/>
    <s v="011PK3L2H0ECD2BA1SA662LAES01I7CB"/>
    <s v="36:42"/>
    <x v="0"/>
    <s v="Malware on the Microsoft Edge"/>
    <x v="0"/>
    <n v="3696"/>
    <x v="9"/>
    <x v="0"/>
    <x v="0"/>
    <x v="8"/>
    <s v="NA"/>
    <x v="0"/>
    <x v="0"/>
    <x v="0"/>
    <s v="Professional Tone._x000d__x000a_Great lexis, Crisp instructions._x000d__x000a_Appropriate Empathy._x000d__x000a_Logical approach for the TS performed. _x000d__x000a_Sense of urgency shown._x000d__x000a_Education of actions and set expectations."/>
    <s v="Conversation beyond issue and it resolution could have created a better  impact."/>
    <x v="0"/>
    <x v="0"/>
    <x v="0"/>
    <x v="0"/>
    <x v="0"/>
    <x v="0"/>
    <x v="0"/>
    <x v="0"/>
    <x v="0"/>
    <x v="0"/>
    <x v="0"/>
    <x v="0"/>
    <s v=""/>
    <x v="3"/>
    <x v="1"/>
    <x v="0"/>
    <x v="0"/>
    <x v="0"/>
    <x v="0"/>
    <x v="0"/>
  </r>
  <r>
    <s v="WK31"/>
    <x v="11"/>
    <x v="3"/>
    <x v="1"/>
    <x v="0"/>
    <x v="3"/>
    <x v="2"/>
    <x v="0"/>
    <x v="1"/>
    <x v="1"/>
    <x v="3"/>
    <s v="90011940"/>
    <x v="65"/>
    <s v="mayank.aayush@hp.com"/>
    <x v="1"/>
    <x v="4"/>
    <s v="shaik.ali@hp.com;_x000d__x000a_raghavendra.s1@hp.com;_x000d__x000a_palash.bera@hp.com;_x000d__x000a_sunny.daniel@hp.com;"/>
    <d v="2019-06-07T00:00:00"/>
    <s v="5032239354"/>
    <d v="2019-06-02T00:00:00"/>
    <s v="-"/>
    <s v="-"/>
    <x v="1"/>
    <s v="multiple issues"/>
    <x v="0"/>
    <n v="3697"/>
    <x v="8"/>
    <x v="2"/>
    <x v="2"/>
    <x v="8"/>
    <s v="na"/>
    <x v="2"/>
    <x v="2"/>
    <x v="0"/>
    <s v="Issue was identified and did t/s._x000d__x000a_Following up the case."/>
    <s v="Pay attention to grammar._x000d__x000a_Apply the right Stroke Economy"/>
    <x v="0"/>
    <x v="0"/>
    <x v="0"/>
    <x v="0"/>
    <x v="0"/>
    <x v="0"/>
    <x v="0"/>
    <x v="1"/>
    <x v="0"/>
    <x v="0"/>
    <x v="0"/>
    <x v="1"/>
    <s v=""/>
    <x v="3"/>
    <x v="1"/>
    <x v="0"/>
    <x v="0"/>
    <x v="0"/>
    <x v="0"/>
    <x v="0"/>
  </r>
  <r>
    <s v="WK31"/>
    <x v="11"/>
    <x v="3"/>
    <x v="1"/>
    <x v="0"/>
    <x v="3"/>
    <x v="2"/>
    <x v="0"/>
    <x v="1"/>
    <x v="1"/>
    <x v="3"/>
    <s v="24069914"/>
    <x v="66"/>
    <s v="akhil.p@hp.com"/>
    <x v="1"/>
    <x v="4"/>
    <s v="shaik.ali@hp.com;_x000d__x000a_raghavendra.s1@hp.com;_x000d__x000a_palash.bera@hp.com;_x000d__x000a_sunny.daniel@hp.com;_x000d__x000a_"/>
    <d v="2019-06-07T00:00:00"/>
    <s v="5032461881"/>
    <d v="2019-06-04T00:00:00"/>
    <s v="-"/>
    <s v="-"/>
    <x v="0"/>
    <s v="Stylus Pen."/>
    <x v="0"/>
    <n v="3698"/>
    <x v="9"/>
    <x v="2"/>
    <x v="2"/>
    <x v="2"/>
    <s v="incomplete documentation"/>
    <x v="4"/>
    <x v="0"/>
    <x v="1"/>
    <s v="how to use Stylus Pen was shown to cx._x000d__x000a_Provided right info."/>
    <s v="Incorrect documentation was done."/>
    <x v="0"/>
    <x v="0"/>
    <x v="0"/>
    <x v="0"/>
    <x v="0"/>
    <x v="0"/>
    <x v="0"/>
    <x v="0"/>
    <x v="0"/>
    <x v="1"/>
    <x v="0"/>
    <x v="0"/>
    <s v=""/>
    <x v="3"/>
    <x v="1"/>
    <x v="0"/>
    <x v="0"/>
    <x v="0"/>
    <x v="0"/>
    <x v="0"/>
  </r>
  <r>
    <s v="WK31"/>
    <x v="11"/>
    <x v="3"/>
    <x v="1"/>
    <x v="0"/>
    <x v="2"/>
    <x v="3"/>
    <x v="0"/>
    <x v="0"/>
    <x v="0"/>
    <x v="3"/>
    <s v="90006310"/>
    <x v="15"/>
    <s v="sanjaykumar.bhoye@hp.com"/>
    <x v="8"/>
    <x v="1"/>
    <s v="rajib.choudhury@hp.com; suhail.ahmed.mulla@hp.com; sankara.b.narayanan@hp.com; shivakumar.u.s@hp.com; raja.rajan.kalidasan@hp.com"/>
    <d v="2019-06-07T00:00:00"/>
    <s v="5032394132"/>
    <d v="2019-06-05T00:00:00"/>
    <s v="011PK3L2H0ECD2BA1SA662LAES01IM9B"/>
    <s v="40:29"/>
    <x v="0"/>
    <s v="HPSA Updates "/>
    <x v="0"/>
    <n v="3692"/>
    <x v="7"/>
    <x v="0"/>
    <x v="0"/>
    <x v="8"/>
    <s v="NA"/>
    <x v="0"/>
    <x v="0"/>
    <x v="0"/>
    <s v="Sense of Urgency_x000d__x000a_Clear and crisp instructions_x000d__x000a_Logical approach in questioning and TS performed."/>
    <s v="Need for a lively tone. "/>
    <x v="0"/>
    <x v="0"/>
    <x v="0"/>
    <x v="0"/>
    <x v="0"/>
    <x v="0"/>
    <x v="0"/>
    <x v="0"/>
    <x v="0"/>
    <x v="0"/>
    <x v="0"/>
    <x v="0"/>
    <s v=""/>
    <x v="3"/>
    <x v="1"/>
    <x v="0"/>
    <x v="0"/>
    <x v="0"/>
    <x v="0"/>
    <x v="0"/>
  </r>
  <r>
    <s v="WK31"/>
    <x v="11"/>
    <x v="3"/>
    <x v="1"/>
    <x v="0"/>
    <x v="0"/>
    <x v="4"/>
    <x v="0"/>
    <x v="0"/>
    <x v="0"/>
    <x v="2"/>
    <s v="24037999"/>
    <x v="54"/>
    <s v="saurabh.sharma1@hp.com"/>
    <x v="8"/>
    <x v="1"/>
    <s v="rajib.choudhury@hp.com;raja.rajan.kalidasan@hp.com;sankara.b.narayanan@hp.com;shivakumar.u.s@hp.com;suhail.ahmed.mulla@hp.com_x000d__x000a_"/>
    <d v="2019-06-07T00:00:00"/>
    <s v="5031286480"/>
    <d v="2019-05-24T00:00:00"/>
    <s v="011PK3L2H0ECD2BA1SA662LAES0144FF"/>
    <s v="21:55"/>
    <x v="0"/>
    <s v="Touchpad"/>
    <x v="0"/>
    <n v="3682"/>
    <x v="8"/>
    <x v="2"/>
    <x v="2"/>
    <x v="8"/>
    <s v="NA"/>
    <x v="4"/>
    <x v="2"/>
    <x v="2"/>
    <s v="Customer called in for help on Touch pad Issue &amp; Adapter concern _x000d__x000a_Engineer checked on the drivers_x000d__x000a_"/>
    <s v="Check on Ease of effort. Customer had to explain issue again though there was documentation_x000d__x000a_Missed callback commitment_x000d__x000a_Resolution was not confirmed on the same call_x000d__x000a_Engineer could have checked on the Touchpad customization_x000d__x000a_Check on the dead air_x000d__x000a_"/>
    <x v="1"/>
    <x v="1"/>
    <x v="1"/>
    <x v="0"/>
    <x v="0"/>
    <x v="0"/>
    <x v="1"/>
    <x v="0"/>
    <x v="0"/>
    <x v="0"/>
    <x v="0"/>
    <x v="0"/>
    <s v=""/>
    <x v="3"/>
    <x v="1"/>
    <x v="0"/>
    <x v="0"/>
    <x v="1"/>
    <x v="0"/>
    <x v="0"/>
  </r>
  <r>
    <s v="WK31"/>
    <x v="11"/>
    <x v="3"/>
    <x v="1"/>
    <x v="0"/>
    <x v="0"/>
    <x v="4"/>
    <x v="0"/>
    <x v="0"/>
    <x v="0"/>
    <x v="2"/>
    <s v="90024578"/>
    <x v="84"/>
    <s v="maheshwaran.jayam1@hp.com"/>
    <x v="9"/>
    <x v="1"/>
    <s v="rajib.choudhury@hp.com;raja.rajan.kalidasan@hp.com;sankara.b.narayanan@hp.com;shivakumar.u.s@hp.com;suhail.ahmed.mulla@hp.com_x000d__x000a_"/>
    <d v="2019-06-07T00:00:00"/>
    <s v="5032115012"/>
    <d v="2019-05-30T00:00:00"/>
    <s v="011PK3L2H0ECD2BA1SA662LAES01AIFI"/>
    <s v="22:10"/>
    <x v="0"/>
    <s v="Connectivity"/>
    <x v="0"/>
    <n v="3691"/>
    <x v="11"/>
    <x v="0"/>
    <x v="0"/>
    <x v="8"/>
    <s v="NA"/>
    <x v="0"/>
    <x v="0"/>
    <x v="0"/>
    <s v="Customer called in for Wifi issue_x000d__x000a_Engineer checked on the settings &amp; found the network card is working_x000d__x000a_Customer referred to ISP to check on the router as it was not connected to the network_x000d__x000a_HP Direct number was provided_x000d__x000a_"/>
    <s v="NA"/>
    <x v="0"/>
    <x v="0"/>
    <x v="0"/>
    <x v="0"/>
    <x v="0"/>
    <x v="0"/>
    <x v="0"/>
    <x v="0"/>
    <x v="0"/>
    <x v="0"/>
    <x v="0"/>
    <x v="0"/>
    <s v=""/>
    <x v="3"/>
    <x v="1"/>
    <x v="0"/>
    <x v="0"/>
    <x v="1"/>
    <x v="0"/>
    <x v="0"/>
  </r>
  <r>
    <s v="WK31"/>
    <x v="11"/>
    <x v="3"/>
    <x v="1"/>
    <x v="0"/>
    <x v="2"/>
    <x v="3"/>
    <x v="0"/>
    <x v="0"/>
    <x v="0"/>
    <x v="3"/>
    <s v="90006307"/>
    <x v="3"/>
    <s v="kavyashree.p@hp.com"/>
    <x v="8"/>
    <x v="1"/>
    <s v="rajib.choudhury@hp.com; suhail.ahmed.mulla@hp.com; sankara.b.narayanan@hp.com; shivakumar.u.s@hp.com; raja.rajan.kalidasan@hp.com"/>
    <d v="2019-06-07T00:00:00"/>
    <s v="5032408807"/>
    <d v="2019-06-05T00:00:00"/>
    <s v="011PK3L2H0ECD2BA1SA662LAES01J7BV"/>
    <s v="12:26"/>
    <x v="1"/>
    <s v="CID Repair "/>
    <x v="0"/>
    <n v="3695"/>
    <x v="7"/>
    <x v="4"/>
    <x v="2"/>
    <x v="8"/>
    <s v="NA"/>
    <x v="5"/>
    <x v="7"/>
    <x v="0"/>
    <s v="Clear and crisp questions asked._x000d__x000a_Good and understandable speech._x000d__x000a_"/>
    <s v="Need to stay attentive on call._x000d__x000a_Can do better with keeping the call conversational. _x000d__x000a_Need for education of actions and keeping the customer informed._x000d__x000a_Need for a sense of urgency. "/>
    <x v="0"/>
    <x v="0"/>
    <x v="0"/>
    <x v="1"/>
    <x v="0"/>
    <x v="0"/>
    <x v="0"/>
    <x v="0"/>
    <x v="0"/>
    <x v="0"/>
    <x v="1"/>
    <x v="1"/>
    <s v=""/>
    <x v="3"/>
    <x v="1"/>
    <x v="0"/>
    <x v="0"/>
    <x v="0"/>
    <x v="0"/>
    <x v="0"/>
  </r>
  <r>
    <s v="WK31"/>
    <x v="11"/>
    <x v="3"/>
    <x v="1"/>
    <x v="0"/>
    <x v="2"/>
    <x v="3"/>
    <x v="0"/>
    <x v="0"/>
    <x v="0"/>
    <x v="3"/>
    <s v="90006328"/>
    <x v="22"/>
    <s v="srilakshmi.a.s@hp.com"/>
    <x v="8"/>
    <x v="1"/>
    <s v="rajib.choudhury@hp.com; suhail.ahmed.mulla@hp.com; sankara.b.narayanan@hp.com; shivakumar.u.s@hp.com; raja.rajan.kalidasan@hp.com"/>
    <d v="2019-06-07T00:00:00"/>
    <s v="5032366622"/>
    <d v="2019-06-04T00:00:00"/>
    <s v="011PK3L2H0ECD2BA1SA662LAES01IE04"/>
    <s v="10:26"/>
    <x v="0"/>
    <s v="Windows Update Issue"/>
    <x v="0"/>
    <n v="3700"/>
    <x v="7"/>
    <x v="2"/>
    <x v="0"/>
    <x v="8"/>
    <s v="NA"/>
    <x v="4"/>
    <x v="4"/>
    <x v="0"/>
    <s v="Crisp and confident instructions provided._x000d__x000a_Quick solution."/>
    <s v="Need for acknowledgement and assurance._x000d__x000a_Need for education of actions and the TS performed._x000d__x000a_Could include conversations apart from the TS and the issue to change the mood of the customer. "/>
    <x v="0"/>
    <x v="0"/>
    <x v="0"/>
    <x v="0"/>
    <x v="0"/>
    <x v="0"/>
    <x v="1"/>
    <x v="1"/>
    <x v="0"/>
    <x v="0"/>
    <x v="0"/>
    <x v="1"/>
    <s v=""/>
    <x v="3"/>
    <x v="1"/>
    <x v="0"/>
    <x v="0"/>
    <x v="0"/>
    <x v="0"/>
    <x v="0"/>
  </r>
  <r>
    <s v="WK31"/>
    <x v="11"/>
    <x v="3"/>
    <x v="1"/>
    <x v="0"/>
    <x v="0"/>
    <x v="4"/>
    <x v="0"/>
    <x v="0"/>
    <x v="0"/>
    <x v="2"/>
    <s v="90004148"/>
    <x v="9"/>
    <s v="atreyee.chakraborty@hp.com"/>
    <x v="8"/>
    <x v="3"/>
    <s v="rajib.choudhury@hp.com;raja.rajan.kalidasan@hp.com;sankara.b.narayanan@hp.com;shivakumar.u.s@hp.com;suhail.ahmed.mulla@hp.com"/>
    <d v="2019-06-07T00:00:00"/>
    <s v="5032048593"/>
    <d v="2019-05-29T00:00:00"/>
    <s v="011PK3L2H0ECD2BA1SA662LAES018D8E"/>
    <s v="27:18"/>
    <x v="0"/>
    <s v="No Boot"/>
    <x v="0"/>
    <n v="3634"/>
    <x v="9"/>
    <x v="4"/>
    <x v="0"/>
    <x v="8"/>
    <s v="NA"/>
    <x v="6"/>
    <x v="6"/>
    <x v="0"/>
    <s v="Customer called in for charging issue_x000d__x000a_Engineer did Power drain &amp; Updated the BIOS which resolved the issue_x000d__x000a__x000d__x000a_"/>
    <s v="Could have used the time during LMI to build rapport with the customer"/>
    <x v="0"/>
    <x v="0"/>
    <x v="0"/>
    <x v="0"/>
    <x v="0"/>
    <x v="0"/>
    <x v="0"/>
    <x v="0"/>
    <x v="0"/>
    <x v="0"/>
    <x v="0"/>
    <x v="1"/>
    <s v=""/>
    <x v="3"/>
    <x v="1"/>
    <x v="0"/>
    <x v="0"/>
    <x v="3"/>
    <x v="0"/>
    <x v="0"/>
  </r>
  <r>
    <s v="WK31"/>
    <x v="11"/>
    <x v="3"/>
    <x v="1"/>
    <x v="0"/>
    <x v="0"/>
    <x v="4"/>
    <x v="0"/>
    <x v="0"/>
    <x v="0"/>
    <x v="2"/>
    <s v="60016742"/>
    <x v="17"/>
    <s v="ashish.upreti@hp.com"/>
    <x v="8"/>
    <x v="3"/>
    <s v="rajib.choudhury@hp.com;raja.rajan.kalidasan@hp.com;sankara.b.narayanan@hp.com;shivakumar.u.s@hp.com;suhail.ahmed.mulla@hp.com"/>
    <d v="2019-06-07T00:00:00"/>
    <s v="5032048593"/>
    <d v="2019-05-29T00:00:00"/>
    <s v="011PK3L2H0ECD2BA1SA662LAES018D8E"/>
    <s v="27:18"/>
    <x v="0"/>
    <s v="No Boot"/>
    <x v="0"/>
    <n v="3650"/>
    <x v="9"/>
    <x v="4"/>
    <x v="0"/>
    <x v="8"/>
    <s v="NA"/>
    <x v="6"/>
    <x v="0"/>
    <x v="0"/>
    <s v="Customer called in for charging issue_x000d__x000a_Engineer did Power drain &amp; Updated the BIOS which resolved the issue_x000d__x000a__x000d__x000a_"/>
    <s v="Could have used the time during LMI to build rapport with the customer"/>
    <x v="0"/>
    <x v="0"/>
    <x v="0"/>
    <x v="0"/>
    <x v="0"/>
    <x v="0"/>
    <x v="0"/>
    <x v="0"/>
    <x v="0"/>
    <x v="0"/>
    <x v="0"/>
    <x v="1"/>
    <s v=""/>
    <x v="3"/>
    <x v="1"/>
    <x v="0"/>
    <x v="0"/>
    <x v="3"/>
    <x v="0"/>
    <x v="0"/>
  </r>
  <r>
    <s v="WK31"/>
    <x v="11"/>
    <x v="3"/>
    <x v="1"/>
    <x v="0"/>
    <x v="2"/>
    <x v="3"/>
    <x v="0"/>
    <x v="0"/>
    <x v="0"/>
    <x v="3"/>
    <s v="90004135"/>
    <x v="10"/>
    <s v="anjali.mahawar@hp.com"/>
    <x v="8"/>
    <x v="1"/>
    <s v="rajib.choudhury@hp.com; suhail.ahmed.mulla@hp.com; sankara.b.narayanan@hp.com; shivakumar.u.s@hp.com; raja.rajan.kalidasan@hp.com"/>
    <d v="2019-06-08T00:00:00"/>
    <s v="5031763517 - As per Pinnacle"/>
    <d v="2019-06-03T00:00:00"/>
    <s v="011PK3L2H0ECD2BA1SA662LAES01GE47"/>
    <s v="16:07"/>
    <x v="0"/>
    <s v="Windows accounts - Data Missing"/>
    <x v="0"/>
    <n v="3705"/>
    <x v="9"/>
    <x v="3"/>
    <x v="1"/>
    <x v="7"/>
    <s v="Email address not collected/ Case not created / NCLF"/>
    <x v="13"/>
    <x v="9"/>
    <x v="3"/>
    <s v="Clear and audible tone."/>
    <s v="Need to start with customer's issue rather then collecting the phone number._x000d__x000a_Need education of actions performed to keep the customer calm._x000d__x000a_Can set expectations of actions and the end goal._x000d__x000a_Better TS options available._x000d__x000a_Need to take ownership of the situation - customer was left stranded on call which led to disconnection. _x000d__x000a_No case created or log found."/>
    <x v="1"/>
    <x v="1"/>
    <x v="1"/>
    <x v="0"/>
    <x v="0"/>
    <x v="1"/>
    <x v="0"/>
    <x v="0"/>
    <x v="0"/>
    <x v="1"/>
    <x v="1"/>
    <x v="1"/>
    <s v=""/>
    <x v="3"/>
    <x v="1"/>
    <x v="0"/>
    <x v="0"/>
    <x v="0"/>
    <x v="0"/>
    <x v="0"/>
  </r>
  <r>
    <s v="WK31"/>
    <x v="11"/>
    <x v="3"/>
    <x v="1"/>
    <x v="0"/>
    <x v="2"/>
    <x v="3"/>
    <x v="0"/>
    <x v="0"/>
    <x v="0"/>
    <x v="3"/>
    <s v="90009743"/>
    <x v="0"/>
    <s v="chandra.mohan.kovvuru@hp.com"/>
    <x v="8"/>
    <x v="1"/>
    <s v="rajib.choudhury@hp.com; suhail.ahmed.mulla@hp.com; sankara.b.narayanan@hp.com; shivakumar.u.s@hp.com; raja.rajan.kalidasan@hp.com"/>
    <d v="2019-06-08T00:00:00"/>
    <s v="5032466945"/>
    <d v="2019-06-06T00:00:00"/>
    <s v="011PK3L2H0ECD2BA1SA662LAES01LEQN"/>
    <s v="23:58"/>
    <x v="1"/>
    <s v="Fan Error 90(B)"/>
    <x v="0"/>
    <n v="3707"/>
    <x v="7"/>
    <x v="2"/>
    <x v="0"/>
    <x v="8"/>
    <s v="NA"/>
    <x v="2"/>
    <x v="2"/>
    <x v="0"/>
    <s v="Appropriate acknowledgement._x000d__x000a_Quick and logical solution."/>
    <s v="Can do better with the education of actions._x000d__x000a_Need to work on choice of words._x000d__x000a_"/>
    <x v="0"/>
    <x v="0"/>
    <x v="0"/>
    <x v="0"/>
    <x v="0"/>
    <x v="0"/>
    <x v="0"/>
    <x v="1"/>
    <x v="0"/>
    <x v="0"/>
    <x v="0"/>
    <x v="1"/>
    <s v=""/>
    <x v="3"/>
    <x v="1"/>
    <x v="0"/>
    <x v="0"/>
    <x v="0"/>
    <x v="0"/>
    <x v="0"/>
  </r>
  <r>
    <s v="WK31"/>
    <x v="11"/>
    <x v="3"/>
    <x v="1"/>
    <x v="0"/>
    <x v="2"/>
    <x v="3"/>
    <x v="0"/>
    <x v="0"/>
    <x v="0"/>
    <x v="3"/>
    <s v="90012181"/>
    <x v="23"/>
    <s v="sowmya.d@hp.com"/>
    <x v="8"/>
    <x v="1"/>
    <s v="rajib.choudhury@hp.com; suhail.ahmed.mulla@hp.com; sankara.b.narayanan@hp.com; shivakumar.u.s@hp.com; raja.rajan.kalidasan@hp.com"/>
    <d v="2019-06-08T00:00:00"/>
    <s v="5032452914"/>
    <d v="2019-06-06T00:00:00"/>
    <s v="011PK3L2H0ECD2BA1SA662LAES01KGI7"/>
    <s v="38:15"/>
    <x v="0"/>
    <s v="Windows Update Issue"/>
    <x v="0"/>
    <n v="3706"/>
    <x v="7"/>
    <x v="4"/>
    <x v="2"/>
    <x v="8"/>
    <s v="NA"/>
    <x v="5"/>
    <x v="7"/>
    <x v="0"/>
    <s v="Sense of urgency showcased. _x000d__x000a_Clear and crisp tone with understandable instructions. "/>
    <s v="Need for better acknowledgement and assurance before collecting contact details. _x000d__x000a_Need to elaborate on the issue understanding and also the actions performed. _x000d__x000a_Could have asked a few open - ended questions to understand customer state of mind. _x000d__x000a_Need to avoid prolonged silence by introducing topics related to the issue or asking about the experience of the unit. _x000d__x000a_Can do better with the probing as well. "/>
    <x v="0"/>
    <x v="0"/>
    <x v="0"/>
    <x v="0"/>
    <x v="1"/>
    <x v="0"/>
    <x v="0"/>
    <x v="0"/>
    <x v="0"/>
    <x v="0"/>
    <x v="1"/>
    <x v="1"/>
    <s v=""/>
    <x v="3"/>
    <x v="1"/>
    <x v="0"/>
    <x v="0"/>
    <x v="0"/>
    <x v="0"/>
    <x v="0"/>
  </r>
  <r>
    <s v="WK32"/>
    <x v="12"/>
    <x v="3"/>
    <x v="1"/>
    <x v="0"/>
    <x v="3"/>
    <x v="2"/>
    <x v="0"/>
    <x v="1"/>
    <x v="1"/>
    <x v="3"/>
    <s v="24040580"/>
    <x v="33"/>
    <s v="dechamma.c.k@hp.com"/>
    <x v="1"/>
    <x v="4"/>
    <s v="shaik.ali@hp.com_x000d__x000a_raghavendra.s1@hp.com_x000d__x000a_palash.bera@hp.com_x000d__x000a_sunny.daniel@hp.com"/>
    <d v="2019-06-10T00:00:00"/>
    <s v="5032425338"/>
    <d v="2019-06-05T00:00:00"/>
    <s v="-"/>
    <s v="-"/>
    <x v="1"/>
    <s v="stylus "/>
    <x v="0"/>
    <n v="3712"/>
    <x v="7"/>
    <x v="1"/>
    <x v="2"/>
    <x v="8"/>
    <s v="na"/>
    <x v="6"/>
    <x v="3"/>
    <x v="0"/>
    <s v="you did take care of the chat which got from  another engineer._x000d__x000a_Issue was identified._x000d__x000a_"/>
    <s v="Keep customers informed-there was no clarity._x000d__x000a_when any cso created, plz shre repair info._x000d__x000a_"/>
    <x v="0"/>
    <x v="0"/>
    <x v="0"/>
    <x v="0"/>
    <x v="0"/>
    <x v="0"/>
    <x v="1"/>
    <x v="0"/>
    <x v="1"/>
    <x v="0"/>
    <x v="0"/>
    <x v="0"/>
    <s v=""/>
    <x v="3"/>
    <x v="0"/>
    <x v="0"/>
    <x v="0"/>
    <x v="0"/>
    <x v="0"/>
    <x v="0"/>
  </r>
  <r>
    <s v="WK32"/>
    <x v="12"/>
    <x v="3"/>
    <x v="1"/>
    <x v="0"/>
    <x v="3"/>
    <x v="2"/>
    <x v="0"/>
    <x v="1"/>
    <x v="1"/>
    <x v="3"/>
    <s v="24038806"/>
    <x v="43"/>
    <s v="dilin.dilip@hp.com"/>
    <x v="1"/>
    <x v="4"/>
    <s v="shaik.ali@hp.com_x000d__x000a_raghavendra.s1@hp.com_x000d__x000a_palash.bera@hp.com_x000d__x000a_sunny.daniel@hp.com"/>
    <d v="2019-06-10T00:00:00"/>
    <s v="5032276818"/>
    <d v="2019-06-04T00:00:00"/>
    <s v="-"/>
    <s v="-"/>
    <x v="1"/>
    <s v="Overheating, battery life-Return"/>
    <x v="0"/>
    <n v="3713"/>
    <x v="10"/>
    <x v="2"/>
    <x v="1"/>
    <x v="2"/>
    <s v="detailed info about why cem needed"/>
    <x v="4"/>
    <x v="2"/>
    <x v="2"/>
    <s v="Did try to assist customer._x000d__x000a_Probed and elevated the case to cem"/>
    <s v="Attentiveness missing._x000d__x000a_Pay attention to grammar. _x000d__x000a_Willingness to assist._x000d__x000a_Follow up info needed to be captured."/>
    <x v="0"/>
    <x v="1"/>
    <x v="0"/>
    <x v="0"/>
    <x v="0"/>
    <x v="0"/>
    <x v="1"/>
    <x v="1"/>
    <x v="1"/>
    <x v="0"/>
    <x v="0"/>
    <x v="0"/>
    <s v=""/>
    <x v="3"/>
    <x v="1"/>
    <x v="0"/>
    <x v="0"/>
    <x v="0"/>
    <x v="0"/>
    <x v="0"/>
  </r>
  <r>
    <s v="WK32"/>
    <x v="12"/>
    <x v="3"/>
    <x v="1"/>
    <x v="0"/>
    <x v="2"/>
    <x v="3"/>
    <x v="0"/>
    <x v="0"/>
    <x v="0"/>
    <x v="3"/>
    <s v="24021638"/>
    <x v="20"/>
    <s v="shankar.raju@hp.com"/>
    <x v="8"/>
    <x v="1"/>
    <s v="rajib.choudhury@hp.com; suhail.ahmed.mulla@hp.com; sankara.b.narayanan@hp.com; shivakumar.u.s@hp.com; raja.rajan.kalidasan@hp.com"/>
    <d v="2019-06-10T00:00:00"/>
    <s v="5032538208"/>
    <d v="2019-06-09T00:00:00"/>
    <s v="011PK3L2H0ECD2BA1SA662LAES01O6L6"/>
    <s v="43:06"/>
    <x v="1"/>
    <s v="Battery Issue"/>
    <x v="1"/>
    <n v="3716"/>
    <x v="8"/>
    <x v="4"/>
    <x v="2"/>
    <x v="8"/>
    <s v="NA"/>
    <x v="5"/>
    <x v="7"/>
    <x v="0"/>
    <s v="Kept the call conversational._x000d__x000a_Logical approach for the TS._x000d__x000a_Good tone."/>
    <s v="Need for better choice of words. _x000d__x000a_Need for better understanding of the technology._x000d__x000a_Should allow the customer to complete their statements._x000d__x000a_Customer should be provided accurate details involving numbers _x000d__x000a_"/>
    <x v="0"/>
    <x v="0"/>
    <x v="0"/>
    <x v="0"/>
    <x v="0"/>
    <x v="1"/>
    <x v="0"/>
    <x v="0"/>
    <x v="0"/>
    <x v="0"/>
    <x v="1"/>
    <x v="1"/>
    <s v=""/>
    <x v="3"/>
    <x v="1"/>
    <x v="0"/>
    <x v="0"/>
    <x v="0"/>
    <x v="0"/>
    <x v="0"/>
  </r>
  <r>
    <s v="WK32"/>
    <x v="12"/>
    <x v="3"/>
    <x v="1"/>
    <x v="0"/>
    <x v="3"/>
    <x v="2"/>
    <x v="0"/>
    <x v="1"/>
    <x v="1"/>
    <x v="3"/>
    <s v="24063346"/>
    <x v="75"/>
    <s v="anurag.appalal@hp.com"/>
    <x v="1"/>
    <x v="4"/>
    <s v="shaik.ali@hp.com_x000d__x000a_raghavendra.s1@hp.com_x000d__x000a_palash.bera@hp.com_x000d__x000a_sunny.daniel@hp.com"/>
    <d v="2019-06-10T00:00:00"/>
    <s v="24063346"/>
    <d v="2019-06-05T00:00:00"/>
    <s v="-"/>
    <s v="-"/>
    <x v="1"/>
    <s v="Touchscreen "/>
    <x v="0"/>
    <n v="3710"/>
    <x v="9"/>
    <x v="2"/>
    <x v="2"/>
    <x v="8"/>
    <s v="na"/>
    <x v="2"/>
    <x v="2"/>
    <x v="0"/>
    <s v="Issue was identified._x000d__x000a_Created cso for the same."/>
    <s v="Willingness to assist showed negative as cx waited for your reply about 10mins._x000d__x000a_Provide data backup-loss to cx proactively."/>
    <x v="0"/>
    <x v="0"/>
    <x v="0"/>
    <x v="0"/>
    <x v="0"/>
    <x v="0"/>
    <x v="1"/>
    <x v="1"/>
    <x v="1"/>
    <x v="0"/>
    <x v="0"/>
    <x v="0"/>
    <s v=""/>
    <x v="3"/>
    <x v="0"/>
    <x v="0"/>
    <x v="0"/>
    <x v="2"/>
    <x v="0"/>
    <x v="0"/>
  </r>
  <r>
    <s v="WK32"/>
    <x v="12"/>
    <x v="3"/>
    <x v="1"/>
    <x v="0"/>
    <x v="3"/>
    <x v="2"/>
    <x v="0"/>
    <x v="1"/>
    <x v="1"/>
    <x v="3"/>
    <s v="90011541"/>
    <x v="34"/>
    <s v="gdinesh@hp.com"/>
    <x v="1"/>
    <x v="4"/>
    <s v="shaik.ali@hp.com_x000d__x000a_raghavendra.s1@hp.com_x000d__x000a_palash.bera@hp.com_x000d__x000a_sunny.daniel@hp.com"/>
    <d v="2019-06-10T00:00:00"/>
    <s v="5032305791"/>
    <d v="2019-06-05T00:00:00"/>
    <s v="-"/>
    <s v="-"/>
    <x v="1"/>
    <s v="right click i"/>
    <x v="1"/>
    <n v="3714"/>
    <x v="11"/>
    <x v="1"/>
    <x v="2"/>
    <x v="5"/>
    <s v="parts order...not to select Resolved-Order created"/>
    <x v="6"/>
    <x v="3"/>
    <x v="0"/>
    <s v="Really well handled the case._x000d__x000a_Created cso with consulting TL._x000d__x000a_"/>
    <s v="Repair info need to share with cx._x000d__x000a_website link missing to be shared with cx._x000d__x000a_Pay attention to grammar in chat._x000d__x000a_"/>
    <x v="0"/>
    <x v="0"/>
    <x v="0"/>
    <x v="0"/>
    <x v="0"/>
    <x v="0"/>
    <x v="1"/>
    <x v="1"/>
    <x v="0"/>
    <x v="0"/>
    <x v="0"/>
    <x v="0"/>
    <s v=""/>
    <x v="3"/>
    <x v="0"/>
    <x v="0"/>
    <x v="0"/>
    <x v="2"/>
    <x v="0"/>
    <x v="0"/>
  </r>
  <r>
    <s v="WK32"/>
    <x v="12"/>
    <x v="3"/>
    <x v="1"/>
    <x v="0"/>
    <x v="3"/>
    <x v="2"/>
    <x v="0"/>
    <x v="1"/>
    <x v="1"/>
    <x v="3"/>
    <s v="90014110"/>
    <x v="49"/>
    <s v="bopanna.a.g1@hp.com"/>
    <x v="1"/>
    <x v="4"/>
    <s v="shaik.ali@hp.com_x000d__x000a_raghavendra.s1@hp.com_x000d__x000a_palash.bera@hp.com_x000d__x000a_sunny.daniel@hp.com"/>
    <d v="2019-06-10T00:00:00"/>
    <s v="5032466029"/>
    <d v="2019-06-06T00:00:00"/>
    <s v="-"/>
    <s v="-"/>
    <x v="1"/>
    <s v="right-hand hinge "/>
    <x v="1"/>
    <n v="3715"/>
    <x v="9"/>
    <x v="1"/>
    <x v="0"/>
    <x v="8"/>
    <s v="na"/>
    <x v="1"/>
    <x v="1"/>
    <x v="0"/>
    <s v="good at reviewing the issue and creating cso._x000d__x000a_Effortless Experience was good._x000d__x000a_"/>
    <s v="pay attention to spacing in the chat transcript._x000d__x000a_"/>
    <x v="0"/>
    <x v="0"/>
    <x v="0"/>
    <x v="0"/>
    <x v="0"/>
    <x v="0"/>
    <x v="0"/>
    <x v="1"/>
    <x v="0"/>
    <x v="0"/>
    <x v="0"/>
    <x v="0"/>
    <s v=""/>
    <x v="3"/>
    <x v="0"/>
    <x v="0"/>
    <x v="0"/>
    <x v="0"/>
    <x v="0"/>
    <x v="0"/>
  </r>
  <r>
    <s v="WK32"/>
    <x v="12"/>
    <x v="3"/>
    <x v="1"/>
    <x v="0"/>
    <x v="1"/>
    <x v="1"/>
    <x v="0"/>
    <x v="0"/>
    <x v="1"/>
    <x v="3"/>
    <s v="24063346"/>
    <x v="75"/>
    <s v="anurag.appalal@hp.com"/>
    <x v="1"/>
    <x v="4"/>
    <s v="shaik.ali@hp.com; sunny.daniel@hp.com; palash.bera@hp.com; raghavendra.s1@hp.com"/>
    <d v="2019-06-10T00:00:00"/>
    <s v="5032517439"/>
    <d v="2019-06-07T00:00:00"/>
    <s v="697306299"/>
    <s v="21:00"/>
    <x v="0"/>
    <s v="Bios update for win update"/>
    <x v="0"/>
    <n v="3717"/>
    <x v="9"/>
    <x v="0"/>
    <x v="0"/>
    <x v="8"/>
    <s v="NA"/>
    <x v="0"/>
    <x v="0"/>
    <x v="0"/>
    <s v="Engineer did paraphrase and sent the link._x000d__x000a_Ownership:- Offered waiting on chat however customer denied."/>
    <s v="NA"/>
    <x v="0"/>
    <x v="0"/>
    <x v="0"/>
    <x v="0"/>
    <x v="0"/>
    <x v="0"/>
    <x v="0"/>
    <x v="0"/>
    <x v="0"/>
    <x v="0"/>
    <x v="0"/>
    <x v="0"/>
    <s v=""/>
    <x v="3"/>
    <x v="1"/>
    <x v="0"/>
    <x v="0"/>
    <x v="1"/>
    <x v="0"/>
    <x v="0"/>
  </r>
  <r>
    <s v="WK32"/>
    <x v="12"/>
    <x v="3"/>
    <x v="1"/>
    <x v="0"/>
    <x v="3"/>
    <x v="2"/>
    <x v="0"/>
    <x v="1"/>
    <x v="1"/>
    <x v="3"/>
    <s v="24032935"/>
    <x v="31"/>
    <s v="balu.shyam@hp.com"/>
    <x v="1"/>
    <x v="4"/>
    <s v="shaik.ali@hp.com_x000d__x000a_raghavendra.s1@hp.com_x000d__x000a_palash.bera@hp.com_x000d__x000a_sunny.daniel@hp.com"/>
    <d v="2019-06-10T00:00:00"/>
    <s v="5032307911"/>
    <d v="2019-06-05T00:00:00"/>
    <s v="-"/>
    <s v="-"/>
    <x v="1"/>
    <s v="No Boot"/>
    <x v="1"/>
    <n v="3711"/>
    <x v="9"/>
    <x v="1"/>
    <x v="2"/>
    <x v="9"/>
    <s v="na"/>
    <x v="6"/>
    <x v="3"/>
    <x v="0"/>
    <s v="Issue was identified and cso was created."/>
    <s v="Repair process be to shared to cx._x000d__x000a_Willingness to assist is not seen in the chat._x000d__x000a_"/>
    <x v="0"/>
    <x v="0"/>
    <x v="0"/>
    <x v="0"/>
    <x v="0"/>
    <x v="0"/>
    <x v="1"/>
    <x v="0"/>
    <x v="1"/>
    <x v="0"/>
    <x v="0"/>
    <x v="0"/>
    <s v=""/>
    <x v="3"/>
    <x v="0"/>
    <x v="0"/>
    <x v="0"/>
    <x v="1"/>
    <x v="0"/>
    <x v="0"/>
  </r>
  <r>
    <s v="WK32"/>
    <x v="12"/>
    <x v="3"/>
    <x v="1"/>
    <x v="0"/>
    <x v="2"/>
    <x v="3"/>
    <x v="0"/>
    <x v="0"/>
    <x v="0"/>
    <x v="3"/>
    <s v="24063495"/>
    <x v="60"/>
    <s v="bhavika.m@hp.com"/>
    <x v="8"/>
    <x v="1"/>
    <s v="rajib.choudhury@hp.com; suhail.ahmed.mulla@hp.com; sankara.b.narayanan@hp.com; shivakumar.u.s@hp.com; raja.rajan.kalidasan@hp.com"/>
    <d v="2019-06-10T00:00:00"/>
    <s v="5032537956"/>
    <d v="2019-06-09T00:00:00"/>
    <s v="011PK3L2H0ECD2BA1SA662LAES01O3RM"/>
    <s v="01:10:52"/>
    <x v="0"/>
    <s v="Audio Issue"/>
    <x v="0"/>
    <n v="3718"/>
    <x v="7"/>
    <x v="3"/>
    <x v="2"/>
    <x v="8"/>
    <s v="NA"/>
    <x v="12"/>
    <x v="9"/>
    <x v="2"/>
    <s v="Logical approach for the TS performed. "/>
    <s v="A positive and energetic opening required._x000d__x000a_Need for education of the actions performed. _x000d__x000a_Need to rephrase statements for customer's understanding._x000d__x000a_Need to be louder on to be audible on call._x000d__x000a_Need to keep the call conversational by adding the conversation apart from the issue resolution and TS performed._x000d__x000a_Need for appropriate acknowledgement and assurance to the customer._x000d__x000a_Need to use the hold procedure._x000d__x000a_No call closure, customer left the call unattended. "/>
    <x v="0"/>
    <x v="1"/>
    <x v="1"/>
    <x v="1"/>
    <x v="0"/>
    <x v="0"/>
    <x v="1"/>
    <x v="0"/>
    <x v="0"/>
    <x v="0"/>
    <x v="1"/>
    <x v="1"/>
    <s v=""/>
    <x v="3"/>
    <x v="1"/>
    <x v="0"/>
    <x v="0"/>
    <x v="0"/>
    <x v="0"/>
    <x v="0"/>
  </r>
  <r>
    <s v="WK32"/>
    <x v="12"/>
    <x v="3"/>
    <x v="1"/>
    <x v="0"/>
    <x v="3"/>
    <x v="2"/>
    <x v="0"/>
    <x v="1"/>
    <x v="1"/>
    <x v="3"/>
    <s v="20368700"/>
    <x v="73"/>
    <s v="kamit@hp.com"/>
    <x v="1"/>
    <x v="4"/>
    <s v="shaik.ali@hp.com_x000d__x000a_raghavendra.s1@hp.com_x000d__x000a_palash.bera@hp.com_x000d__x000a_sunny.daniel@hp.com"/>
    <d v="2019-06-10T00:00:00"/>
    <s v="5032320668"/>
    <d v="2019-06-04T00:00:00"/>
    <s v="-"/>
    <s v="-"/>
    <x v="1"/>
    <s v="Battery"/>
    <x v="0"/>
    <n v="3708"/>
    <x v="11"/>
    <x v="1"/>
    <x v="2"/>
    <x v="8"/>
    <s v="na"/>
    <x v="1"/>
    <x v="1"/>
    <x v="0"/>
    <s v="Issue was identified._x000d__x000a_Applied the right Stroke Economy._x000d__x000a_Set right expectation about the repair."/>
    <s v="Pay attention to Grammar"/>
    <x v="0"/>
    <x v="0"/>
    <x v="0"/>
    <x v="0"/>
    <x v="0"/>
    <x v="0"/>
    <x v="0"/>
    <x v="1"/>
    <x v="0"/>
    <x v="0"/>
    <x v="0"/>
    <x v="0"/>
    <s v=""/>
    <x v="3"/>
    <x v="1"/>
    <x v="0"/>
    <x v="0"/>
    <x v="0"/>
    <x v="0"/>
    <x v="0"/>
  </r>
  <r>
    <s v="WK32"/>
    <x v="12"/>
    <x v="3"/>
    <x v="1"/>
    <x v="0"/>
    <x v="3"/>
    <x v="2"/>
    <x v="0"/>
    <x v="1"/>
    <x v="1"/>
    <x v="3"/>
    <s v="90027764"/>
    <x v="30"/>
    <s v="animesh.paul@hp.com"/>
    <x v="1"/>
    <x v="4"/>
    <s v="shaik.ali@hp.com_x000d__x000a_raghavendra.s1@hp.com_x000d__x000a_palash.bera@hp.com_x000d__x000a_sunny.daniel@hp.com"/>
    <d v="2019-06-10T00:00:00"/>
    <s v="5032343750"/>
    <d v="2019-06-05T00:00:00"/>
    <s v="-"/>
    <s v="-"/>
    <x v="1"/>
    <s v="Order Query-No Boot-BNNH110401"/>
    <x v="0"/>
    <n v="3709"/>
    <x v="9"/>
    <x v="2"/>
    <x v="2"/>
    <x v="9"/>
    <s v="na"/>
    <x v="4"/>
    <x v="2"/>
    <x v="2"/>
    <s v="Gathered information effortlessly._x000d__x000a_Created cso as per cx request. "/>
    <s v="Effective CRM utilization-follow up was not created._x000d__x000a_Keep customers informed  missing._x000d__x000a_Applied the right Stroke Economy_x0009_"/>
    <x v="0"/>
    <x v="1"/>
    <x v="0"/>
    <x v="0"/>
    <x v="0"/>
    <x v="0"/>
    <x v="1"/>
    <x v="0"/>
    <x v="0"/>
    <x v="0"/>
    <x v="0"/>
    <x v="1"/>
    <s v=""/>
    <x v="3"/>
    <x v="0"/>
    <x v="0"/>
    <x v="0"/>
    <x v="0"/>
    <x v="0"/>
    <x v="0"/>
  </r>
  <r>
    <s v="WK32"/>
    <x v="12"/>
    <x v="3"/>
    <x v="1"/>
    <x v="0"/>
    <x v="1"/>
    <x v="1"/>
    <x v="0"/>
    <x v="0"/>
    <x v="1"/>
    <x v="3"/>
    <s v="24014225"/>
    <x v="67"/>
    <s v="rajesh.anil.shanbhag@hp.com"/>
    <x v="1"/>
    <x v="4"/>
    <s v="shaik.ali@hp.com; sunny.daniel@hp.com; palash.bera@hp.com; raghavendra.s1@hp.com"/>
    <d v="2019-06-11T00:00:00"/>
    <s v="5032540614"/>
    <d v="2019-06-09T00:00:00"/>
    <s v="697399700"/>
    <s v="75:00"/>
    <x v="0"/>
    <s v="Unable to install bios update"/>
    <x v="0"/>
    <n v="3719"/>
    <x v="9"/>
    <x v="0"/>
    <x v="0"/>
    <x v="8"/>
    <s v="NA"/>
    <x v="0"/>
    <x v="0"/>
    <x v="0"/>
    <s v="Engineer offered extra help._x000d__x000a_Attempted rapport building._x000d__x000a_Offered on chat stay for windows update completion._x000d__x000a_"/>
    <s v="NA"/>
    <x v="0"/>
    <x v="0"/>
    <x v="0"/>
    <x v="0"/>
    <x v="0"/>
    <x v="0"/>
    <x v="0"/>
    <x v="0"/>
    <x v="0"/>
    <x v="0"/>
    <x v="0"/>
    <x v="0"/>
    <s v=""/>
    <x v="3"/>
    <x v="1"/>
    <x v="0"/>
    <x v="0"/>
    <x v="1"/>
    <x v="0"/>
    <x v="0"/>
  </r>
  <r>
    <s v="WK32"/>
    <x v="12"/>
    <x v="3"/>
    <x v="1"/>
    <x v="0"/>
    <x v="2"/>
    <x v="3"/>
    <x v="0"/>
    <x v="0"/>
    <x v="0"/>
    <x v="3"/>
    <s v="60016742"/>
    <x v="17"/>
    <s v="ashish.upreti@hp.com"/>
    <x v="8"/>
    <x v="1"/>
    <s v="rajib.choudhury@hp.com; suhail.ahmed.mulla@hp.com; sankara.b.narayanan@hp.com; shivakumar.u.s@hp.com; raja.rajan.kalidasan@hp.com"/>
    <d v="2019-06-11T00:00:00"/>
    <s v="5032540126"/>
    <d v="2019-06-09T00:00:00"/>
    <s v="011PK3L2H0ECD2BA1SA662LAES01O8U6"/>
    <s v="26:38"/>
    <x v="0"/>
    <s v="HPSA Updates"/>
    <x v="0"/>
    <n v="3726"/>
    <x v="9"/>
    <x v="1"/>
    <x v="0"/>
    <x v="8"/>
    <s v="NA"/>
    <x v="1"/>
    <x v="0"/>
    <x v="2"/>
    <s v="Educated customer about the issue and the TS performed._x000d__x000a_Logical approach for the TS performed._x000d__x000a_Professional Call"/>
    <s v="Need to have positive and energetic tone._x000d__x000a_Should create a call back event in the CRM._x000d__x000a_Can do better with rapport building conversation. "/>
    <x v="0"/>
    <x v="1"/>
    <x v="0"/>
    <x v="0"/>
    <x v="0"/>
    <x v="0"/>
    <x v="0"/>
    <x v="0"/>
    <x v="0"/>
    <x v="0"/>
    <x v="0"/>
    <x v="0"/>
    <s v=""/>
    <x v="3"/>
    <x v="1"/>
    <x v="0"/>
    <x v="0"/>
    <x v="0"/>
    <x v="0"/>
    <x v="0"/>
  </r>
  <r>
    <s v="WK32"/>
    <x v="12"/>
    <x v="3"/>
    <x v="1"/>
    <x v="0"/>
    <x v="2"/>
    <x v="3"/>
    <x v="0"/>
    <x v="0"/>
    <x v="0"/>
    <x v="3"/>
    <s v="90004148"/>
    <x v="9"/>
    <s v="atreyee.chakraborty@hp.com"/>
    <x v="8"/>
    <x v="1"/>
    <s v="rajib.choudhury@hp.com; suhail.ahmed.mulla@hp.com; sankara.b.narayanan@hp.com; shivakumar.u.s@hp.com; raja.rajan.kalidasan@hp.com"/>
    <d v="2019-06-11T00:00:00"/>
    <s v="5032528165"/>
    <d v="2019-06-09T00:00:00"/>
    <s v="011PK3L2H0ECD2BA1SA662LAES01O0FT"/>
    <s v="10:46"/>
    <x v="1"/>
    <s v="Fan Noise "/>
    <x v="0"/>
    <n v="3720"/>
    <x v="11"/>
    <x v="4"/>
    <x v="2"/>
    <x v="8"/>
    <s v="NA"/>
    <x v="5"/>
    <x v="7"/>
    <x v="0"/>
    <s v="Quick solution provided._x000d__x000a_To the point conversation. "/>
    <s v="Lacked acknowledgement and assurance._x000d__x000a_Need to provide precise information._x000d__x000a_Need to keep the customer informed about the actions performed, and setting expectations would help as the customer is a J._x000d__x000a_"/>
    <x v="0"/>
    <x v="0"/>
    <x v="0"/>
    <x v="0"/>
    <x v="0"/>
    <x v="0"/>
    <x v="1"/>
    <x v="1"/>
    <x v="0"/>
    <x v="0"/>
    <x v="1"/>
    <x v="1"/>
    <s v=""/>
    <x v="3"/>
    <x v="1"/>
    <x v="0"/>
    <x v="0"/>
    <x v="0"/>
    <x v="0"/>
    <x v="0"/>
  </r>
  <r>
    <s v="WK32"/>
    <x v="12"/>
    <x v="3"/>
    <x v="1"/>
    <x v="0"/>
    <x v="2"/>
    <x v="3"/>
    <x v="0"/>
    <x v="0"/>
    <x v="0"/>
    <x v="3"/>
    <s v="90003983"/>
    <x v="8"/>
    <s v="madhusudhan.k1@hp.com"/>
    <x v="8"/>
    <x v="1"/>
    <s v="rajib.choudhury@hp.com; suhail.ahmed.mulla@hp.com; sankara.b.narayanan@hp.com; shivakumar.u.s@hp.com; raja.rajan.kalidasan@hp.com"/>
    <d v="2019-06-11T00:00:00"/>
    <s v="5032535386"/>
    <d v="2019-06-09T00:00:00"/>
    <s v="011PK3L2H0ECD2BA1SA662LAES01O0R3"/>
    <s v="34:36"/>
    <x v="0"/>
    <s v="Boot Device Not Found - 3F0"/>
    <x v="1"/>
    <n v="3721"/>
    <x v="9"/>
    <x v="2"/>
    <x v="0"/>
    <x v="8"/>
    <s v="NA"/>
    <x v="2"/>
    <x v="2"/>
    <x v="0"/>
    <s v="Positive opening._x000d__x000a_Kept the customer informed about the actions performed and also the next course of action."/>
    <s v="Need to keep the call conversational._x000d__x000a_Should phrase questions better and also should avoid repeating the customer's statements._x000d__x000a_Need for better choice of words._x000d__x000a_"/>
    <x v="0"/>
    <x v="0"/>
    <x v="0"/>
    <x v="0"/>
    <x v="0"/>
    <x v="0"/>
    <x v="0"/>
    <x v="1"/>
    <x v="0"/>
    <x v="0"/>
    <x v="1"/>
    <x v="0"/>
    <s v=""/>
    <x v="3"/>
    <x v="1"/>
    <x v="0"/>
    <x v="0"/>
    <x v="0"/>
    <x v="0"/>
    <x v="0"/>
  </r>
  <r>
    <s v="WK32"/>
    <x v="12"/>
    <x v="3"/>
    <x v="1"/>
    <x v="0"/>
    <x v="2"/>
    <x v="3"/>
    <x v="0"/>
    <x v="0"/>
    <x v="0"/>
    <x v="3"/>
    <s v="90006089"/>
    <x v="5"/>
    <s v="bharath.s3@hp.com"/>
    <x v="8"/>
    <x v="1"/>
    <s v="rajib.choudhury@hp.com; suhail.ahmed.mulla@hp.com; sankara.b.narayanan@hp.com; shivakumar.u.s@hp.com; raja.rajan.kalidasan@hp.com"/>
    <d v="2019-06-11T00:00:00"/>
    <s v="5032516821"/>
    <d v="2019-06-07T00:00:00"/>
    <s v="011PK3L2H0ECD2BA1SA662LAES01N86K"/>
    <s v="35:35"/>
    <x v="1"/>
    <s v="System Recovery Issue"/>
    <x v="0"/>
    <n v="3723"/>
    <x v="7"/>
    <x v="1"/>
    <x v="0"/>
    <x v="8"/>
    <s v="NA"/>
    <x v="6"/>
    <x v="3"/>
    <x v="0"/>
    <s v="Adequate education of actions._x000d__x000a_Clear instructions._x000d__x000a_Sense of Urgency  shown._x000d__x000a_Asked questions to identify the Ease of effort and Product Quality Issues_x000d__x000a_"/>
    <s v="Need for conversation beyond TS and probing - rapport building_x000d__x000a_"/>
    <x v="0"/>
    <x v="0"/>
    <x v="0"/>
    <x v="0"/>
    <x v="0"/>
    <x v="0"/>
    <x v="0"/>
    <x v="0"/>
    <x v="0"/>
    <x v="0"/>
    <x v="1"/>
    <x v="0"/>
    <s v=""/>
    <x v="3"/>
    <x v="1"/>
    <x v="0"/>
    <x v="0"/>
    <x v="0"/>
    <x v="0"/>
    <x v="0"/>
  </r>
  <r>
    <s v="WK32"/>
    <x v="12"/>
    <x v="3"/>
    <x v="1"/>
    <x v="0"/>
    <x v="1"/>
    <x v="1"/>
    <x v="0"/>
    <x v="0"/>
    <x v="1"/>
    <x v="3"/>
    <s v="21454415"/>
    <x v="42"/>
    <s v="smrity-nandan.chanda@hp.com"/>
    <x v="1"/>
    <x v="4"/>
    <s v="shaik.ali@hp.com; sunny.daniel@hp.com; palash.bera@hp.com; raghavendra.s1@hp.com"/>
    <d v="2019-06-11T00:00:00"/>
    <s v="5032530515"/>
    <d v="2019-06-08T00:00:00"/>
    <s v="697354489"/>
    <s v="72:00"/>
    <x v="0"/>
    <s v="Display issue"/>
    <x v="0"/>
    <n v="3727"/>
    <x v="8"/>
    <x v="1"/>
    <x v="2"/>
    <x v="8"/>
    <s v="NA"/>
    <x v="6"/>
    <x v="3"/>
    <x v="0"/>
    <s v="Did educate the customer._x000d__x000a_Waited patiently upon chat disconnect."/>
    <s v="Engineer should have mentioned about the scope of issue resolution first as he mentioned later and tried troubleshooting not vice versa."/>
    <x v="0"/>
    <x v="0"/>
    <x v="0"/>
    <x v="0"/>
    <x v="0"/>
    <x v="0"/>
    <x v="0"/>
    <x v="0"/>
    <x v="0"/>
    <x v="0"/>
    <x v="0"/>
    <x v="1"/>
    <s v=""/>
    <x v="3"/>
    <x v="1"/>
    <x v="0"/>
    <x v="0"/>
    <x v="0"/>
    <x v="0"/>
    <x v="0"/>
  </r>
  <r>
    <s v="WK32"/>
    <x v="12"/>
    <x v="3"/>
    <x v="1"/>
    <x v="0"/>
    <x v="2"/>
    <x v="3"/>
    <x v="0"/>
    <x v="0"/>
    <x v="0"/>
    <x v="3"/>
    <s v="60075505"/>
    <x v="16"/>
    <s v="abdul.kadar.shaikh@hp.com"/>
    <x v="8"/>
    <x v="1"/>
    <s v="rajib.choudhury@hp.com; suhail.ahmed.mulla@hp.com; sankara.b.narayanan@hp.com; shivakumar.u.s@hp.com; raja.rajan.kalidasan@hp.com"/>
    <d v="2019-06-11T00:00:00"/>
    <s v="5032575047"/>
    <d v="2019-06-10T00:00:00"/>
    <s v="011PK3L2H0ECD2BA1SA662LAES01OJU0"/>
    <s v="31:55"/>
    <x v="0"/>
    <s v="Fan Error - 90(B)"/>
    <x v="0"/>
    <n v="3722"/>
    <x v="9"/>
    <x v="1"/>
    <x v="0"/>
    <x v="8"/>
    <s v="NA"/>
    <x v="6"/>
    <x v="3"/>
    <x v="0"/>
    <s v="Logical approach to find the solution._x000d__x000a_Educated the actions taken and also the TS performed._x000d__x000a_Provided clarity on the situation and kept all options open._x000d__x000a_"/>
    <s v="Keep the microphone away from the face to avoid breathing sounds._x000d__x000a_Can work on rapport building conversation._x000d__x000a_Need to use hold procedure to avoid prolonged silence."/>
    <x v="0"/>
    <x v="0"/>
    <x v="0"/>
    <x v="0"/>
    <x v="0"/>
    <x v="0"/>
    <x v="0"/>
    <x v="0"/>
    <x v="0"/>
    <x v="0"/>
    <x v="0"/>
    <x v="1"/>
    <s v=""/>
    <x v="3"/>
    <x v="1"/>
    <x v="0"/>
    <x v="0"/>
    <x v="0"/>
    <x v="0"/>
    <x v="0"/>
  </r>
  <r>
    <s v="WK32"/>
    <x v="12"/>
    <x v="3"/>
    <x v="1"/>
    <x v="0"/>
    <x v="1"/>
    <x v="1"/>
    <x v="0"/>
    <x v="0"/>
    <x v="1"/>
    <x v="3"/>
    <s v="24069914"/>
    <x v="66"/>
    <s v="akhil.p@hp.com"/>
    <x v="1"/>
    <x v="1"/>
    <s v="shaik.ali@hp.com; sunny.daniel@hp.com; palash.bera@hp.com; raghavendra.s1@hp.com"/>
    <d v="2019-06-11T00:00:00"/>
    <s v="5032461881"/>
    <d v="2019-06-06T00:00:00"/>
    <s v="697078446"/>
    <s v="29:00"/>
    <x v="0"/>
    <s v="Stylus not working"/>
    <x v="0"/>
    <n v="3724"/>
    <x v="7"/>
    <x v="4"/>
    <x v="1"/>
    <x v="5"/>
    <s v="Could have checked the product details whether stylus was shipped with the computer or purchased separately using Standalone newton and Hp.com "/>
    <x v="7"/>
    <x v="6"/>
    <x v="0"/>
    <s v="Engineer did answer the query._x000d__x000a_Offered callback for ease of customer."/>
    <s v="Customer was dominant._x000d__x000a_Asked series of question which wasn't answered._x000d__x000a__x000d__x000a__x000d__x000a_"/>
    <x v="1"/>
    <x v="0"/>
    <x v="0"/>
    <x v="0"/>
    <x v="0"/>
    <x v="0"/>
    <x v="0"/>
    <x v="0"/>
    <x v="0"/>
    <x v="0"/>
    <x v="1"/>
    <x v="1"/>
    <s v=""/>
    <x v="3"/>
    <x v="1"/>
    <x v="0"/>
    <x v="0"/>
    <x v="0"/>
    <x v="0"/>
    <x v="0"/>
  </r>
  <r>
    <s v="WK32"/>
    <x v="12"/>
    <x v="3"/>
    <x v="1"/>
    <x v="0"/>
    <x v="2"/>
    <x v="3"/>
    <x v="0"/>
    <x v="0"/>
    <x v="0"/>
    <x v="3"/>
    <s v="90006307"/>
    <x v="3"/>
    <s v="kavyashree.p@hp.com"/>
    <x v="8"/>
    <x v="1"/>
    <s v="rajib.choudhury@hp.com; suhail.ahmed.mulla@hp.com; sankara.b.narayanan@hp.com; shivakumar.u.s@hp.com; raja.rajan.kalidasan@hp.com"/>
    <d v="2019-06-11T00:00:00"/>
    <s v="5032525148"/>
    <d v="2019-06-08T00:00:00"/>
    <s v="011PK3L2H0ECD2BA1SA662LAES01NFQ6"/>
    <s v="22:16"/>
    <x v="1"/>
    <s v="Rubber Feet peeling off"/>
    <x v="0"/>
    <n v="3725"/>
    <x v="12"/>
    <x v="2"/>
    <x v="0"/>
    <x v="8"/>
    <s v="NA"/>
    <x v="2"/>
    <x v="2"/>
    <x v="0"/>
    <s v="Clear tone and good rate of speech._x000d__x000a_Quick solution."/>
    <s v="Need for better acknowledgement and assurance._x000d__x000a_Can indulge in conversation beyond TS and probing._x000d__x000a_Should avoid prolonged silence and use Hold procedure."/>
    <x v="0"/>
    <x v="0"/>
    <x v="0"/>
    <x v="0"/>
    <x v="0"/>
    <x v="0"/>
    <x v="1"/>
    <x v="0"/>
    <x v="0"/>
    <x v="0"/>
    <x v="0"/>
    <x v="1"/>
    <s v=""/>
    <x v="3"/>
    <x v="1"/>
    <x v="0"/>
    <x v="0"/>
    <x v="0"/>
    <x v="0"/>
    <x v="0"/>
  </r>
  <r>
    <s v="WK32"/>
    <x v="12"/>
    <x v="3"/>
    <x v="1"/>
    <x v="0"/>
    <x v="1"/>
    <x v="1"/>
    <x v="0"/>
    <x v="0"/>
    <x v="1"/>
    <x v="3"/>
    <s v="20302346"/>
    <x v="72"/>
    <s v="sudhanva.m-n@hp.com"/>
    <x v="1"/>
    <x v="4"/>
    <s v="shaik.ali@hp.com; sunny.daniel@hp.com; palash.bera@hp.com; raghavendra.s1@hp.com"/>
    <d v="2019-06-11T00:00:00"/>
    <s v="5032524235"/>
    <d v="2019-06-08T00:00:00"/>
    <s v="697325129"/>
    <s v="35:00"/>
    <x v="1"/>
    <s v="SSD Upgrade"/>
    <x v="1"/>
    <n v="3728"/>
    <x v="12"/>
    <x v="2"/>
    <x v="2"/>
    <x v="8"/>
    <s v="NA"/>
    <x v="4"/>
    <x v="4"/>
    <x v="0"/>
    <s v="Offered immediate callback for further support."/>
    <s v="Need to work on Persona identification"/>
    <x v="0"/>
    <x v="0"/>
    <x v="0"/>
    <x v="0"/>
    <x v="0"/>
    <x v="0"/>
    <x v="0"/>
    <x v="0"/>
    <x v="0"/>
    <x v="0"/>
    <x v="1"/>
    <x v="1"/>
    <s v=""/>
    <x v="3"/>
    <x v="1"/>
    <x v="0"/>
    <x v="0"/>
    <x v="0"/>
    <x v="0"/>
    <x v="0"/>
  </r>
  <r>
    <s v="WK32"/>
    <x v="12"/>
    <x v="3"/>
    <x v="1"/>
    <x v="0"/>
    <x v="2"/>
    <x v="3"/>
    <x v="0"/>
    <x v="0"/>
    <x v="0"/>
    <x v="3"/>
    <s v="90011944"/>
    <x v="2"/>
    <s v="alok.s@hp.com"/>
    <x v="8"/>
    <x v="1"/>
    <s v="rajib.choudhury@hp.com; suhail.ahmed.mulla@hp.com; sankara.b.narayanan@hp.com; shivakumar.u.s@hp.com; raja.rajan.kalidasan@hp.com"/>
    <d v="2019-06-12T00:00:00"/>
    <s v="5032537514"/>
    <d v="2019-06-09T00:00:00"/>
    <s v="011PK3L2H0ECD2BA1SA662LAES01O42B"/>
    <s v="44:05"/>
    <x v="1"/>
    <s v="Keyboard Issue"/>
    <x v="1"/>
    <n v="3735"/>
    <x v="7"/>
    <x v="2"/>
    <x v="0"/>
    <x v="8"/>
    <s v="NA"/>
    <x v="2"/>
    <x v="2"/>
    <x v="0"/>
    <s v="Logical approach for the TS performed._x000d__x000a_Clear instructions and quick isolation of the issue._x000d__x000a_"/>
    <s v="Need to keep the call conversational._x000d__x000a_Can have a more energetic tone for the customer to have a better experience."/>
    <x v="0"/>
    <x v="0"/>
    <x v="0"/>
    <x v="0"/>
    <x v="0"/>
    <x v="0"/>
    <x v="0"/>
    <x v="1"/>
    <x v="0"/>
    <x v="0"/>
    <x v="1"/>
    <x v="0"/>
    <s v=""/>
    <x v="3"/>
    <x v="1"/>
    <x v="0"/>
    <x v="0"/>
    <x v="0"/>
    <x v="0"/>
    <x v="0"/>
  </r>
  <r>
    <s v="WK32"/>
    <x v="12"/>
    <x v="3"/>
    <x v="1"/>
    <x v="0"/>
    <x v="2"/>
    <x v="3"/>
    <x v="0"/>
    <x v="0"/>
    <x v="0"/>
    <x v="3"/>
    <s v="90012818"/>
    <x v="83"/>
    <s v="immanuel.matthew1@hp.com"/>
    <x v="8"/>
    <x v="1"/>
    <s v="rajib.choudhury@hp.com; suhail.ahmed.mulla@hp.com; sankara.b.narayanan@hp.com; shivakumar.u.s@hp.com; raja.rajan.kalidasan@hp.com"/>
    <d v="2019-06-12T00:00:00"/>
    <s v="5032514452"/>
    <d v="2019-06-07T00:00:00"/>
    <s v="011PK3L2H0ECD2BA1SA662LAES01N34D"/>
    <s v="17:59"/>
    <x v="0"/>
    <s v="OS Reset after repair"/>
    <x v="0"/>
    <n v="3732"/>
    <x v="9"/>
    <x v="1"/>
    <x v="0"/>
    <x v="8"/>
    <s v="NA"/>
    <x v="1"/>
    <x v="0"/>
    <x v="2"/>
    <s v="Provided proper explanation on the scenario and the issue._x000d__x000a_To the point and clear instructions with a sense of urgency. _x000d__x000a_"/>
    <s v="Can provide better assurance and acknowledgement._x000d__x000a_Complete ownership can be taken, callback event needs to be created. "/>
    <x v="0"/>
    <x v="1"/>
    <x v="0"/>
    <x v="0"/>
    <x v="0"/>
    <x v="0"/>
    <x v="0"/>
    <x v="0"/>
    <x v="0"/>
    <x v="0"/>
    <x v="0"/>
    <x v="0"/>
    <s v=""/>
    <x v="3"/>
    <x v="1"/>
    <x v="0"/>
    <x v="0"/>
    <x v="0"/>
    <x v="0"/>
    <x v="0"/>
  </r>
  <r>
    <s v="WK32"/>
    <x v="12"/>
    <x v="3"/>
    <x v="1"/>
    <x v="0"/>
    <x v="2"/>
    <x v="3"/>
    <x v="0"/>
    <x v="0"/>
    <x v="0"/>
    <x v="3"/>
    <s v="90012602"/>
    <x v="1"/>
    <s v="akshay.madhu.nair@hp.com"/>
    <x v="8"/>
    <x v="1"/>
    <s v="rajib.choudhury@hp.com; suhail.ahmed.mulla@hp.com; sankara.b.narayanan@hp.com; shivakumar.u.s@hp.com; raja.rajan.kalidasan@hp.com"/>
    <d v="2019-06-12T00:00:00"/>
    <s v="5032518284"/>
    <d v="2019-06-07T00:00:00"/>
    <s v="011PK3L2H0ECD2BA1SA662LAES01NBHJ"/>
    <s v="22:49"/>
    <x v="1"/>
    <s v="No light on the front panel"/>
    <x v="1"/>
    <n v="3730"/>
    <x v="9"/>
    <x v="4"/>
    <x v="0"/>
    <x v="8"/>
    <s v="NA"/>
    <x v="7"/>
    <x v="6"/>
    <x v="0"/>
    <s v="Clear tone._x000d__x000a_Logical approach for the TS performed._x000d__x000a_"/>
    <s v="Customer was looking for a glass L cover, customer was shipped the wrong part. _x000d__x000a_Need have active listening on the call. _x000d__x000a_Product awareness is critical._x000d__x000a_Need for cordial conversation beyond the TS and probing."/>
    <x v="0"/>
    <x v="0"/>
    <x v="0"/>
    <x v="0"/>
    <x v="0"/>
    <x v="1"/>
    <x v="1"/>
    <x v="0"/>
    <x v="0"/>
    <x v="0"/>
    <x v="0"/>
    <x v="1"/>
    <s v=""/>
    <x v="3"/>
    <x v="1"/>
    <x v="0"/>
    <x v="0"/>
    <x v="0"/>
    <x v="0"/>
    <x v="0"/>
  </r>
  <r>
    <s v="WK32"/>
    <x v="12"/>
    <x v="3"/>
    <x v="1"/>
    <x v="0"/>
    <x v="1"/>
    <x v="1"/>
    <x v="0"/>
    <x v="0"/>
    <x v="1"/>
    <x v="3"/>
    <s v="60066113"/>
    <x v="63"/>
    <s v="dilip.kumar.k.c@hp.com"/>
    <x v="1"/>
    <x v="4"/>
    <s v="shaik.ali@hp.com; sunny.daniel@hp.com; palash.bera@hp.com; raghavendra.s1@hp.com"/>
    <d v="2019-06-12T00:00:00"/>
    <s v="5032276818"/>
    <d v="2019-06-03T00:00:00"/>
    <s v="696186928"/>
    <s v="55:00"/>
    <x v="0"/>
    <s v="Unit return"/>
    <x v="1"/>
    <n v="3731"/>
    <x v="11"/>
    <x v="2"/>
    <x v="1"/>
    <x v="8"/>
    <s v="na"/>
    <x v="4"/>
    <x v="4"/>
    <x v="0"/>
    <s v="Setup the correct expectation about return._x000d__x000a_Escalated the case as per customer's request._x000d__x000a__x000d__x000a_"/>
    <s v="Engineer should have proactively pulled up the details rather than asking the customer looking at the severity of the situation. Ex Case no/CSO No._x000d__x000a_Need to work on Persona identification"/>
    <x v="0"/>
    <x v="0"/>
    <x v="0"/>
    <x v="0"/>
    <x v="0"/>
    <x v="0"/>
    <x v="0"/>
    <x v="0"/>
    <x v="0"/>
    <x v="0"/>
    <x v="1"/>
    <x v="1"/>
    <s v=""/>
    <x v="3"/>
    <x v="1"/>
    <x v="0"/>
    <x v="0"/>
    <x v="0"/>
    <x v="0"/>
    <x v="0"/>
  </r>
  <r>
    <s v="WK32"/>
    <x v="12"/>
    <x v="3"/>
    <x v="1"/>
    <x v="0"/>
    <x v="1"/>
    <x v="1"/>
    <x v="0"/>
    <x v="0"/>
    <x v="1"/>
    <x v="3"/>
    <s v="90027764"/>
    <x v="30"/>
    <s v="animesh.paul@hp.com"/>
    <x v="1"/>
    <x v="4"/>
    <s v="shaik.ali@hp.com; sunny.daniel@hp.com; palash.bera@hp.com; raghavendra.s1@hp.com"/>
    <d v="2019-06-12T00:00:00"/>
    <s v="5032289472"/>
    <d v="2019-06-03T00:00:00"/>
    <s v="696248499"/>
    <s v="224:00"/>
    <x v="0"/>
    <s v="Unable to use new SSD"/>
    <x v="1"/>
    <n v="3736"/>
    <x v="9"/>
    <x v="0"/>
    <x v="2"/>
    <x v="8"/>
    <s v="NA"/>
    <x v="0"/>
    <x v="0"/>
    <x v="0"/>
    <s v="Probed well._x000d__x000a_Educated the customer._x000d__x000a_Empathized with the customer._x000d__x000a_Engineer patched well with the customer on technical terms"/>
    <s v="na"/>
    <x v="0"/>
    <x v="0"/>
    <x v="0"/>
    <x v="0"/>
    <x v="0"/>
    <x v="0"/>
    <x v="0"/>
    <x v="0"/>
    <x v="0"/>
    <x v="0"/>
    <x v="0"/>
    <x v="0"/>
    <s v=""/>
    <x v="3"/>
    <x v="1"/>
    <x v="0"/>
    <x v="0"/>
    <x v="0"/>
    <x v="0"/>
    <x v="0"/>
  </r>
  <r>
    <s v="WK32"/>
    <x v="12"/>
    <x v="3"/>
    <x v="1"/>
    <x v="0"/>
    <x v="1"/>
    <x v="1"/>
    <x v="0"/>
    <x v="0"/>
    <x v="1"/>
    <x v="3"/>
    <s v="24032574"/>
    <x v="69"/>
    <s v="swathi.tejavath@hp.com"/>
    <x v="1"/>
    <x v="4"/>
    <s v="shaik.ali@hp.com; sunny.daniel@hp.com; palash.bera@hp.com; raghavendra.s1@hp.com"/>
    <d v="2019-06-12T00:00:00"/>
    <s v="5032308086"/>
    <d v="2019-06-04T00:00:00"/>
    <s v="696512820"/>
    <s v="47:00"/>
    <x v="0"/>
    <s v="Unable to run recovery"/>
    <x v="1"/>
    <n v="3737"/>
    <x v="7"/>
    <x v="0"/>
    <x v="2"/>
    <x v="8"/>
    <s v="na"/>
    <x v="0"/>
    <x v="0"/>
    <x v="0"/>
    <s v="technically matched with customer._x000d__x000a_Did educate the customer._x000d__x000a_"/>
    <s v="NA"/>
    <x v="0"/>
    <x v="0"/>
    <x v="0"/>
    <x v="0"/>
    <x v="0"/>
    <x v="0"/>
    <x v="0"/>
    <x v="0"/>
    <x v="0"/>
    <x v="0"/>
    <x v="0"/>
    <x v="0"/>
    <s v=""/>
    <x v="3"/>
    <x v="1"/>
    <x v="0"/>
    <x v="0"/>
    <x v="0"/>
    <x v="0"/>
    <x v="0"/>
  </r>
  <r>
    <s v="WK32"/>
    <x v="12"/>
    <x v="3"/>
    <x v="1"/>
    <x v="0"/>
    <x v="1"/>
    <x v="1"/>
    <x v="0"/>
    <x v="0"/>
    <x v="1"/>
    <x v="3"/>
    <s v="20379084"/>
    <x v="39"/>
    <s v="naveen.manhas@hp.com"/>
    <x v="1"/>
    <x v="4"/>
    <s v="shaik.ali@hp.com; sunny.daniel@hp.com; palash.bera@hp.com; raghavendra.s1@hp.com"/>
    <d v="2019-06-12T00:00:00"/>
    <s v="5032494982"/>
    <d v="2019-06-07T00:00:00"/>
    <s v="697198225"/>
    <s v="23:00"/>
    <x v="1"/>
    <s v="left speaker not working"/>
    <x v="0"/>
    <n v="3738"/>
    <x v="9"/>
    <x v="0"/>
    <x v="0"/>
    <x v="8"/>
    <s v="NA"/>
    <x v="0"/>
    <x v="0"/>
    <x v="0"/>
    <s v="Engineer did educate the customer about the step._x000d__x000a_Fixed in less time._x000d__x000a_"/>
    <s v="NA"/>
    <x v="0"/>
    <x v="0"/>
    <x v="0"/>
    <x v="0"/>
    <x v="0"/>
    <x v="0"/>
    <x v="0"/>
    <x v="0"/>
    <x v="0"/>
    <x v="0"/>
    <x v="0"/>
    <x v="0"/>
    <s v=""/>
    <x v="3"/>
    <x v="1"/>
    <x v="0"/>
    <x v="0"/>
    <x v="0"/>
    <x v="0"/>
    <x v="0"/>
  </r>
  <r>
    <s v="WK32"/>
    <x v="12"/>
    <x v="3"/>
    <x v="1"/>
    <x v="0"/>
    <x v="2"/>
    <x v="3"/>
    <x v="0"/>
    <x v="0"/>
    <x v="0"/>
    <x v="3"/>
    <s v="21780853"/>
    <x v="61"/>
    <s v="manjunath.srinivas@hp.com"/>
    <x v="8"/>
    <x v="1"/>
    <s v="rajib.choudhury@hp.com; suhail.ahmed.mulla@hp.com; sankara.b.narayanan@hp.com; shivakumar.u.s@hp.com; raja.rajan.kalidasan@hp.com"/>
    <d v="2019-06-12T00:00:00"/>
    <s v="5032599022"/>
    <d v="2019-06-10T00:00:00"/>
    <s v="011PK3L2H0ECD2BA1SA662LAES01Q0U0"/>
    <s v="42:05"/>
    <x v="0"/>
    <s v="No Power"/>
    <x v="0"/>
    <n v="3739"/>
    <x v="9"/>
    <x v="1"/>
    <x v="0"/>
    <x v="8"/>
    <s v="NA"/>
    <x v="6"/>
    <x v="3"/>
    <x v="0"/>
    <s v="Thorough investigation._x000d__x000a_Clear and to the point instructions given._x000d__x000a_Good to know information provided._x000d__x000a_Clear tone."/>
    <s v="Can elaborate on the TS performed._x000d__x000a_Can indulge in rapport building conversation. - Conversation beyond the TS and probing._x000d__x000a_"/>
    <x v="0"/>
    <x v="0"/>
    <x v="0"/>
    <x v="0"/>
    <x v="0"/>
    <x v="0"/>
    <x v="0"/>
    <x v="0"/>
    <x v="0"/>
    <x v="0"/>
    <x v="0"/>
    <x v="1"/>
    <s v=""/>
    <x v="3"/>
    <x v="1"/>
    <x v="0"/>
    <x v="0"/>
    <x v="1"/>
    <x v="0"/>
    <x v="0"/>
  </r>
  <r>
    <s v="WK32"/>
    <x v="12"/>
    <x v="3"/>
    <x v="1"/>
    <x v="0"/>
    <x v="2"/>
    <x v="3"/>
    <x v="0"/>
    <x v="0"/>
    <x v="0"/>
    <x v="3"/>
    <s v="90003974"/>
    <x v="11"/>
    <s v="jone.k@hp.com"/>
    <x v="8"/>
    <x v="1"/>
    <s v="rajib.choudhury@hp.com; suhail.ahmed.mulla@hp.com; sankara.b.narayanan@hp.com; shivakumar.u.s@hp.com; raja.rajan.kalidasan@hp.com"/>
    <d v="2019-06-12T00:00:00"/>
    <s v="5032594396"/>
    <d v="2019-06-10T00:00:00"/>
    <s v="011PK3L2H0ECD2BA1SA662LAES01PNQS"/>
    <s v="29:39"/>
    <x v="1"/>
    <s v="Windows Automatic Repair "/>
    <x v="1"/>
    <n v="3740"/>
    <x v="7"/>
    <x v="2"/>
    <x v="2"/>
    <x v="8"/>
    <s v="NA"/>
    <x v="4"/>
    <x v="4"/>
    <x v="0"/>
    <s v="Clear tone and good rate of speech._x000d__x000a_A sense of urgency._x000d__x000a_Setting expectations about the next course of action."/>
    <s v="Need for better acknowledgement and assurance._x000d__x000a_Need for better probing. _x000d__x000a_Can provide precise data._x000d__x000a_Need for education of actions and TS performed on the device._x000d__x000a__x000d__x000a_"/>
    <x v="0"/>
    <x v="0"/>
    <x v="0"/>
    <x v="0"/>
    <x v="0"/>
    <x v="0"/>
    <x v="0"/>
    <x v="0"/>
    <x v="0"/>
    <x v="0"/>
    <x v="1"/>
    <x v="1"/>
    <s v=""/>
    <x v="3"/>
    <x v="1"/>
    <x v="0"/>
    <x v="0"/>
    <x v="0"/>
    <x v="0"/>
    <x v="0"/>
  </r>
  <r>
    <s v="WK32"/>
    <x v="12"/>
    <x v="3"/>
    <x v="1"/>
    <x v="0"/>
    <x v="2"/>
    <x v="3"/>
    <x v="0"/>
    <x v="0"/>
    <x v="0"/>
    <x v="3"/>
    <s v="90005331"/>
    <x v="6"/>
    <s v="chaitra.s1@hp.com"/>
    <x v="8"/>
    <x v="1"/>
    <s v="rajib.choudhury@hp.com; suhail.ahmed.mulla@hp.com; sankara.b.narayanan@hp.com; shivakumar.u.s@hp.com; raja.rajan.kalidasan@hp.com"/>
    <d v="2019-06-12T00:00:00"/>
    <s v="5032638000"/>
    <d v="2019-06-11T00:00:00"/>
    <s v="011PK3L2H0ECD2BA1SA662LAES01QFHP"/>
    <s v="29:45"/>
    <x v="0"/>
    <s v="High pitch noise from the PC."/>
    <x v="0"/>
    <n v="3743"/>
    <x v="7"/>
    <x v="1"/>
    <x v="2"/>
    <x v="8"/>
    <s v="NA"/>
    <x v="6"/>
    <x v="3"/>
    <x v="0"/>
    <s v="Professional call._x000d__x000a_Education of actions clear._x000d__x000a_To the point and crisp information shared."/>
    <s v="Need to keep the call conversational, apart from the TS and the probing."/>
    <x v="0"/>
    <x v="0"/>
    <x v="0"/>
    <x v="0"/>
    <x v="0"/>
    <x v="0"/>
    <x v="0"/>
    <x v="0"/>
    <x v="0"/>
    <x v="0"/>
    <x v="1"/>
    <x v="0"/>
    <s v=""/>
    <x v="3"/>
    <x v="1"/>
    <x v="0"/>
    <x v="0"/>
    <x v="1"/>
    <x v="0"/>
    <x v="0"/>
  </r>
  <r>
    <s v="WK32"/>
    <x v="12"/>
    <x v="3"/>
    <x v="1"/>
    <x v="0"/>
    <x v="1"/>
    <x v="1"/>
    <x v="0"/>
    <x v="0"/>
    <x v="1"/>
    <x v="3"/>
    <s v="24063345"/>
    <x v="58"/>
    <s v="ravi.peter.malekar@hp.com"/>
    <x v="1"/>
    <x v="4"/>
    <s v="shaik.ali@hp.com; sunny.daniel@hp.com; palash.bera@hp.com; raghavendra.s1@hp.com"/>
    <d v="2019-06-12T00:00:00"/>
    <s v="5032212392"/>
    <d v="2019-05-31T00:00:00"/>
    <s v="695793783"/>
    <s v="14:00"/>
    <x v="1"/>
    <s v="Screen cracked"/>
    <x v="1"/>
    <n v="3744"/>
    <x v="9"/>
    <x v="0"/>
    <x v="0"/>
    <x v="8"/>
    <s v="NA"/>
    <x v="0"/>
    <x v="0"/>
    <x v="0"/>
    <s v="Overall a good one._x000d__x000a_"/>
    <s v="Could have shown empathy."/>
    <x v="0"/>
    <x v="0"/>
    <x v="0"/>
    <x v="0"/>
    <x v="0"/>
    <x v="0"/>
    <x v="0"/>
    <x v="0"/>
    <x v="0"/>
    <x v="0"/>
    <x v="0"/>
    <x v="0"/>
    <s v=""/>
    <x v="3"/>
    <x v="1"/>
    <x v="0"/>
    <x v="0"/>
    <x v="0"/>
    <x v="0"/>
    <x v="0"/>
  </r>
  <r>
    <s v="WK32"/>
    <x v="12"/>
    <x v="3"/>
    <x v="1"/>
    <x v="0"/>
    <x v="2"/>
    <x v="3"/>
    <x v="0"/>
    <x v="0"/>
    <x v="0"/>
    <x v="3"/>
    <s v="90005303"/>
    <x v="29"/>
    <s v="ramprasad.kalambhatti@hp.com"/>
    <x v="8"/>
    <x v="1"/>
    <s v="rajib.choudhury@hp.com; suhail.ahmed.mulla@hp.com; sankara.b.narayanan@hp.com; shivakumar.u.s@hp.com; raja.rajan.kalidasan@hp.com"/>
    <d v="2019-06-12T00:00:00"/>
    <s v="5032588507"/>
    <d v="2019-06-10T00:00:00"/>
    <s v="011PK3L2H0ECD2BA1SA662LAES01PASJ"/>
    <s v="38:02"/>
    <x v="0"/>
    <s v="CID - Cost involved."/>
    <x v="0"/>
    <n v="3741"/>
    <x v="7"/>
    <x v="2"/>
    <x v="2"/>
    <x v="8"/>
    <s v="NA"/>
    <x v="2"/>
    <x v="2"/>
    <x v="0"/>
    <s v="Provide alternate options to find the unit details and collected the customer details at an appropriate time._x000d__x000a_Setting expectations."/>
    <s v="Need to educate actions and the situation better._x000d__x000a_Need to be precise with the information shared and avoid being vague._x000d__x000a_Can do better with the acknowledgement. "/>
    <x v="0"/>
    <x v="0"/>
    <x v="0"/>
    <x v="0"/>
    <x v="0"/>
    <x v="0"/>
    <x v="0"/>
    <x v="1"/>
    <x v="0"/>
    <x v="0"/>
    <x v="1"/>
    <x v="0"/>
    <s v=""/>
    <x v="3"/>
    <x v="1"/>
    <x v="0"/>
    <x v="0"/>
    <x v="0"/>
    <x v="0"/>
    <x v="0"/>
  </r>
  <r>
    <s v="WK32"/>
    <x v="12"/>
    <x v="3"/>
    <x v="1"/>
    <x v="0"/>
    <x v="1"/>
    <x v="1"/>
    <x v="0"/>
    <x v="0"/>
    <x v="1"/>
    <x v="3"/>
    <s v="24069911"/>
    <x v="77"/>
    <s v="satwika.purushotham@hp.com"/>
    <x v="1"/>
    <x v="4"/>
    <s v="shaik.ali@hp.com; sunny.daniel@hp.com; palash.bera@hp.com; raghavendra.s1@hp.com"/>
    <d v="2019-06-12T00:00:00"/>
    <s v="5032539262"/>
    <d v="2019-06-09T00:00:00"/>
    <s v="697393037"/>
    <s v="13:00"/>
    <x v="0"/>
    <s v="Unable to update bios"/>
    <x v="0"/>
    <n v="3745"/>
    <x v="9"/>
    <x v="0"/>
    <x v="0"/>
    <x v="8"/>
    <s v="NA"/>
    <x v="0"/>
    <x v="0"/>
    <x v="0"/>
    <s v="Did asked for addition query/issue._x000d__x000a_"/>
    <s v="NA"/>
    <x v="0"/>
    <x v="0"/>
    <x v="0"/>
    <x v="0"/>
    <x v="0"/>
    <x v="0"/>
    <x v="0"/>
    <x v="0"/>
    <x v="0"/>
    <x v="0"/>
    <x v="0"/>
    <x v="0"/>
    <s v=""/>
    <x v="3"/>
    <x v="1"/>
    <x v="0"/>
    <x v="0"/>
    <x v="1"/>
    <x v="0"/>
    <x v="0"/>
  </r>
  <r>
    <s v="WK32"/>
    <x v="12"/>
    <x v="3"/>
    <x v="1"/>
    <x v="0"/>
    <x v="1"/>
    <x v="1"/>
    <x v="0"/>
    <x v="0"/>
    <x v="1"/>
    <x v="3"/>
    <s v="24038806"/>
    <x v="43"/>
    <s v="dilin.dilip@hp.com"/>
    <x v="1"/>
    <x v="4"/>
    <s v="shaik.ali@hp.com; sunny.daniel@hp.com; palash.bera@hp.com; raghavendra.s1@hp.com"/>
    <d v="2019-06-12T00:00:00"/>
    <s v="5032233198"/>
    <d v="2019-06-01T00:00:00"/>
    <s v="696063364"/>
    <s v="104:00"/>
    <x v="0"/>
    <s v="Overheating"/>
    <x v="0"/>
    <n v="3746"/>
    <x v="8"/>
    <x v="2"/>
    <x v="2"/>
    <x v="8"/>
    <s v="NA"/>
    <x v="2"/>
    <x v="2"/>
    <x v="0"/>
    <s v="Did ask about additional query/issue._x000d__x000a_"/>
    <s v="Could have shown empathy for blisters._x000d__x000a_Engineer needs to avoid &quot;Here&quot; word before the starting of the sentence._x000d__x000a_Could have given strong rebuttal about product quality."/>
    <x v="0"/>
    <x v="0"/>
    <x v="0"/>
    <x v="0"/>
    <x v="0"/>
    <x v="0"/>
    <x v="1"/>
    <x v="0"/>
    <x v="0"/>
    <x v="0"/>
    <x v="0"/>
    <x v="1"/>
    <s v=""/>
    <x v="3"/>
    <x v="1"/>
    <x v="0"/>
    <x v="0"/>
    <x v="0"/>
    <x v="0"/>
    <x v="0"/>
  </r>
  <r>
    <s v="WK32"/>
    <x v="12"/>
    <x v="3"/>
    <x v="1"/>
    <x v="0"/>
    <x v="1"/>
    <x v="1"/>
    <x v="0"/>
    <x v="0"/>
    <x v="1"/>
    <x v="3"/>
    <s v="90006121"/>
    <x v="79"/>
    <s v="rohith.sen.s@hp.com"/>
    <x v="1"/>
    <x v="2"/>
    <s v="shaik.ali@hp.com; sunny.daniel@hp.com; palash.bera@hp.com; raghavendra.s1@hp.com"/>
    <d v="2019-06-12T00:00:00"/>
    <s v="5032532754"/>
    <d v="2019-06-09T00:00:00"/>
    <s v="697364795"/>
    <s v="66"/>
    <x v="0"/>
    <s v="Omen command center"/>
    <x v="1"/>
    <n v="3729"/>
    <x v="10"/>
    <x v="1"/>
    <x v="0"/>
    <x v="8"/>
    <s v="NA"/>
    <x v="1"/>
    <x v="1"/>
    <x v="0"/>
    <s v="Handled customer well._x000d__x000a_answered all the questions._x000d__x000a_"/>
    <s v="Did not gave correct information about warranty in the first go._x000d__x000a_Could have educated customer in a much better way about Omen command center."/>
    <x v="0"/>
    <x v="0"/>
    <x v="0"/>
    <x v="0"/>
    <x v="0"/>
    <x v="0"/>
    <x v="1"/>
    <x v="0"/>
    <x v="0"/>
    <x v="0"/>
    <x v="0"/>
    <x v="0"/>
    <s v=""/>
    <x v="3"/>
    <x v="1"/>
    <x v="0"/>
    <x v="0"/>
    <x v="0"/>
    <x v="0"/>
    <x v="0"/>
  </r>
  <r>
    <s v="WK32"/>
    <x v="12"/>
    <x v="3"/>
    <x v="1"/>
    <x v="0"/>
    <x v="2"/>
    <x v="3"/>
    <x v="0"/>
    <x v="0"/>
    <x v="0"/>
    <x v="3"/>
    <s v="90006328"/>
    <x v="22"/>
    <s v="srilakshmi.a.s@hp.com"/>
    <x v="8"/>
    <x v="1"/>
    <s v="rajib.choudhury@hp.com; suhail.ahmed.mulla@hp.com; sankara.b.narayanan@hp.com; shivakumar.u.s@hp.com; raja.rajan.kalidasan@hp.com"/>
    <d v="2019-06-12T00:00:00"/>
    <s v="5032515845"/>
    <d v="2019-06-08T00:00:00"/>
    <s v="011PK3L2H0ECD2BA1SA662LAES01NR0G"/>
    <s v="18:21"/>
    <x v="1"/>
    <s v="Boot Loop "/>
    <x v="1"/>
    <n v="3733"/>
    <x v="7"/>
    <x v="4"/>
    <x v="2"/>
    <x v="8"/>
    <s v="NA"/>
    <x v="7"/>
    <x v="6"/>
    <x v="0"/>
    <s v="Clear and crisp tone._x000d__x000a_Logical approach for the probing and TS._x000d__x000a__x000d__x000a_"/>
    <s v="Need for better acknowledgement and assurance of support._x000d__x000a_Active listening required._x000d__x000a_Need to keep the customer informed of the actions and TS performed. _x000d__x000a_Need to paraphrase and elaborate on the instructions."/>
    <x v="0"/>
    <x v="0"/>
    <x v="0"/>
    <x v="0"/>
    <x v="0"/>
    <x v="0"/>
    <x v="1"/>
    <x v="0"/>
    <x v="0"/>
    <x v="0"/>
    <x v="1"/>
    <x v="1"/>
    <s v=""/>
    <x v="3"/>
    <x v="1"/>
    <x v="0"/>
    <x v="0"/>
    <x v="0"/>
    <x v="0"/>
    <x v="0"/>
  </r>
  <r>
    <s v="WK32"/>
    <x v="12"/>
    <x v="3"/>
    <x v="1"/>
    <x v="0"/>
    <x v="1"/>
    <x v="1"/>
    <x v="0"/>
    <x v="0"/>
    <x v="1"/>
    <x v="3"/>
    <s v="90005327"/>
    <x v="70"/>
    <s v="lavanya.devi@hp.com"/>
    <x v="1"/>
    <x v="4"/>
    <s v="shaik.ali@hp.com; sunny.daniel@hp.com; palash.bera@hp.com; raghavendra.s1@hp.com"/>
    <d v="2019-06-12T00:00:00"/>
    <s v="5032219087"/>
    <d v="2019-06-04T00:00:00"/>
    <s v="696540205"/>
    <s v="31:00"/>
    <x v="0"/>
    <s v="Buying warranty"/>
    <x v="0"/>
    <n v="3734"/>
    <x v="8"/>
    <x v="4"/>
    <x v="2"/>
    <x v="8"/>
    <s v="na"/>
    <x v="5"/>
    <x v="7"/>
    <x v="0"/>
    <s v="Did explain what ADP warranty covers."/>
    <s v="Need to work on Persona identification_x000d__x000a_Engineer did not explain the liquid spillage part first hand._x000d__x000a_"/>
    <x v="1"/>
    <x v="0"/>
    <x v="0"/>
    <x v="0"/>
    <x v="0"/>
    <x v="0"/>
    <x v="1"/>
    <x v="0"/>
    <x v="0"/>
    <x v="0"/>
    <x v="1"/>
    <x v="1"/>
    <s v=""/>
    <x v="3"/>
    <x v="1"/>
    <x v="0"/>
    <x v="0"/>
    <x v="0"/>
    <x v="0"/>
    <x v="0"/>
  </r>
  <r>
    <s v="WK32"/>
    <x v="12"/>
    <x v="3"/>
    <x v="1"/>
    <x v="0"/>
    <x v="1"/>
    <x v="1"/>
    <x v="0"/>
    <x v="0"/>
    <x v="1"/>
    <x v="3"/>
    <s v="21590753"/>
    <x v="57"/>
    <s v="praveen.desai@hp.com"/>
    <x v="1"/>
    <x v="4"/>
    <s v="shaik.ali@hp.com; sunny.daniel@hp.com; palash.bera@hp.com; raghavendra.s1@hp.com"/>
    <d v="2019-06-12T00:00:00"/>
    <s v="5032535759"/>
    <d v="2019-06-09T00:00:00"/>
    <s v="697376687"/>
    <s v="33:00"/>
    <x v="0"/>
    <s v="Continuous Fan running "/>
    <x v="0"/>
    <n v="3742"/>
    <x v="9"/>
    <x v="4"/>
    <x v="0"/>
    <x v="8"/>
    <s v="NA"/>
    <x v="7"/>
    <x v="6"/>
    <x v="0"/>
    <s v="Overall handled well._x000d__x000a_Offered follow up callback._x000d__x000a_Did educate about the bios update affect."/>
    <s v="Fan spins not rotate._x000d__x000a_Rather than saying some drivers engineer can precisely mention the driver/firmware name._x000d__x000a_@ 9.21 customer asked a query about bios update which wasn't answered."/>
    <x v="0"/>
    <x v="0"/>
    <x v="0"/>
    <x v="0"/>
    <x v="0"/>
    <x v="0"/>
    <x v="1"/>
    <x v="0"/>
    <x v="0"/>
    <x v="0"/>
    <x v="1"/>
    <x v="1"/>
    <s v=""/>
    <x v="3"/>
    <x v="1"/>
    <x v="0"/>
    <x v="0"/>
    <x v="0"/>
    <x v="0"/>
    <x v="0"/>
  </r>
  <r>
    <s v="WK32"/>
    <x v="12"/>
    <x v="3"/>
    <x v="1"/>
    <x v="0"/>
    <x v="2"/>
    <x v="3"/>
    <x v="0"/>
    <x v="0"/>
    <x v="0"/>
    <x v="3"/>
    <s v="90012495"/>
    <x v="18"/>
    <s v="abhijit.karmakar@hp.com"/>
    <x v="8"/>
    <x v="1"/>
    <s v="rajib.choudhury@hp.com; suhail.ahmed.mulla@hp.com; sankara.b.narayanan@hp.com; shivakumar.u.s@hp.com; raja.rajan.kalidasan@hp.com"/>
    <d v="2019-06-12T00:00:00"/>
    <s v="5032528832"/>
    <d v="2019-06-08T00:00:00"/>
    <s v="011PK3L2H0ECD2BA1SA662LAES01NMV9"/>
    <s v="34:30"/>
    <x v="0"/>
    <s v="BSOD - Windows Error"/>
    <x v="1"/>
    <n v="3747"/>
    <x v="7"/>
    <x v="2"/>
    <x v="2"/>
    <x v="8"/>
    <s v="NA"/>
    <x v="4"/>
    <x v="4"/>
    <x v="0"/>
    <s v="Clear tone and good rate of speech._x000d__x000a_Direct approach. to the point conversation._x000d__x000a_Logical approach for the TS performed. "/>
    <s v="Need for better acknowledgement and assurance._x000d__x000a_Can do better with the probing._x000d__x000a_Need for better education of the issue and the TS performed._x000d__x000a_Need to keep the call conversational , beyond the TS and probing."/>
    <x v="0"/>
    <x v="0"/>
    <x v="0"/>
    <x v="0"/>
    <x v="0"/>
    <x v="0"/>
    <x v="0"/>
    <x v="0"/>
    <x v="0"/>
    <x v="0"/>
    <x v="1"/>
    <x v="1"/>
    <s v=""/>
    <x v="3"/>
    <x v="1"/>
    <x v="0"/>
    <x v="0"/>
    <x v="0"/>
    <x v="0"/>
    <x v="0"/>
  </r>
  <r>
    <s v="WK32"/>
    <x v="12"/>
    <x v="3"/>
    <x v="1"/>
    <x v="0"/>
    <x v="2"/>
    <x v="3"/>
    <x v="0"/>
    <x v="0"/>
    <x v="0"/>
    <x v="3"/>
    <s v="90024578"/>
    <x v="84"/>
    <s v="maheshwaran.jayam1@hp.com"/>
    <x v="9"/>
    <x v="1"/>
    <s v="rajib.choudhury@hp.com; suhail.ahmed.mulla@hp.com; sankara.b.narayanan@hp.com; shivakumar.u.s@hp.com; raja.rajan.kalidasan@hp.com"/>
    <d v="2019-06-13T00:00:00"/>
    <s v="5032570550"/>
    <d v="2019-06-10T00:00:00"/>
    <s v="011PK3L2H0ECD2BA1SA662LAES01PJG6"/>
    <s v="31:37"/>
    <x v="0"/>
    <s v="Display Issue"/>
    <x v="0"/>
    <n v="3750"/>
    <x v="7"/>
    <x v="1"/>
    <x v="0"/>
    <x v="8"/>
    <s v="NA"/>
    <x v="6"/>
    <x v="3"/>
    <x v="0"/>
    <s v="Quick solution, based on logical analysis. _x000d__x000a_Ensured ease of effort by not asking the customer to repeat the description of the issue."/>
    <s v="Need to work on keeping the call conversational._x000d__x000a_Need for positive positioning of the repair._x000d__x000a_Should ask questions to understand ease of effort and product quality issues."/>
    <x v="0"/>
    <x v="0"/>
    <x v="0"/>
    <x v="0"/>
    <x v="0"/>
    <x v="0"/>
    <x v="0"/>
    <x v="0"/>
    <x v="0"/>
    <x v="0"/>
    <x v="1"/>
    <x v="0"/>
    <s v=""/>
    <x v="3"/>
    <x v="1"/>
    <x v="0"/>
    <x v="0"/>
    <x v="1"/>
    <x v="0"/>
    <x v="0"/>
  </r>
  <r>
    <s v="WK32"/>
    <x v="12"/>
    <x v="3"/>
    <x v="1"/>
    <x v="0"/>
    <x v="1"/>
    <x v="1"/>
    <x v="0"/>
    <x v="0"/>
    <x v="1"/>
    <x v="3"/>
    <s v="20307585"/>
    <x v="48"/>
    <s v="jaya-sunil.panem@hp.com"/>
    <x v="1"/>
    <x v="4"/>
    <s v="shaik.ali@hp.com; sunny.daniel@hp.com; palash.bera@hp.com; raghavendra.s1@hp.com"/>
    <d v="2019-06-13T00:00:00"/>
    <s v="5032411735"/>
    <d v="2019-06-05T00:00:00"/>
    <s v="696698131"/>
    <s v="40:00"/>
    <x v="1"/>
    <s v="display issue"/>
    <x v="0"/>
    <n v="3761"/>
    <x v="9"/>
    <x v="0"/>
    <x v="0"/>
    <x v="8"/>
    <s v="na"/>
    <x v="0"/>
    <x v="0"/>
    <x v="0"/>
    <s v="Engineer asked precised question and benched the unit._x000d__x000a_"/>
    <s v="na"/>
    <x v="0"/>
    <x v="0"/>
    <x v="0"/>
    <x v="0"/>
    <x v="0"/>
    <x v="0"/>
    <x v="0"/>
    <x v="0"/>
    <x v="0"/>
    <x v="0"/>
    <x v="0"/>
    <x v="0"/>
    <s v=""/>
    <x v="3"/>
    <x v="1"/>
    <x v="0"/>
    <x v="0"/>
    <x v="0"/>
    <x v="0"/>
    <x v="0"/>
  </r>
  <r>
    <s v="WK32"/>
    <x v="12"/>
    <x v="3"/>
    <x v="1"/>
    <x v="0"/>
    <x v="0"/>
    <x v="4"/>
    <x v="0"/>
    <x v="0"/>
    <x v="0"/>
    <x v="3"/>
    <s v="90012495"/>
    <x v="18"/>
    <s v="abhijit.karmakar@hp.com"/>
    <x v="8"/>
    <x v="1"/>
    <s v="rajib.choudhury@hp.com;raja.rajan.kalidasan@hp.com;sankara.b.narayanan@hp.com;shivakumar.u.s@hp.com;suhail.ahmed.mulla@hp.com"/>
    <d v="2019-06-13T00:00:00"/>
    <s v="5032715481"/>
    <d v="2019-06-13T00:00:00"/>
    <s v="011PK3L2H0ECD2BA1SA662LAES01T9KQ"/>
    <s v="23:37"/>
    <x v="0"/>
    <s v="Battery"/>
    <x v="0"/>
    <n v="3762"/>
    <x v="9"/>
    <x v="0"/>
    <x v="0"/>
    <x v="8"/>
    <s v="NA"/>
    <x v="0"/>
    <x v="0"/>
    <x v="0"/>
    <s v="Customer called in for Battery issue which failed with the ID_x000d__x000a_Engineer verified the information &amp; set the expectations of repair_x000d__x000a_Matched the customer skill level_x000d__x000a_PCI compliance followed_x000d__x000a_"/>
    <s v="Engineer could have built rapport with the customer"/>
    <x v="0"/>
    <x v="0"/>
    <x v="0"/>
    <x v="0"/>
    <x v="0"/>
    <x v="0"/>
    <x v="0"/>
    <x v="0"/>
    <x v="0"/>
    <x v="0"/>
    <x v="0"/>
    <x v="0"/>
    <s v=""/>
    <x v="1"/>
    <x v="0"/>
    <x v="0"/>
    <x v="0"/>
    <x v="1"/>
    <x v="0"/>
    <x v="0"/>
  </r>
  <r>
    <s v="WK32"/>
    <x v="12"/>
    <x v="3"/>
    <x v="1"/>
    <x v="0"/>
    <x v="0"/>
    <x v="4"/>
    <x v="0"/>
    <x v="0"/>
    <x v="0"/>
    <x v="3"/>
    <s v="90011944"/>
    <x v="2"/>
    <s v="alok.s@hp.com"/>
    <x v="8"/>
    <x v="1"/>
    <s v="rajib.choudhury@hp.com;raja.rajan.kalidasan@hp.com;sankara.b.narayanan@hp.com;shivakumar.u.s@hp.com;suhail.ahmed.mulla@hp.com_x000d__x000a_"/>
    <d v="2019-06-13T00:00:00"/>
    <s v="5032717951"/>
    <d v="2019-06-13T00:00:00"/>
    <s v="011PK3L2H0ECD2BA1SA662LAES01TEKT"/>
    <s v="28:18"/>
    <x v="1"/>
    <s v="Display"/>
    <x v="1"/>
    <n v="3765"/>
    <x v="8"/>
    <x v="1"/>
    <x v="2"/>
    <x v="8"/>
    <s v="NA"/>
    <x v="6"/>
    <x v="1"/>
    <x v="2"/>
    <s v="Customer called in for LCD display_x000d__x000a_Engineer verified the customer &amp; Product details _x000d__x000a_Set the expectations of repair_x000d__x000a_"/>
    <s v="Engineer need to check on the usage of Hold_x000d__x000a_Engineer to schedule a callback event though Cx said he would callback_x000d__x000a_"/>
    <x v="0"/>
    <x v="1"/>
    <x v="0"/>
    <x v="0"/>
    <x v="0"/>
    <x v="0"/>
    <x v="1"/>
    <x v="0"/>
    <x v="0"/>
    <x v="0"/>
    <x v="0"/>
    <x v="0"/>
    <s v=""/>
    <x v="3"/>
    <x v="1"/>
    <x v="0"/>
    <x v="0"/>
    <x v="0"/>
    <x v="0"/>
    <x v="0"/>
  </r>
  <r>
    <s v="WK32"/>
    <x v="12"/>
    <x v="3"/>
    <x v="1"/>
    <x v="0"/>
    <x v="1"/>
    <x v="1"/>
    <x v="0"/>
    <x v="0"/>
    <x v="1"/>
    <x v="3"/>
    <s v="60075506"/>
    <x v="74"/>
    <s v="sumita.somanathan@hp.com"/>
    <x v="1"/>
    <x v="4"/>
    <s v="shaik.ali@hp.com; sunny.daniel@hp.com; palash.bera@hp.com; raghavendra.s1@hp.com"/>
    <d v="2019-06-13T00:00:00"/>
    <s v="5032488796"/>
    <d v="2019-06-07T00:00:00"/>
    <s v="697170118"/>
    <s v="28:00"/>
    <x v="0"/>
    <s v="care pack registration"/>
    <x v="0"/>
    <n v="3766"/>
    <x v="8"/>
    <x v="4"/>
    <x v="2"/>
    <x v="5"/>
    <s v="Could have called Care Pack dept."/>
    <x v="7"/>
    <x v="6"/>
    <x v="0"/>
    <s v="Engineer was courteous and polite_x000d__x000a_"/>
    <s v="Could have shown empathy for trouble._x000d__x000a_Engineer should have helped customer in care pack registration first hand_x000d__x000a_Gave partial information about customer needs to call to care pack dept. (Customers can call however we can also call and get it done its within scope of support)."/>
    <x v="0"/>
    <x v="0"/>
    <x v="0"/>
    <x v="0"/>
    <x v="0"/>
    <x v="0"/>
    <x v="0"/>
    <x v="0"/>
    <x v="1"/>
    <x v="0"/>
    <x v="1"/>
    <x v="1"/>
    <s v=""/>
    <x v="3"/>
    <x v="1"/>
    <x v="0"/>
    <x v="0"/>
    <x v="0"/>
    <x v="0"/>
    <x v="0"/>
  </r>
  <r>
    <s v="WK32"/>
    <x v="12"/>
    <x v="3"/>
    <x v="1"/>
    <x v="0"/>
    <x v="1"/>
    <x v="1"/>
    <x v="0"/>
    <x v="0"/>
    <x v="1"/>
    <x v="3"/>
    <s v="60060405"/>
    <x v="41"/>
    <s v="kavyashree.d@hp.com"/>
    <x v="1"/>
    <x v="4"/>
    <s v="shaik.ali@hp.com; sunny.daniel@hp.com; palash.bera@hp.com; raghavendra.s1@hp.com"/>
    <d v="2019-06-13T00:00:00"/>
    <s v="5032519298"/>
    <d v="2019-06-07T00:00:00"/>
    <s v="5032519298"/>
    <s v="10:00"/>
    <x v="0"/>
    <s v="camera not working"/>
    <x v="0"/>
    <n v="3748"/>
    <x v="9"/>
    <x v="0"/>
    <x v="0"/>
    <x v="8"/>
    <s v="NA"/>
    <x v="0"/>
    <x v="0"/>
    <x v="0"/>
    <s v="With one step engineer smartly fixed the issue in no time._x000d__x000a_"/>
    <s v="NA"/>
    <x v="0"/>
    <x v="0"/>
    <x v="0"/>
    <x v="0"/>
    <x v="0"/>
    <x v="0"/>
    <x v="0"/>
    <x v="0"/>
    <x v="0"/>
    <x v="0"/>
    <x v="0"/>
    <x v="0"/>
    <s v=""/>
    <x v="3"/>
    <x v="1"/>
    <x v="0"/>
    <x v="0"/>
    <x v="0"/>
    <x v="0"/>
    <x v="0"/>
  </r>
  <r>
    <s v="WK32"/>
    <x v="12"/>
    <x v="3"/>
    <x v="1"/>
    <x v="0"/>
    <x v="2"/>
    <x v="3"/>
    <x v="0"/>
    <x v="0"/>
    <x v="0"/>
    <x v="3"/>
    <s v="20265940"/>
    <x v="64"/>
    <s v="deva-prabhagara.dass@hp.com"/>
    <x v="8"/>
    <x v="1"/>
    <s v="rajib.choudhury@hp.com; suhail.ahmed.mulla@hp.com; sankara.b.narayanan@hp.com; shivakumar.u.s@hp.com; raja.rajan.kalidasan@hp.com"/>
    <d v="2019-06-13T00:00:00"/>
    <s v="5032527393"/>
    <d v="2019-06-08T00:00:00"/>
    <s v="011PK3L2H0ECD2BA1SA662LAES01NJ9T"/>
    <s v="28:25"/>
    <x v="1"/>
    <s v="USB Recovery Media Malfunctioning."/>
    <x v="1"/>
    <n v="3749"/>
    <x v="7"/>
    <x v="2"/>
    <x v="0"/>
    <x v="8"/>
    <s v="NA"/>
    <x v="4"/>
    <x v="4"/>
    <x v="0"/>
    <s v="Empathy and showcase of ownership and personalization of the issue and call._x000d__x000a_Logical approach for the TS. "/>
    <s v="Should elaborate on the questions asked._x000d__x000a_Can work on the keeping the call conversational."/>
    <x v="0"/>
    <x v="0"/>
    <x v="0"/>
    <x v="0"/>
    <x v="0"/>
    <x v="0"/>
    <x v="0"/>
    <x v="0"/>
    <x v="0"/>
    <x v="0"/>
    <x v="1"/>
    <x v="1"/>
    <s v=""/>
    <x v="3"/>
    <x v="1"/>
    <x v="0"/>
    <x v="0"/>
    <x v="0"/>
    <x v="0"/>
    <x v="0"/>
  </r>
  <r>
    <s v="WK32"/>
    <x v="12"/>
    <x v="3"/>
    <x v="1"/>
    <x v="0"/>
    <x v="2"/>
    <x v="3"/>
    <x v="0"/>
    <x v="0"/>
    <x v="0"/>
    <x v="3"/>
    <s v="24069913"/>
    <x v="80"/>
    <s v="satish.chandershekar@hp.com"/>
    <x v="8"/>
    <x v="1"/>
    <s v="rajib.choudhury@hp.com; suhail.ahmed.mulla@hp.com; sankara.b.narayanan@hp.com; shivakumar.u.s@hp.com; raja.rajan.kalidasan@hp.com"/>
    <d v="2019-06-13T00:00:00"/>
    <s v="5032540586"/>
    <d v="2019-06-09T00:00:00"/>
    <s v="011PK3L2H0ECD2BA1SA662LAES01O9UM"/>
    <s v="08:19"/>
    <x v="1"/>
    <s v="Leather peeling off"/>
    <x v="0"/>
    <n v="3754"/>
    <x v="8"/>
    <x v="1"/>
    <x v="0"/>
    <x v="8"/>
    <s v="NA"/>
    <x v="1"/>
    <x v="1"/>
    <x v="0"/>
    <s v="Quick isolation of issue and solution provided._x000d__x000a_To the point and precise information shared."/>
    <s v="Need for better acknowledgement and assurance of support._x000d__x000a_Need for conversation beyond TS and probing questions._x000d__x000a_Need for better choice of words."/>
    <x v="0"/>
    <x v="0"/>
    <x v="0"/>
    <x v="0"/>
    <x v="0"/>
    <x v="0"/>
    <x v="0"/>
    <x v="1"/>
    <x v="0"/>
    <x v="0"/>
    <x v="0"/>
    <x v="0"/>
    <s v=""/>
    <x v="3"/>
    <x v="1"/>
    <x v="0"/>
    <x v="0"/>
    <x v="0"/>
    <x v="0"/>
    <x v="0"/>
  </r>
  <r>
    <s v="WK32"/>
    <x v="12"/>
    <x v="3"/>
    <x v="1"/>
    <x v="0"/>
    <x v="1"/>
    <x v="1"/>
    <x v="0"/>
    <x v="0"/>
    <x v="1"/>
    <x v="3"/>
    <s v="24069915"/>
    <x v="68"/>
    <s v="anish.v.n@hp.com"/>
    <x v="1"/>
    <x v="4"/>
    <s v="shaik.ali@hp.com; sunny.daniel@hp.com; palash.bera@hp.com; raghavendra.s1@hp.com"/>
    <d v="2019-06-13T00:00:00"/>
    <s v="5032111719"/>
    <d v="2019-05-29T00:00:00"/>
    <s v="695427996"/>
    <s v="30:00"/>
    <x v="1"/>
    <s v="cooling fan error 90B"/>
    <x v="0"/>
    <n v="3755"/>
    <x v="8"/>
    <x v="2"/>
    <x v="2"/>
    <x v="5"/>
    <s v="Engineer needs to correct the newton repair template, we don't do data back and no such form is sent in the box. Its stopped long back."/>
    <x v="4"/>
    <x v="4"/>
    <x v="0"/>
    <s v="Did setup the expectation first hand if the steps doesn't fix the issue then he will bench the unit."/>
    <s v="Sentence construction. Need to use question mark or a proper statement @ 3:31_x000d__x000a_Engineer needs to correct the newton repair template, we don't do data back and no such form is sent in the box. Its stopped long back._x000d__x000a_Need to work on Persona identification"/>
    <x v="0"/>
    <x v="0"/>
    <x v="0"/>
    <x v="0"/>
    <x v="0"/>
    <x v="0"/>
    <x v="0"/>
    <x v="0"/>
    <x v="0"/>
    <x v="0"/>
    <x v="1"/>
    <x v="1"/>
    <s v=""/>
    <x v="3"/>
    <x v="1"/>
    <x v="0"/>
    <x v="0"/>
    <x v="0"/>
    <x v="0"/>
    <x v="0"/>
  </r>
  <r>
    <s v="WK32"/>
    <x v="12"/>
    <x v="3"/>
    <x v="1"/>
    <x v="0"/>
    <x v="1"/>
    <x v="1"/>
    <x v="0"/>
    <x v="0"/>
    <x v="1"/>
    <x v="3"/>
    <s v="24063348"/>
    <x v="76"/>
    <s v="shawn.mathew.thomas@hp.com"/>
    <x v="1"/>
    <x v="4"/>
    <s v="shaik.ali@hp.com; sunny.daniel@hp.com; palash.bera@hp.com; raghavendra.s1@hp.com"/>
    <d v="2019-06-13T00:00:00"/>
    <s v="5031597287"/>
    <d v="2019-05-17T00:00:00"/>
    <s v="693287961"/>
    <s v="44:00"/>
    <x v="1"/>
    <s v="Fan error"/>
    <x v="0"/>
    <n v="3756"/>
    <x v="8"/>
    <x v="2"/>
    <x v="0"/>
    <x v="8"/>
    <s v="NA"/>
    <x v="4"/>
    <x v="4"/>
    <x v="0"/>
    <s v="Handled well._x000d__x000a_Overall a good one._x000d__x000a_"/>
    <s v="Need to work on Persona identification_x000d__x000a_"/>
    <x v="0"/>
    <x v="0"/>
    <x v="0"/>
    <x v="0"/>
    <x v="0"/>
    <x v="0"/>
    <x v="0"/>
    <x v="0"/>
    <x v="0"/>
    <x v="0"/>
    <x v="1"/>
    <x v="1"/>
    <s v=""/>
    <x v="3"/>
    <x v="1"/>
    <x v="0"/>
    <x v="0"/>
    <x v="0"/>
    <x v="0"/>
    <x v="0"/>
  </r>
  <r>
    <s v="WK32"/>
    <x v="12"/>
    <x v="3"/>
    <x v="1"/>
    <x v="0"/>
    <x v="2"/>
    <x v="3"/>
    <x v="0"/>
    <x v="0"/>
    <x v="0"/>
    <x v="3"/>
    <s v="21730400"/>
    <x v="27"/>
    <s v="irfank@hp.com"/>
    <x v="8"/>
    <x v="1"/>
    <s v="rajib.choudhury@hp.com; suhail.ahmed.mulla@hp.com; sankara.b.narayanan@hp.com; shivakumar.u.s@hp.com; raja.rajan.kalidasan@hp.com"/>
    <d v="2019-06-13T00:00:00"/>
    <s v="5032645774"/>
    <d v="2019-06-11T00:00:00"/>
    <s v="011PK3L2H0ECD2BA1SA662LAES01QT33"/>
    <s v="56:23"/>
    <x v="0"/>
    <s v="Audio Issue"/>
    <x v="0"/>
    <n v="3758"/>
    <x v="9"/>
    <x v="1"/>
    <x v="2"/>
    <x v="8"/>
    <s v="NA"/>
    <x v="6"/>
    <x v="3"/>
    <x v="0"/>
    <s v="Professional call._x000d__x000a_Clear instructions given._x000d__x000a_Set expectations about actions being performed._x000d__x000a_Ownership taken."/>
    <s v="Need to work on acknowledgements. _x000d__x000a_Need for better conversation, beyond the TS and probing questions._x000d__x000a_Can avoid prolonged silence._x000d__x000a_Need to position the Product in a positive manner."/>
    <x v="0"/>
    <x v="0"/>
    <x v="0"/>
    <x v="0"/>
    <x v="0"/>
    <x v="0"/>
    <x v="0"/>
    <x v="0"/>
    <x v="0"/>
    <x v="0"/>
    <x v="0"/>
    <x v="1"/>
    <s v=""/>
    <x v="3"/>
    <x v="1"/>
    <x v="0"/>
    <x v="0"/>
    <x v="0"/>
    <x v="0"/>
    <x v="0"/>
  </r>
  <r>
    <s v="WK32"/>
    <x v="12"/>
    <x v="3"/>
    <x v="1"/>
    <x v="0"/>
    <x v="2"/>
    <x v="3"/>
    <x v="0"/>
    <x v="0"/>
    <x v="0"/>
    <x v="3"/>
    <s v="90005324"/>
    <x v="25"/>
    <s v="zoher.abbas.bhai.dharnojwala@hp.com"/>
    <x v="8"/>
    <x v="1"/>
    <s v="rajib.choudhury@hp.com; suhail.ahmed.mulla@hp.com; sankara.b.narayanan@hp.com; shivakumar.u.s@hp.com; raja.rajan.kalidasan@hp.com"/>
    <d v="2019-06-13T00:00:00"/>
    <s v="5032656109"/>
    <d v="2019-06-11T00:00:00"/>
    <s v="011PK3L2H0ECD2BA1SA662LAES01RHA2"/>
    <s v="17:43"/>
    <x v="0"/>
    <s v="No Display"/>
    <x v="0"/>
    <n v="3751"/>
    <x v="7"/>
    <x v="2"/>
    <x v="0"/>
    <x v="2"/>
    <s v="Incorrect Documentation."/>
    <x v="2"/>
    <x v="2"/>
    <x v="0"/>
    <s v="Sense of urgency _x000d__x000a_To the point and crisp instructions._x000d__x000a_Quick isolation and identification of solution."/>
    <s v="Can have a better opening._x000d__x000a_Need for better acknowledgement and assurance._x000d__x000a_Can indulge in conversations beyond the TS and the probing._x000d__x000a_Case notes and TS performed on call do not match "/>
    <x v="0"/>
    <x v="0"/>
    <x v="0"/>
    <x v="0"/>
    <x v="0"/>
    <x v="0"/>
    <x v="0"/>
    <x v="1"/>
    <x v="0"/>
    <x v="0"/>
    <x v="0"/>
    <x v="1"/>
    <s v=""/>
    <x v="3"/>
    <x v="1"/>
    <x v="0"/>
    <x v="0"/>
    <x v="0"/>
    <x v="0"/>
    <x v="0"/>
  </r>
  <r>
    <s v="WK32"/>
    <x v="12"/>
    <x v="3"/>
    <x v="1"/>
    <x v="0"/>
    <x v="1"/>
    <x v="1"/>
    <x v="0"/>
    <x v="0"/>
    <x v="1"/>
    <x v="3"/>
    <s v="20368700"/>
    <x v="73"/>
    <s v="kamit@hp.com"/>
    <x v="1"/>
    <x v="4"/>
    <s v="shaik.ali@hp.com; sunny.daniel@hp.com; palash.bera@hp.com; raghavendra.s1@hp.com"/>
    <d v="2019-06-13T00:00:00"/>
    <s v="5032531976"/>
    <d v="2019-06-08T00:00:00"/>
    <s v="697361496"/>
    <s v="12:00"/>
    <x v="0"/>
    <s v="Unit not waking up from sleep"/>
    <x v="0"/>
    <n v="3752"/>
    <x v="9"/>
    <x v="1"/>
    <x v="0"/>
    <x v="8"/>
    <s v="NA"/>
    <x v="1"/>
    <x v="1"/>
    <x v="0"/>
    <s v="Fixed the issue in one step._x000d__x000a_Did educate the customer"/>
    <s v="Could have shown empathy._x000d__x000a_Upon asking any additional query/concern engineer should give time to reply and not disconnect immediately."/>
    <x v="0"/>
    <x v="0"/>
    <x v="0"/>
    <x v="0"/>
    <x v="0"/>
    <x v="0"/>
    <x v="0"/>
    <x v="0"/>
    <x v="1"/>
    <x v="0"/>
    <x v="0"/>
    <x v="0"/>
    <s v=""/>
    <x v="3"/>
    <x v="1"/>
    <x v="0"/>
    <x v="0"/>
    <x v="0"/>
    <x v="0"/>
    <x v="0"/>
  </r>
  <r>
    <s v="WK32"/>
    <x v="12"/>
    <x v="3"/>
    <x v="1"/>
    <x v="0"/>
    <x v="1"/>
    <x v="1"/>
    <x v="0"/>
    <x v="0"/>
    <x v="1"/>
    <x v="3"/>
    <s v="90014110"/>
    <x v="49"/>
    <s v="bopanna.a.g1@hp.com"/>
    <x v="1"/>
    <x v="4"/>
    <s v="shaik.ali@hp.com; sunny.daniel@hp.com; palash.bera@hp.com; raghavendra.s1@hp.com"/>
    <d v="2019-06-13T00:00:00"/>
    <s v="5032539327"/>
    <d v="2019-06-09T00:00:00"/>
    <s v="697393276"/>
    <s v="21:00"/>
    <x v="1"/>
    <s v="Display issue"/>
    <x v="0"/>
    <n v="3757"/>
    <x v="9"/>
    <x v="0"/>
    <x v="0"/>
    <x v="8"/>
    <s v="NA"/>
    <x v="0"/>
    <x v="0"/>
    <x v="0"/>
    <s v="Gave assurance._x000d__x000a_did what was expected._x000d__x000a__x000d__x000a__x000d__x000a_"/>
    <s v="NA"/>
    <x v="0"/>
    <x v="0"/>
    <x v="0"/>
    <x v="0"/>
    <x v="0"/>
    <x v="0"/>
    <x v="0"/>
    <x v="0"/>
    <x v="0"/>
    <x v="0"/>
    <x v="0"/>
    <x v="0"/>
    <s v=""/>
    <x v="3"/>
    <x v="1"/>
    <x v="0"/>
    <x v="0"/>
    <x v="1"/>
    <x v="0"/>
    <x v="0"/>
  </r>
  <r>
    <s v="WK32"/>
    <x v="12"/>
    <x v="3"/>
    <x v="1"/>
    <x v="0"/>
    <x v="0"/>
    <x v="4"/>
    <x v="0"/>
    <x v="0"/>
    <x v="0"/>
    <x v="3"/>
    <s v="90005303"/>
    <x v="29"/>
    <s v="ramprasad.kalambhatti@hp.com"/>
    <x v="8"/>
    <x v="1"/>
    <s v="rajib.choudhury@hp.com;raja.rajan.kalidasan@hp.com;sankara.b.narayanan@hp.com;shivakumar.u.s@hp.com;suhail.ahmed.mulla@hp.com"/>
    <d v="2019-06-13T00:00:00"/>
    <s v="5032704946"/>
    <d v="2019-06-12T00:00:00"/>
    <s v="011PK3L2H0ECD2BA1SA662LAES01SK79"/>
    <s v="24:58"/>
    <x v="1"/>
    <s v="Adapter"/>
    <x v="0"/>
    <n v="3759"/>
    <x v="11"/>
    <x v="2"/>
    <x v="2"/>
    <x v="8"/>
    <s v="NA"/>
    <x v="2"/>
    <x v="2"/>
    <x v="0"/>
    <s v="Customer called in for Adapter issue_x000d__x000a_Engineer confirmed HW issue &amp; placed the Order_x000d__x000a_Warranty information provided_x000d__x000a_"/>
    <s v="Customer had to repeat the information_x000d__x000a_Engineer need to check on the usage of time(dead air)_x000d__x000a_"/>
    <x v="0"/>
    <x v="0"/>
    <x v="0"/>
    <x v="0"/>
    <x v="0"/>
    <x v="0"/>
    <x v="1"/>
    <x v="0"/>
    <x v="0"/>
    <x v="0"/>
    <x v="0"/>
    <x v="1"/>
    <s v=""/>
    <x v="3"/>
    <x v="1"/>
    <x v="0"/>
    <x v="0"/>
    <x v="0"/>
    <x v="0"/>
    <x v="0"/>
  </r>
  <r>
    <s v="WK32"/>
    <x v="12"/>
    <x v="3"/>
    <x v="1"/>
    <x v="0"/>
    <x v="0"/>
    <x v="4"/>
    <x v="0"/>
    <x v="0"/>
    <x v="0"/>
    <x v="3"/>
    <s v="90005324"/>
    <x v="25"/>
    <s v="zoher.abbas.bhai.dharnojwala@hp.com"/>
    <x v="8"/>
    <x v="1"/>
    <s v="rajib.choudhury@hp.com;raja.rajan.kalidasan@hp.com;sankara.b.narayanan@hp.com;shivakumar.u.s@hp.com;suhail.ahmed.mulla@hp.com"/>
    <d v="2019-06-13T00:00:00"/>
    <s v="5032714187"/>
    <d v="2019-06-13T00:00:00"/>
    <s v="011PK3L2H0ECD2BA1SA662LAES01T7DO"/>
    <s v="25:53"/>
    <x v="1"/>
    <s v="Display"/>
    <x v="0"/>
    <n v="3763"/>
    <x v="11"/>
    <x v="1"/>
    <x v="0"/>
    <x v="8"/>
    <s v="NA"/>
    <x v="1"/>
    <x v="1"/>
    <x v="0"/>
    <s v="Customer called in for Display issue due to CID_x000d__x000a_Engineer verified the customer &amp; Product details _x000d__x000a_Set the expectations of repair &amp; placed the order_x000d__x000a_PCI compliance followed_x000d__x000a_"/>
    <s v="Check on the usage of hold"/>
    <x v="0"/>
    <x v="0"/>
    <x v="0"/>
    <x v="0"/>
    <x v="0"/>
    <x v="0"/>
    <x v="1"/>
    <x v="0"/>
    <x v="0"/>
    <x v="0"/>
    <x v="0"/>
    <x v="0"/>
    <s v=""/>
    <x v="1"/>
    <x v="0"/>
    <x v="0"/>
    <x v="0"/>
    <x v="0"/>
    <x v="0"/>
    <x v="0"/>
  </r>
  <r>
    <s v="WK32"/>
    <x v="12"/>
    <x v="3"/>
    <x v="1"/>
    <x v="0"/>
    <x v="2"/>
    <x v="3"/>
    <x v="0"/>
    <x v="0"/>
    <x v="0"/>
    <x v="3"/>
    <s v="24063500"/>
    <x v="55"/>
    <s v="akash.k.vinay@hp.com"/>
    <x v="8"/>
    <x v="1"/>
    <s v="rajib.choudhury@hp.com; suhail.ahmed.mulla@hp.com; sankara.b.narayanan@hp.com; shivakumar.u.s@hp.com; raja.rajan.kalidasan@hp.com"/>
    <d v="2019-06-13T00:00:00"/>
    <s v="5032527148"/>
    <d v="2019-06-08T00:00:00"/>
    <s v="011PK3L2H0ECD2BA1SA662LAES01NJFL"/>
    <s v="16:20"/>
    <x v="1"/>
    <s v="Hinges Misaligned."/>
    <x v="0"/>
    <n v="3753"/>
    <x v="7"/>
    <x v="2"/>
    <x v="0"/>
    <x v="8"/>
    <s v="NA"/>
    <x v="2"/>
    <x v="2"/>
    <x v="0"/>
    <s v="Unit and customer details collected appropriately._x000d__x000a_Logical approach for TS and Probing._x000d__x000a_Clear tone and good rate of speech."/>
    <s v="Need for better assurance and acknowledgement._x000d__x000a_Need for active listening._x000d__x000a_Need for education of actions performed._x000d__x000a_Need to use hold procedure."/>
    <x v="0"/>
    <x v="0"/>
    <x v="0"/>
    <x v="0"/>
    <x v="0"/>
    <x v="0"/>
    <x v="1"/>
    <x v="0"/>
    <x v="0"/>
    <x v="0"/>
    <x v="0"/>
    <x v="1"/>
    <s v=""/>
    <x v="3"/>
    <x v="1"/>
    <x v="0"/>
    <x v="0"/>
    <x v="0"/>
    <x v="0"/>
    <x v="0"/>
  </r>
  <r>
    <s v="WK32"/>
    <x v="12"/>
    <x v="3"/>
    <x v="1"/>
    <x v="0"/>
    <x v="0"/>
    <x v="4"/>
    <x v="0"/>
    <x v="0"/>
    <x v="0"/>
    <x v="3"/>
    <s v="90012602"/>
    <x v="1"/>
    <s v="akshay.madhu.nair@hp.com"/>
    <x v="8"/>
    <x v="1"/>
    <s v="rajib.choudhury@hp.com;raja.rajan.kalidasan@hp.com;sankara.b.narayanan@hp.com;shivakumar.u.s@hp.com;suhail.ahmed.mulla@hp.com"/>
    <d v="2019-06-13T00:00:00"/>
    <s v="9172078479"/>
    <d v="2019-06-13T00:00:00"/>
    <s v="011PK3L2H0ECD2BA1SA662LAES01TK33"/>
    <s v="09:36"/>
    <x v="0"/>
    <s v="No Boot"/>
    <x v="0"/>
    <n v="3760"/>
    <x v="11"/>
    <x v="4"/>
    <x v="2"/>
    <x v="2"/>
    <s v="No Documentation"/>
    <x v="7"/>
    <x v="0"/>
    <x v="3"/>
    <s v="Customer called in &amp; informed that he has blue screen error_x000d__x000a_Recovery was done from HP recovery Manager &amp; was incomplete_x000d__x000a_Customer was informed about performing  the recovery from the Cloud recovery_x000d__x000a_"/>
    <s v="Customer information was not verified_x000d__x000a_No ownership of the case_x000d__x000a_Customer was asked to callback_x000d__x000a_No Documentation_x000d__x000a_"/>
    <x v="0"/>
    <x v="1"/>
    <x v="0"/>
    <x v="0"/>
    <x v="0"/>
    <x v="0"/>
    <x v="0"/>
    <x v="0"/>
    <x v="0"/>
    <x v="1"/>
    <x v="0"/>
    <x v="0"/>
    <s v=""/>
    <x v="3"/>
    <x v="1"/>
    <x v="0"/>
    <x v="0"/>
    <x v="0"/>
    <x v="0"/>
    <x v="0"/>
  </r>
  <r>
    <s v="WK32"/>
    <x v="12"/>
    <x v="3"/>
    <x v="1"/>
    <x v="0"/>
    <x v="0"/>
    <x v="4"/>
    <x v="0"/>
    <x v="0"/>
    <x v="0"/>
    <x v="3"/>
    <s v="90003974"/>
    <x v="11"/>
    <s v="jone.k@hp.com"/>
    <x v="8"/>
    <x v="1"/>
    <s v="rajib.choudhury@hp.com;raja.rajan.kalidasan@hp.com;sankara.b.narayanan@hp.com;shivakumar.u.s@hp.com;suhail.ahmed.mulla@hp.com_x000d__x000a_"/>
    <d v="2019-06-13T00:00:00"/>
    <s v="5032723778"/>
    <d v="2019-06-13T00:00:00"/>
    <s v="011PK3L2H0ECD2BA1SA662LAES01TJTQ"/>
    <s v="29:16"/>
    <x v="0"/>
    <s v="OS"/>
    <x v="1"/>
    <n v="3764"/>
    <x v="9"/>
    <x v="1"/>
    <x v="2"/>
    <x v="8"/>
    <s v="NA"/>
    <x v="6"/>
    <x v="3"/>
    <x v="0"/>
    <s v="Customer called in for performance issue_x000d__x000a_Engineer took the LMI &amp; uninstalled the app that was not required_x000d__x000a_Checked the settings &amp; did the system restore_x000d__x000a_Issue was resolved after unit was restarted_x000d__x000a_Unit kept under observation_x000d__x000a_Callback Event Scheduled_x000d__x000a_"/>
    <s v="Engineer is a beginner ben, so rapport could be built_x000d__x000a_Engineer could have run the Driver update on the unit_x000d__x000a_https://support.hp.com/gb-en/product/omen-by-hp-870-200/13687063/model/15741069/document/c05525831_x000d__x000a_"/>
    <x v="0"/>
    <x v="0"/>
    <x v="0"/>
    <x v="0"/>
    <x v="0"/>
    <x v="1"/>
    <x v="0"/>
    <x v="0"/>
    <x v="0"/>
    <x v="0"/>
    <x v="0"/>
    <x v="0"/>
    <s v=""/>
    <x v="3"/>
    <x v="1"/>
    <x v="0"/>
    <x v="0"/>
    <x v="0"/>
    <x v="0"/>
    <x v="0"/>
  </r>
  <r>
    <s v="WK32"/>
    <x v="12"/>
    <x v="3"/>
    <x v="1"/>
    <x v="0"/>
    <x v="1"/>
    <x v="1"/>
    <x v="0"/>
    <x v="0"/>
    <x v="1"/>
    <x v="3"/>
    <s v="20265090"/>
    <x v="52"/>
    <s v="shiva-shankar.h-r@hp.com"/>
    <x v="1"/>
    <x v="2"/>
    <s v="shaik.ali@hp.com; sunny.daniel@hp.com; palash.bera@hp.com; raghavendra.s1@hp.com"/>
    <d v="2019-06-13T00:00:00"/>
    <s v="5032538394"/>
    <d v="2019-06-09T00:00:00"/>
    <s v="697388656"/>
    <s v="96:00"/>
    <x v="0"/>
    <s v="Bluetooth not working"/>
    <x v="0"/>
    <n v="3767"/>
    <x v="9"/>
    <x v="1"/>
    <x v="2"/>
    <x v="8"/>
    <s v="na"/>
    <x v="6"/>
    <x v="3"/>
    <x v="0"/>
    <s v="Did callback the customer and performed additional steps to fix secondary issues,"/>
    <s v="Could have shown empathy and assurance as its a new computer._x000d__x000a_Engineer could have educate the customer about how to turn on the Bluetooth feature. Setting =&gt; Devices and then asked for remote in order to simplify."/>
    <x v="0"/>
    <x v="0"/>
    <x v="0"/>
    <x v="0"/>
    <x v="1"/>
    <x v="0"/>
    <x v="0"/>
    <x v="0"/>
    <x v="0"/>
    <x v="0"/>
    <x v="0"/>
    <x v="0"/>
    <s v=""/>
    <x v="3"/>
    <x v="1"/>
    <x v="0"/>
    <x v="0"/>
    <x v="0"/>
    <x v="0"/>
    <x v="0"/>
  </r>
  <r>
    <s v="WK33"/>
    <x v="13"/>
    <x v="3"/>
    <x v="1"/>
    <x v="0"/>
    <x v="3"/>
    <x v="2"/>
    <x v="0"/>
    <x v="1"/>
    <x v="1"/>
    <x v="3"/>
    <s v="60060405"/>
    <x v="41"/>
    <s v="kavyashree.d@hp.com"/>
    <x v="1"/>
    <x v="4"/>
    <s v="shaik.ali@hp.com;_x000d__x000a_raghavendra.s1@hp.com;_x000d__x000a_palash.bera@hp.com;_x000d__x000a_sunny.daniel@hp.com;_x000d__x000a_"/>
    <d v="2019-06-17T00:00:00"/>
    <s v="5032843286"/>
    <d v="2019-06-17T00:00:00"/>
    <s v="-"/>
    <s v="-"/>
    <x v="0"/>
    <s v=" flickering screen"/>
    <x v="0"/>
    <n v="3770"/>
    <x v="10"/>
    <x v="2"/>
    <x v="2"/>
    <x v="8"/>
    <s v="na"/>
    <x v="2"/>
    <x v="2"/>
    <x v="0"/>
    <s v="Issue was identified and troubleshooting was done._x000d__x000a_Follow up assurance was given to cx."/>
    <s v="Case subject need to be updated._x000d__x000a_Pay attention to spacing/grammar._x000d__x000a_Effortless Experience was missing._x000d__x000a_Engineer should have reviewed the previous cases/cso and got the best phone # to reach._x000d__x000a_Then asking for it._x000d__x000a_Attentiveness missing."/>
    <x v="1"/>
    <x v="0"/>
    <x v="0"/>
    <x v="0"/>
    <x v="0"/>
    <x v="0"/>
    <x v="1"/>
    <x v="1"/>
    <x v="0"/>
    <x v="0"/>
    <x v="0"/>
    <x v="0"/>
    <s v=""/>
    <x v="3"/>
    <x v="1"/>
    <x v="0"/>
    <x v="0"/>
    <x v="0"/>
    <x v="0"/>
    <x v="0"/>
  </r>
  <r>
    <s v="WK33"/>
    <x v="13"/>
    <x v="3"/>
    <x v="1"/>
    <x v="0"/>
    <x v="3"/>
    <x v="2"/>
    <x v="0"/>
    <x v="1"/>
    <x v="1"/>
    <x v="3"/>
    <s v="90005327"/>
    <x v="70"/>
    <s v="lavanya.devi@hp.com"/>
    <x v="1"/>
    <x v="4"/>
    <s v="shaik.ali@hp.com;_x000d__x000a_raghavendra.s1@hp.com;_x000d__x000a_palash.bera@hp.com;_x000d__x000a_sunny.daniel@hp.com;_x000d__x000a_"/>
    <d v="2019-06-17T00:00:00"/>
    <s v="5032727664"/>
    <d v="2019-06-13T00:00:00"/>
    <s v="-"/>
    <s v="-"/>
    <x v="0"/>
    <s v="windows 1903 update"/>
    <x v="0"/>
    <n v="3771"/>
    <x v="8"/>
    <x v="1"/>
    <x v="2"/>
    <x v="8"/>
    <s v="na"/>
    <x v="1"/>
    <x v="1"/>
    <x v="0"/>
    <s v="All the issues was identified and t/s done._x000d__x000a_Follow up was done too which was good at preferred time._x000d__x000a_"/>
    <s v="Have a innovative statement for assurance._x000d__x000a_Please share the case# at the end of chat._x000d__x000a_"/>
    <x v="0"/>
    <x v="0"/>
    <x v="0"/>
    <x v="0"/>
    <x v="0"/>
    <x v="0"/>
    <x v="0"/>
    <x v="1"/>
    <x v="0"/>
    <x v="0"/>
    <x v="0"/>
    <x v="0"/>
    <s v=""/>
    <x v="3"/>
    <x v="1"/>
    <x v="0"/>
    <x v="0"/>
    <x v="0"/>
    <x v="0"/>
    <x v="0"/>
  </r>
  <r>
    <s v="WK33"/>
    <x v="13"/>
    <x v="3"/>
    <x v="1"/>
    <x v="0"/>
    <x v="3"/>
    <x v="2"/>
    <x v="0"/>
    <x v="1"/>
    <x v="1"/>
    <x v="3"/>
    <s v="20302346"/>
    <x v="72"/>
    <s v="sudhanva.m-n@hp.com"/>
    <x v="1"/>
    <x v="4"/>
    <s v="shaik.ali@hp.com;_x000d__x000a_raghavendra.s1@hp.com;_x000d__x000a_palash.bera@hp.com;_x000d__x000a_sunny.daniel@hp.com;_x000d__x000a_"/>
    <d v="2019-06-17T00:00:00"/>
    <s v="5032756728"/>
    <d v="2019-06-13T00:00:00"/>
    <s v="-"/>
    <s v="-"/>
    <x v="0"/>
    <s v="Windows 1903 update"/>
    <x v="1"/>
    <n v="3772"/>
    <x v="9"/>
    <x v="2"/>
    <x v="0"/>
    <x v="8"/>
    <s v="na"/>
    <x v="2"/>
    <x v="2"/>
    <x v="0"/>
    <s v="Issue was identified and t/s was done._x000d__x000a_Very good at follow up assurance."/>
    <s v="Try to avoid asking same Q twice._x000d__x000a_Pay attention to word check._x000d__x000a_"/>
    <x v="0"/>
    <x v="0"/>
    <x v="0"/>
    <x v="0"/>
    <x v="1"/>
    <x v="0"/>
    <x v="0"/>
    <x v="1"/>
    <x v="0"/>
    <x v="0"/>
    <x v="0"/>
    <x v="0"/>
    <s v=""/>
    <x v="3"/>
    <x v="1"/>
    <x v="0"/>
    <x v="0"/>
    <x v="0"/>
    <x v="0"/>
    <x v="0"/>
  </r>
  <r>
    <s v="WK33"/>
    <x v="13"/>
    <x v="3"/>
    <x v="1"/>
    <x v="0"/>
    <x v="1"/>
    <x v="1"/>
    <x v="0"/>
    <x v="0"/>
    <x v="1"/>
    <x v="3"/>
    <s v="60016723"/>
    <x v="44"/>
    <s v="vignesh.vishnu@hp.com"/>
    <x v="1"/>
    <x v="4"/>
    <s v="shaik.ali@hp.com; sunny.daniel@hp.com; palash.bera@hp.com; raghavendra.s1@hp.com"/>
    <d v="2019-06-17T00:00:00"/>
    <s v="5032539607"/>
    <d v="2019-06-09T00:00:00"/>
    <s v="697394523"/>
    <s v="74:00"/>
    <x v="0"/>
    <s v="Omen led not working"/>
    <x v="1"/>
    <n v="3768"/>
    <x v="7"/>
    <x v="2"/>
    <x v="2"/>
    <x v="8"/>
    <s v="na"/>
    <x v="4"/>
    <x v="4"/>
    <x v="0"/>
    <s v="Approached the issue logically. "/>
    <s v="No empathy._x000d__x000a_Could have asked for remote earlier than sending the link to install the application._x000d__x000a_"/>
    <x v="0"/>
    <x v="0"/>
    <x v="0"/>
    <x v="0"/>
    <x v="0"/>
    <x v="0"/>
    <x v="0"/>
    <x v="0"/>
    <x v="0"/>
    <x v="0"/>
    <x v="1"/>
    <x v="1"/>
    <s v=""/>
    <x v="3"/>
    <x v="1"/>
    <x v="0"/>
    <x v="0"/>
    <x v="0"/>
    <x v="0"/>
    <x v="0"/>
  </r>
  <r>
    <s v="WK33"/>
    <x v="13"/>
    <x v="3"/>
    <x v="1"/>
    <x v="0"/>
    <x v="1"/>
    <x v="1"/>
    <x v="0"/>
    <x v="0"/>
    <x v="1"/>
    <x v="3"/>
    <s v="60060116"/>
    <x v="51"/>
    <s v="ranjeetha.s@hp.com"/>
    <x v="1"/>
    <x v="2"/>
    <s v="shaik.ali@hp.com; sunny.daniel@hp.com; palash.bera@hp.com; raghavendra.s1@hp.com_x000d__x000a_"/>
    <d v="2019-06-17T00:00:00"/>
    <s v="5032517546"/>
    <d v="2019-06-08T00:00:00"/>
    <s v="697306447"/>
    <s v="30:00"/>
    <x v="0"/>
    <s v="Display issue. fan crackle"/>
    <x v="0"/>
    <n v="3773"/>
    <x v="8"/>
    <x v="0"/>
    <x v="0"/>
    <x v="8"/>
    <s v="NA"/>
    <x v="0"/>
    <x v="0"/>
    <x v="0"/>
    <s v="Good one._x000d__x000a_Explained everything well._x000d__x000a_Kept the customer informed._x000d__x000a_"/>
    <s v="Empathy and assurance missing_x000d__x000a_"/>
    <x v="0"/>
    <x v="0"/>
    <x v="0"/>
    <x v="0"/>
    <x v="0"/>
    <x v="0"/>
    <x v="0"/>
    <x v="0"/>
    <x v="0"/>
    <x v="0"/>
    <x v="0"/>
    <x v="0"/>
    <s v=""/>
    <x v="3"/>
    <x v="1"/>
    <x v="0"/>
    <x v="0"/>
    <x v="0"/>
    <x v="0"/>
    <x v="0"/>
  </r>
  <r>
    <s v="WK33"/>
    <x v="13"/>
    <x v="3"/>
    <x v="1"/>
    <x v="0"/>
    <x v="1"/>
    <x v="1"/>
    <x v="0"/>
    <x v="0"/>
    <x v="1"/>
    <x v="3"/>
    <s v="24033791"/>
    <x v="50"/>
    <s v="milind.joshi@hp.com"/>
    <x v="1"/>
    <x v="4"/>
    <s v="shaik.ali@hp.com; sunny.daniel@hp.com; palash.bera@hp.com; raghavendra.s1@hp.com"/>
    <d v="2019-06-17T00:00:00"/>
    <s v="5032504851"/>
    <d v="2019-06-07T00:00:00"/>
    <s v="697246844"/>
    <s v="81:00"/>
    <x v="1"/>
    <s v="Unit not powering on"/>
    <x v="0"/>
    <n v="3769"/>
    <x v="9"/>
    <x v="2"/>
    <x v="2"/>
    <x v="8"/>
    <s v="NA"/>
    <x v="4"/>
    <x v="4"/>
    <x v="0"/>
    <s v="Educate customer about information/data change in the record._x000d__x000a_"/>
    <s v="Could have shown empathy._x000d__x000a_Assurance missing._x000d__x000a_"/>
    <x v="0"/>
    <x v="0"/>
    <x v="0"/>
    <x v="0"/>
    <x v="0"/>
    <x v="0"/>
    <x v="0"/>
    <x v="0"/>
    <x v="0"/>
    <x v="0"/>
    <x v="1"/>
    <x v="1"/>
    <s v=""/>
    <x v="3"/>
    <x v="1"/>
    <x v="0"/>
    <x v="0"/>
    <x v="0"/>
    <x v="0"/>
    <x v="0"/>
  </r>
  <r>
    <s v="WK33"/>
    <x v="13"/>
    <x v="3"/>
    <x v="1"/>
    <x v="0"/>
    <x v="3"/>
    <x v="2"/>
    <x v="0"/>
    <x v="1"/>
    <x v="1"/>
    <x v="3"/>
    <s v="90003376"/>
    <x v="35"/>
    <s v="deepalakshmi.m.n@hp.com"/>
    <x v="1"/>
    <x v="4"/>
    <s v="shaik.ali@hp.com;_x000d__x000a_raghavendra.s1@hp.com;_x000d__x000a_palash.bera@hp.com;_x000d__x000a_sunny.daniel@hp.com;_x000d__x000a_"/>
    <d v="2019-06-18T00:00:00"/>
    <s v="5032732691"/>
    <d v="2019-06-13T00:00:00"/>
    <s v="-"/>
    <s v="-"/>
    <x v="1"/>
    <s v="replacement vesa adapter"/>
    <x v="1"/>
    <n v="3774"/>
    <x v="7"/>
    <x v="4"/>
    <x v="1"/>
    <x v="5"/>
    <s v="part order was created. resolution code is incorrect"/>
    <x v="7"/>
    <x v="6"/>
    <x v="0"/>
    <s v="did demonstrate a sense of Urgency._x000d__x000a_Case was documented._x000d__x000a_"/>
    <s v="issue was not identified._x000d__x000a_Effortless Experience missing._x000d__x000a_Effective probing missing._x000d__x000a_KCI missing as cso was created."/>
    <x v="1"/>
    <x v="0"/>
    <x v="1"/>
    <x v="0"/>
    <x v="1"/>
    <x v="0"/>
    <x v="1"/>
    <x v="0"/>
    <x v="0"/>
    <x v="0"/>
    <x v="0"/>
    <x v="0"/>
    <s v=""/>
    <x v="3"/>
    <x v="0"/>
    <x v="0"/>
    <x v="0"/>
    <x v="0"/>
    <x v="0"/>
    <x v="0"/>
  </r>
  <r>
    <s v="WK33"/>
    <x v="13"/>
    <x v="3"/>
    <x v="1"/>
    <x v="0"/>
    <x v="1"/>
    <x v="1"/>
    <x v="0"/>
    <x v="0"/>
    <x v="1"/>
    <x v="3"/>
    <s v="24032935"/>
    <x v="31"/>
    <s v="balu.shyam@hp.com"/>
    <x v="1"/>
    <x v="4"/>
    <s v="shaik.ali@hp.com; sunny.daniel@hp.com; palash.bera@hp.com; raghavendra.s1@hp.com_x000d__x000a_"/>
    <d v="2019-06-18T00:00:00"/>
    <s v="5032530493"/>
    <d v="2019-06-08T00:00:00"/>
    <s v="697353938"/>
    <s v="99:00"/>
    <x v="0"/>
    <s v="Ggost touch"/>
    <x v="0"/>
    <n v="3776"/>
    <x v="8"/>
    <x v="0"/>
    <x v="0"/>
    <x v="8"/>
    <s v="NA"/>
    <x v="0"/>
    <x v="0"/>
    <x v="0"/>
    <s v="Educated the customer about the process._x000d__x000a_Explained everything in details"/>
    <s v="NA"/>
    <x v="0"/>
    <x v="0"/>
    <x v="0"/>
    <x v="0"/>
    <x v="0"/>
    <x v="0"/>
    <x v="0"/>
    <x v="0"/>
    <x v="0"/>
    <x v="0"/>
    <x v="0"/>
    <x v="0"/>
    <s v=""/>
    <x v="3"/>
    <x v="1"/>
    <x v="0"/>
    <x v="0"/>
    <x v="1"/>
    <x v="0"/>
    <x v="0"/>
  </r>
  <r>
    <s v="WK33"/>
    <x v="13"/>
    <x v="3"/>
    <x v="1"/>
    <x v="0"/>
    <x v="3"/>
    <x v="2"/>
    <x v="0"/>
    <x v="1"/>
    <x v="1"/>
    <x v="3"/>
    <s v="21590753"/>
    <x v="57"/>
    <s v="praveen.desai@hp.com"/>
    <x v="1"/>
    <x v="4"/>
    <s v="shaik.ali@hp.com;_x000d__x000a_raghavendra.s1@hp.com;_x000d__x000a_palash.bera@hp.com;_x000d__x000a_sunny.daniel@hp.com;"/>
    <d v="2019-06-18T00:00:00"/>
    <s v="5032588068"/>
    <d v="2019-06-14T00:00:00"/>
    <s v="-"/>
    <s v="-"/>
    <x v="1"/>
    <s v="No Boot"/>
    <x v="0"/>
    <n v="3778"/>
    <x v="9"/>
    <x v="1"/>
    <x v="0"/>
    <x v="8"/>
    <s v="na"/>
    <x v="1"/>
    <x v="1"/>
    <x v="0"/>
    <s v="Overall a very good chat for cso creation._x000d__x000a_Very informative about repair process._x000d__x000a__x000d__x000a_"/>
    <s v="pay attention to grammar."/>
    <x v="0"/>
    <x v="0"/>
    <x v="0"/>
    <x v="0"/>
    <x v="0"/>
    <x v="0"/>
    <x v="0"/>
    <x v="1"/>
    <x v="0"/>
    <x v="0"/>
    <x v="0"/>
    <x v="0"/>
    <s v=""/>
    <x v="3"/>
    <x v="0"/>
    <x v="0"/>
    <x v="0"/>
    <x v="0"/>
    <x v="0"/>
    <x v="0"/>
  </r>
  <r>
    <s v="WK33"/>
    <x v="13"/>
    <x v="3"/>
    <x v="1"/>
    <x v="0"/>
    <x v="1"/>
    <x v="1"/>
    <x v="0"/>
    <x v="0"/>
    <x v="1"/>
    <x v="3"/>
    <s v="60065997"/>
    <x v="32"/>
    <s v="md.saba.karim@hp.com"/>
    <x v="1"/>
    <x v="4"/>
    <s v="shaik.ali@hp.com; sunny.daniel@hp.com; palash.bera@hp.com; raghavendra.s1@hp.com"/>
    <d v="2019-06-18T00:00:00"/>
    <s v="5032001344"/>
    <d v="2019-05-27T00:00:00"/>
    <s v="695040416"/>
    <s v="17:00"/>
    <x v="1"/>
    <s v="rubber feet loosing"/>
    <x v="0"/>
    <n v="3779"/>
    <x v="12"/>
    <x v="0"/>
    <x v="2"/>
    <x v="8"/>
    <s v="NA"/>
    <x v="0"/>
    <x v="0"/>
    <x v="0"/>
    <s v="Sounded confident"/>
    <s v="Customer corrected the statement about &quot;rubber feet falling apart&quot;."/>
    <x v="0"/>
    <x v="0"/>
    <x v="0"/>
    <x v="0"/>
    <x v="0"/>
    <x v="0"/>
    <x v="0"/>
    <x v="0"/>
    <x v="0"/>
    <x v="0"/>
    <x v="0"/>
    <x v="0"/>
    <s v=""/>
    <x v="3"/>
    <x v="1"/>
    <x v="0"/>
    <x v="0"/>
    <x v="0"/>
    <x v="0"/>
    <x v="0"/>
  </r>
  <r>
    <s v="WK33"/>
    <x v="13"/>
    <x v="3"/>
    <x v="1"/>
    <x v="0"/>
    <x v="1"/>
    <x v="1"/>
    <x v="0"/>
    <x v="0"/>
    <x v="1"/>
    <x v="3"/>
    <s v="24040580"/>
    <x v="33"/>
    <s v="dechamma.c.k@hp.com"/>
    <x v="1"/>
    <x v="4"/>
    <s v="shaik.ali@hp.com; sunny.daniel@hp.com; palash.bera@hp.com; raghavendra.s1@hp.com"/>
    <d v="2019-06-18T00:00:00"/>
    <s v="5032851951"/>
    <d v="2019-06-09T00:00:00"/>
    <s v="698719606"/>
    <s v="51:00"/>
    <x v="0"/>
    <s v="Space issue"/>
    <x v="1"/>
    <n v="3780"/>
    <x v="12"/>
    <x v="0"/>
    <x v="0"/>
    <x v="8"/>
    <s v="NA"/>
    <x v="0"/>
    <x v="0"/>
    <x v="0"/>
    <s v="Handled very well. Educated the customer_x000d__x000a_Resolved and demonstrate the issue. Did asked for additional concern and offered follow up._x000d__x000a_Good one._x000d__x000a_"/>
    <s v="NA"/>
    <x v="0"/>
    <x v="0"/>
    <x v="0"/>
    <x v="0"/>
    <x v="0"/>
    <x v="0"/>
    <x v="0"/>
    <x v="0"/>
    <x v="0"/>
    <x v="0"/>
    <x v="0"/>
    <x v="0"/>
    <s v=""/>
    <x v="3"/>
    <x v="1"/>
    <x v="0"/>
    <x v="0"/>
    <x v="0"/>
    <x v="0"/>
    <x v="0"/>
  </r>
  <r>
    <s v="WK33"/>
    <x v="13"/>
    <x v="3"/>
    <x v="1"/>
    <x v="0"/>
    <x v="1"/>
    <x v="1"/>
    <x v="0"/>
    <x v="0"/>
    <x v="1"/>
    <x v="3"/>
    <s v="90011541"/>
    <x v="34"/>
    <s v="gdinesh@hp.com"/>
    <x v="1"/>
    <x v="4"/>
    <s v="shaik.ali@hp.com; sunny.daniel@hp.com; palash.bera@hp.com; raghavendra.s1@hp.com"/>
    <d v="2019-06-18T00:00:00"/>
    <s v="5032831716"/>
    <d v="2019-06-14T00:00:00"/>
    <s v="698627801"/>
    <s v="81:00"/>
    <x v="0"/>
    <s v="Overheating"/>
    <x v="0"/>
    <n v="3781"/>
    <x v="8"/>
    <x v="2"/>
    <x v="2"/>
    <x v="8"/>
    <s v="NA"/>
    <x v="4"/>
    <x v="4"/>
    <x v="0"/>
    <s v="Engineer articulate customer's grievance well._x000d__x000a_Gave assurance._x000d__x000a_Handled well"/>
    <s v="Need to work on Persona identification_x000d__x000a_"/>
    <x v="0"/>
    <x v="0"/>
    <x v="0"/>
    <x v="0"/>
    <x v="0"/>
    <x v="0"/>
    <x v="0"/>
    <x v="0"/>
    <x v="0"/>
    <x v="0"/>
    <x v="1"/>
    <x v="1"/>
    <s v=""/>
    <x v="3"/>
    <x v="1"/>
    <x v="0"/>
    <x v="0"/>
    <x v="0"/>
    <x v="0"/>
    <x v="0"/>
  </r>
  <r>
    <s v="WK33"/>
    <x v="13"/>
    <x v="3"/>
    <x v="1"/>
    <x v="0"/>
    <x v="1"/>
    <x v="1"/>
    <x v="0"/>
    <x v="0"/>
    <x v="1"/>
    <x v="3"/>
    <s v="24069916"/>
    <x v="78"/>
    <s v="tejashree.b.o@hp.com"/>
    <x v="1"/>
    <x v="4"/>
    <s v="shaik.ali@hp.com; sunny.daniel@hp.com; palash.bera@hp.com; raghavendra.s1@hp.com"/>
    <d v="2019-06-18T00:00:00"/>
    <s v="5032467111"/>
    <d v="2019-06-06T00:00:00"/>
    <s v="697105574"/>
    <s v="47:00"/>
    <x v="1"/>
    <s v="display issue"/>
    <x v="0"/>
    <n v="3784"/>
    <x v="8"/>
    <x v="2"/>
    <x v="0"/>
    <x v="8"/>
    <s v="NA"/>
    <x v="4"/>
    <x v="4"/>
    <x v="0"/>
    <s v="Engineer handled him well. Convinced for bench procedd."/>
    <s v="Need to work on Persona identification"/>
    <x v="0"/>
    <x v="0"/>
    <x v="0"/>
    <x v="0"/>
    <x v="0"/>
    <x v="0"/>
    <x v="0"/>
    <x v="0"/>
    <x v="0"/>
    <x v="0"/>
    <x v="1"/>
    <x v="1"/>
    <s v=""/>
    <x v="3"/>
    <x v="1"/>
    <x v="0"/>
    <x v="0"/>
    <x v="0"/>
    <x v="0"/>
    <x v="0"/>
  </r>
  <r>
    <s v="WK33"/>
    <x v="13"/>
    <x v="3"/>
    <x v="1"/>
    <x v="0"/>
    <x v="3"/>
    <x v="2"/>
    <x v="0"/>
    <x v="1"/>
    <x v="1"/>
    <x v="3"/>
    <s v="20379084"/>
    <x v="39"/>
    <s v="naveen.manhas@hp.com"/>
    <x v="1"/>
    <x v="4"/>
    <s v="shaik.ali@hp.com;_x000d__x000a_raghavendra.s1@hp.com;_x000d__x000a_palash.bera@hp.com;_x000d__x000a_sunny.daniel@hp.com;_x000d__x000a_"/>
    <d v="2019-06-18T00:00:00"/>
    <s v="5032809016"/>
    <d v="2019-06-14T00:00:00"/>
    <s v="-"/>
    <s v="-"/>
    <x v="1"/>
    <s v="Plugged in Not charging"/>
    <x v="1"/>
    <n v="3777"/>
    <x v="8"/>
    <x v="4"/>
    <x v="2"/>
    <x v="8"/>
    <s v="na"/>
    <x v="7"/>
    <x v="6"/>
    <x v="0"/>
    <s v="Case was documented._x000d__x000a_Follow up was assured."/>
    <s v="On 3/6/2019, 5028372684._x000d__x000a_battery test via HPSA showed unknown._x000d__x000a_UEFI test for battery showed:&quot;Error- CMOS checksum is invalid&quot;_x000d__x000a_Cx wanted in-home service and later did not respond as he needed unit for his business._x000d__x000a_Effective probing missing along with  sense of Urgency."/>
    <x v="1"/>
    <x v="0"/>
    <x v="0"/>
    <x v="1"/>
    <x v="1"/>
    <x v="0"/>
    <x v="0"/>
    <x v="0"/>
    <x v="0"/>
    <x v="0"/>
    <x v="0"/>
    <x v="0"/>
    <s v=""/>
    <x v="3"/>
    <x v="1"/>
    <x v="0"/>
    <x v="0"/>
    <x v="0"/>
    <x v="0"/>
    <x v="0"/>
  </r>
  <r>
    <s v="WK33"/>
    <x v="13"/>
    <x v="3"/>
    <x v="1"/>
    <x v="0"/>
    <x v="1"/>
    <x v="1"/>
    <x v="0"/>
    <x v="0"/>
    <x v="1"/>
    <x v="3"/>
    <s v="90003376"/>
    <x v="35"/>
    <s v="deepalakshmi.m.n@hp.com"/>
    <x v="1"/>
    <x v="4"/>
    <s v="shaik.ali@hp.com; sunny.daniel@hp.com; palash.bera@hp.com; raghavendra.s1@hp.com"/>
    <d v="2019-06-18T00:00:00"/>
    <s v="5032830400"/>
    <d v="2019-06-15T00:00:00"/>
    <s v="698624231"/>
    <s v="22:00"/>
    <x v="0"/>
    <s v="Video &amp; sound issue"/>
    <x v="1"/>
    <n v="3783"/>
    <x v="8"/>
    <x v="0"/>
    <x v="0"/>
    <x v="8"/>
    <s v="NA"/>
    <x v="0"/>
    <x v="0"/>
    <x v="0"/>
    <s v="Engineer was quick and precise_x000d__x000a_Did offer callback and asked for BTTR"/>
    <s v="na"/>
    <x v="0"/>
    <x v="0"/>
    <x v="0"/>
    <x v="0"/>
    <x v="0"/>
    <x v="0"/>
    <x v="0"/>
    <x v="0"/>
    <x v="0"/>
    <x v="0"/>
    <x v="0"/>
    <x v="0"/>
    <s v=""/>
    <x v="3"/>
    <x v="1"/>
    <x v="0"/>
    <x v="0"/>
    <x v="0"/>
    <x v="0"/>
    <x v="0"/>
  </r>
  <r>
    <s v="WK33"/>
    <x v="13"/>
    <x v="3"/>
    <x v="1"/>
    <x v="0"/>
    <x v="3"/>
    <x v="2"/>
    <x v="0"/>
    <x v="1"/>
    <x v="1"/>
    <x v="3"/>
    <s v="24033791"/>
    <x v="50"/>
    <s v="milind.joshi@hp.com"/>
    <x v="1"/>
    <x v="4"/>
    <s v="shaik.ali@hp.com;_x000d__x000a_raghavendra.s1@hp.com;_x000d__x000a_palash.bera@hp.com;_x000d__x000a_sunny.daniel@hp.com;_x000d__x000a_"/>
    <d v="2019-06-18T00:00:00"/>
    <s v="5032804440"/>
    <d v="2019-06-14T00:00:00"/>
    <s v="-"/>
    <s v="-"/>
    <x v="1"/>
    <s v="Pixel"/>
    <x v="1"/>
    <n v="3775"/>
    <x v="8"/>
    <x v="1"/>
    <x v="2"/>
    <x v="8"/>
    <s v="na"/>
    <x v="1"/>
    <x v="1"/>
    <x v="0"/>
    <s v="issue was identified and cso was created."/>
    <s v="pay attention to grammar."/>
    <x v="0"/>
    <x v="0"/>
    <x v="0"/>
    <x v="0"/>
    <x v="0"/>
    <x v="0"/>
    <x v="0"/>
    <x v="1"/>
    <x v="0"/>
    <x v="0"/>
    <x v="0"/>
    <x v="0"/>
    <s v=""/>
    <x v="3"/>
    <x v="0"/>
    <x v="0"/>
    <x v="0"/>
    <x v="0"/>
    <x v="0"/>
    <x v="0"/>
  </r>
  <r>
    <s v="WK33"/>
    <x v="13"/>
    <x v="3"/>
    <x v="1"/>
    <x v="0"/>
    <x v="1"/>
    <x v="1"/>
    <x v="0"/>
    <x v="0"/>
    <x v="1"/>
    <x v="3"/>
    <s v="24043103"/>
    <x v="37"/>
    <s v="syeda.ayesha@hp.com"/>
    <x v="1"/>
    <x v="4"/>
    <s v="shaik.ali@hp.com; sunny.daniel@hp.com; palash.bera@hp.com; raghavendra.s1@hp.com"/>
    <d v="2019-06-18T00:00:00"/>
    <s v="5032890454"/>
    <d v="2019-06-17T00:00:00"/>
    <s v="699020405"/>
    <s v="46:00"/>
    <x v="0"/>
    <s v="external GPU not working"/>
    <x v="1"/>
    <n v="3782"/>
    <x v="12"/>
    <x v="2"/>
    <x v="2"/>
    <x v="8"/>
    <s v="NA"/>
    <x v="4"/>
    <x v="4"/>
    <x v="0"/>
    <s v="Engineer handled the customer well. Educate about alternate way. Gave positive rebuttal_x000d__x000a_"/>
    <s v="Persona identification_x000d__x000a_"/>
    <x v="0"/>
    <x v="0"/>
    <x v="0"/>
    <x v="0"/>
    <x v="0"/>
    <x v="0"/>
    <x v="0"/>
    <x v="0"/>
    <x v="0"/>
    <x v="0"/>
    <x v="1"/>
    <x v="1"/>
    <s v=""/>
    <x v="3"/>
    <x v="1"/>
    <x v="0"/>
    <x v="0"/>
    <x v="0"/>
    <x v="0"/>
    <x v="0"/>
  </r>
  <r>
    <s v="WK33"/>
    <x v="13"/>
    <x v="3"/>
    <x v="1"/>
    <x v="0"/>
    <x v="1"/>
    <x v="1"/>
    <x v="0"/>
    <x v="0"/>
    <x v="1"/>
    <x v="3"/>
    <s v="90011940"/>
    <x v="65"/>
    <s v="mayank.aayush@hp.com"/>
    <x v="1"/>
    <x v="4"/>
    <s v="shaik.ali@hp.com; sunny.daniel@hp.com; palash.bera@hp.com; raghavendra.s1@hp.com"/>
    <d v="2019-06-19T00:00:00"/>
    <s v="5032239354"/>
    <d v="2019-06-03T00:00:00"/>
    <s v="696083924"/>
    <s v="40:00"/>
    <x v="0"/>
    <s v="OS issue"/>
    <x v="0"/>
    <n v="3785"/>
    <x v="9"/>
    <x v="2"/>
    <x v="0"/>
    <x v="8"/>
    <s v="NA"/>
    <x v="4"/>
    <x v="4"/>
    <x v="0"/>
    <s v="Engineer handled the customer well._x000d__x000a_Improved way of support"/>
    <s v="Need to work on Persona identification"/>
    <x v="0"/>
    <x v="0"/>
    <x v="0"/>
    <x v="0"/>
    <x v="0"/>
    <x v="0"/>
    <x v="0"/>
    <x v="0"/>
    <x v="0"/>
    <x v="0"/>
    <x v="1"/>
    <x v="1"/>
    <s v=""/>
    <x v="3"/>
    <x v="1"/>
    <x v="0"/>
    <x v="0"/>
    <x v="0"/>
    <x v="0"/>
    <x v="0"/>
  </r>
  <r>
    <s v="WK33"/>
    <x v="13"/>
    <x v="3"/>
    <x v="1"/>
    <x v="0"/>
    <x v="2"/>
    <x v="3"/>
    <x v="0"/>
    <x v="0"/>
    <x v="0"/>
    <x v="3"/>
    <s v="24063501"/>
    <x v="59"/>
    <s v="prakruthi.shetty@hp.com"/>
    <x v="8"/>
    <x v="1"/>
    <s v="rajib.choudhury@hp.com; suhail.ahmed.mulla@hp.com; sankara.b.narayanan@hp.com; shivakumar.u.s@hp.com; raja.rajan.kalidasan@hp.com"/>
    <d v="2019-06-19T00:00:00"/>
    <s v="5032525987"/>
    <d v="2019-06-08T00:00:00"/>
    <s v="011PK3L2H0ECD2BA1SA662LAES01NGFF"/>
    <s v="26:00"/>
    <x v="0"/>
    <s v="HPSA Update"/>
    <x v="0"/>
    <n v="3789"/>
    <x v="10"/>
    <x v="1"/>
    <x v="0"/>
    <x v="8"/>
    <s v="NA"/>
    <x v="6"/>
    <x v="3"/>
    <x v="0"/>
    <s v="Clear and crisp _x000d__x000a_Good rate of speech._x000d__x000a_Explained the issue and TS clearly. _x000d__x000a_"/>
    <s v="Need for rapport building conversation. _x000d__x000a_Need to for better acknowledgement and assurance of support._x000d__x000a_Can do better with choice of words._x000d__x000a_Need to be confident and assertive "/>
    <x v="0"/>
    <x v="0"/>
    <x v="0"/>
    <x v="0"/>
    <x v="0"/>
    <x v="0"/>
    <x v="0"/>
    <x v="0"/>
    <x v="0"/>
    <x v="0"/>
    <x v="0"/>
    <x v="1"/>
    <s v=""/>
    <x v="3"/>
    <x v="1"/>
    <x v="0"/>
    <x v="0"/>
    <x v="0"/>
    <x v="0"/>
    <x v="0"/>
  </r>
  <r>
    <s v="WK33"/>
    <x v="13"/>
    <x v="3"/>
    <x v="1"/>
    <x v="0"/>
    <x v="1"/>
    <x v="1"/>
    <x v="0"/>
    <x v="0"/>
    <x v="1"/>
    <x v="3"/>
    <s v="21590753"/>
    <x v="57"/>
    <s v="praveen.desai@hp.com"/>
    <x v="1"/>
    <x v="4"/>
    <s v="shaik.ali@hp.com; sunny.daniel@hp.com; palash.bera@hp.com; raghavendra.s1@hp.com"/>
    <d v="2019-06-19T00:00:00"/>
    <s v="5032581356"/>
    <d v="2019-06-10T00:00:00"/>
    <s v="697516575"/>
    <s v="37:00"/>
    <x v="0"/>
    <s v="Unit overheating"/>
    <x v="0"/>
    <n v="3791"/>
    <x v="9"/>
    <x v="4"/>
    <x v="2"/>
    <x v="8"/>
    <s v="NA"/>
    <x v="5"/>
    <x v="7"/>
    <x v="0"/>
    <s v="NA"/>
    <s v="Should have shown empathy if the issue has resurfaced._x000d__x000a_No Assurance._x000d__x000a_Engineer needs to educate the customer about the escalation as to why is he doing that._x000d__x000a_Need to paraphrase in detail to ensure he is on the same page._x000d__x000a_Sentence construction @ 10:32_x000d__x000a_"/>
    <x v="0"/>
    <x v="0"/>
    <x v="0"/>
    <x v="0"/>
    <x v="1"/>
    <x v="0"/>
    <x v="0"/>
    <x v="0"/>
    <x v="0"/>
    <x v="0"/>
    <x v="1"/>
    <x v="1"/>
    <s v=""/>
    <x v="3"/>
    <x v="1"/>
    <x v="0"/>
    <x v="0"/>
    <x v="0"/>
    <x v="0"/>
    <x v="0"/>
  </r>
  <r>
    <s v="WK33"/>
    <x v="13"/>
    <x v="3"/>
    <x v="1"/>
    <x v="0"/>
    <x v="1"/>
    <x v="1"/>
    <x v="0"/>
    <x v="0"/>
    <x v="1"/>
    <x v="3"/>
    <s v="24069914"/>
    <x v="66"/>
    <s v="akhil.p@hp.com"/>
    <x v="1"/>
    <x v="4"/>
    <s v="shaik.ali@hp.com; sunny.daniel@hp.com; palash.bera@hp.com; raghavendra.s1@hp.com"/>
    <d v="2019-06-19T00:00:00"/>
    <s v="5032783240"/>
    <d v="2019-06-14T00:00:00"/>
    <s v="698613927"/>
    <s v="34:00"/>
    <x v="1"/>
    <s v="Recovery not working"/>
    <x v="0"/>
    <n v="3794"/>
    <x v="7"/>
    <x v="2"/>
    <x v="2"/>
    <x v="8"/>
    <s v="NA"/>
    <x v="4"/>
    <x v="4"/>
    <x v="0"/>
    <s v="Did what was needed._x000d__x000a_"/>
    <s v=" Need to work on Persona identification._x000d__x000a_Could have probed more on the issue"/>
    <x v="0"/>
    <x v="0"/>
    <x v="0"/>
    <x v="0"/>
    <x v="0"/>
    <x v="0"/>
    <x v="0"/>
    <x v="0"/>
    <x v="0"/>
    <x v="0"/>
    <x v="1"/>
    <x v="1"/>
    <s v=""/>
    <x v="3"/>
    <x v="1"/>
    <x v="0"/>
    <x v="0"/>
    <x v="0"/>
    <x v="0"/>
    <x v="0"/>
  </r>
  <r>
    <s v="WK33"/>
    <x v="13"/>
    <x v="3"/>
    <x v="1"/>
    <x v="0"/>
    <x v="1"/>
    <x v="1"/>
    <x v="0"/>
    <x v="0"/>
    <x v="1"/>
    <x v="3"/>
    <s v="20197220"/>
    <x v="40"/>
    <s v="dilip.kumar2@hp.com"/>
    <x v="1"/>
    <x v="4"/>
    <s v="shaik.ali@hp.com; sunny.daniel@hp.com; palash.bera@hp.com; raghavendra.s1@hp.com"/>
    <d v="2019-06-19T00:00:00"/>
    <s v="5031687899"/>
    <d v="2019-05-30T00:00:00"/>
    <s v="695643984"/>
    <s v="28:00"/>
    <x v="1"/>
    <s v="Keyboard back-light not working "/>
    <x v="0"/>
    <n v="3787"/>
    <x v="9"/>
    <x v="0"/>
    <x v="2"/>
    <x v="8"/>
    <s v="NA"/>
    <x v="0"/>
    <x v="0"/>
    <x v="0"/>
    <s v="Showed empathy. Assured help._x000d__x000a__x000d__x000a_"/>
    <s v="na"/>
    <x v="0"/>
    <x v="0"/>
    <x v="0"/>
    <x v="0"/>
    <x v="0"/>
    <x v="0"/>
    <x v="0"/>
    <x v="0"/>
    <x v="0"/>
    <x v="0"/>
    <x v="0"/>
    <x v="0"/>
    <s v=""/>
    <x v="3"/>
    <x v="1"/>
    <x v="0"/>
    <x v="0"/>
    <x v="0"/>
    <x v="0"/>
    <x v="0"/>
  </r>
  <r>
    <s v="WK33"/>
    <x v="13"/>
    <x v="3"/>
    <x v="1"/>
    <x v="0"/>
    <x v="2"/>
    <x v="3"/>
    <x v="0"/>
    <x v="0"/>
    <x v="0"/>
    <x v="3"/>
    <s v="90004135"/>
    <x v="10"/>
    <s v="anjali.mahawar@hp.com"/>
    <x v="8"/>
    <x v="1"/>
    <s v="rajib.choudhury@hp.com; suhail.ahmed.mulla@hp.com; sankara.b.narayanan@hp.com; shivakumar.u.s@hp.com; raja.rajan.kalidasan@hp.com"/>
    <d v="2019-06-19T00:00:00"/>
    <s v="5032646948"/>
    <d v="2019-06-11T00:00:00"/>
    <s v="011PK3L2H0ECD2BA1SA662LAES01QTJU"/>
    <s v="24:38"/>
    <x v="1"/>
    <s v="Wrong part shipped : Duck Head"/>
    <x v="0"/>
    <n v="3788"/>
    <x v="11"/>
    <x v="2"/>
    <x v="2"/>
    <x v="8"/>
    <s v="NA"/>
    <x v="4"/>
    <x v="4"/>
    <x v="0"/>
    <s v="Clear tone. _x000d__x000a_Quick resolution._x000d__x000a_Understood the customer and got right on to the issue. "/>
    <s v="Need for setting expectations about the task performed._x000d__x000a_Could have handled the customers grievance better by providing the right number._x000d__x000a_Could have paraphrased better."/>
    <x v="0"/>
    <x v="0"/>
    <x v="0"/>
    <x v="0"/>
    <x v="0"/>
    <x v="0"/>
    <x v="0"/>
    <x v="0"/>
    <x v="0"/>
    <x v="0"/>
    <x v="1"/>
    <x v="1"/>
    <s v=""/>
    <x v="3"/>
    <x v="1"/>
    <x v="0"/>
    <x v="0"/>
    <x v="0"/>
    <x v="0"/>
    <x v="0"/>
  </r>
  <r>
    <s v="WK33"/>
    <x v="13"/>
    <x v="3"/>
    <x v="1"/>
    <x v="0"/>
    <x v="2"/>
    <x v="3"/>
    <x v="0"/>
    <x v="0"/>
    <x v="0"/>
    <x v="3"/>
    <s v="21439330"/>
    <x v="26"/>
    <s v="korah.kuriakose@hp.com"/>
    <x v="8"/>
    <x v="1"/>
    <s v="rajib.choudhury@hp.com; suhail.ahmed.mulla@hp.com; sankara.b.narayanan@hp.com; shivakumar.u.s@hp.com; raja.rajan.kalidasan@hp.com"/>
    <d v="2019-06-19T00:00:00"/>
    <s v="5032715592"/>
    <d v="2019-06-12T00:00:00"/>
    <s v="011PK3L2H0ECD2BA1SA662LAES01T9T4"/>
    <s v="19:49"/>
    <x v="1"/>
    <s v="BSOD - Windows Error"/>
    <x v="0"/>
    <n v="3786"/>
    <x v="11"/>
    <x v="0"/>
    <x v="0"/>
    <x v="8"/>
    <s v="NA"/>
    <x v="0"/>
    <x v="0"/>
    <x v="0"/>
    <s v="Professional call._x000d__x000a_Great Lexis._x000d__x000a_Clear and crisp tone. _x000d__x000a_Appropriate probing and logical approach for TS performed."/>
    <s v="Need to keep the call conversational."/>
    <x v="0"/>
    <x v="0"/>
    <x v="0"/>
    <x v="0"/>
    <x v="0"/>
    <x v="0"/>
    <x v="0"/>
    <x v="0"/>
    <x v="0"/>
    <x v="0"/>
    <x v="0"/>
    <x v="0"/>
    <s v=""/>
    <x v="3"/>
    <x v="1"/>
    <x v="0"/>
    <x v="0"/>
    <x v="0"/>
    <x v="0"/>
    <x v="0"/>
  </r>
  <r>
    <s v="WK33"/>
    <x v="13"/>
    <x v="3"/>
    <x v="1"/>
    <x v="0"/>
    <x v="1"/>
    <x v="1"/>
    <x v="0"/>
    <x v="0"/>
    <x v="1"/>
    <x v="3"/>
    <s v="24063346"/>
    <x v="75"/>
    <s v="anurag.appalal@hp.com"/>
    <x v="1"/>
    <x v="4"/>
    <s v="shaik.ali@hp.com; sunny.daniel@hp.com; palash.bera@hp.com; raghavendra.s1@hp.com"/>
    <d v="2019-06-19T00:00:00"/>
    <s v="5032833056"/>
    <d v="2019-06-14T00:00:00"/>
    <s v="698630096"/>
    <s v="27:00"/>
    <x v="0"/>
    <s v="Unit not charging"/>
    <x v="0"/>
    <n v="3792"/>
    <x v="9"/>
    <x v="0"/>
    <x v="0"/>
    <x v="8"/>
    <s v="NA"/>
    <x v="0"/>
    <x v="0"/>
    <x v="0"/>
    <s v="Explained the troubleshooting step._x000d__x000a_Informed him about warranty._x000d__x000a_Handled the customer well._x000d__x000a_Good one."/>
    <s v="na"/>
    <x v="0"/>
    <x v="0"/>
    <x v="0"/>
    <x v="0"/>
    <x v="0"/>
    <x v="0"/>
    <x v="0"/>
    <x v="0"/>
    <x v="0"/>
    <x v="0"/>
    <x v="0"/>
    <x v="0"/>
    <s v=""/>
    <x v="3"/>
    <x v="1"/>
    <x v="0"/>
    <x v="0"/>
    <x v="0"/>
    <x v="0"/>
    <x v="0"/>
  </r>
  <r>
    <s v="WK33"/>
    <x v="13"/>
    <x v="3"/>
    <x v="1"/>
    <x v="0"/>
    <x v="0"/>
    <x v="4"/>
    <x v="0"/>
    <x v="0"/>
    <x v="0"/>
    <x v="3"/>
    <s v="90006307"/>
    <x v="3"/>
    <s v="kavyashree.p@hp.com"/>
    <x v="8"/>
    <x v="1"/>
    <s v="rajib.choudhury@hp.com;raja.rajan.kalidasan@hp.com;sankara.b.narayanan@hp.com;shivakumar.u.s@hp.com;suhail.ahmed.mulla@hp.com"/>
    <d v="2019-06-19T00:00:00"/>
    <s v="5032717578"/>
    <d v="2019-06-13T00:00:00"/>
    <s v="011PK3L2H0ECD2BA1SA662LAES01TE5K"/>
    <s v="17:09"/>
    <x v="0"/>
    <s v="No Boot"/>
    <x v="1"/>
    <n v="3796"/>
    <x v="8"/>
    <x v="1"/>
    <x v="0"/>
    <x v="8"/>
    <s v="NA"/>
    <x v="1"/>
    <x v="1"/>
    <x v="0"/>
    <s v="Customer called in for No Boot issue_x000d__x000a_3long and 3short beeps issue_x000d__x000a_cx was uncomfortable to T/S_x000d__x000a_Engineer verified customer &amp; product details_x000d__x000a_"/>
    <s v="Engineer need to check on the usage of Time_x000d__x000a_Need to inform about the data back up, not to include 3rd party HW_x000d__x000a_"/>
    <x v="0"/>
    <x v="0"/>
    <x v="0"/>
    <x v="0"/>
    <x v="0"/>
    <x v="0"/>
    <x v="1"/>
    <x v="0"/>
    <x v="0"/>
    <x v="0"/>
    <x v="0"/>
    <x v="0"/>
    <s v=""/>
    <x v="3"/>
    <x v="0"/>
    <x v="0"/>
    <x v="0"/>
    <x v="0"/>
    <x v="0"/>
    <x v="0"/>
  </r>
  <r>
    <s v="WK33"/>
    <x v="13"/>
    <x v="3"/>
    <x v="1"/>
    <x v="0"/>
    <x v="1"/>
    <x v="1"/>
    <x v="0"/>
    <x v="0"/>
    <x v="1"/>
    <x v="3"/>
    <s v="20379084"/>
    <x v="39"/>
    <s v="naveen.manhas@hp.com"/>
    <x v="1"/>
    <x v="4"/>
    <s v="shaik.ali@hp.com; sunny.daniel@hp.com; palash.bera@hp.com; raghavendra.s1@hp.com"/>
    <d v="2019-06-19T00:00:00"/>
    <s v="5032809016"/>
    <d v="2019-06-14T00:00:00"/>
    <s v="698521696"/>
    <s v="45:00"/>
    <x v="0"/>
    <s v="Want to send the unit for repair"/>
    <x v="0"/>
    <n v="3790"/>
    <x v="7"/>
    <x v="2"/>
    <x v="0"/>
    <x v="8"/>
    <s v="NA"/>
    <x v="4"/>
    <x v="4"/>
    <x v="0"/>
    <s v="Engineer offered the flexible time and service."/>
    <s v="Persona identification"/>
    <x v="0"/>
    <x v="0"/>
    <x v="0"/>
    <x v="0"/>
    <x v="0"/>
    <x v="0"/>
    <x v="0"/>
    <x v="0"/>
    <x v="0"/>
    <x v="0"/>
    <x v="1"/>
    <x v="1"/>
    <s v=""/>
    <x v="3"/>
    <x v="1"/>
    <x v="0"/>
    <x v="0"/>
    <x v="0"/>
    <x v="0"/>
    <x v="0"/>
  </r>
  <r>
    <s v="WK33"/>
    <x v="13"/>
    <x v="3"/>
    <x v="1"/>
    <x v="0"/>
    <x v="1"/>
    <x v="1"/>
    <x v="0"/>
    <x v="0"/>
    <x v="1"/>
    <x v="3"/>
    <s v="90027764"/>
    <x v="30"/>
    <s v="animesh.paul@hp.com"/>
    <x v="1"/>
    <x v="4"/>
    <s v="shaik.ali@hp.com; sunny.daniel@hp.com; palash.bera@hp.com; raghavendra.s1@hp.com"/>
    <d v="2019-06-19T00:00:00"/>
    <s v="5032894979"/>
    <d v="2019-06-17T00:00:00"/>
    <s v="699039479"/>
    <s v="50:00"/>
    <x v="0"/>
    <s v="Unit not powering on"/>
    <x v="0"/>
    <n v="3793"/>
    <x v="11"/>
    <x v="0"/>
    <x v="1"/>
    <x v="8"/>
    <s v="NA"/>
    <x v="0"/>
    <x v="0"/>
    <x v="0"/>
    <s v="Educate the customer._x000d__x000a_tried deescalating however customer wanted supervisor hence escalated."/>
    <s v="NA"/>
    <x v="0"/>
    <x v="0"/>
    <x v="0"/>
    <x v="0"/>
    <x v="0"/>
    <x v="0"/>
    <x v="0"/>
    <x v="0"/>
    <x v="0"/>
    <x v="0"/>
    <x v="0"/>
    <x v="0"/>
    <s v=""/>
    <x v="1"/>
    <x v="0"/>
    <x v="0"/>
    <x v="0"/>
    <x v="0"/>
    <x v="0"/>
    <x v="0"/>
  </r>
  <r>
    <s v="WK33"/>
    <x v="13"/>
    <x v="3"/>
    <x v="1"/>
    <x v="0"/>
    <x v="1"/>
    <x v="1"/>
    <x v="0"/>
    <x v="0"/>
    <x v="1"/>
    <x v="3"/>
    <s v="24014225"/>
    <x v="67"/>
    <s v="rajesh.anil.shanbhag@hp.com"/>
    <x v="1"/>
    <x v="4"/>
    <s v="shaik.ali@hp.com; sunny.daniel@hp.com; palash.bera@hp.com; raghavendra.s1@hp.com"/>
    <d v="2019-06-19T00:00:00"/>
    <s v="5032825940"/>
    <d v="2019-06-14T00:00:00"/>
    <s v="698606439"/>
    <s v="31:00"/>
    <x v="1"/>
    <s v="Noisy fan"/>
    <x v="0"/>
    <n v="3795"/>
    <x v="7"/>
    <x v="2"/>
    <x v="2"/>
    <x v="8"/>
    <s v="NA"/>
    <x v="4"/>
    <x v="4"/>
    <x v="0"/>
    <s v="Educated him about the troubleshooting._x000d__x000a_and offered bench option as well."/>
    <s v="Need to work on Persona identification._x000d__x000a_Could have informed we don't have loner option._x000d__x000a__x000d__x000a__x000d__x000a_"/>
    <x v="0"/>
    <x v="0"/>
    <x v="0"/>
    <x v="0"/>
    <x v="0"/>
    <x v="0"/>
    <x v="0"/>
    <x v="0"/>
    <x v="0"/>
    <x v="0"/>
    <x v="1"/>
    <x v="1"/>
    <s v=""/>
    <x v="3"/>
    <x v="1"/>
    <x v="0"/>
    <x v="0"/>
    <x v="1"/>
    <x v="0"/>
    <x v="0"/>
  </r>
  <r>
    <s v="WK33"/>
    <x v="13"/>
    <x v="3"/>
    <x v="1"/>
    <x v="0"/>
    <x v="0"/>
    <x v="4"/>
    <x v="0"/>
    <x v="0"/>
    <x v="0"/>
    <x v="3"/>
    <s v="21730400"/>
    <x v="27"/>
    <s v="irfank@hp.com"/>
    <x v="8"/>
    <x v="1"/>
    <s v="rajib.choudhury@hp.com;raja.rajan.kalidasan@hp.com;sankara.b.narayanan@hp.com;shivakumar.u.s@hp.com;suhail.ahmed.mulla@hp.com"/>
    <d v="2019-06-19T00:00:00"/>
    <s v="5032913236"/>
    <d v="2019-06-18T00:00:00"/>
    <s v="011PK3L2H0ECD2BA1SA662LAES023MCT"/>
    <s v="17:06"/>
    <x v="1"/>
    <s v="No Boot"/>
    <x v="0"/>
    <n v="3797"/>
    <x v="9"/>
    <x v="1"/>
    <x v="0"/>
    <x v="8"/>
    <s v="NA"/>
    <x v="1"/>
    <x v="1"/>
    <x v="0"/>
    <s v="No power issues. PC is not powering on, no light on the power button or on the charging port._x000d__x000a_Confirmed that he has tried with an alt charger, no go._x000d__x000a_Confirmed that he has tried on a diff wall outlet, no go._x000d__x000a_PC has reached the end of support life._x000d__x000a__x000d__x000a_special instructions_x0009_EOL_HW - GAOR - 1840 - 11/16/18_x000d__x000a__x000d__x000a_Engineer verified the information &amp; set the right expectations_x000d__x000a_"/>
    <s v="Engineer need to check on the dead air"/>
    <x v="0"/>
    <x v="0"/>
    <x v="0"/>
    <x v="0"/>
    <x v="0"/>
    <x v="0"/>
    <x v="1"/>
    <x v="0"/>
    <x v="0"/>
    <x v="0"/>
    <x v="0"/>
    <x v="0"/>
    <s v=""/>
    <x v="3"/>
    <x v="1"/>
    <x v="0"/>
    <x v="0"/>
    <x v="0"/>
    <x v="0"/>
    <x v="0"/>
  </r>
  <r>
    <s v="WK33"/>
    <x v="13"/>
    <x v="3"/>
    <x v="1"/>
    <x v="0"/>
    <x v="1"/>
    <x v="1"/>
    <x v="0"/>
    <x v="0"/>
    <x v="1"/>
    <x v="3"/>
    <s v="20302346"/>
    <x v="72"/>
    <s v="sudhanva.m-n@hp.com"/>
    <x v="1"/>
    <x v="4"/>
    <s v="shaik.ali@hp.com; sunny.daniel@hp.com; palash.bera@hp.com; raghavendra.s1@hp.com"/>
    <d v="2019-06-20T00:00:00"/>
    <s v="5032756728"/>
    <d v="2019-06-13T00:00:00"/>
    <s v="698329396"/>
    <s v="75:00"/>
    <x v="0"/>
    <s v="Unit not booting"/>
    <x v="0"/>
    <n v="3800"/>
    <x v="9"/>
    <x v="1"/>
    <x v="2"/>
    <x v="8"/>
    <s v="na"/>
    <x v="1"/>
    <x v="1"/>
    <x v="0"/>
    <s v="Showed empathy and assured the customer"/>
    <s v="Sentence construction @ 8:54. &quot;How old is the computer&quot; can be used, later corrected._x000d__x000a_Engineer should mention the reason of calling._x000d__x000a_"/>
    <x v="1"/>
    <x v="0"/>
    <x v="0"/>
    <x v="0"/>
    <x v="0"/>
    <x v="0"/>
    <x v="0"/>
    <x v="0"/>
    <x v="0"/>
    <x v="0"/>
    <x v="0"/>
    <x v="0"/>
    <s v=""/>
    <x v="3"/>
    <x v="1"/>
    <x v="0"/>
    <x v="0"/>
    <x v="0"/>
    <x v="0"/>
    <x v="0"/>
  </r>
  <r>
    <s v="WK33"/>
    <x v="13"/>
    <x v="3"/>
    <x v="1"/>
    <x v="0"/>
    <x v="1"/>
    <x v="1"/>
    <x v="0"/>
    <x v="0"/>
    <x v="1"/>
    <x v="3"/>
    <s v="90006121"/>
    <x v="79"/>
    <s v="rohith.sen.s@hp.com"/>
    <x v="1"/>
    <x v="4"/>
    <s v="shaik.ali@hp.com; sunny.daniel@hp.com; palash.bera@hp.com; raghavendra.s1@hp.com"/>
    <d v="2019-06-20T00:00:00"/>
    <s v="5032842651"/>
    <d v="2019-06-16T00:00:00"/>
    <s v="698677714"/>
    <s v="50:00"/>
    <x v="0"/>
    <s v="Unit does not boot, beeps."/>
    <x v="1"/>
    <n v="3801"/>
    <x v="9"/>
    <x v="0"/>
    <x v="2"/>
    <x v="8"/>
    <s v="NA"/>
    <x v="0"/>
    <x v="0"/>
    <x v="0"/>
    <s v="Showed Empathy &amp; Assurance_x000d__x000a_Offered callback due to tool glitch upon placing order."/>
    <s v="Need to work on Persona identification"/>
    <x v="0"/>
    <x v="0"/>
    <x v="0"/>
    <x v="0"/>
    <x v="0"/>
    <x v="0"/>
    <x v="0"/>
    <x v="0"/>
    <x v="0"/>
    <x v="0"/>
    <x v="0"/>
    <x v="0"/>
    <s v=""/>
    <x v="3"/>
    <x v="1"/>
    <x v="0"/>
    <x v="0"/>
    <x v="0"/>
    <x v="0"/>
    <x v="0"/>
  </r>
  <r>
    <s v="WK33"/>
    <x v="13"/>
    <x v="3"/>
    <x v="1"/>
    <x v="0"/>
    <x v="1"/>
    <x v="1"/>
    <x v="0"/>
    <x v="0"/>
    <x v="1"/>
    <x v="3"/>
    <s v="24038806"/>
    <x v="43"/>
    <s v="dilin.dilip@hp.com"/>
    <x v="1"/>
    <x v="4"/>
    <s v="shaik.ali@hp.com; sunny.daniel@hp.com; palash.bera@hp.com; raghavendra.s1@hp.com"/>
    <d v="2019-06-20T00:00:00"/>
    <s v="5032231555"/>
    <d v="2019-06-01T00:00:00"/>
    <s v="696056789"/>
    <s v="118:00"/>
    <x v="0"/>
    <s v="Monitor not working"/>
    <x v="1"/>
    <n v="3807"/>
    <x v="11"/>
    <x v="4"/>
    <x v="2"/>
    <x v="8"/>
    <s v="na"/>
    <x v="7"/>
    <x v="6"/>
    <x v="0"/>
    <s v="NA"/>
    <s v="Could have handled him better._x000d__x000a_Engineer uses filler &quot;here&quot;, should avoid it._x000d__x000a_Should have checked the details before informing the customer ie about Supervisor/ Advance replacement or callback._x000d__x000a_"/>
    <x v="0"/>
    <x v="0"/>
    <x v="0"/>
    <x v="1"/>
    <x v="0"/>
    <x v="0"/>
    <x v="1"/>
    <x v="0"/>
    <x v="0"/>
    <x v="0"/>
    <x v="0"/>
    <x v="1"/>
    <s v=""/>
    <x v="3"/>
    <x v="1"/>
    <x v="0"/>
    <x v="0"/>
    <x v="0"/>
    <x v="0"/>
    <x v="0"/>
  </r>
  <r>
    <s v="WK33"/>
    <x v="13"/>
    <x v="3"/>
    <x v="1"/>
    <x v="0"/>
    <x v="1"/>
    <x v="1"/>
    <x v="0"/>
    <x v="0"/>
    <x v="1"/>
    <x v="3"/>
    <s v="60060405"/>
    <x v="41"/>
    <s v="kavyashree.d@hp.com"/>
    <x v="1"/>
    <x v="4"/>
    <s v="shaik.ali@hp.com; sunny.daniel@hp.com; palash.bera@hp.com; raghavendra.s1@hp.com"/>
    <d v="2019-06-20T00:00:00"/>
    <s v="5032843286"/>
    <d v="2019-06-15T00:00:00"/>
    <s v="698680436"/>
    <s v="63:00"/>
    <x v="0"/>
    <s v="Display issue"/>
    <x v="0"/>
    <n v="3808"/>
    <x v="9"/>
    <x v="2"/>
    <x v="0"/>
    <x v="8"/>
    <s v="NA"/>
    <x v="4"/>
    <x v="4"/>
    <x v="0"/>
    <s v="Engineer offered courtesy callback._x000d__x000a_Handled well._x000d__x000a_"/>
    <s v="Need to work on Persona identification_x000d__x000a_"/>
    <x v="0"/>
    <x v="0"/>
    <x v="0"/>
    <x v="0"/>
    <x v="0"/>
    <x v="0"/>
    <x v="0"/>
    <x v="0"/>
    <x v="0"/>
    <x v="0"/>
    <x v="1"/>
    <x v="1"/>
    <s v=""/>
    <x v="3"/>
    <x v="1"/>
    <x v="0"/>
    <x v="0"/>
    <x v="0"/>
    <x v="0"/>
    <x v="0"/>
  </r>
  <r>
    <s v="WK33"/>
    <x v="13"/>
    <x v="3"/>
    <x v="1"/>
    <x v="0"/>
    <x v="1"/>
    <x v="1"/>
    <x v="0"/>
    <x v="0"/>
    <x v="1"/>
    <x v="3"/>
    <s v="90005327"/>
    <x v="70"/>
    <s v="lavanya.devi@hp.com"/>
    <x v="1"/>
    <x v="4"/>
    <s v="shaik.ali@hp.com; sunny.daniel@hp.com; palash.bera@hp.com; raghavendra.s1@hp.com"/>
    <d v="2019-06-20T00:00:00"/>
    <s v="5032727664"/>
    <d v="2019-06-13T00:00:00"/>
    <s v="698239632"/>
    <s v="73:00"/>
    <x v="0"/>
    <s v="Bios update issue"/>
    <x v="0"/>
    <n v="3803"/>
    <x v="9"/>
    <x v="2"/>
    <x v="0"/>
    <x v="8"/>
    <s v="NA"/>
    <x v="4"/>
    <x v="4"/>
    <x v="0"/>
    <s v="Engineer handled the customer well._x000d__x000a_Waited until the computer was updated._x000d__x000a_offered callback._x000d__x000a_"/>
    <s v="Need to work on Persona identification"/>
    <x v="0"/>
    <x v="0"/>
    <x v="0"/>
    <x v="0"/>
    <x v="0"/>
    <x v="0"/>
    <x v="0"/>
    <x v="0"/>
    <x v="0"/>
    <x v="0"/>
    <x v="1"/>
    <x v="1"/>
    <s v=""/>
    <x v="3"/>
    <x v="1"/>
    <x v="0"/>
    <x v="0"/>
    <x v="0"/>
    <x v="0"/>
    <x v="0"/>
  </r>
  <r>
    <s v="WK33"/>
    <x v="13"/>
    <x v="3"/>
    <x v="1"/>
    <x v="0"/>
    <x v="1"/>
    <x v="1"/>
    <x v="0"/>
    <x v="0"/>
    <x v="1"/>
    <x v="3"/>
    <s v="24069911"/>
    <x v="77"/>
    <s v="satwika.purushotham@hp.com"/>
    <x v="1"/>
    <x v="4"/>
    <s v="shaik.ali@hp.com; sunny.daniel@hp.com; palash.bera@hp.com; raghavendra.s1@hp.com"/>
    <d v="2019-06-20T00:00:00"/>
    <s v="5032774680"/>
    <d v="2019-06-13T00:00:00"/>
    <s v="698422019"/>
    <s v="27:00"/>
    <x v="0"/>
    <s v="Unable to run windows update"/>
    <x v="0"/>
    <n v="3806"/>
    <x v="9"/>
    <x v="2"/>
    <x v="0"/>
    <x v="8"/>
    <s v="NA"/>
    <x v="4"/>
    <x v="4"/>
    <x v="0"/>
    <s v="Handled well._x000d__x000a_Assured issue resolution._x000d__x000a_Good one"/>
    <s v="Need to work on Persona identification"/>
    <x v="0"/>
    <x v="0"/>
    <x v="0"/>
    <x v="0"/>
    <x v="0"/>
    <x v="0"/>
    <x v="0"/>
    <x v="0"/>
    <x v="0"/>
    <x v="0"/>
    <x v="1"/>
    <x v="1"/>
    <s v=""/>
    <x v="3"/>
    <x v="1"/>
    <x v="0"/>
    <x v="0"/>
    <x v="0"/>
    <x v="0"/>
    <x v="0"/>
  </r>
  <r>
    <s v="WK33"/>
    <x v="13"/>
    <x v="3"/>
    <x v="1"/>
    <x v="0"/>
    <x v="1"/>
    <x v="1"/>
    <x v="0"/>
    <x v="0"/>
    <x v="1"/>
    <x v="3"/>
    <s v="24063348"/>
    <x v="76"/>
    <s v="shawn.mathew.thomas@hp.com"/>
    <x v="1"/>
    <x v="4"/>
    <s v="shaik.ali@hp.com; sunny.daniel@hp.com; palash.bera@hp.com; raghavendra.s1@hp.com"/>
    <d v="2019-06-20T00:00:00"/>
    <s v="5032505158"/>
    <d v="2019-06-07T00:00:00"/>
    <s v="697248414"/>
    <s v="12:00"/>
    <x v="0"/>
    <s v="camera not working"/>
    <x v="0"/>
    <n v="3810"/>
    <x v="9"/>
    <x v="0"/>
    <x v="0"/>
    <x v="8"/>
    <s v="NA"/>
    <x v="0"/>
    <x v="0"/>
    <x v="0"/>
    <s v="Quick and smart resolution"/>
    <s v="NA"/>
    <x v="0"/>
    <x v="0"/>
    <x v="0"/>
    <x v="0"/>
    <x v="0"/>
    <x v="0"/>
    <x v="0"/>
    <x v="0"/>
    <x v="0"/>
    <x v="0"/>
    <x v="0"/>
    <x v="0"/>
    <s v=""/>
    <x v="3"/>
    <x v="1"/>
    <x v="0"/>
    <x v="0"/>
    <x v="1"/>
    <x v="0"/>
    <x v="0"/>
  </r>
  <r>
    <s v="WK33"/>
    <x v="13"/>
    <x v="3"/>
    <x v="1"/>
    <x v="0"/>
    <x v="1"/>
    <x v="1"/>
    <x v="0"/>
    <x v="0"/>
    <x v="1"/>
    <x v="3"/>
    <s v="24063345"/>
    <x v="58"/>
    <s v="ravi.peter.malekar@hp.com"/>
    <x v="1"/>
    <x v="4"/>
    <s v="shaik.ali@hp.com; sunny.daniel@hp.com; palash.bera@hp.com; raghavendra.s1@hp.com"/>
    <d v="2019-06-20T00:00:00"/>
    <s v="5032208718"/>
    <d v="2019-05-31T00:00:00"/>
    <s v="695775997"/>
    <s v="13:00"/>
    <x v="1"/>
    <s v="battery issue"/>
    <x v="0"/>
    <n v="3805"/>
    <x v="7"/>
    <x v="2"/>
    <x v="0"/>
    <x v="8"/>
    <s v="NA"/>
    <x v="4"/>
    <x v="4"/>
    <x v="0"/>
    <s v="Handled well_x000d__x000a_"/>
    <s v="Need to work on Persona identification_x000d__x000a_"/>
    <x v="0"/>
    <x v="0"/>
    <x v="0"/>
    <x v="0"/>
    <x v="0"/>
    <x v="0"/>
    <x v="0"/>
    <x v="0"/>
    <x v="0"/>
    <x v="0"/>
    <x v="1"/>
    <x v="1"/>
    <s v=""/>
    <x v="3"/>
    <x v="1"/>
    <x v="0"/>
    <x v="0"/>
    <x v="0"/>
    <x v="0"/>
    <x v="0"/>
  </r>
  <r>
    <s v="WK33"/>
    <x v="13"/>
    <x v="3"/>
    <x v="1"/>
    <x v="0"/>
    <x v="1"/>
    <x v="1"/>
    <x v="0"/>
    <x v="0"/>
    <x v="1"/>
    <x v="3"/>
    <s v="20368700"/>
    <x v="73"/>
    <s v="kamit@hp.com"/>
    <x v="1"/>
    <x v="4"/>
    <s v="shaik.ali@hp.com; sunny.daniel@hp.com; palash.bera@hp.com; raghavendra.s1@hp.com"/>
    <d v="2019-06-20T00:00:00"/>
    <s v="5032830408"/>
    <d v="2019-06-14T00:00:00"/>
    <s v="698624256"/>
    <s v="30:00"/>
    <x v="0"/>
    <s v="unit not working"/>
    <x v="0"/>
    <n v="3809"/>
    <x v="9"/>
    <x v="0"/>
    <x v="0"/>
    <x v="8"/>
    <s v="NA"/>
    <x v="0"/>
    <x v="0"/>
    <x v="0"/>
    <s v="Handled well_x000d__x000a_Did educate him about the issue."/>
    <s v="NA"/>
    <x v="0"/>
    <x v="0"/>
    <x v="0"/>
    <x v="0"/>
    <x v="0"/>
    <x v="0"/>
    <x v="0"/>
    <x v="0"/>
    <x v="0"/>
    <x v="0"/>
    <x v="0"/>
    <x v="0"/>
    <s v=""/>
    <x v="3"/>
    <x v="1"/>
    <x v="0"/>
    <x v="0"/>
    <x v="0"/>
    <x v="0"/>
    <x v="0"/>
  </r>
  <r>
    <s v="WK33"/>
    <x v="13"/>
    <x v="3"/>
    <x v="1"/>
    <x v="0"/>
    <x v="1"/>
    <x v="1"/>
    <x v="0"/>
    <x v="0"/>
    <x v="1"/>
    <x v="3"/>
    <s v="90014110"/>
    <x v="49"/>
    <s v="bopanna.a.g1@hp.com"/>
    <x v="1"/>
    <x v="4"/>
    <s v="shaik.ali@hp.com; sunny.daniel@hp.com; palash.bera@hp.com; raghavendra.s1@hp.com"/>
    <d v="2019-06-20T00:00:00"/>
    <s v="5032888646"/>
    <d v="2019-06-17T00:00:00"/>
    <s v="699074251"/>
    <s v="29:00"/>
    <x v="0"/>
    <s v="hp support window"/>
    <x v="0"/>
    <n v="3811"/>
    <x v="9"/>
    <x v="0"/>
    <x v="0"/>
    <x v="8"/>
    <s v="NA"/>
    <x v="0"/>
    <x v="0"/>
    <x v="0"/>
    <s v="Handled well_x000d__x000a_Did asked for alternate issue._x000d__x000a_"/>
    <s v="NA"/>
    <x v="0"/>
    <x v="0"/>
    <x v="0"/>
    <x v="0"/>
    <x v="0"/>
    <x v="0"/>
    <x v="0"/>
    <x v="0"/>
    <x v="0"/>
    <x v="0"/>
    <x v="0"/>
    <x v="0"/>
    <s v=""/>
    <x v="3"/>
    <x v="1"/>
    <x v="0"/>
    <x v="0"/>
    <x v="0"/>
    <x v="0"/>
    <x v="0"/>
  </r>
  <r>
    <s v="WK33"/>
    <x v="13"/>
    <x v="3"/>
    <x v="1"/>
    <x v="0"/>
    <x v="0"/>
    <x v="4"/>
    <x v="0"/>
    <x v="0"/>
    <x v="0"/>
    <x v="3"/>
    <s v="90005331"/>
    <x v="6"/>
    <s v="chaitra.s1@hp.com"/>
    <x v="8"/>
    <x v="1"/>
    <s v="rajib.choudhury@hp.com;raja.rajan.kalidasan@hp.com;sankara.b.narayanan@hp.com;shivakumar.u.s@hp.com;suhail.ahmed.mulla@hp.com"/>
    <d v="2019-06-20T00:00:00"/>
    <s v="5033014999"/>
    <d v="2019-06-19T00:00:00"/>
    <s v="011PK3L2H0ECD2BA1SA662LAES025UKT"/>
    <s v="18:16"/>
    <x v="0"/>
    <s v="Adapter"/>
    <x v="0"/>
    <n v="3798"/>
    <x v="8"/>
    <x v="1"/>
    <x v="0"/>
    <x v="8"/>
    <s v="NA"/>
    <x v="1"/>
    <x v="1"/>
    <x v="2"/>
    <s v="cx called stating that she accidentally roped her computer when connected to adapter and the adapter pin is broken_x000d__x000a_checked with cx if the port is damaged, no the unit works fine it is just the adapter_x000d__x000a__x000d__x000a_Engineer verified the Customer &amp; Product information_x000d__x000a_Set the right expectations &amp; placed the order_x000d__x000a__x000d__x000a_Carepack purchase online_x000d__x000a_#3100233074_x000d__x000a_H379412657_x000d__x000a_"/>
    <s v="Engineer need to check on the Usage of time_x000d__x000a__x000d__x000a_Engineer informed that she will send the email with the details but failed_x000d__x000a_"/>
    <x v="0"/>
    <x v="0"/>
    <x v="0"/>
    <x v="0"/>
    <x v="0"/>
    <x v="0"/>
    <x v="1"/>
    <x v="0"/>
    <x v="0"/>
    <x v="0"/>
    <x v="0"/>
    <x v="0"/>
    <s v=""/>
    <x v="3"/>
    <x v="0"/>
    <x v="0"/>
    <x v="0"/>
    <x v="3"/>
    <x v="0"/>
    <x v="0"/>
  </r>
  <r>
    <s v="WK33"/>
    <x v="13"/>
    <x v="3"/>
    <x v="1"/>
    <x v="0"/>
    <x v="1"/>
    <x v="1"/>
    <x v="0"/>
    <x v="0"/>
    <x v="1"/>
    <x v="3"/>
    <s v="21454415"/>
    <x v="42"/>
    <s v="smrity-nandan.chanda@hp.com"/>
    <x v="1"/>
    <x v="4"/>
    <s v="shaik.ali@hp.com; sunny.daniel@hp.com; palash.bera@hp.com; raghavendra.s1@hp.com"/>
    <d v="2019-06-20T00:00:00"/>
    <s v="5032816453"/>
    <d v="2019-06-14T00:00:00"/>
    <s v="698558062"/>
    <s v="88:00"/>
    <x v="0"/>
    <s v="Damaged screen"/>
    <x v="1"/>
    <n v="3799"/>
    <x v="8"/>
    <x v="2"/>
    <x v="1"/>
    <x v="8"/>
    <s v="NA"/>
    <x v="4"/>
    <x v="4"/>
    <x v="0"/>
    <s v="Engineer escalated the case as expected._x000d__x000a_"/>
    <s v="Engineer asked a callback however did not mention the reason to the customer even after asking. _x000d__x000a_Customer mentioned several times, the computer is repaired 4 times however engineer realized quite late."/>
    <x v="1"/>
    <x v="0"/>
    <x v="0"/>
    <x v="0"/>
    <x v="0"/>
    <x v="0"/>
    <x v="1"/>
    <x v="0"/>
    <x v="0"/>
    <x v="0"/>
    <x v="0"/>
    <x v="1"/>
    <s v=""/>
    <x v="3"/>
    <x v="1"/>
    <x v="0"/>
    <x v="0"/>
    <x v="0"/>
    <x v="0"/>
    <x v="0"/>
  </r>
  <r>
    <s v="WK33"/>
    <x v="13"/>
    <x v="3"/>
    <x v="1"/>
    <x v="0"/>
    <x v="1"/>
    <x v="1"/>
    <x v="0"/>
    <x v="0"/>
    <x v="1"/>
    <x v="3"/>
    <s v="60066113"/>
    <x v="63"/>
    <s v="dilip.kumar.k.c@hp.com"/>
    <x v="1"/>
    <x v="4"/>
    <s v="shaik.ali@hp.com; sunny.daniel@hp.com; palash.bera@hp.com; raghavendra.s1@hp.com"/>
    <d v="2019-06-20T00:00:00"/>
    <s v="5032699968"/>
    <d v="2019-06-12T00:00:00"/>
    <s v="698125466"/>
    <s v="14:00"/>
    <x v="1"/>
    <s v="Re repair"/>
    <x v="1"/>
    <n v="3802"/>
    <x v="9"/>
    <x v="0"/>
    <x v="0"/>
    <x v="8"/>
    <s v="NA"/>
    <x v="0"/>
    <x v="0"/>
    <x v="0"/>
    <s v="Engineer acted swiftly and acted accordingly._x000d__x000a_ "/>
    <s v="NA"/>
    <x v="0"/>
    <x v="0"/>
    <x v="0"/>
    <x v="0"/>
    <x v="0"/>
    <x v="0"/>
    <x v="0"/>
    <x v="0"/>
    <x v="0"/>
    <x v="0"/>
    <x v="0"/>
    <x v="0"/>
    <s v=""/>
    <x v="3"/>
    <x v="1"/>
    <x v="0"/>
    <x v="0"/>
    <x v="0"/>
    <x v="0"/>
    <x v="0"/>
  </r>
  <r>
    <s v="WK33"/>
    <x v="13"/>
    <x v="3"/>
    <x v="1"/>
    <x v="0"/>
    <x v="1"/>
    <x v="1"/>
    <x v="0"/>
    <x v="0"/>
    <x v="1"/>
    <x v="3"/>
    <s v="24032574"/>
    <x v="69"/>
    <s v="swathi.tejavath@hp.com"/>
    <x v="1"/>
    <x v="4"/>
    <s v="shaik.ali@hp.com; sunny.daniel@hp.com; palash.bera@hp.com; raghavendra.s1@hp.com"/>
    <d v="2019-06-20T00:00:00"/>
    <s v="5032899169"/>
    <d v="2019-06-17T00:00:00"/>
    <s v="699064979"/>
    <s v="47:00"/>
    <x v="0"/>
    <s v="BSOD"/>
    <x v="0"/>
    <n v="3804"/>
    <x v="7"/>
    <x v="4"/>
    <x v="0"/>
    <x v="8"/>
    <s v="NA"/>
    <x v="5"/>
    <x v="7"/>
    <x v="0"/>
    <s v="Handled well._x000d__x000a_Good one._x000d__x000a_"/>
    <s v="Could have probed more on how did customer performed test ie via F2 hardware diagnostic or PC diagnostic test and could have tried alternate way._x000d__x000a_Could have shown Empathy &amp; Assurance"/>
    <x v="0"/>
    <x v="0"/>
    <x v="0"/>
    <x v="0"/>
    <x v="1"/>
    <x v="0"/>
    <x v="0"/>
    <x v="0"/>
    <x v="0"/>
    <x v="0"/>
    <x v="1"/>
    <x v="1"/>
    <s v=""/>
    <x v="3"/>
    <x v="1"/>
    <x v="0"/>
    <x v="0"/>
    <x v="0"/>
    <x v="0"/>
    <x v="0"/>
  </r>
  <r>
    <s v="WK33"/>
    <x v="13"/>
    <x v="3"/>
    <x v="1"/>
    <x v="0"/>
    <x v="1"/>
    <x v="1"/>
    <x v="0"/>
    <x v="0"/>
    <x v="1"/>
    <x v="3"/>
    <s v="20265090"/>
    <x v="52"/>
    <s v="shiva-shankar.h-r@hp.com"/>
    <x v="1"/>
    <x v="4"/>
    <s v="shaik.ali@hp.com; sunny.daniel@hp.com; palash.bera@hp.com; raghavendra.s1@hp.com"/>
    <d v="2019-06-21T00:00:00"/>
    <s v="5032822322"/>
    <d v="2019-06-14T00:00:00"/>
    <s v="698591710"/>
    <s v="72:00"/>
    <x v="1"/>
    <s v="Unit not powering"/>
    <x v="0"/>
    <n v="3813"/>
    <x v="9"/>
    <x v="2"/>
    <x v="2"/>
    <x v="8"/>
    <s v="NA"/>
    <x v="4"/>
    <x v="4"/>
    <x v="0"/>
    <s v="Educated well about the repair process._x000d__x000a_Did what was needed."/>
    <s v="Sentence construction @ 1:44 and 1:47_x000d__x000a_Could have tried CBR_x000d__x000a_Could have refreshed the hold at 2:26 rather than 2:33._x000d__x000a_Could have shown empathy and Assurance"/>
    <x v="0"/>
    <x v="0"/>
    <x v="1"/>
    <x v="0"/>
    <x v="0"/>
    <x v="0"/>
    <x v="0"/>
    <x v="1"/>
    <x v="0"/>
    <x v="0"/>
    <x v="0"/>
    <x v="1"/>
    <s v=""/>
    <x v="3"/>
    <x v="1"/>
    <x v="0"/>
    <x v="0"/>
    <x v="0"/>
    <x v="0"/>
    <x v="0"/>
  </r>
  <r>
    <s v="WK33"/>
    <x v="13"/>
    <x v="3"/>
    <x v="1"/>
    <x v="0"/>
    <x v="0"/>
    <x v="4"/>
    <x v="0"/>
    <x v="0"/>
    <x v="0"/>
    <x v="3"/>
    <s v="90012181"/>
    <x v="23"/>
    <s v="sowmya.d@hp.com"/>
    <x v="8"/>
    <x v="1"/>
    <s v="rajib.choudhury@hp.com;raja.rajan.kalidasan@hp.com;sankara.b.narayanan@hp.com;shivakumar.u.s@hp.com;suhail.ahmed.mulla@hp.com"/>
    <d v="2019-06-21T00:00:00"/>
    <s v="5032817061"/>
    <d v="2019-06-14T00:00:00"/>
    <s v="011PK3L2H0ECD2BA1SA662LAES01VVJ9"/>
    <s v="19:32"/>
    <x v="1"/>
    <s v="Battery"/>
    <x v="0"/>
    <n v="3814"/>
    <x v="8"/>
    <x v="0"/>
    <x v="0"/>
    <x v="8"/>
    <s v="NA"/>
    <x v="0"/>
    <x v="0"/>
    <x v="0"/>
    <s v="cx called in with battery issue._x000d__x000a_cx informed that he has performed all the driver updates and has also reset the pc._x000d__x000a_FAILURE ID:64W7XT-8AG9M5-MFPUQ1-C0CX03(Battery 1)_x000d__x000a__x000d__x000a_Good Communication_x000d__x000a_Verified the customer &amp; Product information_x000d__x000a_Set the expectations of the repair_x000d__x000a_"/>
    <s v="NA"/>
    <x v="0"/>
    <x v="0"/>
    <x v="0"/>
    <x v="0"/>
    <x v="0"/>
    <x v="0"/>
    <x v="0"/>
    <x v="0"/>
    <x v="0"/>
    <x v="0"/>
    <x v="0"/>
    <x v="0"/>
    <s v=""/>
    <x v="3"/>
    <x v="1"/>
    <x v="0"/>
    <x v="0"/>
    <x v="0"/>
    <x v="0"/>
    <x v="0"/>
  </r>
  <r>
    <s v="WK33"/>
    <x v="13"/>
    <x v="3"/>
    <x v="1"/>
    <x v="0"/>
    <x v="0"/>
    <x v="4"/>
    <x v="0"/>
    <x v="0"/>
    <x v="0"/>
    <x v="3"/>
    <s v="90006328"/>
    <x v="22"/>
    <s v="srilakshmi.a.s@hp.com"/>
    <x v="8"/>
    <x v="1"/>
    <s v="rajib.choudhury@hp.com;raja.rajan.kalidasan@hp.com;sankara.b.narayanan@hp.com;shivakumar.u.s@hp.com;suhail.ahmed.mulla@hp.com"/>
    <d v="2019-06-21T00:00:00"/>
    <s v="5032714113"/>
    <d v="2019-06-13T00:00:00"/>
    <s v="011PK3L2H0ECD2BA1SA662LAES01T6J0"/>
    <s v="16:51"/>
    <x v="1"/>
    <s v="Battery"/>
    <x v="0"/>
    <n v="3815"/>
    <x v="8"/>
    <x v="0"/>
    <x v="0"/>
    <x v="8"/>
    <s v="NA"/>
    <x v="0"/>
    <x v="0"/>
    <x v="0"/>
    <s v="CX called for Battery issue_x000d__x000a_Engineer took LMI did calibration &amp; Battery test_x000d__x000a_Callback scheduled_x000d__x000a_Case ID &amp; HP Phone number was provided to the customer_x000d__x000a_"/>
    <s v="NA"/>
    <x v="0"/>
    <x v="0"/>
    <x v="0"/>
    <x v="0"/>
    <x v="0"/>
    <x v="0"/>
    <x v="0"/>
    <x v="0"/>
    <x v="0"/>
    <x v="0"/>
    <x v="0"/>
    <x v="0"/>
    <s v=""/>
    <x v="3"/>
    <x v="0"/>
    <x v="0"/>
    <x v="0"/>
    <x v="0"/>
    <x v="0"/>
    <x v="0"/>
  </r>
  <r>
    <s v="WK33"/>
    <x v="13"/>
    <x v="3"/>
    <x v="1"/>
    <x v="0"/>
    <x v="1"/>
    <x v="1"/>
    <x v="0"/>
    <x v="0"/>
    <x v="1"/>
    <x v="3"/>
    <s v="20307585"/>
    <x v="48"/>
    <s v="jaya-sunil.panem@hp.com"/>
    <x v="1"/>
    <x v="4"/>
    <s v="shaik.ali@hp.com; sunny.daniel@hp.com; palash.bera@hp.com; raghavendra.s1@hp.com"/>
    <d v="2019-06-21T00:00:00"/>
    <s v="5032763762"/>
    <d v="2019-06-13T00:00:00"/>
    <s v="698365782"/>
    <s v="60:00"/>
    <x v="0"/>
    <s v="Cracked screen"/>
    <x v="0"/>
    <n v="3812"/>
    <x v="7"/>
    <x v="0"/>
    <x v="0"/>
    <x v="8"/>
    <s v="NA"/>
    <x v="0"/>
    <x v="0"/>
    <x v="0"/>
    <s v="Handled well._x000d__x000a_Good one"/>
    <s v="NA"/>
    <x v="0"/>
    <x v="0"/>
    <x v="0"/>
    <x v="0"/>
    <x v="0"/>
    <x v="0"/>
    <x v="0"/>
    <x v="0"/>
    <x v="0"/>
    <x v="0"/>
    <x v="0"/>
    <x v="0"/>
    <s v=""/>
    <x v="3"/>
    <x v="1"/>
    <x v="0"/>
    <x v="0"/>
    <x v="0"/>
    <x v="0"/>
    <x v="0"/>
  </r>
  <r>
    <s v="WK33"/>
    <x v="13"/>
    <x v="3"/>
    <x v="1"/>
    <x v="0"/>
    <x v="0"/>
    <x v="4"/>
    <x v="0"/>
    <x v="0"/>
    <x v="0"/>
    <x v="3"/>
    <s v="90004148"/>
    <x v="9"/>
    <s v="atreyee.chakraborty@hp.com"/>
    <x v="8"/>
    <x v="1"/>
    <s v="rajib.choudhury@hp.com;raja.rajan.kalidasan@hp.com;sankara.b.narayanan@hp.com;shivakumar.u.s@hp.com;suhail.ahmed.mulla@hp.com"/>
    <d v="2019-06-21T00:00:00"/>
    <s v="5031441791"/>
    <d v="2019-06-13T00:00:00"/>
    <s v="011PK3L2H0ECD2BA1SA662LAES01UFHH"/>
    <s v="20:42"/>
    <x v="1"/>
    <s v="Fan"/>
    <x v="0"/>
    <n v="3818"/>
    <x v="11"/>
    <x v="4"/>
    <x v="2"/>
    <x v="8"/>
    <s v="NA"/>
    <x v="5"/>
    <x v="3"/>
    <x v="1"/>
    <s v="cx called in for overheating_x000d__x000a_she received the box but she lost it_x000d__x000a_cancelled the previous order BNPR2461-02 and place new order again_x000d__x000a_order number:BNRP3084-01_x000d__x000a_Carp SPR 1.X -HP Spectre x360 13 (G) Engineer verified the HW issue_x000d__x000a_Customer &amp; Product details was verified"/>
    <s v="Engineer need to check on the usage of Tools(Newton)_x000d__x000a_Customer had to repeat the information_x000d__x000a_Check on the usage of time_x000d__x000a_Carp needs to be replaced after 1st repair_x000d__x000a__x000d__x000a_"/>
    <x v="1"/>
    <x v="0"/>
    <x v="0"/>
    <x v="0"/>
    <x v="0"/>
    <x v="0"/>
    <x v="1"/>
    <x v="0"/>
    <x v="0"/>
    <x v="1"/>
    <x v="0"/>
    <x v="0"/>
    <s v=""/>
    <x v="3"/>
    <x v="0"/>
    <x v="0"/>
    <x v="0"/>
    <x v="0"/>
    <x v="0"/>
    <x v="0"/>
  </r>
  <r>
    <s v="WK33"/>
    <x v="13"/>
    <x v="3"/>
    <x v="1"/>
    <x v="0"/>
    <x v="0"/>
    <x v="4"/>
    <x v="0"/>
    <x v="0"/>
    <x v="0"/>
    <x v="3"/>
    <s v="90003983"/>
    <x v="8"/>
    <s v="madhusudhan.k1@hp.com"/>
    <x v="8"/>
    <x v="1"/>
    <s v="rajib.choudhury@hp.com;raja.rajan.kalidasan@hp.com;sankara.b.narayanan@hp.com;shivakumar.u.s@hp.com;suhail.ahmed.mulla@hp.com"/>
    <d v="2019-06-21T00:00:00"/>
    <s v="5032760963"/>
    <d v="2019-06-13T00:00:00"/>
    <s v="011PK3L2H0ECD2BA1SA662LAES01U481"/>
    <s v="25:31"/>
    <x v="0"/>
    <s v="Fan"/>
    <x v="0"/>
    <n v="3820"/>
    <x v="8"/>
    <x v="1"/>
    <x v="0"/>
    <x v="8"/>
    <s v="NA"/>
    <x v="6"/>
    <x v="1"/>
    <x v="2"/>
    <s v="Carp SPR 1.X -HP Spectre x360 13 (G)_x000d__x000a_Overheating issue on the unit_x000d__x000a_Order placed ealierBNHC2793_x000d__x000a_Re-repair &amp; escalation both was offered_x000d__x000a_Verified the CX &amp; Product details &amp; case was escalated_x0009__x000d__x000a_"/>
    <s v="Engineer need to check the records to find the details like the case number_x000d__x000a_Escalation TAT is 24 Biz hrs_x000d__x000a_"/>
    <x v="0"/>
    <x v="1"/>
    <x v="0"/>
    <x v="0"/>
    <x v="0"/>
    <x v="0"/>
    <x v="1"/>
    <x v="0"/>
    <x v="0"/>
    <x v="0"/>
    <x v="0"/>
    <x v="0"/>
    <s v=""/>
    <x v="3"/>
    <x v="1"/>
    <x v="0"/>
    <x v="0"/>
    <x v="0"/>
    <x v="0"/>
    <x v="0"/>
  </r>
  <r>
    <s v="WK33"/>
    <x v="13"/>
    <x v="3"/>
    <x v="1"/>
    <x v="0"/>
    <x v="0"/>
    <x v="4"/>
    <x v="0"/>
    <x v="0"/>
    <x v="0"/>
    <x v="3"/>
    <s v="90005322"/>
    <x v="24"/>
    <s v="chaitra.v@hp.com"/>
    <x v="8"/>
    <x v="1"/>
    <s v="rajib.choudhury@hp.com;raja.rajan.kalidasan@hp.com;sankara.b.narayanan@hp.com;shivakumar.u.s@hp.com;suhail.ahmed.mulla@hp.com"/>
    <d v="2019-06-21T00:00:00"/>
    <s v="5032288101"/>
    <d v="2019-06-03T00:00:00"/>
    <s v="011PK3L2H0ECD2BA1SA662LAES01FHE2"/>
    <s v="24:06"/>
    <x v="0"/>
    <s v="OS"/>
    <x v="0"/>
    <n v="3817"/>
    <x v="9"/>
    <x v="2"/>
    <x v="2"/>
    <x v="2"/>
    <s v="The case doesn’t qualify for a QC_x000d__x000a_INW Spectre Brand new unit &amp; T/S was done_x000d__x000a_"/>
    <x v="4"/>
    <x v="0"/>
    <x v="1"/>
    <s v="Cx called in stating that he was unable to install updates on HPSA._x000d__x000a_Engineer took LMI &amp; Updated HPSA and installed all updates._x000d__x000a_Engineer verified the Warranty on the unit, Cx &amp; Product details_x000d__x000a_Good Communication"/>
    <s v="The case doesn’t qualify for a QC_x000d__x000a_INW Spectre Brand new unit &amp; T/S was done_x000d__x000a_Engineer could have built rapport while running the updates initially_x000d__x000a_"/>
    <x v="0"/>
    <x v="0"/>
    <x v="0"/>
    <x v="0"/>
    <x v="0"/>
    <x v="0"/>
    <x v="0"/>
    <x v="0"/>
    <x v="0"/>
    <x v="1"/>
    <x v="0"/>
    <x v="0"/>
    <s v=""/>
    <x v="3"/>
    <x v="1"/>
    <x v="0"/>
    <x v="0"/>
    <x v="0"/>
    <x v="0"/>
    <x v="0"/>
  </r>
  <r>
    <s v="WK33"/>
    <x v="13"/>
    <x v="3"/>
    <x v="1"/>
    <x v="0"/>
    <x v="0"/>
    <x v="4"/>
    <x v="0"/>
    <x v="0"/>
    <x v="0"/>
    <x v="3"/>
    <s v="90004135"/>
    <x v="10"/>
    <s v="anjali.mahawar@hp.com"/>
    <x v="8"/>
    <x v="1"/>
    <s v="rajib.choudhury@hp.com;raja.rajan.kalidasan@hp.com;sankara.b.narayanan@hp.com;shivakumar.u.s@hp.com;suhail.ahmed.mulla@hp.com"/>
    <d v="2019-06-21T00:00:00"/>
    <s v="5032770067"/>
    <d v="2019-06-14T00:00:00"/>
    <s v="011PK3L2H0ECD2BA1SA662LAES01UOTK"/>
    <s v="14:18"/>
    <x v="1"/>
    <s v="Hinges"/>
    <x v="0"/>
    <n v="3819"/>
    <x v="9"/>
    <x v="1"/>
    <x v="0"/>
    <x v="8"/>
    <s v="NA"/>
    <x v="6"/>
    <x v="3"/>
    <x v="0"/>
    <s v="The Cx has issue with the NB_x000d__x000a_The Hinges are broken on the NB_x000d__x000a_Prev order number-BNRH3149-01_x000d__x000a_The Cx didn’t receive the packaging material and was delivered to a different address_x000d__x000a_So cancelled the order and created a new case and placed the order-BNRP4254-01_x000d__x000a_Engineer verified the information &amp; processed the Order_x000d__x000a_"/>
    <s v="Check on the usage of Hold_x000d__x000a_The Order needs to be placed while Customer is on line_x000d__x000a_"/>
    <x v="1"/>
    <x v="0"/>
    <x v="0"/>
    <x v="0"/>
    <x v="0"/>
    <x v="0"/>
    <x v="1"/>
    <x v="0"/>
    <x v="0"/>
    <x v="0"/>
    <x v="0"/>
    <x v="0"/>
    <s v=""/>
    <x v="3"/>
    <x v="1"/>
    <x v="0"/>
    <x v="0"/>
    <x v="0"/>
    <x v="0"/>
    <x v="0"/>
  </r>
  <r>
    <s v="WK33"/>
    <x v="13"/>
    <x v="3"/>
    <x v="1"/>
    <x v="0"/>
    <x v="0"/>
    <x v="4"/>
    <x v="0"/>
    <x v="0"/>
    <x v="0"/>
    <x v="3"/>
    <s v="90006310"/>
    <x v="15"/>
    <s v="sanjaykumar.bhoye@hp.com"/>
    <x v="8"/>
    <x v="1"/>
    <s v="rajib.choudhury@hp.com;raja.rajan.kalidasan@hp.com;sankara.b.narayanan@hp.com;shivakumar.u.s@hp.com;suhail.ahmed.mulla@hp.com"/>
    <d v="2019-06-21T00:00:00"/>
    <s v="5032839627"/>
    <d v="2019-06-15T00:00:00"/>
    <s v="011PK3L2H0ECD2BA1SA662LAES021642"/>
    <s v="17:49"/>
    <x v="1"/>
    <s v="SSD"/>
    <x v="0"/>
    <n v="3816"/>
    <x v="8"/>
    <x v="1"/>
    <x v="0"/>
    <x v="8"/>
    <s v="NA"/>
    <x v="6"/>
    <x v="3"/>
    <x v="0"/>
    <s v="Hdd failure- UCB7XT-9J69M6-MFPW3F-60VNO3_x000d__x000a_cx called in saying he just got the pc from repair(SSD was replaced)_x000d__x000a_Engineer verified issue with SSD_x000d__x000a_Tried to collect data asking if he games a lot(rapport)_x000d__x000a_Stood by HP product_x000d__x000a_"/>
    <s v="Need to check on the dead air_x000d__x000a_Ease of effort – Check the details from Newton instead of asking the customer of the previous Order_x000d__x000a_KCI missed_x000d__x000a_"/>
    <x v="1"/>
    <x v="0"/>
    <x v="0"/>
    <x v="0"/>
    <x v="0"/>
    <x v="0"/>
    <x v="1"/>
    <x v="0"/>
    <x v="0"/>
    <x v="0"/>
    <x v="0"/>
    <x v="0"/>
    <s v=""/>
    <x v="3"/>
    <x v="0"/>
    <x v="0"/>
    <x v="0"/>
    <x v="0"/>
    <x v="0"/>
    <x v="0"/>
  </r>
  <r>
    <s v="WK33"/>
    <x v="13"/>
    <x v="3"/>
    <x v="1"/>
    <x v="0"/>
    <x v="0"/>
    <x v="4"/>
    <x v="0"/>
    <x v="0"/>
    <x v="0"/>
    <x v="3"/>
    <s v="60016742"/>
    <x v="17"/>
    <s v="ashish.upreti@hp.com"/>
    <x v="8"/>
    <x v="1"/>
    <s v="rajib.choudhury@hp.com;raja.rajan.kalidasan@hp.com;sankara.b.narayanan@hp.com;shivakumar.u.s@hp.com;suhail.ahmed.mulla@hp.com"/>
    <d v="2019-06-22T00:00:00"/>
    <s v="5032593066"/>
    <d v="2019-06-11T00:00:00"/>
    <s v="011PK3L2H0ECD2BA1SA662LAES01PMKV"/>
    <s v="17:49"/>
    <x v="0"/>
    <s v="No Boot"/>
    <x v="0"/>
    <n v="3827"/>
    <x v="11"/>
    <x v="1"/>
    <x v="0"/>
    <x v="8"/>
    <s v="NA"/>
    <x v="6"/>
    <x v="3"/>
    <x v="0"/>
    <s v="Customer called in for No Boot_x000d__x000a_Engineer Set the right expectations_x000d__x000a_special instructions EOL_HW - GAOR - 1975 - 5/8/2019_x000d__x000a_"/>
    <s v="Initial Tone was low_x000d__x000a_Engineer need to check on the use of Time_x000d__x000a_"/>
    <x v="1"/>
    <x v="0"/>
    <x v="0"/>
    <x v="0"/>
    <x v="0"/>
    <x v="0"/>
    <x v="1"/>
    <x v="0"/>
    <x v="0"/>
    <x v="0"/>
    <x v="0"/>
    <x v="0"/>
    <s v=""/>
    <x v="3"/>
    <x v="1"/>
    <x v="0"/>
    <x v="0"/>
    <x v="1"/>
    <x v="0"/>
    <x v="0"/>
  </r>
  <r>
    <s v="WK33"/>
    <x v="13"/>
    <x v="3"/>
    <x v="1"/>
    <x v="0"/>
    <x v="1"/>
    <x v="1"/>
    <x v="0"/>
    <x v="0"/>
    <x v="1"/>
    <x v="3"/>
    <s v="90011940"/>
    <x v="65"/>
    <s v="mayank.aayush@hp.com"/>
    <x v="1"/>
    <x v="4"/>
    <s v="shaik.ali@hp.com; sunny.daniel@hp.com; palash.bera@hp.com; raghavendra.s1@hp.com"/>
    <d v="2019-06-22T00:00:00"/>
    <s v="5031791564"/>
    <d v="2019-05-22T00:00:00"/>
    <s v="694125874"/>
    <s v="33:00"/>
    <x v="1"/>
    <s v="Dead pixel"/>
    <x v="1"/>
    <n v="3822"/>
    <x v="11"/>
    <x v="0"/>
    <x v="2"/>
    <x v="8"/>
    <s v="NA"/>
    <x v="0"/>
    <x v="0"/>
    <x v="0"/>
    <s v="Educated the customer about the repair process."/>
    <s v="Could have shown empathy and Assurance"/>
    <x v="0"/>
    <x v="0"/>
    <x v="0"/>
    <x v="0"/>
    <x v="0"/>
    <x v="0"/>
    <x v="0"/>
    <x v="0"/>
    <x v="0"/>
    <x v="0"/>
    <x v="0"/>
    <x v="0"/>
    <s v=""/>
    <x v="3"/>
    <x v="1"/>
    <x v="0"/>
    <x v="0"/>
    <x v="0"/>
    <x v="0"/>
    <x v="0"/>
  </r>
  <r>
    <s v="WK33"/>
    <x v="13"/>
    <x v="3"/>
    <x v="1"/>
    <x v="0"/>
    <x v="1"/>
    <x v="1"/>
    <x v="0"/>
    <x v="0"/>
    <x v="1"/>
    <x v="3"/>
    <s v="60065070"/>
    <x v="36"/>
    <s v="mohamed.umar@hp.com"/>
    <x v="1"/>
    <x v="4"/>
    <s v="shaik.ali@hp.com; sunny.daniel@hp.com; palash.bera@hp.com; raghavendra.s1@hp.com"/>
    <d v="2019-06-22T00:00:00"/>
    <s v="5031382190"/>
    <d v="2019-05-13T00:00:00"/>
    <s v="692331865"/>
    <s v="27:00"/>
    <x v="1"/>
    <s v="90B fan eeeor"/>
    <x v="0"/>
    <n v="3824"/>
    <x v="9"/>
    <x v="2"/>
    <x v="0"/>
    <x v="8"/>
    <s v="NA"/>
    <x v="4"/>
    <x v="4"/>
    <x v="0"/>
    <s v="Benched the unit as no step was needed._x000d__x000a_Showed empathy"/>
    <s v="Need to work on Persona identification"/>
    <x v="0"/>
    <x v="0"/>
    <x v="0"/>
    <x v="0"/>
    <x v="0"/>
    <x v="0"/>
    <x v="0"/>
    <x v="0"/>
    <x v="0"/>
    <x v="0"/>
    <x v="1"/>
    <x v="1"/>
    <s v=""/>
    <x v="3"/>
    <x v="1"/>
    <x v="0"/>
    <x v="0"/>
    <x v="0"/>
    <x v="0"/>
    <x v="0"/>
  </r>
  <r>
    <s v="WK33"/>
    <x v="13"/>
    <x v="3"/>
    <x v="1"/>
    <x v="0"/>
    <x v="1"/>
    <x v="1"/>
    <x v="0"/>
    <x v="0"/>
    <x v="1"/>
    <x v="3"/>
    <s v="60065997"/>
    <x v="32"/>
    <s v="md.saba.karim@hp.com"/>
    <x v="1"/>
    <x v="4"/>
    <s v="shaik.ali@hp.com; sunny.daniel@hp.com; palash.bera@hp.com; raghavendra.s1@hp.com"/>
    <d v="2019-06-22T00:00:00"/>
    <s v="5033100890"/>
    <d v="2019-06-20T00:00:00"/>
    <s v="699756585"/>
    <s v="32:00"/>
    <x v="0"/>
    <s v="Bios update"/>
    <x v="0"/>
    <n v="3823"/>
    <x v="9"/>
    <x v="2"/>
    <x v="2"/>
    <x v="8"/>
    <s v="NA"/>
    <x v="4"/>
    <x v="4"/>
    <x v="0"/>
    <s v="Excellent confidence and assurance demonstrated by engineer._x000d__x000a_Educated the customer and made him feel comfortable._x000d__x000a_"/>
    <s v="Need to work on Persona identification"/>
    <x v="0"/>
    <x v="0"/>
    <x v="0"/>
    <x v="0"/>
    <x v="0"/>
    <x v="0"/>
    <x v="0"/>
    <x v="0"/>
    <x v="0"/>
    <x v="0"/>
    <x v="1"/>
    <x v="1"/>
    <s v=""/>
    <x v="3"/>
    <x v="1"/>
    <x v="0"/>
    <x v="0"/>
    <x v="0"/>
    <x v="0"/>
    <x v="0"/>
  </r>
  <r>
    <s v="WK33"/>
    <x v="13"/>
    <x v="3"/>
    <x v="1"/>
    <x v="0"/>
    <x v="1"/>
    <x v="1"/>
    <x v="0"/>
    <x v="0"/>
    <x v="1"/>
    <x v="3"/>
    <s v="24040580"/>
    <x v="33"/>
    <s v="dechamma.c.k@hp.com"/>
    <x v="1"/>
    <x v="4"/>
    <s v="shaik.ali@hp.com; sunny.daniel@hp.com; palash.bera@hp.com; raghavendra.s1@hp.com"/>
    <d v="2019-06-22T00:00:00"/>
    <s v="5033038709"/>
    <d v="2019-06-20T00:00:00"/>
    <s v="699555992"/>
    <s v="28:00"/>
    <x v="0"/>
    <s v="BSOD"/>
    <x v="0"/>
    <n v="3825"/>
    <x v="8"/>
    <x v="1"/>
    <x v="2"/>
    <x v="8"/>
    <s v="NA"/>
    <x v="6"/>
    <x v="3"/>
    <x v="0"/>
    <s v="Handled customer well._x000d__x000a_Did what she could and offered follow up._x000d__x000a_Showed empathy_x000d__x000a_"/>
    <s v="NA"/>
    <x v="0"/>
    <x v="0"/>
    <x v="0"/>
    <x v="0"/>
    <x v="0"/>
    <x v="0"/>
    <x v="0"/>
    <x v="0"/>
    <x v="0"/>
    <x v="0"/>
    <x v="1"/>
    <x v="0"/>
    <s v=""/>
    <x v="3"/>
    <x v="1"/>
    <x v="0"/>
    <x v="0"/>
    <x v="0"/>
    <x v="0"/>
    <x v="0"/>
  </r>
  <r>
    <s v="WK33"/>
    <x v="13"/>
    <x v="3"/>
    <x v="1"/>
    <x v="0"/>
    <x v="1"/>
    <x v="1"/>
    <x v="0"/>
    <x v="0"/>
    <x v="1"/>
    <x v="3"/>
    <s v="24032935"/>
    <x v="31"/>
    <s v="balu.shyam@hp.com"/>
    <x v="1"/>
    <x v="4"/>
    <s v="shaik.ali@hp.com; sunny.daniel@hp.com; palash.bera@hp.com; raghavendra.s1@hp.com"/>
    <d v="2019-06-22T00:00:00"/>
    <s v="5033129923"/>
    <d v="2019-06-21T00:00:00"/>
    <s v="700054066"/>
    <s v="62:00"/>
    <x v="1"/>
    <s v="K key fell out"/>
    <x v="0"/>
    <n v="3821"/>
    <x v="7"/>
    <x v="0"/>
    <x v="0"/>
    <x v="8"/>
    <s v="NA"/>
    <x v="0"/>
    <x v="0"/>
    <x v="0"/>
    <s v="Educate him about the bench and setup right expectation about key replacement._x000d__x000a_"/>
    <s v="Missing empathy and assurance._x000d__x000a_ "/>
    <x v="0"/>
    <x v="0"/>
    <x v="0"/>
    <x v="0"/>
    <x v="0"/>
    <x v="0"/>
    <x v="0"/>
    <x v="0"/>
    <x v="0"/>
    <x v="0"/>
    <x v="0"/>
    <x v="0"/>
    <s v=""/>
    <x v="3"/>
    <x v="1"/>
    <x v="0"/>
    <x v="0"/>
    <x v="1"/>
    <x v="0"/>
    <x v="0"/>
  </r>
  <r>
    <s v="WK34"/>
    <x v="14"/>
    <x v="3"/>
    <x v="1"/>
    <x v="0"/>
    <x v="0"/>
    <x v="4"/>
    <x v="0"/>
    <x v="0"/>
    <x v="0"/>
    <x v="3"/>
    <s v="20050841"/>
    <x v="28"/>
    <s v="nalini.ravuru@hp.com"/>
    <x v="8"/>
    <x v="1"/>
    <s v="rajib.choudhury@hp.com;raja.rajan.kalidasan@hp.com;sankara.b.narayanan@hp.com;shivakumar.u.s@hp.com;suhail.ahmed.mulla@hp.com"/>
    <d v="2019-06-23T00:00:00"/>
    <s v="5032809827"/>
    <d v="2019-06-14T00:00:00"/>
    <s v="011PK3L2H0ECD2BA1SA662LAES01VJBB"/>
    <s v="14:47"/>
    <x v="1"/>
    <s v="Battery"/>
    <x v="0"/>
    <n v="3831"/>
    <x v="9"/>
    <x v="0"/>
    <x v="0"/>
    <x v="8"/>
    <s v="NA"/>
    <x v="0"/>
    <x v="0"/>
    <x v="0"/>
    <s v="Customer called in for Swollen Battery Issue_x000d__x000a_Engineer verified the customer &amp; Product details &amp; placed the Order_x000d__x000a_Good communication &amp; call handling skills"/>
    <s v="NA"/>
    <x v="0"/>
    <x v="0"/>
    <x v="0"/>
    <x v="0"/>
    <x v="0"/>
    <x v="0"/>
    <x v="0"/>
    <x v="0"/>
    <x v="0"/>
    <x v="0"/>
    <x v="0"/>
    <x v="0"/>
    <s v=""/>
    <x v="3"/>
    <x v="1"/>
    <x v="0"/>
    <x v="0"/>
    <x v="0"/>
    <x v="0"/>
    <x v="0"/>
  </r>
  <r>
    <s v="WK34"/>
    <x v="14"/>
    <x v="3"/>
    <x v="1"/>
    <x v="0"/>
    <x v="0"/>
    <x v="4"/>
    <x v="0"/>
    <x v="0"/>
    <x v="0"/>
    <x v="3"/>
    <s v="90010250"/>
    <x v="47"/>
    <s v="swaroop.koushik1@hp.com"/>
    <x v="8"/>
    <x v="1"/>
    <s v="rajib.choudhury@hp.com;raja.rajan.kalidasan@hp.com;sankara.b.narayanan@hp.com;shivakumar.u.s@hp.com;suhail.ahmed.mulla@hp.com"/>
    <d v="2019-06-23T00:00:00"/>
    <s v="5033031021"/>
    <d v="2019-06-20T00:00:00"/>
    <s v="011PK3L2H0ECD2BA1SA662LAES026TTD"/>
    <s v="20:58"/>
    <x v="1"/>
    <s v="Adapter"/>
    <x v="0"/>
    <n v="3829"/>
    <x v="9"/>
    <x v="0"/>
    <x v="0"/>
    <x v="8"/>
    <s v="NA"/>
    <x v="0"/>
    <x v="0"/>
    <x v="0"/>
    <s v="Unit isn't charging_x000d__x000a_Cx has tried with different cable, unit is charging._x000d__x000a_Warranty is in-correct, so corrected the warranty and replacing the power adapter._x000d__x000a_Good Communication_x000d__x000a_Engineer did the needful_x000d__x000a_Carepack was offered_x000d__x000a_POP process followed_x000d__x000a_"/>
    <s v="Engineer to build rapport with the Customer while processing the order "/>
    <x v="0"/>
    <x v="0"/>
    <x v="0"/>
    <x v="0"/>
    <x v="0"/>
    <x v="0"/>
    <x v="0"/>
    <x v="0"/>
    <x v="0"/>
    <x v="0"/>
    <x v="0"/>
    <x v="0"/>
    <s v="Engineer to build rapport with the Customer while processing the order "/>
    <x v="3"/>
    <x v="1"/>
    <x v="0"/>
    <x v="0"/>
    <x v="1"/>
    <x v="0"/>
    <x v="0"/>
  </r>
  <r>
    <s v="WK34"/>
    <x v="14"/>
    <x v="3"/>
    <x v="1"/>
    <x v="0"/>
    <x v="0"/>
    <x v="4"/>
    <x v="0"/>
    <x v="0"/>
    <x v="0"/>
    <x v="3"/>
    <s v="90006089"/>
    <x v="5"/>
    <s v="bharath.s3@hp.com"/>
    <x v="8"/>
    <x v="1"/>
    <s v="rajib.choudhury@hp.com;raja.rajan.kalidasan@hp.com;sankara.b.narayanan@hp.com;shivakumar.u.s@hp.com;suhail.ahmed.mulla@hp.com"/>
    <d v="2019-06-23T00:00:00"/>
    <s v="5032046733"/>
    <d v="2019-06-13T00:00:00"/>
    <s v="011PK3L2H0ECD2BA1SA662LAES01TAJ4"/>
    <s v="19:28"/>
    <x v="0"/>
    <s v="OS"/>
    <x v="0"/>
    <n v="3830"/>
    <x v="8"/>
    <x v="0"/>
    <x v="0"/>
    <x v="8"/>
    <s v="NA"/>
    <x v="0"/>
    <x v="0"/>
    <x v="0"/>
    <s v="Customer Called in for System Performance Issue_x000d__x000a_Engineer verified the TS done by the previous engineer_x000d__x000a_Offered System Restore &amp; Data back Up_x000d__x000a_Set the right expectations_x000d__x000a_Cx said he will call back _x000d__x000a_"/>
    <s v="NA"/>
    <x v="0"/>
    <x v="0"/>
    <x v="0"/>
    <x v="0"/>
    <x v="0"/>
    <x v="0"/>
    <x v="0"/>
    <x v="0"/>
    <x v="0"/>
    <x v="0"/>
    <x v="0"/>
    <x v="0"/>
    <s v=""/>
    <x v="3"/>
    <x v="1"/>
    <x v="0"/>
    <x v="0"/>
    <x v="0"/>
    <x v="0"/>
    <x v="0"/>
  </r>
  <r>
    <s v="WK34"/>
    <x v="14"/>
    <x v="3"/>
    <x v="1"/>
    <x v="0"/>
    <x v="3"/>
    <x v="2"/>
    <x v="0"/>
    <x v="1"/>
    <x v="1"/>
    <x v="3"/>
    <s v="24014225"/>
    <x v="67"/>
    <s v="rajesh.anil.shanbhag@hp.com"/>
    <x v="1"/>
    <x v="4"/>
    <s v="shaik.ali@hp.com;_x000d__x000a_raghavendra.s1@hp.com;_x000d__x000a_palash.bera@hp.com;_x000d__x000a_sunny.daniel@hp.com; "/>
    <d v="2019-06-23T00:00:00"/>
    <s v="5033137700"/>
    <d v="2019-06-20T00:00:00"/>
    <s v="-"/>
    <s v="-"/>
    <x v="1"/>
    <s v="CID-Crack Screen"/>
    <x v="0"/>
    <n v="3835"/>
    <x v="9"/>
    <x v="2"/>
    <x v="0"/>
    <x v="8"/>
    <s v="na"/>
    <x v="2"/>
    <x v="2"/>
    <x v="0"/>
    <s v="KCI was done .. very impressive. "/>
    <s v="Effective probing missing for the issue"/>
    <x v="0"/>
    <x v="0"/>
    <x v="0"/>
    <x v="0"/>
    <x v="1"/>
    <x v="0"/>
    <x v="0"/>
    <x v="1"/>
    <x v="0"/>
    <x v="0"/>
    <x v="0"/>
    <x v="0"/>
    <s v=""/>
    <x v="3"/>
    <x v="0"/>
    <x v="0"/>
    <x v="0"/>
    <x v="0"/>
    <x v="0"/>
    <x v="0"/>
  </r>
  <r>
    <s v="WK34"/>
    <x v="14"/>
    <x v="3"/>
    <x v="1"/>
    <x v="0"/>
    <x v="0"/>
    <x v="4"/>
    <x v="0"/>
    <x v="0"/>
    <x v="0"/>
    <x v="3"/>
    <s v="90012818"/>
    <x v="83"/>
    <s v="immanuel.matthew1@hp.com"/>
    <x v="8"/>
    <x v="1"/>
    <s v="rajib.choudhury@hp.com;raja.rajan.kalidasan@hp.com;sankara.b.narayanan@hp.com;shivakumar.u.s@hp.com;suhail.ahmed.mulla@hp.com_x000d__x000a_"/>
    <d v="2019-06-23T00:00:00"/>
    <s v="5032781820"/>
    <d v="2019-06-14T00:00:00"/>
    <s v="011PK3L2H0ECD2BA1SA662LAES01V9PK"/>
    <s v="18:04"/>
    <x v="0"/>
    <s v="OS"/>
    <x v="0"/>
    <n v="3828"/>
    <x v="9"/>
    <x v="0"/>
    <x v="0"/>
    <x v="8"/>
    <s v="NA"/>
    <x v="0"/>
    <x v="0"/>
    <x v="0"/>
    <s v="Cx called in for Inter Explorer_x000d__x000a_Engineer educated &amp; did guide Cx  by installing the IE_x000d__x000a_Issue resolved &amp; Cx happy_x000d__x000a_Case ID &amp; HP Direct # was offered_x000d__x000a_Email sent_x000d__x000a_"/>
    <s v="Engineer can build rapport with the customer_x000d__x000a_Offer Carepack_x000d__x000a_"/>
    <x v="0"/>
    <x v="0"/>
    <x v="0"/>
    <x v="0"/>
    <x v="0"/>
    <x v="0"/>
    <x v="0"/>
    <x v="0"/>
    <x v="0"/>
    <x v="0"/>
    <x v="0"/>
    <x v="0"/>
    <s v="Engineer can build rapport with the customer_x000d__x000a__x000d__x000a_"/>
    <x v="3"/>
    <x v="1"/>
    <x v="0"/>
    <x v="0"/>
    <x v="0"/>
    <x v="0"/>
    <x v="0"/>
  </r>
  <r>
    <s v="WK34"/>
    <x v="14"/>
    <x v="3"/>
    <x v="1"/>
    <x v="0"/>
    <x v="0"/>
    <x v="4"/>
    <x v="0"/>
    <x v="0"/>
    <x v="0"/>
    <x v="3"/>
    <s v="21780853"/>
    <x v="61"/>
    <s v="manjunath.srinivas@hp.com"/>
    <x v="8"/>
    <x v="1"/>
    <s v="rajib.choudhury@hp.com;raja.rajan.kalidasan@hp.com;sankara.b.narayanan@hp.com;shivakumar.u.s@hp.com;suhail.ahmed.mulla@hp.com"/>
    <d v="2019-06-23T00:00:00"/>
    <s v="Omen Games"/>
    <d v="2019-06-18T00:00:00"/>
    <s v="011PK3L2H0ECD2BA1SA662LAES023N3K"/>
    <s v="14:42"/>
    <x v="0"/>
    <s v="Performance"/>
    <x v="1"/>
    <n v="3833"/>
    <x v="8"/>
    <x v="4"/>
    <x v="1"/>
    <x v="2"/>
    <s v="NA"/>
    <x v="5"/>
    <x v="3"/>
    <x v="1"/>
    <s v="Customer called in for Omen Support – Games compatibility_x000d__x000a_Customer informed that she bought the unit on Friday(14th Jun)_x000d__x000a_Engineer suggested cx to install the updates_x000d__x000a_"/>
    <s v="Engineer said that we don’t support Omen_x000d__x000a_Customer was not able to understand engineer &amp; asked him to repeat _x000d__x000a_Unit details not captured_x000d__x000a_"/>
    <x v="0"/>
    <x v="0"/>
    <x v="0"/>
    <x v="0"/>
    <x v="0"/>
    <x v="0"/>
    <x v="0"/>
    <x v="0"/>
    <x v="0"/>
    <x v="1"/>
    <x v="0"/>
    <x v="1"/>
    <s v=""/>
    <x v="3"/>
    <x v="1"/>
    <x v="0"/>
    <x v="0"/>
    <x v="0"/>
    <x v="0"/>
    <x v="0"/>
  </r>
  <r>
    <s v="WK34"/>
    <x v="14"/>
    <x v="3"/>
    <x v="1"/>
    <x v="0"/>
    <x v="3"/>
    <x v="2"/>
    <x v="0"/>
    <x v="1"/>
    <x v="1"/>
    <x v="3"/>
    <s v="60065997"/>
    <x v="32"/>
    <s v="md.saba.karim@hp.com"/>
    <x v="1"/>
    <x v="4"/>
    <s v="shaik.ali@hp.com;_x000d__x000a_raghavendra.s1@hp.com;_x000d__x000a_palash.bera@hp.com;_x000d__x000a_sunny.daniel@hp.com; "/>
    <d v="2019-06-23T00:00:00"/>
    <s v="5033091034"/>
    <d v="2019-06-19T00:00:00"/>
    <s v="-"/>
    <s v="-"/>
    <x v="1"/>
    <s v="battery overheating "/>
    <x v="0"/>
    <n v="3834"/>
    <x v="10"/>
    <x v="2"/>
    <x v="2"/>
    <x v="8"/>
    <s v="na"/>
    <x v="4"/>
    <x v="4"/>
    <x v="0"/>
    <s v="case was documented."/>
    <s v="carp unit with overheating issue._x000d__x000a_We need to escalate the case._x000d__x000a_"/>
    <x v="0"/>
    <x v="0"/>
    <x v="0"/>
    <x v="0"/>
    <x v="1"/>
    <x v="1"/>
    <x v="0"/>
    <x v="0"/>
    <x v="0"/>
    <x v="0"/>
    <x v="0"/>
    <x v="0"/>
    <s v=""/>
    <x v="3"/>
    <x v="0"/>
    <x v="0"/>
    <x v="0"/>
    <x v="0"/>
    <x v="0"/>
    <x v="0"/>
  </r>
  <r>
    <s v="WK34"/>
    <x v="14"/>
    <x v="3"/>
    <x v="1"/>
    <x v="0"/>
    <x v="0"/>
    <x v="4"/>
    <x v="0"/>
    <x v="0"/>
    <x v="0"/>
    <x v="3"/>
    <s v="21439330"/>
    <x v="26"/>
    <s v="korah.kuriakose@hp.com"/>
    <x v="8"/>
    <x v="1"/>
    <s v="rajib.choudhury@hp.com;raja.rajan.kalidasan@hp.com;sankara.b.narayanan@hp.com;shivakumar.u.s@hp.com;suhail.ahmed.mulla@hp.com"/>
    <d v="2019-06-24T00:00:00"/>
    <s v="Keyboard Tablet Mode"/>
    <d v="2019-06-21T00:00:00"/>
    <s v="011PK3L2H0ECD2BA1SA662LAES028L9J"/>
    <s v="15:08"/>
    <x v="0"/>
    <s v="Kayboard"/>
    <x v="0"/>
    <n v="3838"/>
    <x v="9"/>
    <x v="3"/>
    <x v="1"/>
    <x v="2"/>
    <s v="Documentation"/>
    <x v="8"/>
    <x v="2"/>
    <x v="3"/>
    <s v="Cx called in to disable the Keyboard in the tablet mode_x000d__x000a_Good communication &amp; call handling skills_x000d__x000a_"/>
    <s v="No records of documentation_x000d__x000a_Call gets disconnected by Local(Korah)_x000d__x000a_No Outbound call is made_x000d__x000a_"/>
    <x v="0"/>
    <x v="1"/>
    <x v="1"/>
    <x v="0"/>
    <x v="0"/>
    <x v="0"/>
    <x v="0"/>
    <x v="0"/>
    <x v="0"/>
    <x v="1"/>
    <x v="0"/>
    <x v="1"/>
    <s v=""/>
    <x v="3"/>
    <x v="1"/>
    <x v="0"/>
    <x v="0"/>
    <x v="0"/>
    <x v="0"/>
    <x v="0"/>
  </r>
  <r>
    <s v="WK34"/>
    <x v="14"/>
    <x v="3"/>
    <x v="1"/>
    <x v="0"/>
    <x v="3"/>
    <x v="2"/>
    <x v="0"/>
    <x v="1"/>
    <x v="1"/>
    <x v="3"/>
    <s v="20307585"/>
    <x v="48"/>
    <s v="jaya-sunil.panem@hp.com"/>
    <x v="1"/>
    <x v="2"/>
    <s v="shaik.ali@hp.com;_x000d__x000a_raghavendra.s1@hp.com;_x000d__x000a_palash.bera@hp.com;_x000d__x000a_sunny.daniel@hp.com; "/>
    <d v="2019-06-24T00:00:00"/>
    <s v="5033088306"/>
    <d v="2019-06-20T00:00:00"/>
    <s v="-"/>
    <s v="-"/>
    <x v="2"/>
    <s v="mouse"/>
    <x v="1"/>
    <n v="3849"/>
    <x v="7"/>
    <x v="1"/>
    <x v="0"/>
    <x v="8"/>
    <s v="na"/>
    <x v="1"/>
    <x v="1"/>
    <x v="0"/>
    <s v="good job in terms of creating csr."/>
    <s v="pay attention to grammar"/>
    <x v="0"/>
    <x v="0"/>
    <x v="0"/>
    <x v="0"/>
    <x v="0"/>
    <x v="0"/>
    <x v="0"/>
    <x v="0"/>
    <x v="1"/>
    <x v="0"/>
    <x v="0"/>
    <x v="0"/>
    <s v=""/>
    <x v="3"/>
    <x v="1"/>
    <x v="0"/>
    <x v="0"/>
    <x v="0"/>
    <x v="0"/>
    <x v="0"/>
  </r>
  <r>
    <s v="WK34"/>
    <x v="14"/>
    <x v="3"/>
    <x v="1"/>
    <x v="0"/>
    <x v="3"/>
    <x v="2"/>
    <x v="0"/>
    <x v="1"/>
    <x v="1"/>
    <x v="3"/>
    <s v="24063348"/>
    <x v="76"/>
    <s v="shawn.mathew.thomas@hp.com"/>
    <x v="1"/>
    <x v="4"/>
    <s v="shaik.ali@hp.com;_x000d__x000a_raghavendra.s1@hp.com;_x000d__x000a_palash.bera@hp.com;_x000d__x000a_sunny.daniel@hp.com;"/>
    <d v="2019-06-24T00:00:00"/>
    <s v="5033165656"/>
    <d v="2019-06-19T00:00:00"/>
    <s v="-"/>
    <s v="-"/>
    <x v="1"/>
    <s v="Defective Screen"/>
    <x v="0"/>
    <n v="4745"/>
    <x v="7"/>
    <x v="1"/>
    <x v="0"/>
    <x v="8"/>
    <s v="na"/>
    <x v="1"/>
    <x v="1"/>
    <x v="0"/>
    <s v="CSO was created after t.s._x000d__x000a_Repair info was shared to cx."/>
    <s v="Pay attention to grammar."/>
    <x v="0"/>
    <x v="0"/>
    <x v="0"/>
    <x v="0"/>
    <x v="0"/>
    <x v="0"/>
    <x v="0"/>
    <x v="1"/>
    <x v="0"/>
    <x v="0"/>
    <x v="0"/>
    <x v="0"/>
    <s v=""/>
    <x v="3"/>
    <x v="0"/>
    <x v="0"/>
    <x v="0"/>
    <x v="0"/>
    <x v="0"/>
    <x v="0"/>
  </r>
  <r>
    <s v="WK34"/>
    <x v="14"/>
    <x v="3"/>
    <x v="1"/>
    <x v="0"/>
    <x v="3"/>
    <x v="2"/>
    <x v="0"/>
    <x v="1"/>
    <x v="1"/>
    <x v="3"/>
    <s v="60060116"/>
    <x v="51"/>
    <s v="ranjeetha.s@hp.com"/>
    <x v="1"/>
    <x v="4"/>
    <s v="shaik.ali@hp.com;_x000d__x000a_raghavendra.s1@hp.com;_x000d__x000a_palash.bera@hp.com;_x000d__x000a_sunny.daniel@hp.com; "/>
    <d v="2019-06-24T00:00:00"/>
    <s v="5032918248"/>
    <d v="2019-06-18T00:00:00"/>
    <s v="-"/>
    <s v="-"/>
    <x v="1"/>
    <s v="90B FAN"/>
    <x v="0"/>
    <n v="3836"/>
    <x v="8"/>
    <x v="2"/>
    <x v="2"/>
    <x v="8"/>
    <s v="na"/>
    <x v="2"/>
    <x v="2"/>
    <x v="0"/>
    <s v="Identify, Isolate, Resolve by creating cso."/>
    <s v="KCI missing on the chat for repair process."/>
    <x v="0"/>
    <x v="0"/>
    <x v="0"/>
    <x v="0"/>
    <x v="0"/>
    <x v="0"/>
    <x v="1"/>
    <x v="0"/>
    <x v="0"/>
    <x v="0"/>
    <x v="0"/>
    <x v="1"/>
    <s v=""/>
    <x v="3"/>
    <x v="0"/>
    <x v="0"/>
    <x v="0"/>
    <x v="0"/>
    <x v="0"/>
    <x v="0"/>
  </r>
  <r>
    <s v="WK34"/>
    <x v="14"/>
    <x v="3"/>
    <x v="1"/>
    <x v="0"/>
    <x v="0"/>
    <x v="4"/>
    <x v="0"/>
    <x v="0"/>
    <x v="0"/>
    <x v="3"/>
    <s v="90009743"/>
    <x v="0"/>
    <s v="chandra.mohan.kovvuru@hp.com"/>
    <x v="8"/>
    <x v="1"/>
    <s v="rajib.choudhury@hp.com;raja.rajan.kalidasan@hp.com;sankara.b.narayanan@hp.com;shivakumar.u.s@hp.com;suhail.ahmed.mulla@hp.com_x000d__x000a_"/>
    <d v="2019-06-24T00:00:00"/>
    <s v="BNRH9371"/>
    <d v="2019-06-20T00:00:00"/>
    <s v="011PK3L2H0ECD2BA1SA662LAES027O0L"/>
    <s v="12:48"/>
    <x v="1"/>
    <s v="No Boot"/>
    <x v="0"/>
    <n v="3840"/>
    <x v="8"/>
    <x v="2"/>
    <x v="2"/>
    <x v="8"/>
    <s v="NA"/>
    <x v="4"/>
    <x v="2"/>
    <x v="2"/>
    <s v="Customer called in to get the information about the ETA for POWER JACK IS 6/21/2019. EXPECTED SHIPPING DATE IS 6/25/2019."/>
    <s v="BNRH9371_x000d__x000a_QL1 Arm_x000d__x000a_ETA FOR POWER JACK IS 6/21/2019. EXPECTED SHIPPING DATE IS 6/25/2019._x000d__x000a_(Service Center is waiting for the part_x000d__x000a_This was notification for the Customer)_x000d__x000a__x000d__x000a_CX ALREADY SENT THE CHARGER ALONG WITH THE UNIT AND KINDLY UPDATE THE EDD ON THE SAME._x000d__x000a__x000d__x000a_WE REPLACE NEW AC ADAPTER AND POWER CORD FOR CU .UNIT DONE WITH REPAIRED, WILL BE SHIPOUT TODAY OR TOMORROW._x000d__x000a__x000d__x000a_Engineer was not able to understand the Cx_x000d__x000a_Cx had to repeat the information_x000d__x000a_Engineer need to check on the usage of time_x000d__x000a_"/>
    <x v="0"/>
    <x v="1"/>
    <x v="0"/>
    <x v="0"/>
    <x v="0"/>
    <x v="0"/>
    <x v="1"/>
    <x v="0"/>
    <x v="0"/>
    <x v="0"/>
    <x v="0"/>
    <x v="1"/>
    <s v=""/>
    <x v="3"/>
    <x v="1"/>
    <x v="0"/>
    <x v="0"/>
    <x v="0"/>
    <x v="0"/>
    <x v="0"/>
  </r>
  <r>
    <s v="WK34"/>
    <x v="14"/>
    <x v="3"/>
    <x v="1"/>
    <x v="0"/>
    <x v="0"/>
    <x v="4"/>
    <x v="0"/>
    <x v="0"/>
    <x v="0"/>
    <x v="3"/>
    <s v="24057400"/>
    <x v="56"/>
    <s v="jishnu.mohan@hp.com"/>
    <x v="8"/>
    <x v="1"/>
    <s v="rajib.choudhury@hp.com;raja.rajan.kalidasan@hp.com;sankara.b.narayanan@hp.com;shivakumar.u.s@hp.com;suhail.ahmed.mulla@hp.com_x000d__x000a_"/>
    <d v="2019-06-24T00:00:00"/>
    <s v="5032839130"/>
    <d v="2019-06-15T00:00:00"/>
    <s v="011PK3L2H0ECD2BA1SA662LAES0212VE"/>
    <s v="22:57"/>
    <x v="1"/>
    <s v="Adapter"/>
    <x v="0"/>
    <n v="3842"/>
    <x v="8"/>
    <x v="1"/>
    <x v="0"/>
    <x v="8"/>
    <s v="NA"/>
    <x v="1"/>
    <x v="1"/>
    <x v="0"/>
    <s v="charger works only when the cable is wiggled and sometimes again the charger stops working on both the ports_x000d__x000a_Order placed_x000d__x000a_Adapter: BNRR1512-01_x000d__x000a_Chord: BNRR1567-01_x000d__x000a_Cx informed that he has purchased warranty _x000d__x000a_H374438401_x000d__x000a_Engineer called Carepack team _x000d__x000a_got the Carepack updated_x000d__x000a__x000d__x000a_Engineer verified the information &amp; did the needful_x000d__x000a_"/>
    <s v="Check on usage of hold"/>
    <x v="0"/>
    <x v="0"/>
    <x v="0"/>
    <x v="0"/>
    <x v="0"/>
    <x v="0"/>
    <x v="1"/>
    <x v="0"/>
    <x v="0"/>
    <x v="0"/>
    <x v="0"/>
    <x v="0"/>
    <s v=""/>
    <x v="3"/>
    <x v="1"/>
    <x v="0"/>
    <x v="0"/>
    <x v="0"/>
    <x v="0"/>
    <x v="0"/>
  </r>
  <r>
    <s v="WK34"/>
    <x v="14"/>
    <x v="3"/>
    <x v="1"/>
    <x v="0"/>
    <x v="1"/>
    <x v="1"/>
    <x v="0"/>
    <x v="0"/>
    <x v="1"/>
    <x v="3"/>
    <s v="90011541"/>
    <x v="34"/>
    <s v="gdinesh@hp.com"/>
    <x v="1"/>
    <x v="4"/>
    <s v="shaik.ali@hp.com; sunny.daniel@hp.com; palash.bera@hp.com; raghavendra.s1@hp.com"/>
    <d v="2019-06-24T00:00:00"/>
    <s v="5033098690"/>
    <d v="2019-06-21T00:00:00"/>
    <s v="699753808"/>
    <s v="24:00"/>
    <x v="1"/>
    <s v="A key popped out"/>
    <x v="0"/>
    <n v="4747"/>
    <x v="7"/>
    <x v="2"/>
    <x v="0"/>
    <x v="8"/>
    <s v="NA"/>
    <x v="4"/>
    <x v="4"/>
    <x v="0"/>
    <s v="Engineer benched the unit as expected._x000d__x000a_explained everything. "/>
    <s v="Need to work on Persona identification"/>
    <x v="0"/>
    <x v="0"/>
    <x v="0"/>
    <x v="0"/>
    <x v="0"/>
    <x v="0"/>
    <x v="0"/>
    <x v="0"/>
    <x v="0"/>
    <x v="0"/>
    <x v="1"/>
    <x v="1"/>
    <s v=""/>
    <x v="3"/>
    <x v="1"/>
    <x v="0"/>
    <x v="0"/>
    <x v="0"/>
    <x v="0"/>
    <x v="0"/>
  </r>
  <r>
    <s v="WK34"/>
    <x v="14"/>
    <x v="3"/>
    <x v="1"/>
    <x v="0"/>
    <x v="0"/>
    <x v="4"/>
    <x v="0"/>
    <x v="0"/>
    <x v="0"/>
    <x v="3"/>
    <s v="90024578"/>
    <x v="84"/>
    <s v="maheshwaran.jayam1@hp.com"/>
    <x v="9"/>
    <x v="1"/>
    <s v="rajib.choudhury@hp.com;raja.rajan.kalidasan@hp.com;sankara.b.narayanan@hp.com;shivakumar.u.s@hp.com;suhail.ahmed.mulla@hp.com"/>
    <d v="2019-06-24T00:00:00"/>
    <s v="5033030194"/>
    <d v="2019-06-20T00:00:00"/>
    <s v="011PK3L2H0ECD2BA1SA662LAES026R66"/>
    <s v="18:23"/>
    <x v="1"/>
    <s v="No Boot"/>
    <x v="0"/>
    <n v="4750"/>
    <x v="8"/>
    <x v="1"/>
    <x v="0"/>
    <x v="8"/>
    <s v="NA"/>
    <x v="6"/>
    <x v="1"/>
    <x v="2"/>
    <s v="Cx contacted and informed that the unit was not charging and recently she had spill water. _x000d__x000a_Unit works intermittently_x000d__x000a__x000d__x000a_Engineer set the Right Expectations of the repair_x000d__x000a_"/>
    <s v="Callback was made but engineer also need to create the callback event_x000d__x000a__x000d__x000a_HAL option also has to be provided to the customer"/>
    <x v="0"/>
    <x v="1"/>
    <x v="0"/>
    <x v="0"/>
    <x v="0"/>
    <x v="0"/>
    <x v="1"/>
    <x v="0"/>
    <x v="0"/>
    <x v="0"/>
    <x v="0"/>
    <x v="0"/>
    <s v=""/>
    <x v="3"/>
    <x v="1"/>
    <x v="0"/>
    <x v="0"/>
    <x v="1"/>
    <x v="0"/>
    <x v="0"/>
  </r>
  <r>
    <s v="WK34"/>
    <x v="14"/>
    <x v="3"/>
    <x v="1"/>
    <x v="0"/>
    <x v="0"/>
    <x v="4"/>
    <x v="0"/>
    <x v="0"/>
    <x v="0"/>
    <x v="3"/>
    <s v="20265940"/>
    <x v="64"/>
    <s v="deva-prabhagara.dass@hp.com"/>
    <x v="8"/>
    <x v="1"/>
    <s v="rajib.choudhury@hp.com;raja.rajan.kalidasan@hp.com;sankara.b.narayanan@hp.com;shivakumar.u.s@hp.com;suhail.ahmed.mulla@hp.com"/>
    <d v="2019-06-24T00:00:00"/>
    <s v="5032803995"/>
    <d v="2019-06-14T00:00:00"/>
    <s v="011PK3L2H0ECD2BA1SA662LAES01VCRJ"/>
    <s v="20:56"/>
    <x v="1"/>
    <s v="No Boot"/>
    <x v="0"/>
    <n v="3839"/>
    <x v="8"/>
    <x v="0"/>
    <x v="0"/>
    <x v="8"/>
    <s v="NA"/>
    <x v="0"/>
    <x v="0"/>
    <x v="0"/>
    <s v="Cx called in to disable the Keyboard in the tablet mode_x000d__x000a_Good communication &amp; call handling skills_x000d__x000a__x000d__x000a_No Power No Boot_x000d__x000a_Unit displays the HP logo screen and shuts Off. Power drain and CBR did not resolve._x000d__x000a_Unit Benched_x000d__x000a_Engineer verified the information &amp; picked the unit in for repair_x000d__x000a_Both the service options provided to the _x000d__x000a_"/>
    <s v="NA"/>
    <x v="0"/>
    <x v="0"/>
    <x v="0"/>
    <x v="0"/>
    <x v="0"/>
    <x v="0"/>
    <x v="0"/>
    <x v="0"/>
    <x v="0"/>
    <x v="0"/>
    <x v="0"/>
    <x v="0"/>
    <s v=""/>
    <x v="3"/>
    <x v="1"/>
    <x v="0"/>
    <x v="0"/>
    <x v="0"/>
    <x v="0"/>
    <x v="0"/>
  </r>
  <r>
    <s v="WK34"/>
    <x v="14"/>
    <x v="3"/>
    <x v="1"/>
    <x v="0"/>
    <x v="0"/>
    <x v="4"/>
    <x v="0"/>
    <x v="0"/>
    <x v="0"/>
    <x v="3"/>
    <s v="24063495"/>
    <x v="60"/>
    <s v="bhavika.m@hp.com"/>
    <x v="8"/>
    <x v="1"/>
    <s v="rajib.choudhury@hp.com;raja.rajan.kalidasan@hp.com;sankara.b.narayanan@hp.com;shivakumar.u.s@hp.com;suhail.ahmed.mulla@hp.com_x000d__x000a_"/>
    <d v="2019-06-24T00:00:00"/>
    <s v="5032838969"/>
    <d v="2019-06-15T00:00:00"/>
    <s v="011PK3L2H0ECD2BA1SA662LAES0212G9"/>
    <s v="18:15"/>
    <x v="0"/>
    <s v="Fan"/>
    <x v="0"/>
    <n v="3841"/>
    <x v="8"/>
    <x v="2"/>
    <x v="2"/>
    <x v="8"/>
    <s v="NA"/>
    <x v="4"/>
    <x v="4"/>
    <x v="0"/>
    <s v="Cx called in for 90B Error_x000d__x000a_Carp SPR 1.X -HP Spectre x360 13 (G) Engineer verified the information &amp; escalated the case to TCO_x0009__x000d__x000a_"/>
    <s v="Customer had to repeat the information_x000d__x000a_Case ID &amp; HP direct # must be provided to the customer_x000d__x000a_Check on usage of Mute_x000d__x000a_"/>
    <x v="1"/>
    <x v="0"/>
    <x v="0"/>
    <x v="0"/>
    <x v="0"/>
    <x v="0"/>
    <x v="1"/>
    <x v="0"/>
    <x v="0"/>
    <x v="0"/>
    <x v="0"/>
    <x v="1"/>
    <s v=""/>
    <x v="3"/>
    <x v="1"/>
    <x v="0"/>
    <x v="0"/>
    <x v="1"/>
    <x v="0"/>
    <x v="0"/>
  </r>
  <r>
    <s v="WK34"/>
    <x v="14"/>
    <x v="3"/>
    <x v="1"/>
    <x v="0"/>
    <x v="3"/>
    <x v="2"/>
    <x v="0"/>
    <x v="1"/>
    <x v="1"/>
    <x v="3"/>
    <s v="60075506"/>
    <x v="74"/>
    <s v="sumita.somanathan@hp.com"/>
    <x v="1"/>
    <x v="4"/>
    <s v="shaik.ali@hp.com;_x000d__x000a_raghavendra.s1@hp.com;_x000d__x000a_palash.bera@hp.com;_x000d__x000a_sunny.daniel@hp.com; "/>
    <d v="2019-06-24T00:00:00"/>
    <s v="5033156562"/>
    <d v="2019-06-20T00:00:00"/>
    <s v="-"/>
    <s v="-"/>
    <x v="1"/>
    <s v="Battery"/>
    <x v="1"/>
    <n v="3848"/>
    <x v="8"/>
    <x v="1"/>
    <x v="0"/>
    <x v="8"/>
    <s v="na"/>
    <x v="6"/>
    <x v="3"/>
    <x v="0"/>
    <s v="Issue was identified and provided right resolution."/>
    <s v="Provide detailed info to cx"/>
    <x v="0"/>
    <x v="0"/>
    <x v="0"/>
    <x v="0"/>
    <x v="0"/>
    <x v="0"/>
    <x v="1"/>
    <x v="1"/>
    <x v="0"/>
    <x v="0"/>
    <x v="0"/>
    <x v="0"/>
    <s v=""/>
    <x v="3"/>
    <x v="1"/>
    <x v="0"/>
    <x v="0"/>
    <x v="0"/>
    <x v="0"/>
    <x v="0"/>
  </r>
  <r>
    <s v="WK34"/>
    <x v="14"/>
    <x v="3"/>
    <x v="1"/>
    <x v="0"/>
    <x v="3"/>
    <x v="2"/>
    <x v="0"/>
    <x v="1"/>
    <x v="1"/>
    <x v="3"/>
    <s v="24037999"/>
    <x v="54"/>
    <s v="saurabh.sharma1@hp.com"/>
    <x v="8"/>
    <x v="4"/>
    <s v="shaik.ali@hp.com;_x000d__x000a_raghavendra.s1@hp.com;_x000d__x000a_palash.bera@hp.com;_x000d__x000a_sunny.daniel@hp.com; "/>
    <d v="2019-06-24T00:00:00"/>
    <s v="5032972828"/>
    <d v="2019-06-19T00:00:00"/>
    <s v="--"/>
    <s v="--"/>
    <x v="1"/>
    <s v="HDD Smart Imminent Failure"/>
    <x v="0"/>
    <n v="4744"/>
    <x v="10"/>
    <x v="1"/>
    <x v="0"/>
    <x v="8"/>
    <s v="na"/>
    <x v="1"/>
    <x v="1"/>
    <x v="0"/>
    <s v="case was documented._x000d__x000a_cso was created after t.s"/>
    <s v="pay attention for grammar."/>
    <x v="0"/>
    <x v="0"/>
    <x v="0"/>
    <x v="0"/>
    <x v="0"/>
    <x v="0"/>
    <x v="0"/>
    <x v="1"/>
    <x v="0"/>
    <x v="0"/>
    <x v="0"/>
    <x v="0"/>
    <s v=""/>
    <x v="3"/>
    <x v="0"/>
    <x v="0"/>
    <x v="0"/>
    <x v="0"/>
    <x v="0"/>
    <x v="0"/>
  </r>
  <r>
    <s v="WK34"/>
    <x v="14"/>
    <x v="3"/>
    <x v="1"/>
    <x v="0"/>
    <x v="2"/>
    <x v="3"/>
    <x v="0"/>
    <x v="0"/>
    <x v="0"/>
    <x v="3"/>
    <s v="20050841"/>
    <x v="28"/>
    <s v="nalini.ravuru@hp.com"/>
    <x v="8"/>
    <x v="1"/>
    <s v="rajib.choudhury@hp.com; suhail.ahmed.mulla@hp.com; sankara.b.narayanan@hp.com; shivakumar.u.s@hp.com; raja.rajan.kalidasan@hp.com"/>
    <d v="2019-06-24T00:00:00"/>
    <s v="5032846194"/>
    <d v="2019-06-16T00:00:00"/>
    <s v="011PK3L2H0ECD2BA1SA662LAES021KQO"/>
    <s v="44:33"/>
    <x v="0"/>
    <s v="Overheating issue"/>
    <x v="0"/>
    <n v="4752"/>
    <x v="8"/>
    <x v="4"/>
    <x v="1"/>
    <x v="8"/>
    <s v="NA"/>
    <x v="7"/>
    <x v="6"/>
    <x v="0"/>
    <s v="Good rate of speech. _x000d__x000a_Logical approach for TS performed."/>
    <s v="Need for a more positive opening. _x000d__x000a_Need to address the concern that was raised by the customer._x000d__x000a_Need to showcase better empathy._x000d__x000a_Repair can be positively positioned._x000d__x000a_Should not have Implied that the customer is at fault."/>
    <x v="0"/>
    <x v="0"/>
    <x v="0"/>
    <x v="0"/>
    <x v="0"/>
    <x v="0"/>
    <x v="1"/>
    <x v="1"/>
    <x v="1"/>
    <x v="0"/>
    <x v="0"/>
    <x v="1"/>
    <s v=""/>
    <x v="3"/>
    <x v="1"/>
    <x v="0"/>
    <x v="0"/>
    <x v="0"/>
    <x v="0"/>
    <x v="0"/>
  </r>
  <r>
    <s v="WK34"/>
    <x v="14"/>
    <x v="3"/>
    <x v="1"/>
    <x v="0"/>
    <x v="0"/>
    <x v="4"/>
    <x v="0"/>
    <x v="0"/>
    <x v="0"/>
    <x v="3"/>
    <s v="24069913"/>
    <x v="80"/>
    <s v="satish.chandershekar@hp.com"/>
    <x v="8"/>
    <x v="1"/>
    <s v="rajib.choudhury@hp.com;raja.rajan.kalidasan@hp.com;sankara.b.narayanan@hp.com;shivakumar.u.s@hp.com;suhail.ahmed.mulla@hp.com_x000d__x000a_"/>
    <d v="2019-06-24T00:00:00"/>
    <s v="5032956615"/>
    <d v="2019-06-18T00:00:00"/>
    <s v="011PK3L2H0ECD2BA1SA662LAES024BFH"/>
    <s v="16:27"/>
    <x v="1"/>
    <s v="No Boot"/>
    <x v="0"/>
    <n v="3843"/>
    <x v="8"/>
    <x v="4"/>
    <x v="2"/>
    <x v="8"/>
    <s v="NA"/>
    <x v="5"/>
    <x v="3"/>
    <x v="1"/>
    <s v="Cx called in for No Power - Caps light Blinking_x000d__x000a_Picked up the unit for repair._x000d__x000a_Engineer verified the Customer &amp; Product details_x000d__x000a_"/>
    <s v="Engineer failed to apply the right strokes(Cx was unhappy &amp; was concerned as she did not have any option but to send the he unit for repair)_x000d__x000a_Engineer failed to explain the Service Options_x000d__x000a_Engineer should avoid saying that this happens in most of the computers_x000d__x000a_"/>
    <x v="0"/>
    <x v="0"/>
    <x v="0"/>
    <x v="0"/>
    <x v="0"/>
    <x v="0"/>
    <x v="0"/>
    <x v="0"/>
    <x v="0"/>
    <x v="1"/>
    <x v="0"/>
    <x v="1"/>
    <s v=""/>
    <x v="3"/>
    <x v="1"/>
    <x v="0"/>
    <x v="0"/>
    <x v="1"/>
    <x v="0"/>
    <x v="0"/>
  </r>
  <r>
    <s v="WK34"/>
    <x v="14"/>
    <x v="3"/>
    <x v="1"/>
    <x v="0"/>
    <x v="3"/>
    <x v="2"/>
    <x v="0"/>
    <x v="1"/>
    <x v="1"/>
    <x v="3"/>
    <s v="24069911"/>
    <x v="77"/>
    <s v="satwika.purushotham@hp.com"/>
    <x v="1"/>
    <x v="4"/>
    <s v="shaik.ali@hp.com;_x000d__x000a_raghavendra.s1@hp.com;_x000d__x000a_palash.bera@hp.com;_x000d__x000a_sunny.daniel@hp.com; "/>
    <d v="2019-06-24T00:00:00"/>
    <s v="5033034657"/>
    <d v="2019-06-20T00:00:00"/>
    <s v="-"/>
    <s v="-"/>
    <x v="0"/>
    <s v="Keyboard"/>
    <x v="0"/>
    <n v="3845"/>
    <x v="7"/>
    <x v="2"/>
    <x v="1"/>
    <x v="8"/>
    <s v="na"/>
    <x v="2"/>
    <x v="2"/>
    <x v="0"/>
    <s v="Issue was identified._x000d__x000a_Case was documented._x000d__x000a_"/>
    <s v="Positive positioning abt repair._x000d__x000a_Need to apply the right Stroke Economy."/>
    <x v="0"/>
    <x v="0"/>
    <x v="0"/>
    <x v="0"/>
    <x v="0"/>
    <x v="0"/>
    <x v="0"/>
    <x v="1"/>
    <x v="0"/>
    <x v="0"/>
    <x v="0"/>
    <x v="1"/>
    <s v=""/>
    <x v="3"/>
    <x v="1"/>
    <x v="0"/>
    <x v="0"/>
    <x v="0"/>
    <x v="0"/>
    <x v="0"/>
  </r>
  <r>
    <s v="WK34"/>
    <x v="14"/>
    <x v="3"/>
    <x v="1"/>
    <x v="0"/>
    <x v="3"/>
    <x v="2"/>
    <x v="0"/>
    <x v="1"/>
    <x v="1"/>
    <x v="3"/>
    <s v="24032574"/>
    <x v="69"/>
    <s v="swathi.tejavath@hp.com"/>
    <x v="1"/>
    <x v="4"/>
    <s v="shaik.ali@hp.com;_x000d__x000a_raghavendra.s1@hp.com;_x000d__x000a_palash.bera@hp.com;_x000d__x000a_sunny.daniel@hp.com; "/>
    <d v="2019-06-24T00:00:00"/>
    <s v="5033159368"/>
    <d v="2019-06-20T00:00:00"/>
    <s v="--"/>
    <s v="--"/>
    <x v="1"/>
    <s v="speaker"/>
    <x v="0"/>
    <n v="3850"/>
    <x v="7"/>
    <x v="1"/>
    <x v="0"/>
    <x v="8"/>
    <s v="na"/>
    <x v="6"/>
    <x v="3"/>
    <x v="0"/>
    <s v="issue was identified and CSO was created."/>
    <s v="Provide complete repair info to cx._x000d__x000a_Pay attention to grammar._x000d__x000a_"/>
    <x v="0"/>
    <x v="0"/>
    <x v="0"/>
    <x v="0"/>
    <x v="0"/>
    <x v="0"/>
    <x v="1"/>
    <x v="1"/>
    <x v="0"/>
    <x v="0"/>
    <x v="0"/>
    <x v="0"/>
    <s v=""/>
    <x v="3"/>
    <x v="0"/>
    <x v="0"/>
    <x v="0"/>
    <x v="1"/>
    <x v="0"/>
    <x v="0"/>
  </r>
  <r>
    <s v="WK34"/>
    <x v="14"/>
    <x v="3"/>
    <x v="1"/>
    <x v="0"/>
    <x v="0"/>
    <x v="4"/>
    <x v="0"/>
    <x v="0"/>
    <x v="0"/>
    <x v="3"/>
    <s v="24063501"/>
    <x v="59"/>
    <s v="prakruthi.shetty@hp.com"/>
    <x v="8"/>
    <x v="1"/>
    <s v="rajib.choudhury@hp.com;raja.rajan.kalidasan@hp.com;sankara.b.narayanan@hp.com;shivakumar.u.s@hp.com;suhail.ahmed.mulla@hp.com"/>
    <d v="2019-06-24T00:00:00"/>
    <s v="5033039126"/>
    <d v="2019-06-21T00:00:00"/>
    <s v="011PK3L2H0ECD2BA1SA662LAES029KBQ"/>
    <s v="17:57"/>
    <x v="0"/>
    <s v="Keyboard"/>
    <x v="0"/>
    <n v="4741"/>
    <x v="9"/>
    <x v="2"/>
    <x v="0"/>
    <x v="8"/>
    <s v="NA"/>
    <x v="2"/>
    <x v="3"/>
    <x v="2"/>
    <s v="Cx said that the mute button led on the pc is not working _x000d__x000a_Did BIOS update _x000d__x000a_Did keyboard driver reinstallation _x000d__x000a_Did Nvidia and intel audio driver reinstallation _x000d__x000a_Issue was resolved_x000d__x000a__x000d__x000a_Engineer verified the information &amp; resolved the issue_x000d__x000a_"/>
    <s v="Engineer could have built rapport with the customer_x000d__x000a_Engineer failed to create a callback event"/>
    <x v="0"/>
    <x v="1"/>
    <x v="0"/>
    <x v="0"/>
    <x v="0"/>
    <x v="0"/>
    <x v="0"/>
    <x v="0"/>
    <x v="0"/>
    <x v="0"/>
    <x v="0"/>
    <x v="1"/>
    <s v="Engineer could have built rapport with the customer"/>
    <x v="3"/>
    <x v="1"/>
    <x v="0"/>
    <x v="0"/>
    <x v="0"/>
    <x v="0"/>
    <x v="0"/>
  </r>
  <r>
    <s v="WK34"/>
    <x v="14"/>
    <x v="3"/>
    <x v="1"/>
    <x v="0"/>
    <x v="3"/>
    <x v="2"/>
    <x v="0"/>
    <x v="1"/>
    <x v="1"/>
    <x v="3"/>
    <s v="90006121"/>
    <x v="79"/>
    <s v="rohith.sen.s@hp.com"/>
    <x v="1"/>
    <x v="4"/>
    <s v="shaik.ali@hp.com;_x000d__x000a_raghavendra.s1@hp.com;_x000d__x000a_palash.bera@hp.com;_x000d__x000a_sunny.daniel@hp.com; "/>
    <d v="2019-06-24T00:00:00"/>
    <s v="5033093071"/>
    <d v="2019-06-19T00:00:00"/>
    <s v="-"/>
    <s v="-"/>
    <x v="0"/>
    <s v="Fan not working"/>
    <x v="0"/>
    <n v="3844"/>
    <x v="8"/>
    <x v="4"/>
    <x v="2"/>
    <x v="8"/>
    <s v="na"/>
    <x v="5"/>
    <x v="7"/>
    <x v="0"/>
    <s v="case documentation was done"/>
    <s v="Effortless Experience/Effective probing/Speed of Resolution missing._x000d__x000a_Demonstrate a sense of Urgency was not seen in the chat."/>
    <x v="1"/>
    <x v="0"/>
    <x v="1"/>
    <x v="1"/>
    <x v="1"/>
    <x v="0"/>
    <x v="0"/>
    <x v="0"/>
    <x v="0"/>
    <x v="0"/>
    <x v="0"/>
    <x v="0"/>
    <s v=""/>
    <x v="3"/>
    <x v="1"/>
    <x v="0"/>
    <x v="0"/>
    <x v="0"/>
    <x v="0"/>
    <x v="0"/>
  </r>
  <r>
    <s v="WK34"/>
    <x v="14"/>
    <x v="3"/>
    <x v="1"/>
    <x v="0"/>
    <x v="3"/>
    <x v="2"/>
    <x v="0"/>
    <x v="1"/>
    <x v="1"/>
    <x v="3"/>
    <s v="20265090"/>
    <x v="52"/>
    <s v="shiva-shankar.h-r@hp.com"/>
    <x v="1"/>
    <x v="4"/>
    <s v="shaik.ali@hp.com;_x000d__x000a_raghavendra.s1@hp.com;_x000d__x000a_palash.bera@hp.com;_x000d__x000a_sunny.daniel@hp.com; "/>
    <d v="2019-06-24T00:00:00"/>
    <s v="5033141238"/>
    <d v="2019-06-21T00:00:00"/>
    <s v="-"/>
    <s v="-"/>
    <x v="1"/>
    <s v="ADP"/>
    <x v="0"/>
    <n v="3846"/>
    <x v="9"/>
    <x v="4"/>
    <x v="2"/>
    <x v="8"/>
    <s v="na"/>
    <x v="7"/>
    <x v="6"/>
    <x v="0"/>
    <s v="issue was identified._x000d__x000a_Case was documented._x000d__x000a_"/>
    <s v="Effective probing missing._x000d__x000a_Engineer need to update about warranty process"/>
    <x v="0"/>
    <x v="0"/>
    <x v="1"/>
    <x v="0"/>
    <x v="1"/>
    <x v="1"/>
    <x v="0"/>
    <x v="0"/>
    <x v="0"/>
    <x v="0"/>
    <x v="0"/>
    <x v="0"/>
    <s v=""/>
    <x v="3"/>
    <x v="1"/>
    <x v="0"/>
    <x v="0"/>
    <x v="0"/>
    <x v="0"/>
    <x v="0"/>
  </r>
  <r>
    <s v="WK34"/>
    <x v="14"/>
    <x v="3"/>
    <x v="1"/>
    <x v="0"/>
    <x v="3"/>
    <x v="2"/>
    <x v="0"/>
    <x v="1"/>
    <x v="1"/>
    <x v="3"/>
    <s v="24043103"/>
    <x v="37"/>
    <s v="syeda.ayesha@hp.com"/>
    <x v="1"/>
    <x v="4"/>
    <s v="shaik.ali@hp.com;_x000d__x000a_raghavendra.s1@hp.com;_x000d__x000a_palash.bera@hp.com;_x000d__x000a_sunny.daniel@hp.com; "/>
    <d v="2019-06-24T00:00:00"/>
    <s v="5033148985"/>
    <d v="2019-06-20T00:00:00"/>
    <s v="--"/>
    <s v="---"/>
    <x v="1"/>
    <s v="CID-Screen"/>
    <x v="0"/>
    <n v="4742"/>
    <x v="11"/>
    <x v="1"/>
    <x v="0"/>
    <x v="8"/>
    <s v="na"/>
    <x v="6"/>
    <x v="3"/>
    <x v="0"/>
    <s v="issue was addressed well._x000d__x000a_CSO was created."/>
    <s v="Simplify the repair process for better understanding of it._x000d__x000a_"/>
    <x v="0"/>
    <x v="0"/>
    <x v="0"/>
    <x v="0"/>
    <x v="0"/>
    <x v="0"/>
    <x v="1"/>
    <x v="1"/>
    <x v="0"/>
    <x v="0"/>
    <x v="0"/>
    <x v="0"/>
    <s v=""/>
    <x v="3"/>
    <x v="1"/>
    <x v="0"/>
    <x v="0"/>
    <x v="0"/>
    <x v="0"/>
    <x v="0"/>
  </r>
  <r>
    <s v="WK34"/>
    <x v="14"/>
    <x v="3"/>
    <x v="1"/>
    <x v="0"/>
    <x v="3"/>
    <x v="2"/>
    <x v="0"/>
    <x v="1"/>
    <x v="1"/>
    <x v="3"/>
    <s v="60065070"/>
    <x v="36"/>
    <s v="mohamed.umar@hp.com"/>
    <x v="1"/>
    <x v="4"/>
    <s v="shaik.ali@hp.com;_x000d__x000a_raghavendra.s1@hp.com;_x000d__x000a_palash.bera@hp.com;_x000d__x000a_sunny.daniel@hp.com;"/>
    <d v="2019-06-24T00:00:00"/>
    <s v="5033066431"/>
    <d v="2019-06-20T00:00:00"/>
    <s v="-"/>
    <s v="-"/>
    <x v="1"/>
    <s v="No Boot"/>
    <x v="1"/>
    <n v="4746"/>
    <x v="7"/>
    <x v="1"/>
    <x v="2"/>
    <x v="8"/>
    <s v="na"/>
    <x v="6"/>
    <x v="3"/>
    <x v="0"/>
    <s v="Created cso after t.s_x000d__x000a_"/>
    <s v="Need to provide repair info to cx._x000d__x000a_Pay attention to grammar"/>
    <x v="0"/>
    <x v="0"/>
    <x v="0"/>
    <x v="0"/>
    <x v="0"/>
    <x v="0"/>
    <x v="1"/>
    <x v="1"/>
    <x v="0"/>
    <x v="0"/>
    <x v="0"/>
    <x v="0"/>
    <s v=""/>
    <x v="3"/>
    <x v="0"/>
    <x v="0"/>
    <x v="0"/>
    <x v="0"/>
    <x v="0"/>
    <x v="0"/>
  </r>
  <r>
    <s v="WK34"/>
    <x v="14"/>
    <x v="3"/>
    <x v="1"/>
    <x v="0"/>
    <x v="3"/>
    <x v="2"/>
    <x v="0"/>
    <x v="1"/>
    <x v="1"/>
    <x v="3"/>
    <s v="24063345"/>
    <x v="58"/>
    <s v="ravi.peter.malekar@hp.com"/>
    <x v="1"/>
    <x v="4"/>
    <s v="shaik.ali@hp.com;_x000d__x000a_raghavendra.s1@hp.com;_x000d__x000a_palash.bera@hp.com;_x000d__x000a_sunny.daniel@hp.com; "/>
    <d v="2019-06-24T00:00:00"/>
    <s v="5032479276"/>
    <d v="2019-06-20T00:00:00"/>
    <s v="-"/>
    <s v="-"/>
    <x v="0"/>
    <s v="static sound"/>
    <x v="0"/>
    <n v="3837"/>
    <x v="7"/>
    <x v="2"/>
    <x v="0"/>
    <x v="8"/>
    <s v="na"/>
    <x v="2"/>
    <x v="2"/>
    <x v="0"/>
    <s v="Issue troubleshooting was done_x000d__x000a_Following up the case"/>
    <s v="Effective probing missing._x000d__x000a_pay attention to grammar."/>
    <x v="0"/>
    <x v="0"/>
    <x v="0"/>
    <x v="0"/>
    <x v="1"/>
    <x v="0"/>
    <x v="0"/>
    <x v="1"/>
    <x v="0"/>
    <x v="0"/>
    <x v="0"/>
    <x v="0"/>
    <s v=""/>
    <x v="3"/>
    <x v="1"/>
    <x v="0"/>
    <x v="0"/>
    <x v="0"/>
    <x v="0"/>
    <x v="0"/>
  </r>
  <r>
    <s v="WK34"/>
    <x v="14"/>
    <x v="3"/>
    <x v="1"/>
    <x v="0"/>
    <x v="3"/>
    <x v="2"/>
    <x v="0"/>
    <x v="1"/>
    <x v="1"/>
    <x v="3"/>
    <s v="21454415"/>
    <x v="42"/>
    <s v="smrity-nandan.chanda@hp.com"/>
    <x v="1"/>
    <x v="4"/>
    <s v="shaik.ali@hp.com;_x000d__x000a_raghavendra.s1@hp.com;_x000d__x000a_palash.bera@hp.com;_x000d__x000a_sunny.daniel@hp.com; "/>
    <d v="2019-06-24T00:00:00"/>
    <s v="5033156879"/>
    <d v="2019-06-20T00:00:00"/>
    <s v="-"/>
    <s v="-"/>
    <x v="1"/>
    <s v="CID"/>
    <x v="0"/>
    <n v="3847"/>
    <x v="8"/>
    <x v="1"/>
    <x v="0"/>
    <x v="8"/>
    <s v="na"/>
    <x v="1"/>
    <x v="1"/>
    <x v="0"/>
    <s v="Impressive job :) of positive positioning of repair including repair charges. _x000d__x000a_Good at sales."/>
    <s v="Pay attention to grammar."/>
    <x v="0"/>
    <x v="0"/>
    <x v="0"/>
    <x v="0"/>
    <x v="0"/>
    <x v="0"/>
    <x v="0"/>
    <x v="1"/>
    <x v="0"/>
    <x v="0"/>
    <x v="0"/>
    <x v="0"/>
    <s v=""/>
    <x v="3"/>
    <x v="0"/>
    <x v="0"/>
    <x v="0"/>
    <x v="0"/>
    <x v="0"/>
    <x v="0"/>
  </r>
  <r>
    <s v="WK34"/>
    <x v="14"/>
    <x v="3"/>
    <x v="1"/>
    <x v="0"/>
    <x v="0"/>
    <x v="4"/>
    <x v="0"/>
    <x v="0"/>
    <x v="0"/>
    <x v="3"/>
    <s v="24063500"/>
    <x v="55"/>
    <s v="akash.k.vinay@hp.com"/>
    <x v="8"/>
    <x v="1"/>
    <s v="rajib.choudhury@hp.com;raja.rajan.kalidasan@hp.com;sankara.b.narayanan@hp.com;shivakumar.u.s@hp.com;suhail.ahmed.mulla@hp.com"/>
    <d v="2019-06-24T00:00:00"/>
    <s v="5033121587"/>
    <d v="2019-06-21T00:00:00"/>
    <s v="011PK3L2H0ECD2BA1SA662LAES028T3M"/>
    <s v="18:35"/>
    <x v="0"/>
    <s v="OS"/>
    <x v="0"/>
    <n v="4740"/>
    <x v="8"/>
    <x v="1"/>
    <x v="0"/>
    <x v="8"/>
    <s v="NA"/>
    <x v="6"/>
    <x v="1"/>
    <x v="2"/>
    <s v="Cx gets an issue as DLL error and cannot open Microsoft word documents_x000d__x000a_Engineer did windows &amp; BIOS update _x000d__x000a_T/S on the regedit _x000d__x000a_Call get disconnected &amp; Ob call is made_x000d__x000a_Solution provided_x000d__x000a_"/>
    <s v="Engineer need to schedule a callback event to confirm the issue resolution_x000d__x000a_Check on the usage of time_x000d__x000a_"/>
    <x v="0"/>
    <x v="1"/>
    <x v="0"/>
    <x v="0"/>
    <x v="0"/>
    <x v="0"/>
    <x v="1"/>
    <x v="0"/>
    <x v="0"/>
    <x v="0"/>
    <x v="0"/>
    <x v="0"/>
    <s v=""/>
    <x v="3"/>
    <x v="1"/>
    <x v="0"/>
    <x v="0"/>
    <x v="0"/>
    <x v="0"/>
    <x v="0"/>
  </r>
  <r>
    <s v="WK34"/>
    <x v="14"/>
    <x v="3"/>
    <x v="1"/>
    <x v="0"/>
    <x v="1"/>
    <x v="1"/>
    <x v="0"/>
    <x v="0"/>
    <x v="1"/>
    <x v="3"/>
    <s v="90025542"/>
    <x v="37"/>
    <s v="syeda.ayesha1@hp.com"/>
    <x v="1"/>
    <x v="4"/>
    <s v="shaik.ali@hp.com; sunny.daniel@hp.com; palash.bera@hp.com; raghavendra.s1@hp.com"/>
    <d v="2019-06-24T00:00:00"/>
    <s v="5033116645"/>
    <d v="2019-06-21T00:00:00"/>
    <s v="699789049"/>
    <s v="20:00"/>
    <x v="1"/>
    <s v="unit case is bluged out"/>
    <x v="0"/>
    <n v="4748"/>
    <x v="7"/>
    <x v="2"/>
    <x v="0"/>
    <x v="8"/>
    <s v="NA"/>
    <x v="4"/>
    <x v="4"/>
    <x v="0"/>
    <s v="Acted upon customer expectation_x000d__x000a_Handled well."/>
    <s v="Need to work on Persona identification"/>
    <x v="0"/>
    <x v="0"/>
    <x v="0"/>
    <x v="0"/>
    <x v="0"/>
    <x v="0"/>
    <x v="0"/>
    <x v="0"/>
    <x v="0"/>
    <x v="0"/>
    <x v="1"/>
    <x v="1"/>
    <s v=""/>
    <x v="1"/>
    <x v="1"/>
    <x v="0"/>
    <x v="0"/>
    <x v="0"/>
    <x v="0"/>
    <x v="0"/>
  </r>
  <r>
    <s v="WK34"/>
    <x v="14"/>
    <x v="3"/>
    <x v="1"/>
    <x v="0"/>
    <x v="1"/>
    <x v="1"/>
    <x v="0"/>
    <x v="0"/>
    <x v="1"/>
    <x v="3"/>
    <s v="90003376"/>
    <x v="35"/>
    <s v="deepalakshmi.m.n@hp.com"/>
    <x v="1"/>
    <x v="4"/>
    <s v="shaik.ali@hp.com; sunny.daniel@hp.com; palash.bera@hp.com; raghavendra.s1@hp.com"/>
    <d v="2019-06-24T00:00:00"/>
    <s v="5033040409"/>
    <d v="2019-06-19T00:00:00"/>
    <s v="699558617"/>
    <s v="64:00"/>
    <x v="0"/>
    <s v="Unit not booting"/>
    <x v="1"/>
    <n v="4751"/>
    <x v="8"/>
    <x v="0"/>
    <x v="0"/>
    <x v="8"/>
    <s v="NA"/>
    <x v="0"/>
    <x v="0"/>
    <x v="0"/>
    <s v="Called back upon chat disconnect._x000d__x000a_Assured the customer_x000d__x000a_"/>
    <s v="NA"/>
    <x v="0"/>
    <x v="0"/>
    <x v="0"/>
    <x v="0"/>
    <x v="0"/>
    <x v="0"/>
    <x v="0"/>
    <x v="0"/>
    <x v="0"/>
    <x v="0"/>
    <x v="0"/>
    <x v="0"/>
    <s v=""/>
    <x v="3"/>
    <x v="1"/>
    <x v="0"/>
    <x v="0"/>
    <x v="0"/>
    <x v="0"/>
    <x v="0"/>
  </r>
  <r>
    <s v="WK34"/>
    <x v="14"/>
    <x v="3"/>
    <x v="1"/>
    <x v="0"/>
    <x v="3"/>
    <x v="2"/>
    <x v="0"/>
    <x v="1"/>
    <x v="1"/>
    <x v="3"/>
    <s v="60016723"/>
    <x v="44"/>
    <s v="vignesh.vishnu@hp.com"/>
    <x v="1"/>
    <x v="4"/>
    <s v="shaik.ali@hp.com;_x000d__x000a_raghavendra.s1@hp.com;_x000d__x000a_palash.bera@hp.com;_x000d__x000a_sunny.daniel@hp.com; "/>
    <d v="2019-06-24T00:00:00"/>
    <s v="5033079501"/>
    <d v="2019-06-21T00:00:00"/>
    <s v="-"/>
    <s v="-"/>
    <x v="1"/>
    <s v=" beeps codes"/>
    <x v="0"/>
    <n v="4743"/>
    <x v="7"/>
    <x v="1"/>
    <x v="0"/>
    <x v="8"/>
    <s v="na"/>
    <x v="1"/>
    <x v="1"/>
    <x v="0"/>
    <s v="issue was identified and cso was created."/>
    <s v="pay attention for grammar._x000d__x000a_simplify the repair info to customer."/>
    <x v="0"/>
    <x v="0"/>
    <x v="0"/>
    <x v="0"/>
    <x v="0"/>
    <x v="0"/>
    <x v="0"/>
    <x v="1"/>
    <x v="0"/>
    <x v="0"/>
    <x v="0"/>
    <x v="0"/>
    <s v=""/>
    <x v="3"/>
    <x v="0"/>
    <x v="0"/>
    <x v="0"/>
    <x v="1"/>
    <x v="0"/>
    <x v="0"/>
  </r>
  <r>
    <s v="WK34"/>
    <x v="14"/>
    <x v="3"/>
    <x v="1"/>
    <x v="0"/>
    <x v="0"/>
    <x v="4"/>
    <x v="0"/>
    <x v="0"/>
    <x v="0"/>
    <x v="3"/>
    <s v="24021638"/>
    <x v="20"/>
    <s v="shankar.raju@hp.com"/>
    <x v="8"/>
    <x v="1"/>
    <s v="rajib.choudhury@hp.com;raja.rajan.kalidasan@hp.com;sankara.b.narayanan@hp.com;shivakumar.u.s@hp.com;suhail.ahmed.mulla@hp.com"/>
    <d v="2019-06-24T00:00:00"/>
    <s v="5032819510"/>
    <d v="2019-06-15T00:00:00"/>
    <s v="011PK3L2H0ECD2BA1SA662LAES020566"/>
    <s v="16:54"/>
    <x v="1"/>
    <s v="Stylus"/>
    <x v="0"/>
    <n v="4749"/>
    <x v="8"/>
    <x v="2"/>
    <x v="2"/>
    <x v="8"/>
    <s v="NA"/>
    <x v="4"/>
    <x v="2"/>
    <x v="2"/>
    <s v="Customer called in for broken Stylus_x000d__x000a_Engineer Set the expectations of replacement_x000d__x000a_"/>
    <s v="Engineer need to avoid saying “which Stylus should I replace”_x000d__x000a_Engineer need to check on the notes – Ease of Effort_x000d__x000a_I want you to purchase the Extended Warranty_x000d__x000a_Check on the usage of Hold_x000d__x000a_Follow up event has to be created by the engineer rather than asking customer to call us back _x000d__x000a_"/>
    <x v="0"/>
    <x v="1"/>
    <x v="0"/>
    <x v="0"/>
    <x v="0"/>
    <x v="0"/>
    <x v="1"/>
    <x v="0"/>
    <x v="0"/>
    <x v="0"/>
    <x v="0"/>
    <x v="1"/>
    <s v=""/>
    <x v="3"/>
    <x v="1"/>
    <x v="0"/>
    <x v="0"/>
    <x v="0"/>
    <x v="0"/>
    <x v="0"/>
  </r>
  <r>
    <s v="WK34"/>
    <x v="14"/>
    <x v="3"/>
    <x v="1"/>
    <x v="0"/>
    <x v="1"/>
    <x v="1"/>
    <x v="0"/>
    <x v="0"/>
    <x v="1"/>
    <x v="3"/>
    <s v="24069916"/>
    <x v="78"/>
    <s v="tejashree.b.o@hp.com"/>
    <x v="1"/>
    <x v="4"/>
    <s v="shaik.ali@hp.com; sunny.daniel@hp.com; palash.bera@hp.com; raghavendra.s1@hp.com"/>
    <d v="2019-06-24T00:00:00"/>
    <s v="5032471392"/>
    <d v="2019-06-06T00:00:00"/>
    <s v="697122029"/>
    <s v="18:00"/>
    <x v="1"/>
    <s v="Re repair"/>
    <x v="0"/>
    <n v="4753"/>
    <x v="7"/>
    <x v="3"/>
    <x v="0"/>
    <x v="5"/>
    <s v="Did not inform about repair details._x000d__x000a_"/>
    <x v="12"/>
    <x v="6"/>
    <x v="1"/>
    <s v="NA"/>
    <s v="@ 5:02 Rather than asking customer to explain issue engineer could have checked the case and replicated the details._x000d__x000a_@ 5:05 engineer said its ok while customer was explain the issues and the step he has tried upon engineer's request. That is incorrect._x000d__x000a_Engineer should acknowledge the information and thank him._x000d__x000a_Upon benching the unit engineer should inform customer all the information like TAT, Box packaging material repair etc."/>
    <x v="1"/>
    <x v="0"/>
    <x v="0"/>
    <x v="0"/>
    <x v="0"/>
    <x v="0"/>
    <x v="0"/>
    <x v="0"/>
    <x v="0"/>
    <x v="1"/>
    <x v="1"/>
    <x v="1"/>
    <s v="Communication and  Education"/>
    <x v="3"/>
    <x v="1"/>
    <x v="0"/>
    <x v="0"/>
    <x v="0"/>
    <x v="0"/>
    <x v="0"/>
  </r>
  <r>
    <s v="WK34"/>
    <x v="14"/>
    <x v="3"/>
    <x v="1"/>
    <x v="0"/>
    <x v="2"/>
    <x v="3"/>
    <x v="0"/>
    <x v="0"/>
    <x v="0"/>
    <x v="3"/>
    <s v="90006089"/>
    <x v="5"/>
    <s v="bharath.s3@hp.com"/>
    <x v="8"/>
    <x v="2"/>
    <s v="rajib.choudhury@hp.com; suhail.ahmed.mulla@hp.com; sankara.b.narayanan@hp.com; shivakumar.u.s@hp.com; raja.rajan.kalidasan@hp.com"/>
    <d v="2019-06-25T00:00:00"/>
    <s v="5032822053"/>
    <d v="2019-06-14T00:00:00"/>
    <s v="011PK3L2H0ECD2BA1SA662LAES020O4G"/>
    <s v="41:58"/>
    <x v="1"/>
    <s v="Performance issue / Windows Error "/>
    <x v="1"/>
    <n v="4763"/>
    <x v="7"/>
    <x v="1"/>
    <x v="0"/>
    <x v="8"/>
    <s v="NA"/>
    <x v="6"/>
    <x v="3"/>
    <x v="0"/>
    <s v="Accurate probing._x000d__x000a_Clear and crisp instructions for TS _x000d__x000a_Matched the tech level of the Customer._x000d__x000a_Educated the actions performed."/>
    <s v="Can do better with the assurance of support._x000d__x000a_Need to work on providing precise information to the customer."/>
    <x v="0"/>
    <x v="0"/>
    <x v="0"/>
    <x v="0"/>
    <x v="0"/>
    <x v="0"/>
    <x v="0"/>
    <x v="0"/>
    <x v="0"/>
    <x v="0"/>
    <x v="1"/>
    <x v="0"/>
    <s v=""/>
    <x v="3"/>
    <x v="1"/>
    <x v="0"/>
    <x v="0"/>
    <x v="0"/>
    <x v="0"/>
    <x v="0"/>
  </r>
  <r>
    <s v="WK34"/>
    <x v="14"/>
    <x v="3"/>
    <x v="1"/>
    <x v="0"/>
    <x v="1"/>
    <x v="1"/>
    <x v="0"/>
    <x v="0"/>
    <x v="1"/>
    <x v="3"/>
    <s v="24033791"/>
    <x v="50"/>
    <s v="milind.joshi@hp.com"/>
    <x v="1"/>
    <x v="4"/>
    <s v="shaik.ali@hp.com; sunny.daniel@hp.com; palash.bera@hp.com; raghavendra.s1@hp.com"/>
    <d v="2019-06-25T00:00:00"/>
    <s v="5032801372"/>
    <d v="2019-06-17T00:00:00"/>
    <s v="698482649"/>
    <s v="69:00"/>
    <x v="0"/>
    <s v="Unit running slow"/>
    <x v="1"/>
    <n v="4766"/>
    <x v="10"/>
    <x v="0"/>
    <x v="0"/>
    <x v="8"/>
    <s v="NA"/>
    <x v="0"/>
    <x v="0"/>
    <x v="0"/>
    <s v="Engineer showed empathy and assurance_x000d__x000a_Offered callback, handled well._x000d__x000a_Good one._x000d__x000a__x000d__x000a_"/>
    <s v="NA"/>
    <x v="0"/>
    <x v="0"/>
    <x v="0"/>
    <x v="0"/>
    <x v="0"/>
    <x v="0"/>
    <x v="0"/>
    <x v="0"/>
    <x v="0"/>
    <x v="0"/>
    <x v="0"/>
    <x v="0"/>
    <s v=""/>
    <x v="3"/>
    <x v="1"/>
    <x v="0"/>
    <x v="0"/>
    <x v="0"/>
    <x v="0"/>
    <x v="0"/>
  </r>
  <r>
    <s v="WK34"/>
    <x v="14"/>
    <x v="3"/>
    <x v="1"/>
    <x v="0"/>
    <x v="1"/>
    <x v="1"/>
    <x v="0"/>
    <x v="0"/>
    <x v="1"/>
    <x v="3"/>
    <s v="24063346"/>
    <x v="75"/>
    <s v="anurag.appalal@hp.com"/>
    <x v="1"/>
    <x v="4"/>
    <s v="shaik.ali@hp.com; sunny.daniel@hp.com; palash.bera@hp.com; raghavendra.s1@hp.com"/>
    <d v="2019-06-25T00:00:00"/>
    <s v="5033177299"/>
    <d v="2019-06-23T00:00:00"/>
    <s v="700234456"/>
    <s v="40:00"/>
    <x v="0"/>
    <s v="Battery not working"/>
    <x v="0"/>
    <n v="4767"/>
    <x v="9"/>
    <x v="0"/>
    <x v="0"/>
    <x v="8"/>
    <s v="NA"/>
    <x v="0"/>
    <x v="0"/>
    <x v="0"/>
    <s v="Engineer educated well on the issue._x000d__x000a_Assured assistance _x000d__x000a_Good chat."/>
    <s v="NA"/>
    <x v="0"/>
    <x v="0"/>
    <x v="0"/>
    <x v="0"/>
    <x v="0"/>
    <x v="0"/>
    <x v="0"/>
    <x v="0"/>
    <x v="0"/>
    <x v="0"/>
    <x v="0"/>
    <x v="0"/>
    <s v=""/>
    <x v="3"/>
    <x v="1"/>
    <x v="0"/>
    <x v="0"/>
    <x v="0"/>
    <x v="0"/>
    <x v="0"/>
  </r>
  <r>
    <s v="WK34"/>
    <x v="14"/>
    <x v="3"/>
    <x v="1"/>
    <x v="0"/>
    <x v="1"/>
    <x v="1"/>
    <x v="0"/>
    <x v="0"/>
    <x v="1"/>
    <x v="3"/>
    <s v="90027764"/>
    <x v="30"/>
    <s v="animesh.paul@hp.com"/>
    <x v="1"/>
    <x v="4"/>
    <s v="shaik.ali@hp.com; sunny.daniel@hp.com; palash.bera@hp.com; raghavendra.s1@hp.com"/>
    <d v="2019-06-25T00:00:00"/>
    <s v="5033219265"/>
    <d v="2019-06-24T00:00:00"/>
    <s v="700364896"/>
    <s v="31:00"/>
    <x v="0"/>
    <s v="HDD issues 3F5"/>
    <x v="1"/>
    <n v="4768"/>
    <x v="9"/>
    <x v="0"/>
    <x v="2"/>
    <x v="8"/>
    <s v="NA"/>
    <x v="0"/>
    <x v="0"/>
    <x v="0"/>
    <s v="Probed well._x000d__x000a_"/>
    <s v="Could have offered callback rather asking customer to callback._x000d__x000a_"/>
    <x v="0"/>
    <x v="0"/>
    <x v="0"/>
    <x v="0"/>
    <x v="0"/>
    <x v="0"/>
    <x v="0"/>
    <x v="0"/>
    <x v="0"/>
    <x v="0"/>
    <x v="0"/>
    <x v="0"/>
    <s v=""/>
    <x v="3"/>
    <x v="1"/>
    <x v="0"/>
    <x v="0"/>
    <x v="0"/>
    <x v="0"/>
    <x v="0"/>
  </r>
  <r>
    <s v="WK34"/>
    <x v="14"/>
    <x v="3"/>
    <x v="1"/>
    <x v="0"/>
    <x v="2"/>
    <x v="3"/>
    <x v="0"/>
    <x v="0"/>
    <x v="0"/>
    <x v="3"/>
    <s v="60064357"/>
    <x v="19"/>
    <s v="rohit.saxena1@hp.com"/>
    <x v="8"/>
    <x v="1"/>
    <s v="rajib.choudhury@hp.com; suhail.ahmed.mulla@hp.com; sankara.b.narayanan@hp.com; shivakumar.u.s@hp.com; raja.rajan.kalidasan@hp.com"/>
    <d v="2019-06-25T00:00:00"/>
    <s v="5032606555"/>
    <d v="2019-06-11T00:00:00"/>
    <s v="011PK3L2H0ECD2BA1SA662LAES01Q5GO"/>
    <s v="44:35"/>
    <x v="0"/>
    <s v="OOB - Overheating."/>
    <x v="0"/>
    <n v="4755"/>
    <x v="9"/>
    <x v="2"/>
    <x v="0"/>
    <x v="8"/>
    <s v="NA"/>
    <x v="2"/>
    <x v="2"/>
    <x v="0"/>
    <s v="Set expectations about the task undertaken._x000d__x000a_ Clear tone and rate of speech._x000d__x000a_Logical approach for the TS being performed."/>
    <s v="Need to work on better assurance of support._x000d__x000a_Need to keep the call conversational and avoid prolonged silence._x000d__x000a_Need to explain actions performed better. _x000d__x000a_Need for attentiveness on call. "/>
    <x v="0"/>
    <x v="0"/>
    <x v="0"/>
    <x v="0"/>
    <x v="0"/>
    <x v="0"/>
    <x v="1"/>
    <x v="0"/>
    <x v="0"/>
    <x v="0"/>
    <x v="0"/>
    <x v="1"/>
    <s v=""/>
    <x v="3"/>
    <x v="1"/>
    <x v="0"/>
    <x v="0"/>
    <x v="0"/>
    <x v="0"/>
    <x v="0"/>
  </r>
  <r>
    <s v="WK34"/>
    <x v="14"/>
    <x v="3"/>
    <x v="1"/>
    <x v="0"/>
    <x v="1"/>
    <x v="1"/>
    <x v="0"/>
    <x v="0"/>
    <x v="1"/>
    <x v="3"/>
    <s v="60075506"/>
    <x v="74"/>
    <s v="sumita.somanathan@hp.com"/>
    <x v="1"/>
    <x v="4"/>
    <s v="shaik.ali@hp.com; sunny.daniel@hp.com; palash.bera@hp.com; raghavendra.s1@hp.com"/>
    <d v="2019-06-25T00:00:00"/>
    <s v="5033075096"/>
    <d v="2019-06-22T00:00:00"/>
    <s v="700146686"/>
    <s v="103:00"/>
    <x v="0"/>
    <s v="Chrome shadow on screen"/>
    <x v="0"/>
    <n v="4764"/>
    <x v="7"/>
    <x v="2"/>
    <x v="0"/>
    <x v="8"/>
    <s v="NA"/>
    <x v="4"/>
    <x v="4"/>
    <x v="0"/>
    <s v="Engineer greeted well. Showed empathy._x000d__x000a_Engineer is polite through out the chat._x000d__x000a_Handled well."/>
    <s v="Need to work on Persona identification"/>
    <x v="0"/>
    <x v="0"/>
    <x v="0"/>
    <x v="0"/>
    <x v="0"/>
    <x v="0"/>
    <x v="0"/>
    <x v="0"/>
    <x v="0"/>
    <x v="0"/>
    <x v="1"/>
    <x v="1"/>
    <s v=""/>
    <x v="3"/>
    <x v="1"/>
    <x v="0"/>
    <x v="0"/>
    <x v="2"/>
    <x v="0"/>
    <x v="0"/>
  </r>
  <r>
    <s v="WK34"/>
    <x v="14"/>
    <x v="3"/>
    <x v="1"/>
    <x v="0"/>
    <x v="2"/>
    <x v="3"/>
    <x v="0"/>
    <x v="0"/>
    <x v="0"/>
    <x v="3"/>
    <s v="21439330"/>
    <x v="26"/>
    <s v="korah.kuriakose@hp.com"/>
    <x v="8"/>
    <x v="1"/>
    <s v="rajib.choudhury@hp.com; suhail.ahmed.mulla@hp.com; sankara.b.narayanan@hp.com; shivakumar.u.s@hp.com; raja.rajan.kalidasan@hp.com"/>
    <d v="2019-06-25T00:00:00"/>
    <s v="5033039290"/>
    <d v="2019-06-19T00:00:00"/>
    <s v="011PK3L2H0ECD2BA1SA662LAES0278NE"/>
    <s v="30:19"/>
    <x v="1"/>
    <s v="No Boot Issue - OOB"/>
    <x v="0"/>
    <n v="4765"/>
    <x v="9"/>
    <x v="1"/>
    <x v="0"/>
    <x v="8"/>
    <s v="NA"/>
    <x v="6"/>
    <x v="3"/>
    <x v="0"/>
    <s v="Professional call with great lexis._x000d__x000a_Accurate probing and analysis._x000d__x000a_Education of actions and reasoning for TS performed._x000d__x000a_Unit and customer information collected at appropriate time."/>
    <s v="Can do better with empathetic statements and assurance of support._x000d__x000a_Can indulge in conversation beyond the TS and issue resolution. _x000d__x000a_"/>
    <x v="0"/>
    <x v="0"/>
    <x v="0"/>
    <x v="0"/>
    <x v="0"/>
    <x v="0"/>
    <x v="0"/>
    <x v="0"/>
    <x v="0"/>
    <x v="0"/>
    <x v="0"/>
    <x v="1"/>
    <s v=""/>
    <x v="3"/>
    <x v="1"/>
    <x v="0"/>
    <x v="0"/>
    <x v="0"/>
    <x v="0"/>
    <x v="0"/>
  </r>
  <r>
    <s v="WK34"/>
    <x v="14"/>
    <x v="3"/>
    <x v="1"/>
    <x v="0"/>
    <x v="2"/>
    <x v="3"/>
    <x v="0"/>
    <x v="0"/>
    <x v="0"/>
    <x v="3"/>
    <s v="90010250"/>
    <x v="47"/>
    <s v="swaroop.koushik1@hp.com"/>
    <x v="8"/>
    <x v="1"/>
    <s v="rajib.choudhury@hp.com; suhail.ahmed.mulla@hp.com; sankara.b.narayanan@hp.com; shivakumar.u.s@hp.com; raja.rajan.kalidasan@hp.com"/>
    <d v="2019-06-25T00:00:00"/>
    <s v="5032657215"/>
    <d v="2019-06-11T00:00:00"/>
    <s v="011PK3L2H0ECD2BA1SA662LAES01RISJ"/>
    <s v="33:09"/>
    <x v="0"/>
    <s v="Unit not charging."/>
    <x v="0"/>
    <n v="4754"/>
    <x v="9"/>
    <x v="1"/>
    <x v="0"/>
    <x v="8"/>
    <s v="NA"/>
    <x v="6"/>
    <x v="3"/>
    <x v="0"/>
    <s v="Clear and crisp tone. _x000d__x000a_Logical approach for TS and clear instructions._x000d__x000a_Sense of urgency showcased._x000d__x000a_Unit and customer information collected at the appropriate time."/>
    <s v="Need to educate the customer about the actions and TS performed._x000d__x000a_Need to rephrase the statements for customer's understanding._x000d__x000a_Can do better with the rapport building with the customer to change her state of mind._x000d__x000a_Can do better with the assurance and acknowledgement as well_x000d__x000a_"/>
    <x v="0"/>
    <x v="0"/>
    <x v="0"/>
    <x v="0"/>
    <x v="0"/>
    <x v="0"/>
    <x v="0"/>
    <x v="0"/>
    <x v="0"/>
    <x v="0"/>
    <x v="0"/>
    <x v="1"/>
    <s v=""/>
    <x v="3"/>
    <x v="1"/>
    <x v="0"/>
    <x v="0"/>
    <x v="1"/>
    <x v="0"/>
    <x v="0"/>
  </r>
  <r>
    <s v="WK34"/>
    <x v="14"/>
    <x v="3"/>
    <x v="1"/>
    <x v="0"/>
    <x v="1"/>
    <x v="1"/>
    <x v="0"/>
    <x v="0"/>
    <x v="1"/>
    <x v="3"/>
    <s v="60060116"/>
    <x v="51"/>
    <s v="ranjeetha.s@hp.com"/>
    <x v="1"/>
    <x v="4"/>
    <s v="shaik.ali@hp.com; sunny.daniel@hp.com; palash.bera@hp.com; raghavendra.s1@hp.com"/>
    <d v="2019-06-25T00:00:00"/>
    <s v="5032918248"/>
    <d v="2019-06-18T00:00:00"/>
    <s v="699134508"/>
    <s v="40:00"/>
    <x v="0"/>
    <s v="Warranty dispute"/>
    <x v="0"/>
    <n v="4756"/>
    <x v="12"/>
    <x v="2"/>
    <x v="2"/>
    <x v="8"/>
    <s v="NA"/>
    <x v="4"/>
    <x v="4"/>
    <x v="0"/>
    <s v="Assured the customer._x000d__x000a_Did gave him correct information about warranty/support._x000d__x000a_"/>
    <s v="Need to work on Persona identification"/>
    <x v="0"/>
    <x v="0"/>
    <x v="0"/>
    <x v="0"/>
    <x v="0"/>
    <x v="0"/>
    <x v="0"/>
    <x v="0"/>
    <x v="0"/>
    <x v="0"/>
    <x v="1"/>
    <x v="1"/>
    <s v=""/>
    <x v="3"/>
    <x v="1"/>
    <x v="0"/>
    <x v="0"/>
    <x v="0"/>
    <x v="0"/>
    <x v="0"/>
  </r>
  <r>
    <s v="WK34"/>
    <x v="14"/>
    <x v="3"/>
    <x v="1"/>
    <x v="0"/>
    <x v="2"/>
    <x v="3"/>
    <x v="0"/>
    <x v="0"/>
    <x v="0"/>
    <x v="3"/>
    <s v="90006310"/>
    <x v="15"/>
    <s v="sanjaykumar.bhoye@hp.com"/>
    <x v="8"/>
    <x v="1"/>
    <s v="rajib.choudhury@hp.com; suhail.ahmed.mulla@hp.com; sankara.b.narayanan@hp.com; shivakumar.u.s@hp.com; raja.rajan.kalidasan@hp.com"/>
    <d v="2019-06-25T00:00:00"/>
    <s v="5032756143"/>
    <d v="2019-06-13T00:00:00"/>
    <s v="011PK3L2H0ECD2BA1SA662LAES01TTHE"/>
    <s v="20:27"/>
    <x v="0"/>
    <s v="Audio issue"/>
    <x v="0"/>
    <n v="4757"/>
    <x v="11"/>
    <x v="2"/>
    <x v="2"/>
    <x v="8"/>
    <s v="NA"/>
    <x v="2"/>
    <x v="3"/>
    <x v="2"/>
    <s v="Crisp instructions._x000d__x000a_To the point and clear._x000d__x000a_Kept the customer in loop while performing TS using a logical approach."/>
    <s v="Can do better with rebuttals._x000d__x000a_Could have set expectations about the time frame. _x000d__x000a_Need to create callback events as per customer's requirements."/>
    <x v="0"/>
    <x v="1"/>
    <x v="0"/>
    <x v="0"/>
    <x v="0"/>
    <x v="0"/>
    <x v="0"/>
    <x v="0"/>
    <x v="0"/>
    <x v="0"/>
    <x v="1"/>
    <x v="0"/>
    <s v=""/>
    <x v="3"/>
    <x v="1"/>
    <x v="0"/>
    <x v="0"/>
    <x v="0"/>
    <x v="0"/>
    <x v="0"/>
  </r>
  <r>
    <s v="WK34"/>
    <x v="14"/>
    <x v="3"/>
    <x v="1"/>
    <x v="0"/>
    <x v="2"/>
    <x v="3"/>
    <x v="0"/>
    <x v="0"/>
    <x v="0"/>
    <x v="3"/>
    <s v="60075505"/>
    <x v="16"/>
    <s v="abdul.kadar.shaikh@hp.com"/>
    <x v="8"/>
    <x v="1"/>
    <s v="rajib.choudhury@hp.com; suhail.ahmed.mulla@hp.com; sankara.b.narayanan@hp.com; shivakumar.u.s@hp.com; raja.rajan.kalidasan@hp.com"/>
    <d v="2019-06-25T00:00:00"/>
    <s v="5032846041"/>
    <d v="2019-06-16T00:00:00"/>
    <s v="011PK3L2H0ECD2BA1SA662LAES021KK2"/>
    <s v="22:36"/>
    <x v="1"/>
    <s v="Buzzing Noise / 90(B) Fan Error"/>
    <x v="0"/>
    <n v="4762"/>
    <x v="7"/>
    <x v="1"/>
    <x v="0"/>
    <x v="8"/>
    <s v="NA"/>
    <x v="6"/>
    <x v="3"/>
    <x v="0"/>
    <s v="Educated about the actions performed._x000d__x000a_Logical reasoning provided for the steps and actions taken._x000d__x000a_"/>
    <s v="Can do better with the assurance of support and acknowledgement._x000d__x000a_Can explain repair options better."/>
    <x v="0"/>
    <x v="0"/>
    <x v="0"/>
    <x v="0"/>
    <x v="0"/>
    <x v="0"/>
    <x v="0"/>
    <x v="0"/>
    <x v="0"/>
    <x v="0"/>
    <x v="1"/>
    <x v="0"/>
    <s v=""/>
    <x v="3"/>
    <x v="1"/>
    <x v="0"/>
    <x v="0"/>
    <x v="0"/>
    <x v="0"/>
    <x v="0"/>
  </r>
  <r>
    <s v="WK34"/>
    <x v="14"/>
    <x v="3"/>
    <x v="1"/>
    <x v="0"/>
    <x v="2"/>
    <x v="3"/>
    <x v="0"/>
    <x v="0"/>
    <x v="0"/>
    <x v="3"/>
    <s v="24063495"/>
    <x v="60"/>
    <s v="bhavika.m@hp.com"/>
    <x v="8"/>
    <x v="1"/>
    <s v="rajib.choudhury@hp.com; suhail.ahmed.mulla@hp.com; sankara.b.narayanan@hp.com; shivakumar.u.s@hp.com; raja.rajan.kalidasan@hp.com"/>
    <d v="2019-06-25T00:00:00"/>
    <s v="5032809799"/>
    <d v="2019-06-14T00:00:00"/>
    <s v="011PK3L2H0ECD2BA1SA662LAES01VJTN"/>
    <s v="37:11"/>
    <x v="0"/>
    <s v="No Power Issue"/>
    <x v="0"/>
    <n v="4760"/>
    <x v="7"/>
    <x v="2"/>
    <x v="2"/>
    <x v="8"/>
    <s v="NA"/>
    <x v="4"/>
    <x v="4"/>
    <x v="0"/>
    <s v="Logical approach for TS. _x000d__x000a_Adequate probing done._x000d__x000a_Ownership taken."/>
    <s v="Need to be audible._x000d__x000a_Can indulge in conversation beyond TS and issue resolution._x000d__x000a_Need to keep the customer informed about the actions and TS performed._x000d__x000a_Need to work on assurance and acknowledgements._x000d__x000a_Should set expectations about the delay or educate the customer about the reason for the same."/>
    <x v="0"/>
    <x v="0"/>
    <x v="0"/>
    <x v="0"/>
    <x v="0"/>
    <x v="0"/>
    <x v="1"/>
    <x v="1"/>
    <x v="0"/>
    <x v="0"/>
    <x v="0"/>
    <x v="1"/>
    <s v=""/>
    <x v="3"/>
    <x v="1"/>
    <x v="0"/>
    <x v="0"/>
    <x v="1"/>
    <x v="0"/>
    <x v="0"/>
  </r>
  <r>
    <s v="WK34"/>
    <x v="14"/>
    <x v="3"/>
    <x v="1"/>
    <x v="0"/>
    <x v="2"/>
    <x v="3"/>
    <x v="0"/>
    <x v="0"/>
    <x v="0"/>
    <x v="3"/>
    <s v="24057400"/>
    <x v="56"/>
    <s v="jishnu.mohan@hp.com"/>
    <x v="8"/>
    <x v="1"/>
    <s v="rajib.choudhury@hp.com; suhail.ahmed.mulla@hp.com; sankara.b.narayanan@hp.com; shivakumar.u.s@hp.com; raja.rajan.kalidasan@hp.com"/>
    <d v="2019-06-25T00:00:00"/>
    <s v="5032647973"/>
    <d v="2019-06-11T00:00:00"/>
    <s v="011PK3L2H0ECD2BA1SA662LAES01QV61"/>
    <s v="23:08"/>
    <x v="1"/>
    <s v="No Power Issue"/>
    <x v="0"/>
    <n v="4759"/>
    <x v="7"/>
    <x v="1"/>
    <x v="0"/>
    <x v="8"/>
    <s v="NA"/>
    <x v="6"/>
    <x v="3"/>
    <x v="0"/>
    <s v="Clear and crisp tone._x000d__x000a_Logical approach with appropriate education of steps._x000d__x000a_To the point conversation."/>
    <s v="Need for better acknowledgement and assurance._x000d__x000a_Need for attentiveness on call. "/>
    <x v="0"/>
    <x v="0"/>
    <x v="0"/>
    <x v="0"/>
    <x v="0"/>
    <x v="0"/>
    <x v="0"/>
    <x v="0"/>
    <x v="0"/>
    <x v="0"/>
    <x v="1"/>
    <x v="0"/>
    <s v=""/>
    <x v="3"/>
    <x v="1"/>
    <x v="0"/>
    <x v="0"/>
    <x v="0"/>
    <x v="0"/>
    <x v="0"/>
  </r>
  <r>
    <s v="WK34"/>
    <x v="14"/>
    <x v="3"/>
    <x v="1"/>
    <x v="0"/>
    <x v="2"/>
    <x v="3"/>
    <x v="0"/>
    <x v="0"/>
    <x v="0"/>
    <x v="3"/>
    <s v="90005322"/>
    <x v="24"/>
    <s v="chaitra.v@hp.com"/>
    <x v="8"/>
    <x v="1"/>
    <s v="rajib.choudhury@hp.com; suhail.ahmed.mulla@hp.com; sankara.b.narayanan@hp.com; shivakumar.u.s@hp.com; raja.rajan.kalidasan@hp.com"/>
    <d v="2019-06-25T00:00:00"/>
    <s v="5033018411"/>
    <d v="2019-06-19T00:00:00"/>
    <s v="011PK3L2H0ECD2BA1SA662LAES0262RU"/>
    <s v="27:30"/>
    <x v="1"/>
    <s v="No Boot"/>
    <x v="0"/>
    <n v="4761"/>
    <x v="9"/>
    <x v="1"/>
    <x v="2"/>
    <x v="8"/>
    <s v="NA"/>
    <x v="6"/>
    <x v="3"/>
    <x v="0"/>
    <s v="Professional Call_x000d__x000a_Neat and clear instructions, TS and probing in a logical manner._x000d__x000a_"/>
    <s v="Need for better assurance and acknowledgement._x000d__x000a_Should do better with the conversations beyond TS and issue resolution, which can have good impact on the customer's feelings._x000d__x000a_"/>
    <x v="0"/>
    <x v="0"/>
    <x v="0"/>
    <x v="0"/>
    <x v="0"/>
    <x v="0"/>
    <x v="0"/>
    <x v="0"/>
    <x v="0"/>
    <x v="0"/>
    <x v="0"/>
    <x v="1"/>
    <s v=""/>
    <x v="3"/>
    <x v="1"/>
    <x v="0"/>
    <x v="0"/>
    <x v="1"/>
    <x v="0"/>
    <x v="0"/>
  </r>
  <r>
    <s v="WK34"/>
    <x v="14"/>
    <x v="3"/>
    <x v="1"/>
    <x v="0"/>
    <x v="1"/>
    <x v="1"/>
    <x v="0"/>
    <x v="0"/>
    <x v="1"/>
    <x v="3"/>
    <s v="60016723"/>
    <x v="44"/>
    <s v="vignesh.vishnu@hp.com"/>
    <x v="1"/>
    <x v="4"/>
    <s v="shaik.ali@hp.com; sunny.daniel@hp.com; palash.bera@hp.com; raghavendra.s1@hp.com"/>
    <d v="2019-06-25T00:00:00"/>
    <s v="5033085931"/>
    <d v="2019-06-20T00:00:00"/>
    <s v="699715267"/>
    <s v="12:00"/>
    <x v="1"/>
    <s v="Rubber feet peeling off"/>
    <x v="0"/>
    <n v="4758"/>
    <x v="11"/>
    <x v="0"/>
    <x v="0"/>
    <x v="8"/>
    <s v="NA"/>
    <x v="0"/>
    <x v="0"/>
    <x v="0"/>
    <s v="Engineer precisely catered customer's request as he asked._x000d__x000a_"/>
    <s v="NA"/>
    <x v="0"/>
    <x v="0"/>
    <x v="0"/>
    <x v="0"/>
    <x v="0"/>
    <x v="0"/>
    <x v="0"/>
    <x v="0"/>
    <x v="0"/>
    <x v="0"/>
    <x v="0"/>
    <x v="0"/>
    <s v=""/>
    <x v="3"/>
    <x v="1"/>
    <x v="0"/>
    <x v="0"/>
    <x v="1"/>
    <x v="0"/>
    <x v="0"/>
  </r>
  <r>
    <s v="WK34"/>
    <x v="14"/>
    <x v="3"/>
    <x v="1"/>
    <x v="0"/>
    <x v="1"/>
    <x v="1"/>
    <x v="0"/>
    <x v="0"/>
    <x v="1"/>
    <x v="3"/>
    <s v="24014225"/>
    <x v="67"/>
    <s v="rajesh.anil.shanbhag@hp.com"/>
    <x v="1"/>
    <x v="4"/>
    <s v="shaik.ali@hp.com; sunny.daniel@hp.com; palash.bera@hp.com; raghavendra.s1@hp.com"/>
    <d v="2019-06-26T00:00:00"/>
    <s v="5033153538"/>
    <d v="2019-06-22T00:00:00"/>
    <s v="700148028"/>
    <s v="27:00"/>
    <x v="0"/>
    <s v="search function not working"/>
    <x v="0"/>
    <n v="4771"/>
    <x v="9"/>
    <x v="2"/>
    <x v="0"/>
    <x v="8"/>
    <s v="NA"/>
    <x v="4"/>
    <x v="4"/>
    <x v="0"/>
    <s v="Handled well._x000d__x000a_Fixed the issue quickly._x000d__x000a_"/>
    <s v="Need to work on Persona identification._x000d__x000a_Sentence construction @ 9:52_x000d__x000a__x000d__x000a_"/>
    <x v="0"/>
    <x v="0"/>
    <x v="0"/>
    <x v="0"/>
    <x v="0"/>
    <x v="0"/>
    <x v="0"/>
    <x v="0"/>
    <x v="0"/>
    <x v="0"/>
    <x v="1"/>
    <x v="1"/>
    <s v=""/>
    <x v="3"/>
    <x v="1"/>
    <x v="0"/>
    <x v="0"/>
    <x v="1"/>
    <x v="0"/>
    <x v="0"/>
  </r>
  <r>
    <s v="WK34"/>
    <x v="14"/>
    <x v="3"/>
    <x v="1"/>
    <x v="0"/>
    <x v="3"/>
    <x v="2"/>
    <x v="1"/>
    <x v="0"/>
    <x v="0"/>
    <x v="3"/>
    <s v="24027516"/>
    <x v="82"/>
    <s v="nikhil.r@hp.com"/>
    <x v="3"/>
    <x v="5"/>
    <s v="nikhil.r@hp.com"/>
    <d v="2019-06-26T00:00:00"/>
    <s v="900"/>
    <d v="2019-06-22T00:00:00"/>
    <s v="edsfs"/>
    <s v="12:12"/>
    <x v="1"/>
    <s v="sffvsf"/>
    <x v="0"/>
    <n v="4774"/>
    <x v="9"/>
    <x v="1"/>
    <x v="0"/>
    <x v="11"/>
    <s v="acsac"/>
    <x v="1"/>
    <x v="1"/>
    <x v="0"/>
    <s v="sfc"/>
    <s v="asc"/>
    <x v="1"/>
    <x v="2"/>
    <x v="2"/>
    <x v="2"/>
    <x v="2"/>
    <x v="2"/>
    <x v="2"/>
    <x v="2"/>
    <x v="2"/>
    <x v="2"/>
    <x v="2"/>
    <x v="2"/>
    <s v=""/>
    <x v="3"/>
    <x v="1"/>
    <x v="0"/>
    <x v="0"/>
    <x v="0"/>
    <x v="0"/>
    <x v="0"/>
  </r>
  <r>
    <s v="WK34"/>
    <x v="14"/>
    <x v="3"/>
    <x v="1"/>
    <x v="0"/>
    <x v="1"/>
    <x v="1"/>
    <x v="0"/>
    <x v="0"/>
    <x v="1"/>
    <x v="3"/>
    <s v="21454415"/>
    <x v="42"/>
    <s v="smrity-nandan.chanda@hp.com"/>
    <x v="1"/>
    <x v="4"/>
    <s v="shaik.ali@hp.com; sunny.daniel@hp.com; palash.bera@hp.com; raghavendra.s1@hp.com"/>
    <d v="2019-06-26T00:00:00"/>
    <s v="5033091195"/>
    <d v="2019-06-20T00:00:00"/>
    <s v="699736163"/>
    <s v="38:00"/>
    <x v="0"/>
    <s v="Unable to create recovery media"/>
    <x v="1"/>
    <n v="4769"/>
    <x v="7"/>
    <x v="0"/>
    <x v="0"/>
    <x v="8"/>
    <s v="NA"/>
    <x v="0"/>
    <x v="0"/>
    <x v="0"/>
    <s v="Showed empathy and assure the customer._x000d__x000a_Helped him by sending one free RCD"/>
    <s v="NA"/>
    <x v="0"/>
    <x v="0"/>
    <x v="0"/>
    <x v="0"/>
    <x v="0"/>
    <x v="0"/>
    <x v="0"/>
    <x v="0"/>
    <x v="0"/>
    <x v="0"/>
    <x v="0"/>
    <x v="0"/>
    <s v=""/>
    <x v="3"/>
    <x v="1"/>
    <x v="0"/>
    <x v="0"/>
    <x v="0"/>
    <x v="0"/>
    <x v="0"/>
  </r>
  <r>
    <s v="WK34"/>
    <x v="14"/>
    <x v="3"/>
    <x v="1"/>
    <x v="0"/>
    <x v="1"/>
    <x v="1"/>
    <x v="0"/>
    <x v="0"/>
    <x v="1"/>
    <x v="3"/>
    <s v="24069914"/>
    <x v="66"/>
    <s v="akhil.p@hp.com"/>
    <x v="1"/>
    <x v="4"/>
    <s v="shaik.ali@hp.com; sunny.daniel@hp.com; palash.bera@hp.com; raghavendra.s1@hp.com"/>
    <d v="2019-06-26T00:00:00"/>
    <s v="5033167512"/>
    <d v="2019-06-23T00:00:00"/>
    <s v="700208275"/>
    <s v="40:00"/>
    <x v="0"/>
    <s v="Query about SD card"/>
    <x v="0"/>
    <n v="4770"/>
    <x v="9"/>
    <x v="3"/>
    <x v="1"/>
    <x v="9"/>
    <s v="Engineer did not give the information customer was looking rather took very long time to understand the request."/>
    <x v="3"/>
    <x v="5"/>
    <x v="0"/>
    <s v="NA"/>
    <s v="@ 1:35 Customer asked about SD card, engineer gave RAM information._x000d__x000a_@ 1:41 Engineer gave information about SSD which wasn't asked._x000d__x000a_@ 1:41 engineer asked does he want an external sd card._x000d__x000a_@ 1:43 engineer told customer there is 1 microSD media card reader._x000d__x000a_@ 1:58 engineer says customer can upgrade it to 1 TB. (partial correct)_x000d__x000a_All of them are incorrect._x000d__x000a_engineer also mentioned he cannot call, however he could have called to identify the needed information."/>
    <x v="1"/>
    <x v="0"/>
    <x v="1"/>
    <x v="0"/>
    <x v="0"/>
    <x v="0"/>
    <x v="1"/>
    <x v="0"/>
    <x v="0"/>
    <x v="0"/>
    <x v="1"/>
    <x v="1"/>
    <s v=""/>
    <x v="3"/>
    <x v="1"/>
    <x v="0"/>
    <x v="0"/>
    <x v="2"/>
    <x v="0"/>
    <x v="0"/>
  </r>
  <r>
    <s v="WK34"/>
    <x v="14"/>
    <x v="3"/>
    <x v="1"/>
    <x v="0"/>
    <x v="1"/>
    <x v="1"/>
    <x v="0"/>
    <x v="0"/>
    <x v="1"/>
    <x v="3"/>
    <s v="20302346"/>
    <x v="72"/>
    <s v="sudhanva.m-n@hp.com"/>
    <x v="1"/>
    <x v="4"/>
    <s v="shaik.ali@hp.com; sunny.daniel@hp.com; palash.bera@hp.com; raghavendra.s1@hp.com"/>
    <d v="2019-06-26T00:00:00"/>
    <s v="5032883577"/>
    <d v="2019-06-20T00:00:00"/>
    <s v="698784589"/>
    <s v="97:00"/>
    <x v="0"/>
    <s v="Unit restarts automatically"/>
    <x v="1"/>
    <n v="4772"/>
    <x v="7"/>
    <x v="2"/>
    <x v="0"/>
    <x v="8"/>
    <s v="NA"/>
    <x v="4"/>
    <x v="4"/>
    <x v="0"/>
    <s v="Showed empathy and assurance._x000d__x000a_Probed well."/>
    <s v="Need to work on Persona identification._x000d__x000a_"/>
    <x v="0"/>
    <x v="0"/>
    <x v="0"/>
    <x v="0"/>
    <x v="0"/>
    <x v="0"/>
    <x v="0"/>
    <x v="0"/>
    <x v="0"/>
    <x v="0"/>
    <x v="1"/>
    <x v="1"/>
    <s v=""/>
    <x v="3"/>
    <x v="1"/>
    <x v="0"/>
    <x v="0"/>
    <x v="0"/>
    <x v="0"/>
    <x v="0"/>
  </r>
  <r>
    <s v="WK34"/>
    <x v="14"/>
    <x v="3"/>
    <x v="1"/>
    <x v="0"/>
    <x v="1"/>
    <x v="1"/>
    <x v="0"/>
    <x v="0"/>
    <x v="1"/>
    <x v="3"/>
    <s v="90005327"/>
    <x v="70"/>
    <s v="lavanya.devi@hp.com"/>
    <x v="1"/>
    <x v="4"/>
    <s v="shaik.ali@hp.com; sunny.daniel@hp.com; palash.bera@hp.com; raghavendra.s1@hp.com"/>
    <d v="2019-06-27T00:00:00"/>
    <s v="5033181128"/>
    <d v="2019-06-24T00:00:00"/>
    <s v="700239680"/>
    <s v="45:00"/>
    <x v="0"/>
    <s v="Driver not getting updated"/>
    <x v="0"/>
    <n v="4776"/>
    <x v="9"/>
    <x v="2"/>
    <x v="0"/>
    <x v="8"/>
    <s v="NA"/>
    <x v="4"/>
    <x v="4"/>
    <x v="0"/>
    <s v="Handled well._x000d__x000a_Fixed the issue quickly, educated him as well._x000d__x000a_"/>
    <s v="Need to work on Customer Persona_x000d__x000a_"/>
    <x v="0"/>
    <x v="0"/>
    <x v="0"/>
    <x v="0"/>
    <x v="0"/>
    <x v="0"/>
    <x v="0"/>
    <x v="0"/>
    <x v="0"/>
    <x v="0"/>
    <x v="1"/>
    <x v="1"/>
    <s v=""/>
    <x v="3"/>
    <x v="1"/>
    <x v="0"/>
    <x v="0"/>
    <x v="0"/>
    <x v="0"/>
    <x v="0"/>
  </r>
  <r>
    <s v="WK34"/>
    <x v="14"/>
    <x v="3"/>
    <x v="1"/>
    <x v="0"/>
    <x v="2"/>
    <x v="3"/>
    <x v="0"/>
    <x v="0"/>
    <x v="0"/>
    <x v="5"/>
    <s v="90006310"/>
    <x v="15"/>
    <s v="sanjaykumar.bhoye@hp.com"/>
    <x v="8"/>
    <x v="1"/>
    <s v="rajib.choudhury@hp.com; suhail.ahmed.mulla@hp.com; sankara.b.narayanan@hp.com; shivakumar.u.s@hp.com; raja.rajan.kalidasan@hp.com"/>
    <d v="2019-06-27T00:00:00"/>
    <s v="5032945693"/>
    <d v="2019-06-18T00:00:00"/>
    <s v="011PK3L2H0ECD2BA1SA662LAES023TNS"/>
    <s v="15:27"/>
    <x v="1"/>
    <s v="Fan Noise"/>
    <x v="0"/>
    <n v="4777"/>
    <x v="7"/>
    <x v="2"/>
    <x v="0"/>
    <x v="8"/>
    <s v="NA"/>
    <x v="2"/>
    <x v="2"/>
    <x v="0"/>
    <s v="Adequate probing of the issue._x000d__x000a_Clear instruction provided."/>
    <s v="Need have conversation beyond the TS and issue resolution._x000d__x000a_Need to take ownership of the issue and provide complete solution to the customer._x000d__x000a_Can provide "/>
    <x v="0"/>
    <x v="0"/>
    <x v="1"/>
    <x v="0"/>
    <x v="0"/>
    <x v="0"/>
    <x v="0"/>
    <x v="0"/>
    <x v="0"/>
    <x v="0"/>
    <x v="0"/>
    <x v="1"/>
    <s v=""/>
    <x v="3"/>
    <x v="1"/>
    <x v="0"/>
    <x v="0"/>
    <x v="0"/>
    <x v="0"/>
    <x v="0"/>
  </r>
  <r>
    <s v="WK34"/>
    <x v="14"/>
    <x v="3"/>
    <x v="1"/>
    <x v="0"/>
    <x v="1"/>
    <x v="1"/>
    <x v="0"/>
    <x v="0"/>
    <x v="1"/>
    <x v="3"/>
    <s v="90006121"/>
    <x v="79"/>
    <s v="rohith.sen.s@hp.com"/>
    <x v="1"/>
    <x v="4"/>
    <s v="shaik.ali@hp.com; sunny.daniel@hp.com; palash.bera@hp.com; raghavendra.s1@hp.com"/>
    <d v="2019-06-27T00:00:00"/>
    <s v="5033183431"/>
    <d v="2019-06-24T00:00:00"/>
    <s v="700243000"/>
    <s v="23:00"/>
    <x v="0"/>
    <s v="Unit not booting"/>
    <x v="1"/>
    <n v="4775"/>
    <x v="11"/>
    <x v="1"/>
    <x v="2"/>
    <x v="8"/>
    <s v="NA"/>
    <x v="6"/>
    <x v="3"/>
    <x v="0"/>
    <s v="Engineer did "/>
    <s v="Could have probed more to understand the cause of the issue or tried CBR and power drain."/>
    <x v="0"/>
    <x v="0"/>
    <x v="0"/>
    <x v="0"/>
    <x v="1"/>
    <x v="0"/>
    <x v="0"/>
    <x v="0"/>
    <x v="0"/>
    <x v="0"/>
    <x v="0"/>
    <x v="0"/>
    <s v=""/>
    <x v="3"/>
    <x v="1"/>
    <x v="0"/>
    <x v="0"/>
    <x v="0"/>
    <x v="0"/>
    <x v="0"/>
  </r>
  <r>
    <s v="WK34"/>
    <x v="14"/>
    <x v="3"/>
    <x v="1"/>
    <x v="0"/>
    <x v="1"/>
    <x v="1"/>
    <x v="0"/>
    <x v="0"/>
    <x v="1"/>
    <x v="3"/>
    <s v="24032574"/>
    <x v="69"/>
    <s v="swathi.tejavath@hp.com"/>
    <x v="1"/>
    <x v="4"/>
    <s v="shaik.ali@hp.com; sunny.daniel@hp.com; palash.bera@hp.com; raghavendra.s1@hp.com"/>
    <d v="2019-06-27T00:00:00"/>
    <s v="5033219257"/>
    <d v="2019-06-24T00:00:00"/>
    <s v="700364843"/>
    <s v="41:00"/>
    <x v="1"/>
    <s v="Headphone jack not working"/>
    <x v="1"/>
    <n v="4778"/>
    <x v="7"/>
    <x v="2"/>
    <x v="2"/>
    <x v="8"/>
    <s v="NA"/>
    <x v="4"/>
    <x v="4"/>
    <x v="0"/>
    <s v="Engineer went along with the customer and benched the computer."/>
    <s v="Need to work on Persona identification_x000d__x000a_Could have shown empathy and assurance"/>
    <x v="0"/>
    <x v="0"/>
    <x v="0"/>
    <x v="0"/>
    <x v="0"/>
    <x v="0"/>
    <x v="0"/>
    <x v="0"/>
    <x v="0"/>
    <x v="0"/>
    <x v="1"/>
    <x v="1"/>
    <s v=""/>
    <x v="3"/>
    <x v="1"/>
    <x v="0"/>
    <x v="0"/>
    <x v="0"/>
    <x v="0"/>
    <x v="0"/>
  </r>
  <r>
    <s v="WK34"/>
    <x v="14"/>
    <x v="3"/>
    <x v="1"/>
    <x v="0"/>
    <x v="1"/>
    <x v="1"/>
    <x v="0"/>
    <x v="0"/>
    <x v="1"/>
    <x v="3"/>
    <s v="20379084"/>
    <x v="39"/>
    <s v="naveen.manhas@hp.com"/>
    <x v="1"/>
    <x v="4"/>
    <s v="shaik.ali@hp.com; sunny.daniel@hp.com; palash.bera@hp.com; raghavendra.s1@hp.com"/>
    <d v="2019-06-28T00:00:00"/>
    <s v="5033062649"/>
    <d v="2019-06-20T00:00:00"/>
    <s v="699601818"/>
    <s v="34:00"/>
    <x v="0"/>
    <s v="GPU driver update"/>
    <x v="0"/>
    <n v="4779"/>
    <x v="12"/>
    <x v="2"/>
    <x v="1"/>
    <x v="8"/>
    <s v="NA"/>
    <x v="4"/>
    <x v="4"/>
    <x v="0"/>
    <s v="Offered callback as customer was in hurry."/>
    <s v="Customer controlled the conversation._x000d__x000a_Could have explained the Hp update process or GPU driver update_x000d__x000a_Need to identify customer persona._x000d__x000a_"/>
    <x v="0"/>
    <x v="0"/>
    <x v="0"/>
    <x v="0"/>
    <x v="0"/>
    <x v="0"/>
    <x v="0"/>
    <x v="0"/>
    <x v="0"/>
    <x v="0"/>
    <x v="1"/>
    <x v="1"/>
    <s v=""/>
    <x v="3"/>
    <x v="1"/>
    <x v="0"/>
    <x v="0"/>
    <x v="0"/>
    <x v="0"/>
    <x v="0"/>
  </r>
  <r>
    <s v="WK34"/>
    <x v="14"/>
    <x v="3"/>
    <x v="1"/>
    <x v="0"/>
    <x v="1"/>
    <x v="1"/>
    <x v="0"/>
    <x v="0"/>
    <x v="1"/>
    <x v="3"/>
    <s v="60060405"/>
    <x v="41"/>
    <s v="kavyashree.d@hp.com"/>
    <x v="1"/>
    <x v="4"/>
    <s v="shaik.ali@hp.com; sunny.daniel@hp.com; palash.bera@hp.com; raghavendra.s1@hp.com"/>
    <d v="2019-06-28T00:00:00"/>
    <s v="5033173230"/>
    <d v="2019-06-23T00:00:00"/>
    <s v="700228671"/>
    <s v="59:00"/>
    <x v="0"/>
    <s v="touchpad not working"/>
    <x v="0"/>
    <n v="4783"/>
    <x v="8"/>
    <x v="2"/>
    <x v="2"/>
    <x v="8"/>
    <s v="NA"/>
    <x v="4"/>
    <x v="4"/>
    <x v="0"/>
    <s v="Engineer offered callback and cared for Time zone._x000d__x000a_Showed assurance."/>
    <s v="Need to work on Persona identification"/>
    <x v="0"/>
    <x v="0"/>
    <x v="0"/>
    <x v="0"/>
    <x v="0"/>
    <x v="0"/>
    <x v="0"/>
    <x v="0"/>
    <x v="0"/>
    <x v="0"/>
    <x v="1"/>
    <x v="1"/>
    <s v=""/>
    <x v="3"/>
    <x v="1"/>
    <x v="0"/>
    <x v="0"/>
    <x v="0"/>
    <x v="0"/>
    <x v="0"/>
  </r>
  <r>
    <s v="WK34"/>
    <x v="14"/>
    <x v="3"/>
    <x v="1"/>
    <x v="0"/>
    <x v="1"/>
    <x v="1"/>
    <x v="0"/>
    <x v="0"/>
    <x v="1"/>
    <x v="3"/>
    <s v="20368700"/>
    <x v="73"/>
    <s v="kamit@hp.com"/>
    <x v="1"/>
    <x v="4"/>
    <s v="shaik.ali@hp.com; sunny.daniel@hp.com; palash.bera@hp.com; raghavendra.s1@hp.com"/>
    <d v="2019-06-28T00:00:00"/>
    <s v="5033095892"/>
    <d v="2019-06-20T00:00:00"/>
    <s v="699749031"/>
    <s v="49:00"/>
    <x v="0"/>
    <s v="Windows Hello isue"/>
    <x v="0"/>
    <n v="4785"/>
    <x v="8"/>
    <x v="0"/>
    <x v="0"/>
    <x v="8"/>
    <s v="NA"/>
    <x v="0"/>
    <x v="0"/>
    <x v="0"/>
    <s v="Engineer handled well._x000d__x000a_Gave precise instructions._x000d__x000a_Good one_x000d__x000a_"/>
    <s v="NA"/>
    <x v="0"/>
    <x v="0"/>
    <x v="0"/>
    <x v="0"/>
    <x v="0"/>
    <x v="0"/>
    <x v="0"/>
    <x v="0"/>
    <x v="0"/>
    <x v="0"/>
    <x v="0"/>
    <x v="0"/>
    <s v=""/>
    <x v="3"/>
    <x v="1"/>
    <x v="0"/>
    <x v="0"/>
    <x v="0"/>
    <x v="0"/>
    <x v="0"/>
  </r>
  <r>
    <s v="WK34"/>
    <x v="14"/>
    <x v="3"/>
    <x v="1"/>
    <x v="0"/>
    <x v="1"/>
    <x v="1"/>
    <x v="0"/>
    <x v="0"/>
    <x v="1"/>
    <x v="3"/>
    <s v="21590753"/>
    <x v="57"/>
    <s v="praveen.keshavrao.desai@hp.com"/>
    <x v="1"/>
    <x v="4"/>
    <s v="shaik.ali@hp.com; sunny.daniel@hp.com; palash.bera@hp.com; raghavendra.s1@hp.com"/>
    <d v="2019-06-28T00:00:00"/>
    <s v="5033065652"/>
    <d v="2019-06-22T00:00:00"/>
    <s v="699615322"/>
    <s v="78:00"/>
    <x v="1"/>
    <s v="Omen command center issue"/>
    <x v="1"/>
    <n v="4780"/>
    <x v="8"/>
    <x v="4"/>
    <x v="1"/>
    <x v="8"/>
    <s v="NA"/>
    <x v="7"/>
    <x v="6"/>
    <x v="0"/>
    <s v="NA"/>
    <s v="Could have shown empathy by acknowledging our mistake for callback not done and assured customer at the same time to ease him out._x000d__x000a_Could have asked about the type of support ie Chat or Phone, an email goes to customer upon case creation if the customer contacts via chat unlike phone._x000d__x000a_Could have justified the troubleshooting @ 7:51 by validating the files. Either Yes or No"/>
    <x v="0"/>
    <x v="0"/>
    <x v="0"/>
    <x v="0"/>
    <x v="0"/>
    <x v="0"/>
    <x v="1"/>
    <x v="0"/>
    <x v="0"/>
    <x v="0"/>
    <x v="1"/>
    <x v="1"/>
    <s v=""/>
    <x v="3"/>
    <x v="1"/>
    <x v="0"/>
    <x v="0"/>
    <x v="0"/>
    <x v="0"/>
    <x v="0"/>
  </r>
  <r>
    <s v="WK34"/>
    <x v="14"/>
    <x v="3"/>
    <x v="1"/>
    <x v="0"/>
    <x v="1"/>
    <x v="1"/>
    <x v="0"/>
    <x v="0"/>
    <x v="1"/>
    <x v="3"/>
    <s v="24063345"/>
    <x v="58"/>
    <s v="ravi.peter.malekar@hp.com"/>
    <x v="1"/>
    <x v="4"/>
    <s v="shaik.ali@hp.com; sunny.daniel@hp.com; palash.bera@hp.com; raghavendra.s1@hp.com"/>
    <d v="2019-06-28T00:00:00"/>
    <s v="5032950131"/>
    <d v="2019-06-18T00:00:00"/>
    <s v="699219606"/>
    <s v="11:00"/>
    <x v="1"/>
    <s v="Display issue"/>
    <x v="0"/>
    <n v="4781"/>
    <x v="9"/>
    <x v="2"/>
    <x v="0"/>
    <x v="8"/>
    <s v="NA"/>
    <x v="4"/>
    <x v="4"/>
    <x v="0"/>
    <s v="Acted swiftly and did what was expected._x000d__x000a_Quick and easy resolution"/>
    <s v="Need to work on Persona identification"/>
    <x v="0"/>
    <x v="0"/>
    <x v="0"/>
    <x v="0"/>
    <x v="0"/>
    <x v="0"/>
    <x v="0"/>
    <x v="0"/>
    <x v="0"/>
    <x v="0"/>
    <x v="1"/>
    <x v="1"/>
    <s v=""/>
    <x v="3"/>
    <x v="1"/>
    <x v="0"/>
    <x v="0"/>
    <x v="0"/>
    <x v="0"/>
    <x v="0"/>
  </r>
  <r>
    <s v="WK34"/>
    <x v="14"/>
    <x v="3"/>
    <x v="1"/>
    <x v="0"/>
    <x v="1"/>
    <x v="1"/>
    <x v="0"/>
    <x v="0"/>
    <x v="1"/>
    <x v="3"/>
    <s v="24069911"/>
    <x v="77"/>
    <s v="satwika.purushotham@hp.com"/>
    <x v="1"/>
    <x v="4"/>
    <s v="shaik.ali@hp.com; sunny.daniel@hp.com; palash.bera@hp.com; raghavendra.s1@hp.com"/>
    <d v="2019-06-28T00:00:00"/>
    <s v="5032972548"/>
    <d v="2019-06-18T00:00:00"/>
    <s v="699327008"/>
    <s v="36:00"/>
    <x v="0"/>
    <s v="Keyboard mouse not working"/>
    <x v="1"/>
    <n v="4782"/>
    <x v="8"/>
    <x v="0"/>
    <x v="0"/>
    <x v="8"/>
    <s v="NA"/>
    <x v="0"/>
    <x v="0"/>
    <x v="0"/>
    <s v="Engineer confirmed the issue and benched the unit without wasting customer's mind._x000d__x000a_Handled well._x000d__x000a_Good one."/>
    <s v="NA"/>
    <x v="0"/>
    <x v="0"/>
    <x v="0"/>
    <x v="0"/>
    <x v="0"/>
    <x v="0"/>
    <x v="0"/>
    <x v="0"/>
    <x v="0"/>
    <x v="0"/>
    <x v="0"/>
    <x v="0"/>
    <s v=""/>
    <x v="3"/>
    <x v="1"/>
    <x v="0"/>
    <x v="0"/>
    <x v="1"/>
    <x v="0"/>
    <x v="0"/>
  </r>
  <r>
    <s v="WK34"/>
    <x v="14"/>
    <x v="3"/>
    <x v="1"/>
    <x v="0"/>
    <x v="1"/>
    <x v="1"/>
    <x v="0"/>
    <x v="0"/>
    <x v="1"/>
    <x v="3"/>
    <s v="24063348"/>
    <x v="76"/>
    <s v="shawn.mathew.thomas@hp.com"/>
    <x v="1"/>
    <x v="4"/>
    <s v="shaik.ali@hp.com; sunny.daniel@hp.com; palash.bera@hp.com; raghavendra.s1@hp.com"/>
    <d v="2019-06-28T00:00:00"/>
    <s v="5033218805"/>
    <d v="2019-06-24T00:00:00"/>
    <s v="700362385"/>
    <s v="27:00"/>
    <x v="1"/>
    <s v="Charger not working"/>
    <x v="0"/>
    <n v="4784"/>
    <x v="7"/>
    <x v="2"/>
    <x v="0"/>
    <x v="8"/>
    <s v="NA"/>
    <x v="4"/>
    <x v="4"/>
    <x v="0"/>
    <s v="Handled well._x000d__x000a_Made it quick and simple"/>
    <s v="Need to work on Customer Persona Identification"/>
    <x v="0"/>
    <x v="0"/>
    <x v="0"/>
    <x v="0"/>
    <x v="0"/>
    <x v="0"/>
    <x v="0"/>
    <x v="0"/>
    <x v="0"/>
    <x v="0"/>
    <x v="1"/>
    <x v="1"/>
    <s v=""/>
    <x v="3"/>
    <x v="1"/>
    <x v="0"/>
    <x v="0"/>
    <x v="0"/>
    <x v="0"/>
    <x v="0"/>
  </r>
  <r>
    <s v="WK34"/>
    <x v="14"/>
    <x v="3"/>
    <x v="1"/>
    <x v="0"/>
    <x v="2"/>
    <x v="3"/>
    <x v="1"/>
    <x v="0"/>
    <x v="0"/>
    <x v="3"/>
    <s v="21730400"/>
    <x v="27"/>
    <s v="irfank@hp.com"/>
    <x v="8"/>
    <x v="1"/>
    <s v="rajib.choudhury@hp.com; suhail.ahmed.mulla@hp.com; sankara.b.narayanan@hp.com; shivakumar.u.s@hp.com; raja.rajan.kalidasan@hp.com"/>
    <d v="2019-06-28T00:00:00"/>
    <s v="5033031894"/>
    <d v="2019-06-19T00:00:00"/>
    <s v="011PK3L2H0ECD2BA1SA662LAES026UE1"/>
    <s v="01:09:34"/>
    <x v="0"/>
    <s v="Windows Update Issue"/>
    <x v="0"/>
    <n v="4786"/>
    <x v="10"/>
    <x v="2"/>
    <x v="0"/>
    <x v="8"/>
    <s v="NA"/>
    <x v="4"/>
    <x v="4"/>
    <x v="0"/>
    <s v="Clear and crisp tone._x000d__x000a_Professional call_x000d__x000a_Logical approach for the TS with adequate probing._x000d__x000a_"/>
    <s v="Should work on the Persona identification and application of appropriate strokes._x000d__x000a_Can do better with building a conversation with the customer._x000d__x000a_Need for better acknowledgement and assurance along with a personalized conversation. "/>
    <x v="0"/>
    <x v="0"/>
    <x v="0"/>
    <x v="0"/>
    <x v="0"/>
    <x v="0"/>
    <x v="0"/>
    <x v="0"/>
    <x v="0"/>
    <x v="0"/>
    <x v="1"/>
    <x v="1"/>
    <s v=""/>
    <x v="3"/>
    <x v="1"/>
    <x v="0"/>
    <x v="0"/>
    <x v="0"/>
    <x v="0"/>
    <x v="0"/>
  </r>
  <r>
    <s v="WK35"/>
    <x v="15"/>
    <x v="3"/>
    <x v="1"/>
    <x v="0"/>
    <x v="2"/>
    <x v="3"/>
    <x v="0"/>
    <x v="0"/>
    <x v="0"/>
    <x v="3"/>
    <s v="24063500"/>
    <x v="55"/>
    <s v="akash.k.vinay@hp.com"/>
    <x v="8"/>
    <x v="1"/>
    <s v="rajib.choudhury@hp.com; suhail.ahmed.mulla@hp.com; sankara.b.narayanan@hp.com; shivakumar.u.s@hp.com; raja.rajan.kalidasan@hp.com"/>
    <d v="2019-06-30T00:00:00"/>
    <s v="5033442259"/>
    <d v="2019-06-28T00:00:00"/>
    <s v="0147HA77HSEGF1VH1SAM62LAES003KJO"/>
    <s v="21:12"/>
    <x v="1"/>
    <s v="No Boot Issue"/>
    <x v="0"/>
    <n v="4790"/>
    <x v="7"/>
    <x v="4"/>
    <x v="2"/>
    <x v="8"/>
    <s v="NA"/>
    <x v="7"/>
    <x v="6"/>
    <x v="0"/>
    <s v="Logical approach for the TS performed."/>
    <s v="Need for better acknowledgement and assurances._x000d__x000a_Need to educate about the actions and TS suggestions._x000d__x000a_Need to be better with the better with the rebuttals._x000d__x000a_Call closure not done."/>
    <x v="1"/>
    <x v="0"/>
    <x v="0"/>
    <x v="0"/>
    <x v="0"/>
    <x v="0"/>
    <x v="1"/>
    <x v="1"/>
    <x v="0"/>
    <x v="0"/>
    <x v="0"/>
    <x v="1"/>
    <s v=""/>
    <x v="3"/>
    <x v="1"/>
    <x v="0"/>
    <x v="0"/>
    <x v="0"/>
    <x v="0"/>
    <x v="0"/>
  </r>
  <r>
    <s v="WK35"/>
    <x v="15"/>
    <x v="3"/>
    <x v="1"/>
    <x v="0"/>
    <x v="2"/>
    <x v="3"/>
    <x v="0"/>
    <x v="0"/>
    <x v="0"/>
    <x v="3"/>
    <s v="20265940"/>
    <x v="64"/>
    <s v="deva-prabhagara.dass@hp.com"/>
    <x v="8"/>
    <x v="1"/>
    <s v="rajib.choudhury@hp.com; suhail.ahmed.mulla@hp.com; sankara.b.narayanan@hp.com; shivakumar.u.s@hp.com; raja.rajan.kalidasan@hp.com"/>
    <d v="2019-06-30T00:00:00"/>
    <s v="5033434944"/>
    <d v="2019-06-28T00:00:00"/>
    <s v="0147HA77HSEGF1VH1SAM62LAES003CDH"/>
    <s v="01:56:16"/>
    <x v="1"/>
    <s v="Audio Issue "/>
    <x v="0"/>
    <n v="4792"/>
    <x v="9"/>
    <x v="2"/>
    <x v="0"/>
    <x v="8"/>
    <s v="NA"/>
    <x v="4"/>
    <x v="4"/>
    <x v="0"/>
    <s v="Logical Approach for the TS performed._x000d__x000a_Education of actions performed. _x000d__x000a_Adequate probing._x000d__x000a_"/>
    <s v="Can do better with the rapport building. _x000d__x000a_"/>
    <x v="0"/>
    <x v="0"/>
    <x v="0"/>
    <x v="0"/>
    <x v="0"/>
    <x v="0"/>
    <x v="0"/>
    <x v="0"/>
    <x v="0"/>
    <x v="0"/>
    <x v="1"/>
    <x v="1"/>
    <s v=""/>
    <x v="3"/>
    <x v="1"/>
    <x v="0"/>
    <x v="0"/>
    <x v="0"/>
    <x v="0"/>
    <x v="0"/>
  </r>
  <r>
    <s v="WK35"/>
    <x v="15"/>
    <x v="3"/>
    <x v="1"/>
    <x v="0"/>
    <x v="2"/>
    <x v="3"/>
    <x v="0"/>
    <x v="0"/>
    <x v="0"/>
    <x v="3"/>
    <s v="24057400"/>
    <x v="56"/>
    <s v="jishnu.mohan@hp.com"/>
    <x v="8"/>
    <x v="1"/>
    <s v="rajib.choudhury@hp.com; suhail.ahmed.mulla@hp.com; sankara.b.narayanan@hp.com; shivakumar.u.s@hp.com; raja.rajan.kalidasan@hp.com"/>
    <d v="2019-06-30T00:00:00"/>
    <s v="5033296015"/>
    <d v="2019-06-28T00:00:00"/>
    <s v="011PK3L2H0ECD2BA1SA662LAES02ENKG"/>
    <s v="38:27"/>
    <x v="0"/>
    <s v="Windows Navigation and How tos"/>
    <x v="0"/>
    <n v="4788"/>
    <x v="9"/>
    <x v="1"/>
    <x v="0"/>
    <x v="8"/>
    <s v="NA"/>
    <x v="1"/>
    <x v="1"/>
    <x v="0"/>
    <s v="Good rate of speech._x000d__x000a_Appropriate paraphrasing. _x000d__x000a_Education of the issue and the working of Windows._x000d__x000a_Good identification and isolation of the issue."/>
    <s v="Could have mentioned the storage devices and explained the movement of the files for customer's better understanding._x000d__x000a_Can use open ended questions to understand the customer's tech level and understand the issue better._x000d__x000a_Need for attentiveness on call."/>
    <x v="0"/>
    <x v="0"/>
    <x v="0"/>
    <x v="0"/>
    <x v="0"/>
    <x v="0"/>
    <x v="1"/>
    <x v="0"/>
    <x v="0"/>
    <x v="0"/>
    <x v="0"/>
    <x v="0"/>
    <s v=""/>
    <x v="3"/>
    <x v="1"/>
    <x v="0"/>
    <x v="0"/>
    <x v="0"/>
    <x v="0"/>
    <x v="0"/>
  </r>
  <r>
    <s v="WK35"/>
    <x v="15"/>
    <x v="3"/>
    <x v="1"/>
    <x v="0"/>
    <x v="2"/>
    <x v="3"/>
    <x v="0"/>
    <x v="0"/>
    <x v="0"/>
    <x v="3"/>
    <s v="24069913"/>
    <x v="80"/>
    <s v="satish.chandershekar@hp.com"/>
    <x v="8"/>
    <x v="2"/>
    <s v="rajib.choudhury@hp.com; suhail.ahmed.mulla@hp.com; sankara.b.narayanan@hp.com; shivakumar.u.s@hp.com; raja.rajan.kalidasan@hp.com"/>
    <d v="2019-06-30T00:00:00"/>
    <s v="5033159687"/>
    <d v="2019-06-22T00:00:00"/>
    <s v="011PK3L2H0ECD2BA1SA662LAES02ARPG"/>
    <s v="18:08"/>
    <x v="1"/>
    <s v="Audio Issue - Speaker malfunction"/>
    <x v="0"/>
    <n v="4789"/>
    <x v="9"/>
    <x v="4"/>
    <x v="2"/>
    <x v="8"/>
    <s v="NA"/>
    <x v="5"/>
    <x v="7"/>
    <x v="0"/>
    <s v="Clear and crisp speech._x000d__x000a_Logical approach for the TS performed and actions taken._x000d__x000a_"/>
    <s v="Should improve on acknowledgement._x000d__x000a_Should work on the conversation beyond TS and Issue resolution._x000d__x000a_Can do better with the education of the issue and the TS performed._x000d__x000a_Need to sound a lively and energetic "/>
    <x v="0"/>
    <x v="0"/>
    <x v="0"/>
    <x v="0"/>
    <x v="0"/>
    <x v="0"/>
    <x v="1"/>
    <x v="1"/>
    <x v="0"/>
    <x v="0"/>
    <x v="1"/>
    <x v="1"/>
    <s v=""/>
    <x v="3"/>
    <x v="1"/>
    <x v="0"/>
    <x v="0"/>
    <x v="0"/>
    <x v="0"/>
    <x v="0"/>
  </r>
  <r>
    <s v="WK35"/>
    <x v="15"/>
    <x v="3"/>
    <x v="1"/>
    <x v="0"/>
    <x v="2"/>
    <x v="3"/>
    <x v="0"/>
    <x v="0"/>
    <x v="0"/>
    <x v="3"/>
    <s v="90012495"/>
    <x v="18"/>
    <s v="abhijit.karmakar@hp.com"/>
    <x v="8"/>
    <x v="1"/>
    <s v="rajib.choudhury@hp.com; suhail.ahmed.mulla@hp.com; sankara.b.narayanan@hp.com; shivakumar.u.s@hp.com; raja.rajan.kalidasan@hp.com"/>
    <d v="2019-06-30T00:00:00"/>
    <s v="5033345350"/>
    <d v="2019-06-26T00:00:00"/>
    <s v="0147HA77HSEGF1VH1SAM62LAES001ET7"/>
    <s v="15:27"/>
    <x v="1"/>
    <s v="OS Error "/>
    <x v="0"/>
    <n v="4795"/>
    <x v="7"/>
    <x v="2"/>
    <x v="2"/>
    <x v="8"/>
    <s v="NA"/>
    <x v="2"/>
    <x v="2"/>
    <x v="0"/>
    <s v="Crisp and to the point conversation._x000d__x000a_Adequate probing done."/>
    <s v="Need for better acknowledgement and assurance._x000d__x000a_Can do better with the education of actions and TS performed._x000d__x000a_Need to keep the conversation going. "/>
    <x v="0"/>
    <x v="0"/>
    <x v="0"/>
    <x v="0"/>
    <x v="0"/>
    <x v="0"/>
    <x v="1"/>
    <x v="0"/>
    <x v="0"/>
    <x v="0"/>
    <x v="0"/>
    <x v="1"/>
    <s v=""/>
    <x v="3"/>
    <x v="1"/>
    <x v="0"/>
    <x v="0"/>
    <x v="0"/>
    <x v="0"/>
    <x v="0"/>
  </r>
  <r>
    <s v="WK35"/>
    <x v="15"/>
    <x v="3"/>
    <x v="1"/>
    <x v="0"/>
    <x v="2"/>
    <x v="3"/>
    <x v="0"/>
    <x v="0"/>
    <x v="0"/>
    <x v="3"/>
    <s v="90005331"/>
    <x v="6"/>
    <s v="chaitra.s1@hp.com"/>
    <x v="8"/>
    <x v="1"/>
    <s v="rajib.choudhury@hp.com; suhail.ahmed.mulla@hp.com; sankara.b.narayanan@hp.com; shivakumar.u.s@hp.com; raja.rajan.kalidasan@hp.com"/>
    <d v="2019-06-30T00:00:00"/>
    <s v="5033154563"/>
    <d v="2019-06-22T00:00:00"/>
    <s v="011PK3L2H0ECD2BA1SA662LAES02AGVU"/>
    <s v="42:51"/>
    <x v="1"/>
    <s v="Microphone malfunctioning "/>
    <x v="1"/>
    <n v="4796"/>
    <x v="7"/>
    <x v="4"/>
    <x v="2"/>
    <x v="8"/>
    <s v="NA"/>
    <x v="7"/>
    <x v="6"/>
    <x v="0"/>
    <s v="Clear tone and good rate of speech._x000d__x000a_Professional call. "/>
    <s v="Need for education of actions and TS performed._x000d__x000a_Active listening - Need to be aware that the audio test does not identify microphone issues. _x000d__x000a_Need to keep the customer informed._x000d__x000a_Should educate the customer the need for prolonged holds."/>
    <x v="0"/>
    <x v="0"/>
    <x v="0"/>
    <x v="0"/>
    <x v="0"/>
    <x v="0"/>
    <x v="1"/>
    <x v="0"/>
    <x v="0"/>
    <x v="0"/>
    <x v="1"/>
    <x v="1"/>
    <s v=""/>
    <x v="3"/>
    <x v="1"/>
    <x v="0"/>
    <x v="0"/>
    <x v="0"/>
    <x v="0"/>
    <x v="0"/>
  </r>
  <r>
    <s v="WK35"/>
    <x v="15"/>
    <x v="3"/>
    <x v="1"/>
    <x v="0"/>
    <x v="2"/>
    <x v="3"/>
    <x v="0"/>
    <x v="0"/>
    <x v="0"/>
    <x v="3"/>
    <s v="90012818"/>
    <x v="83"/>
    <s v="immanuel.matthew1@hp.com"/>
    <x v="8"/>
    <x v="1"/>
    <s v="rajib.choudhury@hp.com; suhail.ahmed.mulla@hp.com; sankara.b.narayanan@hp.com; shivakumar.u.s@hp.com; raja.rajan.kalidasan@hp.com"/>
    <d v="2019-06-30T00:00:00"/>
    <s v="5033405287"/>
    <d v="2019-06-27T00:00:00"/>
    <s v="0147HA77HSEGF1VH1SAM62LAES0034VP"/>
    <s v="14:49"/>
    <x v="1"/>
    <s v="Faulty Adapter."/>
    <x v="1"/>
    <n v="4797"/>
    <x v="10"/>
    <x v="1"/>
    <x v="0"/>
    <x v="8"/>
    <s v="NA"/>
    <x v="6"/>
    <x v="3"/>
    <x v="0"/>
    <s v="Operated from the customer's tech ability._x000d__x000a_Clear tone and simple explanation._x000d__x000a_Quick solution provided."/>
    <s v="need to indulge in conversations beyond the TS and issue resolution._x000d__x000a_Small talk can be a major factor in creating a wow factor for the customer."/>
    <x v="0"/>
    <x v="0"/>
    <x v="0"/>
    <x v="0"/>
    <x v="0"/>
    <x v="0"/>
    <x v="0"/>
    <x v="0"/>
    <x v="0"/>
    <x v="0"/>
    <x v="0"/>
    <x v="1"/>
    <s v=""/>
    <x v="3"/>
    <x v="1"/>
    <x v="0"/>
    <x v="0"/>
    <x v="0"/>
    <x v="0"/>
    <x v="0"/>
  </r>
  <r>
    <s v="WK35"/>
    <x v="15"/>
    <x v="3"/>
    <x v="1"/>
    <x v="0"/>
    <x v="2"/>
    <x v="3"/>
    <x v="0"/>
    <x v="0"/>
    <x v="0"/>
    <x v="3"/>
    <s v="24063501"/>
    <x v="59"/>
    <s v="prakruthi.shetty@hp.com"/>
    <x v="8"/>
    <x v="1"/>
    <s v="rajib.choudhury@hp.com; suhail.ahmed.mulla@hp.com; sankara.b.narayanan@hp.com; shivakumar.u.s@hp.com; raja.rajan.kalidasan@hp.com"/>
    <d v="2019-06-30T00:00:00"/>
    <s v="5033157521"/>
    <d v="2019-06-22T00:00:00"/>
    <s v="011PK3L2H0ECD2BA1SA662LAES02AMT7"/>
    <s v="20:52"/>
    <x v="0"/>
    <s v="Touch pad Issue"/>
    <x v="0"/>
    <n v="4791"/>
    <x v="7"/>
    <x v="4"/>
    <x v="2"/>
    <x v="8"/>
    <s v="NA"/>
    <x v="7"/>
    <x v="6"/>
    <x v="0"/>
    <s v="Good rate of speech  and professional approach."/>
    <s v="Need to work on the assurance and acknowledgement as well._x000d__x000a_Need to educate the customer about the information being shared._x000d__x000a_"/>
    <x v="0"/>
    <x v="0"/>
    <x v="0"/>
    <x v="0"/>
    <x v="0"/>
    <x v="0"/>
    <x v="1"/>
    <x v="0"/>
    <x v="0"/>
    <x v="0"/>
    <x v="1"/>
    <x v="1"/>
    <s v=""/>
    <x v="3"/>
    <x v="1"/>
    <x v="0"/>
    <x v="0"/>
    <x v="0"/>
    <x v="0"/>
    <x v="0"/>
  </r>
  <r>
    <s v="WK35"/>
    <x v="15"/>
    <x v="3"/>
    <x v="1"/>
    <x v="0"/>
    <x v="2"/>
    <x v="3"/>
    <x v="0"/>
    <x v="0"/>
    <x v="0"/>
    <x v="3"/>
    <s v="90005324"/>
    <x v="25"/>
    <s v="zoher.abbas.bhai.dharnojwala@hp.com"/>
    <x v="8"/>
    <x v="1"/>
    <s v="rajib.choudhury@hp.com; suhail.ahmed.mulla@hp.com; sankara.b.narayanan@hp.com; shivakumar.u.s@hp.com; raja.rajan.kalidasan@hp.com"/>
    <d v="2019-06-30T00:00:00"/>
    <s v="5033444381"/>
    <d v="2019-06-28T00:00:00"/>
    <s v="0147HA77HSEGF1VH1SAM62LAES003PCV"/>
    <s v="13:07"/>
    <x v="0"/>
    <s v="Display Issue"/>
    <x v="0"/>
    <n v="4793"/>
    <x v="7"/>
    <x v="2"/>
    <x v="2"/>
    <x v="8"/>
    <s v="NA"/>
    <x v="4"/>
    <x v="4"/>
    <x v="0"/>
    <s v="Clear and tone._x000d__x000a_Logical approach for the TS "/>
    <s v="Need to acknowledge the issue and also give appropriate assurance._x000d__x000a_Would be appropriate to pitch for a warranty after issue resolution._x000d__x000a_Need for education of  TS suggested."/>
    <x v="0"/>
    <x v="0"/>
    <x v="0"/>
    <x v="0"/>
    <x v="0"/>
    <x v="0"/>
    <x v="0"/>
    <x v="0"/>
    <x v="0"/>
    <x v="0"/>
    <x v="1"/>
    <x v="1"/>
    <s v=""/>
    <x v="3"/>
    <x v="1"/>
    <x v="0"/>
    <x v="0"/>
    <x v="0"/>
    <x v="0"/>
    <x v="0"/>
  </r>
  <r>
    <s v="WK35"/>
    <x v="15"/>
    <x v="3"/>
    <x v="1"/>
    <x v="0"/>
    <x v="2"/>
    <x v="3"/>
    <x v="0"/>
    <x v="0"/>
    <x v="0"/>
    <x v="3"/>
    <s v="24063495"/>
    <x v="60"/>
    <s v="bhavika.m@hp.com"/>
    <x v="8"/>
    <x v="1"/>
    <s v="rajib.choudhury@hp.com; suhail.ahmed.mulla@hp.com; sankara.b.narayanan@hp.com; shivakumar.u.s@hp.com; raja.rajan.kalidasan@hp.com"/>
    <d v="2019-06-30T00:00:00"/>
    <s v="5033288507"/>
    <d v="2019-06-25T00:00:00"/>
    <s v="011PK3L2H0ECD2BA1SA662LAES02EA02"/>
    <s v="35:34"/>
    <x v="0"/>
    <s v="Slow WiFi connection"/>
    <x v="0"/>
    <n v="4787"/>
    <x v="7"/>
    <x v="3"/>
    <x v="1"/>
    <x v="8"/>
    <s v="NA"/>
    <x v="3"/>
    <x v="5"/>
    <x v="0"/>
    <s v="Customer and unit information collected at the appropriate time."/>
    <s v="Need to for lively and energetic opening._x000d__x000a_Can do better with the Acknowledgement and assurance. Adequate responses missing._x000d__x000a_Generic responses provided, need to operate from the technical level of the customer._x000d__x000a_Need to educate the actions performed so that the customer feels like he has been kept in the loop._x000d__x000a_Need to take ownership of the case. "/>
    <x v="0"/>
    <x v="0"/>
    <x v="1"/>
    <x v="0"/>
    <x v="0"/>
    <x v="0"/>
    <x v="1"/>
    <x v="1"/>
    <x v="0"/>
    <x v="0"/>
    <x v="1"/>
    <x v="1"/>
    <s v=""/>
    <x v="3"/>
    <x v="1"/>
    <x v="0"/>
    <x v="0"/>
    <x v="0"/>
    <x v="0"/>
    <x v="0"/>
  </r>
  <r>
    <s v="WK35"/>
    <x v="15"/>
    <x v="3"/>
    <x v="1"/>
    <x v="0"/>
    <x v="2"/>
    <x v="3"/>
    <x v="0"/>
    <x v="0"/>
    <x v="0"/>
    <x v="3"/>
    <s v="90004135"/>
    <x v="10"/>
    <s v="anjali.mahawar@hp.com"/>
    <x v="8"/>
    <x v="1"/>
    <s v="rajib.choudhury@hp.com; suhail.ahmed.mulla@hp.com; sankara.b.narayanan@hp.com; shivakumar.u.s@hp.com; raja.rajan.kalidasan@hp.com"/>
    <d v="2019-06-30T00:00:00"/>
    <s v="5032846237"/>
    <d v="2019-06-16T00:00:00"/>
    <s v="011PK3L2H0ECD2BA1SA662LAES021KCJ"/>
    <s v="19:36"/>
    <x v="0"/>
    <s v="BSOD - Windows Error"/>
    <x v="1"/>
    <n v="4794"/>
    <x v="7"/>
    <x v="4"/>
    <x v="2"/>
    <x v="8"/>
    <s v="NA"/>
    <x v="7"/>
    <x v="6"/>
    <x v="0"/>
    <s v="Clear tone._x000d__x000a_"/>
    <s v="Need to start with the customer's issue first._x000d__x000a_Need to educate about the TS performed._x000d__x000a_Can do better with the keeping the customer informed about the issue."/>
    <x v="0"/>
    <x v="0"/>
    <x v="1"/>
    <x v="0"/>
    <x v="0"/>
    <x v="0"/>
    <x v="0"/>
    <x v="0"/>
    <x v="0"/>
    <x v="0"/>
    <x v="1"/>
    <x v="1"/>
    <s v=""/>
    <x v="3"/>
    <x v="1"/>
    <x v="0"/>
    <x v="0"/>
    <x v="0"/>
    <x v="0"/>
    <x v="0"/>
  </r>
  <r>
    <s v="WK35"/>
    <x v="15"/>
    <x v="3"/>
    <x v="1"/>
    <x v="0"/>
    <x v="2"/>
    <x v="3"/>
    <x v="0"/>
    <x v="0"/>
    <x v="0"/>
    <x v="3"/>
    <s v="90012602"/>
    <x v="1"/>
    <s v="akshay.madhu.nair@hp.com"/>
    <x v="8"/>
    <x v="1"/>
    <s v="rajib.choudhury@hp.com; suhail.ahmed.mulla@hp.com; sankara.b.narayanan@hp.com; shivakumar.u.s@hp.com; raja.rajan.kalidasan@hp.com"/>
    <d v="2019-06-30T00:00:00"/>
    <s v="5033341636"/>
    <d v="2019-06-26T00:00:00"/>
    <s v="0147HA77HSEGF1VH1SAM62LAES0012JF"/>
    <s v="41:26"/>
    <x v="1"/>
    <s v="Overheating / Hinge Misaligned "/>
    <x v="0"/>
    <n v="4798"/>
    <x v="7"/>
    <x v="1"/>
    <x v="0"/>
    <x v="8"/>
    <s v="NA"/>
    <x v="6"/>
    <x v="3"/>
    <x v="0"/>
    <s v="Appropriate probing and logical TS ._x000d__x000a_isolation and identification clear."/>
    <s v="Can do better with the acknowledgement and assurance of support._x000d__x000a_Can do better with the education of the issue and the TS performed."/>
    <x v="0"/>
    <x v="0"/>
    <x v="0"/>
    <x v="0"/>
    <x v="0"/>
    <x v="0"/>
    <x v="0"/>
    <x v="0"/>
    <x v="0"/>
    <x v="0"/>
    <x v="0"/>
    <x v="1"/>
    <s v=""/>
    <x v="3"/>
    <x v="1"/>
    <x v="0"/>
    <x v="0"/>
    <x v="0"/>
    <x v="0"/>
    <x v="0"/>
  </r>
  <r>
    <s v="WK35"/>
    <x v="15"/>
    <x v="4"/>
    <x v="1"/>
    <x v="0"/>
    <x v="1"/>
    <x v="1"/>
    <x v="0"/>
    <x v="0"/>
    <x v="1"/>
    <x v="3"/>
    <s v="24033791"/>
    <x v="50"/>
    <s v="milind.joshi@hp.com"/>
    <x v="1"/>
    <x v="4"/>
    <s v="shaik.ali@hp.com; sunny.daniel@hp.com; palash.bera@hp.com; raghavendra.s1@hp.com"/>
    <d v="2019-07-01T00:00:00"/>
    <s v="5033164373"/>
    <d v="2019-06-23T00:00:00"/>
    <s v="700193204"/>
    <s v="29:00"/>
    <x v="1"/>
    <s v="USB PORT NOT WORKING"/>
    <x v="0"/>
    <n v="4803"/>
    <x v="12"/>
    <x v="0"/>
    <x v="0"/>
    <x v="8"/>
    <s v="na"/>
    <x v="0"/>
    <x v="0"/>
    <x v="0"/>
    <s v="Engineer educated the customer, saved time and did what was needed."/>
    <s v="NA"/>
    <x v="0"/>
    <x v="0"/>
    <x v="0"/>
    <x v="0"/>
    <x v="0"/>
    <x v="0"/>
    <x v="0"/>
    <x v="0"/>
    <x v="0"/>
    <x v="0"/>
    <x v="0"/>
    <x v="0"/>
    <s v=""/>
    <x v="3"/>
    <x v="1"/>
    <x v="0"/>
    <x v="0"/>
    <x v="1"/>
    <x v="0"/>
    <x v="0"/>
  </r>
  <r>
    <s v="WK35"/>
    <x v="15"/>
    <x v="4"/>
    <x v="1"/>
    <x v="0"/>
    <x v="1"/>
    <x v="1"/>
    <x v="0"/>
    <x v="0"/>
    <x v="1"/>
    <x v="3"/>
    <s v="20197220"/>
    <x v="40"/>
    <s v="dilip.kumar1@hp.com"/>
    <x v="1"/>
    <x v="4"/>
    <s v="shaik.ali@hp.com; sunny.daniel@hp.com; palash.bera@hp.com; raghavendra.s1@hp.com"/>
    <d v="2019-07-01T00:00:00"/>
    <s v="5032128817"/>
    <d v="2019-05-29T00:00:00"/>
    <s v="695446646"/>
    <s v="50:00"/>
    <x v="0"/>
    <s v="Does restart properly"/>
    <x v="0"/>
    <n v="4805"/>
    <x v="7"/>
    <x v="0"/>
    <x v="0"/>
    <x v="8"/>
    <s v="NA"/>
    <x v="0"/>
    <x v="0"/>
    <x v="0"/>
    <s v="Assured the issue resolution_x000d__x000a_Handled well._x000d__x000a_Educate the customer"/>
    <s v="Could have offered callback._x000d__x000a_"/>
    <x v="0"/>
    <x v="0"/>
    <x v="0"/>
    <x v="0"/>
    <x v="0"/>
    <x v="0"/>
    <x v="0"/>
    <x v="0"/>
    <x v="0"/>
    <x v="0"/>
    <x v="0"/>
    <x v="0"/>
    <s v=""/>
    <x v="3"/>
    <x v="1"/>
    <x v="0"/>
    <x v="0"/>
    <x v="0"/>
    <x v="0"/>
    <x v="0"/>
  </r>
  <r>
    <s v="WK35"/>
    <x v="15"/>
    <x v="4"/>
    <x v="1"/>
    <x v="0"/>
    <x v="1"/>
    <x v="1"/>
    <x v="0"/>
    <x v="0"/>
    <x v="1"/>
    <x v="3"/>
    <s v="90014110"/>
    <x v="49"/>
    <s v="bopanna.a.g1@hp.com"/>
    <x v="1"/>
    <x v="4"/>
    <s v="shaik.ali@hp.com; sunny.daniel@hp.com; palash.bera@hp.com; raghavendra.s1@hp.com"/>
    <d v="2019-07-01T00:00:00"/>
    <s v="5033219667"/>
    <d v="2019-06-24T00:00:00"/>
    <s v="700366892"/>
    <s v="55:00"/>
    <x v="0"/>
    <s v="no display"/>
    <x v="0"/>
    <n v="4799"/>
    <x v="9"/>
    <x v="0"/>
    <x v="0"/>
    <x v="8"/>
    <s v="NA"/>
    <x v="0"/>
    <x v="0"/>
    <x v="0"/>
    <s v="Assurance. Gave her alternate option"/>
    <s v="Could have offered callback rather asking customer to callback."/>
    <x v="0"/>
    <x v="0"/>
    <x v="0"/>
    <x v="0"/>
    <x v="0"/>
    <x v="0"/>
    <x v="0"/>
    <x v="0"/>
    <x v="0"/>
    <x v="0"/>
    <x v="0"/>
    <x v="0"/>
    <s v=""/>
    <x v="3"/>
    <x v="1"/>
    <x v="0"/>
    <x v="0"/>
    <x v="0"/>
    <x v="0"/>
    <x v="0"/>
  </r>
  <r>
    <s v="WK35"/>
    <x v="15"/>
    <x v="4"/>
    <x v="1"/>
    <x v="0"/>
    <x v="1"/>
    <x v="1"/>
    <x v="0"/>
    <x v="0"/>
    <x v="1"/>
    <x v="3"/>
    <s v="20307585"/>
    <x v="48"/>
    <s v="jaya-sunil.panem@hp.com"/>
    <x v="1"/>
    <x v="4"/>
    <s v="shaik.ali@hp.com; sunny.daniel@hp.com; palash.bera@hp.com; raghavendra.s1@hp.com"/>
    <d v="2019-07-01T00:00:00"/>
    <s v="5033213864"/>
    <d v="2019-06-24T00:00:00"/>
    <s v="700338658"/>
    <s v="41:00"/>
    <x v="0"/>
    <s v="sound issue"/>
    <x v="0"/>
    <n v="4800"/>
    <x v="7"/>
    <x v="0"/>
    <x v="0"/>
    <x v="8"/>
    <s v="NA"/>
    <x v="0"/>
    <x v="0"/>
    <x v="0"/>
    <s v="Offered Callback. Asked for additional issues._x000d__x000a_Good one"/>
    <s v="Spelling."/>
    <x v="0"/>
    <x v="0"/>
    <x v="0"/>
    <x v="0"/>
    <x v="0"/>
    <x v="0"/>
    <x v="0"/>
    <x v="0"/>
    <x v="0"/>
    <x v="0"/>
    <x v="0"/>
    <x v="0"/>
    <s v=""/>
    <x v="3"/>
    <x v="1"/>
    <x v="0"/>
    <x v="0"/>
    <x v="0"/>
    <x v="0"/>
    <x v="0"/>
  </r>
  <r>
    <s v="WK35"/>
    <x v="15"/>
    <x v="4"/>
    <x v="1"/>
    <x v="0"/>
    <x v="1"/>
    <x v="1"/>
    <x v="0"/>
    <x v="0"/>
    <x v="1"/>
    <x v="3"/>
    <s v="20265090"/>
    <x v="52"/>
    <s v="shiva-shankar.h-r@hp.com"/>
    <x v="1"/>
    <x v="4"/>
    <s v="shaik.ali@hp.com; sunny.daniel@hp.com; palash.bera@hp.com; raghavendra.s1@hp.com"/>
    <d v="2019-07-01T00:00:00"/>
    <s v="5033130582"/>
    <d v="2019-06-21T00:00:00"/>
    <s v="700057530"/>
    <s v="39:00"/>
    <x v="1"/>
    <s v="Unit case issue"/>
    <x v="0"/>
    <n v="4801"/>
    <x v="9"/>
    <x v="0"/>
    <x v="0"/>
    <x v="8"/>
    <s v="NA"/>
    <x v="0"/>
    <x v="0"/>
    <x v="0"/>
    <s v="Engineer immediately confirmed the issue and benched the unit."/>
    <s v="NA"/>
    <x v="0"/>
    <x v="0"/>
    <x v="0"/>
    <x v="0"/>
    <x v="0"/>
    <x v="0"/>
    <x v="0"/>
    <x v="0"/>
    <x v="0"/>
    <x v="0"/>
    <x v="0"/>
    <x v="0"/>
    <s v=""/>
    <x v="3"/>
    <x v="1"/>
    <x v="0"/>
    <x v="0"/>
    <x v="0"/>
    <x v="0"/>
    <x v="0"/>
  </r>
  <r>
    <s v="WK35"/>
    <x v="15"/>
    <x v="4"/>
    <x v="1"/>
    <x v="0"/>
    <x v="1"/>
    <x v="1"/>
    <x v="0"/>
    <x v="0"/>
    <x v="1"/>
    <x v="3"/>
    <s v="60016723"/>
    <x v="44"/>
    <s v="vignesh.vishnu@hp.com"/>
    <x v="1"/>
    <x v="4"/>
    <s v="shaik.ali@hp.com; sunny.daniel@hp.com; palash.bera@hp.com; raghavendra.s1@hp.com"/>
    <d v="2019-07-01T00:00:00"/>
    <s v="5033165830"/>
    <d v="2019-06-23T00:00:00"/>
    <s v="700199733"/>
    <s v="23:00"/>
    <x v="0"/>
    <s v="Screen flashes before loading game"/>
    <x v="1"/>
    <n v="4802"/>
    <x v="9"/>
    <x v="2"/>
    <x v="0"/>
    <x v="8"/>
    <s v="NA"/>
    <x v="4"/>
    <x v="4"/>
    <x v="0"/>
    <s v="Assured the customer._x000d__x000a_Tried all the possible steps to fix."/>
    <s v="Engineer should first tell the reason of asking the personal details like name address etc for placing order and then take the details, it shouldn't be vice versa."/>
    <x v="0"/>
    <x v="0"/>
    <x v="0"/>
    <x v="0"/>
    <x v="0"/>
    <x v="0"/>
    <x v="0"/>
    <x v="0"/>
    <x v="0"/>
    <x v="0"/>
    <x v="1"/>
    <x v="1"/>
    <s v=""/>
    <x v="3"/>
    <x v="1"/>
    <x v="0"/>
    <x v="0"/>
    <x v="1"/>
    <x v="0"/>
    <x v="0"/>
  </r>
  <r>
    <s v="WK35"/>
    <x v="15"/>
    <x v="4"/>
    <x v="1"/>
    <x v="0"/>
    <x v="1"/>
    <x v="1"/>
    <x v="0"/>
    <x v="0"/>
    <x v="1"/>
    <x v="3"/>
    <s v="60065070"/>
    <x v="36"/>
    <s v="mohamed.umar@hp.com"/>
    <x v="1"/>
    <x v="4"/>
    <s v="shaik.ali@hp.com; sunny.daniel@hp.com; palash.bera@hp.com; raghavendra.s1@hp.com"/>
    <d v="2019-07-01T00:00:00"/>
    <s v="5030933596"/>
    <d v="2019-06-03T00:00:00"/>
    <s v="690331984"/>
    <s v="39:00"/>
    <x v="0"/>
    <s v="charger issue"/>
    <x v="0"/>
    <n v="4806"/>
    <x v="8"/>
    <x v="2"/>
    <x v="2"/>
    <x v="8"/>
    <s v="NA"/>
    <x v="4"/>
    <x v="4"/>
    <x v="0"/>
    <s v="Showed empathy and assurance"/>
    <s v="Could have proactively offered callback._x000d__x000a_Could have convinced the customer in better way,_x000d__x000a_Need to work on Persona identification"/>
    <x v="0"/>
    <x v="0"/>
    <x v="0"/>
    <x v="0"/>
    <x v="0"/>
    <x v="0"/>
    <x v="0"/>
    <x v="0"/>
    <x v="0"/>
    <x v="0"/>
    <x v="1"/>
    <x v="1"/>
    <s v=""/>
    <x v="3"/>
    <x v="1"/>
    <x v="0"/>
    <x v="0"/>
    <x v="0"/>
    <x v="0"/>
    <x v="0"/>
  </r>
  <r>
    <s v="WK35"/>
    <x v="15"/>
    <x v="4"/>
    <x v="1"/>
    <x v="0"/>
    <x v="1"/>
    <x v="1"/>
    <x v="0"/>
    <x v="0"/>
    <x v="1"/>
    <x v="3"/>
    <s v="90011940"/>
    <x v="65"/>
    <s v="mayank.aayush@hp.com"/>
    <x v="1"/>
    <x v="4"/>
    <s v="shaik.ali@hp.com; sunny.daniel@hp.com; palash.bera@hp.com; raghavendra.s1@hp.com"/>
    <d v="2019-07-01T00:00:00"/>
    <s v="5033162933"/>
    <d v="2019-06-30T00:00:00"/>
    <s v="700187304"/>
    <s v="26:00"/>
    <x v="1"/>
    <s v="No Boot"/>
    <x v="1"/>
    <n v="4807"/>
    <x v="9"/>
    <x v="2"/>
    <x v="2"/>
    <x v="8"/>
    <s v="NA"/>
    <x v="4"/>
    <x v="4"/>
    <x v="0"/>
    <s v="Diagnosed quickly."/>
    <s v="Could have shown empathy and assurance_x000d__x000a_Need to work on Persona identification"/>
    <x v="0"/>
    <x v="0"/>
    <x v="0"/>
    <x v="0"/>
    <x v="0"/>
    <x v="0"/>
    <x v="0"/>
    <x v="0"/>
    <x v="0"/>
    <x v="0"/>
    <x v="1"/>
    <x v="1"/>
    <s v=""/>
    <x v="3"/>
    <x v="1"/>
    <x v="0"/>
    <x v="0"/>
    <x v="0"/>
    <x v="0"/>
    <x v="0"/>
  </r>
  <r>
    <s v="WK35"/>
    <x v="15"/>
    <x v="4"/>
    <x v="1"/>
    <x v="0"/>
    <x v="1"/>
    <x v="1"/>
    <x v="0"/>
    <x v="0"/>
    <x v="1"/>
    <x v="3"/>
    <s v="60065997"/>
    <x v="32"/>
    <s v="md.saba.karim@hp.com"/>
    <x v="1"/>
    <x v="4"/>
    <s v="shaik.ali@hp.com; sunny.daniel@hp.com; palash.bera@hp.com; raghavendra.s1@hp.com"/>
    <d v="2019-07-01T00:00:00"/>
    <s v="5033160513"/>
    <d v="2019-06-22T00:00:00"/>
    <s v="700180131"/>
    <s v="61:00"/>
    <x v="1"/>
    <s v="accidental damage"/>
    <x v="0"/>
    <n v="4809"/>
    <x v="12"/>
    <x v="0"/>
    <x v="1"/>
    <x v="8"/>
    <s v="NA"/>
    <x v="0"/>
    <x v="0"/>
    <x v="0"/>
    <s v="Engineer setup the correct expectation._x000d__x000a_Engineer explained the complete process._x000d__x000a_Gave alternate options_x000d__x000a_"/>
    <s v="NA"/>
    <x v="0"/>
    <x v="0"/>
    <x v="0"/>
    <x v="0"/>
    <x v="0"/>
    <x v="0"/>
    <x v="0"/>
    <x v="0"/>
    <x v="0"/>
    <x v="0"/>
    <x v="0"/>
    <x v="0"/>
    <s v=""/>
    <x v="3"/>
    <x v="1"/>
    <x v="0"/>
    <x v="0"/>
    <x v="0"/>
    <x v="0"/>
    <x v="0"/>
  </r>
  <r>
    <s v="WK35"/>
    <x v="15"/>
    <x v="4"/>
    <x v="1"/>
    <x v="0"/>
    <x v="1"/>
    <x v="1"/>
    <x v="0"/>
    <x v="0"/>
    <x v="1"/>
    <x v="3"/>
    <s v="24040580"/>
    <x v="33"/>
    <s v="dechamma.c.k@hp.com"/>
    <x v="1"/>
    <x v="4"/>
    <s v="shaik.ali@hp.com; sunny.daniel@hp.com; palash.bera@hp.com; raghavendra.s1@hp.com"/>
    <d v="2019-07-01T00:00:00"/>
    <s v="5032978716"/>
    <d v="2019-06-18T00:00:00"/>
    <s v="699346786"/>
    <s v="67:00"/>
    <x v="1"/>
    <s v="lines on screen"/>
    <x v="1"/>
    <n v="4810"/>
    <x v="10"/>
    <x v="2"/>
    <x v="0"/>
    <x v="8"/>
    <s v="NA"/>
    <x v="4"/>
    <x v="4"/>
    <x v="0"/>
    <s v="Showed empathy_x000d__x000a_Handled well"/>
    <s v="Need to work on Persona identification"/>
    <x v="0"/>
    <x v="0"/>
    <x v="0"/>
    <x v="0"/>
    <x v="0"/>
    <x v="0"/>
    <x v="0"/>
    <x v="0"/>
    <x v="0"/>
    <x v="0"/>
    <x v="1"/>
    <x v="1"/>
    <s v=""/>
    <x v="3"/>
    <x v="1"/>
    <x v="0"/>
    <x v="0"/>
    <x v="0"/>
    <x v="0"/>
    <x v="0"/>
  </r>
  <r>
    <s v="WK35"/>
    <x v="15"/>
    <x v="4"/>
    <x v="1"/>
    <x v="0"/>
    <x v="1"/>
    <x v="1"/>
    <x v="0"/>
    <x v="0"/>
    <x v="1"/>
    <x v="3"/>
    <s v="90025542"/>
    <x v="37"/>
    <s v="syeda.ayesha1@hp.com"/>
    <x v="1"/>
    <x v="4"/>
    <s v="shaik.ali@hp.com; sunny.daniel@hp.com; palash.bera@hp.com; raghavendra.s1@hp.com"/>
    <d v="2019-07-01T00:00:00"/>
    <s v="5033212324"/>
    <d v="2019-06-24T00:00:00"/>
    <s v="700332085"/>
    <s v="22:00"/>
    <x v="0"/>
    <s v="webcam not working"/>
    <x v="0"/>
    <n v="4812"/>
    <x v="9"/>
    <x v="2"/>
    <x v="0"/>
    <x v="8"/>
    <s v="NA"/>
    <x v="4"/>
    <x v="4"/>
    <x v="0"/>
    <s v="Engineer fixed the issue in no time."/>
    <s v="Persona identificatio"/>
    <x v="0"/>
    <x v="0"/>
    <x v="0"/>
    <x v="0"/>
    <x v="0"/>
    <x v="0"/>
    <x v="0"/>
    <x v="0"/>
    <x v="0"/>
    <x v="0"/>
    <x v="1"/>
    <x v="1"/>
    <s v=""/>
    <x v="3"/>
    <x v="1"/>
    <x v="0"/>
    <x v="0"/>
    <x v="0"/>
    <x v="0"/>
    <x v="0"/>
  </r>
  <r>
    <s v="WK35"/>
    <x v="15"/>
    <x v="4"/>
    <x v="1"/>
    <x v="0"/>
    <x v="3"/>
    <x v="2"/>
    <x v="0"/>
    <x v="1"/>
    <x v="1"/>
    <x v="3"/>
    <s v="24033791"/>
    <x v="50"/>
    <s v="milind.joshi@hp.com"/>
    <x v="1"/>
    <x v="4"/>
    <s v="shaik.ali@hp.com;_x000d__x000a_raghavendra.s1@hp.com;_x000d__x000a_palash.bera@hp.com;_x000d__x000a_sunny.daniel@hp.com;"/>
    <d v="2019-07-01T00:00:00"/>
    <s v="5033466326"/>
    <d v="2019-06-27T00:00:00"/>
    <s v="-"/>
    <s v="-"/>
    <x v="1"/>
    <s v="Dead Pixel"/>
    <x v="0"/>
    <n v="4815"/>
    <x v="7"/>
    <x v="2"/>
    <x v="2"/>
    <x v="8"/>
    <s v="na"/>
    <x v="2"/>
    <x v="2"/>
    <x v="0"/>
    <s v="CSO was created after complete t.s_x000d__x000a_Repair process was not shared._x000d__x000a_"/>
    <s v="Miss in terms of Effortless Experience._x000d__x000a_Miss in terms of Keep customers informed._x000d__x000a_"/>
    <x v="1"/>
    <x v="0"/>
    <x v="0"/>
    <x v="0"/>
    <x v="0"/>
    <x v="0"/>
    <x v="1"/>
    <x v="1"/>
    <x v="0"/>
    <x v="0"/>
    <x v="0"/>
    <x v="0"/>
    <s v=""/>
    <x v="3"/>
    <x v="0"/>
    <x v="0"/>
    <x v="0"/>
    <x v="1"/>
    <x v="0"/>
    <x v="0"/>
  </r>
  <r>
    <s v="WK35"/>
    <x v="15"/>
    <x v="4"/>
    <x v="1"/>
    <x v="0"/>
    <x v="1"/>
    <x v="1"/>
    <x v="0"/>
    <x v="0"/>
    <x v="1"/>
    <x v="3"/>
    <s v="60060116"/>
    <x v="51"/>
    <s v="ranjeetha.s@hp.com"/>
    <x v="1"/>
    <x v="4"/>
    <s v="shaik.ali@hp.com; sunny.daniel@hp.com; palash.bera@hp.com; raghavendra.s1@hp.com"/>
    <d v="2019-07-01T00:00:00"/>
    <s v="5032848088"/>
    <d v="2019-06-18T00:00:00"/>
    <s v="699130668"/>
    <s v="41:00"/>
    <x v="1"/>
    <s v="Unit restarting"/>
    <x v="1"/>
    <n v="4804"/>
    <x v="7"/>
    <x v="2"/>
    <x v="0"/>
    <x v="8"/>
    <s v="NA"/>
    <x v="4"/>
    <x v="4"/>
    <x v="0"/>
    <s v="Handled well._x000d__x000a_Did educate about the 30 days box validity."/>
    <s v="Need to work on Persona identification"/>
    <x v="0"/>
    <x v="0"/>
    <x v="0"/>
    <x v="0"/>
    <x v="0"/>
    <x v="0"/>
    <x v="0"/>
    <x v="0"/>
    <x v="0"/>
    <x v="0"/>
    <x v="1"/>
    <x v="1"/>
    <s v=""/>
    <x v="3"/>
    <x v="1"/>
    <x v="0"/>
    <x v="0"/>
    <x v="0"/>
    <x v="0"/>
    <x v="0"/>
  </r>
  <r>
    <s v="WK35"/>
    <x v="15"/>
    <x v="4"/>
    <x v="1"/>
    <x v="0"/>
    <x v="1"/>
    <x v="1"/>
    <x v="0"/>
    <x v="0"/>
    <x v="1"/>
    <x v="3"/>
    <s v="24032935"/>
    <x v="31"/>
    <s v="balu.shyam@hp.com"/>
    <x v="1"/>
    <x v="4"/>
    <s v="shaik.ali@hp.com; sunny.daniel@hp.com; palash.bera@hp.com; raghavendra.s1@hp.com"/>
    <d v="2019-07-01T00:00:00"/>
    <s v="5033214459"/>
    <d v="2019-07-24T00:00:00"/>
    <s v="700355296"/>
    <s v="55:00"/>
    <x v="1"/>
    <s v="touchscreen issue"/>
    <x v="0"/>
    <n v="4808"/>
    <x v="7"/>
    <x v="0"/>
    <x v="0"/>
    <x v="8"/>
    <s v="NA"/>
    <x v="0"/>
    <x v="0"/>
    <x v="0"/>
    <s v="Engineer convinced for warranty upgrade_x000d__x000a_Did educate the customer._x000d__x000a_Handled well."/>
    <s v="NA"/>
    <x v="0"/>
    <x v="0"/>
    <x v="0"/>
    <x v="0"/>
    <x v="0"/>
    <x v="0"/>
    <x v="0"/>
    <x v="0"/>
    <x v="0"/>
    <x v="0"/>
    <x v="0"/>
    <x v="0"/>
    <s v=""/>
    <x v="3"/>
    <x v="1"/>
    <x v="0"/>
    <x v="0"/>
    <x v="1"/>
    <x v="0"/>
    <x v="0"/>
  </r>
  <r>
    <s v="WK35"/>
    <x v="15"/>
    <x v="4"/>
    <x v="1"/>
    <x v="0"/>
    <x v="1"/>
    <x v="1"/>
    <x v="0"/>
    <x v="0"/>
    <x v="1"/>
    <x v="3"/>
    <s v="90011541"/>
    <x v="34"/>
    <s v="gdinesh@hp.com"/>
    <x v="1"/>
    <x v="4"/>
    <s v="shaik.ali@hp.com; sunny.daniel@hp.com; palash.bera@hp.com; raghavendra.s1@hp.com"/>
    <d v="2019-07-01T00:00:00"/>
    <s v="5033143368"/>
    <d v="2019-06-22T00:00:00"/>
    <s v="700116083"/>
    <s v="33:00"/>
    <x v="1"/>
    <s v="display issue"/>
    <x v="1"/>
    <n v="4811"/>
    <x v="8"/>
    <x v="4"/>
    <x v="0"/>
    <x v="8"/>
    <s v="Avoid using long statements"/>
    <x v="7"/>
    <x v="6"/>
    <x v="0"/>
    <s v="Explained bench process well"/>
    <s v="No Empathy &amp; Assurance._x000d__x000a_Need to work on Persona identification._x000d__x000a_@5:36 Engineer uses unnecessary lengthy statements_x000d__x000a_@5:40 Engineer did not read the issue description. (customer mentioned about bios) still he asked the same question._x000d__x000a__x000d__x000a_"/>
    <x v="0"/>
    <x v="0"/>
    <x v="0"/>
    <x v="0"/>
    <x v="0"/>
    <x v="0"/>
    <x v="1"/>
    <x v="0"/>
    <x v="0"/>
    <x v="0"/>
    <x v="1"/>
    <x v="1"/>
    <s v="Communication"/>
    <x v="3"/>
    <x v="1"/>
    <x v="0"/>
    <x v="0"/>
    <x v="0"/>
    <x v="0"/>
    <x v="0"/>
  </r>
  <r>
    <s v="WK35"/>
    <x v="15"/>
    <x v="4"/>
    <x v="1"/>
    <x v="0"/>
    <x v="1"/>
    <x v="1"/>
    <x v="0"/>
    <x v="0"/>
    <x v="1"/>
    <x v="3"/>
    <s v="90003376"/>
    <x v="35"/>
    <s v="deepalakshmi.m.n@hp.com"/>
    <x v="1"/>
    <x v="4"/>
    <s v="shaik.ali@hp.com; sunny.daniel@hp.com; palash.bera@hp.com; raghavendra.s1@hp.com"/>
    <d v="2019-07-01T00:00:00"/>
    <s v="5033041013"/>
    <d v="2019-06-20T00:00:00"/>
    <s v="699559747"/>
    <s v="15:00"/>
    <x v="0"/>
    <s v="Unit beeps no boot"/>
    <x v="1"/>
    <n v="4813"/>
    <x v="9"/>
    <x v="0"/>
    <x v="0"/>
    <x v="8"/>
    <s v="NA"/>
    <x v="0"/>
    <x v="0"/>
    <x v="0"/>
    <s v="Engineer fixed the issue in no time._x000d__x000a_Handled well._x000d__x000a_"/>
    <s v="Need to work on Persona identification"/>
    <x v="0"/>
    <x v="0"/>
    <x v="0"/>
    <x v="0"/>
    <x v="0"/>
    <x v="0"/>
    <x v="0"/>
    <x v="0"/>
    <x v="0"/>
    <x v="0"/>
    <x v="0"/>
    <x v="0"/>
    <s v=""/>
    <x v="3"/>
    <x v="1"/>
    <x v="0"/>
    <x v="0"/>
    <x v="0"/>
    <x v="0"/>
    <x v="0"/>
  </r>
  <r>
    <s v="WK35"/>
    <x v="15"/>
    <x v="4"/>
    <x v="1"/>
    <x v="0"/>
    <x v="3"/>
    <x v="2"/>
    <x v="0"/>
    <x v="1"/>
    <x v="1"/>
    <x v="3"/>
    <s v="90025542"/>
    <x v="37"/>
    <s v="syeda.ayesha1@hp.com"/>
    <x v="1"/>
    <x v="4"/>
    <s v="shaik.ali@hp.com;_x000d__x000a_raghavendra.s1@hp.com;_x000d__x000a_palash.bera@hp.com;_x000d__x000a_sunny.daniel@hp.com;"/>
    <d v="2019-07-01T00:00:00"/>
    <s v="5033479002"/>
    <d v="2019-06-26T00:00:00"/>
    <s v="-"/>
    <s v="-"/>
    <x v="1"/>
    <s v="Beep Codes"/>
    <x v="1"/>
    <n v="4814"/>
    <x v="7"/>
    <x v="1"/>
    <x v="2"/>
    <x v="8"/>
    <s v="na"/>
    <x v="6"/>
    <x v="3"/>
    <x v="0"/>
    <s v="Created cso after t.s_x000d__x000a_T.S was complete and detailed._x000d__x000a_"/>
    <s v="repair info was incomplete"/>
    <x v="0"/>
    <x v="0"/>
    <x v="0"/>
    <x v="0"/>
    <x v="0"/>
    <x v="0"/>
    <x v="1"/>
    <x v="1"/>
    <x v="0"/>
    <x v="0"/>
    <x v="0"/>
    <x v="0"/>
    <s v=""/>
    <x v="3"/>
    <x v="0"/>
    <x v="0"/>
    <x v="0"/>
    <x v="0"/>
    <x v="0"/>
    <x v="0"/>
  </r>
  <r>
    <s v="WK35"/>
    <x v="15"/>
    <x v="4"/>
    <x v="1"/>
    <x v="0"/>
    <x v="3"/>
    <x v="2"/>
    <x v="0"/>
    <x v="1"/>
    <x v="1"/>
    <x v="3"/>
    <s v="90006121"/>
    <x v="79"/>
    <s v="rohith.sen.s@hp.com"/>
    <x v="1"/>
    <x v="4"/>
    <s v="shaik.ali@hp.com;_x000d__x000a_raghavendra.s1@hp.com;_x000d__x000a_palash.bera@hp.com;_x000d__x000a_sunny.daniel@hp.com;"/>
    <d v="2019-07-01T00:00:00"/>
    <s v="5033459306"/>
    <d v="2019-06-27T00:00:00"/>
    <s v="-"/>
    <s v="-"/>
    <x v="1"/>
    <s v="Battery failure "/>
    <x v="0"/>
    <n v="4817"/>
    <x v="7"/>
    <x v="4"/>
    <x v="2"/>
    <x v="8"/>
    <s v="na"/>
    <x v="7"/>
    <x v="6"/>
    <x v="0"/>
    <s v="Did create cso after issue identification._x000d__x000a_Documented the case."/>
    <s v="All cx had one query: how to avoid the situation._x000d__x000a_There was no clear info shared to cx which showed that there was no willingness._x000d__x000a_ Below is the info which could have been shared:_x000d__x000a_Re-calibrate Battery_x000d__x000a_Unplug at Full Battery_x000d__x000a_Power Drain._x000d__x000a_Test battery once in a while._x000d__x000a__x000d__x000a_Pay attention to grammar._x000d__x000a_Stroke Economy was missed._x000d__x000a_"/>
    <x v="0"/>
    <x v="0"/>
    <x v="0"/>
    <x v="0"/>
    <x v="0"/>
    <x v="0"/>
    <x v="1"/>
    <x v="1"/>
    <x v="1"/>
    <x v="0"/>
    <x v="0"/>
    <x v="1"/>
    <s v=""/>
    <x v="3"/>
    <x v="0"/>
    <x v="0"/>
    <x v="0"/>
    <x v="0"/>
    <x v="0"/>
    <x v="0"/>
  </r>
  <r>
    <s v="WK35"/>
    <x v="15"/>
    <x v="4"/>
    <x v="1"/>
    <x v="0"/>
    <x v="3"/>
    <x v="2"/>
    <x v="0"/>
    <x v="1"/>
    <x v="1"/>
    <x v="3"/>
    <s v="20265090"/>
    <x v="52"/>
    <s v="shiva-shankar.h-r@hp.com"/>
    <x v="1"/>
    <x v="4"/>
    <s v="shaik.ali@hp.com;_x000d__x000a_raghavendra.s1@hp.com;_x000d__x000a_palash.bera@hp.com;_x000d__x000a_sunny.daniel@hp.com;"/>
    <d v="2019-07-01T00:00:00"/>
    <s v="5033470285"/>
    <d v="2019-06-28T00:00:00"/>
    <s v="011PK3L2H0ECD2BA1SA662LAES02F5JP"/>
    <s v="5:52"/>
    <x v="2"/>
    <s v="buzzing sound "/>
    <x v="0"/>
    <n v="4819"/>
    <x v="8"/>
    <x v="1"/>
    <x v="0"/>
    <x v="8"/>
    <s v="na"/>
    <x v="1"/>
    <x v="1"/>
    <x v="0"/>
    <s v="issue was identified._x000d__x000a_part order was created with confirming the color for it."/>
    <s v="have check for spacing."/>
    <x v="0"/>
    <x v="0"/>
    <x v="0"/>
    <x v="0"/>
    <x v="0"/>
    <x v="0"/>
    <x v="0"/>
    <x v="1"/>
    <x v="0"/>
    <x v="0"/>
    <x v="0"/>
    <x v="0"/>
    <s v=""/>
    <x v="3"/>
    <x v="0"/>
    <x v="0"/>
    <x v="0"/>
    <x v="0"/>
    <x v="0"/>
    <x v="0"/>
  </r>
  <r>
    <s v="WK35"/>
    <x v="15"/>
    <x v="4"/>
    <x v="1"/>
    <x v="0"/>
    <x v="3"/>
    <x v="2"/>
    <x v="0"/>
    <x v="1"/>
    <x v="1"/>
    <x v="3"/>
    <s v="60075506"/>
    <x v="74"/>
    <s v="sumita.somanathan@hp.com"/>
    <x v="1"/>
    <x v="4"/>
    <s v="shaik.ali@hp.com;_x000d__x000a_raghavendra.s1@hp.com;_x000d__x000a_palash.bera@hp.com;_x000d__x000a_sunny.daniel@hp.com;_x000d__x000a_"/>
    <d v="2019-07-01T00:00:00"/>
    <s v="5033445205"/>
    <d v="2019-06-29T00:00:00"/>
    <s v="-"/>
    <s v="-"/>
    <x v="2"/>
    <s v="Adapter Defective"/>
    <x v="0"/>
    <n v="4821"/>
    <x v="7"/>
    <x v="1"/>
    <x v="0"/>
    <x v="8"/>
    <s v="na"/>
    <x v="6"/>
    <x v="3"/>
    <x v="0"/>
    <s v="Resolution was quick which is good._x000d__x000a_Case was documented._x000d__x000a_Resolution code was correct. "/>
    <s v="Repair process need to be shared to cx._x000d__x000a_There was sales opportunity._x000d__x000a_"/>
    <x v="0"/>
    <x v="0"/>
    <x v="1"/>
    <x v="0"/>
    <x v="0"/>
    <x v="0"/>
    <x v="1"/>
    <x v="0"/>
    <x v="0"/>
    <x v="0"/>
    <x v="0"/>
    <x v="0"/>
    <s v=""/>
    <x v="3"/>
    <x v="0"/>
    <x v="0"/>
    <x v="0"/>
    <x v="0"/>
    <x v="0"/>
    <x v="0"/>
  </r>
  <r>
    <s v="WK35"/>
    <x v="15"/>
    <x v="4"/>
    <x v="1"/>
    <x v="0"/>
    <x v="3"/>
    <x v="2"/>
    <x v="0"/>
    <x v="1"/>
    <x v="1"/>
    <x v="3"/>
    <s v="24063346"/>
    <x v="75"/>
    <s v="anurag.appalal@hp.com"/>
    <x v="1"/>
    <x v="4"/>
    <s v="shaik.ali@hp.com;_x000d__x000a_raghavendra.s1@hp.com;_x000d__x000a_palash.bera@hp.com;_x000d__x000a_sunny.daniel@hp.com;"/>
    <d v="2019-07-01T00:00:00"/>
    <s v="5033411045"/>
    <d v="2019-06-26T00:00:00"/>
    <s v="-"/>
    <s v="-"/>
    <x v="2"/>
    <s v="Adapter"/>
    <x v="0"/>
    <n v="4816"/>
    <x v="7"/>
    <x v="1"/>
    <x v="0"/>
    <x v="5"/>
    <s v="parts created not resolved order created"/>
    <x v="6"/>
    <x v="3"/>
    <x v="0"/>
    <s v="Issue was identified and created csr order for it."/>
    <s v="Keep customers informed in terms of csr disclaimer need to be shared."/>
    <x v="1"/>
    <x v="0"/>
    <x v="0"/>
    <x v="0"/>
    <x v="0"/>
    <x v="0"/>
    <x v="1"/>
    <x v="0"/>
    <x v="0"/>
    <x v="0"/>
    <x v="0"/>
    <x v="0"/>
    <s v=""/>
    <x v="3"/>
    <x v="0"/>
    <x v="0"/>
    <x v="0"/>
    <x v="0"/>
    <x v="0"/>
    <x v="0"/>
  </r>
  <r>
    <s v="WK35"/>
    <x v="15"/>
    <x v="4"/>
    <x v="1"/>
    <x v="0"/>
    <x v="3"/>
    <x v="2"/>
    <x v="0"/>
    <x v="1"/>
    <x v="1"/>
    <x v="3"/>
    <s v="60060405"/>
    <x v="41"/>
    <s v="kavyashree.d@hp.com"/>
    <x v="1"/>
    <x v="4"/>
    <s v="shaik.ali@hp.com;_x000d__x000a_raghavendra.s1@hp.com;_x000d__x000a_palash.bera@hp.com;_x000d__x000a_sunny.daniel@hp.com;"/>
    <d v="2019-07-01T00:00:00"/>
    <s v="5033463210"/>
    <d v="2019-06-28T00:00:00"/>
    <s v="-"/>
    <s v="-"/>
    <x v="1"/>
    <s v="USB port"/>
    <x v="0"/>
    <n v="4818"/>
    <x v="7"/>
    <x v="1"/>
    <x v="2"/>
    <x v="8"/>
    <s v="na"/>
    <x v="1"/>
    <x v="1"/>
    <x v="0"/>
    <s v="Issue was identified and t.s was done._x000d__x000a_Case was documented."/>
    <s v="repair process need to updated to cx._x000d__x000a_Willingness needed in the chat."/>
    <x v="0"/>
    <x v="0"/>
    <x v="0"/>
    <x v="0"/>
    <x v="0"/>
    <x v="0"/>
    <x v="1"/>
    <x v="0"/>
    <x v="0"/>
    <x v="0"/>
    <x v="0"/>
    <x v="0"/>
    <s v=""/>
    <x v="3"/>
    <x v="0"/>
    <x v="0"/>
    <x v="0"/>
    <x v="0"/>
    <x v="0"/>
    <x v="0"/>
  </r>
  <r>
    <s v="WK35"/>
    <x v="15"/>
    <x v="4"/>
    <x v="1"/>
    <x v="0"/>
    <x v="3"/>
    <x v="2"/>
    <x v="0"/>
    <x v="1"/>
    <x v="1"/>
    <x v="3"/>
    <s v="20368700"/>
    <x v="73"/>
    <s v="kamit@hp.com"/>
    <x v="1"/>
    <x v="4"/>
    <s v="shaik.ali@hp.com;_x000d__x000a_raghavendra.s1@hp.com;_x000d__x000a_palash.bera@hp.com;_x000d__x000a_sunny.daniel@hp.com;_x000d__x000a_"/>
    <d v="2019-07-01T00:00:00"/>
    <s v="5033349618"/>
    <d v="2019-06-27T00:00:00"/>
    <s v="-"/>
    <s v="-"/>
    <x v="1"/>
    <s v="graphics card"/>
    <x v="1"/>
    <n v="4820"/>
    <x v="11"/>
    <x v="1"/>
    <x v="2"/>
    <x v="8"/>
    <s v="na"/>
    <x v="6"/>
    <x v="3"/>
    <x v="0"/>
    <s v="Issue was verified and validated._x000d__x000a_CSO was created quickly._x000d__x000a_"/>
    <s v="Repair process info need to be shared to cx._x000d__x000a_There was sales opportunity "/>
    <x v="0"/>
    <x v="0"/>
    <x v="0"/>
    <x v="0"/>
    <x v="0"/>
    <x v="0"/>
    <x v="1"/>
    <x v="1"/>
    <x v="0"/>
    <x v="0"/>
    <x v="0"/>
    <x v="0"/>
    <s v=""/>
    <x v="3"/>
    <x v="0"/>
    <x v="0"/>
    <x v="0"/>
    <x v="0"/>
    <x v="0"/>
    <x v="0"/>
  </r>
  <r>
    <s v="WK35"/>
    <x v="15"/>
    <x v="4"/>
    <x v="1"/>
    <x v="0"/>
    <x v="3"/>
    <x v="2"/>
    <x v="0"/>
    <x v="1"/>
    <x v="1"/>
    <x v="3"/>
    <s v="60065997"/>
    <x v="32"/>
    <s v="md.saba.karim@hp.com"/>
    <x v="1"/>
    <x v="4"/>
    <s v="shaik.ali@hp.com;_x000d__x000a_raghavendra.s1@hp.com;_x000d__x000a_palash.bera@hp.com;_x000d__x000a_sunny.daniel@hp.com;"/>
    <d v="2019-07-02T00:00:00"/>
    <s v="5033347961"/>
    <d v="2019-06-28T00:00:00"/>
    <s v="-"/>
    <s v="-"/>
    <x v="1"/>
    <s v="Keyborad "/>
    <x v="1"/>
    <n v="4823"/>
    <x v="7"/>
    <x v="1"/>
    <x v="0"/>
    <x v="8"/>
    <s v="na"/>
    <x v="1"/>
    <x v="1"/>
    <x v="0"/>
    <s v="created cso after reviewing the issue._x000d__x000a_Case was well documented about the issue."/>
    <s v="pay attention to spacing."/>
    <x v="0"/>
    <x v="0"/>
    <x v="0"/>
    <x v="0"/>
    <x v="0"/>
    <x v="0"/>
    <x v="0"/>
    <x v="1"/>
    <x v="0"/>
    <x v="0"/>
    <x v="0"/>
    <x v="0"/>
    <s v=""/>
    <x v="3"/>
    <x v="0"/>
    <x v="0"/>
    <x v="0"/>
    <x v="0"/>
    <x v="0"/>
    <x v="0"/>
  </r>
  <r>
    <s v="WK35"/>
    <x v="15"/>
    <x v="4"/>
    <x v="1"/>
    <x v="0"/>
    <x v="3"/>
    <x v="2"/>
    <x v="0"/>
    <x v="1"/>
    <x v="1"/>
    <x v="3"/>
    <s v="24069914"/>
    <x v="66"/>
    <s v="akhil.p@hp.com"/>
    <x v="1"/>
    <x v="4"/>
    <s v="shaik.ali@hp.com;_x000d__x000a_raghavendra.s1@hp.com;_x000d__x000a_palash.bera@hp.com;_x000d__x000a_sunny.daniel@hp.com;"/>
    <d v="2019-07-02T00:00:00"/>
    <s v="5033279274"/>
    <d v="2019-06-30T00:00:00"/>
    <s v="-"/>
    <s v="-"/>
    <x v="1"/>
    <s v="cooling fan "/>
    <x v="0"/>
    <n v="4825"/>
    <x v="8"/>
    <x v="1"/>
    <x v="0"/>
    <x v="8"/>
    <s v="na"/>
    <x v="1"/>
    <x v="1"/>
    <x v="0"/>
    <s v="Good at showcasing ownership._x000d__x000a_As cx had 2 units with issues which was addressed._x000d__x000a_5033279274-5033276812"/>
    <s v="have a check on spacing the chat script._x000d__x000a_"/>
    <x v="0"/>
    <x v="0"/>
    <x v="0"/>
    <x v="0"/>
    <x v="0"/>
    <x v="0"/>
    <x v="0"/>
    <x v="1"/>
    <x v="0"/>
    <x v="0"/>
    <x v="0"/>
    <x v="0"/>
    <s v=""/>
    <x v="3"/>
    <x v="0"/>
    <x v="0"/>
    <x v="0"/>
    <x v="0"/>
    <x v="0"/>
    <x v="0"/>
  </r>
  <r>
    <s v="WK35"/>
    <x v="15"/>
    <x v="4"/>
    <x v="1"/>
    <x v="0"/>
    <x v="3"/>
    <x v="2"/>
    <x v="0"/>
    <x v="1"/>
    <x v="1"/>
    <x v="3"/>
    <s v="24069916"/>
    <x v="78"/>
    <s v="tejashree.b.o@hp.com"/>
    <x v="1"/>
    <x v="4"/>
    <s v="shaik.ali@hp.com;_x000d__x000a_raghavendra.s1@hp.com;_x000d__x000a_palash.bera@hp.com;_x000d__x000a_sunny.daniel@hp.com;"/>
    <d v="2019-07-02T00:00:00"/>
    <s v="5033232652"/>
    <d v="2019-06-27T00:00:00"/>
    <s v="-"/>
    <s v="-"/>
    <x v="1"/>
    <s v="No Power"/>
    <x v="0"/>
    <n v="4828"/>
    <x v="8"/>
    <x v="2"/>
    <x v="2"/>
    <x v="8"/>
    <s v="na"/>
    <x v="2"/>
    <x v="2"/>
    <x v="0"/>
    <s v="issue was t.s and then created cso."/>
    <s v="Effective probing missed._x000d__x000a_pay attention: spell check"/>
    <x v="0"/>
    <x v="0"/>
    <x v="0"/>
    <x v="0"/>
    <x v="1"/>
    <x v="0"/>
    <x v="0"/>
    <x v="1"/>
    <x v="0"/>
    <x v="0"/>
    <x v="0"/>
    <x v="0"/>
    <s v=""/>
    <x v="3"/>
    <x v="0"/>
    <x v="0"/>
    <x v="0"/>
    <x v="0"/>
    <x v="0"/>
    <x v="0"/>
  </r>
  <r>
    <s v="WK35"/>
    <x v="15"/>
    <x v="4"/>
    <x v="1"/>
    <x v="0"/>
    <x v="3"/>
    <x v="2"/>
    <x v="0"/>
    <x v="1"/>
    <x v="1"/>
    <x v="3"/>
    <s v="90011940"/>
    <x v="65"/>
    <s v="mayank.aayush@hp.com"/>
    <x v="1"/>
    <x v="4"/>
    <s v="shaik.ali@hp.com;_x000d__x000a_raghavendra.s1@hp.com;_x000d__x000a_palash.bera@hp.com;_x000d__x000a_sunny.daniel@hp.com;"/>
    <d v="2019-07-02T00:00:00"/>
    <s v="5033349052"/>
    <d v="2019-06-28T00:00:00"/>
    <s v="-"/>
    <s v="-"/>
    <x v="1"/>
    <s v="Keyboard"/>
    <x v="0"/>
    <n v="4822"/>
    <x v="7"/>
    <x v="1"/>
    <x v="2"/>
    <x v="8"/>
    <s v="na"/>
    <x v="1"/>
    <x v="1"/>
    <x v="0"/>
    <s v="Cso was created after probing well._x000d__x000a_Case was documented too."/>
    <s v="pay attention to grammar."/>
    <x v="0"/>
    <x v="0"/>
    <x v="0"/>
    <x v="0"/>
    <x v="0"/>
    <x v="0"/>
    <x v="0"/>
    <x v="1"/>
    <x v="0"/>
    <x v="0"/>
    <x v="0"/>
    <x v="0"/>
    <s v=""/>
    <x v="3"/>
    <x v="0"/>
    <x v="0"/>
    <x v="0"/>
    <x v="0"/>
    <x v="0"/>
    <x v="0"/>
  </r>
  <r>
    <s v="WK35"/>
    <x v="15"/>
    <x v="4"/>
    <x v="1"/>
    <x v="0"/>
    <x v="3"/>
    <x v="2"/>
    <x v="0"/>
    <x v="1"/>
    <x v="1"/>
    <x v="3"/>
    <s v="24032574"/>
    <x v="69"/>
    <s v="swathi.tejavath@hp.com"/>
    <x v="1"/>
    <x v="4"/>
    <s v="shaik.ali@hp.com;_x000d__x000a_raghavendra.s1@hp.com;_x000d__x000a_palash.bera@hp.com;_x000d__x000a_sunny.daniel@hp.com;"/>
    <d v="2019-07-02T00:00:00"/>
    <s v="5033457632"/>
    <d v="2019-06-27T00:00:00"/>
    <s v="-"/>
    <s v="-"/>
    <x v="1"/>
    <s v="Screen Flickering"/>
    <x v="0"/>
    <n v="4824"/>
    <x v="7"/>
    <x v="1"/>
    <x v="2"/>
    <x v="8"/>
    <s v="na"/>
    <x v="1"/>
    <x v="1"/>
    <x v="0"/>
    <s v="created cso after t.s_x000d__x000a_case was documented after t.s"/>
    <s v="pay attention to hyphen /spacing/apostrophe._x000d__x000a_There was sales opportunity "/>
    <x v="0"/>
    <x v="0"/>
    <x v="0"/>
    <x v="0"/>
    <x v="0"/>
    <x v="0"/>
    <x v="0"/>
    <x v="1"/>
    <x v="0"/>
    <x v="0"/>
    <x v="0"/>
    <x v="0"/>
    <s v=""/>
    <x v="3"/>
    <x v="0"/>
    <x v="0"/>
    <x v="0"/>
    <x v="0"/>
    <x v="0"/>
    <x v="0"/>
  </r>
  <r>
    <s v="WK35"/>
    <x v="15"/>
    <x v="4"/>
    <x v="1"/>
    <x v="0"/>
    <x v="3"/>
    <x v="2"/>
    <x v="0"/>
    <x v="1"/>
    <x v="1"/>
    <x v="3"/>
    <s v="90003376"/>
    <x v="35"/>
    <s v="deepalakshmi.m.n@hp.com"/>
    <x v="1"/>
    <x v="4"/>
    <s v="shaik.ali@hp.com;_x000d__x000a_raghavendra.s1@hp.com;_x000d__x000a_palash.bera@hp.com;_x000d__x000a_sunny.daniel@hp.com;"/>
    <d v="2019-07-02T00:00:00"/>
    <s v="5033246032"/>
    <d v="2019-06-27T00:00:00"/>
    <s v="-"/>
    <s v="-"/>
    <x v="1"/>
    <s v="No Power"/>
    <x v="0"/>
    <n v="4826"/>
    <x v="8"/>
    <x v="4"/>
    <x v="2"/>
    <x v="8"/>
    <s v="na"/>
    <x v="7"/>
    <x v="6"/>
    <x v="0"/>
    <s v="created cso after t.s_x000d__x000a_documented the issue in case log"/>
    <s v="need to Demonstrate a sense of Urgency._x000d__x000a_Need to do Effective probing._x000d__x000a_Keep customers informed info for repair missing."/>
    <x v="0"/>
    <x v="0"/>
    <x v="0"/>
    <x v="1"/>
    <x v="1"/>
    <x v="0"/>
    <x v="1"/>
    <x v="0"/>
    <x v="0"/>
    <x v="0"/>
    <x v="0"/>
    <x v="0"/>
    <s v=""/>
    <x v="3"/>
    <x v="0"/>
    <x v="0"/>
    <x v="0"/>
    <x v="0"/>
    <x v="0"/>
    <x v="0"/>
  </r>
  <r>
    <s v="WK35"/>
    <x v="15"/>
    <x v="4"/>
    <x v="1"/>
    <x v="0"/>
    <x v="3"/>
    <x v="2"/>
    <x v="0"/>
    <x v="1"/>
    <x v="1"/>
    <x v="3"/>
    <s v="90005327"/>
    <x v="70"/>
    <s v="lavanya.devi@hp.com"/>
    <x v="1"/>
    <x v="4"/>
    <s v="shaik.ali@hp.com;_x000d__x000a_raghavendra.s1@hp.com;_x000d__x000a_palash.bera@hp.com;_x000d__x000a_sunny.daniel@hp.com;"/>
    <d v="2019-07-02T00:00:00"/>
    <s v="5033349238"/>
    <d v="2019-06-28T00:00:00"/>
    <s v="-"/>
    <s v="-"/>
    <x v="1"/>
    <s v="Base panel issue"/>
    <x v="0"/>
    <n v="4827"/>
    <x v="7"/>
    <x v="2"/>
    <x v="2"/>
    <x v="8"/>
    <s v="na"/>
    <x v="2"/>
    <x v="2"/>
    <x v="0"/>
    <s v="Quick resolution was done by setting up cso._x000d__x000a_"/>
    <s v="Repair info was not shared to cx._x000d__x000a_pay attention to grammar._x000d__x000a_There was no willingness to assist"/>
    <x v="0"/>
    <x v="0"/>
    <x v="0"/>
    <x v="0"/>
    <x v="0"/>
    <x v="0"/>
    <x v="1"/>
    <x v="1"/>
    <x v="1"/>
    <x v="0"/>
    <x v="0"/>
    <x v="0"/>
    <s v=""/>
    <x v="3"/>
    <x v="0"/>
    <x v="0"/>
    <x v="0"/>
    <x v="0"/>
    <x v="0"/>
    <x v="0"/>
  </r>
  <r>
    <s v="WK35"/>
    <x v="15"/>
    <x v="4"/>
    <x v="1"/>
    <x v="0"/>
    <x v="0"/>
    <x v="4"/>
    <x v="0"/>
    <x v="0"/>
    <x v="0"/>
    <x v="3"/>
    <s v="90005330"/>
    <x v="7"/>
    <s v="francis.ashvi.peter.paul@hp.com"/>
    <x v="8"/>
    <x v="1"/>
    <s v="rajib.choudhury@hp.com;raja.rajan.kalidasan@hp.com;sankara.b.narayanan@hp.com;shivakumar.u.s@hp.com;suhail.ahmed.mulla@hp.com"/>
    <d v="2019-07-03T00:00:00"/>
    <s v="5033338826"/>
    <d v="2019-06-27T00:00:00"/>
    <s v="0147HA77HSEGF1VH1SAM62LAES000U0E"/>
    <s v="59:32"/>
    <x v="0"/>
    <s v="No Boot"/>
    <x v="0"/>
    <n v="4829"/>
    <x v="9"/>
    <x v="0"/>
    <x v="0"/>
    <x v="8"/>
    <s v="NA"/>
    <x v="0"/>
    <x v="0"/>
    <x v="0"/>
    <s v="Customer called in for No boot issue on the Brand-new Unit_x000d__x000a_Engineer confirmed HW issue &amp; offered repair_x000d__x000a_Customer wanted to get the replacement &amp; call was connected to the HHO_x000d__x000a_Verified the Customer &amp; Product details &amp; set the right expectations_x000d__x000a__x000d__x000a_"/>
    <s v="NA"/>
    <x v="0"/>
    <x v="0"/>
    <x v="0"/>
    <x v="0"/>
    <x v="0"/>
    <x v="0"/>
    <x v="0"/>
    <x v="0"/>
    <x v="0"/>
    <x v="0"/>
    <x v="0"/>
    <x v="0"/>
    <s v=""/>
    <x v="3"/>
    <x v="1"/>
    <x v="0"/>
    <x v="0"/>
    <x v="0"/>
    <x v="0"/>
    <x v="0"/>
  </r>
  <r>
    <s v="WK35"/>
    <x v="15"/>
    <x v="4"/>
    <x v="1"/>
    <x v="0"/>
    <x v="0"/>
    <x v="4"/>
    <x v="0"/>
    <x v="0"/>
    <x v="0"/>
    <x v="5"/>
    <s v="90003974"/>
    <x v="11"/>
    <s v="jone.k@hp.com"/>
    <x v="8"/>
    <x v="1"/>
    <s v="rajib.choudhury@hp.com;raja.rajan.kalidasan@hp.com;sankara.b.narayanan@hp.com;shivakumar.u.s@hp.com;suhail.ahmed.mulla@hp.com_x000d__x000a_"/>
    <d v="2019-07-04T00:00:00"/>
    <s v="5033671868"/>
    <d v="2019-07-04T00:00:00"/>
    <s v="0077BVJKSGEHPBPJ1SA662LAES001EQ6"/>
    <s v="17:40"/>
    <x v="0"/>
    <s v="No Boot"/>
    <x v="0"/>
    <n v="4832"/>
    <x v="8"/>
    <x v="1"/>
    <x v="0"/>
    <x v="8"/>
    <s v="NA"/>
    <x v="1"/>
    <x v="1"/>
    <x v="0"/>
    <s v="5CD7437RV3_x000d__x000a__x000d__x000a_No Power issue, Unit not powering on_x000d__x000a_There is light next to the power port when plugged in_x000d__x000a_Cx said alternate adapter tried, no go_x000d__x000a_   Informed about the OOW charges &amp;  offered 30% discount – Cx denied_x000d__x000a__x000d__x000a_Engineer verified the Customer &amp; product information _x000d__x000a_Set the right expectations_x000d__x000a__x000d__x000a_"/>
    <s v="Check on the usage of the Time"/>
    <x v="0"/>
    <x v="0"/>
    <x v="0"/>
    <x v="0"/>
    <x v="0"/>
    <x v="0"/>
    <x v="1"/>
    <x v="0"/>
    <x v="0"/>
    <x v="0"/>
    <x v="0"/>
    <x v="0"/>
    <s v=""/>
    <x v="3"/>
    <x v="1"/>
    <x v="0"/>
    <x v="0"/>
    <x v="0"/>
    <x v="0"/>
    <x v="0"/>
  </r>
  <r>
    <s v="WK35"/>
    <x v="15"/>
    <x v="4"/>
    <x v="1"/>
    <x v="0"/>
    <x v="0"/>
    <x v="4"/>
    <x v="0"/>
    <x v="0"/>
    <x v="0"/>
    <x v="5"/>
    <s v="21730400"/>
    <x v="27"/>
    <s v="irfank@hp.com"/>
    <x v="8"/>
    <x v="1"/>
    <s v="rajib.choudhury@hp.com;raja.rajan.kalidasan@hp.com;sankara.b.narayanan@hp.com;shivakumar.u.s@hp.com;suhail.ahmed.mulla@hp.com"/>
    <d v="2019-07-04T00:00:00"/>
    <s v="5033547594"/>
    <d v="2019-07-02T00:00:00"/>
    <s v="011PK3L2H0ECD2BA1SA662LAES02HDKV"/>
    <s v="20:11"/>
    <x v="0"/>
    <s v="Fan"/>
    <x v="0"/>
    <n v="4833"/>
    <x v="8"/>
    <x v="1"/>
    <x v="0"/>
    <x v="8"/>
    <s v="NA"/>
    <x v="1"/>
    <x v="1"/>
    <x v="0"/>
    <s v="Carp unit. Cx called in with the CSO# :BNRL2353-01 stating that the issue persists._x000d__x000a_PC is overheating with the fan making loud noise._x000d__x000a_The touch pad is miss aligned as well, the clicks do not work properly._x000d__x000a_Cx is not happy with the service, hence escalating the case to TCO._x000d__x000a__x000d__x000a_Engineer set the right expectations &amp; did the needful for the customer_x000d__x000a_Customer &amp; Product information was verified _x000d__x000a_Apologized &amp; empathized with the customer_x000d__x000a__x000d__x000a_"/>
    <s v="Check on the dead air"/>
    <x v="0"/>
    <x v="0"/>
    <x v="0"/>
    <x v="0"/>
    <x v="0"/>
    <x v="0"/>
    <x v="1"/>
    <x v="0"/>
    <x v="0"/>
    <x v="0"/>
    <x v="0"/>
    <x v="0"/>
    <s v=""/>
    <x v="3"/>
    <x v="1"/>
    <x v="0"/>
    <x v="0"/>
    <x v="0"/>
    <x v="0"/>
    <x v="0"/>
  </r>
  <r>
    <s v="WK35"/>
    <x v="15"/>
    <x v="4"/>
    <x v="1"/>
    <x v="0"/>
    <x v="0"/>
    <x v="4"/>
    <x v="0"/>
    <x v="0"/>
    <x v="0"/>
    <x v="5"/>
    <s v="90012602"/>
    <x v="1"/>
    <s v="akshay.madhu.nair@hp.com"/>
    <x v="8"/>
    <x v="1"/>
    <s v="rajib.choudhury@hp.com;raja.rajan.kalidasan@hp.com;sankara.b.narayanan@hp.com;shivakumar.u.s@hp.com;suhail.ahmed.mulla@hp.com"/>
    <d v="2019-07-04T00:00:00"/>
    <s v="5033662593"/>
    <d v="2019-07-04T00:00:00"/>
    <s v="0077BVJKSGEHPBPJ1SA662LAES000T8A"/>
    <s v="17:50"/>
    <x v="0"/>
    <s v="Updates"/>
    <x v="0"/>
    <n v="4830"/>
    <x v="8"/>
    <x v="0"/>
    <x v="0"/>
    <x v="8"/>
    <s v="NA"/>
    <x v="0"/>
    <x v="0"/>
    <x v="0"/>
    <s v="Customer called in to get the help on uninstalling the Updates_x000d__x000a__x000d__x000a_Call transferred from printer team due to printer driver issue coming up on HPSA. Cx said he removed HPSA but did not work. Educated cx to remove both HPSA and support solutions framework._x000d__x000a__x000d__x000a_QC marked_x000d__x000a_"/>
    <s v="NA"/>
    <x v="0"/>
    <x v="0"/>
    <x v="0"/>
    <x v="0"/>
    <x v="0"/>
    <x v="0"/>
    <x v="0"/>
    <x v="0"/>
    <x v="0"/>
    <x v="0"/>
    <x v="0"/>
    <x v="0"/>
    <s v=""/>
    <x v="3"/>
    <x v="1"/>
    <x v="0"/>
    <x v="0"/>
    <x v="0"/>
    <x v="0"/>
    <x v="0"/>
  </r>
  <r>
    <s v="WK35"/>
    <x v="15"/>
    <x v="4"/>
    <x v="1"/>
    <x v="0"/>
    <x v="0"/>
    <x v="4"/>
    <x v="0"/>
    <x v="0"/>
    <x v="0"/>
    <x v="5"/>
    <s v="90012495"/>
    <x v="18"/>
    <s v="abhijit.karmakar@hp.com"/>
    <x v="8"/>
    <x v="1"/>
    <s v="rajib.choudhury@hp.com;raja.rajan.kalidasan@hp.com;sankara.b.narayanan@hp.com;shivakumar.u.s@hp.com;suhail.ahmed.mulla@hp.com"/>
    <d v="2019-07-04T00:00:00"/>
    <s v="5088644800"/>
    <d v="2019-07-04T00:00:00"/>
    <s v="0077BVJKSGEHPBPJ1SA662LAES001F11"/>
    <s v="18:20"/>
    <x v="0"/>
    <s v="OS"/>
    <x v="0"/>
    <n v="4831"/>
    <x v="8"/>
    <x v="4"/>
    <x v="2"/>
    <x v="2"/>
    <s v="Documentation"/>
    <x v="7"/>
    <x v="0"/>
    <x v="3"/>
    <s v="Customer wanted to inform that unit is not performing well as the performance test by the 3rd party App_x000d__x000a__x000d__x000a_Engineer set the expectations of running the Updates &amp; not to rely on the 3rd Party App_x000d__x000a_"/>
    <s v="Customer was asked to call back, engineer need to take the Ownership &amp; call the customer_x000d__x000a__x000d__x000a_No case ID created &amp; No documentation_x000d__x000a_"/>
    <x v="0"/>
    <x v="1"/>
    <x v="0"/>
    <x v="0"/>
    <x v="0"/>
    <x v="0"/>
    <x v="0"/>
    <x v="0"/>
    <x v="0"/>
    <x v="1"/>
    <x v="0"/>
    <x v="0"/>
    <s v=""/>
    <x v="3"/>
    <x v="1"/>
    <x v="0"/>
    <x v="0"/>
    <x v="0"/>
    <x v="0"/>
    <x v="0"/>
  </r>
  <r>
    <s v="WK35"/>
    <x v="15"/>
    <x v="4"/>
    <x v="1"/>
    <x v="0"/>
    <x v="0"/>
    <x v="4"/>
    <x v="0"/>
    <x v="0"/>
    <x v="0"/>
    <x v="3"/>
    <s v="60075505"/>
    <x v="16"/>
    <s v="abdul.kadar.shaikh@hp.com"/>
    <x v="8"/>
    <x v="1"/>
    <s v="rajib.choudhury@hp.com;raja.rajan.kalidasan@hp.com;sankara.b.narayanan@hp.com;shivakumar.u.s@hp.com;suhail.ahmed.mulla@hp.com"/>
    <d v="2019-07-04T00:00:00"/>
    <s v="5032882833"/>
    <d v="2019-06-15T00:00:00"/>
    <s v="011PK3L2H0ECD2BA1SA662LAES0210R7"/>
    <s v="16:39"/>
    <x v="0"/>
    <s v="OS"/>
    <x v="1"/>
    <n v="3826"/>
    <x v="9"/>
    <x v="4"/>
    <x v="2"/>
    <x v="8"/>
    <s v="NA"/>
    <x v="6"/>
    <x v="1"/>
    <x v="1"/>
    <s v="Customer called for the help on running the updates_x000d__x000a_Customer  gave incorrect SN#_x000d__x000a_5CD8507LZ0_x000d__x000a_Instead of _x000d__x000a_5CD8507LZ8_x000d__x000a_"/>
    <s v="Customer had to repeat the information_x000d__x000a_Ease of effort to pull up the records using the Ph#, email address _x000d__x000a_Engineer need to take ownership to callback the CX_x000d__x000a_No QC created on_x000d__x000a_CAYDEN CROSS_x000d__x000a_Engineer should have tried Fn+ESc_x000d__x000a_"/>
    <x v="1"/>
    <x v="0"/>
    <x v="0"/>
    <x v="0"/>
    <x v="0"/>
    <x v="1"/>
    <x v="0"/>
    <x v="0"/>
    <x v="0"/>
    <x v="0"/>
    <x v="0"/>
    <x v="0"/>
    <s v=""/>
    <x v="3"/>
    <x v="1"/>
    <x v="0"/>
    <x v="0"/>
    <x v="3"/>
    <x v="0"/>
    <x v="0"/>
  </r>
  <r>
    <s v="WK35"/>
    <x v="15"/>
    <x v="4"/>
    <x v="1"/>
    <x v="0"/>
    <x v="0"/>
    <x v="4"/>
    <x v="0"/>
    <x v="0"/>
    <x v="0"/>
    <x v="3"/>
    <s v="60064357"/>
    <x v="19"/>
    <s v="rohit.saxena1@hp.com"/>
    <x v="8"/>
    <x v="1"/>
    <s v="rajib.choudhury@hp.com;raja.rajan.kalidasan@hp.com;sankara.b.narayanan@hp.com;shivakumar.u.s@hp.com;suhail.ahmed.mulla@hp.com"/>
    <d v="2019-07-04T00:00:00"/>
    <s v="MS Office"/>
    <d v="2019-06-15T00:00:00"/>
    <s v="011PK3L2H0ECD2BA1SA662LAES020OL6"/>
    <s v="17:51"/>
    <x v="0"/>
    <s v="OS"/>
    <x v="0"/>
    <n v="3832"/>
    <x v="9"/>
    <x v="2"/>
    <x v="0"/>
    <x v="8"/>
    <s v="NA"/>
    <x v="0"/>
    <x v="0"/>
    <x v="1"/>
    <s v="Customer called in to check about the MS Office &amp; details of the SD Card_x000d__x000a_Engineer checked &amp; Provided the details_x000d__x000a_"/>
    <s v="No information of the QC - 5032828968 Provided by the Engineer"/>
    <x v="0"/>
    <x v="0"/>
    <x v="0"/>
    <x v="0"/>
    <x v="0"/>
    <x v="0"/>
    <x v="0"/>
    <x v="0"/>
    <x v="0"/>
    <x v="0"/>
    <x v="0"/>
    <x v="0"/>
    <s v=""/>
    <x v="3"/>
    <x v="1"/>
    <x v="0"/>
    <x v="0"/>
    <x v="3"/>
    <x v="0"/>
    <x v="0"/>
  </r>
  <r>
    <s v="WK36"/>
    <x v="16"/>
    <x v="4"/>
    <x v="1"/>
    <x v="0"/>
    <x v="3"/>
    <x v="2"/>
    <x v="0"/>
    <x v="1"/>
    <x v="1"/>
    <x v="5"/>
    <s v="90011940"/>
    <x v="65"/>
    <s v="mayank.aayush@hp.com"/>
    <x v="1"/>
    <x v="4"/>
    <s v="shaik.ali@hp.com_x000d__x000a_raghavendra.s1@hp.com_x000d__x000a_palash.bera@hp.com_x000d__x000a_sunny.daniel@hp.com"/>
    <d v="2019-07-08T00:00:00"/>
    <s v="5033741731"/>
    <d v="2019-07-02T00:00:00"/>
    <s v="-"/>
    <s v="-"/>
    <x v="0"/>
    <s v="3F5 error"/>
    <x v="1"/>
    <n v="4834"/>
    <x v="8"/>
    <x v="1"/>
    <x v="0"/>
    <x v="8"/>
    <s v="na"/>
    <x v="1"/>
    <x v="1"/>
    <x v="0"/>
    <s v="Did probe the issue and troubleshooted the issue._x000d__x000a_Follow up was carried out._x000d__x000a_"/>
    <s v="pay attention to grammar"/>
    <x v="0"/>
    <x v="0"/>
    <x v="0"/>
    <x v="0"/>
    <x v="0"/>
    <x v="0"/>
    <x v="0"/>
    <x v="1"/>
    <x v="0"/>
    <x v="0"/>
    <x v="0"/>
    <x v="0"/>
    <s v=""/>
    <x v="3"/>
    <x v="1"/>
    <x v="0"/>
    <x v="0"/>
    <x v="0"/>
    <x v="0"/>
    <x v="0"/>
  </r>
  <r>
    <s v="WK36"/>
    <x v="16"/>
    <x v="4"/>
    <x v="1"/>
    <x v="0"/>
    <x v="0"/>
    <x v="4"/>
    <x v="0"/>
    <x v="0"/>
    <x v="0"/>
    <x v="5"/>
    <s v="90005331"/>
    <x v="6"/>
    <s v="chaitra.s1@hp.com"/>
    <x v="8"/>
    <x v="1"/>
    <s v="rajib.choudhury@hp.com;raja.rajan.kalidasan@hp.com;sankara.b.narayanan@hp.com;shivakumar.u.s@hp.com;suhail.ahmed.mulla@hp.com"/>
    <d v="2019-07-12T00:00:00"/>
    <s v="5033534423"/>
    <d v="2019-07-01T00:00:00"/>
    <s v="011PK3L2H0ECD2BA1SA662LAES02GLK8"/>
    <s v="15:38"/>
    <x v="0"/>
    <s v="Fan"/>
    <x v="0"/>
    <n v="4835"/>
    <x v="9"/>
    <x v="1"/>
    <x v="0"/>
    <x v="8"/>
    <s v="NA"/>
    <x v="1"/>
    <x v="1"/>
    <x v="0"/>
    <s v="Fan makes loud noise and unit overheats_x000d__x000a_Received a call from re-repair queue. Cx informed that he was asked to contact us_x000d__x000a_  cx had issues with fan making loud noise and unit overheating for which he had sent the unit in for repair already and           Fans, heat sink and base was replaced but cx has the same issue post repair as well _x000d__x000a_Repair was set up already hence consulted TL sankar and informed cx about escalating the case to case manager_x000d__x000a__x000d__x000a_Good Communication &amp; call handling skills_x000d__x000a_Set the expectations &amp; escalated the case_x000d__x000a_Verified the customer &amp; product details_x000d__x000a__x000d__x000a_"/>
    <s v="Check on the usage of time(Dead air, Hold time)"/>
    <x v="0"/>
    <x v="0"/>
    <x v="0"/>
    <x v="0"/>
    <x v="0"/>
    <x v="0"/>
    <x v="1"/>
    <x v="0"/>
    <x v="0"/>
    <x v="0"/>
    <x v="0"/>
    <x v="0"/>
    <s v=""/>
    <x v="3"/>
    <x v="1"/>
    <x v="0"/>
    <x v="0"/>
    <x v="0"/>
    <x v="0"/>
    <x v="0"/>
  </r>
  <r>
    <s v="WK37"/>
    <x v="17"/>
    <x v="4"/>
    <x v="1"/>
    <x v="0"/>
    <x v="3"/>
    <x v="2"/>
    <x v="0"/>
    <x v="1"/>
    <x v="1"/>
    <x v="5"/>
    <s v="20379084"/>
    <x v="39"/>
    <s v="naveen.manhas@hp.com"/>
    <x v="1"/>
    <x v="4"/>
    <s v="shaik.ali@hp.com;_x000d__x000a_raghavendra.s1@hp.com;_x000d__x000a_palash.bera@hp.com;_x000d__x000a_sunny.daniel@hp.com; "/>
    <d v="2019-07-15T00:00:00"/>
    <s v="5034107641"/>
    <d v="2019-07-11T00:00:00"/>
    <s v="-"/>
    <s v="-"/>
    <x v="0"/>
    <s v="GPU "/>
    <x v="0"/>
    <n v="4837"/>
    <x v="11"/>
    <x v="1"/>
    <x v="2"/>
    <x v="8"/>
    <s v="na"/>
    <x v="1"/>
    <x v="1"/>
    <x v="0"/>
    <s v="very good job Naveen._x000d__x000a_Probed well."/>
    <s v="pay attention to spacing."/>
    <x v="0"/>
    <x v="0"/>
    <x v="0"/>
    <x v="0"/>
    <x v="0"/>
    <x v="0"/>
    <x v="0"/>
    <x v="1"/>
    <x v="0"/>
    <x v="0"/>
    <x v="0"/>
    <x v="0"/>
    <s v=""/>
    <x v="3"/>
    <x v="1"/>
    <x v="0"/>
    <x v="0"/>
    <x v="0"/>
    <x v="0"/>
    <x v="0"/>
  </r>
  <r>
    <s v="WK37"/>
    <x v="17"/>
    <x v="4"/>
    <x v="1"/>
    <x v="0"/>
    <x v="3"/>
    <x v="2"/>
    <x v="0"/>
    <x v="1"/>
    <x v="1"/>
    <x v="5"/>
    <s v="60065997"/>
    <x v="32"/>
    <s v="md.saba.karim@hp.com"/>
    <x v="1"/>
    <x v="4"/>
    <s v="shaik.ali@hp.com;_x000d__x000a_raghavendra.s1@hp.com;_x000d__x000a_palash.bera@hp.com;_x000d__x000a_sunny.daniel@hp.com; "/>
    <d v="2019-07-15T00:00:00"/>
    <s v="5034127345"/>
    <d v="2019-07-11T00:00:00"/>
    <s v="-"/>
    <s v="-"/>
    <x v="0"/>
    <s v="win 1903"/>
    <x v="0"/>
    <n v="4838"/>
    <x v="7"/>
    <x v="1"/>
    <x v="0"/>
    <x v="8"/>
    <s v="na"/>
    <x v="1"/>
    <x v="1"/>
    <x v="0"/>
    <s v="Issue was identified._x000d__x000a_Troubleshooting was done._x000d__x000a_Case was documented."/>
    <s v="There was sales Opportunity."/>
    <x v="0"/>
    <x v="0"/>
    <x v="0"/>
    <x v="0"/>
    <x v="0"/>
    <x v="0"/>
    <x v="0"/>
    <x v="1"/>
    <x v="0"/>
    <x v="0"/>
    <x v="0"/>
    <x v="0"/>
    <s v=""/>
    <x v="3"/>
    <x v="1"/>
    <x v="0"/>
    <x v="0"/>
    <x v="0"/>
    <x v="0"/>
    <x v="0"/>
  </r>
  <r>
    <s v="WK37"/>
    <x v="17"/>
    <x v="4"/>
    <x v="1"/>
    <x v="0"/>
    <x v="3"/>
    <x v="2"/>
    <x v="0"/>
    <x v="1"/>
    <x v="1"/>
    <x v="5"/>
    <s v="21454415"/>
    <x v="42"/>
    <s v="smrity-nandan.chanda@hp.com"/>
    <x v="1"/>
    <x v="4"/>
    <s v="shaik.ali@hp.com;_x000d__x000a_raghavendra.s1@hp.com;_x000d__x000a_palash.bera@hp.com;_x000d__x000a_sunny.daniel@hp.com; "/>
    <d v="2019-07-15T00:00:00"/>
    <s v="5034112280"/>
    <d v="2019-07-12T00:00:00"/>
    <s v="-"/>
    <s v="-"/>
    <x v="0"/>
    <s v="win 1903"/>
    <x v="0"/>
    <n v="4840"/>
    <x v="8"/>
    <x v="0"/>
    <x v="0"/>
    <x v="8"/>
    <s v="na"/>
    <x v="0"/>
    <x v="0"/>
    <x v="0"/>
    <s v="Overall chat was good._x000d__x000a_Issue was identified._x000d__x000a_Troubleshooting was done."/>
    <s v="There was sales opportunity"/>
    <x v="0"/>
    <x v="0"/>
    <x v="0"/>
    <x v="0"/>
    <x v="0"/>
    <x v="0"/>
    <x v="0"/>
    <x v="0"/>
    <x v="0"/>
    <x v="0"/>
    <x v="0"/>
    <x v="0"/>
    <s v=""/>
    <x v="3"/>
    <x v="1"/>
    <x v="0"/>
    <x v="0"/>
    <x v="0"/>
    <x v="0"/>
    <x v="0"/>
  </r>
  <r>
    <s v="WK37"/>
    <x v="17"/>
    <x v="4"/>
    <x v="1"/>
    <x v="0"/>
    <x v="3"/>
    <x v="2"/>
    <x v="0"/>
    <x v="1"/>
    <x v="1"/>
    <x v="5"/>
    <s v="60060405"/>
    <x v="41"/>
    <s v="kavyashree.d@hp.com"/>
    <x v="1"/>
    <x v="4"/>
    <s v="shaik.ali@hp.com;_x000d__x000a_raghavendra.s1@hp.com;_x000d__x000a_palash.bera@hp.com;_x000d__x000a_sunny.daniel@hp.com; "/>
    <d v="2019-07-15T00:00:00"/>
    <s v="5034112348"/>
    <d v="2019-07-09T00:00:00"/>
    <s v="-"/>
    <s v="-"/>
    <x v="0"/>
    <s v=" cloud recovery"/>
    <x v="0"/>
    <n v="4836"/>
    <x v="12"/>
    <x v="1"/>
    <x v="2"/>
    <x v="8"/>
    <s v="na"/>
    <x v="1"/>
    <x v="1"/>
    <x v="0"/>
    <s v="Overall chat was good._x000d__x000a_Guided cx for recovery._x000d__x000a_"/>
    <s v="Pay attention for grammar."/>
    <x v="0"/>
    <x v="0"/>
    <x v="0"/>
    <x v="0"/>
    <x v="0"/>
    <x v="0"/>
    <x v="0"/>
    <x v="1"/>
    <x v="0"/>
    <x v="0"/>
    <x v="0"/>
    <x v="0"/>
    <s v=""/>
    <x v="3"/>
    <x v="1"/>
    <x v="0"/>
    <x v="0"/>
    <x v="0"/>
    <x v="0"/>
    <x v="0"/>
  </r>
  <r>
    <s v="WK37"/>
    <x v="17"/>
    <x v="4"/>
    <x v="1"/>
    <x v="0"/>
    <x v="3"/>
    <x v="2"/>
    <x v="0"/>
    <x v="1"/>
    <x v="1"/>
    <x v="5"/>
    <s v="60075506"/>
    <x v="74"/>
    <s v="sumita.somanathan@hp.com"/>
    <x v="1"/>
    <x v="4"/>
    <s v="shaik.ali@hp.com;_x000d__x000a_raghavendra.s1@hp.com;_x000d__x000a_palash.bera@hp.com;_x000d__x000a_sunny.daniel@hp.com; "/>
    <d v="2019-07-15T00:00:00"/>
    <s v="5034032887"/>
    <d v="2019-07-11T00:00:00"/>
    <s v="0077BVJKSGEHPBPJ1SA662LAES00B07Q"/>
    <s v="4:53"/>
    <x v="0"/>
    <s v="Cooling fan "/>
    <x v="0"/>
    <n v="4839"/>
    <x v="12"/>
    <x v="2"/>
    <x v="2"/>
    <x v="8"/>
    <s v="na"/>
    <x v="4"/>
    <x v="2"/>
    <x v="2"/>
    <s v="Issue was identified._x000d__x000a_Probed well and troubleshooting._x000d__x000a_"/>
    <s v="case log shows overheating issue._x000d__x000a_Chat log shows cooling fan._x000d__x000a_Documentation of case log doesn't shows call back activity."/>
    <x v="0"/>
    <x v="1"/>
    <x v="1"/>
    <x v="0"/>
    <x v="0"/>
    <x v="0"/>
    <x v="0"/>
    <x v="1"/>
    <x v="1"/>
    <x v="0"/>
    <x v="0"/>
    <x v="0"/>
    <s v=""/>
    <x v="3"/>
    <x v="1"/>
    <x v="0"/>
    <x v="0"/>
    <x v="0"/>
    <x v="0"/>
    <x v="0"/>
  </r>
  <r>
    <s v="WK37"/>
    <x v="17"/>
    <x v="4"/>
    <x v="1"/>
    <x v="0"/>
    <x v="0"/>
    <x v="4"/>
    <x v="0"/>
    <x v="0"/>
    <x v="0"/>
    <x v="5"/>
    <s v="24021638"/>
    <x v="20"/>
    <s v="shankar.raju@hp.com"/>
    <x v="8"/>
    <x v="1"/>
    <s v="rajib.choudhury@hp.com;sankara.b.narayanan@hp.com;shivakumar.u.s@hp.com;suhail.ahmed.mulla@hp.com"/>
    <d v="2019-07-19T00:00:00"/>
    <s v="16158373000 "/>
    <d v="2019-07-14T00:00:00"/>
    <s v="0077BVJKSGEHPBPJ1SA662LAES00DHR7"/>
    <s v="18:22"/>
    <x v="0"/>
    <s v="No Boot"/>
    <x v="1"/>
    <n v="4841"/>
    <x v="11"/>
    <x v="4"/>
    <x v="2"/>
    <x v="7"/>
    <s v="No Case Created &amp; no Documentation"/>
    <x v="5"/>
    <x v="1"/>
    <x v="3"/>
    <s v="Cx called in for support for No Boot on Omen Unit_x000d__x000a_Engineer did hard reset &amp; issue was fixed_x000d__x000a_"/>
    <s v="Customer had to repeat information_x000d__x000a_Engineer need to match Customer’s persona_x000d__x000a_Case was not created _x000d__x000a_"/>
    <x v="0"/>
    <x v="1"/>
    <x v="0"/>
    <x v="0"/>
    <x v="0"/>
    <x v="0"/>
    <x v="1"/>
    <x v="0"/>
    <x v="0"/>
    <x v="1"/>
    <x v="0"/>
    <x v="0"/>
    <s v=""/>
    <x v="3"/>
    <x v="1"/>
    <x v="0"/>
    <x v="0"/>
    <x v="0"/>
    <x v="0"/>
    <x v="0"/>
  </r>
  <r>
    <s v="WK38"/>
    <x v="18"/>
    <x v="4"/>
    <x v="1"/>
    <x v="0"/>
    <x v="3"/>
    <x v="2"/>
    <x v="0"/>
    <x v="1"/>
    <x v="1"/>
    <x v="5"/>
    <s v="20307585"/>
    <x v="48"/>
    <s v="jaya-sunil.panem@hp.com"/>
    <x v="1"/>
    <x v="4"/>
    <s v="shaik.ali@hp.com;_x000d__x000a_raghavendra.s1@hp.com;_x000d__x000a_palash.bera@hp.com;_x000d__x000a_sunny.daniel@hp.com;"/>
    <d v="2019-07-22T00:00:00"/>
    <s v="5034308147"/>
    <d v="2019-07-18T00:00:00"/>
    <s v="-"/>
    <s v="-"/>
    <x v="0"/>
    <s v="OOBE"/>
    <x v="1"/>
    <n v="4843"/>
    <x v="9"/>
    <x v="1"/>
    <x v="2"/>
    <x v="8"/>
    <s v="NA"/>
    <x v="6"/>
    <x v="1"/>
    <x v="2"/>
    <s v="Issue was identified -troubleshooting was done._x000d__x000a_Case was logged in C-Dax"/>
    <s v="Follow up needed._x000d__x000a_Resolution have a check._x000d__x000a_Warranty info was not updated._x000d__x000a_Miss on sales Opportunity"/>
    <x v="0"/>
    <x v="1"/>
    <x v="1"/>
    <x v="0"/>
    <x v="0"/>
    <x v="0"/>
    <x v="0"/>
    <x v="0"/>
    <x v="0"/>
    <x v="0"/>
    <x v="0"/>
    <x v="0"/>
    <s v=""/>
    <x v="3"/>
    <x v="1"/>
    <x v="0"/>
    <x v="0"/>
    <x v="0"/>
    <x v="0"/>
    <x v="0"/>
  </r>
  <r>
    <s v="WK38"/>
    <x v="18"/>
    <x v="4"/>
    <x v="1"/>
    <x v="0"/>
    <x v="3"/>
    <x v="2"/>
    <x v="0"/>
    <x v="1"/>
    <x v="1"/>
    <x v="5"/>
    <s v="90005327"/>
    <x v="70"/>
    <s v="lavanya.devi@hp.com"/>
    <x v="1"/>
    <x v="4"/>
    <s v="shaik.ali@hp.com;_x000d__x000a_raghavendra.s1@hp.com;_x000d__x000a_palash.bera@hp.com;_x000d__x000a_sunny.daniel@hp.com;"/>
    <d v="2019-07-22T00:00:00"/>
    <s v="5033994733"/>
    <d v="2019-07-11T00:00:00"/>
    <s v="-"/>
    <s v="-"/>
    <x v="0"/>
    <s v="Win update"/>
    <x v="0"/>
    <n v="4845"/>
    <x v="7"/>
    <x v="1"/>
    <x v="0"/>
    <x v="8"/>
    <s v="na"/>
    <x v="6"/>
    <x v="1"/>
    <x v="2"/>
    <s v="Issue was addressed via troubleshooting it."/>
    <s v="Sales Opportunity missed._x000d__x000a_Get info for follow up."/>
    <x v="0"/>
    <x v="1"/>
    <x v="0"/>
    <x v="0"/>
    <x v="0"/>
    <x v="0"/>
    <x v="0"/>
    <x v="0"/>
    <x v="1"/>
    <x v="0"/>
    <x v="0"/>
    <x v="0"/>
    <s v=""/>
    <x v="3"/>
    <x v="1"/>
    <x v="0"/>
    <x v="0"/>
    <x v="0"/>
    <x v="0"/>
    <x v="0"/>
  </r>
  <r>
    <s v="WK38"/>
    <x v="18"/>
    <x v="4"/>
    <x v="1"/>
    <x v="0"/>
    <x v="3"/>
    <x v="2"/>
    <x v="0"/>
    <x v="1"/>
    <x v="1"/>
    <x v="5"/>
    <s v="24037999"/>
    <x v="54"/>
    <s v="saurabh.sharma1@hp.com"/>
    <x v="8"/>
    <x v="4"/>
    <s v="shaik.ali@hp.com;_x000d__x000a_raghavendra.s1@hp.com;_x000d__x000a_palash.bera@hp.com;_x000d__x000a_sunny.daniel@hp.com;"/>
    <d v="2019-07-22T00:00:00"/>
    <s v="5034249364"/>
    <d v="2019-07-18T00:00:00"/>
    <s v="-"/>
    <s v="-"/>
    <x v="0"/>
    <s v="Issue after 1903 update"/>
    <x v="0"/>
    <n v="4851"/>
    <x v="11"/>
    <x v="2"/>
    <x v="2"/>
    <x v="8"/>
    <s v="na"/>
    <x v="2"/>
    <x v="2"/>
    <x v="0"/>
    <s v="took lmi and tried to update drivers._x000d__x000a_Case was logged"/>
    <s v="There are no right Stroke Economy applied."/>
    <x v="0"/>
    <x v="0"/>
    <x v="0"/>
    <x v="0"/>
    <x v="0"/>
    <x v="0"/>
    <x v="0"/>
    <x v="0"/>
    <x v="1"/>
    <x v="0"/>
    <x v="0"/>
    <x v="1"/>
    <s v=""/>
    <x v="3"/>
    <x v="1"/>
    <x v="0"/>
    <x v="0"/>
    <x v="0"/>
    <x v="0"/>
    <x v="0"/>
  </r>
  <r>
    <s v="WK38"/>
    <x v="18"/>
    <x v="4"/>
    <x v="1"/>
    <x v="0"/>
    <x v="3"/>
    <x v="2"/>
    <x v="0"/>
    <x v="1"/>
    <x v="1"/>
    <x v="5"/>
    <s v="60016723"/>
    <x v="44"/>
    <s v="vignesh.vishnu@hp.com"/>
    <x v="1"/>
    <x v="4"/>
    <s v="shaik.ali@hp.com;_x000d__x000a_raghavendra.s1@hp.com;_x000d__x000a_palash.bera@hp.com;_x000d__x000a_sunny.daniel@hp.com;"/>
    <d v="2019-07-22T00:00:00"/>
    <s v="5034248598"/>
    <d v="2019-07-18T00:00:00"/>
    <s v="-"/>
    <s v="-"/>
    <x v="0"/>
    <s v="HPSA"/>
    <x v="0"/>
    <n v="4853"/>
    <x v="9"/>
    <x v="1"/>
    <x v="0"/>
    <x v="8"/>
    <s v="na"/>
    <x v="6"/>
    <x v="3"/>
    <x v="0"/>
    <s v="did troubleshoot and resolved the issue._x000d__x000a_Provided support link and contact no."/>
    <s v="sales Opportunity missed._x000d__x000a_Effortless Experience missing._x000d__x000a_Pay attention to spell check/spacing. "/>
    <x v="1"/>
    <x v="0"/>
    <x v="0"/>
    <x v="0"/>
    <x v="0"/>
    <x v="0"/>
    <x v="0"/>
    <x v="1"/>
    <x v="0"/>
    <x v="0"/>
    <x v="0"/>
    <x v="0"/>
    <s v=""/>
    <x v="3"/>
    <x v="1"/>
    <x v="0"/>
    <x v="0"/>
    <x v="0"/>
    <x v="0"/>
    <x v="0"/>
  </r>
  <r>
    <s v="WK38"/>
    <x v="18"/>
    <x v="4"/>
    <x v="1"/>
    <x v="0"/>
    <x v="3"/>
    <x v="2"/>
    <x v="0"/>
    <x v="1"/>
    <x v="1"/>
    <x v="5"/>
    <s v="20302346"/>
    <x v="72"/>
    <s v="sudhanva.m-n@hp.com"/>
    <x v="1"/>
    <x v="4"/>
    <s v="shaik.ali@hp.com;_x000d__x000a_raghavendra.s1@hp.com;_x000d__x000a_palash.bera@hp.com;_x000d__x000a_sunny.daniel@hp.com;"/>
    <d v="2019-07-22T00:00:00"/>
    <s v="5033647401"/>
    <d v="2019-07-18T00:00:00"/>
    <s v="-"/>
    <s v="-"/>
    <x v="0"/>
    <s v="No Boot"/>
    <x v="0"/>
    <n v="4856"/>
    <x v="7"/>
    <x v="1"/>
    <x v="2"/>
    <x v="8"/>
    <s v="na"/>
    <x v="1"/>
    <x v="1"/>
    <x v="0"/>
    <s v="Issue was addressed._x000d__x000a_Follow up was done._x000d__x000a_"/>
    <s v="pay attention to spacing/spell check"/>
    <x v="0"/>
    <x v="0"/>
    <x v="0"/>
    <x v="0"/>
    <x v="0"/>
    <x v="0"/>
    <x v="0"/>
    <x v="1"/>
    <x v="0"/>
    <x v="0"/>
    <x v="0"/>
    <x v="0"/>
    <s v=""/>
    <x v="3"/>
    <x v="1"/>
    <x v="0"/>
    <x v="0"/>
    <x v="0"/>
    <x v="0"/>
    <x v="0"/>
  </r>
  <r>
    <s v="WK38"/>
    <x v="18"/>
    <x v="4"/>
    <x v="1"/>
    <x v="0"/>
    <x v="3"/>
    <x v="2"/>
    <x v="0"/>
    <x v="3"/>
    <x v="2"/>
    <x v="6"/>
    <s v="21930071"/>
    <x v="85"/>
    <s v="ashfaq.ali@hp.com"/>
    <x v="3"/>
    <x v="4"/>
    <s v="ashfaq.ali@hp.com;"/>
    <d v="2019-07-22T00:00:00"/>
    <s v="32341243414"/>
    <d v="2019-07-09T00:00:00"/>
    <s v="-"/>
    <s v="-"/>
    <x v="0"/>
    <s v="no boot"/>
    <x v="1"/>
    <n v="4857"/>
    <x v="9"/>
    <x v="1"/>
    <x v="0"/>
    <x v="7"/>
    <s v="n ocall"/>
    <x v="6"/>
    <x v="3"/>
    <x v="0"/>
    <s v="- Missed Opportunities"/>
    <s v="- Missed Opportunities"/>
    <x v="0"/>
    <x v="0"/>
    <x v="0"/>
    <x v="0"/>
    <x v="1"/>
    <x v="0"/>
    <x v="0"/>
    <x v="0"/>
    <x v="0"/>
    <x v="0"/>
    <x v="0"/>
    <x v="0"/>
    <s v="- Missed Opportunities"/>
    <x v="3"/>
    <x v="1"/>
    <x v="0"/>
    <x v="0"/>
    <x v="0"/>
    <x v="0"/>
    <x v="0"/>
  </r>
  <r>
    <s v="WK38"/>
    <x v="18"/>
    <x v="4"/>
    <x v="1"/>
    <x v="0"/>
    <x v="3"/>
    <x v="2"/>
    <x v="0"/>
    <x v="1"/>
    <x v="1"/>
    <x v="5"/>
    <s v="60066113"/>
    <x v="63"/>
    <s v="dilip.kumar.k.c@hp.com"/>
    <x v="1"/>
    <x v="4"/>
    <s v="shaik.ali@hp.com;_x000d__x000a_raghavendra.s1@hp.com;_x000d__x000a_palash.bera@hp.com;_x000d__x000a_sunny.daniel@hp.com;"/>
    <d v="2019-07-22T00:00:00"/>
    <s v="5034020297"/>
    <d v="2019-07-15T00:00:00"/>
    <s v="-"/>
    <s v="-"/>
    <x v="0"/>
    <s v="SPUVCbv64.sys"/>
    <x v="0"/>
    <n v="4842"/>
    <x v="9"/>
    <x v="2"/>
    <x v="2"/>
    <x v="8"/>
    <s v="na"/>
    <x v="2"/>
    <x v="3"/>
    <x v="2"/>
    <s v="Issue was identified and troubleshooting was done._x000d__x000a_"/>
    <s v="Precise documentation needed._x000d__x000a_Call back not done as lmi was disconnected._x000d__x000a_Pay attention to grammar. "/>
    <x v="0"/>
    <x v="1"/>
    <x v="1"/>
    <x v="0"/>
    <x v="0"/>
    <x v="0"/>
    <x v="0"/>
    <x v="1"/>
    <x v="0"/>
    <x v="0"/>
    <x v="0"/>
    <x v="0"/>
    <s v=""/>
    <x v="3"/>
    <x v="1"/>
    <x v="0"/>
    <x v="0"/>
    <x v="0"/>
    <x v="0"/>
    <x v="0"/>
  </r>
  <r>
    <s v="WK38"/>
    <x v="18"/>
    <x v="4"/>
    <x v="1"/>
    <x v="0"/>
    <x v="3"/>
    <x v="2"/>
    <x v="0"/>
    <x v="1"/>
    <x v="1"/>
    <x v="5"/>
    <s v="60060116"/>
    <x v="51"/>
    <s v="ranjeetha.s@hp.com"/>
    <x v="1"/>
    <x v="4"/>
    <s v="shaik.ali@hp.com;_x000d__x000a_raghavendra.s1@hp.com;_x000d__x000a_palash.bera@hp.com;_x000d__x000a_sunny.daniel@hp.com;"/>
    <d v="2019-07-22T00:00:00"/>
    <s v="5033169914"/>
    <d v="2019-07-17T00:00:00"/>
    <s v="-"/>
    <s v="-"/>
    <x v="0"/>
    <s v="RGB Light "/>
    <x v="1"/>
    <n v="4846"/>
    <x v="7"/>
    <x v="1"/>
    <x v="0"/>
    <x v="8"/>
    <s v="na"/>
    <x v="6"/>
    <x v="1"/>
    <x v="2"/>
    <s v="Issue was addressed._x000d__x000a_Case was logged."/>
    <s v="Sales Opportunity missed._x000d__x000a_Email follow up was needed too._x000d__x000a_Call back activity need to be created."/>
    <x v="0"/>
    <x v="1"/>
    <x v="1"/>
    <x v="0"/>
    <x v="0"/>
    <x v="0"/>
    <x v="0"/>
    <x v="0"/>
    <x v="0"/>
    <x v="0"/>
    <x v="0"/>
    <x v="0"/>
    <s v=""/>
    <x v="3"/>
    <x v="1"/>
    <x v="0"/>
    <x v="0"/>
    <x v="0"/>
    <x v="0"/>
    <x v="0"/>
  </r>
  <r>
    <s v="WK38"/>
    <x v="18"/>
    <x v="4"/>
    <x v="1"/>
    <x v="0"/>
    <x v="3"/>
    <x v="2"/>
    <x v="0"/>
    <x v="1"/>
    <x v="1"/>
    <x v="5"/>
    <s v="24069916"/>
    <x v="78"/>
    <s v="tejashree.b.o@hp.com"/>
    <x v="1"/>
    <x v="4"/>
    <s v="shaik.ali@hp.com;_x000d__x000a_raghavendra.s1@hp.com;_x000d__x000a_palash.bera@hp.com;_x000d__x000a_sunny.daniel@hp.com;"/>
    <d v="2019-07-22T00:00:00"/>
    <s v="5034244793"/>
    <d v="2019-07-16T00:00:00"/>
    <s v="-"/>
    <s v="-"/>
    <x v="0"/>
    <s v="BIOS update"/>
    <x v="0"/>
    <n v="4848"/>
    <x v="7"/>
    <x v="2"/>
    <x v="0"/>
    <x v="8"/>
    <s v="na"/>
    <x v="4"/>
    <x v="2"/>
    <x v="2"/>
    <s v="Issue was identified._x000d__x000a_Case was documented."/>
    <s v="Demonstrate a sense of Urgency was missing._x000d__x000a_Willingness to assist customer was missing._x000d__x000a__x000d__x000a_"/>
    <x v="0"/>
    <x v="1"/>
    <x v="0"/>
    <x v="1"/>
    <x v="0"/>
    <x v="0"/>
    <x v="0"/>
    <x v="0"/>
    <x v="1"/>
    <x v="0"/>
    <x v="0"/>
    <x v="0"/>
    <s v=""/>
    <x v="3"/>
    <x v="1"/>
    <x v="0"/>
    <x v="0"/>
    <x v="0"/>
    <x v="0"/>
    <x v="0"/>
  </r>
  <r>
    <s v="WK38"/>
    <x v="18"/>
    <x v="4"/>
    <x v="1"/>
    <x v="0"/>
    <x v="3"/>
    <x v="2"/>
    <x v="0"/>
    <x v="1"/>
    <x v="1"/>
    <x v="5"/>
    <s v="24032574"/>
    <x v="69"/>
    <s v="swathi.tejavath@hp.com"/>
    <x v="1"/>
    <x v="4"/>
    <s v="shaik.ali@hp.com;_x000d__x000a_raghavendra.s1@hp.com;_x000d__x000a_palash.bera@hp.com;_x000d__x000a_sunny.daniel@hp.com;"/>
    <d v="2019-07-22T00:00:00"/>
    <s v="5034247336"/>
    <d v="2019-07-17T00:00:00"/>
    <s v="-"/>
    <s v="-"/>
    <x v="0"/>
    <s v="bios update"/>
    <x v="0"/>
    <n v="4849"/>
    <x v="7"/>
    <x v="1"/>
    <x v="2"/>
    <x v="8"/>
    <s v="na"/>
    <x v="6"/>
    <x v="1"/>
    <x v="2"/>
    <s v="Case was documented._x000d__x000a_Issue was addressed"/>
    <s v="Sales Opportunity missed._x000d__x000a_Call back activity was not created."/>
    <x v="0"/>
    <x v="1"/>
    <x v="0"/>
    <x v="0"/>
    <x v="0"/>
    <x v="0"/>
    <x v="0"/>
    <x v="1"/>
    <x v="0"/>
    <x v="0"/>
    <x v="0"/>
    <x v="0"/>
    <s v=""/>
    <x v="3"/>
    <x v="1"/>
    <x v="0"/>
    <x v="0"/>
    <x v="0"/>
    <x v="0"/>
    <x v="0"/>
  </r>
  <r>
    <s v="WK38"/>
    <x v="18"/>
    <x v="4"/>
    <x v="1"/>
    <x v="0"/>
    <x v="3"/>
    <x v="2"/>
    <x v="0"/>
    <x v="1"/>
    <x v="1"/>
    <x v="5"/>
    <s v="20368700"/>
    <x v="73"/>
    <s v="kamit@hp.com"/>
    <x v="1"/>
    <x v="4"/>
    <s v="shaik.ali@hp.com;_x000d__x000a_raghavendra.s1@hp.com;_x000d__x000a_palash.bera@hp.com;_x000d__x000a_sunny.daniel@hp.com;"/>
    <d v="2019-07-22T00:00:00"/>
    <s v="5034317838"/>
    <d v="2019-07-17T00:00:00"/>
    <s v="-"/>
    <s v="-"/>
    <x v="0"/>
    <s v="Disable Fan Feature "/>
    <x v="0"/>
    <n v="4844"/>
    <x v="9"/>
    <x v="1"/>
    <x v="0"/>
    <x v="8"/>
    <s v="na"/>
    <x v="1"/>
    <x v="1"/>
    <x v="0"/>
    <s v="Issue was identified and resolved._x000d__x000a_Case was logged._x000d__x000a_Set right expectation about the resolution."/>
    <s v="Pay attention to chat via communication._x000d__x000a_Miss on sales Opportunity._x000d__x000a_"/>
    <x v="0"/>
    <x v="0"/>
    <x v="0"/>
    <x v="0"/>
    <x v="0"/>
    <x v="0"/>
    <x v="0"/>
    <x v="1"/>
    <x v="0"/>
    <x v="0"/>
    <x v="0"/>
    <x v="0"/>
    <s v=""/>
    <x v="3"/>
    <x v="1"/>
    <x v="0"/>
    <x v="0"/>
    <x v="0"/>
    <x v="0"/>
    <x v="0"/>
  </r>
  <r>
    <s v="WK38"/>
    <x v="18"/>
    <x v="4"/>
    <x v="1"/>
    <x v="0"/>
    <x v="3"/>
    <x v="2"/>
    <x v="0"/>
    <x v="1"/>
    <x v="1"/>
    <x v="5"/>
    <s v="90003376"/>
    <x v="35"/>
    <s v="deepalakshmi.m.n@hp.com"/>
    <x v="1"/>
    <x v="4"/>
    <s v="shaik.ali@hp.com;_x000d__x000a_raghavendra.s1@hp.com;_x000d__x000a_palash.bera@hp.com;_x000d__x000a_sunny.daniel@hp.com;"/>
    <d v="2019-07-22T00:00:00"/>
    <s v="5034315602"/>
    <d v="2019-07-18T00:00:00"/>
    <s v="-"/>
    <s v="-"/>
    <x v="0"/>
    <s v="3rd repair"/>
    <x v="0"/>
    <n v="4852"/>
    <x v="11"/>
    <x v="2"/>
    <x v="1"/>
    <x v="8"/>
    <s v="na"/>
    <x v="2"/>
    <x v="2"/>
    <x v="0"/>
    <s v="Case was elevated to cem._x000d__x000a_"/>
    <s v="Review previous cases/CSOs and provide accurate info to cx._x000d__x000a_Effortless Experience missing."/>
    <x v="1"/>
    <x v="0"/>
    <x v="0"/>
    <x v="0"/>
    <x v="1"/>
    <x v="0"/>
    <x v="0"/>
    <x v="0"/>
    <x v="0"/>
    <x v="0"/>
    <x v="0"/>
    <x v="0"/>
    <s v=""/>
    <x v="3"/>
    <x v="1"/>
    <x v="0"/>
    <x v="0"/>
    <x v="0"/>
    <x v="0"/>
    <x v="0"/>
  </r>
  <r>
    <s v="WK38"/>
    <x v="18"/>
    <x v="4"/>
    <x v="1"/>
    <x v="0"/>
    <x v="3"/>
    <x v="2"/>
    <x v="0"/>
    <x v="1"/>
    <x v="1"/>
    <x v="5"/>
    <s v="20197220"/>
    <x v="40"/>
    <s v="dilip.kumar1@hp.com"/>
    <x v="1"/>
    <x v="4"/>
    <s v="shaik.ali@hp.com;_x000d__x000a_raghavendra.s1@hp.com;_x000d__x000a_palash.bera@hp.com;_x000d__x000a_sunny.daniel@hp.com;"/>
    <d v="2019-07-22T00:00:00"/>
    <s v="5034108463"/>
    <d v="2019-07-18T00:00:00"/>
    <s v="-"/>
    <s v="-"/>
    <x v="0"/>
    <s v="horizontal or vertical lines on display"/>
    <x v="0"/>
    <n v="4854"/>
    <x v="8"/>
    <x v="1"/>
    <x v="2"/>
    <x v="8"/>
    <s v="na"/>
    <x v="6"/>
    <x v="1"/>
    <x v="2"/>
    <s v="case was documented._x000d__x000a_issue was troubleshooted."/>
    <s v="willingness to assist missed._x000d__x000a_Follow-up activity was not created._x000d__x000a_Sales Opportunity missed."/>
    <x v="0"/>
    <x v="1"/>
    <x v="0"/>
    <x v="0"/>
    <x v="0"/>
    <x v="0"/>
    <x v="0"/>
    <x v="0"/>
    <x v="1"/>
    <x v="0"/>
    <x v="0"/>
    <x v="0"/>
    <s v=""/>
    <x v="3"/>
    <x v="1"/>
    <x v="0"/>
    <x v="0"/>
    <x v="0"/>
    <x v="0"/>
    <x v="0"/>
  </r>
  <r>
    <s v="WK38"/>
    <x v="18"/>
    <x v="4"/>
    <x v="1"/>
    <x v="0"/>
    <x v="3"/>
    <x v="2"/>
    <x v="0"/>
    <x v="1"/>
    <x v="1"/>
    <x v="5"/>
    <s v="60065070"/>
    <x v="36"/>
    <s v="mohamed.umar@hp.com"/>
    <x v="1"/>
    <x v="4"/>
    <s v="shaik.ali@hp.com;_x000d__x000a_raghavendra.s1@hp.com;_x000d__x000a_palash.bera@hp.com;_x000d__x000a_sunny.daniel@hp.com;"/>
    <d v="2019-07-22T00:00:00"/>
    <s v="5034107849"/>
    <d v="2019-07-13T00:00:00"/>
    <s v="-"/>
    <s v="-"/>
    <x v="0"/>
    <s v=" Windows 1903"/>
    <x v="0"/>
    <n v="4855"/>
    <x v="9"/>
    <x v="0"/>
    <x v="0"/>
    <x v="8"/>
    <s v="na"/>
    <x v="0"/>
    <x v="0"/>
    <x v="0"/>
    <s v="issue was fixed and offered call back._x000d__x000a_"/>
    <s v="Sales Opportunity missed."/>
    <x v="0"/>
    <x v="0"/>
    <x v="0"/>
    <x v="0"/>
    <x v="0"/>
    <x v="0"/>
    <x v="0"/>
    <x v="0"/>
    <x v="0"/>
    <x v="0"/>
    <x v="0"/>
    <x v="0"/>
    <s v=""/>
    <x v="3"/>
    <x v="1"/>
    <x v="0"/>
    <x v="0"/>
    <x v="0"/>
    <x v="0"/>
    <x v="0"/>
  </r>
  <r>
    <s v="WK38"/>
    <x v="18"/>
    <x v="4"/>
    <x v="1"/>
    <x v="0"/>
    <x v="3"/>
    <x v="2"/>
    <x v="0"/>
    <x v="1"/>
    <x v="1"/>
    <x v="5"/>
    <s v="24069914"/>
    <x v="66"/>
    <s v="akhil.p@hp.com"/>
    <x v="1"/>
    <x v="4"/>
    <s v="shaik.ali@hp.com;_x000d__x000a_raghavendra.s1@hp.com;_x000d__x000a_palash.bera@hp.com;_x000d__x000a_sunny.daniel@hp.com;"/>
    <d v="2019-07-22T00:00:00"/>
    <s v="5034248915"/>
    <d v="2019-07-18T00:00:00"/>
    <s v="-"/>
    <s v="-"/>
    <x v="0"/>
    <s v="Brightness "/>
    <x v="0"/>
    <n v="4847"/>
    <x v="7"/>
    <x v="2"/>
    <x v="2"/>
    <x v="8"/>
    <s v="na"/>
    <x v="2"/>
    <x v="3"/>
    <x v="2"/>
    <s v="Issue was documented._x000d__x000a_Troubleshooting was done"/>
    <s v="Call back activity was not created._x000d__x000a_There was a need for precise documentation_x000d__x000a__x000d__x000a_"/>
    <x v="0"/>
    <x v="1"/>
    <x v="0"/>
    <x v="0"/>
    <x v="0"/>
    <x v="0"/>
    <x v="1"/>
    <x v="1"/>
    <x v="0"/>
    <x v="0"/>
    <x v="0"/>
    <x v="0"/>
    <s v=""/>
    <x v="3"/>
    <x v="1"/>
    <x v="0"/>
    <x v="0"/>
    <x v="0"/>
    <x v="0"/>
    <x v="0"/>
  </r>
  <r>
    <s v="WK38"/>
    <x v="18"/>
    <x v="4"/>
    <x v="1"/>
    <x v="0"/>
    <x v="3"/>
    <x v="2"/>
    <x v="0"/>
    <x v="1"/>
    <x v="1"/>
    <x v="5"/>
    <s v="24014225"/>
    <x v="67"/>
    <s v="rajesh.anil.shanbhag@hp.com"/>
    <x v="1"/>
    <x v="4"/>
    <s v="shaik.ali@hp.com;_x000d__x000a_raghavendra.s1@hp.com;_x000d__x000a_palash.bera@hp.com;_x000d__x000a_sunny.daniel@hp.com;"/>
    <d v="2019-07-22T00:00:00"/>
    <s v="5034108829"/>
    <d v="2019-07-11T00:00:00"/>
    <s v="-"/>
    <s v="-"/>
    <x v="0"/>
    <s v="software updates -noisy Fan"/>
    <x v="0"/>
    <n v="4850"/>
    <x v="8"/>
    <x v="1"/>
    <x v="0"/>
    <x v="8"/>
    <s v="na"/>
    <x v="1"/>
    <x v="1"/>
    <x v="0"/>
    <s v="Issue was addressed well._x000d__x000a_Engineer documented the case log."/>
    <s v="Sales Opportunity missed._x000d__x000a_"/>
    <x v="0"/>
    <x v="0"/>
    <x v="0"/>
    <x v="0"/>
    <x v="0"/>
    <x v="0"/>
    <x v="0"/>
    <x v="0"/>
    <x v="1"/>
    <x v="0"/>
    <x v="0"/>
    <x v="0"/>
    <s v=""/>
    <x v="3"/>
    <x v="1"/>
    <x v="0"/>
    <x v="0"/>
    <x v="0"/>
    <x v="0"/>
    <x v="0"/>
  </r>
  <r>
    <s v="WK38"/>
    <x v="18"/>
    <x v="4"/>
    <x v="1"/>
    <x v="0"/>
    <x v="0"/>
    <x v="4"/>
    <x v="1"/>
    <x v="0"/>
    <x v="1"/>
    <x v="5"/>
    <s v="24027516"/>
    <x v="82"/>
    <s v="nikhil.r@hp.com"/>
    <x v="3"/>
    <x v="1"/>
    <s v="michael.hansda@hp.com"/>
    <d v="2019-07-24T00:00:00"/>
    <s v="1234"/>
    <d v="2019-07-19T00:00:00"/>
    <s v="acwcw3v4f"/>
    <s v="12:12"/>
    <x v="1"/>
    <s v="wjsnkc"/>
    <x v="1"/>
    <n v="4858"/>
    <x v="8"/>
    <x v="2"/>
    <x v="2"/>
    <x v="8"/>
    <s v="NA"/>
    <x v="4"/>
    <x v="4"/>
    <x v="0"/>
    <s v="ALL"/>
    <s v="ALL"/>
    <x v="0"/>
    <x v="0"/>
    <x v="1"/>
    <x v="0"/>
    <x v="0"/>
    <x v="0"/>
    <x v="0"/>
    <x v="1"/>
    <x v="0"/>
    <x v="0"/>
    <x v="1"/>
    <x v="0"/>
    <s v="KJNAC"/>
    <x v="1"/>
    <x v="0"/>
    <x v="0"/>
    <x v="0"/>
    <x v="2"/>
    <x v="0"/>
    <x v="0"/>
  </r>
  <r>
    <s v="WK38"/>
    <x v="18"/>
    <x v="4"/>
    <x v="1"/>
    <x v="0"/>
    <x v="0"/>
    <x v="4"/>
    <x v="0"/>
    <x v="0"/>
    <x v="0"/>
    <x v="5"/>
    <s v="90012495"/>
    <x v="18"/>
    <s v="abhijit.karmakar@hp.com"/>
    <x v="8"/>
    <x v="1"/>
    <s v="rajib.choudhury@hp.com;sankara.b.narayanan@hp.com;shivakumar.u.s@hp.com;suhail.ahmed.mulla@hp.com"/>
    <d v="2019-07-24T00:00:00"/>
    <s v="2523330252"/>
    <d v="2019-07-24T00:00:00"/>
    <s v="0077BVJKSGEHPBPJ1SA662LAES00QS9M"/>
    <s v="22:24"/>
    <x v="0"/>
    <s v="Connectivity"/>
    <x v="0"/>
    <n v="4861"/>
    <x v="9"/>
    <x v="4"/>
    <x v="2"/>
    <x v="8"/>
    <s v="NA"/>
    <x v="5"/>
    <x v="3"/>
    <x v="1"/>
    <s v="Customer called in for Wi-Fi  issue. Other units work fine_x000d__x000a_Engineer tried to update drivers &amp; restore no go_x000d__x000a_Unit OOW. HW test could have been done. Cloud recovery could have been tried as well_x000d__x000a_Repair was Offred _x000d__x000a_Unit is refurbished &amp; Cx said he has insurance from Amazon_x000d__x000a_5CD8119LQD_x000d__x000a__x000d__x000a_Engineer set the verified the unit details_x000d__x000a_"/>
    <s v="No Case ID &amp; Documentation found"/>
    <x v="0"/>
    <x v="0"/>
    <x v="0"/>
    <x v="0"/>
    <x v="0"/>
    <x v="1"/>
    <x v="0"/>
    <x v="0"/>
    <x v="0"/>
    <x v="1"/>
    <x v="0"/>
    <x v="0"/>
    <s v=""/>
    <x v="3"/>
    <x v="1"/>
    <x v="0"/>
    <x v="0"/>
    <x v="0"/>
    <x v="0"/>
    <x v="0"/>
  </r>
  <r>
    <s v="WK38"/>
    <x v="18"/>
    <x v="4"/>
    <x v="1"/>
    <x v="0"/>
    <x v="0"/>
    <x v="4"/>
    <x v="0"/>
    <x v="0"/>
    <x v="0"/>
    <x v="5"/>
    <s v="90005303"/>
    <x v="29"/>
    <s v="ramprasad.kalambhatti@hp.com"/>
    <x v="8"/>
    <x v="1"/>
    <s v="rajib.choudhury@hp.com;sankara.b.narayanan@hp.com;shivakumar.u.s@hp.com;suhail.ahmed.mulla@hp.com"/>
    <d v="2019-07-24T00:00:00"/>
    <s v="5034622862"/>
    <d v="2019-07-24T00:00:00"/>
    <s v="0077BVJKSGEHPBPJ1SA662LAES00RJO4"/>
    <s v="29:22"/>
    <x v="1"/>
    <s v="Fan"/>
    <x v="0"/>
    <n v="4859"/>
    <x v="9"/>
    <x v="2"/>
    <x v="0"/>
    <x v="8"/>
    <s v="NA"/>
    <x v="2"/>
    <x v="2"/>
    <x v="0"/>
    <s v="Cust called in with a performance, overheating, loud noise, battery drains very quickly &amp; processor utilization is on the higher side_x000d__x000a_Cust has reinstalled the OS multiple times because of performance related issues _x000d__x000a_Cust had a previous Spectre model which was working fine but the current one is having a lot of problems _x000d__x000a_Offered HAL declined. Placing the order under b11nr1 BNTV2078. Email sent . _x000d__x000a__x000d__x000a_Engineer verified the issue with HW_x000d__x000a_Set the expectations of Repair_x000d__x000a_Confirmed Cx &amp; Product details_x000d__x000a_"/>
    <s v="Customer is Extrovert_x000d__x000a_Engineer need to build rapport with the customer_x000d__x000a_5-6 Biz days is the repair TAT_x000d__x000a__x000d__x000a_Check on the dead air_x000d__x000a_"/>
    <x v="0"/>
    <x v="0"/>
    <x v="0"/>
    <x v="0"/>
    <x v="0"/>
    <x v="0"/>
    <x v="1"/>
    <x v="0"/>
    <x v="0"/>
    <x v="0"/>
    <x v="0"/>
    <x v="1"/>
    <s v=""/>
    <x v="3"/>
    <x v="0"/>
    <x v="0"/>
    <x v="0"/>
    <x v="0"/>
    <x v="0"/>
    <x v="0"/>
  </r>
  <r>
    <s v="WK38"/>
    <x v="18"/>
    <x v="4"/>
    <x v="1"/>
    <x v="0"/>
    <x v="0"/>
    <x v="4"/>
    <x v="0"/>
    <x v="0"/>
    <x v="0"/>
    <x v="5"/>
    <s v="90012602"/>
    <x v="1"/>
    <s v="akshay.madhu.nair@hp.com"/>
    <x v="8"/>
    <x v="1"/>
    <s v="rajib.choudhury@hp.com;sankara.b.narayanan@hp.com;shivakumar.u.s@hp.com;suhail.ahmed.mulla@hp.com"/>
    <d v="2019-07-24T00:00:00"/>
    <s v="5034593952"/>
    <d v="2019-07-24T00:00:00"/>
    <s v="0077BVJKSGEHPBPJ1SA662LAES00RFH8"/>
    <s v="18:56"/>
    <x v="1"/>
    <s v="No Boot"/>
    <x v="1"/>
    <n v="4860"/>
    <x v="9"/>
    <x v="1"/>
    <x v="0"/>
    <x v="8"/>
    <s v="NA"/>
    <x v="6"/>
    <x v="3"/>
    <x v="0"/>
    <s v="Cx called in stating the unit is not booting correctly and gives a CMOS error._x000d__x000a_As cx said troubleshooting was done and he was expecting the box, offered to send new box._x000d__x000a__x000d__x000a_Engineer verified the information &amp; placed the Order_x000d__x000a_"/>
    <s v="Check on the dead air_x000d__x000a_Engineer had to clearly provided the instructions of repair_x000d__x000a_"/>
    <x v="1"/>
    <x v="0"/>
    <x v="0"/>
    <x v="0"/>
    <x v="0"/>
    <x v="0"/>
    <x v="1"/>
    <x v="0"/>
    <x v="0"/>
    <x v="0"/>
    <x v="0"/>
    <x v="0"/>
    <s v=""/>
    <x v="3"/>
    <x v="1"/>
    <x v="0"/>
    <x v="0"/>
    <x v="0"/>
    <x v="0"/>
    <x v="0"/>
  </r>
  <r>
    <s v="WK38"/>
    <x v="18"/>
    <x v="4"/>
    <x v="1"/>
    <x v="0"/>
    <x v="0"/>
    <x v="4"/>
    <x v="0"/>
    <x v="0"/>
    <x v="0"/>
    <x v="5"/>
    <s v="90005324"/>
    <x v="25"/>
    <s v="zoher.abbas.bhai.dharnojwala@hp.com"/>
    <x v="8"/>
    <x v="1"/>
    <s v="rajib.choudhury@hp.com;sankara.b.narayanan@hp.com;shivakumar.u.s@hp.com;suhail.ahmed.mulla@hp.com"/>
    <d v="2019-07-25T00:00:00"/>
    <s v="5034634835"/>
    <d v="2019-07-24T00:00:00"/>
    <s v="0077BVJKSGEHPBPJ1SA662LAES00S5CL"/>
    <s v="18:20"/>
    <x v="1"/>
    <s v="Power Cord"/>
    <x v="0"/>
    <n v="4862"/>
    <x v="8"/>
    <x v="2"/>
    <x v="2"/>
    <x v="8"/>
    <s v="NA"/>
    <x v="2"/>
    <x v="2"/>
    <x v="0"/>
    <s v="Customer informed that she has received only adapter but not power cord_x000d__x000a__x000d__x000a_Engineer informed that she is charged only for Adapter_x000d__x000a_Customer wanted the power cord hence order was placed after verifying the information_x000d__x000a_"/>
    <s v="Engineer need to check on the dead air &amp; usage of hold_x000d__x000a_Engineer need to empathize - persona_x000d__x000a_"/>
    <x v="0"/>
    <x v="0"/>
    <x v="0"/>
    <x v="0"/>
    <x v="0"/>
    <x v="0"/>
    <x v="1"/>
    <x v="0"/>
    <x v="0"/>
    <x v="0"/>
    <x v="0"/>
    <x v="1"/>
    <s v=""/>
    <x v="3"/>
    <x v="1"/>
    <x v="0"/>
    <x v="0"/>
    <x v="0"/>
    <x v="0"/>
    <x v="0"/>
  </r>
  <r>
    <s v="WK38"/>
    <x v="18"/>
    <x v="4"/>
    <x v="1"/>
    <x v="0"/>
    <x v="0"/>
    <x v="4"/>
    <x v="0"/>
    <x v="0"/>
    <x v="0"/>
    <x v="5"/>
    <s v="90003974"/>
    <x v="11"/>
    <s v="jone.k@hp.com"/>
    <x v="8"/>
    <x v="1"/>
    <s v="rajib.choudhury@hp.com;sankara.b.narayanan@hp.com;shivakumar.u.s@hp.com;suhail.ahmed.mulla@hp.com"/>
    <d v="2019-07-25T00:00:00"/>
    <s v="5034526533"/>
    <d v="2019-07-23T00:00:00"/>
    <s v="0077BVJKSGEHPBPJ1SA662LAES00PJ2H"/>
    <s v="25:40"/>
    <x v="2"/>
    <s v="No Boot"/>
    <x v="0"/>
    <n v="4863"/>
    <x v="7"/>
    <x v="1"/>
    <x v="0"/>
    <x v="8"/>
    <s v="NA"/>
    <x v="6"/>
    <x v="3"/>
    <x v="0"/>
    <s v="Automatic repair screen during startup_x000d__x000a_HDD test passed. Unable to reinstall OS from F11_x000d__x000a_Cx did not have another working unit hence sending RCD. CSO NUM - BNTS9440-01_x000d__x000a__x000d__x000a_Engineer confirmed issue with OS_x000d__x000a_Verified Cx &amp; Product details &amp; placed order for RCD_x000d__x000a_"/>
    <s v="No Email instructions on recovery sent to the customer_x000d__x000a__x000d__x000a_RCD delivered on 7/24/2019 _x000d__x000a_"/>
    <x v="0"/>
    <x v="0"/>
    <x v="0"/>
    <x v="0"/>
    <x v="0"/>
    <x v="1"/>
    <x v="0"/>
    <x v="0"/>
    <x v="0"/>
    <x v="0"/>
    <x v="0"/>
    <x v="0"/>
    <s v=""/>
    <x v="3"/>
    <x v="1"/>
    <x v="0"/>
    <x v="0"/>
    <x v="0"/>
    <x v="0"/>
    <x v="0"/>
  </r>
  <r>
    <s v="WK38"/>
    <x v="18"/>
    <x v="4"/>
    <x v="1"/>
    <x v="0"/>
    <x v="0"/>
    <x v="4"/>
    <x v="0"/>
    <x v="0"/>
    <x v="0"/>
    <x v="5"/>
    <s v="90006310"/>
    <x v="15"/>
    <s v="sanjaykumar.bhoye@hp.com"/>
    <x v="8"/>
    <x v="1"/>
    <s v="rajib.choudhury@hp.com;sankara.b.narayanan@hp.com;shivakumar.u.s@hp.com;suhail.ahmed.mulla@hp.com"/>
    <d v="2019-07-25T00:00:00"/>
    <s v="5034638138"/>
    <d v="2019-07-25T00:00:00"/>
    <s v="0077BVJKSGEHPBPJ1SA662LAES00SC7R"/>
    <s v="17:05"/>
    <x v="1"/>
    <s v="Display"/>
    <x v="0"/>
    <n v="4870"/>
    <x v="11"/>
    <x v="1"/>
    <x v="2"/>
    <x v="8"/>
    <s v="NA"/>
    <x v="1"/>
    <x v="1"/>
    <x v="0"/>
    <s v="Cx called in saying the screen flickers and sometimes don’t_x000d__x000a_Unit benched_x000d__x000a_Engineer set the expectations of the repair_x000d__x000a_PCI Compliance Followed"/>
    <s v="Confirm the HW issue in the BIOS "/>
    <x v="0"/>
    <x v="0"/>
    <x v="1"/>
    <x v="0"/>
    <x v="0"/>
    <x v="0"/>
    <x v="0"/>
    <x v="0"/>
    <x v="0"/>
    <x v="0"/>
    <x v="0"/>
    <x v="0"/>
    <s v=""/>
    <x v="3"/>
    <x v="1"/>
    <x v="0"/>
    <x v="0"/>
    <x v="1"/>
    <x v="0"/>
    <x v="0"/>
  </r>
  <r>
    <s v="WK38"/>
    <x v="18"/>
    <x v="4"/>
    <x v="1"/>
    <x v="0"/>
    <x v="0"/>
    <x v="4"/>
    <x v="0"/>
    <x v="0"/>
    <x v="0"/>
    <x v="5"/>
    <s v="21730400"/>
    <x v="27"/>
    <s v="irfank@hp.com"/>
    <x v="8"/>
    <x v="1"/>
    <s v="rajib.choudhury@hp.com;sankara.b.narayanan@hp.com;shivakumar.u.s@hp.com;suhail.ahmed.mulla@hp.com"/>
    <d v="2019-07-25T00:00:00"/>
    <s v="5034648250"/>
    <d v="2019-07-25T00:00:00"/>
    <s v="0077BVJKSGEHPBPJ1SA662LAES00SVLG"/>
    <s v="24:31"/>
    <x v="2"/>
    <s v="Adapter"/>
    <x v="0"/>
    <n v="4866"/>
    <x v="9"/>
    <x v="0"/>
    <x v="0"/>
    <x v="8"/>
    <s v="NA"/>
    <x v="0"/>
    <x v="0"/>
    <x v="0"/>
    <s v="No power issues. PC is not powering on. No light on the power button or on the charging port._x000d__x000a_Performed a power drain &amp; diff outlet, no go._x000d__x000a_Cx does not have an alt charger hence placed an order for the replacement AC adapter._x000d__x000a__x000d__x000a_Very good communication &amp; call handling skills_x000d__x000a_Verified the CX &amp; Product details_x000d__x000a_"/>
    <s v="Check on the usage of hold_x000d__x000a_Refresh the hold after 2 mins"/>
    <x v="0"/>
    <x v="0"/>
    <x v="0"/>
    <x v="0"/>
    <x v="0"/>
    <x v="0"/>
    <x v="0"/>
    <x v="0"/>
    <x v="0"/>
    <x v="0"/>
    <x v="0"/>
    <x v="0"/>
    <s v=""/>
    <x v="3"/>
    <x v="1"/>
    <x v="0"/>
    <x v="0"/>
    <x v="0"/>
    <x v="0"/>
    <x v="0"/>
  </r>
  <r>
    <s v="WK38"/>
    <x v="18"/>
    <x v="4"/>
    <x v="1"/>
    <x v="0"/>
    <x v="0"/>
    <x v="4"/>
    <x v="0"/>
    <x v="0"/>
    <x v="0"/>
    <x v="5"/>
    <s v="90012181"/>
    <x v="23"/>
    <s v="sowmya.d@hp.com"/>
    <x v="8"/>
    <x v="1"/>
    <s v="rajib.choudhury@hp.com;sankara.b.narayanan@hp.com;shivakumar.u.s@hp.com;suhail.ahmed.mulla@hp.com"/>
    <d v="2019-07-25T00:00:00"/>
    <s v="5034562244"/>
    <d v="2019-07-23T00:00:00"/>
    <s v="0077BVJKSGEHPBPJ1SA662LAES00PT63"/>
    <s v="22:53"/>
    <x v="2"/>
    <s v="Power Cord"/>
    <x v="0"/>
    <n v="4868"/>
    <x v="9"/>
    <x v="1"/>
    <x v="0"/>
    <x v="8"/>
    <s v="NA"/>
    <x v="1"/>
    <x v="1"/>
    <x v="0"/>
    <s v="Cx called in and informed that he hasn't received power cable post repair._x000d__x000a_Verified the Cx &amp; Product details_x000d__x000a_Order was placed_x000d__x000a_Informed about the Warranty &amp; Set the right expectations_x000d__x000a_"/>
    <s v="Need to apply right persona strokes_x000d__x000a_Empathize when required_x000d__x000a_Do not use the phrase – If I don’t find any details_x000d__x000a_Need to check on the Usage of hold_x000d__x000a_"/>
    <x v="0"/>
    <x v="0"/>
    <x v="0"/>
    <x v="0"/>
    <x v="0"/>
    <x v="0"/>
    <x v="1"/>
    <x v="0"/>
    <x v="0"/>
    <x v="0"/>
    <x v="0"/>
    <x v="0"/>
    <s v=""/>
    <x v="3"/>
    <x v="1"/>
    <x v="0"/>
    <x v="0"/>
    <x v="0"/>
    <x v="0"/>
    <x v="0"/>
  </r>
  <r>
    <s v="WK38"/>
    <x v="18"/>
    <x v="4"/>
    <x v="1"/>
    <x v="0"/>
    <x v="0"/>
    <x v="4"/>
    <x v="0"/>
    <x v="0"/>
    <x v="0"/>
    <x v="5"/>
    <s v="90011944"/>
    <x v="2"/>
    <s v="alok.s@hp.com"/>
    <x v="8"/>
    <x v="1"/>
    <s v="rajib.choudhury@hp.com;sankara.b.narayanan@hp.com;shivakumar.u.s@hp.com;suhail.ahmed.mulla@hp.com"/>
    <d v="2019-07-25T00:00:00"/>
    <s v="5033535503"/>
    <d v="2019-07-25T00:00:00"/>
    <s v="0077BVJKSGEHPBPJ1SA662LAES00SPJK"/>
    <s v="17:49"/>
    <x v="0"/>
    <s v="Hinges"/>
    <x v="0"/>
    <n v="4864"/>
    <x v="11"/>
    <x v="4"/>
    <x v="2"/>
    <x v="8"/>
    <s v="NA"/>
    <x v="5"/>
    <x v="1"/>
    <x v="3"/>
    <s v="Customer called in for Hinge issue_x000d__x000a_Engineer verified the information_x000d__x000a_Explained about the parts that was replaced_x000d__x000a_Customer wanted to know about the Product key &amp; Cx was referred to MS_x000d__x000a_"/>
    <s v="Need to check on the usage of the hold_x000d__x000a_No Documentation by the engineer_x000d__x000a_Engineer informed Cx that he will place him on hold, but the call was disconnected &amp; no records of OB call _x000d__x000a__x000d__x000a_"/>
    <x v="0"/>
    <x v="1"/>
    <x v="0"/>
    <x v="0"/>
    <x v="0"/>
    <x v="0"/>
    <x v="1"/>
    <x v="0"/>
    <x v="0"/>
    <x v="1"/>
    <x v="0"/>
    <x v="0"/>
    <s v=""/>
    <x v="3"/>
    <x v="1"/>
    <x v="0"/>
    <x v="0"/>
    <x v="0"/>
    <x v="0"/>
    <x v="0"/>
  </r>
  <r>
    <s v="WK38"/>
    <x v="18"/>
    <x v="4"/>
    <x v="1"/>
    <x v="0"/>
    <x v="0"/>
    <x v="4"/>
    <x v="0"/>
    <x v="0"/>
    <x v="0"/>
    <x v="5"/>
    <s v="90005331"/>
    <x v="6"/>
    <s v="chaitra.s1@hp.com"/>
    <x v="8"/>
    <x v="1"/>
    <s v="rajib.choudhury@hp.com;sankara.b.narayanan@hp.com;shivakumar.u.s@hp.com;suhail.ahmed.mulla@hp.com"/>
    <d v="2019-07-25T00:00:00"/>
    <s v="5034634786"/>
    <d v="2019-07-24T00:00:00"/>
    <s v="0077BVJKSGEHPBPJ1SA662LAES00S3BJ"/>
    <s v="21:46"/>
    <x v="0"/>
    <s v="Connectivity"/>
    <x v="0"/>
    <n v="4867"/>
    <x v="11"/>
    <x v="1"/>
    <x v="2"/>
    <x v="8"/>
    <s v="NA"/>
    <x v="1"/>
    <x v="1"/>
    <x v="0"/>
    <s v="Customer informed that the unit doesn’t work_x000d__x000a_He was promised callback at 11:00am but got call around 11pm_x000d__x000a_Engineer apologized_x000d__x000a_Tried recovery F11 but it failed_x000d__x000a_Offered Cloud recovery &amp; Cx was not happy_x000d__x000a_Case was escalated as Cx was frustrated with the unit_x000d__x000a_"/>
    <s v="Customer was not able to follow the engineer_x000d__x000a_F12 was said instead of F11 for recovery_x000d__x000a_"/>
    <x v="0"/>
    <x v="0"/>
    <x v="0"/>
    <x v="0"/>
    <x v="0"/>
    <x v="0"/>
    <x v="1"/>
    <x v="0"/>
    <x v="0"/>
    <x v="0"/>
    <x v="0"/>
    <x v="0"/>
    <s v=""/>
    <x v="3"/>
    <x v="1"/>
    <x v="0"/>
    <x v="0"/>
    <x v="0"/>
    <x v="0"/>
    <x v="0"/>
  </r>
  <r>
    <s v="WK38"/>
    <x v="18"/>
    <x v="4"/>
    <x v="1"/>
    <x v="0"/>
    <x v="0"/>
    <x v="4"/>
    <x v="0"/>
    <x v="0"/>
    <x v="0"/>
    <x v="5"/>
    <s v="90004135"/>
    <x v="10"/>
    <s v="anjali.mahawar@hp.com"/>
    <x v="8"/>
    <x v="1"/>
    <s v="rajib.choudhury@hp.com;sankara.b.narayanan@hp.com;shivakumar.u.s@hp.com;suhail.ahmed.mulla@hp.com"/>
    <d v="2019-07-25T00:00:00"/>
    <s v="5034523021"/>
    <d v="2019-07-23T00:00:00"/>
    <s v="0077BVJKSGEHPBPJ1SA662LAES00PCO3"/>
    <s v="15:03"/>
    <x v="2"/>
    <s v="Adapter"/>
    <x v="0"/>
    <n v="4873"/>
    <x v="9"/>
    <x v="2"/>
    <x v="2"/>
    <x v="8"/>
    <s v="NA"/>
    <x v="2"/>
    <x v="2"/>
    <x v="0"/>
    <s v="Issue with Adapter_x000d__x000a_On using different charger Unit works fine_x000d__x000a_Order placed for replacement adaptor BNTS8560-01_x000d__x000a__x000d__x000a_Engineer confirmed issue with HW_x000d__x000a_Verified the Cx &amp; Product details_x000d__x000a_KCI informed_x000d__x000a_"/>
    <s v="Engineer need to check on Active Listening_x000d__x000a_Check on the usage of Hold_x000d__x000a_Engineer could have built more rapport with Customer"/>
    <x v="0"/>
    <x v="0"/>
    <x v="0"/>
    <x v="0"/>
    <x v="0"/>
    <x v="0"/>
    <x v="1"/>
    <x v="0"/>
    <x v="0"/>
    <x v="0"/>
    <x v="0"/>
    <x v="1"/>
    <s v=""/>
    <x v="3"/>
    <x v="1"/>
    <x v="0"/>
    <x v="0"/>
    <x v="0"/>
    <x v="0"/>
    <x v="0"/>
  </r>
  <r>
    <s v="WK38"/>
    <x v="18"/>
    <x v="4"/>
    <x v="1"/>
    <x v="0"/>
    <x v="0"/>
    <x v="4"/>
    <x v="0"/>
    <x v="0"/>
    <x v="0"/>
    <x v="5"/>
    <s v="90005322"/>
    <x v="24"/>
    <s v="chaitra.v@hp.com"/>
    <x v="8"/>
    <x v="1"/>
    <s v="rajib.choudhury@hp.com;sankara.b.narayanan@hp.com;shivakumar.u.s@hp.com;suhail.ahmed.mulla@hp.com"/>
    <d v="2019-07-25T00:00:00"/>
    <s v="5034650843"/>
    <d v="2019-07-25T00:00:00"/>
    <s v="0077BVJKSGEHPBPJ1SA662LAES00T3F2"/>
    <s v="26:34"/>
    <x v="0"/>
    <s v="Performance"/>
    <x v="0"/>
    <n v="4871"/>
    <x v="9"/>
    <x v="0"/>
    <x v="0"/>
    <x v="8"/>
    <s v="NA"/>
    <x v="0"/>
    <x v="0"/>
    <x v="0"/>
    <s v="Cx called in stating that the screen freezes with color changes and fades away._x000d__x000a_PC responds only when it is restarted._x000d__x000a_PC was purchased from HP store with Order # H328522977._x000d__x000a_1)Performed Hard Reset_x000d__x000a_2)Ran System(Fast) Test - Test Passed._x000d__x000a_3)Ran Memory module(Fast) Test - Test Passed._x000d__x000a_4)Initiated Feature update to WIN 10,version 1903_x000d__x000a_Scheduled Followup call at 01:00 am on 26/07/2019.BTTR : After 3 pm(EST)_x000d__x000a__x000d__x000a__x000d__x000a_Good communication &amp; Call handling skills_x000d__x000a_Verified the Cx &amp; Product Details_x000d__x000a_Informed about the Warranty_x000d__x000a_Performed right T/S steps_x000d__x000a_Offer LMI_x000d__x000a_Ownership demonstrated by scheduling a callback_x000d__x000a__x000d__x000a_"/>
    <s v="NA"/>
    <x v="0"/>
    <x v="0"/>
    <x v="0"/>
    <x v="0"/>
    <x v="0"/>
    <x v="0"/>
    <x v="0"/>
    <x v="0"/>
    <x v="0"/>
    <x v="0"/>
    <x v="0"/>
    <x v="0"/>
    <s v=""/>
    <x v="3"/>
    <x v="1"/>
    <x v="0"/>
    <x v="0"/>
    <x v="0"/>
    <x v="0"/>
    <x v="0"/>
  </r>
  <r>
    <s v="WK38"/>
    <x v="18"/>
    <x v="4"/>
    <x v="1"/>
    <x v="0"/>
    <x v="0"/>
    <x v="4"/>
    <x v="0"/>
    <x v="0"/>
    <x v="0"/>
    <x v="5"/>
    <s v="90004148"/>
    <x v="9"/>
    <s v="atreyee.chakraborty@hp.com"/>
    <x v="8"/>
    <x v="1"/>
    <s v="rajib.choudhury@hp.com;sankara.b.narayanan@hp.com;shivakumar.u.s@hp.com;suhail.ahmed.mulla@hp.com"/>
    <d v="2019-07-25T00:00:00"/>
    <s v="5034631963"/>
    <d v="2019-07-24T00:00:00"/>
    <s v="0077BVJKSGEHPBPJ1SA662LAES00S047"/>
    <s v="21:13"/>
    <x v="1"/>
    <s v="Display"/>
    <x v="0"/>
    <n v="4872"/>
    <x v="8"/>
    <x v="2"/>
    <x v="2"/>
    <x v="8"/>
    <s v="NA"/>
    <x v="4"/>
    <x v="0"/>
    <x v="1"/>
    <s v="Cx called in for blank display_x000d__x000a_Cx took it to it guy to check &amp; they checked with external display and she could see her screen_x000d__x000a_Hard reset has been performed_x000d__x000a_Offered repair options &amp; offered 20% discount_x000d__x000a_Cx also mentioned that there is no damage on the screen_x000d__x000a__x000d__x000a_Engineer verified the Cx &amp; Product details_x000d__x000a_PCI Compliance followed_x000d__x000a_"/>
    <s v="Cx clearly informed that the External screen works fine hence asking if any updates caused the issue is irrelevant_x000d__x000a_Check on the usage of time_x000d__x000a__x000d__x000a_B11HR1_x0009_BOX HAL PICKUP &amp; REPAIR, EXPRESS SHIP T1 must be offered_x000d__x000a__x000d__x000a_We can’t promise data during the bench even if the Cx writes the note_x000d__x000a_"/>
    <x v="0"/>
    <x v="0"/>
    <x v="0"/>
    <x v="0"/>
    <x v="0"/>
    <x v="0"/>
    <x v="0"/>
    <x v="0"/>
    <x v="0"/>
    <x v="1"/>
    <x v="0"/>
    <x v="0"/>
    <s v=""/>
    <x v="1"/>
    <x v="1"/>
    <x v="0"/>
    <x v="0"/>
    <x v="0"/>
    <x v="0"/>
    <x v="0"/>
  </r>
  <r>
    <s v="WK38"/>
    <x v="18"/>
    <x v="4"/>
    <x v="1"/>
    <x v="0"/>
    <x v="0"/>
    <x v="4"/>
    <x v="0"/>
    <x v="0"/>
    <x v="0"/>
    <x v="5"/>
    <s v="90006328"/>
    <x v="22"/>
    <s v="srilakshmi.a.s@hp.com"/>
    <x v="8"/>
    <x v="1"/>
    <s v="rajib.choudhury@hp.com;sankara.b.narayanan@hp.com;shivakumar.u.s@hp.com;suhail.ahmed.mulla@hp.com"/>
    <d v="2019-07-25T00:00:00"/>
    <s v="5034645802"/>
    <d v="2019-07-25T00:00:00"/>
    <s v="0077BVJKSGEHPBPJ1SA662LAES00SQSF"/>
    <s v="23:23"/>
    <x v="0"/>
    <s v="No Boot"/>
    <x v="0"/>
    <n v="4869"/>
    <x v="8"/>
    <x v="2"/>
    <x v="2"/>
    <x v="8"/>
    <s v="NA"/>
    <x v="2"/>
    <x v="2"/>
    <x v="0"/>
    <s v="Not able to boot -Issue_x000d__x000a_Prev tech offered repair for $529.64_x000d__x000a_Cx was not happy about the total charges _x000d__x000a_Approached Sankar and gave 35% offer got it down to $459.03_x000d__x000a_Cx wanted an email to be sent _x000d__x000a_She said she will check with a local store about it _x000d__x000a_Cx doesn’t  need any follow up _x000d__x000a_Hence closing the case as DNAP_x000d__x000a__x000d__x000a_Engineer set the right set the expectations of repair_x000d__x000a__x000d__x000a_"/>
    <s v="Need to match Cx’s persona. Follow ease of effort_x000d__x000a_Check on the usage of effort_x000d__x000a_"/>
    <x v="0"/>
    <x v="0"/>
    <x v="0"/>
    <x v="0"/>
    <x v="0"/>
    <x v="0"/>
    <x v="1"/>
    <x v="0"/>
    <x v="0"/>
    <x v="0"/>
    <x v="0"/>
    <x v="1"/>
    <s v=""/>
    <x v="3"/>
    <x v="1"/>
    <x v="0"/>
    <x v="0"/>
    <x v="0"/>
    <x v="0"/>
    <x v="0"/>
  </r>
  <r>
    <s v="WK38"/>
    <x v="18"/>
    <x v="4"/>
    <x v="1"/>
    <x v="0"/>
    <x v="0"/>
    <x v="4"/>
    <x v="0"/>
    <x v="0"/>
    <x v="0"/>
    <x v="5"/>
    <s v="90003983"/>
    <x v="8"/>
    <s v="madhusudhan.k1@hp.com"/>
    <x v="8"/>
    <x v="1"/>
    <s v="rajib.choudhury@hp.com;sankara.b.narayanan@hp.com;shivakumar.u.s@hp.com;suhail.ahmed.mulla@hp.com"/>
    <d v="2019-07-25T00:00:00"/>
    <s v="5034371804"/>
    <d v="2019-07-19T00:00:00"/>
    <s v="0077BVJKSGEHPBPJ1SA662LAES00KVPI"/>
    <s v="23:34"/>
    <x v="0"/>
    <s v="Speaker"/>
    <x v="0"/>
    <n v="4874"/>
    <x v="9"/>
    <x v="2"/>
    <x v="2"/>
    <x v="8"/>
    <s v="NA"/>
    <x v="2"/>
    <x v="2"/>
    <x v="0"/>
    <s v="Cm called in for overheating &amp; audio issue( speakers not working )_x000d__x000a_Fan also runs constantly. Cm said he performed all t-steps for both the issue _x000d__x000a_cleaned fan vents, Updated BIOS , Hard reset done , Updated audio drivers, checked audio settings-ran troubleshooter --no go _x000d__x000a__x000d__x000a_Engineer verified the information_x000d__x000a_Case escalated_x000d__x000a_"/>
    <s v="Active Listening_x000d__x000a_Customer had sent the unit in for repair in 2017_x000d__x000a_Engineer need to inform for repair instead of escalating the case as Cx was not irate &amp; the last repair was done in 2017_x000d__x000a__x000d__x000a_BNTR591301_x0009_1EL88UA_x0009_5CD70946ZV_x0009_B11NR1_x0009_DP_x0009_NA_x0009_20-JUL-2019_x0009__x0009__x000d__x000a_BNLZ550001_x0009_1EL88UA_x0009_5CD70946ZV_x0009_B11NR1_x0009_OC_x0009_NA_x0009_22-MAR-2019_x0009__x0009__x000d__x000a_BLFX466101_x0009_1EL88UA_x0009_5CD70946ZV_x0009_B11NR1_x0009_SC_x0009_NA_x0009_20-NOV-2017_x0009_22-DEC-2017_x000d__x000a__x000d__x000a_Check on the usage of Hold_x0009__x000d__x000a_"/>
    <x v="0"/>
    <x v="0"/>
    <x v="0"/>
    <x v="0"/>
    <x v="0"/>
    <x v="1"/>
    <x v="1"/>
    <x v="0"/>
    <x v="0"/>
    <x v="0"/>
    <x v="0"/>
    <x v="0"/>
    <s v=""/>
    <x v="3"/>
    <x v="1"/>
    <x v="0"/>
    <x v="0"/>
    <x v="0"/>
    <x v="0"/>
    <x v="0"/>
  </r>
  <r>
    <s v="WK38"/>
    <x v="18"/>
    <x v="4"/>
    <x v="1"/>
    <x v="0"/>
    <x v="0"/>
    <x v="4"/>
    <x v="0"/>
    <x v="0"/>
    <x v="0"/>
    <x v="5"/>
    <s v="60075505"/>
    <x v="16"/>
    <s v="abdul.kadar.shaikh@hp.com"/>
    <x v="8"/>
    <x v="1"/>
    <s v="rajib.choudhury@hp.com;sankara.b.narayanan@hp.com;shivakumar.u.s@hp.com;suhail.ahmed.mulla@hp.com"/>
    <d v="2019-07-26T00:00:00"/>
    <s v="5034123904"/>
    <d v="2019-07-15T00:00:00"/>
    <s v="0077BVJKSGEHPBPJ1SA662LAES00DSEC"/>
    <s v="25:24"/>
    <x v="0"/>
    <s v="Display"/>
    <x v="0"/>
    <n v="4875"/>
    <x v="8"/>
    <x v="1"/>
    <x v="0"/>
    <x v="8"/>
    <s v="NA"/>
    <x v="1"/>
    <x v="1"/>
    <x v="0"/>
    <s v="Customer called in for Cracked Screen &amp; Dent_x000d__x000a_Engineer set the expectations of repair_x000d__x000a_Verified the CX &amp; Product Details_x000d__x000a_Email with the Cost shared with the cx_x000d__x000a_"/>
    <s v="Engineer need to check on the usage of time_x000d__x000a_Could have built rapport with the Customer"/>
    <x v="0"/>
    <x v="0"/>
    <x v="0"/>
    <x v="0"/>
    <x v="0"/>
    <x v="0"/>
    <x v="1"/>
    <x v="0"/>
    <x v="0"/>
    <x v="0"/>
    <x v="0"/>
    <x v="0"/>
    <s v=""/>
    <x v="3"/>
    <x v="1"/>
    <x v="0"/>
    <x v="0"/>
    <x v="0"/>
    <x v="0"/>
    <x v="0"/>
  </r>
  <r>
    <s v="WK38"/>
    <x v="18"/>
    <x v="4"/>
    <x v="1"/>
    <x v="0"/>
    <x v="0"/>
    <x v="4"/>
    <x v="0"/>
    <x v="0"/>
    <x v="0"/>
    <x v="5"/>
    <s v="60016742"/>
    <x v="17"/>
    <s v="ashish.upreti@hp.com"/>
    <x v="8"/>
    <x v="1"/>
    <s v="rajib.choudhury@hp.com;sankara.b.narayanan@hp.com;shivakumar.u.s@hp.com;suhail.ahmed.mulla@hp.com"/>
    <d v="2019-07-26T00:00:00"/>
    <s v="5CD9217VZF"/>
    <d v="2019-07-26T00:00:00"/>
    <s v="0077BVJKSGEHPBPJ1SA662LAES00U1PV"/>
    <s v="14:46"/>
    <x v="0"/>
    <s v="USB"/>
    <x v="0"/>
    <n v="4876"/>
    <x v="9"/>
    <x v="2"/>
    <x v="2"/>
    <x v="2"/>
    <s v="Documentation"/>
    <x v="4"/>
    <x v="0"/>
    <x v="1"/>
    <s v="Customer called in for Cracked Screen &amp; Dent_x000d__x000a_Engineer set the expectations of repair_x000d__x000a_Verified the CX &amp; Product Details_x000d__x000a_Email with the Cost shared with the cx_x000d__x000a_Customer informed that the USB port is not working_x000d__x000a_Engineer confirmed there is no HW issue on the unit_x000d__x000a_"/>
    <s v="No Documentation"/>
    <x v="0"/>
    <x v="0"/>
    <x v="0"/>
    <x v="0"/>
    <x v="0"/>
    <x v="0"/>
    <x v="0"/>
    <x v="0"/>
    <x v="0"/>
    <x v="1"/>
    <x v="0"/>
    <x v="0"/>
    <s v=""/>
    <x v="3"/>
    <x v="1"/>
    <x v="0"/>
    <x v="0"/>
    <x v="0"/>
    <x v="0"/>
    <x v="0"/>
  </r>
  <r>
    <s v="WK39"/>
    <x v="19"/>
    <x v="4"/>
    <x v="1"/>
    <x v="0"/>
    <x v="3"/>
    <x v="2"/>
    <x v="0"/>
    <x v="1"/>
    <x v="1"/>
    <x v="5"/>
    <s v="90011541"/>
    <x v="34"/>
    <s v="gdinesh@hp.com"/>
    <x v="1"/>
    <x v="4"/>
    <s v="shaik.ali@hp.com;_x000d__x000a_raghavendra.s1@hp.com;_x000d__x000a_palash.bera@hp.com;_x000d__x000a_sunny.daniel@hp.com;"/>
    <d v="2019-07-29T00:00:00"/>
    <s v="5034694611"/>
    <d v="2019-07-25T00:00:00"/>
    <s v="-"/>
    <s v="-"/>
    <x v="0"/>
    <s v="Sleep Mode"/>
    <x v="0"/>
    <n v="4883"/>
    <x v="11"/>
    <x v="4"/>
    <x v="1"/>
    <x v="8"/>
    <s v="na"/>
    <x v="6"/>
    <x v="3"/>
    <x v="0"/>
    <s v="Issue was identified._x000d__x000a_Case was documented._x000d__x000a_Identified the right Persona"/>
    <s v="_x000d__x000a_Need to Demonstrate a sense of Urgency._x000d__x000a_Need to gather information effortlessly._x000d__x000a__x000d__x000a_"/>
    <x v="1"/>
    <x v="0"/>
    <x v="0"/>
    <x v="1"/>
    <x v="0"/>
    <x v="0"/>
    <x v="0"/>
    <x v="0"/>
    <x v="0"/>
    <x v="0"/>
    <x v="0"/>
    <x v="0"/>
    <s v=""/>
    <x v="3"/>
    <x v="1"/>
    <x v="0"/>
    <x v="0"/>
    <x v="3"/>
    <x v="0"/>
    <x v="0"/>
  </r>
  <r>
    <s v="WK39"/>
    <x v="19"/>
    <x v="4"/>
    <x v="1"/>
    <x v="0"/>
    <x v="3"/>
    <x v="2"/>
    <x v="0"/>
    <x v="1"/>
    <x v="1"/>
    <x v="5"/>
    <s v="24063345"/>
    <x v="58"/>
    <s v="ravi.peter.malekar@hp.com"/>
    <x v="1"/>
    <x v="4"/>
    <s v="shaik.ali@hp.com;_x000d__x000a_raghavendra.s1@hp.com;_x000d__x000a_palash.bera@hp.com;_x000d__x000a_sunny.daniel@hp.com;"/>
    <d v="2019-07-29T00:00:00"/>
    <s v="5034678117"/>
    <d v="2019-07-25T00:00:00"/>
    <s v="-"/>
    <s v="-"/>
    <x v="0"/>
    <s v="Touchpad Gestures "/>
    <x v="0"/>
    <n v="4878"/>
    <x v="9"/>
    <x v="1"/>
    <x v="2"/>
    <x v="8"/>
    <s v="na"/>
    <x v="6"/>
    <x v="1"/>
    <x v="2"/>
    <s v="Issue was identified._x000d__x000a_Case was documented._x000d__x000a_"/>
    <s v="Sales Opportunity missed._x000d__x000a_Willingness to assist was not seen in the chat._x000d__x000a_Precise documentation needed."/>
    <x v="0"/>
    <x v="1"/>
    <x v="0"/>
    <x v="0"/>
    <x v="0"/>
    <x v="0"/>
    <x v="0"/>
    <x v="0"/>
    <x v="1"/>
    <x v="0"/>
    <x v="0"/>
    <x v="0"/>
    <s v=""/>
    <x v="3"/>
    <x v="1"/>
    <x v="0"/>
    <x v="0"/>
    <x v="0"/>
    <x v="0"/>
    <x v="0"/>
  </r>
  <r>
    <s v="WK39"/>
    <x v="19"/>
    <x v="4"/>
    <x v="1"/>
    <x v="0"/>
    <x v="3"/>
    <x v="2"/>
    <x v="0"/>
    <x v="1"/>
    <x v="1"/>
    <x v="5"/>
    <s v="90025541"/>
    <x v="43"/>
    <s v="dilin.dilip1@hp.com"/>
    <x v="1"/>
    <x v="4"/>
    <s v="shaik.ali@hp.com;_x000d__x000a_raghavendra.s1@hp.com;_x000d__x000a_palash.bera@hp.com;_x000d__x000a_sunny.daniel@hp.com;"/>
    <d v="2019-07-29T00:00:00"/>
    <s v="5034695764"/>
    <d v="2019-07-25T00:00:00"/>
    <s v="-"/>
    <s v="-"/>
    <x v="0"/>
    <s v="Hot Nosiy Fan"/>
    <x v="0"/>
    <n v="4882"/>
    <x v="10"/>
    <x v="2"/>
    <x v="2"/>
    <x v="3"/>
    <s v="na"/>
    <x v="2"/>
    <x v="3"/>
    <x v="2"/>
    <s v="Issue was addressed."/>
    <s v="Precise case documentation needed._x000d__x000a_Simplify the statements for customer to have better understanding of the issue/resolution."/>
    <x v="0"/>
    <x v="1"/>
    <x v="0"/>
    <x v="0"/>
    <x v="0"/>
    <x v="0"/>
    <x v="0"/>
    <x v="1"/>
    <x v="1"/>
    <x v="0"/>
    <x v="0"/>
    <x v="0"/>
    <s v=""/>
    <x v="3"/>
    <x v="1"/>
    <x v="0"/>
    <x v="0"/>
    <x v="0"/>
    <x v="0"/>
    <x v="0"/>
  </r>
  <r>
    <s v="WK39"/>
    <x v="19"/>
    <x v="4"/>
    <x v="1"/>
    <x v="0"/>
    <x v="3"/>
    <x v="2"/>
    <x v="0"/>
    <x v="1"/>
    <x v="1"/>
    <x v="5"/>
    <s v="90025542"/>
    <x v="37"/>
    <s v="syeda.ayesha1@hp.com"/>
    <x v="1"/>
    <x v="4"/>
    <s v="shaik.ali@hp.com;_x000d__x000a_raghavendra.s1@hp.com;_x000d__x000a_palash.bera@hp.com;_x000d__x000a_sunny.daniel@hp.com;"/>
    <d v="2019-07-29T00:00:00"/>
    <s v="5034501937"/>
    <d v="2019-07-22T00:00:00"/>
    <s v="-"/>
    <s v="-"/>
    <x v="0"/>
    <s v="Win Update"/>
    <x v="0"/>
    <n v="4884"/>
    <x v="10"/>
    <x v="2"/>
    <x v="2"/>
    <x v="8"/>
    <s v="na"/>
    <x v="2"/>
    <x v="3"/>
    <x v="2"/>
    <s v="Issue was identified and troubleshooting was done even after there was tool issue."/>
    <s v="Keep customer informed about the issue with lmi and your assistance without it too._x000d__x000a_Positive position yourself._x000d__x000a_Follow up call should have done._x000d__x000a_"/>
    <x v="0"/>
    <x v="1"/>
    <x v="1"/>
    <x v="0"/>
    <x v="0"/>
    <x v="0"/>
    <x v="1"/>
    <x v="0"/>
    <x v="0"/>
    <x v="0"/>
    <x v="0"/>
    <x v="0"/>
    <s v=""/>
    <x v="3"/>
    <x v="1"/>
    <x v="0"/>
    <x v="0"/>
    <x v="0"/>
    <x v="0"/>
    <x v="0"/>
  </r>
  <r>
    <s v="WK39"/>
    <x v="19"/>
    <x v="4"/>
    <x v="1"/>
    <x v="0"/>
    <x v="3"/>
    <x v="2"/>
    <x v="0"/>
    <x v="1"/>
    <x v="1"/>
    <x v="5"/>
    <s v="90006121"/>
    <x v="79"/>
    <s v="rohith.sen.s@hp.com"/>
    <x v="1"/>
    <x v="4"/>
    <s v="shaik.ali@hp.com;_x000d__x000a_raghavendra.s1@hp.com;_x000d__x000a_palash.bera@hp.com;_x000d__x000a_sunny.daniel@hp.com;"/>
    <d v="2019-07-29T00:00:00"/>
    <s v="5034706454"/>
    <d v="2019-07-25T00:00:00"/>
    <s v="-"/>
    <s v="-"/>
    <x v="0"/>
    <s v="static noise "/>
    <x v="0"/>
    <n v="4877"/>
    <x v="10"/>
    <x v="0"/>
    <x v="2"/>
    <x v="8"/>
    <s v="na"/>
    <x v="0"/>
    <x v="0"/>
    <x v="0"/>
    <s v="Issue was identified and resolved._x000d__x000a_Case was documented."/>
    <s v="Sales Opportunity missed."/>
    <x v="0"/>
    <x v="0"/>
    <x v="0"/>
    <x v="0"/>
    <x v="0"/>
    <x v="0"/>
    <x v="0"/>
    <x v="0"/>
    <x v="0"/>
    <x v="0"/>
    <x v="0"/>
    <x v="0"/>
    <s v=""/>
    <x v="3"/>
    <x v="1"/>
    <x v="0"/>
    <x v="0"/>
    <x v="0"/>
    <x v="0"/>
    <x v="0"/>
  </r>
  <r>
    <s v="WK39"/>
    <x v="19"/>
    <x v="4"/>
    <x v="1"/>
    <x v="0"/>
    <x v="3"/>
    <x v="2"/>
    <x v="0"/>
    <x v="1"/>
    <x v="1"/>
    <x v="5"/>
    <s v="21590753"/>
    <x v="57"/>
    <s v="praveen.keshavrao.desai@hp.com"/>
    <x v="1"/>
    <x v="4"/>
    <s v="shaik.ali@hp.com;_x000d__x000a_raghavendra.s1@hp.com;_x000d__x000a_palash.bera@hp.com;_x000d__x000a_sunny.daniel@hp.com;"/>
    <d v="2019-07-29T00:00:00"/>
    <s v="5034694616"/>
    <d v="2019-07-25T00:00:00"/>
    <s v="-"/>
    <s v="-"/>
    <x v="0"/>
    <s v="Camera"/>
    <x v="0"/>
    <n v="4879"/>
    <x v="9"/>
    <x v="1"/>
    <x v="0"/>
    <x v="8"/>
    <s v="na"/>
    <x v="1"/>
    <x v="0"/>
    <x v="2"/>
    <s v="issue was identified and resolved too._x000d__x000a_Case was documented."/>
    <s v="sales opportunity missed._x000d__x000a_"/>
    <x v="0"/>
    <x v="1"/>
    <x v="0"/>
    <x v="0"/>
    <x v="0"/>
    <x v="0"/>
    <x v="0"/>
    <x v="0"/>
    <x v="0"/>
    <x v="0"/>
    <x v="0"/>
    <x v="0"/>
    <s v=""/>
    <x v="3"/>
    <x v="1"/>
    <x v="0"/>
    <x v="0"/>
    <x v="0"/>
    <x v="0"/>
    <x v="0"/>
  </r>
  <r>
    <s v="WK39"/>
    <x v="19"/>
    <x v="4"/>
    <x v="1"/>
    <x v="0"/>
    <x v="3"/>
    <x v="2"/>
    <x v="0"/>
    <x v="1"/>
    <x v="1"/>
    <x v="5"/>
    <s v="90014110"/>
    <x v="49"/>
    <s v="bopanna.a.g1@hp.com"/>
    <x v="1"/>
    <x v="4"/>
    <s v="shaik.ali@hp.com;_x000d__x000a_raghavendra.s1@hp.com;_x000d__x000a_palash.bera@hp.com;_x000d__x000a_sunny.daniel@hp.com;"/>
    <d v="2019-07-29T00:00:00"/>
    <s v="5034721851"/>
    <d v="2019-07-25T00:00:00"/>
    <s v="-"/>
    <s v="-"/>
    <x v="0"/>
    <s v="Graphic card"/>
    <x v="1"/>
    <n v="4880"/>
    <x v="12"/>
    <x v="2"/>
    <x v="2"/>
    <x v="8"/>
    <s v="na"/>
    <x v="2"/>
    <x v="2"/>
    <x v="0"/>
    <s v="Issue identification."/>
    <s v="Pay attention to probing/troubleshooting._x000d__x000a_Precise case log needed."/>
    <x v="0"/>
    <x v="0"/>
    <x v="1"/>
    <x v="0"/>
    <x v="1"/>
    <x v="0"/>
    <x v="0"/>
    <x v="0"/>
    <x v="0"/>
    <x v="0"/>
    <x v="0"/>
    <x v="0"/>
    <s v=""/>
    <x v="3"/>
    <x v="1"/>
    <x v="0"/>
    <x v="0"/>
    <x v="0"/>
    <x v="0"/>
    <x v="0"/>
  </r>
  <r>
    <s v="WK39"/>
    <x v="19"/>
    <x v="4"/>
    <x v="1"/>
    <x v="0"/>
    <x v="3"/>
    <x v="2"/>
    <x v="0"/>
    <x v="1"/>
    <x v="1"/>
    <x v="5"/>
    <s v="24032935"/>
    <x v="31"/>
    <s v="balu.shyam@hp.com"/>
    <x v="1"/>
    <x v="4"/>
    <s v="shaik.ali@hp.com;_x000d__x000a_raghavendra.s1@hp.com;_x000d__x000a_palash.bera@hp.com;_x000d__x000a_sunny.daniel@hp.com;"/>
    <d v="2019-07-29T00:00:00"/>
    <s v="5034654473"/>
    <d v="2019-07-25T00:00:00"/>
    <s v="-"/>
    <s v="-"/>
    <x v="0"/>
    <s v="atikmdag.sys "/>
    <x v="0"/>
    <n v="4881"/>
    <x v="7"/>
    <x v="4"/>
    <x v="2"/>
    <x v="8"/>
    <s v="na"/>
    <x v="7"/>
    <x v="4"/>
    <x v="2"/>
    <s v="Issue was identified._x000d__x000a_Case was documented."/>
    <s v="Pay attention for probing/isolation._x000d__x000a_Appreciate customer time._x000d__x000a_"/>
    <x v="0"/>
    <x v="1"/>
    <x v="0"/>
    <x v="0"/>
    <x v="1"/>
    <x v="1"/>
    <x v="0"/>
    <x v="0"/>
    <x v="0"/>
    <x v="0"/>
    <x v="0"/>
    <x v="0"/>
    <s v=""/>
    <x v="3"/>
    <x v="1"/>
    <x v="0"/>
    <x v="0"/>
    <x v="2"/>
    <x v="0"/>
    <x v="0"/>
  </r>
  <r>
    <s v="WK39"/>
    <x v="19"/>
    <x v="4"/>
    <x v="1"/>
    <x v="0"/>
    <x v="3"/>
    <x v="2"/>
    <x v="0"/>
    <x v="1"/>
    <x v="1"/>
    <x v="5"/>
    <s v="60065997"/>
    <x v="32"/>
    <s v="md.saba.karim@hp.com"/>
    <x v="1"/>
    <x v="4"/>
    <s v="shaik.ali@hp.com;_x000d__x000a_raghavendra.s1@hp.com;_x000d__x000a_palash.bera@hp.com;_x000d__x000a_sunny.daniel@hp.com; "/>
    <d v="2019-07-31T00:00:00"/>
    <s v="5034776457"/>
    <d v="2019-07-25T00:00:00"/>
    <s v="-"/>
    <s v="-"/>
    <x v="0"/>
    <s v="Warranty -General Information"/>
    <x v="0"/>
    <n v="4887"/>
    <x v="7"/>
    <x v="0"/>
    <x v="0"/>
    <x v="8"/>
    <s v="na"/>
    <x v="0"/>
    <x v="0"/>
    <x v="0"/>
    <s v="Issue was addressed very well._x000d__x000a_Good job :)_x000d__x000a_"/>
    <s v="sales Opportunity missed._x000d__x000a_"/>
    <x v="0"/>
    <x v="0"/>
    <x v="0"/>
    <x v="0"/>
    <x v="0"/>
    <x v="0"/>
    <x v="0"/>
    <x v="0"/>
    <x v="0"/>
    <x v="0"/>
    <x v="0"/>
    <x v="0"/>
    <s v=""/>
    <x v="3"/>
    <x v="1"/>
    <x v="0"/>
    <x v="0"/>
    <x v="0"/>
    <x v="0"/>
    <x v="0"/>
  </r>
  <r>
    <s v="WK39"/>
    <x v="19"/>
    <x v="4"/>
    <x v="1"/>
    <x v="0"/>
    <x v="3"/>
    <x v="2"/>
    <x v="0"/>
    <x v="1"/>
    <x v="1"/>
    <x v="5"/>
    <s v="60016723"/>
    <x v="44"/>
    <s v="vignesh.vishnu@hp.com"/>
    <x v="1"/>
    <x v="4"/>
    <s v="shaik.ali@hp.com;_x000d__x000a_raghavendra.s1@hp.com;_x000d__x000a_palash.bera@hp.com;_x000d__x000a_sunny.daniel@hp.com; "/>
    <d v="2019-07-31T00:00:00"/>
    <s v="5034238966"/>
    <d v="2019-07-26T00:00:00"/>
    <s v="-"/>
    <s v="-"/>
    <x v="0"/>
    <s v="install HPSA"/>
    <x v="1"/>
    <n v="4894"/>
    <x v="9"/>
    <x v="1"/>
    <x v="0"/>
    <x v="8"/>
    <s v="na"/>
    <x v="1"/>
    <x v="1"/>
    <x v="0"/>
    <s v="issue was resolved and case was documented."/>
    <s v="pay attention to grammar._x000d__x000a_sales Opportunity missed."/>
    <x v="0"/>
    <x v="0"/>
    <x v="0"/>
    <x v="0"/>
    <x v="0"/>
    <x v="0"/>
    <x v="0"/>
    <x v="1"/>
    <x v="0"/>
    <x v="0"/>
    <x v="0"/>
    <x v="0"/>
    <s v=""/>
    <x v="3"/>
    <x v="1"/>
    <x v="0"/>
    <x v="0"/>
    <x v="0"/>
    <x v="0"/>
    <x v="0"/>
  </r>
  <r>
    <s v="WK39"/>
    <x v="19"/>
    <x v="4"/>
    <x v="1"/>
    <x v="0"/>
    <x v="3"/>
    <x v="2"/>
    <x v="0"/>
    <x v="1"/>
    <x v="1"/>
    <x v="5"/>
    <s v="21454415"/>
    <x v="42"/>
    <s v="smrity-nandan.chanda@hp.com"/>
    <x v="1"/>
    <x v="4"/>
    <s v="shaik.ali@hp.com;_x000d__x000a_raghavendra.s1@hp.com;_x000d__x000a_palash.bera@hp.com;_x000d__x000a_sunny.daniel@hp.com; "/>
    <d v="2019-07-31T00:00:00"/>
    <s v="5034757222"/>
    <d v="2019-07-26T00:00:00"/>
    <s v="-"/>
    <s v="-"/>
    <x v="0"/>
    <s v="5034757222"/>
    <x v="0"/>
    <n v="4889"/>
    <x v="8"/>
    <x v="1"/>
    <x v="2"/>
    <x v="8"/>
    <s v="na"/>
    <x v="1"/>
    <x v="1"/>
    <x v="0"/>
    <s v="issue was addressed well._x000d__x000a_case was documented."/>
    <s v="sales Opportunity missed._x000d__x000a_Respond on time."/>
    <x v="0"/>
    <x v="0"/>
    <x v="0"/>
    <x v="0"/>
    <x v="0"/>
    <x v="0"/>
    <x v="0"/>
    <x v="0"/>
    <x v="1"/>
    <x v="0"/>
    <x v="0"/>
    <x v="0"/>
    <s v=""/>
    <x v="3"/>
    <x v="1"/>
    <x v="0"/>
    <x v="0"/>
    <x v="0"/>
    <x v="0"/>
    <x v="0"/>
  </r>
  <r>
    <s v="WK39"/>
    <x v="19"/>
    <x v="4"/>
    <x v="1"/>
    <x v="0"/>
    <x v="3"/>
    <x v="2"/>
    <x v="0"/>
    <x v="1"/>
    <x v="1"/>
    <x v="5"/>
    <s v="90011940"/>
    <x v="65"/>
    <s v="mayank.aayush@hp.com"/>
    <x v="1"/>
    <x v="4"/>
    <s v="shaik.ali@hp.com;_x000d__x000a_raghavendra.s1@hp.com;_x000d__x000a_palash.bera@hp.com;_x000d__x000a_sunny.daniel@hp.com; "/>
    <d v="2019-07-31T00:00:00"/>
    <s v="5034778312"/>
    <d v="2019-07-26T00:00:00"/>
    <s v="-"/>
    <s v="-"/>
    <x v="0"/>
    <s v="win update"/>
    <x v="0"/>
    <n v="4890"/>
    <x v="7"/>
    <x v="1"/>
    <x v="2"/>
    <x v="8"/>
    <s v="na"/>
    <x v="6"/>
    <x v="1"/>
    <x v="2"/>
    <s v="Issue was addressed._x000d__x000a_When chat got disconnected._x000d__x000a_tried to reach voice mail/email to cx"/>
    <s v="precise documentation needed"/>
    <x v="0"/>
    <x v="1"/>
    <x v="0"/>
    <x v="0"/>
    <x v="0"/>
    <x v="0"/>
    <x v="0"/>
    <x v="0"/>
    <x v="1"/>
    <x v="0"/>
    <x v="0"/>
    <x v="0"/>
    <s v=""/>
    <x v="3"/>
    <x v="1"/>
    <x v="0"/>
    <x v="0"/>
    <x v="0"/>
    <x v="0"/>
    <x v="0"/>
  </r>
  <r>
    <s v="WK39"/>
    <x v="19"/>
    <x v="4"/>
    <x v="1"/>
    <x v="0"/>
    <x v="0"/>
    <x v="4"/>
    <x v="0"/>
    <x v="0"/>
    <x v="0"/>
    <x v="5"/>
    <s v="20050841"/>
    <x v="28"/>
    <s v="nalini.ravuru@hp.com"/>
    <x v="8"/>
    <x v="1"/>
    <s v="rajib.choudhury@hp.com;sankara.b.narayanan@hp.com;shivakumar.u.s@hp.com;suhail.ahmed.mulla@hp.com"/>
    <d v="2019-07-31T00:00:00"/>
    <s v="5034571063"/>
    <d v="2019-07-23T00:00:00"/>
    <s v="0077BVJKSGEHPBPJ1SA662LAES00QJAM"/>
    <s v="20:35"/>
    <x v="0"/>
    <s v="Fan"/>
    <x v="0"/>
    <n v="4896"/>
    <x v="8"/>
    <x v="1"/>
    <x v="0"/>
    <x v="8"/>
    <s v="NA"/>
    <x v="1"/>
    <x v="1"/>
    <x v="0"/>
    <s v="Customer wanted to send his unit to repair for Fan &amp; Overheating issue_x000d__x000a_Engineer confirmed that the unit was purchased from Germany &amp; hence directed Cx to German support_x000d__x000a_"/>
    <s v="Engineer need to check details using, ph# &amp; email address at the beginning of the call_x000d__x000a_Customer had to repeat the information_x000d__x000a_"/>
    <x v="0"/>
    <x v="0"/>
    <x v="0"/>
    <x v="0"/>
    <x v="0"/>
    <x v="0"/>
    <x v="1"/>
    <x v="0"/>
    <x v="0"/>
    <x v="0"/>
    <x v="0"/>
    <x v="0"/>
    <s v=""/>
    <x v="3"/>
    <x v="1"/>
    <x v="0"/>
    <x v="0"/>
    <x v="0"/>
    <x v="0"/>
    <x v="0"/>
  </r>
  <r>
    <s v="WK39"/>
    <x v="19"/>
    <x v="4"/>
    <x v="1"/>
    <x v="0"/>
    <x v="0"/>
    <x v="4"/>
    <x v="0"/>
    <x v="0"/>
    <x v="0"/>
    <x v="5"/>
    <s v="90010250"/>
    <x v="47"/>
    <s v="swaroop.koushik1@hp.com"/>
    <x v="8"/>
    <x v="1"/>
    <s v="rajib.choudhury@hp.com;sankara.b.narayanan@hp.com;shivakumar.u.s@hp.com;suhail.ahmed.mulla@hp.com"/>
    <d v="2019-07-31T00:00:00"/>
    <s v="5034846710"/>
    <d v="2019-07-30T00:00:00"/>
    <s v="0077BVJKSGEHPBPJ1SA662LAES012PNO"/>
    <s v="18:09"/>
    <x v="0"/>
    <s v="OS"/>
    <x v="0"/>
    <n v="4898"/>
    <x v="9"/>
    <x v="0"/>
    <x v="0"/>
    <x v="8"/>
    <s v="NA"/>
    <x v="0"/>
    <x v="0"/>
    <x v="0"/>
    <s v="Apps isn't working-Error &quot;hulu rununk13&quot; while _x000d__x000a_Took LMI-Un-installed the HEVC Video -Issue resolved._x000d__x000a_Built Rapport &amp; apologized when required_x000d__x000a_Stood by HP product &amp; provided direct # by assuring resolution_x000d__x000a_Checked Ease of Effort"/>
    <s v="NA"/>
    <x v="0"/>
    <x v="0"/>
    <x v="0"/>
    <x v="0"/>
    <x v="0"/>
    <x v="0"/>
    <x v="0"/>
    <x v="0"/>
    <x v="0"/>
    <x v="0"/>
    <x v="0"/>
    <x v="0"/>
    <s v=""/>
    <x v="3"/>
    <x v="1"/>
    <x v="0"/>
    <x v="0"/>
    <x v="1"/>
    <x v="0"/>
    <x v="0"/>
  </r>
  <r>
    <s v="WK39"/>
    <x v="19"/>
    <x v="4"/>
    <x v="1"/>
    <x v="0"/>
    <x v="3"/>
    <x v="2"/>
    <x v="0"/>
    <x v="1"/>
    <x v="1"/>
    <x v="5"/>
    <s v="20379084"/>
    <x v="39"/>
    <s v="naveen.manhas@hp.com"/>
    <x v="1"/>
    <x v="4"/>
    <s v="shaik.ali@hp.com;_x000d__x000a_raghavendra.s1@hp.com;_x000d__x000a_palash.bera@hp.com;_x000d__x000a_sunny.daniel@hp.com; "/>
    <d v="2019-07-31T00:00:00"/>
    <s v="5034686549"/>
    <d v="2019-07-25T00:00:00"/>
    <s v="-"/>
    <s v="-"/>
    <x v="0"/>
    <s v="Fan Noisy"/>
    <x v="0"/>
    <n v="4886"/>
    <x v="9"/>
    <x v="2"/>
    <x v="2"/>
    <x v="8"/>
    <s v="na"/>
    <x v="2"/>
    <x v="3"/>
    <x v="2"/>
    <s v="issue was identified._x000d__x000a_troubleshooting was done._x000d__x000a_Case was documented._x000d__x000a_"/>
    <s v="sales Opportunity missed._x000d__x000a_Demonstrate a sense of Urgency/Follow-up was needed."/>
    <x v="0"/>
    <x v="1"/>
    <x v="0"/>
    <x v="1"/>
    <x v="0"/>
    <x v="0"/>
    <x v="0"/>
    <x v="0"/>
    <x v="0"/>
    <x v="0"/>
    <x v="0"/>
    <x v="0"/>
    <s v=""/>
    <x v="3"/>
    <x v="1"/>
    <x v="0"/>
    <x v="0"/>
    <x v="0"/>
    <x v="0"/>
    <x v="0"/>
  </r>
  <r>
    <s v="WK39"/>
    <x v="19"/>
    <x v="4"/>
    <x v="1"/>
    <x v="0"/>
    <x v="3"/>
    <x v="2"/>
    <x v="0"/>
    <x v="1"/>
    <x v="1"/>
    <x v="5"/>
    <s v="60075506"/>
    <x v="74"/>
    <s v="sumita.somanathan@hp.com"/>
    <x v="1"/>
    <x v="4"/>
    <s v="shaik.ali@hp.com;_x000d__x000a_raghavendra.s1@hp.com;_x000d__x000a_palash.bera@hp.com;_x000d__x000a_sunny.daniel@hp.com; "/>
    <d v="2019-07-31T00:00:00"/>
    <s v="5034749580"/>
    <d v="2019-07-26T00:00:00"/>
    <s v="-"/>
    <s v="-"/>
    <x v="0"/>
    <s v="windows update"/>
    <x v="0"/>
    <n v="4888"/>
    <x v="12"/>
    <x v="0"/>
    <x v="0"/>
    <x v="8"/>
    <s v="na"/>
    <x v="0"/>
    <x v="0"/>
    <x v="0"/>
    <s v="Issue was addressed very well._x000d__x000a_Case was documented well._x000d__x000a_Set right expectation about follow up"/>
    <s v="Sales Opportunity missed._x000d__x000a_Provide case no to customer."/>
    <x v="0"/>
    <x v="0"/>
    <x v="0"/>
    <x v="0"/>
    <x v="0"/>
    <x v="0"/>
    <x v="0"/>
    <x v="0"/>
    <x v="0"/>
    <x v="0"/>
    <x v="0"/>
    <x v="0"/>
    <s v=""/>
    <x v="3"/>
    <x v="1"/>
    <x v="0"/>
    <x v="0"/>
    <x v="0"/>
    <x v="0"/>
    <x v="0"/>
  </r>
  <r>
    <s v="WK39"/>
    <x v="19"/>
    <x v="4"/>
    <x v="1"/>
    <x v="0"/>
    <x v="3"/>
    <x v="2"/>
    <x v="0"/>
    <x v="1"/>
    <x v="1"/>
    <x v="5"/>
    <s v="20302346"/>
    <x v="72"/>
    <s v="sudhanva.m-n@hp.com"/>
    <x v="1"/>
    <x v="4"/>
    <s v="shaik.ali@hp.com;_x000d__x000a_raghavendra.s1@hp.com;_x000d__x000a_palash.bera@hp.com;_x000d__x000a_sunny.daniel@hp.com; "/>
    <d v="2019-07-31T00:00:00"/>
    <s v="5034686918"/>
    <d v="2019-07-26T00:00:00"/>
    <s v="-"/>
    <s v="-"/>
    <x v="0"/>
    <s v="not charge above 90%"/>
    <x v="1"/>
    <n v="4891"/>
    <x v="9"/>
    <x v="1"/>
    <x v="2"/>
    <x v="8"/>
    <s v="na"/>
    <x v="6"/>
    <x v="1"/>
    <x v="2"/>
    <s v="Issue was addressed correctly"/>
    <s v="Follow up of the case needed"/>
    <x v="0"/>
    <x v="1"/>
    <x v="0"/>
    <x v="0"/>
    <x v="0"/>
    <x v="0"/>
    <x v="0"/>
    <x v="0"/>
    <x v="1"/>
    <x v="0"/>
    <x v="0"/>
    <x v="0"/>
    <s v=""/>
    <x v="3"/>
    <x v="1"/>
    <x v="0"/>
    <x v="0"/>
    <x v="0"/>
    <x v="0"/>
    <x v="0"/>
  </r>
  <r>
    <s v="WK39"/>
    <x v="19"/>
    <x v="4"/>
    <x v="1"/>
    <x v="0"/>
    <x v="3"/>
    <x v="2"/>
    <x v="0"/>
    <x v="1"/>
    <x v="1"/>
    <x v="5"/>
    <s v="20197220"/>
    <x v="40"/>
    <s v="dilip.kumar1@hp.com"/>
    <x v="1"/>
    <x v="4"/>
    <s v="shaik.ali@hp.com;_x000d__x000a_raghavendra.s1@hp.com;_x000d__x000a_palash.bera@hp.com;_x000d__x000a_sunny.daniel@hp.com; "/>
    <d v="2019-07-31T00:00:00"/>
    <s v="5034749749"/>
    <d v="2019-07-26T00:00:00"/>
    <s v="-"/>
    <s v="-"/>
    <x v="0"/>
    <s v="Wifi"/>
    <x v="1"/>
    <n v="4893"/>
    <x v="9"/>
    <x v="1"/>
    <x v="2"/>
    <x v="8"/>
    <s v="na"/>
    <x v="6"/>
    <x v="3"/>
    <x v="0"/>
    <s v="Issue was addressed and troubleshooting was done."/>
    <s v="precise documentation needed._x000d__x000a_sales Opportunity missed."/>
    <x v="0"/>
    <x v="0"/>
    <x v="0"/>
    <x v="0"/>
    <x v="0"/>
    <x v="0"/>
    <x v="1"/>
    <x v="1"/>
    <x v="0"/>
    <x v="0"/>
    <x v="0"/>
    <x v="0"/>
    <s v=""/>
    <x v="3"/>
    <x v="1"/>
    <x v="0"/>
    <x v="0"/>
    <x v="0"/>
    <x v="0"/>
    <x v="0"/>
  </r>
  <r>
    <s v="WK39"/>
    <x v="19"/>
    <x v="4"/>
    <x v="1"/>
    <x v="0"/>
    <x v="3"/>
    <x v="2"/>
    <x v="0"/>
    <x v="1"/>
    <x v="1"/>
    <x v="5"/>
    <s v="60060405"/>
    <x v="41"/>
    <s v="kavyashree.d@hp.com"/>
    <x v="1"/>
    <x v="4"/>
    <s v="shaik.ali@hp.com;_x000d__x000a_raghavendra.s1@hp.com;_x000d__x000a_palash.bera@hp.com;_x000d__x000a_sunny.daniel@hp.com; "/>
    <d v="2019-07-31T00:00:00"/>
    <s v="5034758574"/>
    <d v="2019-07-26T00:00:00"/>
    <s v="-"/>
    <s v="-"/>
    <x v="0"/>
    <s v="Graphics driver crashed"/>
    <x v="1"/>
    <n v="4885"/>
    <x v="8"/>
    <x v="4"/>
    <x v="2"/>
    <x v="8"/>
    <s v="NA"/>
    <x v="7"/>
    <x v="6"/>
    <x v="0"/>
    <s v="Issue was identified and case was documented."/>
    <s v="Effortless Experience was missing._x000d__x000a_Probing and Demonstrate a sense of Urgency was missing._x000d__x000a_Sales Opportunity was missing."/>
    <x v="1"/>
    <x v="0"/>
    <x v="0"/>
    <x v="1"/>
    <x v="1"/>
    <x v="0"/>
    <x v="0"/>
    <x v="0"/>
    <x v="0"/>
    <x v="0"/>
    <x v="0"/>
    <x v="0"/>
    <s v=""/>
    <x v="3"/>
    <x v="1"/>
    <x v="0"/>
    <x v="0"/>
    <x v="0"/>
    <x v="0"/>
    <x v="0"/>
  </r>
  <r>
    <s v="WK39"/>
    <x v="19"/>
    <x v="4"/>
    <x v="1"/>
    <x v="0"/>
    <x v="3"/>
    <x v="2"/>
    <x v="0"/>
    <x v="1"/>
    <x v="1"/>
    <x v="5"/>
    <s v="60065070"/>
    <x v="36"/>
    <s v="mohamed.umar@hp.com"/>
    <x v="1"/>
    <x v="4"/>
    <s v="shaik.ali@hp.com;_x000d__x000a_raghavendra.s1@hp.com;_x000d__x000a_palash.bera@hp.com;_x000d__x000a_sunny.daniel@hp.com; "/>
    <d v="2019-07-31T00:00:00"/>
    <s v="5034679362"/>
    <d v="2019-07-26T00:00:00"/>
    <s v="-"/>
    <s v="-"/>
    <x v="0"/>
    <s v="Battery Failed"/>
    <x v="1"/>
    <n v="4892"/>
    <x v="9"/>
    <x v="1"/>
    <x v="0"/>
    <x v="8"/>
    <s v="na"/>
    <x v="1"/>
    <x v="1"/>
    <x v="0"/>
    <s v="Issue was addressed._x000d__x000a_CSO was created and disclaimer was given."/>
    <s v="pay attention to grammar."/>
    <x v="0"/>
    <x v="0"/>
    <x v="0"/>
    <x v="0"/>
    <x v="0"/>
    <x v="0"/>
    <x v="0"/>
    <x v="1"/>
    <x v="0"/>
    <x v="0"/>
    <x v="0"/>
    <x v="0"/>
    <s v=""/>
    <x v="3"/>
    <x v="1"/>
    <x v="0"/>
    <x v="0"/>
    <x v="0"/>
    <x v="0"/>
    <x v="0"/>
  </r>
  <r>
    <s v="WK39"/>
    <x v="19"/>
    <x v="4"/>
    <x v="1"/>
    <x v="0"/>
    <x v="0"/>
    <x v="4"/>
    <x v="0"/>
    <x v="0"/>
    <x v="0"/>
    <x v="5"/>
    <s v="90012818"/>
    <x v="83"/>
    <s v="immanuel.matthew1@hp.com"/>
    <x v="8"/>
    <x v="1"/>
    <s v="rajib.choudhury@hp.com;sankara.b.narayanan@hp.com;shivakumar.u.s@hp.com;suhail.ahmed.mulla@hp.com"/>
    <d v="2019-07-31T00:00:00"/>
    <s v="5034758859"/>
    <d v="2019-07-27T00:00:00"/>
    <s v="0077BVJKSGEHPBPJ1SA662LAES0109AL"/>
    <s v="16:20"/>
    <x v="1"/>
    <s v="OS"/>
    <x v="1"/>
    <n v="4897"/>
    <x v="8"/>
    <x v="0"/>
    <x v="0"/>
    <x v="8"/>
    <s v="NA"/>
    <x v="0"/>
    <x v="0"/>
    <x v="0"/>
    <s v="Cu states while gaming he sees artifacts on screen, pc blanks/crashes._x000d__x000a_NO h/w or s/w changes made to PC. OS recovery done _x000d__x000a_Geforce drivers reloaded and BIOS up to date - didn’t help: PC crashes immediately._x000d__x000a_Installed GPU z: Memory Type: Micron._x000d__x000a_Benching the unit.CSO: BNTX1997_x000d__x000a_"/>
    <s v="NA"/>
    <x v="0"/>
    <x v="0"/>
    <x v="0"/>
    <x v="0"/>
    <x v="0"/>
    <x v="0"/>
    <x v="0"/>
    <x v="0"/>
    <x v="0"/>
    <x v="0"/>
    <x v="0"/>
    <x v="0"/>
    <s v=""/>
    <x v="3"/>
    <x v="1"/>
    <x v="0"/>
    <x v="0"/>
    <x v="1"/>
    <x v="0"/>
    <x v="0"/>
  </r>
  <r>
    <s v="WK39"/>
    <x v="19"/>
    <x v="4"/>
    <x v="1"/>
    <x v="0"/>
    <x v="3"/>
    <x v="2"/>
    <x v="0"/>
    <x v="1"/>
    <x v="1"/>
    <x v="5"/>
    <s v="90003376"/>
    <x v="35"/>
    <s v="deepalakshmi.m.n@hp.com"/>
    <x v="1"/>
    <x v="4"/>
    <s v="shaik.ali@hp.com;_x000d__x000a_raghavendra.s1@hp.com;_x000d__x000a_palash.bera@hp.com;_x000d__x000a_sunny.daniel@hp.com; "/>
    <d v="2019-07-31T00:00:00"/>
    <s v="5034718780"/>
    <d v="2019-07-26T00:00:00"/>
    <s v="-"/>
    <s v="-"/>
    <x v="0"/>
    <s v="recovery key"/>
    <x v="1"/>
    <n v="4895"/>
    <x v="9"/>
    <x v="2"/>
    <x v="2"/>
    <x v="8"/>
    <s v="na"/>
    <x v="2"/>
    <x v="2"/>
    <x v="0"/>
    <s v="issue was identified._x000d__x000a_"/>
    <s v="pay attention to probing"/>
    <x v="0"/>
    <x v="0"/>
    <x v="1"/>
    <x v="0"/>
    <x v="1"/>
    <x v="0"/>
    <x v="0"/>
    <x v="0"/>
    <x v="0"/>
    <x v="0"/>
    <x v="0"/>
    <x v="0"/>
    <s v=""/>
    <x v="3"/>
    <x v="1"/>
    <x v="0"/>
    <x v="0"/>
    <x v="0"/>
    <x v="0"/>
    <x v="0"/>
  </r>
  <r>
    <s v="WK39"/>
    <x v="19"/>
    <x v="4"/>
    <x v="1"/>
    <x v="0"/>
    <x v="0"/>
    <x v="4"/>
    <x v="0"/>
    <x v="0"/>
    <x v="0"/>
    <x v="5"/>
    <s v="90006307"/>
    <x v="3"/>
    <s v="kavyashree.p@hp.com"/>
    <x v="8"/>
    <x v="1"/>
    <s v="rajib.choudhury@hp.com;sankara.b.narayanan@hp.com;shivakumar.u.s@hp.com;suhail.ahmed.mulla@hp.com"/>
    <d v="2019-07-31T00:00:00"/>
    <s v="5034646929"/>
    <d v="2019-07-25T00:00:00"/>
    <s v="0077BVJKSGEHPBPJ1SA662LAES00STD4"/>
    <s v="14:52"/>
    <x v="1"/>
    <s v="No Boot"/>
    <x v="0"/>
    <n v="4865"/>
    <x v="11"/>
    <x v="4"/>
    <x v="2"/>
    <x v="3"/>
    <s v="Incorrect Email address"/>
    <x v="7"/>
    <x v="1"/>
    <x v="1"/>
    <s v="Customer informed that the unit doesn’t charge_x000d__x000a_She tried with new charger at BestBuy yet the unit does not work_x000d__x000a_Order was placed_x000d__x000a_"/>
    <s v="5-6 is Biz Days is the repair TAT_x000d__x000a__x000d__x000a_GABCANEDO@YAHOO.COM is the right email address while engineer placed order with gabcaneto@yahoo.com_x000d__x000a__x000d__x000a_Engineer failed to verify the Email address phonetically_x000d__x000a__x000d__x000a_Need to check on the dead air_x000d__x000a_"/>
    <x v="0"/>
    <x v="0"/>
    <x v="0"/>
    <x v="0"/>
    <x v="0"/>
    <x v="0"/>
    <x v="1"/>
    <x v="0"/>
    <x v="0"/>
    <x v="1"/>
    <x v="0"/>
    <x v="0"/>
    <s v=""/>
    <x v="3"/>
    <x v="1"/>
    <x v="0"/>
    <x v="0"/>
    <x v="3"/>
    <x v="0"/>
    <x v="0"/>
  </r>
  <r>
    <s v="WK39"/>
    <x v="19"/>
    <x v="5"/>
    <x v="1"/>
    <x v="0"/>
    <x v="0"/>
    <x v="4"/>
    <x v="0"/>
    <x v="0"/>
    <x v="0"/>
    <x v="5"/>
    <s v="90006089"/>
    <x v="5"/>
    <s v="bharath.s3@hp.com"/>
    <x v="8"/>
    <x v="1"/>
    <s v="rajib.choudhury@hp.com;sankara.b.narayanan@hp.com;shivakumar.u.s@hp.com;suhail.ahmed.mulla@hp.com"/>
    <d v="2019-08-01T00:00:00"/>
    <s v="15147557264"/>
    <d v="2019-08-30T00:00:00"/>
    <s v="0077BVJKSGEHPBPJ1SA662LAES012F9E"/>
    <s v="13:08"/>
    <x v="0"/>
    <s v="Performance"/>
    <x v="0"/>
    <n v="4899"/>
    <x v="8"/>
    <x v="2"/>
    <x v="2"/>
    <x v="8"/>
    <s v="NA"/>
    <x v="4"/>
    <x v="0"/>
    <x v="1"/>
    <s v="Customer informed that he is facing over heating issues on the brand new unit_x000d__x000a_Cx had the same problem with the previous unit &amp; had got it replaced_x000d__x000a_Engineer provided the required details_x000d__x000a_"/>
    <s v="No QC documentation found"/>
    <x v="0"/>
    <x v="0"/>
    <x v="0"/>
    <x v="0"/>
    <x v="0"/>
    <x v="0"/>
    <x v="0"/>
    <x v="0"/>
    <x v="0"/>
    <x v="1"/>
    <x v="0"/>
    <x v="0"/>
    <s v=""/>
    <x v="3"/>
    <x v="1"/>
    <x v="0"/>
    <x v="0"/>
    <x v="0"/>
    <x v="0"/>
    <x v="0"/>
  </r>
  <r>
    <s v="WK39"/>
    <x v="19"/>
    <x v="5"/>
    <x v="1"/>
    <x v="0"/>
    <x v="0"/>
    <x v="4"/>
    <x v="0"/>
    <x v="0"/>
    <x v="0"/>
    <x v="5"/>
    <s v="24063495"/>
    <x v="60"/>
    <s v="bhavika.m@hp.com"/>
    <x v="8"/>
    <x v="1"/>
    <s v="rajib.choudhury@hp.com;sankara.b.narayanan@hp.com;shivakumar.u.s@hp.com;suhail.ahmed.mulla@hp.com"/>
    <d v="2019-08-01T00:00:00"/>
    <s v="5034026277"/>
    <d v="2019-07-30T00:00:00"/>
    <s v="0077BVJKSGEHPBPJ1SA662LAES013UHV"/>
    <s v="17:03"/>
    <x v="0"/>
    <s v="OS"/>
    <x v="0"/>
    <n v="4905"/>
    <x v="11"/>
    <x v="2"/>
    <x v="2"/>
    <x v="8"/>
    <s v="NA"/>
    <x v="4"/>
    <x v="4"/>
    <x v="0"/>
    <s v="cx mentioned after bios update the unit started freezing _x000d__x000a_restored bios defaults _x000d__x000a_cx mentioned the issue is random _x000d__x000a_took LMI - Updated windows to 1903 _x000d__x000a_unit under observation - offered call back at 10 am est _x000d__x000a_"/>
    <s v="Check on the dead air_x000d__x000a_Engineer need to follow up with the customer once ED1 ARM is raised_x000d__x000a_Engineer need to match the customer skill level_x000d__x000a_Check on tone &amp; energy_x000d__x000a_Check on the dead air_x000d__x000a_"/>
    <x v="0"/>
    <x v="0"/>
    <x v="0"/>
    <x v="0"/>
    <x v="0"/>
    <x v="0"/>
    <x v="1"/>
    <x v="1"/>
    <x v="0"/>
    <x v="0"/>
    <x v="0"/>
    <x v="1"/>
    <s v=""/>
    <x v="3"/>
    <x v="1"/>
    <x v="0"/>
    <x v="0"/>
    <x v="1"/>
    <x v="0"/>
    <x v="0"/>
  </r>
  <r>
    <s v="WK39"/>
    <x v="19"/>
    <x v="5"/>
    <x v="1"/>
    <x v="0"/>
    <x v="0"/>
    <x v="4"/>
    <x v="0"/>
    <x v="0"/>
    <x v="0"/>
    <x v="5"/>
    <s v="20265940"/>
    <x v="64"/>
    <s v="deva-prabhagara.dass@hp.com"/>
    <x v="8"/>
    <x v="2"/>
    <s v="rajib.choudhury@hp.com;sankara.b.narayanan@hp.com;shivakumar.u.s@hp.com;suhail.ahmed.mulla@hp.com"/>
    <d v="2019-08-01T00:00:00"/>
    <s v="5034773341"/>
    <d v="2019-08-28T00:00:00"/>
    <s v="0077BVJKSGEHPBPJ1SA662LAES010MEQ"/>
    <s v="14:57"/>
    <x v="0"/>
    <s v="No Boot"/>
    <x v="0"/>
    <n v="4903"/>
    <x v="9"/>
    <x v="2"/>
    <x v="2"/>
    <x v="2"/>
    <s v="No Documentation"/>
    <x v="4"/>
    <x v="0"/>
    <x v="1"/>
    <s v="Cx called in for No Boot_x000d__x000a_Engineer did T/S &amp; unit was working fine_x000d__x000a_"/>
    <s v="No Documentation"/>
    <x v="0"/>
    <x v="0"/>
    <x v="0"/>
    <x v="0"/>
    <x v="0"/>
    <x v="0"/>
    <x v="0"/>
    <x v="0"/>
    <x v="0"/>
    <x v="1"/>
    <x v="0"/>
    <x v="0"/>
    <s v=""/>
    <x v="3"/>
    <x v="1"/>
    <x v="0"/>
    <x v="0"/>
    <x v="0"/>
    <x v="0"/>
    <x v="0"/>
  </r>
  <r>
    <s v="WK39"/>
    <x v="19"/>
    <x v="5"/>
    <x v="1"/>
    <x v="0"/>
    <x v="0"/>
    <x v="4"/>
    <x v="0"/>
    <x v="0"/>
    <x v="0"/>
    <x v="5"/>
    <s v="21439330"/>
    <x v="26"/>
    <s v="korah.kuriakose@hp.com"/>
    <x v="8"/>
    <x v="1"/>
    <s v="rajib.choudhury@hp.com;sankara.b.narayanan@hp.com;shivakumar.u.s@hp.com;suhail.ahmed.mulla@hp.com"/>
    <d v="2019-08-01T00:00:00"/>
    <s v="5034853973"/>
    <d v="2019-08-30T00:00:00"/>
    <s v="0077BVJKSGEHPBPJ1SA662LAES01349O"/>
    <s v="22:49"/>
    <x v="1"/>
    <s v="OS"/>
    <x v="0"/>
    <n v="4902"/>
    <x v="9"/>
    <x v="2"/>
    <x v="2"/>
    <x v="8"/>
    <s v="NA"/>
    <x v="4"/>
    <x v="4"/>
    <x v="0"/>
    <s v="cu reported, whenever he opens IE, fan runs constantly , no sign of chassis heat.  At times it mildly hangs up OS._x000d__x000a_found cu have multiple folders/windows/edge tabs open which may be the cause of heat dissipation and fan noise._x000d__x000a_educated cx about relation b/w background programs and cu usage_x000d__x000a_found there were two anti-virus programs._x000d__x000a_Maintainance done on pc: optimized junk files. updated OS, BIOS and all pending drivers from HPSA_x000d__x000a_cleared internet cache. Removed unwanted programs, startup apps, services and antivirus s/w_x000d__x000a_configured power options. rebooted pc._x000d__x000a_cx observed the computer for a while but issues remain. hence benching the unit_x000d__x000a__x000d__x000a_"/>
    <s v="Need to check on the dead air_x000d__x000a_HDD test should have been done _x000d__x000a_Recovery could have been tried before benching the unit_x000d__x000a_"/>
    <x v="0"/>
    <x v="0"/>
    <x v="1"/>
    <x v="1"/>
    <x v="0"/>
    <x v="0"/>
    <x v="1"/>
    <x v="0"/>
    <x v="0"/>
    <x v="0"/>
    <x v="0"/>
    <x v="0"/>
    <s v=""/>
    <x v="3"/>
    <x v="1"/>
    <x v="0"/>
    <x v="0"/>
    <x v="0"/>
    <x v="0"/>
    <x v="0"/>
  </r>
  <r>
    <s v="WK39"/>
    <x v="19"/>
    <x v="5"/>
    <x v="1"/>
    <x v="0"/>
    <x v="0"/>
    <x v="4"/>
    <x v="0"/>
    <x v="0"/>
    <x v="0"/>
    <x v="5"/>
    <s v="24069913"/>
    <x v="80"/>
    <s v="satish.chandershekar@hp.com"/>
    <x v="8"/>
    <x v="1"/>
    <s v="rajib.choudhury@hp.com;sankara.b.narayanan@hp.com;shivakumar.u.s@hp.com;suhail.ahmed.mulla@hp.com"/>
    <d v="2019-08-01T00:00:00"/>
    <s v="5CC8211416"/>
    <d v="2019-07-27T00:00:00"/>
    <s v="0077BVJKSGEHPBPJ1SA662LAES010F5E"/>
    <s v="22:37"/>
    <x v="0"/>
    <s v="OS"/>
    <x v="1"/>
    <n v="4907"/>
    <x v="9"/>
    <x v="3"/>
    <x v="2"/>
    <x v="8"/>
    <s v="NA"/>
    <x v="3"/>
    <x v="2"/>
    <x v="1"/>
    <s v="Customer called to get the product key"/>
    <s v="Check on the usage of hold_x000d__x000a_No QC created_x000d__x000a_Customer is Beginner Ben, engineer failed apply strokes_x000d__x000a_Cx was referred to Store_x000d__x000a_"/>
    <x v="0"/>
    <x v="0"/>
    <x v="0"/>
    <x v="0"/>
    <x v="0"/>
    <x v="0"/>
    <x v="1"/>
    <x v="0"/>
    <x v="0"/>
    <x v="1"/>
    <x v="0"/>
    <x v="1"/>
    <s v=""/>
    <x v="3"/>
    <x v="1"/>
    <x v="0"/>
    <x v="0"/>
    <x v="0"/>
    <x v="0"/>
    <x v="0"/>
  </r>
  <r>
    <s v="WK39"/>
    <x v="19"/>
    <x v="5"/>
    <x v="1"/>
    <x v="0"/>
    <x v="0"/>
    <x v="4"/>
    <x v="0"/>
    <x v="0"/>
    <x v="0"/>
    <x v="5"/>
    <s v="60064357"/>
    <x v="19"/>
    <s v="rohit.saxena1@hp.com"/>
    <x v="8"/>
    <x v="1"/>
    <s v="rajib.choudhury@hp.com;sankara.b.narayanan@hp.com;shivakumar.u.s@hp.com;suhail.ahmed.mulla@hp.com"/>
    <d v="2019-08-01T00:00:00"/>
    <s v="5034913400"/>
    <d v="2019-08-31T00:00:00"/>
    <s v="0077BVJKSGEHPBPJ1SA662LAES014QQI"/>
    <s v="22:24"/>
    <x v="0"/>
    <s v="Battery"/>
    <x v="0"/>
    <n v="4900"/>
    <x v="9"/>
    <x v="2"/>
    <x v="0"/>
    <x v="8"/>
    <s v="NA"/>
    <x v="2"/>
    <x v="3"/>
    <x v="2"/>
    <s v="cx said that the battery is not charging_x000d__x000a_asked cx to update the bios-restarted pc-working_x000d__x000a_stayed on call for some time -battery charging fine_x000d__x000a__x000d__x000a_Engineer verified the CX &amp; Product Details_x000d__x000a_Resolved Issue_x000d__x000a_"/>
    <s v="Engineer need to check on the dead air_x000d__x000a_LMI should be taken for ease of effort of the CX_x000d__x000a_Callback could have been offered"/>
    <x v="1"/>
    <x v="1"/>
    <x v="0"/>
    <x v="0"/>
    <x v="0"/>
    <x v="0"/>
    <x v="1"/>
    <x v="0"/>
    <x v="0"/>
    <x v="0"/>
    <x v="0"/>
    <x v="0"/>
    <s v=""/>
    <x v="3"/>
    <x v="1"/>
    <x v="0"/>
    <x v="0"/>
    <x v="0"/>
    <x v="0"/>
    <x v="0"/>
  </r>
  <r>
    <s v="WK39"/>
    <x v="19"/>
    <x v="5"/>
    <x v="1"/>
    <x v="0"/>
    <x v="0"/>
    <x v="4"/>
    <x v="0"/>
    <x v="0"/>
    <x v="0"/>
    <x v="5"/>
    <s v="24057400"/>
    <x v="56"/>
    <s v="jishnu.mohan@hp.com"/>
    <x v="8"/>
    <x v="1"/>
    <s v="rajib.choudhury@hp.com;sankara.b.narayanan@hp.com;shivakumar.u.s@hp.com;suhail.ahmed.mulla@hp.com"/>
    <d v="2019-08-01T00:00:00"/>
    <s v="5034913237"/>
    <d v="2019-08-31T00:00:00"/>
    <s v="0077BVJKSGEHPBPJ1SA662LAES014PUL"/>
    <s v="42:00"/>
    <x v="1"/>
    <s v="Display"/>
    <x v="0"/>
    <n v="4906"/>
    <x v="7"/>
    <x v="1"/>
    <x v="0"/>
    <x v="8"/>
    <s v="NA"/>
    <x v="6"/>
    <x v="3"/>
    <x v="0"/>
    <s v="Cx informed that he got the unit recently BNTS8054 and while testing the unit cx realized that the sure view is not working _x000d__x000a_power drain, bios upto date F.32 - same issue_x000d__x000a_when checked the part was replaced with part number: L50858-001_x000d__x000a_whereas the part number to be replaced as per hp part surfer is: L37646-001_x000d__x000a_CSO: BNTZ3625-01 _x000d__x000a_120 Days swop offered_x000d__x000a__x000d__x000a_Confirmed that the issue with the HW_x000d__x000a_"/>
    <s v="Check on the usage of hold"/>
    <x v="0"/>
    <x v="0"/>
    <x v="0"/>
    <x v="1"/>
    <x v="0"/>
    <x v="0"/>
    <x v="0"/>
    <x v="0"/>
    <x v="0"/>
    <x v="0"/>
    <x v="0"/>
    <x v="0"/>
    <s v=""/>
    <x v="3"/>
    <x v="1"/>
    <x v="0"/>
    <x v="0"/>
    <x v="1"/>
    <x v="0"/>
    <x v="0"/>
  </r>
  <r>
    <s v="WK39"/>
    <x v="19"/>
    <x v="5"/>
    <x v="1"/>
    <x v="0"/>
    <x v="0"/>
    <x v="4"/>
    <x v="0"/>
    <x v="0"/>
    <x v="0"/>
    <x v="5"/>
    <s v="90009743"/>
    <x v="0"/>
    <s v="chandra.mohan.kovvuru@hp.com"/>
    <x v="8"/>
    <x v="1"/>
    <s v="rajib.choudhury@hp.com;sankara.b.narayanan@hp.com;shivakumar.u.s@hp.com;suhail.ahmed.mulla@hp.com"/>
    <d v="2019-08-01T00:00:00"/>
    <s v="5034431801"/>
    <d v="2019-08-27T00:00:00"/>
    <s v="0077BVJKSGEHPBPJ1SA662LAES00VQC6"/>
    <s v="19:57"/>
    <x v="1"/>
    <s v="Touchpad"/>
    <x v="0"/>
    <n v="4904"/>
    <x v="11"/>
    <x v="1"/>
    <x v="2"/>
    <x v="8"/>
    <s v="NA"/>
    <x v="6"/>
    <x v="1"/>
    <x v="2"/>
    <s v="Customer called in for Order status_x000d__x000a_Engineer raised ARM for the update_x000d__x000a_"/>
    <s v="Check on the dead air_x000d__x000a_Engineer need to follow up with the customer once ED1 ARM is raised_x000d__x000a_"/>
    <x v="0"/>
    <x v="1"/>
    <x v="0"/>
    <x v="0"/>
    <x v="0"/>
    <x v="0"/>
    <x v="1"/>
    <x v="0"/>
    <x v="0"/>
    <x v="0"/>
    <x v="0"/>
    <x v="0"/>
    <s v=""/>
    <x v="3"/>
    <x v="1"/>
    <x v="0"/>
    <x v="0"/>
    <x v="0"/>
    <x v="0"/>
    <x v="0"/>
  </r>
  <r>
    <s v="WK39"/>
    <x v="19"/>
    <x v="5"/>
    <x v="1"/>
    <x v="0"/>
    <x v="0"/>
    <x v="4"/>
    <x v="0"/>
    <x v="0"/>
    <x v="0"/>
    <x v="5"/>
    <s v="24021638"/>
    <x v="20"/>
    <s v="shankar.raju@hp.com"/>
    <x v="8"/>
    <x v="1"/>
    <s v="rajib.choudhury@hp.com;sankara.b.narayanan@hp.com;shivakumar.u.s@hp.com;suhail.ahmed.mulla@hp.com"/>
    <d v="2019-08-02T00:00:00"/>
    <s v="14158286224"/>
    <d v="2019-07-28T00:00:00"/>
    <s v="0077BVJKSGEHPBPJ1SA662LAES010SCO"/>
    <s v="17:53"/>
    <x v="0"/>
    <s v="Battery"/>
    <x v="0"/>
    <n v="4910"/>
    <x v="11"/>
    <x v="4"/>
    <x v="2"/>
    <x v="2"/>
    <s v="Documentation"/>
    <x v="7"/>
    <x v="1"/>
    <x v="1"/>
    <s v="Customer called in for Battery issue_x000d__x000a_Engineer need to perform Battery test &amp; then do  calibration_x000d__x000a_"/>
    <s v="Incorrect expectations of Battery_x000d__x000a_No Documentation_x000d__x000a_"/>
    <x v="0"/>
    <x v="0"/>
    <x v="1"/>
    <x v="0"/>
    <x v="0"/>
    <x v="0"/>
    <x v="0"/>
    <x v="0"/>
    <x v="0"/>
    <x v="1"/>
    <x v="0"/>
    <x v="0"/>
    <s v=""/>
    <x v="3"/>
    <x v="1"/>
    <x v="0"/>
    <x v="0"/>
    <x v="0"/>
    <x v="0"/>
    <x v="0"/>
  </r>
  <r>
    <s v="WK39"/>
    <x v="19"/>
    <x v="5"/>
    <x v="1"/>
    <x v="0"/>
    <x v="0"/>
    <x v="4"/>
    <x v="0"/>
    <x v="0"/>
    <x v="0"/>
    <x v="5"/>
    <s v="24063500"/>
    <x v="55"/>
    <s v="akash.k.vinay@hp.com"/>
    <x v="8"/>
    <x v="1"/>
    <s v="rajib.choudhury@hp.com;sankara.b.narayanan@hp.com;shivakumar.u.s@hp.com;suhail.ahmed.mulla@hp.com"/>
    <d v="2019-08-02T00:00:00"/>
    <s v="5034888908"/>
    <d v="2019-07-30T00:00:00"/>
    <s v="0077BVJKSGEHPBPJ1SA662LAES0141EA"/>
    <s v="22:10"/>
    <x v="1"/>
    <s v="No Boot"/>
    <x v="0"/>
    <n v="4908"/>
    <x v="11"/>
    <x v="1"/>
    <x v="2"/>
    <x v="8"/>
    <s v="NA"/>
    <x v="1"/>
    <x v="1"/>
    <x v="0"/>
    <s v="No power issues. There is no light next to the charging port._x000d__x000a_Tried a different power adapter. Still no go. Bntz1125-01_x000d__x000a_H378895067 - got the Carepack registered to the unit _x000d__x000a_Engineer verified the Cx's information_x000d__x000a_Updated Carepack"/>
    <s v="Usage of hold"/>
    <x v="0"/>
    <x v="0"/>
    <x v="0"/>
    <x v="0"/>
    <x v="0"/>
    <x v="0"/>
    <x v="1"/>
    <x v="0"/>
    <x v="0"/>
    <x v="0"/>
    <x v="0"/>
    <x v="0"/>
    <s v=""/>
    <x v="3"/>
    <x v="1"/>
    <x v="0"/>
    <x v="0"/>
    <x v="0"/>
    <x v="0"/>
    <x v="0"/>
  </r>
  <r>
    <s v="WK39"/>
    <x v="19"/>
    <x v="5"/>
    <x v="1"/>
    <x v="0"/>
    <x v="0"/>
    <x v="4"/>
    <x v="0"/>
    <x v="0"/>
    <x v="0"/>
    <x v="5"/>
    <s v="24063501"/>
    <x v="59"/>
    <s v="prakruthi.shetty@hp.com"/>
    <x v="8"/>
    <x v="1"/>
    <s v="rajib.choudhury@hp.com;sankara.b.narayanan@hp.com;shivakumar.u.s@hp.com;suhail.ahmed.mulla@hp.com"/>
    <d v="2019-08-02T00:00:00"/>
    <s v="5034959693"/>
    <d v="2019-07-31T00:00:00"/>
    <s v="0077BVJKSGEHPBPJ1SA662LAES015LOK"/>
    <s v="19:16"/>
    <x v="1"/>
    <s v="Audio"/>
    <x v="0"/>
    <n v="4909"/>
    <x v="11"/>
    <x v="2"/>
    <x v="2"/>
    <x v="8"/>
    <s v="NA"/>
    <x v="2"/>
    <x v="2"/>
    <x v="0"/>
    <s v="There is no audio on the computer even after reinstalling the os._x000d__x000a_Hence arranging the unit for repair._x000d__x000a_Verified Cx &amp; Product details_x000d__x000a_"/>
    <s v="Dead air_x000d__x000a_Engineer need to match the customer skill_x000d__x000a_"/>
    <x v="0"/>
    <x v="0"/>
    <x v="0"/>
    <x v="0"/>
    <x v="0"/>
    <x v="0"/>
    <x v="1"/>
    <x v="0"/>
    <x v="0"/>
    <x v="0"/>
    <x v="0"/>
    <x v="1"/>
    <s v=""/>
    <x v="3"/>
    <x v="1"/>
    <x v="0"/>
    <x v="0"/>
    <x v="0"/>
    <x v="0"/>
    <x v="0"/>
  </r>
  <r>
    <s v="WK39"/>
    <x v="19"/>
    <x v="5"/>
    <x v="1"/>
    <x v="0"/>
    <x v="0"/>
    <x v="4"/>
    <x v="0"/>
    <x v="0"/>
    <x v="0"/>
    <x v="5"/>
    <s v="90024578"/>
    <x v="84"/>
    <s v="maheshwaran.jayam1@hp.com"/>
    <x v="9"/>
    <x v="1"/>
    <s v="rajib.choudhury@hp.com;sankara.b.narayanan@hp.com;shivakumar.u.s@hp.com;suhail.ahmed.mulla@hp.com"/>
    <d v="2019-08-02T00:00:00"/>
    <s v="5034911851"/>
    <d v="2019-07-31T00:00:00"/>
    <s v="0077BVJKSGEHPBPJ1SA662LAES014NLE"/>
    <s v="25:45"/>
    <x v="1"/>
    <s v="No Boot"/>
    <x v="0"/>
    <n v="4912"/>
    <x v="8"/>
    <x v="1"/>
    <x v="0"/>
    <x v="8"/>
    <s v="NA"/>
    <x v="1"/>
    <x v="1"/>
    <x v="0"/>
    <s v="No Power, performed power drain no go, there is no light near the charging port, hence benching the nb. CSO no- BNTZ3336-01_x000d__x000a_Engineer confirmed HW issue &amp; set the expectations of repair_x000d__x000a_Care pack was offered"/>
    <s v="Databack was not informed"/>
    <x v="1"/>
    <x v="0"/>
    <x v="0"/>
    <x v="0"/>
    <x v="0"/>
    <x v="0"/>
    <x v="0"/>
    <x v="0"/>
    <x v="0"/>
    <x v="0"/>
    <x v="0"/>
    <x v="0"/>
    <s v=""/>
    <x v="3"/>
    <x v="1"/>
    <x v="0"/>
    <x v="0"/>
    <x v="1"/>
    <x v="0"/>
    <x v="0"/>
  </r>
  <r>
    <s v="WK39"/>
    <x v="19"/>
    <x v="5"/>
    <x v="1"/>
    <x v="0"/>
    <x v="0"/>
    <x v="4"/>
    <x v="0"/>
    <x v="0"/>
    <x v="0"/>
    <x v="5"/>
    <s v="24021638"/>
    <x v="20"/>
    <s v="shankar.raju@hp.com"/>
    <x v="8"/>
    <x v="1"/>
    <s v="rajib.choudhury@hp.com;sankara.b.narayanan@hp.com;shivakumar.u.s@hp.com;suhail.ahmed.mulla@hp.com"/>
    <d v="2019-08-02T00:00:00"/>
    <s v="14158286224"/>
    <d v="2019-07-28T00:00:00"/>
    <s v="0077BVJKSGEHPBPJ1SA662LAES010SCO"/>
    <s v="17:53"/>
    <x v="0"/>
    <s v="Battery"/>
    <x v="0"/>
    <n v="4911"/>
    <x v="11"/>
    <x v="4"/>
    <x v="2"/>
    <x v="2"/>
    <s v="Documentation"/>
    <x v="7"/>
    <x v="1"/>
    <x v="1"/>
    <s v="Customer called in for Battery issue_x000d__x000a_Engineer need to perform Battery test &amp; then do  calibration_x000d__x000a_"/>
    <s v="Incorrect expectations of Battery_x000d__x000a_No Documentation_x000d__x000a_"/>
    <x v="0"/>
    <x v="0"/>
    <x v="1"/>
    <x v="0"/>
    <x v="0"/>
    <x v="0"/>
    <x v="0"/>
    <x v="0"/>
    <x v="0"/>
    <x v="1"/>
    <x v="0"/>
    <x v="0"/>
    <s v=""/>
    <x v="3"/>
    <x v="1"/>
    <x v="0"/>
    <x v="0"/>
    <x v="0"/>
    <x v="0"/>
    <x v="0"/>
  </r>
  <r>
    <s v="WK40"/>
    <x v="20"/>
    <x v="5"/>
    <x v="2"/>
    <x v="0"/>
    <x v="0"/>
    <x v="4"/>
    <x v="0"/>
    <x v="0"/>
    <x v="0"/>
    <x v="7"/>
    <s v="60075505"/>
    <x v="16"/>
    <s v="abdul.kadar.shaikh@hp.com"/>
    <x v="8"/>
    <x v="1"/>
    <s v="rajib.choudhury@hp.com;sankara.b.narayanan@hp.com;shivakumar.u.s@hp.com;suhail.ahmed.mulla@hp.com"/>
    <d v="2019-08-05T00:00:00"/>
    <s v="5035160371"/>
    <d v="2019-08-05T00:00:00"/>
    <s v="0077BVJKSGEHPBPJ1SA662LAES01BLPT"/>
    <s v="18:59"/>
    <x v="1"/>
    <s v="Display"/>
    <x v="0"/>
    <n v="4913"/>
    <x v="9"/>
    <x v="1"/>
    <x v="0"/>
    <x v="8"/>
    <s v="NA"/>
    <x v="6"/>
    <x v="3"/>
    <x v="0"/>
    <s v="Cx nb has a cracked screen. Offered repair. Cx agreed as has adp_x000d__x000a_Right side of the screen has a hairline crack; vertical crack from top to bottom_x000d__x000a__x000d__x000a_Engineer verified the Information &amp; Set the right expectations &amp; placed the order_x000d__x000a_"/>
    <s v="Engineer need to match Customer’s Persona – Build rapport when Cx asked if she is speaking to Virtual agent or real person_x000d__x000a_Customer was curious, checked support location, Support options etc _x000d__x000a_Though engineer later opened up_x000d__x000a_"/>
    <x v="0"/>
    <x v="0"/>
    <x v="0"/>
    <x v="0"/>
    <x v="0"/>
    <x v="0"/>
    <x v="0"/>
    <x v="0"/>
    <x v="0"/>
    <x v="0"/>
    <x v="0"/>
    <x v="1"/>
    <s v=""/>
    <x v="3"/>
    <x v="1"/>
    <x v="1"/>
    <x v="1"/>
    <x v="0"/>
    <x v="0"/>
    <x v="0"/>
  </r>
  <r>
    <s v="WK40"/>
    <x v="20"/>
    <x v="5"/>
    <x v="2"/>
    <x v="0"/>
    <x v="0"/>
    <x v="4"/>
    <x v="0"/>
    <x v="0"/>
    <x v="0"/>
    <x v="7"/>
    <s v="90006089"/>
    <x v="5"/>
    <s v="bharath.s3@hp.com"/>
    <x v="8"/>
    <x v="1"/>
    <s v="rajib.choudhury@hp.com;sankara.b.narayanan@hp.com;shivakumar.u.s@hp.com;suhail.ahmed.mulla@hp.com"/>
    <d v="2019-08-06T00:00:00"/>
    <s v="5035030155"/>
    <d v="2019-08-02T00:00:00"/>
    <s v="0077BVJKSGEHPBPJ1SA662LAES0184S8"/>
    <s v="18:34"/>
    <x v="1"/>
    <s v="Port"/>
    <x v="0"/>
    <n v="4915"/>
    <x v="9"/>
    <x v="1"/>
    <x v="0"/>
    <x v="8"/>
    <s v="NA"/>
    <x v="6"/>
    <x v="3"/>
    <x v="0"/>
    <s v="USB C port close to hinge is damaged/bent, cosmetic damage at the left corner on the PC, close to hinge. _x000d__x000a_Customer says unit was dropped. Informed customer about data loss and box validity, cx agreed. _x000d__x000a__x000d__x000a_Engineer verified the Cx &amp; Product information _x000d__x000a_Set the right expectations, Data backup, include the charger_x000d__x000a_Provided both the Service Options, tracker info_x000d__x000a_HP Direct # was provided_x000d__x000a_KCI informed_x000d__x000a_"/>
    <s v="Engineer need to try to build rapport"/>
    <x v="0"/>
    <x v="0"/>
    <x v="0"/>
    <x v="0"/>
    <x v="0"/>
    <x v="0"/>
    <x v="0"/>
    <x v="0"/>
    <x v="0"/>
    <x v="0"/>
    <x v="0"/>
    <x v="1"/>
    <s v=""/>
    <x v="3"/>
    <x v="1"/>
    <x v="1"/>
    <x v="1"/>
    <x v="0"/>
    <x v="0"/>
    <x v="0"/>
  </r>
  <r>
    <s v="WK40"/>
    <x v="20"/>
    <x v="5"/>
    <x v="2"/>
    <x v="0"/>
    <x v="0"/>
    <x v="4"/>
    <x v="0"/>
    <x v="0"/>
    <x v="0"/>
    <x v="7"/>
    <s v="60016742"/>
    <x v="17"/>
    <s v="ashish.upreti@hp.com"/>
    <x v="8"/>
    <x v="1"/>
    <s v="rajib.choudhury@hp.com;sankara.b.narayanan@hp.com;shivakumar.u.s@hp.com;suhail.ahmed.mulla@hp.com"/>
    <d v="2019-08-06T00:00:00"/>
    <s v="5035110084"/>
    <d v="2019-08-05T00:00:00"/>
    <s v="0077BVJKSGEHPBPJ1SA662LAES01AO58"/>
    <s v="23:26"/>
    <x v="1"/>
    <s v="No Boot"/>
    <x v="1"/>
    <n v="4914"/>
    <x v="7"/>
    <x v="1"/>
    <x v="0"/>
    <x v="8"/>
    <s v="NA"/>
    <x v="6"/>
    <x v="1"/>
    <x v="2"/>
    <s v="Cx having no boot issue / blue screen_x000d__x000a_Did hard reset &amp; cbr, tried running f2 test. No go_x000d__x000a__x000d__x000a_Engineer verified the Customer &amp; Product Details_x000d__x000a_PCI Compliance was followed_x000d__x000a_"/>
    <s v="Engineer need to check on the Energy levels_x000d__x000a_Callback Event not scheduled_x000d__x000a_"/>
    <x v="0"/>
    <x v="1"/>
    <x v="0"/>
    <x v="0"/>
    <x v="0"/>
    <x v="0"/>
    <x v="0"/>
    <x v="1"/>
    <x v="0"/>
    <x v="0"/>
    <x v="0"/>
    <x v="0"/>
    <s v=""/>
    <x v="3"/>
    <x v="1"/>
    <x v="1"/>
    <x v="1"/>
    <x v="0"/>
    <x v="0"/>
    <x v="0"/>
  </r>
  <r>
    <s v="WK40"/>
    <x v="20"/>
    <x v="5"/>
    <x v="2"/>
    <x v="0"/>
    <x v="0"/>
    <x v="4"/>
    <x v="0"/>
    <x v="0"/>
    <x v="0"/>
    <x v="7"/>
    <s v="90009743"/>
    <x v="0"/>
    <s v="chandra.mohan.kovvuru@hp.com"/>
    <x v="8"/>
    <x v="1"/>
    <s v="rajib.choudhury@hp.com;sankara.b.narayanan@hp.com;shivakumar.u.s@hp.com;suhail.ahmed.mulla@hp.com"/>
    <d v="2019-08-06T00:00:00"/>
    <s v="5034180597"/>
    <d v="2019-08-03T00:00:00"/>
    <s v="0077BVJKSGEHPBPJ1SA662LAES019P4R"/>
    <s v="20:52"/>
    <x v="1"/>
    <s v="Fan"/>
    <x v="0"/>
    <n v="4916"/>
    <x v="8"/>
    <x v="3"/>
    <x v="1"/>
    <x v="2"/>
    <s v="No Documentation"/>
    <x v="3"/>
    <x v="3"/>
    <x v="3"/>
    <s v="Cx assistant KELLY called in on behalf of cx called stating that there is fan &amp; KBD issue with the pc_x000d__x000a_already performed Recovery on the pc _x000d__x000a_cx don’t have the pc with her and wanted it to be benched_x000d__x000a_CX PURCHASED IN UK WANTED THE REPAIR TO BE SETUP IN US_x000d__x000a_"/>
    <s v="Need to Empathies when required_x000d__x000a__x000d__x000a_Ease of Effort has to followed(Cx had given the Case#)_x000d__x000a_No Documentation_x000d__x000a_Need to check on the usage of hold_x000d__x000a_Closing could have been better_x000d__x000a_"/>
    <x v="0"/>
    <x v="1"/>
    <x v="0"/>
    <x v="0"/>
    <x v="0"/>
    <x v="0"/>
    <x v="0"/>
    <x v="0"/>
    <x v="0"/>
    <x v="1"/>
    <x v="0"/>
    <x v="1"/>
    <s v=""/>
    <x v="3"/>
    <x v="1"/>
    <x v="1"/>
    <x v="1"/>
    <x v="0"/>
    <x v="0"/>
    <x v="0"/>
  </r>
  <r>
    <s v="WK40"/>
    <x v="20"/>
    <x v="5"/>
    <x v="2"/>
    <x v="0"/>
    <x v="0"/>
    <x v="4"/>
    <x v="0"/>
    <x v="0"/>
    <x v="0"/>
    <x v="7"/>
    <s v="90006328"/>
    <x v="22"/>
    <s v="srilakshmi.a.s@hp.com"/>
    <x v="8"/>
    <x v="1"/>
    <s v="rajib.choudhury@hp.com;sankara.b.narayanan@hp.com;shivakumar.u.s@hp.com;suhail.ahmed.mulla@hp.com"/>
    <d v="2019-08-06T00:00:00"/>
    <s v="5035073954"/>
    <d v="2019-08-02T00:00:00"/>
    <s v="0077BVJKSGEHPBPJ1SA662LAES0193VV"/>
    <s v="16:14"/>
    <x v="0"/>
    <s v="Port"/>
    <x v="0"/>
    <n v="4922"/>
    <x v="7"/>
    <x v="1"/>
    <x v="2"/>
    <x v="8"/>
    <s v="NA"/>
    <x v="6"/>
    <x v="3"/>
    <x v="0"/>
    <s v="Customer called in for Status on the Order_x000d__x000a_Engineer verified the information &amp; escalated the case to CEM_x000d__x000a_"/>
    <s v="Ease of Effort – ask for Cx phone# as he is a repeat caller_x000d__x000a_Check on the usage of hold_x000d__x000a_"/>
    <x v="1"/>
    <x v="0"/>
    <x v="0"/>
    <x v="0"/>
    <x v="0"/>
    <x v="0"/>
    <x v="1"/>
    <x v="0"/>
    <x v="0"/>
    <x v="0"/>
    <x v="0"/>
    <x v="0"/>
    <s v=""/>
    <x v="3"/>
    <x v="1"/>
    <x v="1"/>
    <x v="1"/>
    <x v="0"/>
    <x v="0"/>
    <x v="0"/>
  </r>
  <r>
    <s v="WK40"/>
    <x v="20"/>
    <x v="5"/>
    <x v="2"/>
    <x v="0"/>
    <x v="0"/>
    <x v="4"/>
    <x v="0"/>
    <x v="0"/>
    <x v="0"/>
    <x v="7"/>
    <s v="21730400"/>
    <x v="27"/>
    <s v="irfank@hp.com"/>
    <x v="8"/>
    <x v="1"/>
    <s v="rajib.choudhury@hp.com;sankara.b.narayanan@hp.com;shivakumar.u.s@hp.com;suhail.ahmed.mulla@hp.com"/>
    <d v="2019-08-06T00:00:00"/>
    <s v="5035020101"/>
    <d v="2019-08-01T00:00:00"/>
    <s v="0077BVJKSGEHPBPJ1SA662LAES017H2A"/>
    <s v="20:58"/>
    <x v="1"/>
    <s v="No Boot"/>
    <x v="0"/>
    <n v="4917"/>
    <x v="7"/>
    <x v="1"/>
    <x v="0"/>
    <x v="8"/>
    <s v="NA"/>
    <x v="6"/>
    <x v="1"/>
    <x v="2"/>
    <s v="No power issues. PC is not powering on. No light on the power button or on the charging port._x000d__x000a_Performed a power drain, Tried on a diff wall outlet &amp; alt charger, no go._x000d__x000a_Gave repair charge with a discount of $140 and she has to check with her parents first to get the order placed._x000d__x000a_She will call us back tomorrow to get the order placed._x000d__x000a__x000d__x000a_Engineer verified the CX &amp; Product details_x000d__x000a_Confirmed its HW Issue_x000d__x000a_Engineer tried to build rapport_x000d__x000a_Set the expectations of repair_x000d__x000a__x000d__x000a_"/>
    <s v="Active Listening_x000d__x000a__x000d__x000a_Engineer need to schedule callback event _x000d__x000a_"/>
    <x v="0"/>
    <x v="1"/>
    <x v="0"/>
    <x v="0"/>
    <x v="0"/>
    <x v="0"/>
    <x v="1"/>
    <x v="0"/>
    <x v="0"/>
    <x v="0"/>
    <x v="0"/>
    <x v="0"/>
    <s v=""/>
    <x v="3"/>
    <x v="1"/>
    <x v="1"/>
    <x v="1"/>
    <x v="0"/>
    <x v="0"/>
    <x v="0"/>
  </r>
  <r>
    <s v="WK40"/>
    <x v="20"/>
    <x v="5"/>
    <x v="2"/>
    <x v="0"/>
    <x v="0"/>
    <x v="4"/>
    <x v="0"/>
    <x v="0"/>
    <x v="0"/>
    <x v="7"/>
    <s v="90006307"/>
    <x v="3"/>
    <s v="kavyashree.p@hp.com"/>
    <x v="8"/>
    <x v="1"/>
    <s v="rajib.choudhury@hp.com;sankara.b.narayanan@hp.com;shivakumar.u.s@hp.com;suhail.ahmed.mulla@hp.com"/>
    <d v="2019-08-06T00:00:00"/>
    <s v="5035151891"/>
    <d v="2019-08-06T00:00:00"/>
    <s v="0077BVJKSGEHPBPJ1SA662LAES01C0N7"/>
    <s v="27:26"/>
    <x v="2"/>
    <s v="Adapter"/>
    <x v="0"/>
    <n v="4918"/>
    <x v="9"/>
    <x v="2"/>
    <x v="2"/>
    <x v="8"/>
    <s v="NA"/>
    <x v="2"/>
    <x v="2"/>
    <x v="0"/>
    <s v="Cx called in with charging issue_x000d__x000a_Cx says he took it to local store and identified issue is with charger_x000d__x000a_Cx claims that he has warranty-as one time exception sending charger and adapter_x000d__x000a__x000d__x000a_Engineer confirmed CX &amp; Product Details_x000d__x000a_Placed the Order for Adapter_x000d__x000a_Offered Carepack_x000d__x000a_"/>
    <s v="Engineer need to check on the usage of time_x000d__x000a_Need to empathize when required_x000d__x000a_Cx had receipt, engineer need to follow the POP process_x000d__x000a_“What kind of Virus do you have” – check on the statement_x000d__x000a__x000d__x000a_Don't push the Cx for Carepack"/>
    <x v="0"/>
    <x v="0"/>
    <x v="0"/>
    <x v="0"/>
    <x v="0"/>
    <x v="1"/>
    <x v="1"/>
    <x v="0"/>
    <x v="0"/>
    <x v="0"/>
    <x v="0"/>
    <x v="0"/>
    <s v=""/>
    <x v="3"/>
    <x v="0"/>
    <x v="2"/>
    <x v="1"/>
    <x v="0"/>
    <x v="0"/>
    <x v="0"/>
  </r>
  <r>
    <s v="WK40"/>
    <x v="20"/>
    <x v="5"/>
    <x v="2"/>
    <x v="0"/>
    <x v="0"/>
    <x v="4"/>
    <x v="0"/>
    <x v="0"/>
    <x v="0"/>
    <x v="7"/>
    <s v="90012181"/>
    <x v="23"/>
    <s v="sowmya.d@hp.com"/>
    <x v="8"/>
    <x v="1"/>
    <s v="rajib.choudhury@hp.com;sankara.b.narayanan@hp.com;shivakumar.u.s@hp.com;suhail.ahmed.mulla@hp.com"/>
    <d v="2019-08-06T00:00:00"/>
    <s v="5034820000"/>
    <d v="2019-08-05T00:00:00"/>
    <s v="0077BVJKSGEHPBPJ1SA662LAES01BEB6"/>
    <s v="14:18"/>
    <x v="1"/>
    <s v="Fan"/>
    <x v="0"/>
    <n v="4921"/>
    <x v="8"/>
    <x v="2"/>
    <x v="2"/>
    <x v="8"/>
    <s v="NA"/>
    <x v="2"/>
    <x v="3"/>
    <x v="2"/>
    <s v="Customer called in for Order Status on BNTX9791_x000d__x000a_Engineer informed that the delay in repair TAT due to part shortage &amp; she would callback in 4-5 hrs which is not documented in the notes_x000d__x000a_"/>
    <s v="Ease of Effort – ask for Cx phone# as he is a repeat caller_x000d__x000a_Don’t ask for the Product again_x000d__x000a_Check on the usage  of time_x000d__x000a_Need to document complete information in Order Log_x000d__x000a_"/>
    <x v="1"/>
    <x v="1"/>
    <x v="0"/>
    <x v="0"/>
    <x v="0"/>
    <x v="0"/>
    <x v="1"/>
    <x v="0"/>
    <x v="0"/>
    <x v="0"/>
    <x v="0"/>
    <x v="0"/>
    <s v=""/>
    <x v="3"/>
    <x v="1"/>
    <x v="1"/>
    <x v="1"/>
    <x v="0"/>
    <x v="0"/>
    <x v="0"/>
  </r>
  <r>
    <s v="WK40"/>
    <x v="20"/>
    <x v="5"/>
    <x v="2"/>
    <x v="0"/>
    <x v="0"/>
    <x v="4"/>
    <x v="0"/>
    <x v="0"/>
    <x v="0"/>
    <x v="7"/>
    <s v="90003983"/>
    <x v="8"/>
    <s v="madhusudhan.k1@hp.com"/>
    <x v="8"/>
    <x v="1"/>
    <s v="rajib.choudhury@hp.com;sankara.b.narayanan@hp.com;shivakumar.u.s@hp.com;suhail.ahmed.mulla@hp.com"/>
    <d v="2019-08-06T00:00:00"/>
    <s v="5035021350"/>
    <d v="2019-08-02T00:00:00"/>
    <s v="0077BVJKSGEHPBPJ1SA662LAES017INH"/>
    <s v="25:14"/>
    <x v="1"/>
    <s v="No Boot"/>
    <x v="0"/>
    <n v="4919"/>
    <x v="8"/>
    <x v="1"/>
    <x v="0"/>
    <x v="8"/>
    <s v="NA"/>
    <x v="1"/>
    <x v="1"/>
    <x v="0"/>
    <s v="Cx called in for random shut down issue _x000d__x000a_Power/charger light on. Computer wouldn’t be awake for more than 5 mins_x000d__x000a_CBR/CMOS, Hard reset -no go _x000d__x000a_BNVB8096-01_x000d__x000a_Engineer confirmed CX &amp; Product Details_x000d__x000a_Confirmed its HW Issue_x000d__x000a_Set the expectations of repair_x000d__x000a_Offered Carepack_x000d__x000a_"/>
    <s v="Ease of effort not checked"/>
    <x v="1"/>
    <x v="0"/>
    <x v="0"/>
    <x v="0"/>
    <x v="0"/>
    <x v="0"/>
    <x v="0"/>
    <x v="0"/>
    <x v="0"/>
    <x v="0"/>
    <x v="0"/>
    <x v="0"/>
    <s v=""/>
    <x v="3"/>
    <x v="0"/>
    <x v="2"/>
    <x v="1"/>
    <x v="0"/>
    <x v="0"/>
    <x v="0"/>
  </r>
  <r>
    <s v="WK40"/>
    <x v="20"/>
    <x v="5"/>
    <x v="2"/>
    <x v="0"/>
    <x v="0"/>
    <x v="4"/>
    <x v="0"/>
    <x v="0"/>
    <x v="0"/>
    <x v="7"/>
    <s v="90006310"/>
    <x v="15"/>
    <s v="sanjaykumar.bhoye@hp.com"/>
    <x v="8"/>
    <x v="1"/>
    <s v="rajib.choudhury@hp.com;sankara.b.narayanan@hp.com;shivakumar.u.s@hp.com;suhail.ahmed.mulla@hp.com"/>
    <d v="2019-08-06T00:00:00"/>
    <s v="5035155184"/>
    <d v="2019-08-05T00:00:00"/>
    <s v="0077BVJKSGEHPBPJ1SA662LAES01BCKO"/>
    <s v="21:45"/>
    <x v="0"/>
    <s v="Fingerprint"/>
    <x v="0"/>
    <n v="4920"/>
    <x v="8"/>
    <x v="3"/>
    <x v="1"/>
    <x v="2"/>
    <s v="No Documentation"/>
    <x v="3"/>
    <x v="3"/>
    <x v="3"/>
    <s v="Customer called in for Fingerprint issue_x000d__x000a_Engineer took LMI &amp; updated the Drivers_x000d__x000a_Informed Cx to check Windows  update 1903 &amp; to return the unit, if the issue is not resolved_x000d__x000a_"/>
    <s v="No Documentation_x000d__x000a_Engineer need to build rapport on the call instead o dead air_x000d__x000a_Ease of Effort not checked_x000d__x000a_"/>
    <x v="1"/>
    <x v="1"/>
    <x v="0"/>
    <x v="0"/>
    <x v="0"/>
    <x v="0"/>
    <x v="1"/>
    <x v="0"/>
    <x v="0"/>
    <x v="1"/>
    <x v="0"/>
    <x v="0"/>
    <s v=""/>
    <x v="3"/>
    <x v="1"/>
    <x v="1"/>
    <x v="1"/>
    <x v="0"/>
    <x v="0"/>
    <x v="0"/>
  </r>
  <r>
    <s v="WK40"/>
    <x v="20"/>
    <x v="5"/>
    <x v="2"/>
    <x v="0"/>
    <x v="0"/>
    <x v="4"/>
    <x v="0"/>
    <x v="0"/>
    <x v="0"/>
    <x v="7"/>
    <s v="90010250"/>
    <x v="47"/>
    <s v="swaroop.koushik1@hp.com"/>
    <x v="8"/>
    <x v="1"/>
    <s v="rajib.choudhury@hp.com;sankara.b.narayanan@hp.com;shivakumar.u.s@hp.com;suhail.ahmed.mulla@hp.com"/>
    <d v="2019-08-07T00:00:00"/>
    <s v="5035168389"/>
    <d v="2019-08-07T00:00:00"/>
    <s v="0077BVJKSGEHPBPJ1SA662LAES01E7JB"/>
    <s v="17:30"/>
    <x v="1"/>
    <s v="No Boot"/>
    <x v="0"/>
    <n v="4923"/>
    <x v="8"/>
    <x v="1"/>
    <x v="0"/>
    <x v="8"/>
    <s v="NA"/>
    <x v="6"/>
    <x v="3"/>
    <x v="0"/>
    <s v="Cx is not with the nb &amp; called for no boot issue_x000d__x000a_Cx has performed the t/s from HP Website(power drain, CBR) no go._x000d__x000a_Charger LED is glowing, so issue_x000d__x000a__x000d__x000a_Engineer verified the Customer &amp; Product details_x000d__x000a_Set the expectations of repair_x000d__x000a_"/>
    <s v="Engineer could have tried to build rapport during the dead air"/>
    <x v="0"/>
    <x v="0"/>
    <x v="0"/>
    <x v="0"/>
    <x v="0"/>
    <x v="0"/>
    <x v="0"/>
    <x v="0"/>
    <x v="0"/>
    <x v="0"/>
    <x v="0"/>
    <x v="1"/>
    <s v=""/>
    <x v="3"/>
    <x v="1"/>
    <x v="1"/>
    <x v="1"/>
    <x v="0"/>
    <x v="0"/>
    <x v="0"/>
  </r>
  <r>
    <s v="WK40"/>
    <x v="20"/>
    <x v="5"/>
    <x v="2"/>
    <x v="0"/>
    <x v="0"/>
    <x v="4"/>
    <x v="0"/>
    <x v="0"/>
    <x v="0"/>
    <x v="7"/>
    <s v="24063500"/>
    <x v="55"/>
    <s v="akash.k.vinay@hp.com"/>
    <x v="8"/>
    <x v="1"/>
    <s v="rajib.choudhury@hp.com;sankara.b.narayanan@hp.com;shivakumar.u.s@hp.com;suhail.ahmed.mulla@hp.com"/>
    <d v="2019-08-07T00:00:00"/>
    <s v="5035227917"/>
    <d v="2019-08-07T00:00:00"/>
    <s v="0077BVJKSGEHPBPJ1SA662LAES01DP43"/>
    <s v="19:59"/>
    <x v="2"/>
    <s v="Adapter"/>
    <x v="0"/>
    <n v="4924"/>
    <x v="11"/>
    <x v="4"/>
    <x v="2"/>
    <x v="8"/>
    <s v="NA"/>
    <x v="7"/>
    <x v="6"/>
    <x v="0"/>
    <s v="cu says there is an adapter failure _x000d__x000a_64XXSX-98B9NS-MFPW3F-CIEA03_x000d__x000a__x000d__x000a_Engineer could have run the diagnostics test &amp; calibration  to isolate the issue_x000d__x000a_"/>
    <s v="Need to empathize when required_x000d__x000a_Check on the dead air_x000d__x000a_KCI had to be informed"/>
    <x v="0"/>
    <x v="0"/>
    <x v="0"/>
    <x v="1"/>
    <x v="0"/>
    <x v="0"/>
    <x v="1"/>
    <x v="0"/>
    <x v="0"/>
    <x v="0"/>
    <x v="0"/>
    <x v="1"/>
    <s v=""/>
    <x v="3"/>
    <x v="1"/>
    <x v="1"/>
    <x v="1"/>
    <x v="0"/>
    <x v="0"/>
    <x v="0"/>
  </r>
  <r>
    <s v="WK40"/>
    <x v="20"/>
    <x v="5"/>
    <x v="2"/>
    <x v="0"/>
    <x v="0"/>
    <x v="4"/>
    <x v="0"/>
    <x v="0"/>
    <x v="0"/>
    <x v="7"/>
    <s v="90004148"/>
    <x v="9"/>
    <s v="atreyee.chakraborty@hp.com"/>
    <x v="8"/>
    <x v="1"/>
    <s v="rajib.choudhury@hp.com;sankara.b.narayanan@hp.com;shivakumar.u.s@hp.com;suhail.ahmed.mulla@hp.com"/>
    <d v="2019-08-07T00:00:00"/>
    <s v="5034787260"/>
    <d v="2019-08-07T00:00:00"/>
    <s v="016HCQJS48EHP37C20A662LAES01DSRS"/>
    <s v="17:01"/>
    <x v="0"/>
    <s v="Display"/>
    <x v="0"/>
    <n v="4928"/>
    <x v="9"/>
    <x v="1"/>
    <x v="0"/>
    <x v="8"/>
    <s v="NA"/>
    <x v="6"/>
    <x v="3"/>
    <x v="0"/>
    <s v="Cx called in for Display issue with external Monitor_x000d__x000a_Engineer checked the Specifications &amp; resolved the issue_x000d__x000a_"/>
    <s v="Engineer could have built rapport with the customer during the dead air"/>
    <x v="0"/>
    <x v="0"/>
    <x v="0"/>
    <x v="0"/>
    <x v="0"/>
    <x v="0"/>
    <x v="0"/>
    <x v="0"/>
    <x v="0"/>
    <x v="0"/>
    <x v="0"/>
    <x v="1"/>
    <s v=""/>
    <x v="3"/>
    <x v="1"/>
    <x v="1"/>
    <x v="1"/>
    <x v="0"/>
    <x v="0"/>
    <x v="0"/>
  </r>
  <r>
    <s v="WK40"/>
    <x v="20"/>
    <x v="5"/>
    <x v="2"/>
    <x v="0"/>
    <x v="0"/>
    <x v="4"/>
    <x v="0"/>
    <x v="0"/>
    <x v="0"/>
    <x v="7"/>
    <s v="24063495"/>
    <x v="60"/>
    <s v="bhavika.m@hp.com"/>
    <x v="8"/>
    <x v="1"/>
    <s v="rajib.choudhury@hp.com;sankara.b.narayanan@hp.com;shivakumar.u.s@hp.com;suhail.ahmed.mulla@hp.com"/>
    <d v="2019-08-07T00:00:00"/>
    <s v="5035157243"/>
    <d v="2019-08-05T00:00:00"/>
    <s v="0077BVJKSGEHPBPJ1SA662LAES01BI0M"/>
    <s v="15:33"/>
    <x v="0"/>
    <s v="OS"/>
    <x v="0"/>
    <n v="4929"/>
    <x v="9"/>
    <x v="1"/>
    <x v="0"/>
    <x v="8"/>
    <s v="NA"/>
    <x v="6"/>
    <x v="3"/>
    <x v="0"/>
    <s v="Customer called in to get support on installing the windows_x000d__x000a_Engineer updated BIOS &amp; Initiated windows 1903 update by taking LMI_x000d__x000a_Set the right expectations_x000d__x000a_Follow up call was scheduled_x000d__x000a_"/>
    <s v="Engineer need to build rapport with the customer"/>
    <x v="0"/>
    <x v="0"/>
    <x v="0"/>
    <x v="0"/>
    <x v="0"/>
    <x v="0"/>
    <x v="0"/>
    <x v="0"/>
    <x v="0"/>
    <x v="0"/>
    <x v="0"/>
    <x v="1"/>
    <s v=""/>
    <x v="3"/>
    <x v="1"/>
    <x v="1"/>
    <x v="1"/>
    <x v="0"/>
    <x v="0"/>
    <x v="0"/>
  </r>
  <r>
    <s v="WK40"/>
    <x v="20"/>
    <x v="5"/>
    <x v="2"/>
    <x v="0"/>
    <x v="0"/>
    <x v="4"/>
    <x v="0"/>
    <x v="0"/>
    <x v="0"/>
    <x v="7"/>
    <s v="90005322"/>
    <x v="24"/>
    <s v="chaitra.v@hp.com"/>
    <x v="8"/>
    <x v="1"/>
    <s v="rajib.choudhury@hp.com;sankara.b.narayanan@hp.com;shivakumar.u.s@hp.com;suhail.ahmed.mulla@hp.com"/>
    <d v="2019-08-07T00:00:00"/>
    <s v="5035283922"/>
    <d v="2019-08-07T00:00:00"/>
    <s v="016HCQJS48EHP37C20A662LAES01E4P0"/>
    <s v="24:31"/>
    <x v="0"/>
    <s v="OS"/>
    <x v="0"/>
    <n v="4930"/>
    <x v="9"/>
    <x v="0"/>
    <x v="0"/>
    <x v="8"/>
    <s v="NA"/>
    <x v="0"/>
    <x v="0"/>
    <x v="0"/>
    <s v="Cx called in stating that he was unable to install 1903 update as it gives an error to update the system BIOS._x000d__x000a_1)Updated BIOS from hp.com_x000d__x000a_2)Initiated Feature update to Windows,version 1903._x000d__x000a_Followup call scheduled at 11:30 pm on 07/08/2019._x000d__x000a_Offered Carepack_x000d__x000a__x000d__x000a_Engineer updated BIOS &amp; Initiated windows 1903 update by taking LMI_x000d__x000a_Set the right expectations_x000d__x000a_Follow up call was scheduled_x000d__x000a__x000d__x000a_"/>
    <s v="NA"/>
    <x v="0"/>
    <x v="0"/>
    <x v="0"/>
    <x v="0"/>
    <x v="0"/>
    <x v="0"/>
    <x v="0"/>
    <x v="0"/>
    <x v="0"/>
    <x v="0"/>
    <x v="0"/>
    <x v="0"/>
    <s v=""/>
    <x v="3"/>
    <x v="1"/>
    <x v="1"/>
    <x v="1"/>
    <x v="1"/>
    <x v="0"/>
    <x v="0"/>
  </r>
  <r>
    <s v="WK40"/>
    <x v="20"/>
    <x v="5"/>
    <x v="2"/>
    <x v="0"/>
    <x v="0"/>
    <x v="4"/>
    <x v="0"/>
    <x v="0"/>
    <x v="0"/>
    <x v="7"/>
    <s v="90012602"/>
    <x v="1"/>
    <s v="akshay.madhu.nair@hp.com"/>
    <x v="8"/>
    <x v="1"/>
    <s v="rajib.choudhury@hp.com;sankara.b.narayanan@hp.com;shivakumar.u.s@hp.com;suhail.ahmed.mulla@hp.com"/>
    <d v="2019-08-07T00:00:00"/>
    <s v="5035245486"/>
    <d v="2019-08-07T00:00:00"/>
    <s v="0077BVJKSGEHPBPJ1SA662LAES01EJK6"/>
    <s v="25:28"/>
    <x v="1"/>
    <s v="Fan"/>
    <x v="0"/>
    <n v="4925"/>
    <x v="9"/>
    <x v="1"/>
    <x v="2"/>
    <x v="8"/>
    <s v="na"/>
    <x v="6"/>
    <x v="3"/>
    <x v="0"/>
    <s v="Cx called in stating the unit is giving the fan error 90B message even after BIOS update._x000d__x000a_Cx also bought 1 year PW plan which did not reflect on CDAX, Agreement#: CA000005148684, warranty end date is 12-JUN-2020._x000d__x000a_As cx said all updates were done, informed next step is either recovery or repair._x000d__x000a_Cx does not want the issue to get worse, hence opted for repair under B11NR1._x000d__x000a_Unit warranty did not reflect on GN, hence placed order under ESCALATION as unit has 1 year PW._x000d__x000a_CSO: BNVG0419-01_x000d__x000a__x000d__x000a_Engineer verified the information &amp; Placed the Order_x000d__x000a_Set the expectations of repair_x000d__x000a_"/>
    <s v="Follow ease of effort for repeat caller (asking Ph#) to pull up the records_x000d__x000a_Need to check on the usage of time(close to 9mins hold)_x000d__x000a_"/>
    <x v="1"/>
    <x v="0"/>
    <x v="0"/>
    <x v="0"/>
    <x v="0"/>
    <x v="0"/>
    <x v="1"/>
    <x v="0"/>
    <x v="0"/>
    <x v="0"/>
    <x v="0"/>
    <x v="0"/>
    <s v=""/>
    <x v="3"/>
    <x v="1"/>
    <x v="1"/>
    <x v="1"/>
    <x v="0"/>
    <x v="0"/>
    <x v="0"/>
  </r>
  <r>
    <s v="WK40"/>
    <x v="20"/>
    <x v="5"/>
    <x v="2"/>
    <x v="0"/>
    <x v="0"/>
    <x v="4"/>
    <x v="0"/>
    <x v="0"/>
    <x v="0"/>
    <x v="7"/>
    <s v="90011944"/>
    <x v="2"/>
    <s v="alok.s@hp.com"/>
    <x v="8"/>
    <x v="1"/>
    <s v="rajib.choudhury@hp.com;sankara.b.narayanan@hp.com;shivakumar.u.s@hp.com;suhail.ahmed.mulla@hp.com"/>
    <d v="2019-08-07T00:00:00"/>
    <s v="5035242057"/>
    <d v="2019-08-07T00:00:00"/>
    <s v="0077BVJKSGEHPBPJ1SA662LAES01EHC6"/>
    <s v="24:47"/>
    <x v="0"/>
    <s v="OS"/>
    <x v="0"/>
    <n v="4926"/>
    <x v="9"/>
    <x v="1"/>
    <x v="0"/>
    <x v="8"/>
    <s v="NA"/>
    <x v="1"/>
    <x v="0"/>
    <x v="2"/>
    <s v="Cx called in for assistance to update BIOS_x000d__x000a_Engineer verified the Information &amp; did guide the CX to TS_x000d__x000a_Good communication _x000d__x000a_"/>
    <s v="Callback Event nor created_x000d__x000a_Engineer could have built rapport_x000d__x000a_"/>
    <x v="0"/>
    <x v="1"/>
    <x v="0"/>
    <x v="0"/>
    <x v="0"/>
    <x v="0"/>
    <x v="0"/>
    <x v="0"/>
    <x v="0"/>
    <x v="0"/>
    <x v="0"/>
    <x v="0"/>
    <s v=""/>
    <x v="3"/>
    <x v="1"/>
    <x v="1"/>
    <x v="1"/>
    <x v="0"/>
    <x v="0"/>
    <x v="0"/>
  </r>
  <r>
    <s v="WK40"/>
    <x v="20"/>
    <x v="5"/>
    <x v="2"/>
    <x v="0"/>
    <x v="0"/>
    <x v="4"/>
    <x v="0"/>
    <x v="0"/>
    <x v="0"/>
    <x v="7"/>
    <s v="90004148"/>
    <x v="9"/>
    <s v="atreyee.chakraborty@hp.com"/>
    <x v="8"/>
    <x v="1"/>
    <s v="rajib.choudhury@hp.com;sankara.b.narayanan@hp.com;shivakumar.u.s@hp.com;suhail.ahmed.mulla@hp.com"/>
    <d v="2019-08-07T00:00:00"/>
    <s v="5034787260"/>
    <d v="2019-08-07T00:00:00"/>
    <s v="016HCQJS48EHP37C20A662LAES01DSRS"/>
    <s v="17:01"/>
    <x v="0"/>
    <s v="Display"/>
    <x v="0"/>
    <n v="4927"/>
    <x v="9"/>
    <x v="1"/>
    <x v="0"/>
    <x v="8"/>
    <s v="NA"/>
    <x v="6"/>
    <x v="3"/>
    <x v="0"/>
    <s v="Cx called in for Display issue with external Monitor_x000d__x000a_Engineer checked the Specifications &amp; resolved the issue_x000d__x000a_"/>
    <s v="Engineer could have built rapport with the customer during the dead air"/>
    <x v="0"/>
    <x v="0"/>
    <x v="0"/>
    <x v="0"/>
    <x v="0"/>
    <x v="0"/>
    <x v="0"/>
    <x v="0"/>
    <x v="0"/>
    <x v="0"/>
    <x v="0"/>
    <x v="1"/>
    <s v=""/>
    <x v="3"/>
    <x v="1"/>
    <x v="1"/>
    <x v="1"/>
    <x v="0"/>
    <x v="0"/>
    <x v="0"/>
  </r>
  <r>
    <s v="WK40"/>
    <x v="20"/>
    <x v="5"/>
    <x v="2"/>
    <x v="0"/>
    <x v="0"/>
    <x v="4"/>
    <x v="0"/>
    <x v="0"/>
    <x v="0"/>
    <x v="5"/>
    <s v="21780853"/>
    <x v="61"/>
    <s v="manjunath.srinivas@hp.com"/>
    <x v="8"/>
    <x v="1"/>
    <s v="rajib.choudhury@hp.com;sankara.b.narayanan@hp.com;shivakumar.u.s@hp.com;suhail.ahmed.mulla@hp.com"/>
    <d v="2019-08-08T00:00:00"/>
    <s v="5034914930"/>
    <d v="2019-08-31T00:00:00"/>
    <s v="0077BVJKSGEHPBPJ1SA662LAES014S4R"/>
    <s v="18:02"/>
    <x v="0"/>
    <s v="No Boot"/>
    <x v="0"/>
    <n v="4901"/>
    <x v="9"/>
    <x v="2"/>
    <x v="2"/>
    <x v="2"/>
    <s v="NA"/>
    <x v="0"/>
    <x v="0"/>
    <x v="0"/>
    <s v="Customer called in for No Boot on brand new unit_x000d__x000a_Engineer set the expectations"/>
    <s v="No Documentation"/>
    <x v="0"/>
    <x v="0"/>
    <x v="0"/>
    <x v="0"/>
    <x v="0"/>
    <x v="0"/>
    <x v="0"/>
    <x v="0"/>
    <x v="0"/>
    <x v="0"/>
    <x v="0"/>
    <x v="0"/>
    <s v=""/>
    <x v="3"/>
    <x v="1"/>
    <x v="3"/>
    <x v="2"/>
    <x v="1"/>
    <x v="0"/>
    <x v="0"/>
  </r>
  <r>
    <s v="WK40"/>
    <x v="20"/>
    <x v="5"/>
    <x v="2"/>
    <x v="0"/>
    <x v="0"/>
    <x v="4"/>
    <x v="0"/>
    <x v="0"/>
    <x v="0"/>
    <x v="7"/>
    <s v="90012495"/>
    <x v="18"/>
    <s v="abhijit.karmakar@hp.com"/>
    <x v="8"/>
    <x v="1"/>
    <s v="rajib.choudhury@hp.com;sankara.b.narayanan@hp.com;shivakumar.u.s@hp.com;suhail.ahmed.mulla@hp.com"/>
    <d v="2019-08-08T00:00:00"/>
    <s v="5035298606"/>
    <d v="2019-08-08T00:00:00"/>
    <s v="016HCQJS48EHP37C20A662LAES01F0QS"/>
    <s v="24:56"/>
    <x v="1"/>
    <s v="Touchpad"/>
    <x v="0"/>
    <n v="4935"/>
    <x v="8"/>
    <x v="2"/>
    <x v="0"/>
    <x v="8"/>
    <s v="NA"/>
    <x v="4"/>
    <x v="4"/>
    <x v="0"/>
    <s v="Keyboard and trackpad do not work at all. the computer is not working in terms of keyboard and track pad functioning. The issue keeps repeating on the same. Even after doing basic t/s on the computer_x000d__x000a__x000d__x000a_Order placed_x000d__x000a_PCI compliance followed "/>
    <s v="Engineer could have run the diagnostic test to check if gives any error_x000d__x000a_HAL option was not offered_x000d__x000a_Engineer could have built rapport during the dead air_x000d__x000a_"/>
    <x v="0"/>
    <x v="0"/>
    <x v="1"/>
    <x v="0"/>
    <x v="0"/>
    <x v="0"/>
    <x v="1"/>
    <x v="0"/>
    <x v="0"/>
    <x v="0"/>
    <x v="0"/>
    <x v="1"/>
    <s v=""/>
    <x v="3"/>
    <x v="1"/>
    <x v="1"/>
    <x v="1"/>
    <x v="0"/>
    <x v="0"/>
    <x v="0"/>
  </r>
  <r>
    <s v="WK40"/>
    <x v="20"/>
    <x v="5"/>
    <x v="2"/>
    <x v="0"/>
    <x v="0"/>
    <x v="4"/>
    <x v="0"/>
    <x v="0"/>
    <x v="0"/>
    <x v="7"/>
    <s v="90012818"/>
    <x v="83"/>
    <s v="immanuel.matthew1@hp.com"/>
    <x v="8"/>
    <x v="1"/>
    <s v="rajib.choudhury@hp.com;sankara.b.narayanan@hp.com;shivakumar.u.s@hp.com;suhail.ahmed.mulla@hp.com"/>
    <d v="2019-08-08T00:00:00"/>
    <s v="5035236729"/>
    <d v="2019-08-07T00:00:00"/>
    <s v="0077BVJKSGEHPBPJ1SA662LAES01E8L8"/>
    <s v="15:15"/>
    <x v="4"/>
    <s v="No Boot"/>
    <x v="0"/>
    <n v="4931"/>
    <x v="9"/>
    <x v="1"/>
    <x v="0"/>
    <x v="8"/>
    <s v="NA"/>
    <x v="6"/>
    <x v="3"/>
    <x v="0"/>
    <s v="Customer purchased brand new unit from amazon._x000d__x000a_It does not boot even after the power drain._x000d__x000a__x000d__x000a_Engineer offered both repair &amp; replacement._x000d__x000a_Cx preferred getting replacement from Amazon_x000d__x000a_"/>
    <s v="Engineer need to mention the conversation details in the Quick Case"/>
    <x v="0"/>
    <x v="0"/>
    <x v="0"/>
    <x v="0"/>
    <x v="0"/>
    <x v="1"/>
    <x v="0"/>
    <x v="0"/>
    <x v="0"/>
    <x v="0"/>
    <x v="0"/>
    <x v="0"/>
    <s v=""/>
    <x v="3"/>
    <x v="1"/>
    <x v="1"/>
    <x v="1"/>
    <x v="1"/>
    <x v="0"/>
    <x v="0"/>
  </r>
  <r>
    <s v="WK40"/>
    <x v="20"/>
    <x v="5"/>
    <x v="2"/>
    <x v="0"/>
    <x v="0"/>
    <x v="4"/>
    <x v="0"/>
    <x v="0"/>
    <x v="0"/>
    <x v="7"/>
    <s v="21439330"/>
    <x v="26"/>
    <s v="korah.kuriakose@hp.com"/>
    <x v="8"/>
    <x v="1"/>
    <s v="rajib.choudhury@hp.com;sankara.b.narayanan@hp.com;shivakumar.u.s@hp.com;suhail.ahmed.mulla@hp.com"/>
    <d v="2019-08-08T00:00:00"/>
    <s v="5035244223"/>
    <d v="2019-08-07T00:00:00"/>
    <s v="0077BVJKSGEHPBPJ1SA662LAES01EJE8"/>
    <s v="20:25"/>
    <x v="1"/>
    <s v="HDD"/>
    <x v="0"/>
    <n v="4932"/>
    <x v="9"/>
    <x v="1"/>
    <x v="0"/>
    <x v="8"/>
    <s v="NA"/>
    <x v="6"/>
    <x v="3"/>
    <x v="0"/>
    <s v="Blue screen. registry_ error. _x000d__x000a_Cx ran the smart test and it failed with ID : 9G80X0-8RQ9NS-MFPUQK-60F603_x000d__x000a__x000d__x000a_Engineer confirmed issue with HDD &amp; processed the order_x000d__x000a_Set the expectations of repair_x000d__x000a_"/>
    <s v="Engineer could have built rapport during the dead air"/>
    <x v="0"/>
    <x v="0"/>
    <x v="0"/>
    <x v="0"/>
    <x v="0"/>
    <x v="0"/>
    <x v="0"/>
    <x v="0"/>
    <x v="0"/>
    <x v="0"/>
    <x v="0"/>
    <x v="1"/>
    <s v=""/>
    <x v="3"/>
    <x v="1"/>
    <x v="1"/>
    <x v="1"/>
    <x v="0"/>
    <x v="0"/>
    <x v="0"/>
  </r>
  <r>
    <s v="WK40"/>
    <x v="20"/>
    <x v="5"/>
    <x v="2"/>
    <x v="0"/>
    <x v="0"/>
    <x v="4"/>
    <x v="0"/>
    <x v="0"/>
    <x v="0"/>
    <x v="7"/>
    <s v="90004135"/>
    <x v="10"/>
    <s v="anjali.mahawar@hp.com"/>
    <x v="8"/>
    <x v="1"/>
    <s v="rajib.choudhury@hp.com;sankara.b.narayanan@hp.com;shivakumar.u.s@hp.com;suhail.ahmed.mulla@hp.com"/>
    <d v="2019-08-08T00:00:00"/>
    <s v="5035332500"/>
    <d v="2019-08-08T00:00:00"/>
    <s v="01GUNF69NSEKN9SE1SA662LAES0003H5"/>
    <s v="16:56"/>
    <x v="1"/>
    <s v="Display"/>
    <x v="0"/>
    <n v="4936"/>
    <x v="8"/>
    <x v="1"/>
    <x v="0"/>
    <x v="8"/>
    <s v="NA"/>
    <x v="6"/>
    <x v="3"/>
    <x v="0"/>
    <s v="The Cx is getting white and grey lines on right side _x000d__x000a_This was a tech calling from the company on behalf of an employee_x000d__x000a_So told Cx to check for any crack or scratch on the screen But the Cx denied and said no CID_x000d__x000a_Engineer Confirmed HW issue_x000d__x000a_Verified the CX &amp; Product details _x000d__x000a_"/>
    <s v="Engineer need to build rapport during the dead air"/>
    <x v="0"/>
    <x v="0"/>
    <x v="0"/>
    <x v="0"/>
    <x v="0"/>
    <x v="0"/>
    <x v="0"/>
    <x v="0"/>
    <x v="0"/>
    <x v="0"/>
    <x v="0"/>
    <x v="1"/>
    <s v=""/>
    <x v="3"/>
    <x v="1"/>
    <x v="1"/>
    <x v="1"/>
    <x v="0"/>
    <x v="0"/>
    <x v="0"/>
  </r>
  <r>
    <s v="WK40"/>
    <x v="20"/>
    <x v="5"/>
    <x v="2"/>
    <x v="0"/>
    <x v="0"/>
    <x v="4"/>
    <x v="0"/>
    <x v="0"/>
    <x v="0"/>
    <x v="7"/>
    <s v="90005331"/>
    <x v="6"/>
    <s v="chaitra.s1@hp.com"/>
    <x v="8"/>
    <x v="1"/>
    <s v="rajib.choudhury@hp.com;sankara.b.narayanan@hp.com;shivakumar.u.s@hp.com;suhail.ahmed.mulla@hp.com"/>
    <d v="2019-08-08T00:00:00"/>
    <s v="5035288739"/>
    <d v="2019-08-07T00:00:00"/>
    <s v="016HCQJS48EHP37C20A662LAES01EC7A"/>
    <s v="21:46"/>
    <x v="0"/>
    <s v="Touchpad"/>
    <x v="0"/>
    <n v="4937"/>
    <x v="11"/>
    <x v="0"/>
    <x v="0"/>
    <x v="8"/>
    <s v="NA"/>
    <x v="0"/>
    <x v="0"/>
    <x v="0"/>
    <s v="Cx called in for Touchpad issue_x000d__x000a_Engineer ran test – passed &amp; updated the drivers _x000d__x000a_Issue resolved_x000d__x000a_Callback scheduled to confirm resolution_x000d__x000a_Cx &amp; Product details verified &amp; set the right expectations_x000d__x000a_"/>
    <s v="na"/>
    <x v="0"/>
    <x v="0"/>
    <x v="0"/>
    <x v="0"/>
    <x v="0"/>
    <x v="0"/>
    <x v="0"/>
    <x v="0"/>
    <x v="0"/>
    <x v="0"/>
    <x v="0"/>
    <x v="0"/>
    <s v=""/>
    <x v="3"/>
    <x v="1"/>
    <x v="1"/>
    <x v="1"/>
    <x v="0"/>
    <x v="0"/>
    <x v="0"/>
  </r>
  <r>
    <s v="WK40"/>
    <x v="20"/>
    <x v="5"/>
    <x v="2"/>
    <x v="0"/>
    <x v="0"/>
    <x v="4"/>
    <x v="0"/>
    <x v="0"/>
    <x v="0"/>
    <x v="7"/>
    <s v="90024578"/>
    <x v="84"/>
    <s v="maheshwaran.jayam1@hp.com"/>
    <x v="9"/>
    <x v="1"/>
    <s v="rajib.choudhury@hp.com;sankara.b.narayanan@hp.com;shivakumar.u.s@hp.com;suhail.ahmed.mulla@hp.com"/>
    <d v="2019-08-08T00:00:00"/>
    <s v="5035243426"/>
    <d v="2019-08-07T00:00:00"/>
    <s v="0077BVJKSGEHPBPJ1SA662LAES01EJ16"/>
    <s v="15:08"/>
    <x v="1"/>
    <s v="Display"/>
    <x v="0"/>
    <n v="4933"/>
    <x v="9"/>
    <x v="1"/>
    <x v="0"/>
    <x v="8"/>
    <s v="NA"/>
    <x v="1"/>
    <x v="0"/>
    <x v="2"/>
    <s v="Screen flickering, checked in BIOS and screen is flickering there as well, hence benching the nb. Informed cx about the repair charges, cx wanted to see if she could back up the data and would callback in a day._x000d__x000a__x000d__x000a_Engineer confirmed issue with Display _x000d__x000a_Set the expectations of repair_x000d__x000a_"/>
    <s v="Callback event must be created to follow up on the case"/>
    <x v="0"/>
    <x v="1"/>
    <x v="0"/>
    <x v="0"/>
    <x v="0"/>
    <x v="0"/>
    <x v="0"/>
    <x v="0"/>
    <x v="0"/>
    <x v="0"/>
    <x v="0"/>
    <x v="0"/>
    <s v=""/>
    <x v="3"/>
    <x v="1"/>
    <x v="1"/>
    <x v="1"/>
    <x v="1"/>
    <x v="0"/>
    <x v="0"/>
  </r>
  <r>
    <s v="WK40"/>
    <x v="20"/>
    <x v="5"/>
    <x v="2"/>
    <x v="0"/>
    <x v="0"/>
    <x v="4"/>
    <x v="0"/>
    <x v="0"/>
    <x v="0"/>
    <x v="7"/>
    <s v="24021638"/>
    <x v="20"/>
    <s v="shankar.raju@hp.com"/>
    <x v="8"/>
    <x v="1"/>
    <s v="rajib.choudhury@hp.com;sankara.b.narayanan@hp.com;shivakumar.u.s@hp.com;suhail.ahmed.mulla@hp.com"/>
    <d v="2019-08-08T00:00:00"/>
    <s v="5035168893"/>
    <d v="2019-08-06T00:00:00"/>
    <s v="0077BVJKSGEHPBPJ1SA662LAES01C3JO"/>
    <s v="18:27"/>
    <x v="0"/>
    <s v="Touchpad"/>
    <x v="0"/>
    <n v="4934"/>
    <x v="8"/>
    <x v="3"/>
    <x v="2"/>
    <x v="2"/>
    <s v="Documentation"/>
    <x v="8"/>
    <x v="2"/>
    <x v="3"/>
    <s v="Customer called in for Touch pad issue"/>
    <s v="Engineer need greet the cx before he does_x000d__x000a_Follow ease of effort – Ph# to pull up the records_x000d__x000a_T/S was not done to verify the HW issue _x000d__x000a_Cx said he was able to use the touchpad before_x000d__x000a_Case should have been created instead of QC_x000d__x000a_Only after confirming HW issue, Cx can be referred to ASP for the replacement_x000d__x000a_No follow up was scheduled_x000d__x000a_"/>
    <x v="0"/>
    <x v="1"/>
    <x v="1"/>
    <x v="0"/>
    <x v="0"/>
    <x v="0"/>
    <x v="0"/>
    <x v="0"/>
    <x v="0"/>
    <x v="1"/>
    <x v="0"/>
    <x v="1"/>
    <s v=""/>
    <x v="3"/>
    <x v="1"/>
    <x v="1"/>
    <x v="1"/>
    <x v="0"/>
    <x v="0"/>
    <x v="0"/>
  </r>
  <r>
    <s v="WK40"/>
    <x v="20"/>
    <x v="5"/>
    <x v="2"/>
    <x v="0"/>
    <x v="0"/>
    <x v="4"/>
    <x v="0"/>
    <x v="0"/>
    <x v="0"/>
    <x v="7"/>
    <s v="90005324"/>
    <x v="25"/>
    <s v="zoher.abbas.bhai.dharnojwala@hp.com"/>
    <x v="8"/>
    <x v="1"/>
    <s v="rajib.choudhury@hp.com;sankara.b.narayanan@hp.com;shivakumar.u.s@hp.com;suhail.ahmed.mulla@hp.com"/>
    <d v="2019-08-09T00:00:00"/>
    <s v="5035292651"/>
    <d v="2019-08-08T00:00:00"/>
    <s v="016HCQJS48EHP37C20A662LAES01ELED"/>
    <s v="14:04"/>
    <x v="1"/>
    <s v="Display"/>
    <x v="0"/>
    <n v="4938"/>
    <x v="11"/>
    <x v="2"/>
    <x v="0"/>
    <x v="8"/>
    <s v="na"/>
    <x v="1"/>
    <x v="1"/>
    <x v="0"/>
    <s v="Customer called in for display issue_x000d__x000a_Engineer confirmed HW &amp; picked the unit in for service"/>
    <s v="Mask only the card information_x000d__x000a_Match the customer's persona"/>
    <x v="1"/>
    <x v="0"/>
    <x v="0"/>
    <x v="0"/>
    <x v="0"/>
    <x v="0"/>
    <x v="3"/>
    <x v="0"/>
    <x v="0"/>
    <x v="0"/>
    <x v="0"/>
    <x v="3"/>
    <s v=""/>
    <x v="1"/>
    <x v="1"/>
    <x v="1"/>
    <x v="1"/>
    <x v="3"/>
    <x v="0"/>
    <x v="0"/>
  </r>
  <r>
    <s v="WK41"/>
    <x v="21"/>
    <x v="5"/>
    <x v="2"/>
    <x v="0"/>
    <x v="3"/>
    <x v="2"/>
    <x v="0"/>
    <x v="1"/>
    <x v="1"/>
    <x v="7"/>
    <s v="24069916"/>
    <x v="78"/>
    <s v="tejashree.b.o@hp.com"/>
    <x v="1"/>
    <x v="4"/>
    <s v="shaik.ali@hp.com;_x000d__x000a_raghavendra.s1@hp.com;_x000d__x000a_palash.bera@hp.com;_x000d__x000a_sunny.daniel@hp.com;"/>
    <d v="2019-08-11T00:00:00"/>
    <s v="5035241580"/>
    <d v="2019-08-08T00:00:00"/>
    <s v="-"/>
    <s v="-"/>
    <x v="0"/>
    <s v="win update"/>
    <x v="1"/>
    <n v="4942"/>
    <x v="12"/>
    <x v="1"/>
    <x v="0"/>
    <x v="8"/>
    <s v="na"/>
    <x v="1"/>
    <x v="1"/>
    <x v="0"/>
    <s v="Issue was resolved in the same chat._x000d__x000a_Case was documented._x000d__x000a_Case no was provided._x000d__x000a_Showcases patience and waited to get resolution. "/>
    <s v="There was sales Opportunity missed._x000d__x000a_Try to use simple sentence/ word in chat._x000d__x000a_"/>
    <x v="0"/>
    <x v="0"/>
    <x v="0"/>
    <x v="0"/>
    <x v="0"/>
    <x v="0"/>
    <x v="0"/>
    <x v="1"/>
    <x v="0"/>
    <x v="0"/>
    <x v="0"/>
    <x v="0"/>
    <s v=""/>
    <x v="3"/>
    <x v="0"/>
    <x v="4"/>
    <x v="1"/>
    <x v="0"/>
    <x v="0"/>
    <x v="0"/>
  </r>
  <r>
    <s v="WK41"/>
    <x v="21"/>
    <x v="5"/>
    <x v="2"/>
    <x v="0"/>
    <x v="3"/>
    <x v="2"/>
    <x v="0"/>
    <x v="1"/>
    <x v="1"/>
    <x v="7"/>
    <s v="60016723"/>
    <x v="44"/>
    <s v="vignesh.vishnu@hp.com"/>
    <x v="1"/>
    <x v="4"/>
    <s v="shaik.ali@hp.com;_x000d__x000a_raghavendra.s1@hp.com;_x000d__x000a_palash.bera@hp.com;_x000d__x000a_sunny.daniel@hp.com;"/>
    <d v="2019-08-11T00:00:00"/>
    <s v="5035240599"/>
    <d v="2019-08-08T00:00:00"/>
    <s v="016HCQJS48EHP37C20A662LAES01F0TN"/>
    <s v="01:20"/>
    <x v="0"/>
    <s v="Microphone "/>
    <x v="0"/>
    <n v="4939"/>
    <x v="10"/>
    <x v="1"/>
    <x v="2"/>
    <x v="8"/>
    <s v="NA"/>
    <x v="1"/>
    <x v="1"/>
    <x v="0"/>
    <s v="Issue was addressed._x000d__x000a_Follow up was done next day."/>
    <s v="Pay attention on Communication with cx._x000d__x000a_Precise case documentation needed._x000d__x000a_"/>
    <x v="0"/>
    <x v="0"/>
    <x v="0"/>
    <x v="0"/>
    <x v="0"/>
    <x v="0"/>
    <x v="3"/>
    <x v="0"/>
    <x v="3"/>
    <x v="0"/>
    <x v="0"/>
    <x v="0"/>
    <s v=""/>
    <x v="3"/>
    <x v="2"/>
    <x v="1"/>
    <x v="1"/>
    <x v="0"/>
    <x v="0"/>
    <x v="0"/>
  </r>
  <r>
    <s v="WK41"/>
    <x v="21"/>
    <x v="5"/>
    <x v="2"/>
    <x v="0"/>
    <x v="3"/>
    <x v="2"/>
    <x v="0"/>
    <x v="1"/>
    <x v="1"/>
    <x v="7"/>
    <s v="20307585"/>
    <x v="48"/>
    <s v="jaya-sunil.panem@hp.com"/>
    <x v="1"/>
    <x v="4"/>
    <s v="shaik.ali@hp.com;_x000d__x000a_raghavendra.s1@hp.com;_x000d__x000a_palash.bera@hp.com;_x000d__x000a_sunny.daniel@hp.com;"/>
    <d v="2019-08-12T00:00:00"/>
    <s v="5035165704"/>
    <d v="2019-08-09T00:00:00"/>
    <s v="-"/>
    <s v="-"/>
    <x v="0"/>
    <s v="Noisy Speaker"/>
    <x v="0"/>
    <n v="4947"/>
    <x v="9"/>
    <x v="0"/>
    <x v="0"/>
    <x v="8"/>
    <s v="na"/>
    <x v="0"/>
    <x v="0"/>
    <x v="0"/>
    <s v="very Good chat._x000d__x000a_Collected customer info on right time._x000d__x000a_Issue was addressed._x000d__x000a_Troubleshooting was done and explained._x000d__x000a_"/>
    <s v="There was sales Opportunity"/>
    <x v="0"/>
    <x v="0"/>
    <x v="0"/>
    <x v="0"/>
    <x v="0"/>
    <x v="0"/>
    <x v="0"/>
    <x v="0"/>
    <x v="0"/>
    <x v="0"/>
    <x v="0"/>
    <x v="0"/>
    <s v=""/>
    <x v="3"/>
    <x v="0"/>
    <x v="4"/>
    <x v="1"/>
    <x v="0"/>
    <x v="0"/>
    <x v="0"/>
  </r>
  <r>
    <s v="WK41"/>
    <x v="21"/>
    <x v="5"/>
    <x v="2"/>
    <x v="0"/>
    <x v="3"/>
    <x v="2"/>
    <x v="0"/>
    <x v="1"/>
    <x v="1"/>
    <x v="7"/>
    <s v="20368700"/>
    <x v="73"/>
    <s v="kamit@hp.com"/>
    <x v="1"/>
    <x v="4"/>
    <s v="shaik.ali@hp.com;_x000d__x000a_raghavendra.s1@hp.com;_x000d__x000a_palash.bera@hp.com;_x000d__x000a_sunny.daniel@hp.com;"/>
    <d v="2019-08-12T00:00:00"/>
    <s v="5035306979"/>
    <d v="2019-08-08T00:00:00"/>
    <s v="-"/>
    <s v="-"/>
    <x v="0"/>
    <s v="Shift Key"/>
    <x v="0"/>
    <n v="4950"/>
    <x v="10"/>
    <x v="1"/>
    <x v="2"/>
    <x v="8"/>
    <s v="na"/>
    <x v="6"/>
    <x v="3"/>
    <x v="0"/>
    <s v="Issue was addressed._x000d__x000a_Case logged the in C-Dax_x000d__x000a_"/>
    <s v="There was sales Opportunity missed."/>
    <x v="0"/>
    <x v="0"/>
    <x v="0"/>
    <x v="0"/>
    <x v="0"/>
    <x v="0"/>
    <x v="0"/>
    <x v="0"/>
    <x v="0"/>
    <x v="0"/>
    <x v="0"/>
    <x v="1"/>
    <s v=""/>
    <x v="3"/>
    <x v="0"/>
    <x v="4"/>
    <x v="1"/>
    <x v="0"/>
    <x v="0"/>
    <x v="0"/>
  </r>
  <r>
    <s v="WK41"/>
    <x v="21"/>
    <x v="5"/>
    <x v="2"/>
    <x v="0"/>
    <x v="3"/>
    <x v="2"/>
    <x v="0"/>
    <x v="1"/>
    <x v="1"/>
    <x v="7"/>
    <s v="90027764"/>
    <x v="30"/>
    <s v="animesh.paul@hp.com"/>
    <x v="1"/>
    <x v="4"/>
    <s v="shaik.ali@hp.com;_x000d__x000a_raghavendra.s1@hp.com;_x000d__x000a_palash.bera@hp.com;_x000d__x000a_sunny.daniel@hp.com;"/>
    <d v="2019-08-12T00:00:00"/>
    <s v="5035344253"/>
    <d v="2019-08-09T00:00:00"/>
    <s v="-"/>
    <s v="-"/>
    <x v="0"/>
    <s v="Warranty Correction"/>
    <x v="0"/>
    <n v="4951"/>
    <x v="9"/>
    <x v="0"/>
    <x v="0"/>
    <x v="8"/>
    <s v="na"/>
    <x v="0"/>
    <x v="0"/>
    <x v="0"/>
    <s v="Engineer was good at assurance._x000d__x000a_Follow up was promised and was done._x000d__x000a_Case was handled very well."/>
    <s v="NA"/>
    <x v="0"/>
    <x v="0"/>
    <x v="0"/>
    <x v="0"/>
    <x v="0"/>
    <x v="0"/>
    <x v="0"/>
    <x v="0"/>
    <x v="0"/>
    <x v="0"/>
    <x v="0"/>
    <x v="0"/>
    <s v=""/>
    <x v="3"/>
    <x v="2"/>
    <x v="1"/>
    <x v="1"/>
    <x v="0"/>
    <x v="0"/>
    <x v="0"/>
  </r>
  <r>
    <s v="WK41"/>
    <x v="21"/>
    <x v="5"/>
    <x v="2"/>
    <x v="0"/>
    <x v="3"/>
    <x v="2"/>
    <x v="0"/>
    <x v="1"/>
    <x v="1"/>
    <x v="7"/>
    <s v="90025542"/>
    <x v="37"/>
    <s v="syeda.ayesha1@hp.com"/>
    <x v="1"/>
    <x v="4"/>
    <s v="shaik.ali@hp.com;_x000d__x000a_raghavendra.s1@hp.com;_x000d__x000a_palash.bera@hp.com;_x000d__x000a_sunny.daniel@hp.com;"/>
    <d v="2019-08-12T00:00:00"/>
    <s v="5035215722"/>
    <d v="2019-08-08T00:00:00"/>
    <s v="0077BVJKSGEHPBPJ1SA662LAES01D6LO"/>
    <s v="1:47"/>
    <x v="0"/>
    <s v="Mouse Cursor"/>
    <x v="0"/>
    <n v="4943"/>
    <x v="10"/>
    <x v="1"/>
    <x v="2"/>
    <x v="8"/>
    <s v="NA"/>
    <x v="6"/>
    <x v="1"/>
    <x v="2"/>
    <s v="Issue was addressed._x000d__x000a_Case was documented well._x000d__x000a_Called customer -set right expectation. "/>
    <s v="Pay attention to grammar._x000d__x000a_When follow up is informed, have sure its meet._x000d__x000a_"/>
    <x v="0"/>
    <x v="1"/>
    <x v="3"/>
    <x v="0"/>
    <x v="0"/>
    <x v="0"/>
    <x v="0"/>
    <x v="3"/>
    <x v="0"/>
    <x v="0"/>
    <x v="0"/>
    <x v="0"/>
    <s v=""/>
    <x v="3"/>
    <x v="2"/>
    <x v="1"/>
    <x v="1"/>
    <x v="0"/>
    <x v="0"/>
    <x v="0"/>
  </r>
  <r>
    <s v="WK41"/>
    <x v="21"/>
    <x v="5"/>
    <x v="2"/>
    <x v="0"/>
    <x v="3"/>
    <x v="2"/>
    <x v="0"/>
    <x v="1"/>
    <x v="1"/>
    <x v="7"/>
    <s v="24069914"/>
    <x v="66"/>
    <s v="akhil.p@hp.com"/>
    <x v="1"/>
    <x v="4"/>
    <s v="shaik.ali@hp.com;_x000d__x000a_raghavendra.s1@hp.com;_x000d__x000a_palash.bera@hp.com;_x000d__x000a_sunny.daniel@hp.com;"/>
    <d v="2019-08-12T00:00:00"/>
    <s v="5035109171"/>
    <d v="2019-08-09T00:00:00"/>
    <s v="-"/>
    <s v="-"/>
    <x v="0"/>
    <s v="Charging"/>
    <x v="0"/>
    <n v="4949"/>
    <x v="9"/>
    <x v="1"/>
    <x v="2"/>
    <x v="8"/>
    <s v="na"/>
    <x v="1"/>
    <x v="1"/>
    <x v="0"/>
    <s v="Issue was resolved on time,_x000d__x000a_Case was documented._x000d__x000a_Provided case no and link to customer"/>
    <s v="There was sales Opportunity._x000d__x000a_"/>
    <x v="0"/>
    <x v="0"/>
    <x v="0"/>
    <x v="0"/>
    <x v="0"/>
    <x v="0"/>
    <x v="0"/>
    <x v="1"/>
    <x v="0"/>
    <x v="0"/>
    <x v="0"/>
    <x v="0"/>
    <s v=""/>
    <x v="3"/>
    <x v="0"/>
    <x v="4"/>
    <x v="1"/>
    <x v="0"/>
    <x v="0"/>
    <x v="0"/>
  </r>
  <r>
    <s v="WK41"/>
    <x v="21"/>
    <x v="5"/>
    <x v="2"/>
    <x v="0"/>
    <x v="3"/>
    <x v="2"/>
    <x v="0"/>
    <x v="1"/>
    <x v="1"/>
    <x v="7"/>
    <s v="24032935"/>
    <x v="31"/>
    <s v="balu.shyam@hp.com"/>
    <x v="1"/>
    <x v="4"/>
    <s v="shaik.ali@hp.com;_x000d__x000a_raghavendra.s1@hp.com;_x000d__x000a_palash.bera@hp.com;_x000d__x000a_sunny.daniel@hp.com;"/>
    <d v="2019-08-12T00:00:00"/>
    <s v="5035362998"/>
    <d v="2019-08-09T00:00:00"/>
    <s v="-"/>
    <s v="-"/>
    <x v="0"/>
    <s v="Overheating"/>
    <x v="0"/>
    <n v="4952"/>
    <x v="7"/>
    <x v="2"/>
    <x v="2"/>
    <x v="8"/>
    <s v="na"/>
    <x v="2"/>
    <x v="2"/>
    <x v="0"/>
    <s v="Issue was addressed._x000d__x000a_Case logged."/>
    <s v="Review previous cases._x000d__x000a_When tool was intermittent, there was need to inform customer._x000d__x000a_there was sales opp. missed."/>
    <x v="1"/>
    <x v="0"/>
    <x v="0"/>
    <x v="0"/>
    <x v="0"/>
    <x v="3"/>
    <x v="0"/>
    <x v="1"/>
    <x v="0"/>
    <x v="0"/>
    <x v="0"/>
    <x v="0"/>
    <s v=""/>
    <x v="3"/>
    <x v="0"/>
    <x v="4"/>
    <x v="1"/>
    <x v="0"/>
    <x v="0"/>
    <x v="0"/>
  </r>
  <r>
    <s v="WK41"/>
    <x v="21"/>
    <x v="5"/>
    <x v="2"/>
    <x v="0"/>
    <x v="3"/>
    <x v="2"/>
    <x v="0"/>
    <x v="1"/>
    <x v="1"/>
    <x v="7"/>
    <s v="24032574"/>
    <x v="69"/>
    <s v="swathi.tejavath@hp.com"/>
    <x v="1"/>
    <x v="4"/>
    <s v="shaik.ali@hp.com;_x000d__x000a_raghavendra.s1@hp.com;_x000d__x000a_palash.bera@hp.com;_x000d__x000a_sunny.daniel@hp.com;"/>
    <d v="2019-08-12T00:00:00"/>
    <s v="5035398069"/>
    <d v="2019-08-09T00:00:00"/>
    <s v="-"/>
    <s v="-"/>
    <x v="0"/>
    <s v="product Spec"/>
    <x v="0"/>
    <n v="4946"/>
    <x v="10"/>
    <x v="1"/>
    <x v="2"/>
    <x v="8"/>
    <s v="na"/>
    <x v="1"/>
    <x v="0"/>
    <x v="2"/>
    <s v="Issue was address well._x000d__x000a_"/>
    <s v="Precise documentation needed._x000d__x000a_Need to follow up the case._x000d__x000a_Customer's one query was not addressed._x000d__x000a_There was opportunity for sales too"/>
    <x v="0"/>
    <x v="1"/>
    <x v="0"/>
    <x v="0"/>
    <x v="0"/>
    <x v="0"/>
    <x v="0"/>
    <x v="0"/>
    <x v="0"/>
    <x v="0"/>
    <x v="0"/>
    <x v="0"/>
    <s v=""/>
    <x v="3"/>
    <x v="0"/>
    <x v="4"/>
    <x v="1"/>
    <x v="0"/>
    <x v="0"/>
    <x v="0"/>
  </r>
  <r>
    <s v="WK41"/>
    <x v="21"/>
    <x v="5"/>
    <x v="2"/>
    <x v="0"/>
    <x v="3"/>
    <x v="2"/>
    <x v="0"/>
    <x v="1"/>
    <x v="1"/>
    <x v="7"/>
    <s v="60075506"/>
    <x v="74"/>
    <s v="sumita.somanathan@hp.com"/>
    <x v="1"/>
    <x v="4"/>
    <s v="shaik.ali@hp.com;_x000d__x000a_raghavendra.s1@hp.com;_x000d__x000a_palash.bera@hp.com;_x000d__x000a_sunny.daniel@hp.com;"/>
    <d v="2019-08-12T00:00:00"/>
    <s v="5035342720"/>
    <d v="2019-08-08T00:00:00"/>
    <s v="-"/>
    <s v="-"/>
    <x v="0"/>
    <s v="No Boot"/>
    <x v="0"/>
    <n v="4948"/>
    <x v="10"/>
    <x v="1"/>
    <x v="2"/>
    <x v="9"/>
    <s v="Engineer did not showcase ownership"/>
    <x v="6"/>
    <x v="1"/>
    <x v="2"/>
    <s v="Issue was addressed._x000d__x000a_Set right expectation about issue-resolution._x000d__x000a_"/>
    <s v="For recovery related issue, there was need for followup._x000d__x000a_Engineer needs to assure the customer of willingness _x000d__x000a_There was sales Opportunity miss"/>
    <x v="0"/>
    <x v="1"/>
    <x v="0"/>
    <x v="0"/>
    <x v="0"/>
    <x v="0"/>
    <x v="0"/>
    <x v="0"/>
    <x v="1"/>
    <x v="0"/>
    <x v="0"/>
    <x v="0"/>
    <s v=""/>
    <x v="3"/>
    <x v="0"/>
    <x v="4"/>
    <x v="1"/>
    <x v="0"/>
    <x v="0"/>
    <x v="0"/>
  </r>
  <r>
    <s v="WK41"/>
    <x v="21"/>
    <x v="5"/>
    <x v="2"/>
    <x v="0"/>
    <x v="0"/>
    <x v="4"/>
    <x v="0"/>
    <x v="0"/>
    <x v="0"/>
    <x v="7"/>
    <s v="24057400"/>
    <x v="56"/>
    <s v="jishnu.mohan@hp.com"/>
    <x v="8"/>
    <x v="1"/>
    <s v="rajib.choudhury@hp.com;sankara.b.narayanan@hp.com;shivakumar.u.s@hp.com;suhail.ahmed.mulla@hp.com"/>
    <d v="2019-08-13T00:00:00"/>
    <s v="5035495155"/>
    <d v="2019-08-13T00:00:00"/>
    <s v="01GUNF69NSEKN9SE1SA662LAES005U40"/>
    <s v="23:08"/>
    <x v="0"/>
    <s v="Updates"/>
    <x v="0"/>
    <n v="4954"/>
    <x v="9"/>
    <x v="0"/>
    <x v="0"/>
    <x v="8"/>
    <s v="NA"/>
    <x v="0"/>
    <x v="0"/>
    <x v="0"/>
    <s v="CX called in and informed that the windows update was failing with error message stating to update bios _x000d__x000a_updated bios to F.31. initiated windows update. unit under observation _x000d__x000a__x000d__x000a_Engineer resolved the issue_x000d__x000a_Verified the Cx &amp; Product information &amp; scheduled the callback_x000d__x000a_Offered Carepack Warranty_x000d__x000a_Checked Ease of Support, educated the customer"/>
    <s v="Could have built Rapport"/>
    <x v="0"/>
    <x v="0"/>
    <x v="0"/>
    <x v="0"/>
    <x v="0"/>
    <x v="0"/>
    <x v="0"/>
    <x v="0"/>
    <x v="0"/>
    <x v="0"/>
    <x v="0"/>
    <x v="0"/>
    <s v=""/>
    <x v="3"/>
    <x v="1"/>
    <x v="1"/>
    <x v="1"/>
    <x v="1"/>
    <x v="0"/>
    <x v="0"/>
  </r>
  <r>
    <s v="WK41"/>
    <x v="21"/>
    <x v="5"/>
    <x v="2"/>
    <x v="0"/>
    <x v="0"/>
    <x v="4"/>
    <x v="0"/>
    <x v="0"/>
    <x v="0"/>
    <x v="7"/>
    <s v="90005303"/>
    <x v="29"/>
    <s v="ramprasad.kalambhatti@hp.com"/>
    <x v="8"/>
    <x v="1"/>
    <s v="rajib.choudhury@hp.com;sankara.b.narayanan@hp.com;shivakumar.u.s@hp.com;suhail.ahmed.mulla@hp.com"/>
    <d v="2019-08-13T00:00:00"/>
    <s v="14164407970"/>
    <d v="2019-08-12T00:00:00"/>
    <s v="01GUNF69NSEKN9SE1SA662LAES0057HD"/>
    <s v="23:14"/>
    <x v="0"/>
    <s v="Battery"/>
    <x v="0"/>
    <n v="4959"/>
    <x v="9"/>
    <x v="2"/>
    <x v="2"/>
    <x v="8"/>
    <s v="NA"/>
    <x v="2"/>
    <x v="1"/>
    <x v="4"/>
    <s v="Customer informed that she was not able to charge the unit_x000d__x000a_Engineer set the expectations on Data back up_x000d__x000a_Customer informed that she wants the replacement &amp; Cx was referred to the Store_x000d__x000a_"/>
    <s v="Need to check on the dead air_x000d__x000a_No Documentation_x000d__x000a_"/>
    <x v="0"/>
    <x v="0"/>
    <x v="0"/>
    <x v="0"/>
    <x v="0"/>
    <x v="0"/>
    <x v="1"/>
    <x v="0"/>
    <x v="0"/>
    <x v="3"/>
    <x v="0"/>
    <x v="0"/>
    <s v=""/>
    <x v="3"/>
    <x v="1"/>
    <x v="1"/>
    <x v="1"/>
    <x v="0"/>
    <x v="0"/>
    <x v="0"/>
  </r>
  <r>
    <s v="WK41"/>
    <x v="21"/>
    <x v="5"/>
    <x v="2"/>
    <x v="0"/>
    <x v="0"/>
    <x v="4"/>
    <x v="0"/>
    <x v="0"/>
    <x v="0"/>
    <x v="7"/>
    <s v="24069913"/>
    <x v="80"/>
    <s v="satish.chandershekar@hp.com"/>
    <x v="8"/>
    <x v="1"/>
    <s v="rajib.choudhury@hp.com;sankara.b.narayanan@hp.com;shivakumar.u.s@hp.com;suhail.ahmed.mulla@hp.com"/>
    <d v="2019-08-13T00:00:00"/>
    <s v="5035241040"/>
    <d v="2019-08-07T00:00:00"/>
    <s v="0077BVJKSGEHPBPJ1SA662LAES01EH16"/>
    <s v="17:30"/>
    <x v="1"/>
    <s v="Stylus"/>
    <x v="0"/>
    <n v="4961"/>
    <x v="9"/>
    <x v="3"/>
    <x v="1"/>
    <x v="2"/>
    <s v="No Documentation"/>
    <x v="3"/>
    <x v="2"/>
    <x v="1"/>
    <s v="Customer called to check for stylus pen_x000d__x000a_Customer was referred to shopping team"/>
    <s v="No Documentation_x000d__x000a_Need to check on the dead air_x000d__x000a_Need to match persona_x000d__x000a_"/>
    <x v="0"/>
    <x v="0"/>
    <x v="0"/>
    <x v="0"/>
    <x v="0"/>
    <x v="0"/>
    <x v="1"/>
    <x v="0"/>
    <x v="0"/>
    <x v="1"/>
    <x v="0"/>
    <x v="1"/>
    <s v=""/>
    <x v="3"/>
    <x v="1"/>
    <x v="4"/>
    <x v="1"/>
    <x v="0"/>
    <x v="0"/>
    <x v="0"/>
  </r>
  <r>
    <s v="WK41"/>
    <x v="21"/>
    <x v="5"/>
    <x v="2"/>
    <x v="0"/>
    <x v="0"/>
    <x v="4"/>
    <x v="0"/>
    <x v="0"/>
    <x v="0"/>
    <x v="7"/>
    <s v="60064357"/>
    <x v="19"/>
    <s v="rohit.saxena1@hp.com"/>
    <x v="8"/>
    <x v="1"/>
    <s v="rajib.choudhury@hp.com;sankara.b.narayanan@hp.com;shivakumar.u.s@hp.com;suhail.ahmed.mulla@hp.com"/>
    <d v="2019-08-13T00:00:00"/>
    <s v="5035505303"/>
    <d v="2019-08-13T00:00:00"/>
    <s v="01GUNF69NSEKN9SE1SA662LAES006FHD"/>
    <s v="15:22"/>
    <x v="1"/>
    <s v="No Boot"/>
    <x v="0"/>
    <n v="4960"/>
    <x v="9"/>
    <x v="1"/>
    <x v="0"/>
    <x v="8"/>
    <s v="NA"/>
    <x v="6"/>
    <x v="3"/>
    <x v="0"/>
    <s v="No boot asked cx to perform hard reset, cbr and cmos reset -same issue_x000d__x000a_Offered repair -cx denied _x000d__x000a_Engineer confirmed issue with HW_x000d__x000a_Set the expectations of repair_x000d__x000a_"/>
    <s v="Engineer could have tried to build rapport"/>
    <x v="0"/>
    <x v="0"/>
    <x v="0"/>
    <x v="0"/>
    <x v="0"/>
    <x v="0"/>
    <x v="0"/>
    <x v="0"/>
    <x v="0"/>
    <x v="0"/>
    <x v="0"/>
    <x v="1"/>
    <s v=""/>
    <x v="3"/>
    <x v="1"/>
    <x v="2"/>
    <x v="1"/>
    <x v="0"/>
    <x v="0"/>
    <x v="0"/>
  </r>
  <r>
    <s v="WK41"/>
    <x v="21"/>
    <x v="5"/>
    <x v="2"/>
    <x v="0"/>
    <x v="0"/>
    <x v="4"/>
    <x v="0"/>
    <x v="0"/>
    <x v="0"/>
    <x v="7"/>
    <s v="20050841"/>
    <x v="28"/>
    <s v="nalini.ravuru@hp.com"/>
    <x v="8"/>
    <x v="1"/>
    <s v="rajib.choudhury@hp.com;sankara.b.narayanan@hp.com;shivakumar.u.s@hp.com;suhail.ahmed.mulla@hp.com"/>
    <d v="2019-08-13T00:00:00"/>
    <s v="5CD806BHNG"/>
    <d v="2019-08-12T00:00:00"/>
    <s v="01GUNF69NSEKN9SE1SA662LAES0049QP"/>
    <s v="23:41"/>
    <x v="0"/>
    <s v="OS"/>
    <x v="1"/>
    <n v="4957"/>
    <x v="11"/>
    <x v="4"/>
    <x v="2"/>
    <x v="2"/>
    <s v="No Documentation"/>
    <x v="5"/>
    <x v="3"/>
    <x v="1"/>
    <s v="Customer called in for Issue with graphics &amp; games on the omen Laptop_x000d__x000a_Unit crashes_x000d__x000a_Case was escalated to Supervisor_x000d__x000a_"/>
    <s v="No Documentation_x000d__x000a_Customer had to repeat the information_x000d__x000a_"/>
    <x v="0"/>
    <x v="0"/>
    <x v="0"/>
    <x v="0"/>
    <x v="0"/>
    <x v="0"/>
    <x v="1"/>
    <x v="0"/>
    <x v="0"/>
    <x v="1"/>
    <x v="0"/>
    <x v="3"/>
    <s v=""/>
    <x v="3"/>
    <x v="1"/>
    <x v="1"/>
    <x v="1"/>
    <x v="0"/>
    <x v="0"/>
    <x v="0"/>
  </r>
  <r>
    <s v="WK41"/>
    <x v="21"/>
    <x v="5"/>
    <x v="2"/>
    <x v="0"/>
    <x v="0"/>
    <x v="4"/>
    <x v="0"/>
    <x v="0"/>
    <x v="0"/>
    <x v="7"/>
    <s v="90003974"/>
    <x v="11"/>
    <s v="jone.k@hp.com"/>
    <x v="8"/>
    <x v="1"/>
    <s v="rajib.choudhury@hp.com;sankara.b.narayanan@hp.com;shivakumar.u.s@hp.com;suhail.ahmed.mulla@hp.com"/>
    <d v="2019-08-13T00:00:00"/>
    <s v="5035499009"/>
    <d v="2019-08-13T00:00:00"/>
    <s v="01GUNF69NSEKN9SE1SA662LAES00674L"/>
    <s v="22:13"/>
    <x v="1"/>
    <s v="Fan"/>
    <x v="0"/>
    <n v="4955"/>
    <x v="11"/>
    <x v="1"/>
    <x v="0"/>
    <x v="8"/>
    <s v="NA"/>
    <x v="6"/>
    <x v="3"/>
    <x v="0"/>
    <s v="Cx called in for 90B Fan error even after the BIOS update_x000d__x000a_Engineer verified the Information &amp; picked the unit in for repair_x000d__x000a_"/>
    <s v="Need to check on the Headset – _x000d__x000a_Need to check on the usage of hold -refresh when there is tool issue_x000d__x000a_Rapport could have built during the dead air_x000d__x000a_"/>
    <x v="0"/>
    <x v="0"/>
    <x v="0"/>
    <x v="0"/>
    <x v="0"/>
    <x v="0"/>
    <x v="1"/>
    <x v="0"/>
    <x v="0"/>
    <x v="0"/>
    <x v="0"/>
    <x v="3"/>
    <s v=""/>
    <x v="3"/>
    <x v="1"/>
    <x v="1"/>
    <x v="1"/>
    <x v="0"/>
    <x v="0"/>
    <x v="0"/>
  </r>
  <r>
    <s v="WK41"/>
    <x v="21"/>
    <x v="5"/>
    <x v="2"/>
    <x v="0"/>
    <x v="0"/>
    <x v="4"/>
    <x v="0"/>
    <x v="0"/>
    <x v="0"/>
    <x v="7"/>
    <s v="21780853"/>
    <x v="61"/>
    <s v="manjunath.srinivas@hp.com"/>
    <x v="8"/>
    <x v="1"/>
    <s v="rajib.choudhury@hp.com;sankara.b.narayanan@hp.com;shivakumar.u.s@hp.com;suhail.ahmed.mulla@hp.com"/>
    <d v="2019-08-13T00:00:00"/>
    <s v="5035414441"/>
    <d v="2019-08-10T00:00:00"/>
    <s v="01GUNF69NSEKN9SE1SA662LAES003CSB"/>
    <s v="22:53"/>
    <x v="0"/>
    <s v="No Boot"/>
    <x v="0"/>
    <n v="4956"/>
    <x v="9"/>
    <x v="0"/>
    <x v="0"/>
    <x v="8"/>
    <s v="NA"/>
    <x v="0"/>
    <x v="0"/>
    <x v="0"/>
    <s v="Cust called and said the unit is not powering on unable to use 2 days old unit._x000d__x000a_CBR- System Rebooted and working fine Running Windows update on the background,_x000d__x000a_showed the HPSA to install updates, cust said they will take care_x000d__x000a__x000d__x000a_Engineer verified the information_x000d__x000a_Resolved the issue_x000d__x000a_Set the right expectations_x000d__x000a_Educated the Customer about the Product &amp; Carepack warranty_x000d__x000a__x000d__x000a_"/>
    <s v="Could have built rapport"/>
    <x v="0"/>
    <x v="0"/>
    <x v="0"/>
    <x v="0"/>
    <x v="0"/>
    <x v="0"/>
    <x v="0"/>
    <x v="0"/>
    <x v="0"/>
    <x v="0"/>
    <x v="0"/>
    <x v="0"/>
    <s v=""/>
    <x v="3"/>
    <x v="1"/>
    <x v="2"/>
    <x v="1"/>
    <x v="1"/>
    <x v="0"/>
    <x v="0"/>
  </r>
  <r>
    <s v="WK41"/>
    <x v="21"/>
    <x v="5"/>
    <x v="2"/>
    <x v="0"/>
    <x v="0"/>
    <x v="4"/>
    <x v="0"/>
    <x v="0"/>
    <x v="0"/>
    <x v="7"/>
    <s v="24063501"/>
    <x v="59"/>
    <s v="prakruthi.shetty@hp.com"/>
    <x v="8"/>
    <x v="1"/>
    <s v="rajib.choudhury@hp.com;sankara.b.narayanan@hp.com;shivakumar.u.s@hp.com;suhail.ahmed.mulla@hp.com"/>
    <d v="2019-08-13T00:00:00"/>
    <s v="5034431334"/>
    <d v="2019-08-13T00:00:00"/>
    <s v="01GUNF69NSEKN9SE1SA662LAES006JGS"/>
    <s v="18:34"/>
    <x v="0"/>
    <s v="OS"/>
    <x v="0"/>
    <n v="4958"/>
    <x v="9"/>
    <x v="4"/>
    <x v="2"/>
    <x v="2"/>
    <s v="No Documentation"/>
    <x v="7"/>
    <x v="0"/>
    <x v="3"/>
    <s v="Customer called in for assistance to update the BIOS_x000d__x000a_Engineer did guide the customer to troubleshoot_x000d__x000a_"/>
    <s v="No Documentation_x000d__x000a_No follow to confirm the resolution"/>
    <x v="0"/>
    <x v="1"/>
    <x v="0"/>
    <x v="0"/>
    <x v="0"/>
    <x v="0"/>
    <x v="0"/>
    <x v="0"/>
    <x v="0"/>
    <x v="1"/>
    <x v="0"/>
    <x v="0"/>
    <s v=""/>
    <x v="3"/>
    <x v="2"/>
    <x v="1"/>
    <x v="1"/>
    <x v="0"/>
    <x v="0"/>
    <x v="0"/>
  </r>
  <r>
    <s v="WK41"/>
    <x v="21"/>
    <x v="5"/>
    <x v="2"/>
    <x v="0"/>
    <x v="0"/>
    <x v="4"/>
    <x v="0"/>
    <x v="0"/>
    <x v="0"/>
    <x v="7"/>
    <s v="20265940"/>
    <x v="64"/>
    <s v="deva-prabhagara.dass@hp.com"/>
    <x v="8"/>
    <x v="1"/>
    <s v="rajib.choudhury@hp.com;sankara.b.narayanan@hp.com;shivakumar.u.s@hp.com;suhail.ahmed.mulla@hp.com"/>
    <d v="2019-08-13T00:00:00"/>
    <s v="5035436823"/>
    <d v="2019-08-11T00:00:00"/>
    <s v="01GUNF69NSEKN9SE1SA662LAES0046FV"/>
    <s v="25:33"/>
    <x v="1"/>
    <s v="Base"/>
    <x v="0"/>
    <n v="4953"/>
    <x v="11"/>
    <x v="0"/>
    <x v="0"/>
    <x v="8"/>
    <s v="NA"/>
    <x v="0"/>
    <x v="0"/>
    <x v="0"/>
    <s v="The unit is functionally fine. The unit does not over heat and has no error messages. The cosmetic damage is worrying the customer and the keyboard Space bar is a bit sticky. Setting up a repair service_x000d__x000a__x000d__x000a_Engineer did the needful"/>
    <s v="NA"/>
    <x v="0"/>
    <x v="0"/>
    <x v="0"/>
    <x v="0"/>
    <x v="0"/>
    <x v="0"/>
    <x v="0"/>
    <x v="0"/>
    <x v="0"/>
    <x v="0"/>
    <x v="0"/>
    <x v="0"/>
    <s v=""/>
    <x v="3"/>
    <x v="1"/>
    <x v="1"/>
    <x v="1"/>
    <x v="0"/>
    <x v="0"/>
    <x v="0"/>
  </r>
  <r>
    <s v="WK42"/>
    <x v="22"/>
    <x v="5"/>
    <x v="2"/>
    <x v="0"/>
    <x v="3"/>
    <x v="2"/>
    <x v="0"/>
    <x v="1"/>
    <x v="1"/>
    <x v="7"/>
    <s v="20265090"/>
    <x v="52"/>
    <s v="shiva-shankar.h-r@hp.com"/>
    <x v="1"/>
    <x v="4"/>
    <s v="shaik.ali@hp.com_x000d__x000a_raghavendra.s1@hp.com_x000d__x000a_palash.bera@hp.com_x000d__x000a_sunny.daniel@hp.com"/>
    <d v="2019-08-19T00:00:00"/>
    <s v="5035656317"/>
    <d v="2019-08-14T00:00:00"/>
    <s v="-"/>
    <s v="-"/>
    <x v="0"/>
    <s v="Win update"/>
    <x v="0"/>
    <n v="4967"/>
    <x v="10"/>
    <x v="1"/>
    <x v="2"/>
    <x v="8"/>
    <s v="na"/>
    <x v="6"/>
    <x v="1"/>
    <x v="2"/>
    <s v="Issue was addressed._x000d__x000a_Set right expectation about resolution"/>
    <s v="Confirm customer info in terms of follow up._x000d__x000a_There was sales Opportunity._x000d__x000a_Pay attention to Grammar. "/>
    <x v="0"/>
    <x v="1"/>
    <x v="0"/>
    <x v="0"/>
    <x v="0"/>
    <x v="0"/>
    <x v="0"/>
    <x v="1"/>
    <x v="0"/>
    <x v="0"/>
    <x v="0"/>
    <x v="0"/>
    <s v=""/>
    <x v="3"/>
    <x v="0"/>
    <x v="4"/>
    <x v="1"/>
    <x v="0"/>
    <x v="0"/>
    <x v="0"/>
  </r>
  <r>
    <s v="WK42"/>
    <x v="22"/>
    <x v="5"/>
    <x v="2"/>
    <x v="0"/>
    <x v="3"/>
    <x v="2"/>
    <x v="0"/>
    <x v="1"/>
    <x v="1"/>
    <x v="5"/>
    <s v="24014225"/>
    <x v="67"/>
    <s v="rajesh.anil.shanbhag@hp.com"/>
    <x v="1"/>
    <x v="4"/>
    <s v="shaik.ali@hp.com_x000d__x000a_raghavendra.s1@hp.com_x000d__x000a_palash.bera@hp.com_x000d__x000a_sunny.daniel@hp.com"/>
    <d v="2019-08-19T00:00:00"/>
    <s v="5035069378"/>
    <d v="2019-08-16T00:00:00"/>
    <s v="-"/>
    <s v="-"/>
    <x v="0"/>
    <s v="Screen Resolution"/>
    <x v="0"/>
    <n v="4971"/>
    <x v="8"/>
    <x v="1"/>
    <x v="2"/>
    <x v="8"/>
    <s v="na"/>
    <x v="6"/>
    <x v="1"/>
    <x v="2"/>
    <s v="Demonstrate a sense of Urgency._x000d__x000a_Issue was resolved._x000d__x000a_"/>
    <s v="Sales opportunity missed._x000d__x000a_Effortless Experience missed._x000d__x000a_"/>
    <x v="1"/>
    <x v="1"/>
    <x v="0"/>
    <x v="0"/>
    <x v="0"/>
    <x v="0"/>
    <x v="0"/>
    <x v="0"/>
    <x v="0"/>
    <x v="0"/>
    <x v="0"/>
    <x v="0"/>
    <s v=""/>
    <x v="3"/>
    <x v="0"/>
    <x v="4"/>
    <x v="1"/>
    <x v="1"/>
    <x v="0"/>
    <x v="0"/>
  </r>
  <r>
    <s v="WK42"/>
    <x v="22"/>
    <x v="5"/>
    <x v="2"/>
    <x v="0"/>
    <x v="3"/>
    <x v="2"/>
    <x v="0"/>
    <x v="1"/>
    <x v="1"/>
    <x v="7"/>
    <s v="90006121"/>
    <x v="79"/>
    <s v="rohith.sen.s@hp.com"/>
    <x v="1"/>
    <x v="4"/>
    <s v="shaik.ali@hp.com_x000d__x000a_raghavendra.s1@hp.com_x000d__x000a_palash.bera@hp.com_x000d__x000a_sunny.daniel@hp.com"/>
    <d v="2019-08-19T00:00:00"/>
    <s v="5035500825"/>
    <d v="2019-08-15T00:00:00"/>
    <s v="-"/>
    <s v="-"/>
    <x v="0"/>
    <s v="Crack Screen-POP Process"/>
    <x v="0"/>
    <n v="4969"/>
    <x v="10"/>
    <x v="1"/>
    <x v="0"/>
    <x v="8"/>
    <s v="na"/>
    <x v="6"/>
    <x v="1"/>
    <x v="2"/>
    <s v="Issue was addressed very well._x000d__x000a_Set right expectation._x000d__x000a_Case was documented._x000d__x000a_"/>
    <s v="Effortless Experience missing._x000d__x000a_Sales Opportunity miss_x000d__x000a_set right call back expectation."/>
    <x v="1"/>
    <x v="1"/>
    <x v="0"/>
    <x v="0"/>
    <x v="0"/>
    <x v="0"/>
    <x v="0"/>
    <x v="0"/>
    <x v="0"/>
    <x v="0"/>
    <x v="0"/>
    <x v="0"/>
    <s v=""/>
    <x v="3"/>
    <x v="1"/>
    <x v="1"/>
    <x v="1"/>
    <x v="0"/>
    <x v="0"/>
    <x v="0"/>
  </r>
  <r>
    <s v="WK42"/>
    <x v="22"/>
    <x v="5"/>
    <x v="2"/>
    <x v="0"/>
    <x v="3"/>
    <x v="2"/>
    <x v="0"/>
    <x v="1"/>
    <x v="1"/>
    <x v="7"/>
    <s v="24037999"/>
    <x v="54"/>
    <s v="saurabh.sharma1@hp.com"/>
    <x v="8"/>
    <x v="4"/>
    <s v="shaik.ali@hp.com_x000d__x000a_raghavendra.s1@hp.com_x000d__x000a_palash.bera@hp.com_x000d__x000a_sunny.daniel@hp.com"/>
    <d v="2019-08-19T00:00:00"/>
    <s v="5035560434"/>
    <d v="2019-08-15T00:00:00"/>
    <s v="-"/>
    <s v="-"/>
    <x v="0"/>
    <s v="Screen Brightness"/>
    <x v="0"/>
    <n v="4968"/>
    <x v="12"/>
    <x v="3"/>
    <x v="2"/>
    <x v="7"/>
    <s v="Tool issue"/>
    <x v="1"/>
    <x v="1"/>
    <x v="0"/>
    <s v="Did try to take LMI"/>
    <s v="Use USD for case creation and logging"/>
    <x v="0"/>
    <x v="1"/>
    <x v="1"/>
    <x v="1"/>
    <x v="0"/>
    <x v="1"/>
    <x v="1"/>
    <x v="0"/>
    <x v="1"/>
    <x v="0"/>
    <x v="0"/>
    <x v="0"/>
    <s v=""/>
    <x v="3"/>
    <x v="0"/>
    <x v="4"/>
    <x v="1"/>
    <x v="3"/>
    <x v="0"/>
    <x v="0"/>
  </r>
  <r>
    <s v="WK42"/>
    <x v="22"/>
    <x v="5"/>
    <x v="2"/>
    <x v="0"/>
    <x v="3"/>
    <x v="2"/>
    <x v="0"/>
    <x v="1"/>
    <x v="1"/>
    <x v="7"/>
    <s v="60060116"/>
    <x v="51"/>
    <s v="ranjeetha.s@hp.com"/>
    <x v="1"/>
    <x v="4"/>
    <s v="shaik.ali@hp.com_x000d__x000a_raghavendra.s1@hp.com_x000d__x000a_palash.bera@hp.com_x000d__x000a_sunny.daniel@hp.com"/>
    <d v="2019-08-19T00:00:00"/>
    <s v="5035644666"/>
    <d v="2019-08-15T00:00:00"/>
    <s v="-"/>
    <s v="-"/>
    <x v="0"/>
    <s v="Touchpad"/>
    <x v="0"/>
    <n v="4970"/>
    <x v="8"/>
    <x v="0"/>
    <x v="0"/>
    <x v="8"/>
    <s v="na"/>
    <x v="0"/>
    <x v="0"/>
    <x v="0"/>
    <s v="Issue was addressed._x000d__x000a_Provided the needed instructions._x000d__x000a_ "/>
    <s v="NA"/>
    <x v="0"/>
    <x v="0"/>
    <x v="0"/>
    <x v="0"/>
    <x v="0"/>
    <x v="0"/>
    <x v="0"/>
    <x v="0"/>
    <x v="0"/>
    <x v="0"/>
    <x v="0"/>
    <x v="0"/>
    <s v=""/>
    <x v="3"/>
    <x v="1"/>
    <x v="1"/>
    <x v="1"/>
    <x v="0"/>
    <x v="0"/>
    <x v="0"/>
  </r>
  <r>
    <s v="WK42"/>
    <x v="22"/>
    <x v="5"/>
    <x v="2"/>
    <x v="0"/>
    <x v="3"/>
    <x v="2"/>
    <x v="0"/>
    <x v="1"/>
    <x v="1"/>
    <x v="7"/>
    <s v="21454415"/>
    <x v="42"/>
    <s v="smrity-nandan.chanda@hp.com"/>
    <x v="1"/>
    <x v="4"/>
    <s v="shaik.ali@hp.com_x000d__x000a_raghavendra.s1@hp.com_x000d__x000a_palash.bera@hp.com_x000d__x000a_sunny.daniel@hp.com"/>
    <d v="2019-08-19T00:00:00"/>
    <s v="5035649289"/>
    <d v="2019-08-15T00:00:00"/>
    <s v="-"/>
    <s v="-"/>
    <x v="0"/>
    <s v="BSOD"/>
    <x v="1"/>
    <n v="4966"/>
    <x v="8"/>
    <x v="2"/>
    <x v="2"/>
    <x v="3"/>
    <s v="NA"/>
    <x v="2"/>
    <x v="3"/>
    <x v="2"/>
    <s v="Issue was addressed._x000d__x000a_probed well._x000d__x000a_Case was documented"/>
    <s v="Effortless Experience missing._x000d__x000a_Sales Opportunity missing._x000d__x000a_Email follow up needed."/>
    <x v="1"/>
    <x v="1"/>
    <x v="0"/>
    <x v="0"/>
    <x v="0"/>
    <x v="0"/>
    <x v="0"/>
    <x v="1"/>
    <x v="0"/>
    <x v="0"/>
    <x v="0"/>
    <x v="0"/>
    <s v=""/>
    <x v="3"/>
    <x v="0"/>
    <x v="4"/>
    <x v="1"/>
    <x v="0"/>
    <x v="0"/>
    <x v="0"/>
  </r>
  <r>
    <s v="WK42"/>
    <x v="22"/>
    <x v="5"/>
    <x v="2"/>
    <x v="0"/>
    <x v="2"/>
    <x v="3"/>
    <x v="0"/>
    <x v="0"/>
    <x v="0"/>
    <x v="7"/>
    <s v="21730400"/>
    <x v="27"/>
    <s v="irfank@hp.com"/>
    <x v="8"/>
    <x v="1"/>
    <s v="rajib.choudhury@hp.com; suhail.ahmed.mulla@hp.com; sankara.b.narayanan@hp.com; shivakumar.u.s@hp.com; raja.rajan.kalidasan@hp.com"/>
    <d v="2019-08-19T00:00:00"/>
    <s v="5035300821"/>
    <d v="2019-08-08T00:00:00"/>
    <s v="016HCQJS48EHP37C20A662LAES01F4OO"/>
    <s v="26:25"/>
    <x v="0"/>
    <s v="Audio issue"/>
    <x v="0"/>
    <n v="4972"/>
    <x v="7"/>
    <x v="2"/>
    <x v="0"/>
    <x v="8"/>
    <s v="NA"/>
    <x v="14"/>
    <x v="12"/>
    <x v="0"/>
    <s v="Good acknowledgement and assurance during call opening._x000d__x000a_Logical approach for the TS done._x000d__x000a_appropriate Probing done."/>
    <s v="Could indulge in conversations with the customer. _x000d__x000a_Need to work on attentiveness on call. (Customer's questions were left unanswered)_x000d__x000a_Need for adequate use of hold._x000d__x000a_"/>
    <x v="0"/>
    <x v="0"/>
    <x v="0"/>
    <x v="0"/>
    <x v="0"/>
    <x v="0"/>
    <x v="0"/>
    <x v="3"/>
    <x v="0"/>
    <x v="0"/>
    <x v="1"/>
    <x v="3"/>
    <s v=""/>
    <x v="3"/>
    <x v="1"/>
    <x v="1"/>
    <x v="1"/>
    <x v="0"/>
    <x v="0"/>
    <x v="0"/>
  </r>
  <r>
    <s v="WK42"/>
    <x v="22"/>
    <x v="5"/>
    <x v="2"/>
    <x v="0"/>
    <x v="2"/>
    <x v="3"/>
    <x v="0"/>
    <x v="0"/>
    <x v="0"/>
    <x v="7"/>
    <s v="60075505"/>
    <x v="16"/>
    <s v="abdul.kadar.shaikh@hp.com"/>
    <x v="8"/>
    <x v="1"/>
    <s v="rajib.choudhury@hp.com; suhail.ahmed.mulla@hp.com; sankara.b.narayanan@hp.com; shivakumar.u.s@hp.com; raja.rajan.kalidasan@hp.com"/>
    <d v="2019-08-19T00:00:00"/>
    <s v="5035166178"/>
    <d v="2019-08-05T00:00:00"/>
    <s v="0077BVJKSGEHPBPJ1SA662LAES01CFM6"/>
    <s v="28:54"/>
    <x v="0"/>
    <s v="Windows Error - BSOD"/>
    <x v="0"/>
    <n v="4973"/>
    <x v="9"/>
    <x v="1"/>
    <x v="0"/>
    <x v="8"/>
    <s v="NA"/>
    <x v="1"/>
    <x v="1"/>
    <x v="0"/>
    <s v="Appropriate acknowledgement._x000d__x000a_Adequate probing. _x000d__x000a_Logical approach towards the TS performed._x000d__x000a_Clear instructions provided._x000d__x000a_Educated the customer about the actions performed._x000d__x000a_Appropriate ownership taken."/>
    <s v="Need to initiate conversation immediately after the call is answered._x000d__x000a_Can do better with rapport building."/>
    <x v="0"/>
    <x v="0"/>
    <x v="0"/>
    <x v="0"/>
    <x v="0"/>
    <x v="0"/>
    <x v="0"/>
    <x v="0"/>
    <x v="0"/>
    <x v="0"/>
    <x v="0"/>
    <x v="3"/>
    <s v=""/>
    <x v="3"/>
    <x v="1"/>
    <x v="1"/>
    <x v="1"/>
    <x v="0"/>
    <x v="0"/>
    <x v="0"/>
  </r>
  <r>
    <s v="WK42"/>
    <x v="22"/>
    <x v="5"/>
    <x v="2"/>
    <x v="0"/>
    <x v="2"/>
    <x v="3"/>
    <x v="0"/>
    <x v="0"/>
    <x v="0"/>
    <x v="7"/>
    <s v="24063500"/>
    <x v="55"/>
    <s v="akash.k.vinay@hp.com"/>
    <x v="8"/>
    <x v="1"/>
    <s v="rajib.choudhury@hp.com; suhail.ahmed.mulla@hp.com; sankara.b.narayanan@hp.com; shivakumar.u.s@hp.com; raja.rajan.kalidasan@hp.com"/>
    <d v="2019-08-22T00:00:00"/>
    <s v="5035699711"/>
    <d v="2019-08-16T00:00:00"/>
    <s v="01GUNF69NSEKN9SE1SA662LAES00C49M"/>
    <s v="21:13"/>
    <x v="1"/>
    <s v="No Boot"/>
    <x v="0"/>
    <n v="4974"/>
    <x v="9"/>
    <x v="2"/>
    <x v="0"/>
    <x v="8"/>
    <s v="NA"/>
    <x v="2"/>
    <x v="2"/>
    <x v="0"/>
    <s v="Appropriate probing done _x000d__x000a_Logical approach for TS done _x000d__x000a_"/>
    <s v="Need to indulge in conversations beyond the TS._x000d__x000a_Need to educate the actions performed._x000d__x000a_"/>
    <x v="0"/>
    <x v="0"/>
    <x v="0"/>
    <x v="0"/>
    <x v="0"/>
    <x v="0"/>
    <x v="0"/>
    <x v="0"/>
    <x v="0"/>
    <x v="0"/>
    <x v="1"/>
    <x v="3"/>
    <s v=""/>
    <x v="3"/>
    <x v="1"/>
    <x v="1"/>
    <x v="1"/>
    <x v="0"/>
    <x v="0"/>
    <x v="0"/>
  </r>
  <r>
    <s v="WK42"/>
    <x v="22"/>
    <x v="5"/>
    <x v="2"/>
    <x v="0"/>
    <x v="3"/>
    <x v="2"/>
    <x v="0"/>
    <x v="1"/>
    <x v="1"/>
    <x v="7"/>
    <s v="20302346"/>
    <x v="72"/>
    <s v="sudhanva.m-n@hp.com"/>
    <x v="1"/>
    <x v="4"/>
    <s v="shaik.ali@hp.com;_x000d__x000a_raghavendra.s1@hp.com;_x000d__x000a_palash.bera@hp.com;_x000d__x000a_sunny.daniel@hp.com;"/>
    <d v="2019-08-22T00:00:00"/>
    <s v="5035790602"/>
    <d v="2019-08-21T00:00:00"/>
    <s v="-"/>
    <s v="-"/>
    <x v="0"/>
    <s v="Keyboard and touchscreen"/>
    <x v="0"/>
    <n v="4978"/>
    <x v="9"/>
    <x v="1"/>
    <x v="2"/>
    <x v="8"/>
    <s v="na"/>
    <x v="15"/>
    <x v="13"/>
    <x v="0"/>
    <s v="issue was resolved._x000d__x000a_Assurances and empathized was given to cx._x000d__x000a_Set right expectation about resolution."/>
    <s v="sales opp. missed_x000d__x000a_"/>
    <x v="0"/>
    <x v="0"/>
    <x v="0"/>
    <x v="0"/>
    <x v="0"/>
    <x v="0"/>
    <x v="0"/>
    <x v="3"/>
    <x v="0"/>
    <x v="0"/>
    <x v="0"/>
    <x v="0"/>
    <s v=""/>
    <x v="3"/>
    <x v="0"/>
    <x v="4"/>
    <x v="1"/>
    <x v="0"/>
    <x v="0"/>
    <x v="0"/>
  </r>
  <r>
    <s v="WK42"/>
    <x v="22"/>
    <x v="5"/>
    <x v="2"/>
    <x v="0"/>
    <x v="3"/>
    <x v="2"/>
    <x v="0"/>
    <x v="1"/>
    <x v="1"/>
    <x v="7"/>
    <s v="20197220"/>
    <x v="40"/>
    <s v="dilip.kumar1@hp.com"/>
    <x v="1"/>
    <x v="4"/>
    <s v="shaik.ali@hp.com;_x000d__x000a_raghavendra.s1@hp.com;_x000d__x000a_palash.bera@hp.com;_x000d__x000a_sunny.daniel@hp.com;"/>
    <d v="2019-08-22T00:00:00"/>
    <s v="5035871813"/>
    <d v="2019-08-20T00:00:00"/>
    <s v="01GUNF69NSEKN9SE1SA662LAES00HVP9"/>
    <s v="12"/>
    <x v="0"/>
    <s v=" fingerprint recognition"/>
    <x v="0"/>
    <n v="4980"/>
    <x v="9"/>
    <x v="1"/>
    <x v="2"/>
    <x v="8"/>
    <s v="na"/>
    <x v="15"/>
    <x v="13"/>
    <x v="0"/>
    <s v="Case was documented._x000d__x000a_Issue was address well by calling cx."/>
    <s v="sales opp. miss"/>
    <x v="0"/>
    <x v="0"/>
    <x v="0"/>
    <x v="0"/>
    <x v="0"/>
    <x v="0"/>
    <x v="0"/>
    <x v="3"/>
    <x v="0"/>
    <x v="0"/>
    <x v="0"/>
    <x v="0"/>
    <s v=""/>
    <x v="3"/>
    <x v="0"/>
    <x v="4"/>
    <x v="1"/>
    <x v="0"/>
    <x v="0"/>
    <x v="0"/>
  </r>
  <r>
    <s v="WK42"/>
    <x v="22"/>
    <x v="5"/>
    <x v="2"/>
    <x v="0"/>
    <x v="3"/>
    <x v="2"/>
    <x v="0"/>
    <x v="1"/>
    <x v="1"/>
    <x v="7"/>
    <s v="60060405"/>
    <x v="41"/>
    <s v="kavyashree.d@hp.com"/>
    <x v="1"/>
    <x v="4"/>
    <s v="shaik.ali@hp.com;_x000d__x000a_raghavendra.s1@hp.com;_x000d__x000a_palash.bera@hp.com;_x000d__x000a_sunny.daniel@hp.com;"/>
    <d v="2019-08-22T00:00:00"/>
    <s v="5035946158"/>
    <d v="2019-08-22T00:00:00"/>
    <s v="-"/>
    <s v="-"/>
    <x v="0"/>
    <s v="Battery Performance"/>
    <x v="0"/>
    <n v="4981"/>
    <x v="10"/>
    <x v="1"/>
    <x v="2"/>
    <x v="8"/>
    <s v="na"/>
    <x v="6"/>
    <x v="3"/>
    <x v="0"/>
    <s v="Issue was resolved._x000d__x000a_case was documented._x000d__x000a_"/>
    <s v="Sales opp missed._x000d__x000a_Effortless Experience missed._x000d__x000a_there is a need for 2-way communication"/>
    <x v="1"/>
    <x v="0"/>
    <x v="0"/>
    <x v="0"/>
    <x v="0"/>
    <x v="0"/>
    <x v="3"/>
    <x v="3"/>
    <x v="0"/>
    <x v="0"/>
    <x v="0"/>
    <x v="0"/>
    <s v=""/>
    <x v="3"/>
    <x v="0"/>
    <x v="4"/>
    <x v="1"/>
    <x v="0"/>
    <x v="0"/>
    <x v="0"/>
  </r>
  <r>
    <s v="WK42"/>
    <x v="22"/>
    <x v="5"/>
    <x v="2"/>
    <x v="0"/>
    <x v="3"/>
    <x v="2"/>
    <x v="0"/>
    <x v="1"/>
    <x v="1"/>
    <x v="7"/>
    <s v="24033791"/>
    <x v="50"/>
    <s v="milind.joshi@hp.com"/>
    <x v="1"/>
    <x v="4"/>
    <s v="shaik.ali@hp.com;_x000d__x000a_raghavendra.s1@hp.com;_x000d__x000a_palash.bera@hp.com;_x000d__x000a_sunny.daniel@hp.com;"/>
    <d v="2019-08-22T00:00:00"/>
    <s v="5035792572"/>
    <d v="2019-08-19T00:00:00"/>
    <s v="-"/>
    <s v="-"/>
    <x v="0"/>
    <s v="Cooling Fan Making noise"/>
    <x v="0"/>
    <n v="4975"/>
    <x v="8"/>
    <x v="1"/>
    <x v="2"/>
    <x v="8"/>
    <s v="na"/>
    <x v="16"/>
    <x v="14"/>
    <x v="0"/>
    <s v="Issue was addressed._x000d__x000a_Case was documented._x000d__x000a_Provided support link"/>
    <s v="Need to assure customer about resolution_x000d__x000a_There was sales opportunity missed_x000d__x000a_"/>
    <x v="0"/>
    <x v="0"/>
    <x v="0"/>
    <x v="0"/>
    <x v="0"/>
    <x v="0"/>
    <x v="3"/>
    <x v="1"/>
    <x v="0"/>
    <x v="0"/>
    <x v="0"/>
    <x v="0"/>
    <s v=""/>
    <x v="3"/>
    <x v="0"/>
    <x v="4"/>
    <x v="1"/>
    <x v="0"/>
    <x v="0"/>
    <x v="0"/>
  </r>
  <r>
    <s v="WK42"/>
    <x v="22"/>
    <x v="5"/>
    <x v="2"/>
    <x v="0"/>
    <x v="3"/>
    <x v="2"/>
    <x v="0"/>
    <x v="1"/>
    <x v="1"/>
    <x v="7"/>
    <s v="90005327"/>
    <x v="70"/>
    <s v="lavanya.devi@hp.com"/>
    <x v="1"/>
    <x v="4"/>
    <s v="shaik.ali@hp.com;_x000d__x000a_raghavendra.s1@hp.com;_x000d__x000a_palash.bera@hp.com;_x000d__x000a_sunny.daniel@hp.com;"/>
    <d v="2019-08-22T00:00:00"/>
    <s v="5035830546"/>
    <d v="2019-08-20T00:00:00"/>
    <s v="-"/>
    <s v="-"/>
    <x v="0"/>
    <s v="keyboard "/>
    <x v="0"/>
    <n v="4979"/>
    <x v="9"/>
    <x v="1"/>
    <x v="2"/>
    <x v="8"/>
    <s v="na"/>
    <x v="6"/>
    <x v="1"/>
    <x v="2"/>
    <s v="Issue was resolved._x000d__x000a_Case was documented."/>
    <s v="Sales Opp. Missed_x000d__x000a_There needs to be 2-way communication_x000d__x000a_follow up ?_x000d__x000a_"/>
    <x v="0"/>
    <x v="1"/>
    <x v="0"/>
    <x v="0"/>
    <x v="0"/>
    <x v="0"/>
    <x v="3"/>
    <x v="3"/>
    <x v="0"/>
    <x v="0"/>
    <x v="0"/>
    <x v="0"/>
    <s v=""/>
    <x v="3"/>
    <x v="0"/>
    <x v="4"/>
    <x v="1"/>
    <x v="0"/>
    <x v="0"/>
    <x v="0"/>
  </r>
  <r>
    <s v="WK42"/>
    <x v="22"/>
    <x v="5"/>
    <x v="2"/>
    <x v="0"/>
    <x v="3"/>
    <x v="2"/>
    <x v="0"/>
    <x v="1"/>
    <x v="1"/>
    <x v="7"/>
    <s v="60065997"/>
    <x v="32"/>
    <s v="md.saba.karim@hp.com"/>
    <x v="1"/>
    <x v="4"/>
    <s v="shaik.ali@hp.com;_x000d__x000a_raghavendra.s1@hp.com;_x000d__x000a_palash.bera@hp.com;_x000d__x000a_sunny.daniel@hp.com;"/>
    <d v="2019-08-22T00:00:00"/>
    <s v="5035821035"/>
    <d v="2019-08-21T00:00:00"/>
    <s v="01GUNF69NSEKN9SE1SA662LAES00GNEK"/>
    <s v="28"/>
    <x v="0"/>
    <s v="windows update 1903 "/>
    <x v="0"/>
    <n v="4976"/>
    <x v="8"/>
    <x v="2"/>
    <x v="2"/>
    <x v="8"/>
    <s v="na"/>
    <x v="2"/>
    <x v="13"/>
    <x v="5"/>
    <s v="Issue was resolved and documented_x000d__x000a_set right expectation about the resolution."/>
    <s v="Sales opp. missed_x000d__x000a_Engineer did not collect serial no nor did update."/>
    <x v="0"/>
    <x v="3"/>
    <x v="0"/>
    <x v="0"/>
    <x v="0"/>
    <x v="0"/>
    <x v="0"/>
    <x v="3"/>
    <x v="0"/>
    <x v="3"/>
    <x v="0"/>
    <x v="0"/>
    <s v=""/>
    <x v="3"/>
    <x v="0"/>
    <x v="4"/>
    <x v="1"/>
    <x v="0"/>
    <x v="0"/>
    <x v="0"/>
  </r>
  <r>
    <s v="WK42"/>
    <x v="22"/>
    <x v="5"/>
    <x v="2"/>
    <x v="0"/>
    <x v="3"/>
    <x v="2"/>
    <x v="0"/>
    <x v="1"/>
    <x v="1"/>
    <x v="7"/>
    <s v="90003376"/>
    <x v="35"/>
    <s v="deepalakshmi.m.n@hp.com"/>
    <x v="1"/>
    <x v="4"/>
    <s v="shaik.ali@hp.com;_x000d__x000a_raghavendra.s1@hp.com;_x000d__x000a_palash.bera@hp.com;_x000d__x000a_sunny.daniel@hp.com;"/>
    <d v="2019-08-22T00:00:00"/>
    <s v="5035883616"/>
    <d v="2019-08-21T00:00:00"/>
    <s v="01GUNF69NSEKN9SE1SA662LAES00ILQN"/>
    <s v="3"/>
    <x v="0"/>
    <s v="Recovery"/>
    <x v="1"/>
    <n v="4977"/>
    <x v="9"/>
    <x v="1"/>
    <x v="2"/>
    <x v="8"/>
    <s v="na"/>
    <x v="6"/>
    <x v="3"/>
    <x v="0"/>
    <s v="call back was done after lmi disconnect_x000d__x000a_Case was documented_x000d__x000a_"/>
    <s v="sales opp. missed._x000d__x000a_Effortless Experience miss._x000d__x000a_Effective probing missed."/>
    <x v="1"/>
    <x v="0"/>
    <x v="0"/>
    <x v="0"/>
    <x v="3"/>
    <x v="0"/>
    <x v="0"/>
    <x v="0"/>
    <x v="0"/>
    <x v="0"/>
    <x v="0"/>
    <x v="0"/>
    <s v=""/>
    <x v="3"/>
    <x v="0"/>
    <x v="4"/>
    <x v="1"/>
    <x v="0"/>
    <x v="0"/>
    <x v="0"/>
  </r>
  <r>
    <s v="WK42"/>
    <x v="22"/>
    <x v="5"/>
    <x v="2"/>
    <x v="0"/>
    <x v="3"/>
    <x v="2"/>
    <x v="0"/>
    <x v="1"/>
    <x v="1"/>
    <x v="7"/>
    <s v="90014110"/>
    <x v="49"/>
    <s v="bopanna.a.g1@hp.com"/>
    <x v="1"/>
    <x v="4"/>
    <s v="shaik.ali@hp.com;_x000d__x000a_raghavendra.s1@hp.com;_x000d__x000a_palash.bera@hp.com;_x000d__x000a_sunny.daniel@hp.com;"/>
    <d v="2019-08-22T00:00:00"/>
    <s v="5035859767"/>
    <d v="2019-08-20T00:00:00"/>
    <s v="-"/>
    <s v="-"/>
    <x v="0"/>
    <s v="Image related issues "/>
    <x v="0"/>
    <n v="4982"/>
    <x v="9"/>
    <x v="1"/>
    <x v="2"/>
    <x v="8"/>
    <s v="na"/>
    <x v="16"/>
    <x v="14"/>
    <x v="0"/>
    <s v="Issue was resolved and case was documented._x000d__x000a_"/>
    <s v="Pay attention for grammar_x000d__x000a_Sales opp missed._x000d__x000a_Effective probing needed"/>
    <x v="0"/>
    <x v="0"/>
    <x v="0"/>
    <x v="0"/>
    <x v="3"/>
    <x v="0"/>
    <x v="0"/>
    <x v="3"/>
    <x v="0"/>
    <x v="0"/>
    <x v="0"/>
    <x v="0"/>
    <s v=""/>
    <x v="3"/>
    <x v="0"/>
    <x v="4"/>
    <x v="1"/>
    <x v="0"/>
    <x v="0"/>
    <x v="0"/>
  </r>
  <r>
    <s v="WK42"/>
    <x v="22"/>
    <x v="5"/>
    <x v="2"/>
    <x v="0"/>
    <x v="3"/>
    <x v="2"/>
    <x v="0"/>
    <x v="1"/>
    <x v="1"/>
    <x v="7"/>
    <s v="24063348"/>
    <x v="76"/>
    <s v="shawn.mathew.thomas@hp.com"/>
    <x v="1"/>
    <x v="4"/>
    <s v="shaik.ali@hp.com;_x000d__x000a_raghavendra.s1@hp.com;_x000d__x000a_palash.bera@hp.com;_x000d__x000a_sunny.daniel@hp.com;"/>
    <d v="2019-08-23T00:00:00"/>
    <s v="5035226225"/>
    <d v="2019-08-06T00:00:00"/>
    <s v="-"/>
    <s v="-"/>
    <x v="0"/>
    <s v="cameras "/>
    <x v="0"/>
    <n v="4988"/>
    <x v="9"/>
    <x v="1"/>
    <x v="0"/>
    <x v="8"/>
    <s v="na"/>
    <x v="1"/>
    <x v="1"/>
    <x v="0"/>
    <s v="issue was resolved quickly"/>
    <s v="Communicate clearly to cx"/>
    <x v="0"/>
    <x v="0"/>
    <x v="0"/>
    <x v="0"/>
    <x v="0"/>
    <x v="0"/>
    <x v="3"/>
    <x v="3"/>
    <x v="0"/>
    <x v="0"/>
    <x v="0"/>
    <x v="0"/>
    <s v=""/>
    <x v="3"/>
    <x v="1"/>
    <x v="1"/>
    <x v="1"/>
    <x v="0"/>
    <x v="0"/>
    <x v="0"/>
  </r>
  <r>
    <s v="WK42"/>
    <x v="22"/>
    <x v="5"/>
    <x v="2"/>
    <x v="0"/>
    <x v="3"/>
    <x v="2"/>
    <x v="0"/>
    <x v="1"/>
    <x v="1"/>
    <x v="7"/>
    <s v="60016723"/>
    <x v="44"/>
    <s v="vignesh.vishnu@hp.com"/>
    <x v="1"/>
    <x v="4"/>
    <s v="shaik.ali@hp.com;_x000d__x000a_raghavendra.s1@hp.com;_x000d__x000a_palash.bera@hp.com;_x000d__x000a_sunny.daniel@hp.com;"/>
    <d v="2019-08-23T00:00:00"/>
    <s v="5035920498"/>
    <d v="2019-08-21T00:00:00"/>
    <s v="-"/>
    <s v="-"/>
    <x v="0"/>
    <s v="Graphics Card "/>
    <x v="1"/>
    <n v="4989"/>
    <x v="9"/>
    <x v="2"/>
    <x v="2"/>
    <x v="8"/>
    <s v="na"/>
    <x v="17"/>
    <x v="15"/>
    <x v="0"/>
    <s v="Issue was addressed._x000d__x000a_case was documented._x000d__x000a_"/>
    <s v="Sales opp missed._x000d__x000a_Gathered information effortlessly missed._x000d__x000a_"/>
    <x v="1"/>
    <x v="0"/>
    <x v="0"/>
    <x v="0"/>
    <x v="3"/>
    <x v="0"/>
    <x v="0"/>
    <x v="3"/>
    <x v="0"/>
    <x v="0"/>
    <x v="0"/>
    <x v="0"/>
    <s v=""/>
    <x v="3"/>
    <x v="0"/>
    <x v="4"/>
    <x v="1"/>
    <x v="0"/>
    <x v="0"/>
    <x v="0"/>
  </r>
  <r>
    <s v="WK42"/>
    <x v="22"/>
    <x v="5"/>
    <x v="2"/>
    <x v="0"/>
    <x v="3"/>
    <x v="2"/>
    <x v="0"/>
    <x v="1"/>
    <x v="1"/>
    <x v="7"/>
    <s v="60066113"/>
    <x v="63"/>
    <s v="dilip.kumar.k.c@hp.com"/>
    <x v="1"/>
    <x v="4"/>
    <s v="shaik.ali@hp.com;_x000d__x000a_raghavendra.s1@hp.com;_x000d__x000a_palash.bera@hp.com;_x000d__x000a_sunny.daniel@hp.com;"/>
    <d v="2019-08-23T00:00:00"/>
    <s v="5035722483"/>
    <d v="2019-08-17T00:00:00"/>
    <s v="-"/>
    <s v="-"/>
    <x v="0"/>
    <s v="black display "/>
    <x v="1"/>
    <n v="4986"/>
    <x v="7"/>
    <x v="1"/>
    <x v="2"/>
    <x v="8"/>
    <s v="na"/>
    <x v="1"/>
    <x v="1"/>
    <x v="0"/>
    <s v="Good at setting right expectation for recovery._x000d__x000a_Data loss-backup was informed."/>
    <s v="There is a need for effective probing_x000d__x000a_Sales opp missed."/>
    <x v="0"/>
    <x v="0"/>
    <x v="0"/>
    <x v="0"/>
    <x v="3"/>
    <x v="0"/>
    <x v="0"/>
    <x v="0"/>
    <x v="0"/>
    <x v="0"/>
    <x v="0"/>
    <x v="0"/>
    <s v=""/>
    <x v="3"/>
    <x v="0"/>
    <x v="4"/>
    <x v="1"/>
    <x v="0"/>
    <x v="0"/>
    <x v="0"/>
  </r>
  <r>
    <s v="WK42"/>
    <x v="22"/>
    <x v="5"/>
    <x v="2"/>
    <x v="0"/>
    <x v="3"/>
    <x v="2"/>
    <x v="0"/>
    <x v="1"/>
    <x v="1"/>
    <x v="7"/>
    <s v="21454415"/>
    <x v="42"/>
    <s v="smrity-nandan.chanda@hp.com"/>
    <x v="1"/>
    <x v="4"/>
    <s v="shaik.ali@hp.com;_x000d__x000a_raghavendra.s1@hp.com;_x000d__x000a_palash.bera@hp.com;_x000d__x000a_sunny.daniel@hp.com;"/>
    <d v="2019-08-23T00:00:00"/>
    <s v="5035933058"/>
    <d v="2019-08-22T00:00:00"/>
    <s v="-"/>
    <s v="-"/>
    <x v="1"/>
    <s v="keyboard "/>
    <x v="0"/>
    <n v="4995"/>
    <x v="7"/>
    <x v="1"/>
    <x v="2"/>
    <x v="8"/>
    <s v="na"/>
    <x v="15"/>
    <x v="13"/>
    <x v="0"/>
    <s v="Issue was addressed quickly._x000d__x000a_Case was documented._x000d__x000a_Set right expectation regarding policy_x000d__x000a_"/>
    <s v="Pay attention for grammar_x000d__x000a_Sales opp missed"/>
    <x v="0"/>
    <x v="0"/>
    <x v="0"/>
    <x v="0"/>
    <x v="0"/>
    <x v="0"/>
    <x v="0"/>
    <x v="3"/>
    <x v="0"/>
    <x v="0"/>
    <x v="0"/>
    <x v="0"/>
    <s v=""/>
    <x v="3"/>
    <x v="0"/>
    <x v="4"/>
    <x v="1"/>
    <x v="0"/>
    <x v="0"/>
    <x v="0"/>
  </r>
  <r>
    <s v="WK42"/>
    <x v="22"/>
    <x v="5"/>
    <x v="2"/>
    <x v="0"/>
    <x v="3"/>
    <x v="2"/>
    <x v="0"/>
    <x v="1"/>
    <x v="1"/>
    <x v="7"/>
    <s v="60075506"/>
    <x v="74"/>
    <s v="sumita.somanathan@hp.com"/>
    <x v="1"/>
    <x v="4"/>
    <s v="shaik.ali@hp.com;_x000d__x000a_raghavendra.s1@hp.com;_x000d__x000a_palash.bera@hp.com;_x000d__x000a_sunny.daniel@hp.com;"/>
    <d v="2019-08-23T00:00:00"/>
    <s v="5035870578"/>
    <d v="2019-08-21T00:00:00"/>
    <s v="-"/>
    <s v="-"/>
    <x v="0"/>
    <s v="Beep Codes"/>
    <x v="1"/>
    <n v="4994"/>
    <x v="10"/>
    <x v="2"/>
    <x v="2"/>
    <x v="9"/>
    <s v="engineer should follow up the case."/>
    <x v="4"/>
    <x v="1"/>
    <x v="6"/>
    <s v="Set right expectation about issue/repair_x000d__x000a_Case was documented,_x000d__x000a_Troubleshooting was done "/>
    <s v="Ownership was missing._x000d__x000a_Sales opp missing."/>
    <x v="0"/>
    <x v="1"/>
    <x v="0"/>
    <x v="0"/>
    <x v="0"/>
    <x v="0"/>
    <x v="0"/>
    <x v="0"/>
    <x v="1"/>
    <x v="3"/>
    <x v="0"/>
    <x v="0"/>
    <s v=""/>
    <x v="3"/>
    <x v="0"/>
    <x v="4"/>
    <x v="1"/>
    <x v="0"/>
    <x v="0"/>
    <x v="0"/>
  </r>
  <r>
    <s v="WK42"/>
    <x v="22"/>
    <x v="5"/>
    <x v="2"/>
    <x v="0"/>
    <x v="3"/>
    <x v="2"/>
    <x v="0"/>
    <x v="1"/>
    <x v="1"/>
    <x v="7"/>
    <s v="24069916"/>
    <x v="78"/>
    <s v="tejashree.b.o@hp.com"/>
    <x v="1"/>
    <x v="4"/>
    <s v="shaik.ali@hp.com;_x000d__x000a_raghavendra.s1@hp.com;_x000d__x000a_palash.bera@hp.com;_x000d__x000a_sunny.daniel@hp.com;"/>
    <d v="2019-08-23T00:00:00"/>
    <s v="5035740619"/>
    <d v="2019-08-19T00:00:00"/>
    <s v="-"/>
    <s v="-"/>
    <x v="1"/>
    <s v="Screen Flicker"/>
    <x v="0"/>
    <n v="4990"/>
    <x v="12"/>
    <x v="1"/>
    <x v="2"/>
    <x v="8"/>
    <s v="NA"/>
    <x v="1"/>
    <x v="1"/>
    <x v="0"/>
    <s v="CSO was created after issue identification "/>
    <s v="Effective probing missing._x000d__x000a_Sales opp missed."/>
    <x v="0"/>
    <x v="0"/>
    <x v="0"/>
    <x v="0"/>
    <x v="3"/>
    <x v="0"/>
    <x v="0"/>
    <x v="0"/>
    <x v="0"/>
    <x v="0"/>
    <x v="0"/>
    <x v="0"/>
    <s v=""/>
    <x v="3"/>
    <x v="0"/>
    <x v="4"/>
    <x v="1"/>
    <x v="0"/>
    <x v="0"/>
    <x v="0"/>
  </r>
  <r>
    <s v="WK42"/>
    <x v="22"/>
    <x v="5"/>
    <x v="2"/>
    <x v="0"/>
    <x v="3"/>
    <x v="2"/>
    <x v="0"/>
    <x v="1"/>
    <x v="1"/>
    <x v="7"/>
    <s v="90025542"/>
    <x v="37"/>
    <s v="syeda.ayesha1@hp.com"/>
    <x v="1"/>
    <x v="4"/>
    <s v="shaik.ali@hp.com;_x000d__x000a_raghavendra.s1@hp.com;_x000d__x000a_palash.bera@hp.com;_x000d__x000a_sunny.daniel@hp.com;"/>
    <d v="2019-08-23T00:00:00"/>
    <s v="5035849778"/>
    <d v="2019-08-21T00:00:00"/>
    <s v="-"/>
    <s v="-"/>
    <x v="0"/>
    <s v="Battery Drains"/>
    <x v="0"/>
    <n v="4991"/>
    <x v="8"/>
    <x v="1"/>
    <x v="2"/>
    <x v="8"/>
    <s v="NA"/>
    <x v="16"/>
    <x v="14"/>
    <x v="0"/>
    <s v="Issue was identified._x000d__x000a_Case log was updated._x000d__x000a_"/>
    <s v="Probe effectively_x000d__x000a_Pay attention for spacing in chat sessions."/>
    <x v="0"/>
    <x v="0"/>
    <x v="0"/>
    <x v="0"/>
    <x v="3"/>
    <x v="0"/>
    <x v="0"/>
    <x v="0"/>
    <x v="3"/>
    <x v="0"/>
    <x v="0"/>
    <x v="0"/>
    <s v=""/>
    <x v="3"/>
    <x v="1"/>
    <x v="1"/>
    <x v="1"/>
    <x v="0"/>
    <x v="0"/>
    <x v="0"/>
  </r>
  <r>
    <s v="WK42"/>
    <x v="22"/>
    <x v="5"/>
    <x v="2"/>
    <x v="0"/>
    <x v="3"/>
    <x v="2"/>
    <x v="0"/>
    <x v="1"/>
    <x v="1"/>
    <x v="7"/>
    <s v="24032574"/>
    <x v="69"/>
    <s v="swathi.tejavath@hp.com"/>
    <x v="1"/>
    <x v="4"/>
    <s v="shaik.ali@hp.com;_x000d__x000a_raghavendra.s1@hp.com;_x000d__x000a_palash.bera@hp.com;_x000d__x000a_sunny.daniel@hp.com;"/>
    <d v="2019-08-23T00:00:00"/>
    <s v="5035560288"/>
    <d v="2019-08-20T00:00:00"/>
    <s v="-"/>
    <s v="-"/>
    <x v="1"/>
    <s v="System Fan Error"/>
    <x v="0"/>
    <n v="4992"/>
    <x v="8"/>
    <x v="2"/>
    <x v="1"/>
    <x v="8"/>
    <s v="na"/>
    <x v="14"/>
    <x v="12"/>
    <x v="0"/>
    <s v="issue was identified_x000d__x000a_case was documented_x000d__x000a_cso was created"/>
    <s v="Sales opp missed._x000d__x000a_effortless Experience missing_x000d__x000a_Willingness to assist missing"/>
    <x v="1"/>
    <x v="0"/>
    <x v="0"/>
    <x v="3"/>
    <x v="0"/>
    <x v="0"/>
    <x v="0"/>
    <x v="0"/>
    <x v="3"/>
    <x v="0"/>
    <x v="0"/>
    <x v="3"/>
    <s v=""/>
    <x v="3"/>
    <x v="0"/>
    <x v="4"/>
    <x v="1"/>
    <x v="0"/>
    <x v="0"/>
    <x v="0"/>
  </r>
  <r>
    <s v="WK42"/>
    <x v="22"/>
    <x v="5"/>
    <x v="2"/>
    <x v="0"/>
    <x v="3"/>
    <x v="2"/>
    <x v="0"/>
    <x v="1"/>
    <x v="1"/>
    <x v="7"/>
    <s v="20307585"/>
    <x v="48"/>
    <s v="jaya-sunil.panem@hp.com"/>
    <x v="1"/>
    <x v="4"/>
    <s v="shaik.ali@hp.com;_x000d__x000a_raghavendra.s1@hp.com;_x000d__x000a_palash.bera@hp.com;_x000d__x000a_sunny.daniel@hp.com;"/>
    <d v="2019-08-23T00:00:00"/>
    <s v="5035925129"/>
    <d v="2019-08-21T00:00:00"/>
    <s v="-"/>
    <s v="-"/>
    <x v="1"/>
    <s v="CSO Creation"/>
    <x v="1"/>
    <n v="4993"/>
    <x v="7"/>
    <x v="1"/>
    <x v="0"/>
    <x v="8"/>
    <s v="na"/>
    <x v="15"/>
    <x v="13"/>
    <x v="0"/>
    <s v="customer concern was addressed._x000d__x000a_cso was created after review._x000d__x000a_Set right expectation about the issue"/>
    <s v="Pay attention to grammar"/>
    <x v="0"/>
    <x v="0"/>
    <x v="0"/>
    <x v="0"/>
    <x v="0"/>
    <x v="0"/>
    <x v="0"/>
    <x v="3"/>
    <x v="0"/>
    <x v="0"/>
    <x v="0"/>
    <x v="0"/>
    <s v=""/>
    <x v="3"/>
    <x v="1"/>
    <x v="1"/>
    <x v="1"/>
    <x v="0"/>
    <x v="0"/>
    <x v="0"/>
  </r>
  <r>
    <s v="WK42"/>
    <x v="22"/>
    <x v="5"/>
    <x v="2"/>
    <x v="0"/>
    <x v="3"/>
    <x v="2"/>
    <x v="0"/>
    <x v="1"/>
    <x v="1"/>
    <x v="7"/>
    <s v="90011940"/>
    <x v="65"/>
    <s v="mayank.aayush@hp.com"/>
    <x v="1"/>
    <x v="4"/>
    <s v="shaik.ali@hp.com;_x000d__x000a_raghavendra.s1@hp.com;_x000d__x000a_palash.bera@hp.com;_x000d__x000a_sunny.daniel@hp.com;"/>
    <d v="2019-08-23T00:00:00"/>
    <s v="5035693962"/>
    <d v="2019-08-16T00:00:00"/>
    <s v="-"/>
    <s v="-"/>
    <x v="0"/>
    <s v="_x0009_Windows update _x0009_"/>
    <x v="0"/>
    <n v="4985"/>
    <x v="9"/>
    <x v="1"/>
    <x v="0"/>
    <x v="8"/>
    <s v="na"/>
    <x v="6"/>
    <x v="0"/>
    <x v="4"/>
    <s v="Good at assurance for issue/resolution._x000d__x000a_Good at educating cx about the steps performed._x000d__x000a_"/>
    <s v="Missed on updating cx phone no_x000d__x000a_Sales opp. Missed._x000d__x000a_"/>
    <x v="0"/>
    <x v="0"/>
    <x v="0"/>
    <x v="0"/>
    <x v="0"/>
    <x v="0"/>
    <x v="0"/>
    <x v="0"/>
    <x v="0"/>
    <x v="3"/>
    <x v="0"/>
    <x v="0"/>
    <s v=""/>
    <x v="3"/>
    <x v="0"/>
    <x v="4"/>
    <x v="1"/>
    <x v="0"/>
    <x v="0"/>
    <x v="0"/>
  </r>
  <r>
    <s v="WK42"/>
    <x v="22"/>
    <x v="5"/>
    <x v="2"/>
    <x v="0"/>
    <x v="5"/>
    <x v="6"/>
    <x v="0"/>
    <x v="0"/>
    <x v="0"/>
    <x v="7"/>
    <s v="90006089"/>
    <x v="5"/>
    <s v="bharath.s3@hp.com"/>
    <x v="8"/>
    <x v="1"/>
    <s v="suhail.ahmed.mulla@hp.com, rajib.choudhury@hp.com,_x000d__x000a_shivakumar.u.s@hp.com;Narayanan, sankara.b.narayanan@hp.com"/>
    <d v="2019-08-24T00:00:00"/>
    <s v="5035943046"/>
    <d v="2019-08-22T00:00:00"/>
    <s v="01GUNF69NSEKN9SE1SA662LAES00KA55"/>
    <s v="21:32"/>
    <x v="2"/>
    <s v=" Cannot perform Windows update. BIOS update needed error comes up. "/>
    <x v="0"/>
    <n v="4997"/>
    <x v="7"/>
    <x v="0"/>
    <x v="1"/>
    <x v="8"/>
    <s v="NA"/>
    <x v="0"/>
    <x v="0"/>
    <x v="0"/>
    <s v="Engineer was very clear and professional on the call. LMI was initiated a BIOS was verified and updated. Windows update was initiated. Case was flagged as well. "/>
    <s v="Engineer should have informed that He will cb to ensure the unit is working fine. It is better not to ask if we can callback, instead informed that we will personally cb to confirm that unit is working fine."/>
    <x v="0"/>
    <x v="0"/>
    <x v="0"/>
    <x v="0"/>
    <x v="0"/>
    <x v="0"/>
    <x v="0"/>
    <x v="0"/>
    <x v="0"/>
    <x v="0"/>
    <x v="0"/>
    <x v="0"/>
    <s v=""/>
    <x v="1"/>
    <x v="1"/>
    <x v="1"/>
    <x v="1"/>
    <x v="0"/>
    <x v="0"/>
    <x v="0"/>
  </r>
  <r>
    <s v="WK42"/>
    <x v="22"/>
    <x v="5"/>
    <x v="2"/>
    <x v="0"/>
    <x v="5"/>
    <x v="6"/>
    <x v="0"/>
    <x v="0"/>
    <x v="0"/>
    <x v="7"/>
    <s v="60075505"/>
    <x v="16"/>
    <s v="abdul.kadar.shaikh@hp.com"/>
    <x v="8"/>
    <x v="1"/>
    <s v="suhail.ahmed.mulla@hp.com; rajib.choudhury@hp.com; sankara.b.narayanan@hp.com"/>
    <d v="2019-08-24T00:00:00"/>
    <s v="5036045069"/>
    <d v="2019-08-23T00:00:00"/>
    <s v="01GUNF69NSEKN9SE1SA662LAES00MUEE"/>
    <s v="21:43"/>
    <x v="2"/>
    <s v="Liquid spillage - no power"/>
    <x v="0"/>
    <n v="4996"/>
    <x v="11"/>
    <x v="0"/>
    <x v="1"/>
    <x v="8"/>
    <s v="NA"/>
    <x v="0"/>
    <x v="0"/>
    <x v="0"/>
    <s v="Engineer verified the address and email address correctly. OOW repair was explained and discount of $100 offered. "/>
    <s v="Engineer could have explained about the re-repair warranty. "/>
    <x v="0"/>
    <x v="0"/>
    <x v="0"/>
    <x v="0"/>
    <x v="0"/>
    <x v="0"/>
    <x v="0"/>
    <x v="0"/>
    <x v="0"/>
    <x v="0"/>
    <x v="0"/>
    <x v="0"/>
    <s v=""/>
    <x v="3"/>
    <x v="0"/>
    <x v="4"/>
    <x v="3"/>
    <x v="0"/>
    <x v="0"/>
    <x v="0"/>
  </r>
  <r>
    <s v="WK43"/>
    <x v="23"/>
    <x v="5"/>
    <x v="2"/>
    <x v="0"/>
    <x v="5"/>
    <x v="6"/>
    <x v="0"/>
    <x v="0"/>
    <x v="0"/>
    <x v="7"/>
    <s v="90010250"/>
    <x v="47"/>
    <s v="swaroop.koushik1@hp.com"/>
    <x v="8"/>
    <x v="1"/>
    <s v="rajib.choudhury@hp.com; suhail.ahmed.mulla@hp.com; sankara.b.narayanan@hp.com; shivakumar.u.s@hp.com"/>
    <d v="2019-08-26T00:00:00"/>
    <s v="5035997835"/>
    <d v="2019-08-22T00:00:00"/>
    <s v="01GUNF69NSEKN9SE1SA662LAES00LLRC"/>
    <s v="19:57"/>
    <x v="2"/>
    <s v="System Fan (90b) _x0009_"/>
    <x v="0"/>
    <n v="4998"/>
    <x v="7"/>
    <x v="1"/>
    <x v="0"/>
    <x v="8"/>
    <s v="NA"/>
    <x v="15"/>
    <x v="13"/>
    <x v="0"/>
    <s v="Engineer was very professional on the call and performed logical probing. The correct BIOS update got rid of the system fan error. Engineer offered a callback and the callback is scheduled in the C=Dax tool. "/>
    <s v="BIOS update not explained clearly. _x000d__x000a_Towards the end of the call, Cx was not very interested to talk much. Engineer should have kept it short. "/>
    <x v="0"/>
    <x v="0"/>
    <x v="0"/>
    <x v="0"/>
    <x v="0"/>
    <x v="0"/>
    <x v="3"/>
    <x v="0"/>
    <x v="0"/>
    <x v="0"/>
    <x v="0"/>
    <x v="0"/>
    <s v=""/>
    <x v="3"/>
    <x v="1"/>
    <x v="1"/>
    <x v="1"/>
    <x v="1"/>
    <x v="0"/>
    <x v="0"/>
  </r>
  <r>
    <s v="WK43"/>
    <x v="23"/>
    <x v="5"/>
    <x v="2"/>
    <x v="0"/>
    <x v="5"/>
    <x v="6"/>
    <x v="0"/>
    <x v="0"/>
    <x v="0"/>
    <x v="7"/>
    <s v="90012602"/>
    <x v="1"/>
    <s v="akshay.madhu.nair@hp.com"/>
    <x v="8"/>
    <x v="1"/>
    <s v="rajib.choudhury@hp.com; suhail.ahmed.mulla@hp.com; sankara.b.narayanan@hp.com; shivakumar.u.s@hp.com"/>
    <d v="2019-08-26T00:00:00"/>
    <s v="5035817481"/>
    <d v="2019-08-19T00:00:00"/>
    <s v="01GUNF69NSEKN9SE1SA662LAES00GH6F"/>
    <s v="14:05"/>
    <x v="2"/>
    <s v="Re-repair"/>
    <x v="0"/>
    <n v="4999"/>
    <x v="10"/>
    <x v="2"/>
    <x v="0"/>
    <x v="8"/>
    <s v="NA"/>
    <x v="14"/>
    <x v="12"/>
    <x v="0"/>
    <s v="Engineer reviewed the case history and setup a re-repair. _x000d__x000a_"/>
    <s v="Engineer verified the email address as KIMOGDEN@OURWEALTHADVISOR.COM_x000d__x000a__x000d__x000a_Missed on identifying the correct persona_x000d__x000a_Engineer could have used some empathy on the call. _x000d__x000a__x000d__x000a_Secondary failure not marked in Newton_x000d__x000a_"/>
    <x v="0"/>
    <x v="0"/>
    <x v="0"/>
    <x v="0"/>
    <x v="0"/>
    <x v="0"/>
    <x v="0"/>
    <x v="3"/>
    <x v="0"/>
    <x v="0"/>
    <x v="1"/>
    <x v="3"/>
    <s v="Cx is a Extrovert feeler and not a seasoned Sam"/>
    <x v="3"/>
    <x v="1"/>
    <x v="1"/>
    <x v="1"/>
    <x v="0"/>
    <x v="0"/>
    <x v="0"/>
  </r>
  <r>
    <s v="WK43"/>
    <x v="23"/>
    <x v="5"/>
    <x v="2"/>
    <x v="0"/>
    <x v="3"/>
    <x v="2"/>
    <x v="0"/>
    <x v="1"/>
    <x v="2"/>
    <x v="8"/>
    <s v="21930071"/>
    <x v="85"/>
    <s v="ashfaq.ali@hp.com"/>
    <x v="3"/>
    <x v="1"/>
    <s v="ashfaq.ali@hp.com"/>
    <d v="2019-08-27T00:00:00"/>
    <s v="5000000000"/>
    <d v="2019-06-05T00:00:00"/>
    <s v="-"/>
    <s v="-"/>
    <x v="0"/>
    <s v="boot"/>
    <x v="0"/>
    <n v="5000"/>
    <x v="8"/>
    <x v="1"/>
    <x v="1"/>
    <x v="8"/>
    <s v="no emails"/>
    <x v="16"/>
    <x v="14"/>
    <x v="0"/>
    <s v="na"/>
    <s v="na"/>
    <x v="0"/>
    <x v="0"/>
    <x v="0"/>
    <x v="3"/>
    <x v="0"/>
    <x v="0"/>
    <x v="0"/>
    <x v="3"/>
    <x v="0"/>
    <x v="0"/>
    <x v="0"/>
    <x v="0"/>
    <s v=""/>
    <x v="3"/>
    <x v="1"/>
    <x v="1"/>
    <x v="1"/>
    <x v="0"/>
    <x v="0"/>
    <x v="0"/>
  </r>
  <r>
    <s v="WK43"/>
    <x v="23"/>
    <x v="5"/>
    <x v="2"/>
    <x v="0"/>
    <x v="3"/>
    <x v="2"/>
    <x v="0"/>
    <x v="1"/>
    <x v="1"/>
    <x v="7"/>
    <s v="20265090"/>
    <x v="52"/>
    <s v="shiva-shankar.h-r@hp.com"/>
    <x v="1"/>
    <x v="4"/>
    <s v="shaik.ali@hp.com;_x000d__x000a_raghavendra.s1@hp.com;_x000d__x000a_palash.bera@hp.com;_x000d__x000a_sunny.daniel@hp.com;_x000d__x000a_ashfaq.ali@hp.com;"/>
    <d v="2019-08-28T00:00:00"/>
    <s v="5036058293"/>
    <d v="2019-08-24T00:00:00"/>
    <s v="-"/>
    <s v="-"/>
    <x v="1"/>
    <s v="No Power"/>
    <x v="0"/>
    <n v="5001"/>
    <x v="8"/>
    <x v="2"/>
    <x v="2"/>
    <x v="8"/>
    <s v="na"/>
    <x v="2"/>
    <x v="2"/>
    <x v="0"/>
    <s v="Issue was address and created cso_x000d__x000a_case was documented_x000d__x000a_"/>
    <s v="Effortless Experience missing_x000d__x000a_Effective probing missing_x000d__x000a_Positive Language missing_x000d__x000a_"/>
    <x v="1"/>
    <x v="0"/>
    <x v="0"/>
    <x v="0"/>
    <x v="3"/>
    <x v="0"/>
    <x v="0"/>
    <x v="1"/>
    <x v="0"/>
    <x v="0"/>
    <x v="0"/>
    <x v="0"/>
    <s v=""/>
    <x v="3"/>
    <x v="1"/>
    <x v="1"/>
    <x v="1"/>
    <x v="0"/>
    <x v="0"/>
    <x v="0"/>
  </r>
  <r>
    <s v="WK43"/>
    <x v="23"/>
    <x v="5"/>
    <x v="2"/>
    <x v="0"/>
    <x v="2"/>
    <x v="3"/>
    <x v="0"/>
    <x v="0"/>
    <x v="0"/>
    <x v="7"/>
    <s v="24057400"/>
    <x v="56"/>
    <s v="jishnu.mohan@hp.com"/>
    <x v="8"/>
    <x v="1"/>
    <s v="rajib.choudhury@hp.com; suhail.ahmed.mulla@hp.com; sankara.b.narayanan@hp.com; shivakumar.u.s@hp.com; raja.rajan.kalidasan@hp.com"/>
    <d v="2019-08-29T00:00:00"/>
    <s v="5036079794"/>
    <d v="2019-08-25T00:00:00"/>
    <s v="01GUNF69NSEKN9SE1SA662LAES00OIQG"/>
    <s v="54:16"/>
    <x v="0"/>
    <s v="Scrolling Issue - Mouse / Battery issue."/>
    <x v="1"/>
    <n v="5004"/>
    <x v="9"/>
    <x v="1"/>
    <x v="0"/>
    <x v="8"/>
    <s v="NA"/>
    <x v="1"/>
    <x v="1"/>
    <x v="0"/>
    <s v="Education of issue and keeping all options on the table._x000d__x000a_Clear instructions and crisp tone."/>
    <s v="Should allow the customer to complete his statement._x000d__x000a_Need to indulge in rapport building conversation._x000d__x000a_Rate of speech can be better."/>
    <x v="0"/>
    <x v="0"/>
    <x v="0"/>
    <x v="0"/>
    <x v="0"/>
    <x v="0"/>
    <x v="0"/>
    <x v="0"/>
    <x v="0"/>
    <x v="0"/>
    <x v="0"/>
    <x v="3"/>
    <s v=""/>
    <x v="3"/>
    <x v="1"/>
    <x v="1"/>
    <x v="1"/>
    <x v="0"/>
    <x v="0"/>
    <x v="0"/>
  </r>
  <r>
    <s v="WK43"/>
    <x v="23"/>
    <x v="5"/>
    <x v="2"/>
    <x v="0"/>
    <x v="2"/>
    <x v="3"/>
    <x v="0"/>
    <x v="0"/>
    <x v="0"/>
    <x v="7"/>
    <s v="24063495"/>
    <x v="60"/>
    <s v="bhavika.m@hp.com"/>
    <x v="8"/>
    <x v="1"/>
    <s v="rajib.choudhury@hp.com; suhail.ahmed.mulla@hp.com; sankara.b.narayanan@hp.com; shivakumar.u.s@hp.com; raja.rajan.kalidasan@hp.com"/>
    <d v="2019-08-29T00:00:00"/>
    <s v="5035866892"/>
    <d v="2019-08-20T00:00:00"/>
    <s v="01GUNF69NSEKN9SE1SA662LAES00HIRQ"/>
    <s v="24:42"/>
    <x v="0"/>
    <s v="Windows Update / BIOS "/>
    <x v="0"/>
    <n v="5006"/>
    <x v="9"/>
    <x v="2"/>
    <x v="0"/>
    <x v="8"/>
    <s v="NA"/>
    <x v="2"/>
    <x v="2"/>
    <x v="0"/>
    <s v="Collected information from the customer at appropriate time._x000d__x000a_Logical approach for the TS performed for a known issue."/>
    <s v="Call opening needs to be better. Need to be audible to the customer._x000d__x000a_Can employee a better tone._x000d__x000a_Can indulge in rapport building conversation._x000d__x000a_Need to work on providing better instructions._x000d__x000a_Need to avoid dead air."/>
    <x v="0"/>
    <x v="0"/>
    <x v="0"/>
    <x v="0"/>
    <x v="0"/>
    <x v="0"/>
    <x v="3"/>
    <x v="3"/>
    <x v="0"/>
    <x v="0"/>
    <x v="0"/>
    <x v="1"/>
    <s v=""/>
    <x v="3"/>
    <x v="1"/>
    <x v="1"/>
    <x v="1"/>
    <x v="0"/>
    <x v="0"/>
    <x v="0"/>
  </r>
  <r>
    <s v="WK43"/>
    <x v="23"/>
    <x v="5"/>
    <x v="2"/>
    <x v="0"/>
    <x v="2"/>
    <x v="3"/>
    <x v="0"/>
    <x v="0"/>
    <x v="0"/>
    <x v="7"/>
    <s v="90011944"/>
    <x v="2"/>
    <s v="alok.s@hp.com"/>
    <x v="8"/>
    <x v="1"/>
    <s v="rajib.choudhury@hp.com; suhail.ahmed.mulla@hp.com; sankara.b.narayanan@hp.com; shivakumar.u.s@hp.com; raja.rajan.kalidasan@hp.com"/>
    <d v="2019-08-29T00:00:00"/>
    <s v="5035561527"/>
    <d v="2019-08-13T00:00:00"/>
    <s v="01GUNF69NSEKN9SE1SA662LAES0083JG"/>
    <s v="41:57"/>
    <x v="1"/>
    <s v="No Power"/>
    <x v="0"/>
    <n v="5003"/>
    <x v="7"/>
    <x v="1"/>
    <x v="0"/>
    <x v="8"/>
    <s v="NA"/>
    <x v="1"/>
    <x v="1"/>
    <x v="0"/>
    <s v="Education of issue and actions performed._x000d__x000a_Adequate assurance._x000d__x000a_Clear instructions and crisp tone._x000d__x000a_Collected the information at appropriate time._x000d__x000a_set right expectations."/>
    <s v="Could indulge in conversations beyond the technical solution being shared._x000d__x000a_should avoid prolonged hold, and refresh hold appropriately."/>
    <x v="0"/>
    <x v="0"/>
    <x v="0"/>
    <x v="3"/>
    <x v="0"/>
    <x v="0"/>
    <x v="0"/>
    <x v="0"/>
    <x v="0"/>
    <x v="0"/>
    <x v="0"/>
    <x v="0"/>
    <s v=""/>
    <x v="3"/>
    <x v="1"/>
    <x v="1"/>
    <x v="1"/>
    <x v="0"/>
    <x v="0"/>
    <x v="0"/>
  </r>
  <r>
    <s v="WK43"/>
    <x v="23"/>
    <x v="5"/>
    <x v="2"/>
    <x v="0"/>
    <x v="2"/>
    <x v="3"/>
    <x v="0"/>
    <x v="0"/>
    <x v="0"/>
    <x v="7"/>
    <s v="90006089"/>
    <x v="5"/>
    <s v="bharath.s3@hp.com"/>
    <x v="8"/>
    <x v="1"/>
    <s v="rajib.choudhury@hp.com; suhail.ahmed.mulla@hp.com; sankara.b.narayanan@hp.com; shivakumar.u.s@hp.com; raja.rajan.kalidasan@hp.com"/>
    <d v="2019-08-29T00:00:00"/>
    <s v="5036053302"/>
    <d v="2019-08-23T00:00:00"/>
    <s v="01GUNF69NSEKN9SE1SA662LAES00NDEI"/>
    <s v="35:20"/>
    <x v="0"/>
    <s v="Battery Issue"/>
    <x v="0"/>
    <n v="5005"/>
    <x v="7"/>
    <x v="1"/>
    <x v="0"/>
    <x v="8"/>
    <s v="NA"/>
    <x v="16"/>
    <x v="14"/>
    <x v="0"/>
    <s v="Education of issue and the actions performed._x000d__x000a_probing on point _x000d__x000a_clear and crisp instructions._x000d__x000a_Additional information shared with the customer with a display of tech ability and also self help advise provided._x000d__x000a_Customer kept informed._x000d__x000a_Thorough with the TS performed as well."/>
    <s v="Can do better with words used for acknowledgement._x000d__x000a_Can avoid using fillers like &quot;Yeah&quot;_x000d__x000a_Can improve in building conversation with the customer in between the TS."/>
    <x v="0"/>
    <x v="0"/>
    <x v="0"/>
    <x v="0"/>
    <x v="0"/>
    <x v="0"/>
    <x v="3"/>
    <x v="0"/>
    <x v="0"/>
    <x v="0"/>
    <x v="0"/>
    <x v="3"/>
    <s v=""/>
    <x v="3"/>
    <x v="1"/>
    <x v="1"/>
    <x v="1"/>
    <x v="0"/>
    <x v="0"/>
    <x v="0"/>
  </r>
  <r>
    <s v="WK43"/>
    <x v="23"/>
    <x v="5"/>
    <x v="2"/>
    <x v="0"/>
    <x v="2"/>
    <x v="3"/>
    <x v="0"/>
    <x v="0"/>
    <x v="0"/>
    <x v="7"/>
    <s v="90012602"/>
    <x v="1"/>
    <s v="akshay.madhu.nair@hp.com"/>
    <x v="8"/>
    <x v="1"/>
    <s v="rajib.choudhury@hp.com; suhail.ahmed.mulla@hp.com; sankara.b.narayanan@hp.com; shivakumar.u.s@hp.com; raja.rajan.kalidasan@hp.com"/>
    <d v="2019-08-29T00:00:00"/>
    <s v="5035664981"/>
    <d v="2019-08-16T00:00:00"/>
    <s v="01GUNF69NSEKN9SE1SA662LAES00BJ24"/>
    <s v="30:11"/>
    <x v="0"/>
    <s v="Windows Error - BSOD "/>
    <x v="0"/>
    <n v="5002"/>
    <x v="7"/>
    <x v="2"/>
    <x v="0"/>
    <x v="8"/>
    <s v="NA"/>
    <x v="2"/>
    <x v="2"/>
    <x v="0"/>
    <s v="Collected information at appropriate time._x000d__x000a_Probed adequately to collect customer information._x000d__x000a_Demonstrated a sense of urgency."/>
    <s v="Can do better with acknowledgement and assurance of support._x000d__x000a_Could indulge in conversation beyond the technical solution being provided._x000d__x000a_Education of actions could be better."/>
    <x v="0"/>
    <x v="0"/>
    <x v="0"/>
    <x v="0"/>
    <x v="0"/>
    <x v="0"/>
    <x v="0"/>
    <x v="0"/>
    <x v="0"/>
    <x v="0"/>
    <x v="1"/>
    <x v="3"/>
    <s v=""/>
    <x v="3"/>
    <x v="1"/>
    <x v="1"/>
    <x v="1"/>
    <x v="0"/>
    <x v="0"/>
    <x v="0"/>
  </r>
  <r>
    <s v="WK43"/>
    <x v="23"/>
    <x v="5"/>
    <x v="2"/>
    <x v="0"/>
    <x v="2"/>
    <x v="3"/>
    <x v="0"/>
    <x v="0"/>
    <x v="0"/>
    <x v="7"/>
    <s v="90006307"/>
    <x v="3"/>
    <s v="kavyashree.p@hp.com"/>
    <x v="8"/>
    <x v="1"/>
    <s v="rajib.choudhury@hp.com; suhail.ahmed.mulla@hp.com; sankara.b.narayanan@hp.com; shivakumar.u.s@hp.com; raja.rajan.kalidasan@hp.com"/>
    <d v="2019-08-30T00:00:00"/>
    <s v="5035881750"/>
    <d v="2019-08-21T00:00:00"/>
    <s v="01GUNF69NSEKN9SE1SA662LAES00IECL"/>
    <s v="30:06"/>
    <x v="1"/>
    <s v="Audio/Touch-pad issue"/>
    <x v="0"/>
    <n v="5014"/>
    <x v="9"/>
    <x v="4"/>
    <x v="2"/>
    <x v="8"/>
    <s v="NA"/>
    <x v="18"/>
    <x v="16"/>
    <x v="0"/>
    <s v="Pleasant opening._x000d__x000a_Clear tone with good rate of speech._x000d__x000a_"/>
    <s v="Need to work on active listening._x000d__x000a_Can indulge in rapport building conversation._x000d__x000a_Can do better with educating the customer about the actions taken._x000d__x000a_Need to avoid prolonged silence."/>
    <x v="0"/>
    <x v="0"/>
    <x v="0"/>
    <x v="0"/>
    <x v="0"/>
    <x v="0"/>
    <x v="3"/>
    <x v="0"/>
    <x v="0"/>
    <x v="0"/>
    <x v="1"/>
    <x v="1"/>
    <s v=""/>
    <x v="3"/>
    <x v="1"/>
    <x v="1"/>
    <x v="1"/>
    <x v="0"/>
    <x v="0"/>
    <x v="0"/>
  </r>
  <r>
    <s v="WK43"/>
    <x v="23"/>
    <x v="5"/>
    <x v="2"/>
    <x v="0"/>
    <x v="2"/>
    <x v="3"/>
    <x v="0"/>
    <x v="0"/>
    <x v="0"/>
    <x v="7"/>
    <s v="90003974"/>
    <x v="11"/>
    <s v="jone.k@hp.com"/>
    <x v="8"/>
    <x v="1"/>
    <s v="rajib.choudhury@hp.com; suhail.ahmed.mulla@hp.com; sankara.b.narayanan@hp.com; shivakumar.u.s@hp.com; raja.rajan.kalidasan@hp.com"/>
    <d v="2019-08-30T00:00:00"/>
    <s v="5036003537"/>
    <d v="2019-08-22T00:00:00"/>
    <s v="01GUNF69NSEKN9SE1SA662LAES00M1LR"/>
    <s v="23:19"/>
    <x v="1"/>
    <s v="Charging Issue"/>
    <x v="0"/>
    <n v="5019"/>
    <x v="7"/>
    <x v="1"/>
    <x v="0"/>
    <x v="8"/>
    <s v="NA"/>
    <x v="1"/>
    <x v="1"/>
    <x v="0"/>
    <s v="Professional approach._x000d__x000a_Provided all options available._x000d__x000a_"/>
    <s v="Need to indulge in conversation beyond the TS done._x000d__x000a_"/>
    <x v="0"/>
    <x v="0"/>
    <x v="0"/>
    <x v="0"/>
    <x v="0"/>
    <x v="0"/>
    <x v="0"/>
    <x v="0"/>
    <x v="0"/>
    <x v="0"/>
    <x v="0"/>
    <x v="3"/>
    <s v=""/>
    <x v="3"/>
    <x v="1"/>
    <x v="1"/>
    <x v="1"/>
    <x v="0"/>
    <x v="0"/>
    <x v="0"/>
  </r>
  <r>
    <s v="WK43"/>
    <x v="23"/>
    <x v="5"/>
    <x v="2"/>
    <x v="0"/>
    <x v="5"/>
    <x v="6"/>
    <x v="0"/>
    <x v="0"/>
    <x v="0"/>
    <x v="7"/>
    <s v="60016742"/>
    <x v="17"/>
    <s v="ashish.upreti@hp.com"/>
    <x v="8"/>
    <x v="1"/>
    <s v="rajib.choudhury@hp.com; suhail.ahmed.mulla@hp.com; sankara.b.narayanan@hp.com; shivakumar.u.s@hp.com"/>
    <d v="2019-08-30T00:00:00"/>
    <s v="5036267443"/>
    <d v="2019-08-28T00:00:00"/>
    <s v="  21:55   01GUNF69NSEKN9SE1SA662LAES00U4VB"/>
    <s v="21:55"/>
    <x v="1"/>
    <s v="battery bulging"/>
    <x v="0"/>
    <n v="5016"/>
    <x v="11"/>
    <x v="0"/>
    <x v="0"/>
    <x v="8"/>
    <s v="NA"/>
    <x v="0"/>
    <x v="0"/>
    <x v="0"/>
    <s v="Though initially CDAX did not provide the correc details with the serial no. Engineer verified and then registered the serial no,. for the correct cx. "/>
    <s v="Change your headset."/>
    <x v="0"/>
    <x v="0"/>
    <x v="0"/>
    <x v="0"/>
    <x v="0"/>
    <x v="0"/>
    <x v="0"/>
    <x v="0"/>
    <x v="0"/>
    <x v="0"/>
    <x v="0"/>
    <x v="0"/>
    <s v=""/>
    <x v="1"/>
    <x v="0"/>
    <x v="2"/>
    <x v="1"/>
    <x v="1"/>
    <x v="0"/>
    <x v="0"/>
  </r>
  <r>
    <s v="WK43"/>
    <x v="23"/>
    <x v="5"/>
    <x v="2"/>
    <x v="0"/>
    <x v="5"/>
    <x v="6"/>
    <x v="0"/>
    <x v="0"/>
    <x v="0"/>
    <x v="7"/>
    <s v="90005331"/>
    <x v="6"/>
    <s v="chaitra.s1@hp.com"/>
    <x v="8"/>
    <x v="1"/>
    <s v="rajib.choudhury@hp.com; suhail.ahmed.mulla@hp.com; sankara.b.narayanan@hp.com; shivakumar.u.s@hp.com"/>
    <d v="2019-08-30T00:00:00"/>
    <s v="5036263479"/>
    <d v="2019-08-28T00:00:00"/>
    <s v="01GUNF69NSEKN9SE1SA662LAES00TVG3"/>
    <s v="15:02"/>
    <x v="2"/>
    <s v="Volume bar and BSOD error"/>
    <x v="0"/>
    <n v="5031"/>
    <x v="8"/>
    <x v="0"/>
    <x v="1"/>
    <x v="8"/>
    <s v="NA"/>
    <x v="0"/>
    <x v="0"/>
    <x v="0"/>
    <s v="Inbound call ID is 01GUNF69NSEKN9SE1SA662LAES00TVG3_x000d__x000a_The outbound call ID is 01GUNF69NSEKN9SE1SA662LAES00ULLG_x000d__x000a_"/>
    <s v="Avoid dead air"/>
    <x v="0"/>
    <x v="0"/>
    <x v="0"/>
    <x v="0"/>
    <x v="0"/>
    <x v="0"/>
    <x v="0"/>
    <x v="0"/>
    <x v="0"/>
    <x v="0"/>
    <x v="0"/>
    <x v="0"/>
    <s v=""/>
    <x v="3"/>
    <x v="1"/>
    <x v="1"/>
    <x v="1"/>
    <x v="0"/>
    <x v="0"/>
    <x v="0"/>
  </r>
  <r>
    <s v="WK43"/>
    <x v="23"/>
    <x v="5"/>
    <x v="2"/>
    <x v="0"/>
    <x v="3"/>
    <x v="2"/>
    <x v="0"/>
    <x v="1"/>
    <x v="1"/>
    <x v="7"/>
    <s v="21590753"/>
    <x v="57"/>
    <s v="praveen.keshavrao.desai@hp.com"/>
    <x v="1"/>
    <x v="4"/>
    <s v="shaik.ali@hp.com;_x000d__x000a_raghavendra.s1@hp.com;_x000d__x000a_palash.bera@hp.com;_x000d__x000a_sunny.daniel@hp.com;_x000d__x000a_ashfaq.ali@hp.com;"/>
    <d v="2019-08-30T00:00:00"/>
    <s v="5036086184"/>
    <d v="2019-08-25T00:00:00"/>
    <s v="-"/>
    <s v="-"/>
    <x v="1"/>
    <s v="White vertical band on screen"/>
    <x v="0"/>
    <n v="5032"/>
    <x v="7"/>
    <x v="1"/>
    <x v="2"/>
    <x v="8"/>
    <s v="na"/>
    <x v="6"/>
    <x v="3"/>
    <x v="0"/>
    <s v="Engineer demonstrate a sense of Urgency_x000d__x000a_"/>
    <s v="Chat conversation to be more precise._x000d__x000a_There was sales opportunity miss_x000d__x000a_ Precise case documentation."/>
    <x v="3"/>
    <x v="0"/>
    <x v="0"/>
    <x v="0"/>
    <x v="0"/>
    <x v="0"/>
    <x v="3"/>
    <x v="3"/>
    <x v="3"/>
    <x v="0"/>
    <x v="0"/>
    <x v="0"/>
    <s v=""/>
    <x v="3"/>
    <x v="0"/>
    <x v="4"/>
    <x v="1"/>
    <x v="0"/>
    <x v="0"/>
    <x v="0"/>
  </r>
  <r>
    <s v="WK43"/>
    <x v="23"/>
    <x v="5"/>
    <x v="2"/>
    <x v="0"/>
    <x v="3"/>
    <x v="2"/>
    <x v="0"/>
    <x v="1"/>
    <x v="1"/>
    <x v="7"/>
    <s v="24033791"/>
    <x v="50"/>
    <s v="milind.joshi@hp.com"/>
    <x v="1"/>
    <x v="4"/>
    <s v="shaik.ali@hp.com;_x000d__x000a_raghavendra.s1@hp.com;_x000d__x000a_palash.bera@hp.com;_x000d__x000a_sunny.daniel@hp.com;_x000d__x000a_ashfaq.ali@hp.com;"/>
    <d v="2019-08-30T00:00:00"/>
    <s v="5036069810"/>
    <d v="2019-08-24T00:00:00"/>
    <s v="-"/>
    <s v="-"/>
    <x v="1"/>
    <s v="Distorted Sound"/>
    <x v="1"/>
    <n v="5035"/>
    <x v="9"/>
    <x v="1"/>
    <x v="2"/>
    <x v="8"/>
    <s v="NA"/>
    <x v="15"/>
    <x v="13"/>
    <x v="0"/>
    <s v="Newton disclaimer were given_x000d__x000a_Issue was identified and cso was created"/>
    <s v="pay attention for grammar in sentence_x000d__x000a_Sales opp missed."/>
    <x v="0"/>
    <x v="0"/>
    <x v="0"/>
    <x v="0"/>
    <x v="0"/>
    <x v="0"/>
    <x v="0"/>
    <x v="3"/>
    <x v="0"/>
    <x v="0"/>
    <x v="0"/>
    <x v="0"/>
    <s v=""/>
    <x v="3"/>
    <x v="0"/>
    <x v="4"/>
    <x v="1"/>
    <x v="3"/>
    <x v="0"/>
    <x v="0"/>
  </r>
  <r>
    <s v="WK43"/>
    <x v="23"/>
    <x v="5"/>
    <x v="2"/>
    <x v="0"/>
    <x v="2"/>
    <x v="3"/>
    <x v="0"/>
    <x v="0"/>
    <x v="0"/>
    <x v="7"/>
    <s v="24063501"/>
    <x v="59"/>
    <s v="prakruthi.shetty@hp.com"/>
    <x v="8"/>
    <x v="1"/>
    <s v="rajib.choudhury@hp.com; suhail.ahmed.mulla@hp.com; sankara.b.narayanan@hp.com; shivakumar.u.s@hp.com; raja.rajan.kalidasan@hp.com"/>
    <d v="2019-08-30T00:00:00"/>
    <s v="5036215657"/>
    <d v="2019-08-28T00:00:00"/>
    <s v="01GUNF69NSEKN9SE1SA662LAES00T1F0"/>
    <s v="12:52"/>
    <x v="1"/>
    <s v="Display Issue/Port Issue"/>
    <x v="0"/>
    <n v="5024"/>
    <x v="7"/>
    <x v="1"/>
    <x v="0"/>
    <x v="8"/>
    <s v="NA"/>
    <x v="1"/>
    <x v="1"/>
    <x v="0"/>
    <s v="Pleasant opening._x000d__x000a_Professional attitude displayed. _x000d__x000a_quick solution."/>
    <s v="Need to paraphrase the issue to ensure complete understanding for both parties._x000d__x000a_Could have asked how the damage occurred. _x000d__x000a_"/>
    <x v="0"/>
    <x v="0"/>
    <x v="0"/>
    <x v="0"/>
    <x v="3"/>
    <x v="0"/>
    <x v="0"/>
    <x v="0"/>
    <x v="0"/>
    <x v="0"/>
    <x v="0"/>
    <x v="0"/>
    <s v=""/>
    <x v="3"/>
    <x v="1"/>
    <x v="1"/>
    <x v="1"/>
    <x v="0"/>
    <x v="0"/>
    <x v="0"/>
  </r>
  <r>
    <s v="WK43"/>
    <x v="23"/>
    <x v="5"/>
    <x v="2"/>
    <x v="0"/>
    <x v="5"/>
    <x v="6"/>
    <x v="0"/>
    <x v="0"/>
    <x v="0"/>
    <x v="7"/>
    <s v="20265940"/>
    <x v="64"/>
    <s v="deva-prabhagara.dass@hp.com"/>
    <x v="8"/>
    <x v="1"/>
    <s v="rajib.choudhury@hp.com; suhail.ahmed.mulla@hp.com; sankara.b.narayanan@hp.com; shivakumar.u.s@hp.com"/>
    <d v="2019-08-30T00:00:00"/>
    <s v="5036053174"/>
    <d v="2019-08-24T00:00:00"/>
    <s v="01GUNF69NSEKN9SE1SA662LAES00NCP7_"/>
    <s v="15:45"/>
    <x v="1"/>
    <s v="Display issue"/>
    <x v="0"/>
    <n v="5033"/>
    <x v="7"/>
    <x v="0"/>
    <x v="0"/>
    <x v="8"/>
    <s v="NA"/>
    <x v="0"/>
    <x v="0"/>
    <x v="0"/>
    <s v="Cx appreciated the help from the engineer in isolated the issue and setting up a CSO"/>
    <s v="If cx has already isolated the issue then no need to troubleshoot. You may continue with the next course of action. On this call, cx had already checked with an external display, you could directly bench the unit"/>
    <x v="0"/>
    <x v="0"/>
    <x v="0"/>
    <x v="0"/>
    <x v="0"/>
    <x v="0"/>
    <x v="0"/>
    <x v="0"/>
    <x v="0"/>
    <x v="0"/>
    <x v="0"/>
    <x v="0"/>
    <s v=""/>
    <x v="3"/>
    <x v="1"/>
    <x v="1"/>
    <x v="1"/>
    <x v="0"/>
    <x v="0"/>
    <x v="0"/>
  </r>
  <r>
    <s v="WK43"/>
    <x v="23"/>
    <x v="5"/>
    <x v="2"/>
    <x v="0"/>
    <x v="3"/>
    <x v="2"/>
    <x v="0"/>
    <x v="1"/>
    <x v="1"/>
    <x v="7"/>
    <s v="60060116"/>
    <x v="51"/>
    <s v="ranjeetha.s@hp.com"/>
    <x v="1"/>
    <x v="4"/>
    <s v="shaik.ali@hp.com;_x000d__x000a_raghavendra.s1@hp.com;_x000d__x000a_palash.bera@hp.com;_x000d__x000a_sunny.daniel@hp.com;_x000d__x000a_ashfaq.ali@hp.com;"/>
    <d v="2019-08-30T00:00:00"/>
    <s v="5036133288"/>
    <d v="2019-08-26T00:00:00"/>
    <s v="-"/>
    <s v="-"/>
    <x v="1"/>
    <s v="Keyboard "/>
    <x v="0"/>
    <n v="5025"/>
    <x v="8"/>
    <x v="1"/>
    <x v="2"/>
    <x v="8"/>
    <s v="NA"/>
    <x v="15"/>
    <x v="13"/>
    <x v="0"/>
    <s v="Issue was identified and addressed._x000d__x000a_CSO was created._x000d__x000a_Newton disclaimer/KCI was covered._x000d__x000a_"/>
    <s v="Need to be effective in having 2-way communication. "/>
    <x v="0"/>
    <x v="0"/>
    <x v="0"/>
    <x v="0"/>
    <x v="0"/>
    <x v="0"/>
    <x v="0"/>
    <x v="3"/>
    <x v="0"/>
    <x v="0"/>
    <x v="0"/>
    <x v="0"/>
    <s v=""/>
    <x v="3"/>
    <x v="0"/>
    <x v="4"/>
    <x v="1"/>
    <x v="0"/>
    <x v="0"/>
    <x v="0"/>
  </r>
  <r>
    <s v="WK43"/>
    <x v="23"/>
    <x v="5"/>
    <x v="2"/>
    <x v="0"/>
    <x v="5"/>
    <x v="6"/>
    <x v="0"/>
    <x v="0"/>
    <x v="0"/>
    <x v="7"/>
    <s v="90005322"/>
    <x v="24"/>
    <s v="chaitra.v@hp.com"/>
    <x v="8"/>
    <x v="1"/>
    <s v="rajib.choudhury@hp.com; suhail.ahmed.mulla@hp.com; sankara.b.narayanan@hp.com; shivakumar.u.s@hp.com"/>
    <d v="2019-08-30T00:00:00"/>
    <s v="5036264861"/>
    <d v="2019-08-28T00:00:00"/>
    <s v="01GUNF69NSEKN9SE1SA662LAES00U1IS"/>
    <s v="23:34"/>
    <x v="2"/>
    <s v="Display issue"/>
    <x v="0"/>
    <n v="5030"/>
    <x v="8"/>
    <x v="0"/>
    <x v="1"/>
    <x v="8"/>
    <s v="NA"/>
    <x v="0"/>
    <x v="0"/>
    <x v="0"/>
    <s v="Handled a difficult cx well. _x000d__x000a_Good job in clarifying the warranty info."/>
    <s v="NA"/>
    <x v="0"/>
    <x v="0"/>
    <x v="0"/>
    <x v="0"/>
    <x v="0"/>
    <x v="0"/>
    <x v="0"/>
    <x v="0"/>
    <x v="0"/>
    <x v="0"/>
    <x v="0"/>
    <x v="0"/>
    <s v=""/>
    <x v="3"/>
    <x v="1"/>
    <x v="1"/>
    <x v="1"/>
    <x v="3"/>
    <x v="0"/>
    <x v="0"/>
  </r>
  <r>
    <s v="WK43"/>
    <x v="23"/>
    <x v="5"/>
    <x v="2"/>
    <x v="0"/>
    <x v="5"/>
    <x v="6"/>
    <x v="0"/>
    <x v="0"/>
    <x v="0"/>
    <x v="7"/>
    <s v="90012818"/>
    <x v="83"/>
    <s v="immanuel.matthew1@hp.com"/>
    <x v="8"/>
    <x v="1"/>
    <s v="rajib.choudhury@hp.com; suhail.ahmed.mulla@hp.com; sankara.b.narayanan@hp.com; shivakumar.u.s@hp.com"/>
    <d v="2019-08-30T00:00:00"/>
    <s v="5036224504"/>
    <d v="2019-08-28T00:00:00"/>
    <s v="01GUNF69NSEKN9SE1SA662LAES00THUG"/>
    <s v="17:47"/>
    <x v="0"/>
    <s v="BIOS update required to Update WIndows.1903"/>
    <x v="0"/>
    <n v="5036"/>
    <x v="9"/>
    <x v="0"/>
    <x v="0"/>
    <x v="8"/>
    <s v="NA"/>
    <x v="0"/>
    <x v="0"/>
    <x v="0"/>
    <s v="Engineer rightly updated the BIOS to further update the Win1903"/>
    <s v="NA"/>
    <x v="0"/>
    <x v="0"/>
    <x v="0"/>
    <x v="0"/>
    <x v="0"/>
    <x v="0"/>
    <x v="0"/>
    <x v="0"/>
    <x v="0"/>
    <x v="0"/>
    <x v="0"/>
    <x v="0"/>
    <s v=""/>
    <x v="3"/>
    <x v="1"/>
    <x v="1"/>
    <x v="1"/>
    <x v="1"/>
    <x v="0"/>
    <x v="0"/>
  </r>
  <r>
    <s v="WK43"/>
    <x v="23"/>
    <x v="5"/>
    <x v="2"/>
    <x v="0"/>
    <x v="3"/>
    <x v="2"/>
    <x v="0"/>
    <x v="1"/>
    <x v="1"/>
    <x v="7"/>
    <s v="90006121"/>
    <x v="79"/>
    <s v="rohith.sen.s@hp.com"/>
    <x v="1"/>
    <x v="4"/>
    <s v="shaik.ali@hp.com;_x000d__x000a_raghavendra.s1@hp.com;_x000d__x000a_palash.bera@hp.com;_x000d__x000a_sunny.daniel@hp.com;_x000d__x000a_ashfaq.ali@hp.com;"/>
    <d v="2019-08-30T00:00:00"/>
    <s v="5036155996"/>
    <d v="2019-08-22T00:00:00"/>
    <s v="-"/>
    <s v="-"/>
    <x v="1"/>
    <s v="INACCESSIBLE_BOOT_DEVICE "/>
    <x v="0"/>
    <n v="5023"/>
    <x v="8"/>
    <x v="1"/>
    <x v="2"/>
    <x v="8"/>
    <s v="na"/>
    <x v="15"/>
    <x v="13"/>
    <x v="0"/>
    <s v="positive stand up for assurance._x000d__x000a_Newton disclaimer was given to cx"/>
    <s v="pay attention to spacing and hyphen in chat sessions._x000d__x000a_There was sales Opportunity"/>
    <x v="0"/>
    <x v="0"/>
    <x v="0"/>
    <x v="0"/>
    <x v="0"/>
    <x v="0"/>
    <x v="0"/>
    <x v="3"/>
    <x v="0"/>
    <x v="0"/>
    <x v="0"/>
    <x v="0"/>
    <s v=""/>
    <x v="3"/>
    <x v="0"/>
    <x v="4"/>
    <x v="1"/>
    <x v="0"/>
    <x v="0"/>
    <x v="0"/>
  </r>
  <r>
    <s v="WK43"/>
    <x v="23"/>
    <x v="5"/>
    <x v="2"/>
    <x v="0"/>
    <x v="3"/>
    <x v="2"/>
    <x v="0"/>
    <x v="1"/>
    <x v="1"/>
    <x v="7"/>
    <s v="24014225"/>
    <x v="67"/>
    <s v="rajesh.anil.shanbhag@hp.com"/>
    <x v="1"/>
    <x v="4"/>
    <s v="shaik.ali@hp.com;_x000d__x000a_raghavendra.s1@hp.com;_x000d__x000a_palash.bera@hp.com;_x000d__x000a_sunny.daniel@hp.com;_x000d__x000a_ashfaq.ali@hp.com;"/>
    <d v="2019-08-30T00:00:00"/>
    <s v="5036078606"/>
    <d v="2019-08-24T00:00:00"/>
    <s v="-"/>
    <s v="-"/>
    <x v="1"/>
    <s v="accidental damage cover-keyboard"/>
    <x v="0"/>
    <n v="5027"/>
    <x v="7"/>
    <x v="1"/>
    <x v="2"/>
    <x v="8"/>
    <s v="na"/>
    <x v="6"/>
    <x v="0"/>
    <x v="4"/>
    <s v="Very impressive way of providing Hal/regular opt to customer._x000d__x000a_"/>
    <s v="Newton customer comm need to be updated."/>
    <x v="0"/>
    <x v="0"/>
    <x v="0"/>
    <x v="0"/>
    <x v="0"/>
    <x v="0"/>
    <x v="0"/>
    <x v="0"/>
    <x v="0"/>
    <x v="3"/>
    <x v="0"/>
    <x v="0"/>
    <s v=""/>
    <x v="3"/>
    <x v="0"/>
    <x v="4"/>
    <x v="1"/>
    <x v="0"/>
    <x v="0"/>
    <x v="0"/>
  </r>
  <r>
    <s v="WK43"/>
    <x v="23"/>
    <x v="5"/>
    <x v="2"/>
    <x v="0"/>
    <x v="5"/>
    <x v="6"/>
    <x v="0"/>
    <x v="0"/>
    <x v="0"/>
    <x v="7"/>
    <s v="90024578"/>
    <x v="84"/>
    <s v="maheshwaran.jayam1@hp.com"/>
    <x v="9"/>
    <x v="1"/>
    <s v="rajib.choudhury@hp.com; suhail.ahmed.mulla@hp.com; sankara.b.narayanan@hp.com; shivakumar.u.s@hp.com"/>
    <d v="2019-08-30T00:00:00"/>
    <s v="5034446647"/>
    <d v="2019-08-24T00:00:00"/>
    <s v="01GUNF69NSEKN9SE1SA662LAES00NESI"/>
    <s v="19:58"/>
    <x v="0"/>
    <s v="Status check for CSO#BNTR9010-01"/>
    <x v="0"/>
    <n v="5034"/>
    <x v="11"/>
    <x v="1"/>
    <x v="0"/>
    <x v="8"/>
    <s v="NA"/>
    <x v="1"/>
    <x v="1"/>
    <x v="0"/>
    <s v="Good job in raising an ED1 ARM#6961928 informing that there is a battery issue as well._x000d__x000a__x000d__x000a_"/>
    <s v="Engineer needs to work on providing assurance to the cx. This cx was worried about the battery issue and spoke too many times about it.. "/>
    <x v="0"/>
    <x v="0"/>
    <x v="0"/>
    <x v="0"/>
    <x v="0"/>
    <x v="0"/>
    <x v="0"/>
    <x v="0"/>
    <x v="0"/>
    <x v="0"/>
    <x v="3"/>
    <x v="0"/>
    <s v="cx was worried about the battery issue and spoke too many times about it.. Secondly, cx wanted to know why there was a part shortage due t which the unit is held back at the repair center."/>
    <x v="3"/>
    <x v="1"/>
    <x v="1"/>
    <x v="1"/>
    <x v="1"/>
    <x v="0"/>
    <x v="0"/>
  </r>
  <r>
    <s v="WK43"/>
    <x v="23"/>
    <x v="5"/>
    <x v="2"/>
    <x v="0"/>
    <x v="2"/>
    <x v="3"/>
    <x v="0"/>
    <x v="0"/>
    <x v="0"/>
    <x v="7"/>
    <s v="21439330"/>
    <x v="26"/>
    <s v="korah.kuriakose@hp.com"/>
    <x v="8"/>
    <x v="1"/>
    <s v="rajib.choudhury@hp.com; suhail.ahmed.mulla@hp.com; sankara.b.narayanan@hp.com; shivakumar.u.s@hp.com; raja.rajan.kalidasan@hp.com"/>
    <d v="2019-08-30T00:00:00"/>
    <s v="5036004862"/>
    <d v="2019-08-22T00:00:00"/>
    <s v="01GUNF69NSEKN9SE1SA662LAES00M87C"/>
    <s v="19:21"/>
    <x v="1"/>
    <s v="Unit not charging"/>
    <x v="0"/>
    <n v="5008"/>
    <x v="9"/>
    <x v="1"/>
    <x v="0"/>
    <x v="8"/>
    <s v="NA"/>
    <x v="1"/>
    <x v="1"/>
    <x v="0"/>
    <s v="Great tone and rate of speech._x000d__x000a_Professional call._x000d__x000a_Educated the customer about the actions performed._x000d__x000a_Set expectations appropriate expectations._x000d__x000a_Product and process awareness."/>
    <s v="Can indulge in conversation beyond the details of the TS. Can also add rapport building conversation."/>
    <x v="0"/>
    <x v="0"/>
    <x v="0"/>
    <x v="0"/>
    <x v="0"/>
    <x v="0"/>
    <x v="0"/>
    <x v="0"/>
    <x v="0"/>
    <x v="0"/>
    <x v="0"/>
    <x v="3"/>
    <s v=""/>
    <x v="3"/>
    <x v="1"/>
    <x v="1"/>
    <x v="1"/>
    <x v="0"/>
    <x v="0"/>
    <x v="0"/>
  </r>
  <r>
    <s v="WK43"/>
    <x v="23"/>
    <x v="5"/>
    <x v="2"/>
    <x v="0"/>
    <x v="2"/>
    <x v="3"/>
    <x v="0"/>
    <x v="0"/>
    <x v="0"/>
    <x v="7"/>
    <s v="90005322"/>
    <x v="24"/>
    <s v="chaitra.v@hp.com"/>
    <x v="8"/>
    <x v="1"/>
    <s v="rajib.choudhury@hp.com; suhail.ahmed.mulla@hp.com; sankara.b.narayanan@hp.com; shivakumar.u.s@hp.com; raja.rajan.kalidasan@hp.com"/>
    <d v="2019-08-30T00:00:00"/>
    <s v="5036088807"/>
    <d v="2019-08-25T00:00:00"/>
    <s v="01GUNF69NSEKN9SE1SA662LAES00PEHL"/>
    <s v="30:04"/>
    <x v="0"/>
    <s v="Windows Update Issue"/>
    <x v="0"/>
    <n v="5011"/>
    <x v="9"/>
    <x v="2"/>
    <x v="0"/>
    <x v="8"/>
    <s v="NA"/>
    <x v="2"/>
    <x v="2"/>
    <x v="0"/>
    <s v="Set expectations about the actions needed to be performed to resolve the issue._x000d__x000a_Pleasant tone employed._x000d__x000a_Clear and crisp instructions._x000d__x000a_Quick solution provided."/>
    <s v="Can indulge in rapport building conversation._x000d__x000a_Can do better with the education of the issue and the TS suggested. "/>
    <x v="0"/>
    <x v="0"/>
    <x v="0"/>
    <x v="0"/>
    <x v="0"/>
    <x v="0"/>
    <x v="0"/>
    <x v="0"/>
    <x v="0"/>
    <x v="0"/>
    <x v="1"/>
    <x v="3"/>
    <s v=""/>
    <x v="3"/>
    <x v="1"/>
    <x v="1"/>
    <x v="1"/>
    <x v="0"/>
    <x v="0"/>
    <x v="0"/>
  </r>
  <r>
    <s v="WK43"/>
    <x v="23"/>
    <x v="5"/>
    <x v="2"/>
    <x v="0"/>
    <x v="3"/>
    <x v="2"/>
    <x v="0"/>
    <x v="1"/>
    <x v="1"/>
    <x v="7"/>
    <s v="90025541"/>
    <x v="43"/>
    <s v="dilin.dilip1@hp.com"/>
    <x v="1"/>
    <x v="4"/>
    <s v="shaik.ali@hp.com;_x000d__x000a_raghavendra.s1@hp.com;_x000d__x000a_palash.bera@hp.com;_x000d__x000a_sunny.daniel@hp.com;"/>
    <d v="2019-08-30T00:00:00"/>
    <s v="5035863725"/>
    <d v="2019-08-21T00:00:00"/>
    <s v="-"/>
    <s v="-"/>
    <x v="0"/>
    <s v="unit the sleeve "/>
    <x v="0"/>
    <n v="4984"/>
    <x v="11"/>
    <x v="4"/>
    <x v="1"/>
    <x v="9"/>
    <s v="engineer missed on ownership"/>
    <x v="1"/>
    <x v="0"/>
    <x v="2"/>
    <s v="Case was documented._x000d__x000a_Issue was identified."/>
    <s v="Effortless Experience miss._x000d__x000a_No follow up done_x000d__x000a_Need to demonstrate a sense of Urgency_x000d__x000a_Customer Handling skills-Attentiveness miss_x000d__x000a_Professionalism miss_x000d__x000a_"/>
    <x v="0"/>
    <x v="1"/>
    <x v="3"/>
    <x v="3"/>
    <x v="0"/>
    <x v="0"/>
    <x v="3"/>
    <x v="0"/>
    <x v="0"/>
    <x v="3"/>
    <x v="0"/>
    <x v="0"/>
    <s v=""/>
    <x v="3"/>
    <x v="1"/>
    <x v="1"/>
    <x v="1"/>
    <x v="3"/>
    <x v="0"/>
    <x v="0"/>
  </r>
  <r>
    <s v="WK43"/>
    <x v="23"/>
    <x v="5"/>
    <x v="2"/>
    <x v="0"/>
    <x v="2"/>
    <x v="3"/>
    <x v="0"/>
    <x v="0"/>
    <x v="0"/>
    <x v="7"/>
    <s v="90004135"/>
    <x v="10"/>
    <s v="anjali.mahawar@hp.com"/>
    <x v="8"/>
    <x v="1"/>
    <s v="rajib.choudhury@hp.com; suhail.ahmed.mulla@hp.com; sankara.b.narayanan@hp.com; shivakumar.u.s@hp.com; raja.rajan.kalidasan@hp.com"/>
    <d v="2019-08-30T00:00:00"/>
    <s v="5036047372"/>
    <d v="2019-08-23T00:00:00"/>
    <s v="01GUNF69NSEKN9SE1SA662LAES00N2AQ"/>
    <s v="13:58"/>
    <x v="1"/>
    <s v="Keyboard Malfunction - liquid damage"/>
    <x v="0"/>
    <n v="5010"/>
    <x v="7"/>
    <x v="2"/>
    <x v="0"/>
    <x v="8"/>
    <s v="NA"/>
    <x v="4"/>
    <x v="4"/>
    <x v="0"/>
    <s v="Clear tone._x000d__x000a_Adequate probing._x000d__x000a_Kept the customer informed about the options available."/>
    <s v="Greeting can be better._x000d__x000a_Can do better with building up conversation. _x000d__x000a_Need to ensure that the question endings have the right tone._x000d__x000a_Prolonged silence on the call_x000d__x000a_Can positively position the repair."/>
    <x v="0"/>
    <x v="0"/>
    <x v="0"/>
    <x v="3"/>
    <x v="0"/>
    <x v="0"/>
    <x v="0"/>
    <x v="0"/>
    <x v="0"/>
    <x v="0"/>
    <x v="1"/>
    <x v="3"/>
    <s v=""/>
    <x v="3"/>
    <x v="1"/>
    <x v="1"/>
    <x v="1"/>
    <x v="0"/>
    <x v="0"/>
    <x v="0"/>
  </r>
  <r>
    <s v="WK43"/>
    <x v="23"/>
    <x v="5"/>
    <x v="2"/>
    <x v="0"/>
    <x v="5"/>
    <x v="6"/>
    <x v="0"/>
    <x v="0"/>
    <x v="0"/>
    <x v="7"/>
    <s v="90004135"/>
    <x v="10"/>
    <s v="anjali.mahawar@hp.com"/>
    <x v="8"/>
    <x v="1"/>
    <s v="rajib.choudhury@hp.com; suhail.ahmed.mulla@hp.com; sankara.b.narayanan@hp.com; shivakumar.u.s@hp.com"/>
    <d v="2019-08-30T00:00:00"/>
    <s v="5036077898"/>
    <d v="2019-08-25T00:00:00"/>
    <s v="01GUNF69NSEKN9SE1SA662LAES00OFLV"/>
    <s v="15:18"/>
    <x v="2"/>
    <s v="I am trying to update windows 10.  My laptop will NOT install the update.  I get the following error messsage from Windows.  &quot;Contact your PC mfger to update your BIOS&quot;"/>
    <x v="0"/>
    <n v="5013"/>
    <x v="9"/>
    <x v="0"/>
    <x v="0"/>
    <x v="8"/>
    <s v="NA"/>
    <x v="0"/>
    <x v="0"/>
    <x v="0"/>
    <s v="Customer appreciated the communication skills of the Engineer. _x000d__x000a__x000d__x000a_Good job in sending the email with the supporting documents for the unit and Win10"/>
    <s v="Avoid dead air. If cx provides the case# initially then avoid asking the info. Instead go through the case and check with the cx. "/>
    <x v="0"/>
    <x v="0"/>
    <x v="0"/>
    <x v="0"/>
    <x v="0"/>
    <x v="0"/>
    <x v="0"/>
    <x v="0"/>
    <x v="0"/>
    <x v="0"/>
    <x v="0"/>
    <x v="0"/>
    <s v=""/>
    <x v="3"/>
    <x v="1"/>
    <x v="1"/>
    <x v="1"/>
    <x v="1"/>
    <x v="0"/>
    <x v="0"/>
  </r>
  <r>
    <s v="WK43"/>
    <x v="23"/>
    <x v="5"/>
    <x v="2"/>
    <x v="0"/>
    <x v="5"/>
    <x v="6"/>
    <x v="0"/>
    <x v="0"/>
    <x v="0"/>
    <x v="7"/>
    <s v="24063495"/>
    <x v="60"/>
    <s v="bhavika.m@hp.com"/>
    <x v="8"/>
    <x v="1"/>
    <s v="rajib.choudhury@hp.com; suhail.ahmed.mulla@hp.com; sankara.b.narayanan@hp.com; shivakumar.u.s@hp.com"/>
    <d v="2019-08-30T00:00:00"/>
    <s v="5036140604"/>
    <d v="2019-08-26T00:00:00"/>
    <s v="01GUNF69NSEKN9SE1SA662LAES00QGN7"/>
    <s v="16:22"/>
    <x v="2"/>
    <s v="trying to update drivers from hpsa and gets an error message error message &quot; os version doesn't support this drivers "/>
    <x v="0"/>
    <n v="5018"/>
    <x v="8"/>
    <x v="0"/>
    <x v="2"/>
    <x v="8"/>
    <s v="NA"/>
    <x v="0"/>
    <x v="0"/>
    <x v="0"/>
    <s v="Engineer was patient on the call and did the right thing by taking control using the LMI."/>
    <s v="Avoid dead sir. Keep Cx informed about what you're doing during the LMI session. "/>
    <x v="0"/>
    <x v="0"/>
    <x v="0"/>
    <x v="0"/>
    <x v="0"/>
    <x v="0"/>
    <x v="0"/>
    <x v="0"/>
    <x v="0"/>
    <x v="0"/>
    <x v="0"/>
    <x v="0"/>
    <s v=""/>
    <x v="3"/>
    <x v="1"/>
    <x v="1"/>
    <x v="1"/>
    <x v="0"/>
    <x v="0"/>
    <x v="0"/>
  </r>
  <r>
    <s v="WK43"/>
    <x v="23"/>
    <x v="5"/>
    <x v="2"/>
    <x v="0"/>
    <x v="2"/>
    <x v="3"/>
    <x v="0"/>
    <x v="0"/>
    <x v="0"/>
    <x v="7"/>
    <s v="90012818"/>
    <x v="83"/>
    <s v="immanuel.matthew1@hp.com"/>
    <x v="8"/>
    <x v="1"/>
    <s v="rajib.choudhury@hp.com; suhail.ahmed.mulla@hp.com; sankara.b.narayanan@hp.com; shivakumar.u.s@hp.com; raja.rajan.kalidasan@hp.com"/>
    <d v="2019-08-30T00:00:00"/>
    <s v="5036010186"/>
    <d v="2019-08-22T00:00:00"/>
    <s v="01GUNF69NSEKN9SE1SA662LAES00MB19"/>
    <s v="43:47"/>
    <x v="0"/>
    <s v="Keyboard Issue"/>
    <x v="0"/>
    <n v="5007"/>
    <x v="9"/>
    <x v="2"/>
    <x v="2"/>
    <x v="8"/>
    <s v="NA"/>
    <x v="4"/>
    <x v="4"/>
    <x v="0"/>
    <s v="Clear and crisp tone _x000d__x000a_Probed accordingly._x000d__x000a_Logical approach for the TS performed."/>
    <s v="Need to indulge in rapport building conversation._x000d__x000a_Educate the customer about the actions performed. "/>
    <x v="0"/>
    <x v="0"/>
    <x v="0"/>
    <x v="0"/>
    <x v="0"/>
    <x v="0"/>
    <x v="0"/>
    <x v="0"/>
    <x v="0"/>
    <x v="0"/>
    <x v="1"/>
    <x v="1"/>
    <s v=""/>
    <x v="3"/>
    <x v="1"/>
    <x v="1"/>
    <x v="1"/>
    <x v="0"/>
    <x v="0"/>
    <x v="0"/>
  </r>
  <r>
    <s v="WK43"/>
    <x v="23"/>
    <x v="5"/>
    <x v="2"/>
    <x v="0"/>
    <x v="3"/>
    <x v="2"/>
    <x v="0"/>
    <x v="1"/>
    <x v="1"/>
    <x v="7"/>
    <s v="24037999"/>
    <x v="54"/>
    <s v="saurabh.sharma1@hp.com"/>
    <x v="8"/>
    <x v="4"/>
    <s v="shaik.ali@hp.com;_x000d__x000a_raghavendra.s1@hp.com;_x000d__x000a_palash.bera@hp.com;_x000d__x000a_sunny.daniel@hp.com;_x000d__x000a_ashfaq.ali@hp.com;"/>
    <d v="2019-08-30T00:00:00"/>
    <s v="5036077923"/>
    <d v="2019-08-25T00:00:00"/>
    <s v="-"/>
    <s v="-"/>
    <x v="1"/>
    <s v="Menu button"/>
    <x v="1"/>
    <n v="5015"/>
    <x v="9"/>
    <x v="4"/>
    <x v="2"/>
    <x v="5"/>
    <s v="Engineer created Part5 for  B22NS2 service"/>
    <x v="5"/>
    <x v="4"/>
    <x v="4"/>
    <s v="Issue was identified_x000d__x000a_Created cso_x000d__x000a_Case was documented._x000d__x000a_"/>
    <s v="Incorrect cso was created._x000d__x000a_Resolution to cx's unit was incorrect"/>
    <x v="0"/>
    <x v="0"/>
    <x v="1"/>
    <x v="3"/>
    <x v="0"/>
    <x v="3"/>
    <x v="1"/>
    <x v="0"/>
    <x v="0"/>
    <x v="3"/>
    <x v="0"/>
    <x v="0"/>
    <s v=""/>
    <x v="3"/>
    <x v="1"/>
    <x v="1"/>
    <x v="1"/>
    <x v="0"/>
    <x v="0"/>
    <x v="0"/>
  </r>
  <r>
    <s v="WK43"/>
    <x v="23"/>
    <x v="5"/>
    <x v="2"/>
    <x v="0"/>
    <x v="5"/>
    <x v="6"/>
    <x v="0"/>
    <x v="0"/>
    <x v="0"/>
    <x v="7"/>
    <s v="90004148"/>
    <x v="9"/>
    <s v="atreyee.chakraborty@hp.com"/>
    <x v="8"/>
    <x v="1"/>
    <s v="rajib.choudhury@hp.com; suhail.ahmed.mulla@hp.com; sankara.b.narayanan@hp.com; shivakumar.u.s@hp.com"/>
    <d v="2019-08-30T00:00:00"/>
    <s v="5036130822"/>
    <d v="2019-08-26T00:00:00"/>
    <s v="01GUNF69NSEKN9SE1SA662LAES00Q07R"/>
    <s v="16:26"/>
    <x v="1"/>
    <s v="Charger is loose"/>
    <x v="0"/>
    <n v="5017"/>
    <x v="8"/>
    <x v="1"/>
    <x v="2"/>
    <x v="8"/>
    <s v="NA"/>
    <x v="1"/>
    <x v="1"/>
    <x v="0"/>
    <s v="Cx appreciated the help from Engineer Atreyee Chakrabothy _x000d__x000a_"/>
    <s v="Avoid long explanations and answer to the point. _x000d__x000a_Windows update will not cause the charger to stop working._x000d__x000a_"/>
    <x v="0"/>
    <x v="0"/>
    <x v="0"/>
    <x v="0"/>
    <x v="3"/>
    <x v="0"/>
    <x v="0"/>
    <x v="0"/>
    <x v="0"/>
    <x v="0"/>
    <x v="0"/>
    <x v="0"/>
    <s v=""/>
    <x v="3"/>
    <x v="1"/>
    <x v="1"/>
    <x v="1"/>
    <x v="0"/>
    <x v="0"/>
    <x v="0"/>
  </r>
  <r>
    <s v="WK43"/>
    <x v="23"/>
    <x v="5"/>
    <x v="2"/>
    <x v="0"/>
    <x v="3"/>
    <x v="2"/>
    <x v="0"/>
    <x v="1"/>
    <x v="1"/>
    <x v="7"/>
    <s v="60060405"/>
    <x v="41"/>
    <s v="kavyashree.d@hp.com"/>
    <x v="1"/>
    <x v="4"/>
    <s v="shaik.ali@hp.com;_x000d__x000a_raghavendra.s1@hp.com;_x000d__x000a_palash.bera@hp.com;_x000d__x000a_sunny.daniel@hp.com;_x000d__x000a_ashfaq.ali@hp.com;"/>
    <d v="2019-08-31T00:00:00"/>
    <s v="5036097397"/>
    <d v="2019-08-27T00:00:00"/>
    <s v="-"/>
    <s v="-"/>
    <x v="0"/>
    <s v="thunderbolt Port"/>
    <x v="0"/>
    <n v="5044"/>
    <x v="9"/>
    <x v="1"/>
    <x v="0"/>
    <x v="8"/>
    <s v="na"/>
    <x v="16"/>
    <x v="14"/>
    <x v="0"/>
    <s v="Issue was addressed_x000d__x000a_Case was documented."/>
    <s v="Pay attention for 2-way conversation._x000d__x000a_Effective probing needed"/>
    <x v="0"/>
    <x v="0"/>
    <x v="0"/>
    <x v="0"/>
    <x v="3"/>
    <x v="0"/>
    <x v="0"/>
    <x v="3"/>
    <x v="0"/>
    <x v="0"/>
    <x v="0"/>
    <x v="0"/>
    <s v=""/>
    <x v="3"/>
    <x v="1"/>
    <x v="1"/>
    <x v="1"/>
    <x v="0"/>
    <x v="0"/>
    <x v="0"/>
  </r>
  <r>
    <s v="WK43"/>
    <x v="23"/>
    <x v="5"/>
    <x v="2"/>
    <x v="0"/>
    <x v="3"/>
    <x v="2"/>
    <x v="0"/>
    <x v="1"/>
    <x v="1"/>
    <x v="7"/>
    <s v="90025541"/>
    <x v="43"/>
    <s v="dilin.dilip1@hp.com"/>
    <x v="1"/>
    <x v="4"/>
    <s v="shaik.ali@hp.com;_x000d__x000a_raghavendra.s1@hp.com;_x000d__x000a_palash.bera@hp.com;_x000d__x000a_sunny.daniel@hp.com;_x000d__x000a_ashfaq.ali@hp.com;"/>
    <d v="2019-08-31T00:00:00"/>
    <s v="5036203972"/>
    <d v="2019-08-28T00:00:00"/>
    <s v="-"/>
    <s v="-"/>
    <x v="0"/>
    <s v="overheating"/>
    <x v="1"/>
    <n v="5048"/>
    <x v="7"/>
    <x v="1"/>
    <x v="2"/>
    <x v="8"/>
    <s v="na"/>
    <x v="16"/>
    <x v="14"/>
    <x v="0"/>
    <s v="Precise documentation done.. Good_x000d__x000a_Follow up was done._x000d__x000a_"/>
    <s v="pay attention of grammar._x000d__x000a_"/>
    <x v="0"/>
    <x v="0"/>
    <x v="0"/>
    <x v="0"/>
    <x v="3"/>
    <x v="0"/>
    <x v="0"/>
    <x v="3"/>
    <x v="0"/>
    <x v="0"/>
    <x v="0"/>
    <x v="0"/>
    <s v=""/>
    <x v="3"/>
    <x v="1"/>
    <x v="1"/>
    <x v="1"/>
    <x v="0"/>
    <x v="0"/>
    <x v="0"/>
  </r>
  <r>
    <s v="WK43"/>
    <x v="23"/>
    <x v="5"/>
    <x v="2"/>
    <x v="0"/>
    <x v="3"/>
    <x v="2"/>
    <x v="0"/>
    <x v="1"/>
    <x v="1"/>
    <x v="7"/>
    <s v="90014110"/>
    <x v="49"/>
    <s v="bopanna.a.g1@hp.com"/>
    <x v="1"/>
    <x v="4"/>
    <s v="shaik.ali@hp.com;_x000d__x000a_raghavendra.s1@hp.com;_x000d__x000a_palash.bera@hp.com;_x000d__x000a_sunny.daniel@hp.com;_x000d__x000a_ashfaq.ali@hp.com;"/>
    <d v="2019-08-31T00:00:00"/>
    <s v="5036216599"/>
    <d v="2019-08-28T00:00:00"/>
    <s v="-"/>
    <s v="-"/>
    <x v="1"/>
    <s v="Black Freezing Screen "/>
    <x v="0"/>
    <n v="5045"/>
    <x v="9"/>
    <x v="2"/>
    <x v="2"/>
    <x v="8"/>
    <s v="na"/>
    <x v="2"/>
    <x v="2"/>
    <x v="0"/>
    <s v="Issue was addressed via CSO_x000d__x000a_Repair tat was given to cx_x000d__x000a_newton disclaimer "/>
    <s v="pay attention to grammar._x000d__x000a_Effortless Experience missing_x000d__x000a_sales opp missing"/>
    <x v="1"/>
    <x v="0"/>
    <x v="0"/>
    <x v="0"/>
    <x v="0"/>
    <x v="0"/>
    <x v="0"/>
    <x v="3"/>
    <x v="3"/>
    <x v="0"/>
    <x v="0"/>
    <x v="3"/>
    <s v=""/>
    <x v="3"/>
    <x v="0"/>
    <x v="4"/>
    <x v="1"/>
    <x v="0"/>
    <x v="0"/>
    <x v="0"/>
  </r>
  <r>
    <s v="WK43"/>
    <x v="23"/>
    <x v="5"/>
    <x v="2"/>
    <x v="0"/>
    <x v="5"/>
    <x v="6"/>
    <x v="0"/>
    <x v="0"/>
    <x v="0"/>
    <x v="7"/>
    <s v="24057400"/>
    <x v="56"/>
    <s v="jishnu.mohan@hp.com"/>
    <x v="8"/>
    <x v="6"/>
    <s v="rajib.choudhury@hp.com; suhail.ahmed.mulla@hp.com; sankara.b.narayanan@hp.com; shivakumar.u.s@hp.com"/>
    <d v="2019-08-31T00:00:00"/>
    <s v="5036055722"/>
    <d v="2019-08-24T00:00:00"/>
    <s v="01GUNF69NSEKN9SE1SA662LAES00NIC5"/>
    <s v="19:28"/>
    <x v="0"/>
    <s v="Display is damaged"/>
    <x v="0"/>
    <n v="5037"/>
    <x v="9"/>
    <x v="1"/>
    <x v="2"/>
    <x v="8"/>
    <s v="NA"/>
    <x v="1"/>
    <x v="0"/>
    <x v="2"/>
    <s v="Good communication skills. "/>
    <s v="Case not logged in Pinnacle"/>
    <x v="0"/>
    <x v="1"/>
    <x v="0"/>
    <x v="0"/>
    <x v="0"/>
    <x v="0"/>
    <x v="0"/>
    <x v="0"/>
    <x v="0"/>
    <x v="0"/>
    <x v="0"/>
    <x v="0"/>
    <s v=""/>
    <x v="3"/>
    <x v="1"/>
    <x v="1"/>
    <x v="1"/>
    <x v="1"/>
    <x v="0"/>
    <x v="0"/>
  </r>
  <r>
    <s v="WK43"/>
    <x v="23"/>
    <x v="5"/>
    <x v="2"/>
    <x v="0"/>
    <x v="3"/>
    <x v="2"/>
    <x v="0"/>
    <x v="1"/>
    <x v="1"/>
    <x v="7"/>
    <s v="60065997"/>
    <x v="32"/>
    <s v="md.saba.karim@hp.com"/>
    <x v="1"/>
    <x v="4"/>
    <s v="shaik.ali@hp.com;_x000d__x000a_raghavendra.s1@hp.com;_x000d__x000a_palash.bera@hp.com;_x000d__x000a_sunny.daniel@hp.com;_x000d__x000a_ashfaq.ali@hp.com;"/>
    <d v="2019-08-31T00:00:00"/>
    <s v="5036093824"/>
    <d v="2019-08-26T00:00:00"/>
    <s v="-"/>
    <s v="-"/>
    <x v="0"/>
    <s v="Software Installation"/>
    <x v="0"/>
    <n v="5039"/>
    <x v="7"/>
    <x v="1"/>
    <x v="2"/>
    <x v="8"/>
    <s v="na"/>
    <x v="16"/>
    <x v="14"/>
    <x v="0"/>
    <s v="Issue was addressed_x000d__x000a_Case was documented"/>
    <s v="Set right expectation about OOS_x000d__x000a_Sales opp missed_x000d__x000a_"/>
    <x v="1"/>
    <x v="0"/>
    <x v="0"/>
    <x v="0"/>
    <x v="0"/>
    <x v="0"/>
    <x v="0"/>
    <x v="3"/>
    <x v="0"/>
    <x v="0"/>
    <x v="0"/>
    <x v="0"/>
    <s v=""/>
    <x v="3"/>
    <x v="0"/>
    <x v="4"/>
    <x v="1"/>
    <x v="0"/>
    <x v="0"/>
    <x v="0"/>
  </r>
  <r>
    <s v="WK43"/>
    <x v="23"/>
    <x v="5"/>
    <x v="2"/>
    <x v="0"/>
    <x v="3"/>
    <x v="2"/>
    <x v="0"/>
    <x v="1"/>
    <x v="1"/>
    <x v="7"/>
    <s v="90005327"/>
    <x v="70"/>
    <s v="lavanya.devi@hp.com"/>
    <x v="1"/>
    <x v="4"/>
    <s v="shaik.ali@hp.com;_x000d__x000a_raghavendra.s1@hp.com;_x000d__x000a_palash.bera@hp.com;_x000d__x000a_sunny.daniel@hp.com;_x000d__x000a_ashfaq.ali@hp.com;"/>
    <d v="2019-08-31T00:00:00"/>
    <s v="5036160499"/>
    <d v="2019-08-27T00:00:00"/>
    <s v="-"/>
    <s v="-"/>
    <x v="1"/>
    <s v="Multiple Issues"/>
    <x v="1"/>
    <n v="5042"/>
    <x v="8"/>
    <x v="2"/>
    <x v="2"/>
    <x v="8"/>
    <s v="na"/>
    <x v="2"/>
    <x v="2"/>
    <x v="0"/>
    <s v="Issue was identified_x000d__x000a_Repair info was shared._x000d__x000a_"/>
    <s v="Repair TAT clarity needed_x000d__x000a_Effortless Experience missing_x000d__x000a__x000d__x000a_"/>
    <x v="1"/>
    <x v="0"/>
    <x v="0"/>
    <x v="0"/>
    <x v="3"/>
    <x v="0"/>
    <x v="3"/>
    <x v="3"/>
    <x v="0"/>
    <x v="0"/>
    <x v="0"/>
    <x v="0"/>
    <s v=""/>
    <x v="3"/>
    <x v="0"/>
    <x v="4"/>
    <x v="1"/>
    <x v="0"/>
    <x v="0"/>
    <x v="0"/>
  </r>
  <r>
    <s v="WK43"/>
    <x v="23"/>
    <x v="5"/>
    <x v="2"/>
    <x v="0"/>
    <x v="3"/>
    <x v="2"/>
    <x v="0"/>
    <x v="1"/>
    <x v="1"/>
    <x v="7"/>
    <s v="20197220"/>
    <x v="40"/>
    <s v="dilip.kumar1@hp.com"/>
    <x v="1"/>
    <x v="4"/>
    <s v="shaik.ali@hp.com;_x000d__x000a_raghavendra.s1@hp.com;_x000d__x000a_palash.bera@hp.com;_x000d__x000a_sunny.daniel@hp.com;_x000d__x000a_ashfaq.ali@hp.com;"/>
    <d v="2019-08-31T00:00:00"/>
    <s v="5036243682"/>
    <d v="2019-08-28T00:00:00"/>
    <s v="-"/>
    <s v="-"/>
    <x v="1"/>
    <s v="Charger Overheating"/>
    <x v="0"/>
    <n v="5043"/>
    <x v="10"/>
    <x v="1"/>
    <x v="2"/>
    <x v="8"/>
    <s v="na"/>
    <x v="6"/>
    <x v="3"/>
    <x v="0"/>
    <s v="Issue was addressed quickly_x000d__x000a_Provided newton info clearly_x000d__x000a_Case was documented"/>
    <s v="Need to set right expectation about repair_x000d__x000a_Sales Opps missed._x000d__x000a_"/>
    <x v="0"/>
    <x v="0"/>
    <x v="0"/>
    <x v="3"/>
    <x v="0"/>
    <x v="0"/>
    <x v="3"/>
    <x v="3"/>
    <x v="0"/>
    <x v="0"/>
    <x v="0"/>
    <x v="0"/>
    <s v=""/>
    <x v="3"/>
    <x v="0"/>
    <x v="4"/>
    <x v="1"/>
    <x v="0"/>
    <x v="0"/>
    <x v="0"/>
  </r>
  <r>
    <s v="WK43"/>
    <x v="23"/>
    <x v="5"/>
    <x v="2"/>
    <x v="0"/>
    <x v="3"/>
    <x v="2"/>
    <x v="0"/>
    <x v="1"/>
    <x v="1"/>
    <x v="7"/>
    <s v="90011541"/>
    <x v="34"/>
    <s v="gdinesh@hp.com"/>
    <x v="1"/>
    <x v="4"/>
    <s v="shaik.ali@hp.com;_x000d__x000a_raghavendra.s1@hp.com;_x000d__x000a_palash.bera@hp.com;_x000d__x000a_sunny.daniel@hp.com;_x000d__x000a_ashfaq.ali@hp.com;"/>
    <d v="2019-08-31T00:00:00"/>
    <s v="5036215217"/>
    <d v="2019-08-28T00:00:00"/>
    <s v="-"/>
    <s v="-"/>
    <x v="2"/>
    <s v="Rubber Feet"/>
    <x v="0"/>
    <n v="5046"/>
    <x v="9"/>
    <x v="1"/>
    <x v="2"/>
    <x v="8"/>
    <s v="na"/>
    <x v="16"/>
    <x v="14"/>
    <x v="0"/>
    <s v="Issue was addressed._x000d__x000a_CSO was created with collecting cx info"/>
    <s v="Please do add line items in newton_x000d__x000a_"/>
    <x v="0"/>
    <x v="0"/>
    <x v="0"/>
    <x v="0"/>
    <x v="0"/>
    <x v="3"/>
    <x v="3"/>
    <x v="0"/>
    <x v="0"/>
    <x v="0"/>
    <x v="0"/>
    <x v="0"/>
    <s v=""/>
    <x v="3"/>
    <x v="0"/>
    <x v="4"/>
    <x v="1"/>
    <x v="0"/>
    <x v="0"/>
    <x v="0"/>
  </r>
  <r>
    <s v="WK43"/>
    <x v="23"/>
    <x v="5"/>
    <x v="2"/>
    <x v="0"/>
    <x v="2"/>
    <x v="3"/>
    <x v="0"/>
    <x v="0"/>
    <x v="0"/>
    <x v="7"/>
    <s v="90005324"/>
    <x v="25"/>
    <s v="zoher.abbas.bhai.dharnojwala@hp.com"/>
    <x v="8"/>
    <x v="1"/>
    <s v="rajib.choudhury@hp.com; suhail.ahmed.mulla@hp.com; sankara.b.narayanan@hp.com; shivakumar.u.s@hp.com; raja.rajan.kalidasan@hp.com"/>
    <d v="2019-08-31T00:00:00"/>
    <s v="5035990494"/>
    <d v="2019-08-22T00:00:00"/>
    <s v="01GUNF69NSEKN9SE1SA662LAES00L39R"/>
    <s v="29:21"/>
    <x v="1"/>
    <s v="Charger Malfunction"/>
    <x v="0"/>
    <n v="5038"/>
    <x v="10"/>
    <x v="2"/>
    <x v="0"/>
    <x v="8"/>
    <s v="NA"/>
    <x v="4"/>
    <x v="4"/>
    <x v="0"/>
    <s v="Professional call._x000d__x000a_"/>
    <s v="Acknowledgement and assurance is sub par._x000d__x000a_Conversation not engaging and a lot of dead air noticed._x000d__x000a_Can do better with the rate of speech._x000d__x000a_Can do better with understanding the issue by asking appropriate questions."/>
    <x v="0"/>
    <x v="0"/>
    <x v="0"/>
    <x v="3"/>
    <x v="3"/>
    <x v="0"/>
    <x v="0"/>
    <x v="0"/>
    <x v="0"/>
    <x v="0"/>
    <x v="0"/>
    <x v="1"/>
    <s v=""/>
    <x v="3"/>
    <x v="1"/>
    <x v="1"/>
    <x v="1"/>
    <x v="0"/>
    <x v="0"/>
    <x v="0"/>
  </r>
  <r>
    <s v="WK43"/>
    <x v="23"/>
    <x v="5"/>
    <x v="2"/>
    <x v="0"/>
    <x v="3"/>
    <x v="2"/>
    <x v="0"/>
    <x v="1"/>
    <x v="1"/>
    <x v="7"/>
    <s v="90003376"/>
    <x v="35"/>
    <s v="deepalakshmi.m.n@hp.com"/>
    <x v="1"/>
    <x v="4"/>
    <s v="shaik.ali@hp.com;_x000d__x000a_raghavendra.s1@hp.com;_x000d__x000a_palash.bera@hp.com;_x000d__x000a_sunny.daniel@hp.com;_x000d__x000a_ashfaq.ali@hp.com;"/>
    <d v="2019-08-31T00:00:00"/>
    <s v="5036224548"/>
    <d v="2019-08-28T00:00:00"/>
    <s v="-"/>
    <s v="-"/>
    <x v="1"/>
    <s v="USB Port"/>
    <x v="0"/>
    <n v="5040"/>
    <x v="8"/>
    <x v="2"/>
    <x v="2"/>
    <x v="8"/>
    <s v="na"/>
    <x v="17"/>
    <x v="15"/>
    <x v="0"/>
    <s v="Issue was identified_x000d__x000a_CSO was created_x000d__x000a_"/>
    <s v="Newton disclaimer was not given with clarity._x000d__x000a_Service TAT info missed"/>
    <x v="0"/>
    <x v="0"/>
    <x v="0"/>
    <x v="0"/>
    <x v="0"/>
    <x v="0"/>
    <x v="1"/>
    <x v="3"/>
    <x v="0"/>
    <x v="0"/>
    <x v="0"/>
    <x v="3"/>
    <s v=""/>
    <x v="3"/>
    <x v="1"/>
    <x v="1"/>
    <x v="1"/>
    <x v="0"/>
    <x v="0"/>
    <x v="0"/>
  </r>
  <r>
    <s v="WK43"/>
    <x v="23"/>
    <x v="5"/>
    <x v="2"/>
    <x v="0"/>
    <x v="3"/>
    <x v="2"/>
    <x v="0"/>
    <x v="1"/>
    <x v="1"/>
    <x v="7"/>
    <s v="60066113"/>
    <x v="63"/>
    <s v="dilip.kumar.k.c@hp.com"/>
    <x v="1"/>
    <x v="4"/>
    <s v="shaik.ali@hp.com;_x000d__x000a_raghavendra.s1@hp.com;_x000d__x000a_palash.bera@hp.com;_x000d__x000a_sunny.daniel@hp.com;_x000d__x000a_ashfaq.ali@hp.com;"/>
    <d v="2019-08-31T00:00:00"/>
    <s v="5035871609"/>
    <d v="2019-08-27T00:00:00"/>
    <s v="-"/>
    <s v="-"/>
    <x v="1"/>
    <s v="Ghost Touch"/>
    <x v="0"/>
    <n v="5047"/>
    <x v="9"/>
    <x v="2"/>
    <x v="2"/>
    <x v="8"/>
    <s v="na"/>
    <x v="2"/>
    <x v="1"/>
    <x v="4"/>
    <s v="Issue was addressed._x000d__x000a_Case was logged._x000d__x000a_"/>
    <s v="Precise documentation needed_x000d__x000a_Keep customer informed missing._x000d__x000a__x000d__x000a_"/>
    <x v="0"/>
    <x v="0"/>
    <x v="0"/>
    <x v="0"/>
    <x v="0"/>
    <x v="0"/>
    <x v="3"/>
    <x v="3"/>
    <x v="0"/>
    <x v="3"/>
    <x v="0"/>
    <x v="0"/>
    <s v=""/>
    <x v="3"/>
    <x v="1"/>
    <x v="1"/>
    <x v="1"/>
    <x v="0"/>
    <x v="0"/>
    <x v="0"/>
  </r>
  <r>
    <s v="WK43"/>
    <x v="23"/>
    <x v="5"/>
    <x v="2"/>
    <x v="0"/>
    <x v="3"/>
    <x v="2"/>
    <x v="0"/>
    <x v="1"/>
    <x v="1"/>
    <x v="7"/>
    <s v="24032935"/>
    <x v="31"/>
    <s v="balu.shyam@hp.com"/>
    <x v="1"/>
    <x v="4"/>
    <s v="shaik.ali@hp.com;_x000d__x000a_raghavendra.s1@hp.com;_x000d__x000a_palash.bera@hp.com;_x000d__x000a_sunny.daniel@hp.com;_x000d__x000a_ashfaq.ali@hp.com;"/>
    <d v="2019-08-31T00:00:00"/>
    <s v="5036231882 "/>
    <d v="2019-08-27T00:00:00"/>
    <s v="-"/>
    <s v="-"/>
    <x v="0"/>
    <s v="keyboardtouchpad"/>
    <x v="1"/>
    <n v="5049"/>
    <x v="7"/>
    <x v="1"/>
    <x v="0"/>
    <x v="8"/>
    <s v="na"/>
    <x v="15"/>
    <x v="13"/>
    <x v="0"/>
    <s v="Issue was addressed._x000d__x000a_case was addressed."/>
    <s v="pay attention to grammar"/>
    <x v="0"/>
    <x v="0"/>
    <x v="0"/>
    <x v="0"/>
    <x v="0"/>
    <x v="0"/>
    <x v="0"/>
    <x v="3"/>
    <x v="0"/>
    <x v="0"/>
    <x v="0"/>
    <x v="0"/>
    <s v=""/>
    <x v="3"/>
    <x v="1"/>
    <x v="1"/>
    <x v="1"/>
    <x v="0"/>
    <x v="0"/>
    <x v="0"/>
  </r>
  <r>
    <s v="WK43"/>
    <x v="23"/>
    <x v="5"/>
    <x v="2"/>
    <x v="0"/>
    <x v="3"/>
    <x v="2"/>
    <x v="0"/>
    <x v="1"/>
    <x v="1"/>
    <x v="7"/>
    <s v="24069914"/>
    <x v="66"/>
    <s v="akhil.p@hp.com"/>
    <x v="1"/>
    <x v="4"/>
    <s v="shaik.ali@hp.com;_x000d__x000a_raghavendra.s1@hp.com;_x000d__x000a_palash.bera@hp.com;_x000d__x000a_sunny.daniel@hp.com;_x000d__x000a_ashfaq.ali@hp.com;"/>
    <d v="2019-08-31T00:00:00"/>
    <s v="5036205912"/>
    <d v="2019-08-28T00:00:00"/>
    <s v="-"/>
    <s v="-"/>
    <x v="1"/>
    <s v="keyboard "/>
    <x v="1"/>
    <n v="5052"/>
    <x v="8"/>
    <x v="1"/>
    <x v="2"/>
    <x v="8"/>
    <s v="na"/>
    <x v="15"/>
    <x v="13"/>
    <x v="0"/>
    <s v="Repair info was given_x000d__x000a_Newton disclaimer was given_x000d__x000a_"/>
    <s v="Pay attention for grammar_x000d__x000a_Sales opp missed"/>
    <x v="0"/>
    <x v="0"/>
    <x v="0"/>
    <x v="0"/>
    <x v="0"/>
    <x v="0"/>
    <x v="0"/>
    <x v="3"/>
    <x v="0"/>
    <x v="0"/>
    <x v="0"/>
    <x v="0"/>
    <s v=""/>
    <x v="3"/>
    <x v="0"/>
    <x v="2"/>
    <x v="1"/>
    <x v="0"/>
    <x v="0"/>
    <x v="0"/>
  </r>
  <r>
    <s v="WK43"/>
    <x v="23"/>
    <x v="5"/>
    <x v="2"/>
    <x v="0"/>
    <x v="3"/>
    <x v="2"/>
    <x v="0"/>
    <x v="0"/>
    <x v="0"/>
    <x v="7"/>
    <s v="90011940"/>
    <x v="65"/>
    <s v="mayank.aayush@hp.com"/>
    <x v="1"/>
    <x v="4"/>
    <s v="shaik.ali@hp.com;_x000d__x000a_raghavendra.s1@hp.com;_x000d__x000a_palash.bera@hp.com;_x000d__x000a_sunny.daniel@hp.com;_x000d__x000a_ashfaq.ali@hp.com;"/>
    <d v="2019-08-31T00:00:00"/>
    <s v="5036066992"/>
    <d v="2019-08-27T00:00:00"/>
    <s v="-"/>
    <s v="-"/>
    <x v="0"/>
    <s v="OS corrupted"/>
    <x v="1"/>
    <n v="5053"/>
    <x v="7"/>
    <x v="1"/>
    <x v="2"/>
    <x v="8"/>
    <s v="na"/>
    <x v="16"/>
    <x v="14"/>
    <x v="0"/>
    <s v="Issue was addressed._x000d__x000a_Case was documented well"/>
    <s v="Pay attention for grammar _x000d__x000a_Sales Opp missed"/>
    <x v="0"/>
    <x v="0"/>
    <x v="0"/>
    <x v="0"/>
    <x v="0"/>
    <x v="0"/>
    <x v="0"/>
    <x v="3"/>
    <x v="0"/>
    <x v="0"/>
    <x v="3"/>
    <x v="0"/>
    <s v=""/>
    <x v="3"/>
    <x v="0"/>
    <x v="4"/>
    <x v="1"/>
    <x v="0"/>
    <x v="0"/>
    <x v="0"/>
  </r>
  <r>
    <s v="WK43"/>
    <x v="23"/>
    <x v="5"/>
    <x v="2"/>
    <x v="0"/>
    <x v="3"/>
    <x v="2"/>
    <x v="0"/>
    <x v="1"/>
    <x v="1"/>
    <x v="7"/>
    <s v="20302346"/>
    <x v="72"/>
    <s v="sudhanva.m-n@hp.com"/>
    <x v="1"/>
    <x v="4"/>
    <s v="shaik.ali@hp.com;_x000d__x000a_raghavendra.s1@hp.com;_x000d__x000a_palash.bera@hp.com;_x000d__x000a_sunny.daniel@hp.com;_x000d__x000a_ashfaq.ali@hp.com;"/>
    <d v="2019-08-31T00:00:00"/>
    <s v="5036131479"/>
    <d v="2019-08-27T00:00:00"/>
    <s v="--"/>
    <s v="--"/>
    <x v="1"/>
    <s v="Screen Blank"/>
    <x v="0"/>
    <n v="5041"/>
    <x v="8"/>
    <x v="1"/>
    <x v="2"/>
    <x v="8"/>
    <s v="na"/>
    <x v="15"/>
    <x v="13"/>
    <x v="0"/>
    <s v="Issue was identified and cso was created._x000d__x000a_Informed cx about repair options_x000d__x000a_Case was documented._x000d__x000a_"/>
    <s v="Pay attention to grammar._x000d__x000a_"/>
    <x v="0"/>
    <x v="0"/>
    <x v="0"/>
    <x v="0"/>
    <x v="0"/>
    <x v="0"/>
    <x v="0"/>
    <x v="3"/>
    <x v="0"/>
    <x v="0"/>
    <x v="0"/>
    <x v="0"/>
    <s v=""/>
    <x v="3"/>
    <x v="1"/>
    <x v="1"/>
    <x v="1"/>
    <x v="0"/>
    <x v="0"/>
    <x v="0"/>
  </r>
  <r>
    <s v="WK43"/>
    <x v="23"/>
    <x v="5"/>
    <x v="2"/>
    <x v="0"/>
    <x v="3"/>
    <x v="2"/>
    <x v="0"/>
    <x v="1"/>
    <x v="1"/>
    <x v="7"/>
    <s v="90024584"/>
    <x v="86"/>
    <s v="nidish.h.s1@hp.com"/>
    <x v="1"/>
    <x v="4"/>
    <s v="shaik.ali@hp.com;_x000d__x000a_raghavendra.s1@hp.com;_x000d__x000a_palash.bera@hp.com;_x000d__x000a_sunny.daniel@hp.com;_x000d__x000a_ashfaq.ali@hp.com;"/>
    <d v="2019-08-31T00:00:00"/>
    <s v="5035409118"/>
    <d v="2019-08-27T00:00:00"/>
    <s v="-"/>
    <s v="-"/>
    <x v="0"/>
    <s v="Audio"/>
    <x v="0"/>
    <n v="5055"/>
    <x v="8"/>
    <x v="1"/>
    <x v="2"/>
    <x v="8"/>
    <s v="na"/>
    <x v="15"/>
    <x v="13"/>
    <x v="0"/>
    <s v="good at resolution._x000d__x000a_case was documented "/>
    <s v="pay attention for garmmar"/>
    <x v="0"/>
    <x v="0"/>
    <x v="0"/>
    <x v="0"/>
    <x v="0"/>
    <x v="0"/>
    <x v="0"/>
    <x v="3"/>
    <x v="0"/>
    <x v="0"/>
    <x v="0"/>
    <x v="0"/>
    <s v=""/>
    <x v="3"/>
    <x v="1"/>
    <x v="1"/>
    <x v="1"/>
    <x v="0"/>
    <x v="0"/>
    <x v="0"/>
  </r>
  <r>
    <s v="WK43"/>
    <x v="23"/>
    <x v="5"/>
    <x v="2"/>
    <x v="0"/>
    <x v="3"/>
    <x v="2"/>
    <x v="0"/>
    <x v="1"/>
    <x v="1"/>
    <x v="7"/>
    <s v="90024584"/>
    <x v="86"/>
    <s v="nidish.h.s1@hp.com"/>
    <x v="1"/>
    <x v="4"/>
    <s v="shaik.ali@hp.com;_x000d__x000a_raghavendra.s1@hp.com;_x000d__x000a_palash.bera@hp.com;_x000d__x000a_sunny.daniel@hp.com;_x000d__x000a_ashfaq.ali@hp.com;"/>
    <d v="2019-08-31T00:00:00"/>
    <s v="5035409118"/>
    <d v="2019-08-27T00:00:00"/>
    <s v="-"/>
    <s v="-"/>
    <x v="0"/>
    <s v="Audio"/>
    <x v="0"/>
    <n v="5054"/>
    <x v="8"/>
    <x v="1"/>
    <x v="2"/>
    <x v="8"/>
    <s v="na"/>
    <x v="15"/>
    <x v="13"/>
    <x v="0"/>
    <s v="good at resolution._x000d__x000a_case was documented "/>
    <s v="pay attention for garmmar"/>
    <x v="0"/>
    <x v="0"/>
    <x v="0"/>
    <x v="0"/>
    <x v="0"/>
    <x v="0"/>
    <x v="0"/>
    <x v="3"/>
    <x v="0"/>
    <x v="0"/>
    <x v="0"/>
    <x v="0"/>
    <s v=""/>
    <x v="3"/>
    <x v="1"/>
    <x v="1"/>
    <x v="1"/>
    <x v="0"/>
    <x v="0"/>
    <x v="0"/>
  </r>
  <r>
    <s v="WK43"/>
    <x v="23"/>
    <x v="5"/>
    <x v="2"/>
    <x v="0"/>
    <x v="3"/>
    <x v="2"/>
    <x v="0"/>
    <x v="1"/>
    <x v="1"/>
    <x v="7"/>
    <s v="90027764"/>
    <x v="30"/>
    <s v="animesh.paul@hp.com"/>
    <x v="1"/>
    <x v="4"/>
    <s v="shaik.ali@hp.com;_x000d__x000a_raghavendra.s1@hp.com;_x000d__x000a_palash.bera@hp.com;_x000d__x000a_sunny.daniel@hp.com;_x000d__x000a_ashfaq.ali@hp.com;"/>
    <d v="2019-08-31T00:00:00"/>
    <s v="5036151329"/>
    <d v="2019-08-28T00:00:00"/>
    <s v="-"/>
    <s v="-"/>
    <x v="1"/>
    <s v="3fo  error"/>
    <x v="0"/>
    <n v="5050"/>
    <x v="9"/>
    <x v="1"/>
    <x v="2"/>
    <x v="8"/>
    <s v="na"/>
    <x v="1"/>
    <x v="1"/>
    <x v="0"/>
    <s v="Issue was addressed._x000d__x000a_Case was documented._x000d__x000a_Resolution check was done."/>
    <s v="Review previous case"/>
    <x v="3"/>
    <x v="0"/>
    <x v="0"/>
    <x v="0"/>
    <x v="0"/>
    <x v="0"/>
    <x v="0"/>
    <x v="3"/>
    <x v="0"/>
    <x v="0"/>
    <x v="0"/>
    <x v="0"/>
    <s v=""/>
    <x v="3"/>
    <x v="1"/>
    <x v="1"/>
    <x v="1"/>
    <x v="0"/>
    <x v="0"/>
    <x v="0"/>
  </r>
  <r>
    <s v="WK43"/>
    <x v="23"/>
    <x v="5"/>
    <x v="2"/>
    <x v="0"/>
    <x v="3"/>
    <x v="2"/>
    <x v="0"/>
    <x v="1"/>
    <x v="1"/>
    <x v="7"/>
    <s v="20368700"/>
    <x v="73"/>
    <s v="kamit@hp.com"/>
    <x v="1"/>
    <x v="4"/>
    <s v="shaik.ali@hp.com;_x000d__x000a_raghavendra.s1@hp.com;_x000d__x000a_palash.bera@hp.com;_x000d__x000a_sunny.daniel@hp.com;_x000d__x000a_ashfaq.ali@hp.com;"/>
    <d v="2019-08-31T00:00:00"/>
    <s v="5036227299"/>
    <d v="2019-08-28T00:00:00"/>
    <s v="-"/>
    <s v="-"/>
    <x v="1"/>
    <s v="audio distortion"/>
    <x v="1"/>
    <n v="5051"/>
    <x v="11"/>
    <x v="1"/>
    <x v="2"/>
    <x v="8"/>
    <s v="na"/>
    <x v="15"/>
    <x v="13"/>
    <x v="0"/>
    <s v="Issue was addressed._x000d__x000a_Case was documented._x000d__x000a_CSO was created._x000d__x000a_"/>
    <s v="Sales opp missed."/>
    <x v="0"/>
    <x v="0"/>
    <x v="0"/>
    <x v="0"/>
    <x v="0"/>
    <x v="0"/>
    <x v="0"/>
    <x v="3"/>
    <x v="0"/>
    <x v="0"/>
    <x v="0"/>
    <x v="0"/>
    <s v=""/>
    <x v="3"/>
    <x v="0"/>
    <x v="4"/>
    <x v="1"/>
    <x v="0"/>
    <x v="0"/>
    <x v="0"/>
  </r>
  <r>
    <s v="WK44"/>
    <x v="24"/>
    <x v="6"/>
    <x v="2"/>
    <x v="0"/>
    <x v="5"/>
    <x v="6"/>
    <x v="0"/>
    <x v="0"/>
    <x v="0"/>
    <x v="7"/>
    <s v="90005324"/>
    <x v="25"/>
    <s v="zoher.abbas.bhai.dharnojwala@hp.com"/>
    <x v="8"/>
    <x v="1"/>
    <s v="rajib.choudhury@hp.com; suhail.ahmed.mulla@hp.com; sankara.b.narayanan@hp.com; shivakumar.u.s@hp.com"/>
    <d v="2019-09-02T00:00:00"/>
    <s v="5036347915"/>
    <d v="2019-08-30T00:00:00"/>
    <s v="01GUNF69NSEKN9SE1SA662LAES0114QR"/>
    <s v="11:44"/>
    <x v="1"/>
    <s v="Ac adapter failure"/>
    <x v="1"/>
    <n v="5068"/>
    <x v="9"/>
    <x v="2"/>
    <x v="2"/>
    <x v="8"/>
    <s v="NA"/>
    <x v="17"/>
    <x v="13"/>
    <x v="4"/>
    <s v="Engineer verified the failure ID and shipped the ac adapter for a charge"/>
    <s v="Case logged in in Pinnacle._x000d__x000a_Engineer missed on informing that power cord will not be shipped. _x000d__x000a_Mic needs to be away as the breathing sound is loud. _x000d__x000a_Also Engineer needs to reduce the rate of speech as cx asked couple of times to repeat what Engineer said. "/>
    <x v="0"/>
    <x v="0"/>
    <x v="0"/>
    <x v="0"/>
    <x v="0"/>
    <x v="0"/>
    <x v="3"/>
    <x v="0"/>
    <x v="0"/>
    <x v="3"/>
    <x v="0"/>
    <x v="0"/>
    <s v=""/>
    <x v="1"/>
    <x v="0"/>
    <x v="2"/>
    <x v="3"/>
    <x v="0"/>
    <x v="0"/>
    <x v="0"/>
  </r>
  <r>
    <s v="WK44"/>
    <x v="24"/>
    <x v="6"/>
    <x v="2"/>
    <x v="0"/>
    <x v="5"/>
    <x v="6"/>
    <x v="0"/>
    <x v="0"/>
    <x v="0"/>
    <x v="7"/>
    <s v="90012181"/>
    <x v="23"/>
    <s v="sowmya.d@hp.com"/>
    <x v="8"/>
    <x v="1"/>
    <s v="rajib.choudhury@hp.com; suhail.ahmed.mulla@hp.com; sankara.b.narayanan@hp.com; shivakumar.u.s@hp.com"/>
    <d v="2019-09-02T00:00:00"/>
    <s v="5026902428"/>
    <d v="2019-08-25T00:00:00"/>
    <s v="01GUNF69NSEKN9SE1SA662LAES00ODM9 "/>
    <s v="22:01"/>
    <x v="0"/>
    <s v="Display issue"/>
    <x v="1"/>
    <n v="5069"/>
    <x v="8"/>
    <x v="1"/>
    <x v="1"/>
    <x v="8"/>
    <s v="NA"/>
    <x v="1"/>
    <x v="1"/>
    <x v="0"/>
    <s v="Good communication skills. "/>
    <s v="Avoid dead air. _x000d__x000a_Engineer should have escalated the case further because cx was adamant that the issue occurred post a previous repair (CSO# BNJK0028-01)._x000d__x000a_Outbound call not logged in Pinnacle."/>
    <x v="0"/>
    <x v="0"/>
    <x v="0"/>
    <x v="0"/>
    <x v="0"/>
    <x v="0"/>
    <x v="0"/>
    <x v="0"/>
    <x v="1"/>
    <x v="0"/>
    <x v="0"/>
    <x v="0"/>
    <s v=""/>
    <x v="1"/>
    <x v="0"/>
    <x v="2"/>
    <x v="3"/>
    <x v="0"/>
    <x v="0"/>
    <x v="0"/>
  </r>
  <r>
    <s v="WK44"/>
    <x v="24"/>
    <x v="6"/>
    <x v="2"/>
    <x v="0"/>
    <x v="5"/>
    <x v="6"/>
    <x v="0"/>
    <x v="0"/>
    <x v="0"/>
    <x v="7"/>
    <s v="90009743"/>
    <x v="0"/>
    <s v="chandra.mohan.kovvuru@hp.com"/>
    <x v="8"/>
    <x v="1"/>
    <s v="rajib.choudhury@hp.com; suhail.ahmed.mulla@hp.com; sankara.b.narayanan@hp.com; shivakumar.u.s@hp.com"/>
    <d v="2019-09-02T00:00:00"/>
    <s v="5036009379"/>
    <d v="2019-08-30T00:00:00"/>
    <s v="01GUNF69NSEKN9SE1SA662LAES010F64"/>
    <s v="24:52"/>
    <x v="0"/>
    <s v="CSO order status"/>
    <x v="0"/>
    <n v="5056"/>
    <x v="11"/>
    <x v="2"/>
    <x v="1"/>
    <x v="8"/>
    <s v="NA"/>
    <x v="2"/>
    <x v="2"/>
    <x v="0"/>
    <s v="ED1 ARM#6966658 documented on CSO# BNVS6754-01._x000d__x000a_Engineer also mentioned the time frame when the unit needs to be delivered to the Cx."/>
    <s v="Too many time used &quot;You know&quot; and &quot;right&quot; while conversing with the cx._x000d__x000a__x000d__x000a_avoid dead air as much as possible. _x000d__x000a_"/>
    <x v="0"/>
    <x v="0"/>
    <x v="0"/>
    <x v="0"/>
    <x v="0"/>
    <x v="0"/>
    <x v="0"/>
    <x v="1"/>
    <x v="0"/>
    <x v="0"/>
    <x v="3"/>
    <x v="3"/>
    <s v=""/>
    <x v="3"/>
    <x v="1"/>
    <x v="1"/>
    <x v="1"/>
    <x v="0"/>
    <x v="0"/>
    <x v="0"/>
  </r>
  <r>
    <s v="WK44"/>
    <x v="24"/>
    <x v="6"/>
    <x v="2"/>
    <x v="0"/>
    <x v="5"/>
    <x v="6"/>
    <x v="0"/>
    <x v="0"/>
    <x v="0"/>
    <x v="7"/>
    <s v="21730400"/>
    <x v="27"/>
    <s v="irfank@hp.com"/>
    <x v="8"/>
    <x v="1"/>
    <s v="rajib.choudhury@hp.com; suhail.ahmed.mulla@hp.com; sankara.b.narayanan@hp.com; shivakumar.u.s@hp.com_x000d__x000a_"/>
    <d v="2019-09-02T00:00:00"/>
    <s v="5036213773"/>
    <d v="2019-08-28T00:00:00"/>
    <s v="01GUNF69NSEKN9SE1SA662LAES00SV6A"/>
    <s v="14:40"/>
    <x v="0"/>
    <s v="battery failure"/>
    <x v="0"/>
    <n v="5059"/>
    <x v="11"/>
    <x v="1"/>
    <x v="1"/>
    <x v="8"/>
    <s v="NA"/>
    <x v="15"/>
    <x v="13"/>
    <x v="0"/>
    <s v="Engineer checked and provided the ASPREF option. Email sent to the cx."/>
    <s v="Engineer confirmed the incorrect address initially but later corrected it. _x000d__x000a__x000d__x000a_Avoid dead air. "/>
    <x v="0"/>
    <x v="0"/>
    <x v="0"/>
    <x v="0"/>
    <x v="0"/>
    <x v="0"/>
    <x v="3"/>
    <x v="0"/>
    <x v="0"/>
    <x v="0"/>
    <x v="0"/>
    <x v="0"/>
    <s v=""/>
    <x v="3"/>
    <x v="1"/>
    <x v="1"/>
    <x v="1"/>
    <x v="0"/>
    <x v="0"/>
    <x v="0"/>
  </r>
  <r>
    <s v="WK44"/>
    <x v="24"/>
    <x v="6"/>
    <x v="2"/>
    <x v="0"/>
    <x v="5"/>
    <x v="6"/>
    <x v="0"/>
    <x v="0"/>
    <x v="0"/>
    <x v="7"/>
    <s v="24063501"/>
    <x v="59"/>
    <s v="prakruthi.shetty@hp.com"/>
    <x v="8"/>
    <x v="1"/>
    <s v="rajib.choudhury@hp.com; suhail.ahmed.mulla@hp.com; sankara.b.narayanan@hp.com; shivakumar.u.s@hp.com_x000d__x000a_"/>
    <d v="2019-09-02T00:00:00"/>
    <s v="5036072060"/>
    <d v="2019-08-24T00:00:00"/>
    <s v="01GUNF69NSEKN9SE1SA662LAES00O3LI"/>
    <s v="13:56"/>
    <x v="0"/>
    <s v="liquid spillage/no power"/>
    <x v="0"/>
    <n v="5063"/>
    <x v="8"/>
    <x v="2"/>
    <x v="1"/>
    <x v="8"/>
    <s v="NA"/>
    <x v="2"/>
    <x v="1"/>
    <x v="4"/>
    <s v="NA"/>
    <s v="Notes not mentioned to not touch the hard drive during the repair. In future if cx calls in to inquire then there will not be any such notes present from us. _x000d__x000a_Engineer could have mentioned that if required the Hard drive may be replaced and at that point we cannot guarantee the data backup. "/>
    <x v="0"/>
    <x v="0"/>
    <x v="0"/>
    <x v="0"/>
    <x v="0"/>
    <x v="0"/>
    <x v="0"/>
    <x v="0"/>
    <x v="0"/>
    <x v="3"/>
    <x v="3"/>
    <x v="0"/>
    <s v=""/>
    <x v="3"/>
    <x v="1"/>
    <x v="1"/>
    <x v="1"/>
    <x v="0"/>
    <x v="0"/>
    <x v="0"/>
  </r>
  <r>
    <s v="WK44"/>
    <x v="24"/>
    <x v="6"/>
    <x v="2"/>
    <x v="0"/>
    <x v="5"/>
    <x v="6"/>
    <x v="0"/>
    <x v="0"/>
    <x v="0"/>
    <x v="7"/>
    <s v="60064357"/>
    <x v="19"/>
    <s v="rohit.saxena1@hp.com"/>
    <x v="8"/>
    <x v="1"/>
    <s v="rajib.choudhury@hp.com; suhail.ahmed.mulla@hp.com; sankara.b.narayanan@hp.com; shivakumar.u.s@hp.com_x000d__x000a_"/>
    <d v="2019-09-02T00:00:00"/>
    <s v="5036219198"/>
    <d v="2019-08-28T00:00:00"/>
    <s v="01GUNF69NSEKN9SE1SA662LAES00THE6"/>
    <s v="23:52"/>
    <x v="0"/>
    <s v="Windows 10 won't update."/>
    <x v="0"/>
    <n v="5065"/>
    <x v="9"/>
    <x v="0"/>
    <x v="0"/>
    <x v="8"/>
    <s v="NA"/>
    <x v="0"/>
    <x v="0"/>
    <x v="0"/>
    <s v="Excellent customer handling skills. _x000d__x000a_High energy levels on call"/>
    <s v="NA"/>
    <x v="0"/>
    <x v="0"/>
    <x v="0"/>
    <x v="0"/>
    <x v="0"/>
    <x v="0"/>
    <x v="0"/>
    <x v="0"/>
    <x v="0"/>
    <x v="0"/>
    <x v="0"/>
    <x v="0"/>
    <s v=""/>
    <x v="1"/>
    <x v="0"/>
    <x v="2"/>
    <x v="3"/>
    <x v="1"/>
    <x v="0"/>
    <x v="0"/>
  </r>
  <r>
    <s v="WK44"/>
    <x v="24"/>
    <x v="6"/>
    <x v="2"/>
    <x v="0"/>
    <x v="5"/>
    <x v="6"/>
    <x v="0"/>
    <x v="0"/>
    <x v="0"/>
    <x v="7"/>
    <s v="24069913"/>
    <x v="80"/>
    <s v="satish.chandershekar@hp.com"/>
    <x v="8"/>
    <x v="1"/>
    <s v="rajib.choudhury@hp.com; suhail.ahmed.mulla@hp.com; sankara.b.narayanan@hp.com; shivakumar.u.s@hp.com"/>
    <d v="2019-09-02T00:00:00"/>
    <s v="5036038203"/>
    <d v="2019-08-24T00:00:00"/>
    <s v="01GUNF69NSEKN9SE1SA662LAES00NDGE"/>
    <s v="6:19"/>
    <x v="0"/>
    <s v="Display issue"/>
    <x v="0"/>
    <n v="5067"/>
    <x v="11"/>
    <x v="1"/>
    <x v="2"/>
    <x v="8"/>
    <s v="NA"/>
    <x v="1"/>
    <x v="1"/>
    <x v="0"/>
    <s v="NA"/>
    <s v="CSO # not provided to the cx._x000d__x000a_CSo created on normal factory warranty when cx claimed she has an ADP which was not registered. Engineer did transfer the call to carepack team but should have setup the CSO once the carepack was registered. because in case the repair center finds an accidental damage then the carepack will not reflect in the CSO which is already created. "/>
    <x v="0"/>
    <x v="0"/>
    <x v="0"/>
    <x v="0"/>
    <x v="0"/>
    <x v="0"/>
    <x v="1"/>
    <x v="0"/>
    <x v="0"/>
    <x v="0"/>
    <x v="0"/>
    <x v="0"/>
    <s v=""/>
    <x v="3"/>
    <x v="1"/>
    <x v="1"/>
    <x v="1"/>
    <x v="0"/>
    <x v="0"/>
    <x v="0"/>
  </r>
  <r>
    <s v="WK44"/>
    <x v="24"/>
    <x v="6"/>
    <x v="2"/>
    <x v="0"/>
    <x v="5"/>
    <x v="6"/>
    <x v="0"/>
    <x v="0"/>
    <x v="0"/>
    <x v="7"/>
    <s v="20050841"/>
    <x v="28"/>
    <s v="nalini.ravuru@hp.com"/>
    <x v="8"/>
    <x v="1"/>
    <s v="rajib.choudhury@hp.com; suhail.ahmed.mulla@hp.com; sankara.b.narayanan@hp.com; shivakumar.u.s@hp.com_x000d__x000a_"/>
    <d v="2019-09-02T00:00:00"/>
    <s v="5036279238"/>
    <d v="2019-08-29T00:00:00"/>
    <s v="01GUNF69NSEKN9SE1SA662LAES00UUCO"/>
    <s v="18:09"/>
    <x v="1"/>
    <s v="Touchpad noise - re-repair"/>
    <x v="0"/>
    <n v="5062"/>
    <x v="9"/>
    <x v="1"/>
    <x v="1"/>
    <x v="8"/>
    <s v="NA"/>
    <x v="6"/>
    <x v="0"/>
    <x v="4"/>
    <s v="Cx appreciated the help from the tech."/>
    <s v="Cx has provided the CSO. Therefore we need not ask the reason for sending it in for repairs. Instead we should tell the reason by going through the CSO details. _x000d__x000a_Engineer missed on selecting &quot;Escalated second service&quot; in secondary failure of Newton."/>
    <x v="0"/>
    <x v="0"/>
    <x v="0"/>
    <x v="0"/>
    <x v="0"/>
    <x v="0"/>
    <x v="0"/>
    <x v="0"/>
    <x v="0"/>
    <x v="3"/>
    <x v="0"/>
    <x v="0"/>
    <s v=""/>
    <x v="3"/>
    <x v="0"/>
    <x v="2"/>
    <x v="3"/>
    <x v="0"/>
    <x v="0"/>
    <x v="0"/>
  </r>
  <r>
    <s v="WK44"/>
    <x v="24"/>
    <x v="6"/>
    <x v="2"/>
    <x v="0"/>
    <x v="5"/>
    <x v="6"/>
    <x v="0"/>
    <x v="0"/>
    <x v="0"/>
    <x v="7"/>
    <s v="90003974"/>
    <x v="11"/>
    <s v="jone.k@hp.com"/>
    <x v="8"/>
    <x v="1"/>
    <s v="rajib.choudhury@hp.com; suhail.ahmed.mulla@hp.com; sankara.b.narayanan@hp.com; shivakumar.u.s@hp.com"/>
    <d v="2019-09-02T00:00:00"/>
    <s v="5036059493"/>
    <d v="2019-08-24T00:00:00"/>
    <s v="01GUNF69NSEKN9SE1SA662LAES00NPV2 "/>
    <s v="23:22"/>
    <x v="0"/>
    <s v="Freezing issue"/>
    <x v="0"/>
    <n v="5057"/>
    <x v="9"/>
    <x v="1"/>
    <x v="0"/>
    <x v="8"/>
    <s v="NA"/>
    <x v="15"/>
    <x v="13"/>
    <x v="0"/>
    <s v="Engineer quickly verified the issue that it is related to the BIOS. BIOS update was suggested._x000d__x000a__x000d__x000a_Cx appreciated the Engineer. "/>
    <s v="Cx name is Weston and engineer called him West throughout the call. _x000d__x000a_Thank the cx whenever cx appreciates you._x000d__x000a_Cx talked about unit overheating. Engineer missed on educating about the HP Command Center. Please refer to this HP document: https://support.hp.com/in-en/document/c01657439 (Step 5: Use HP software to manage internal temperature)"/>
    <x v="0"/>
    <x v="0"/>
    <x v="3"/>
    <x v="0"/>
    <x v="0"/>
    <x v="0"/>
    <x v="0"/>
    <x v="0"/>
    <x v="0"/>
    <x v="0"/>
    <x v="0"/>
    <x v="0"/>
    <s v=""/>
    <x v="3"/>
    <x v="1"/>
    <x v="1"/>
    <x v="1"/>
    <x v="0"/>
    <x v="0"/>
    <x v="0"/>
  </r>
  <r>
    <s v="WK44"/>
    <x v="24"/>
    <x v="6"/>
    <x v="2"/>
    <x v="0"/>
    <x v="5"/>
    <x v="6"/>
    <x v="0"/>
    <x v="0"/>
    <x v="0"/>
    <x v="7"/>
    <s v="21439330"/>
    <x v="26"/>
    <s v="korah.kuriakose@hp.com"/>
    <x v="8"/>
    <x v="1"/>
    <s v="rajib.choudhury@hp.com; suhail.ahmed.mulla@hp.com; sankara.b.narayanan@hp.com; shivakumar.u.s@hp.com_x000d__x000a_"/>
    <d v="2019-09-02T00:00:00"/>
    <s v="5036148135"/>
    <d v="2019-08-27T00:00:00"/>
    <s v="01GUNF69NSEKN9SE1SA662LAES00RFHU"/>
    <s v="18:11"/>
    <x v="0"/>
    <s v="Unit not charging"/>
    <x v="0"/>
    <n v="5060"/>
    <x v="9"/>
    <x v="1"/>
    <x v="0"/>
    <x v="8"/>
    <s v="NA"/>
    <x v="15"/>
    <x v="13"/>
    <x v="0"/>
    <s v="Engineer was very clear with the instructions and provided all information clearly"/>
    <s v="Don't think Best Buy will be able to provide repair service for CTO units purchased from HHO (HP Shopping)_x000d__x000a__x000d__x000a_NOTE: Outbound call not available in Speechminer"/>
    <x v="0"/>
    <x v="0"/>
    <x v="0"/>
    <x v="0"/>
    <x v="0"/>
    <x v="0"/>
    <x v="3"/>
    <x v="0"/>
    <x v="0"/>
    <x v="0"/>
    <x v="0"/>
    <x v="0"/>
    <s v=""/>
    <x v="3"/>
    <x v="1"/>
    <x v="1"/>
    <x v="1"/>
    <x v="0"/>
    <x v="0"/>
    <x v="0"/>
  </r>
  <r>
    <s v="WK44"/>
    <x v="24"/>
    <x v="6"/>
    <x v="2"/>
    <x v="0"/>
    <x v="5"/>
    <x v="6"/>
    <x v="0"/>
    <x v="0"/>
    <x v="0"/>
    <x v="7"/>
    <s v="90006310"/>
    <x v="15"/>
    <s v="sanjaykumar.bhoye@hp.com"/>
    <x v="8"/>
    <x v="1"/>
    <s v="rajib.choudhury@hp.com; suhail.ahmed.mulla@hp.com; sankara.b.narayanan@hp.com; shivakumar.u.s@hp.com"/>
    <d v="2019-09-02T00:00:00"/>
    <s v="5036077488"/>
    <d v="2019-08-25T00:00:00"/>
    <s v="01GUNF69NSEKN9SE1SA662LAES00OEEJ"/>
    <s v="20:17"/>
    <x v="0"/>
    <s v="Fan 90B error"/>
    <x v="0"/>
    <n v="5066"/>
    <x v="7"/>
    <x v="1"/>
    <x v="0"/>
    <x v="8"/>
    <s v="NA"/>
    <x v="6"/>
    <x v="0"/>
    <x v="4"/>
    <s v="Engineer provided both service options to the cx and setup the CSO. "/>
    <s v="Please document atleast in one liner the issue in Newton. In this case it is mentioned just as 90B. You could have documented that a BIOS update was performed and unit still displays 90B fan error."/>
    <x v="0"/>
    <x v="0"/>
    <x v="0"/>
    <x v="0"/>
    <x v="0"/>
    <x v="0"/>
    <x v="0"/>
    <x v="0"/>
    <x v="0"/>
    <x v="3"/>
    <x v="0"/>
    <x v="0"/>
    <s v=""/>
    <x v="3"/>
    <x v="0"/>
    <x v="2"/>
    <x v="3"/>
    <x v="0"/>
    <x v="0"/>
    <x v="0"/>
  </r>
  <r>
    <s v="WK44"/>
    <x v="24"/>
    <x v="6"/>
    <x v="2"/>
    <x v="0"/>
    <x v="5"/>
    <x v="6"/>
    <x v="0"/>
    <x v="0"/>
    <x v="0"/>
    <x v="7"/>
    <s v="90006328"/>
    <x v="22"/>
    <s v="srilakshmi.a.s@hp.com"/>
    <x v="8"/>
    <x v="1"/>
    <s v="rajib.choudhury@hp.com; suhail.ahmed.mulla@hp.com; sankara.b.narayanan@hp.com; shivakumar.u.s@hp.com"/>
    <d v="2019-09-02T00:00:00"/>
    <s v="5036223240"/>
    <d v="2019-08-28T00:00:00"/>
    <s v="01GUNF69NSEKN9SE1SA662LAES00TF61"/>
    <s v="22:41"/>
    <x v="0"/>
    <s v="Battery issue"/>
    <x v="0"/>
    <n v="5070"/>
    <x v="9"/>
    <x v="1"/>
    <x v="2"/>
    <x v="8"/>
    <s v="NA"/>
    <x v="1"/>
    <x v="1"/>
    <x v="0"/>
    <s v="NA"/>
    <s v="Do not mute when cx is asking something. Please provide an instant reply. _x000d__x000a_Cx mentioned that there is another issue which he will explain after they're done with the battery issue. But engineer did not acknowledge this and said that she just wanted cx to download and run the app to take remote access._x000d__x000a_Engineer should have checked the OS version (32 bit or 64 bit) when cx had issues with the OS being 32 bit."/>
    <x v="0"/>
    <x v="0"/>
    <x v="0"/>
    <x v="0"/>
    <x v="0"/>
    <x v="0"/>
    <x v="1"/>
    <x v="0"/>
    <x v="0"/>
    <x v="0"/>
    <x v="0"/>
    <x v="0"/>
    <s v=""/>
    <x v="3"/>
    <x v="1"/>
    <x v="1"/>
    <x v="1"/>
    <x v="0"/>
    <x v="0"/>
    <x v="0"/>
  </r>
  <r>
    <s v="WK44"/>
    <x v="24"/>
    <x v="6"/>
    <x v="2"/>
    <x v="0"/>
    <x v="5"/>
    <x v="6"/>
    <x v="0"/>
    <x v="0"/>
    <x v="0"/>
    <x v="7"/>
    <s v="21780853"/>
    <x v="61"/>
    <s v="manjunath.srinivas@hp.com"/>
    <x v="8"/>
    <x v="1"/>
    <s v="rajib.choudhury@hp.com; suhail.ahmed.mulla@hp.com; sankara.b.narayanan@hp.com; shivakumar.u.s@hp.com"/>
    <d v="2019-09-02T00:00:00"/>
    <s v="5036058518"/>
    <d v="2019-08-24T00:00:00"/>
    <s v="01GUNF69NSEKN9SE1SA662LAES00NP1H"/>
    <s v="14:29"/>
    <x v="0"/>
    <s v="Display issue"/>
    <x v="0"/>
    <n v="5071"/>
    <x v="11"/>
    <x v="1"/>
    <x v="2"/>
    <x v="8"/>
    <s v="NA"/>
    <x v="1"/>
    <x v="1"/>
    <x v="0"/>
    <s v="Cx appreciated the help received. _x000d__x000a_Engineer updated all cx information in the case. "/>
    <s v="Engineer assumed that unit does not power on. But cx clarified that unit power on. Before attempting a CBR, Engineer should have tried to boot to BIOS and check if the display comes up. Because cx informed that he could hear Windows login. This indicates that the unit is fine and the issue is only with the display. _x000d__x000a_Prediction not marked in Pinnacle. "/>
    <x v="0"/>
    <x v="0"/>
    <x v="0"/>
    <x v="0"/>
    <x v="3"/>
    <x v="0"/>
    <x v="0"/>
    <x v="0"/>
    <x v="0"/>
    <x v="0"/>
    <x v="0"/>
    <x v="0"/>
    <s v=""/>
    <x v="3"/>
    <x v="0"/>
    <x v="2"/>
    <x v="3"/>
    <x v="1"/>
    <x v="0"/>
    <x v="0"/>
  </r>
  <r>
    <s v="WK44"/>
    <x v="24"/>
    <x v="6"/>
    <x v="2"/>
    <x v="0"/>
    <x v="5"/>
    <x v="6"/>
    <x v="0"/>
    <x v="0"/>
    <x v="0"/>
    <x v="7"/>
    <s v="90003983"/>
    <x v="8"/>
    <s v="madhusudhan.k1@hp.com"/>
    <x v="8"/>
    <x v="1"/>
    <s v="rajib.choudhury@hp.com; suhail.ahmed.mulla@hp.com; sankara.b.narayanan@hp.com; shivakumar.u.s@hp.com_x000d__x000a_"/>
    <d v="2019-09-02T00:00:00"/>
    <s v="5036381055"/>
    <d v="2019-08-30T00:00:00"/>
    <s v="01GUNF69NSEKN9SE1SA662LAES011EUR_"/>
    <s v="17:19"/>
    <x v="1"/>
    <s v="cloud recovery tool issue. not accepting product ID "/>
    <x v="0"/>
    <n v="5061"/>
    <x v="11"/>
    <x v="1"/>
    <x v="0"/>
    <x v="8"/>
    <s v="NA"/>
    <x v="15"/>
    <x v="13"/>
    <x v="0"/>
    <s v="Engineer verified the address and shipped the recovery media. "/>
    <s v="Case not logged in Pinnacle. _x000d__x000a_Engineer missed on proving CSO tracking information._x000d__x000a_Please email the steps to perform recovery using the USB drive. "/>
    <x v="0"/>
    <x v="0"/>
    <x v="0"/>
    <x v="0"/>
    <x v="0"/>
    <x v="0"/>
    <x v="3"/>
    <x v="0"/>
    <x v="0"/>
    <x v="0"/>
    <x v="0"/>
    <x v="0"/>
    <s v=""/>
    <x v="3"/>
    <x v="1"/>
    <x v="1"/>
    <x v="1"/>
    <x v="0"/>
    <x v="0"/>
    <x v="0"/>
  </r>
  <r>
    <s v="WK44"/>
    <x v="24"/>
    <x v="6"/>
    <x v="2"/>
    <x v="0"/>
    <x v="5"/>
    <x v="6"/>
    <x v="0"/>
    <x v="0"/>
    <x v="0"/>
    <x v="7"/>
    <s v="90005303"/>
    <x v="29"/>
    <s v="ramprasad.kalambhatti@hp.com"/>
    <x v="8"/>
    <x v="1"/>
    <s v="rajib.choudhury@hp.com; suhail.ahmed.mulla@hp.com; sankara.b.narayanan@hp.com; shivakumar.u.s@hp.com_x000d__x000a_"/>
    <d v="2019-09-02T00:00:00"/>
    <s v="5035667541"/>
    <d v="2019-08-27T00:00:00"/>
    <s v="01GUNF69NSEKN9SE1SA662LAES00S4MH"/>
    <s v="15:08"/>
    <x v="0"/>
    <s v="CSO order status"/>
    <x v="0"/>
    <n v="5064"/>
    <x v="9"/>
    <x v="2"/>
    <x v="1"/>
    <x v="8"/>
    <s v="NA"/>
    <x v="2"/>
    <x v="1"/>
    <x v="4"/>
    <s v="Good communication skills"/>
    <s v="Cx had provided the CSO and the unit was still at the repair center. Engineer asked if Cx has received the unit. We need to verify the information before asking the cx._x000d__x000a_Engineer could have raised an ARM for the service center to check and get back to the cx. Also, engineer mentioned that unit was received at repair center on 23rd Aug'19, while Newton shows that unit got delivered on 22nd Aug'19."/>
    <x v="0"/>
    <x v="0"/>
    <x v="0"/>
    <x v="0"/>
    <x v="3"/>
    <x v="0"/>
    <x v="0"/>
    <x v="0"/>
    <x v="0"/>
    <x v="3"/>
    <x v="0"/>
    <x v="0"/>
    <s v=""/>
    <x v="3"/>
    <x v="1"/>
    <x v="1"/>
    <x v="1"/>
    <x v="0"/>
    <x v="0"/>
    <x v="0"/>
  </r>
  <r>
    <s v="WK44"/>
    <x v="24"/>
    <x v="6"/>
    <x v="2"/>
    <x v="0"/>
    <x v="5"/>
    <x v="6"/>
    <x v="0"/>
    <x v="0"/>
    <x v="0"/>
    <x v="7"/>
    <s v="60074516"/>
    <x v="87"/>
    <s v="samaiahgari.harshitha@hp.com"/>
    <x v="8"/>
    <x v="1"/>
    <s v="rajib.choudhury@hp.com; suhail.ahmed.mulla@hp.com; sankara.b.narayanan@hp.com; shivakumar.u.s@hp.com"/>
    <d v="2019-09-03T00:00:00"/>
    <s v="Followup"/>
    <d v="2019-08-27T00:00:00"/>
    <s v="01GUNF69NSEKN9SE1SA662LAES00SC2F"/>
    <s v="9:53"/>
    <x v="0"/>
    <s v="Followup callback"/>
    <x v="0"/>
    <n v="5073"/>
    <x v="7"/>
    <x v="0"/>
    <x v="2"/>
    <x v="8"/>
    <s v="NA"/>
    <x v="0"/>
    <x v="0"/>
    <x v="0"/>
    <s v="Cx asked for the case # via email as cx was driving"/>
    <s v="NA"/>
    <x v="0"/>
    <x v="0"/>
    <x v="0"/>
    <x v="0"/>
    <x v="0"/>
    <x v="0"/>
    <x v="0"/>
    <x v="0"/>
    <x v="0"/>
    <x v="0"/>
    <x v="0"/>
    <x v="0"/>
    <s v=""/>
    <x v="3"/>
    <x v="1"/>
    <x v="1"/>
    <x v="1"/>
    <x v="1"/>
    <x v="0"/>
    <x v="0"/>
  </r>
  <r>
    <s v="WK44"/>
    <x v="24"/>
    <x v="6"/>
    <x v="2"/>
    <x v="0"/>
    <x v="5"/>
    <x v="6"/>
    <x v="0"/>
    <x v="0"/>
    <x v="0"/>
    <x v="7"/>
    <s v="21682021"/>
    <x v="88"/>
    <s v="martin.woodward@hp.com"/>
    <x v="8"/>
    <x v="1"/>
    <s v="rajib.choudhury@hp.com; suhail.ahmed.mulla@hp.com; sankara.b.narayanan@hp.com; shivakumar.u.s@hp.com_x000d__x000a_"/>
    <d v="2019-09-03T00:00:00"/>
    <s v="Case number not provided"/>
    <d v="2019-08-29T00:00:00"/>
    <s v="01GUNF69NSEKN9SE1SA662LAES00V3T9"/>
    <s v="5:16"/>
    <x v="0"/>
    <s v="Followup call"/>
    <x v="0"/>
    <n v="5075"/>
    <x v="11"/>
    <x v="1"/>
    <x v="2"/>
    <x v="8"/>
    <s v="NA"/>
    <x v="15"/>
    <x v="0"/>
    <x v="7"/>
    <s v="Engineer provided the direct number to call us back. "/>
    <s v="Engineer should have offered cb rather than cx calling is back. "/>
    <x v="0"/>
    <x v="3"/>
    <x v="0"/>
    <x v="0"/>
    <x v="0"/>
    <x v="0"/>
    <x v="0"/>
    <x v="0"/>
    <x v="0"/>
    <x v="0"/>
    <x v="0"/>
    <x v="0"/>
    <s v=""/>
    <x v="3"/>
    <x v="1"/>
    <x v="1"/>
    <x v="1"/>
    <x v="0"/>
    <x v="0"/>
    <x v="0"/>
  </r>
  <r>
    <s v="WK44"/>
    <x v="24"/>
    <x v="6"/>
    <x v="2"/>
    <x v="0"/>
    <x v="5"/>
    <x v="6"/>
    <x v="0"/>
    <x v="0"/>
    <x v="0"/>
    <x v="7"/>
    <s v="20372609"/>
    <x v="89"/>
    <s v="vasantha.lakshmi-v@hp.com"/>
    <x v="8"/>
    <x v="1"/>
    <s v="rajib.choudhury@hp.com; suhail.ahmed.mulla@hp.com; sankara.b.narayanan@hp.com; shivakumar.u.s@hp.com_x000d__x000a_"/>
    <d v="2019-09-03T00:00:00"/>
    <s v="case number not provided"/>
    <d v="2019-08-27T00:00:00"/>
    <s v="01GUNF69NSEKN9SE1SA662LAES00SH8S"/>
    <s v="6:33"/>
    <x v="0"/>
    <s v="Followup call"/>
    <x v="0"/>
    <n v="5074"/>
    <x v="7"/>
    <x v="1"/>
    <x v="1"/>
    <x v="8"/>
    <s v="NA"/>
    <x v="15"/>
    <x v="0"/>
    <x v="7"/>
    <s v="NA"/>
    <s v="Engineer should have offered a cb instead of the cx calling us back"/>
    <x v="0"/>
    <x v="3"/>
    <x v="0"/>
    <x v="0"/>
    <x v="0"/>
    <x v="0"/>
    <x v="0"/>
    <x v="0"/>
    <x v="0"/>
    <x v="0"/>
    <x v="0"/>
    <x v="0"/>
    <s v=""/>
    <x v="3"/>
    <x v="1"/>
    <x v="1"/>
    <x v="1"/>
    <x v="0"/>
    <x v="0"/>
    <x v="0"/>
  </r>
  <r>
    <s v="WK44"/>
    <x v="24"/>
    <x v="6"/>
    <x v="2"/>
    <x v="0"/>
    <x v="5"/>
    <x v="6"/>
    <x v="0"/>
    <x v="0"/>
    <x v="0"/>
    <x v="7"/>
    <s v="24021638"/>
    <x v="20"/>
    <s v="shankar.raju@hp.com"/>
    <x v="8"/>
    <x v="1"/>
    <s v="rajib.choudhury@hp.com; suhail.ahmed.mulla@hp.com; sankara.b.narayanan@hp.com; shivakumar.u.s@hp.com"/>
    <d v="2019-09-04T00:00:00"/>
    <s v="5035925146"/>
    <d v="2019-08-27T00:00:00"/>
    <s v="01GUNF69NSEKN9SE1SA662LAES00RFFR"/>
    <s v="32:12"/>
    <x v="1"/>
    <s v="unable to run system recovery"/>
    <x v="0"/>
    <n v="5076"/>
    <x v="8"/>
    <x v="1"/>
    <x v="1"/>
    <x v="8"/>
    <s v="NA"/>
    <x v="6"/>
    <x v="3"/>
    <x v="0"/>
    <s v="Engineer kept cx engaged even though it took too long."/>
    <s v="Engineer took way long to ship out the USB recovery media to Puerto Rico_x000d__x000a_"/>
    <x v="0"/>
    <x v="0"/>
    <x v="0"/>
    <x v="1"/>
    <x v="0"/>
    <x v="0"/>
    <x v="0"/>
    <x v="0"/>
    <x v="0"/>
    <x v="0"/>
    <x v="0"/>
    <x v="0"/>
    <s v=""/>
    <x v="3"/>
    <x v="1"/>
    <x v="1"/>
    <x v="1"/>
    <x v="0"/>
    <x v="0"/>
    <x v="0"/>
  </r>
  <r>
    <s v="WK44"/>
    <x v="24"/>
    <x v="6"/>
    <x v="2"/>
    <x v="0"/>
    <x v="5"/>
    <x v="6"/>
    <x v="0"/>
    <x v="0"/>
    <x v="0"/>
    <x v="7"/>
    <s v="90006307"/>
    <x v="3"/>
    <s v="kavyashree.p@hp.com"/>
    <x v="8"/>
    <x v="1"/>
    <s v="rajib.choudhury@hp.com; suhail.ahmed.mulla@hp.com; sankara.b.narayanan@hp.com; shivakumar.u.s@hp.com"/>
    <d v="2019-09-04T00:00:00"/>
    <s v="Case not created"/>
    <d v="2019-08-28T00:00:00"/>
    <s v="01GUNF69NSEKN9SE1SA662LAES00UH4M"/>
    <s v="14:59"/>
    <x v="2"/>
    <s v="asking for Login password"/>
    <x v="0"/>
    <n v="5058"/>
    <x v="10"/>
    <x v="2"/>
    <x v="2"/>
    <x v="7"/>
    <s v="NA because Engineer had handled an escalation. "/>
    <x v="0"/>
    <x v="0"/>
    <x v="0"/>
    <s v="Good communication"/>
    <s v="NA"/>
    <x v="0"/>
    <x v="0"/>
    <x v="0"/>
    <x v="0"/>
    <x v="0"/>
    <x v="0"/>
    <x v="0"/>
    <x v="0"/>
    <x v="0"/>
    <x v="0"/>
    <x v="0"/>
    <x v="0"/>
    <s v="NA"/>
    <x v="3"/>
    <x v="1"/>
    <x v="1"/>
    <x v="1"/>
    <x v="3"/>
    <x v="0"/>
    <x v="0"/>
  </r>
  <r>
    <s v="WK44"/>
    <x v="24"/>
    <x v="6"/>
    <x v="2"/>
    <x v="0"/>
    <x v="5"/>
    <x v="6"/>
    <x v="0"/>
    <x v="0"/>
    <x v="0"/>
    <x v="7"/>
    <s v="90005330"/>
    <x v="7"/>
    <s v="francis.ashvi.peter.paul@hp.com"/>
    <x v="8"/>
    <x v="1"/>
    <s v="rajib.choudhury@hp.com; suhail.ahmed.mulla@hp.com; sankara.b.narayanan@hp.com; shivakumar.u.s@hp.com"/>
    <d v="2019-09-04T00:00:00"/>
    <s v="case not created"/>
    <d v="2019-08-28T00:00:00"/>
    <s v="01GUNF69NSEKN9SE1SA662LAES00UH4M"/>
    <s v="14:59"/>
    <x v="2"/>
    <s v="asking for Login password"/>
    <x v="0"/>
    <n v="5072"/>
    <x v="10"/>
    <x v="2"/>
    <x v="2"/>
    <x v="7"/>
    <s v="NA because Engineer had handled an escalation. "/>
    <x v="0"/>
    <x v="0"/>
    <x v="0"/>
    <s v="Good communication"/>
    <s v="NA"/>
    <x v="0"/>
    <x v="0"/>
    <x v="0"/>
    <x v="0"/>
    <x v="0"/>
    <x v="0"/>
    <x v="0"/>
    <x v="0"/>
    <x v="0"/>
    <x v="0"/>
    <x v="0"/>
    <x v="0"/>
    <s v="NA"/>
    <x v="3"/>
    <x v="1"/>
    <x v="1"/>
    <x v="1"/>
    <x v="3"/>
    <x v="0"/>
    <x v="0"/>
  </r>
  <r>
    <s v="WK44"/>
    <x v="24"/>
    <x v="6"/>
    <x v="2"/>
    <x v="0"/>
    <x v="5"/>
    <x v="6"/>
    <x v="0"/>
    <x v="0"/>
    <x v="0"/>
    <x v="7"/>
    <s v="90011944"/>
    <x v="2"/>
    <s v="alok.s@hp.com"/>
    <x v="8"/>
    <x v="1"/>
    <s v="rajib.choudhury@hp.com; suhail.ahmed.mulla@hp.com; sankara.b.narayanan@hp.com; shivakumar.u.s@hp.com"/>
    <d v="2019-09-04T00:00:00"/>
    <s v="Case not created"/>
    <d v="2019-08-28T00:00:00"/>
    <s v="01GUNF69NSEKN9SE1SA662LAES00UH4M"/>
    <s v="14:59"/>
    <x v="2"/>
    <s v="asking for Login password"/>
    <x v="0"/>
    <n v="5012"/>
    <x v="10"/>
    <x v="2"/>
    <x v="2"/>
    <x v="7"/>
    <s v="NA because Engineer had handled an escalation. "/>
    <x v="0"/>
    <x v="0"/>
    <x v="0"/>
    <s v="Good communication"/>
    <s v="NA"/>
    <x v="0"/>
    <x v="0"/>
    <x v="0"/>
    <x v="0"/>
    <x v="0"/>
    <x v="0"/>
    <x v="0"/>
    <x v="0"/>
    <x v="0"/>
    <x v="0"/>
    <x v="0"/>
    <x v="0"/>
    <s v="NA"/>
    <x v="3"/>
    <x v="1"/>
    <x v="1"/>
    <x v="1"/>
    <x v="3"/>
    <x v="0"/>
    <x v="0"/>
  </r>
  <r>
    <s v="WK44"/>
    <x v="24"/>
    <x v="6"/>
    <x v="2"/>
    <x v="0"/>
    <x v="2"/>
    <x v="3"/>
    <x v="0"/>
    <x v="0"/>
    <x v="0"/>
    <x v="8"/>
    <s v="90009743"/>
    <x v="0"/>
    <s v="chandra.mohan.kovvuru@hp.com"/>
    <x v="8"/>
    <x v="1"/>
    <s v="rajib.choudhury@hp.com; suhail.ahmed.mulla@hp.com; sankara.b.narayanan@hp.com; shivakumar.u.s@hp.com; raja.rajan.kalidasan@hp.com"/>
    <d v="2019-09-05T00:00:00"/>
    <s v="5036436568"/>
    <d v="2019-09-01T00:00:00"/>
    <s v="01GUNF69NSEKN9SE1SA662LAES0141VE"/>
    <s v="37:24"/>
    <x v="0"/>
    <s v="Windows Update issue "/>
    <x v="0"/>
    <n v="6078"/>
    <x v="1"/>
    <x v="2"/>
    <x v="0"/>
    <x v="8"/>
    <s v="NA"/>
    <x v="6"/>
    <x v="3"/>
    <x v="0"/>
    <s v="Logical approach for the TS performed._x000d__x000a_Quick isolation and solution provided."/>
    <s v="Can do better with sentence construction._x000d__x000a_Need to have a better tone on call._x000d__x000a_Can do better with the education of the issue and the TS performed."/>
    <x v="0"/>
    <x v="0"/>
    <x v="0"/>
    <x v="0"/>
    <x v="0"/>
    <x v="0"/>
    <x v="0"/>
    <x v="1"/>
    <x v="0"/>
    <x v="0"/>
    <x v="0"/>
    <x v="3"/>
    <s v=""/>
    <x v="3"/>
    <x v="1"/>
    <x v="1"/>
    <x v="1"/>
    <x v="3"/>
    <x v="0"/>
    <x v="0"/>
  </r>
  <r>
    <s v="WK44"/>
    <x v="24"/>
    <x v="6"/>
    <x v="2"/>
    <x v="0"/>
    <x v="2"/>
    <x v="3"/>
    <x v="0"/>
    <x v="0"/>
    <x v="0"/>
    <x v="7"/>
    <s v="60016742"/>
    <x v="17"/>
    <s v="ashish.upreti@hp.com"/>
    <x v="8"/>
    <x v="1"/>
    <s v="rajib.choudhury@hp.com; suhail.ahmed.mulla@hp.com; sankara.b.narayanan@hp.com; shivakumar.u.s@hp.com; raja.rajan.kalidasan@hp.com"/>
    <d v="2019-09-05T00:00:00"/>
    <s v="5036539704"/>
    <d v="2019-09-01T00:00:00"/>
    <s v="01GUNF69NSEKN9SE1SA662LAES013Q8M"/>
    <s v="01:42:40"/>
    <x v="0"/>
    <s v="Touchpad Issue"/>
    <x v="0"/>
    <n v="6076"/>
    <x v="8"/>
    <x v="2"/>
    <x v="2"/>
    <x v="8"/>
    <s v="NA"/>
    <x v="2"/>
    <x v="15"/>
    <x v="7"/>
    <s v="Education of the issue and the TS performed._x000d__x000a_Assurance provided adequately._x000d__x000a_appropriate probing done._x000d__x000a_Provided extra mile support with additional information and full system check."/>
    <s v="Can probe more about the issue before requesting for remote access._x000d__x000a_Dead air should be avoided._x000d__x000a_Can do better with the choice of words and grammatical composition._x000d__x000a_Could invite the customer into a conversation with open -ended questions._x000d__x000a_Should avoid making commitments to the customer that cannot be kept. _x000d__x000a_No callback event created."/>
    <x v="0"/>
    <x v="3"/>
    <x v="0"/>
    <x v="3"/>
    <x v="0"/>
    <x v="0"/>
    <x v="0"/>
    <x v="3"/>
    <x v="0"/>
    <x v="0"/>
    <x v="0"/>
    <x v="3"/>
    <s v=""/>
    <x v="3"/>
    <x v="1"/>
    <x v="1"/>
    <x v="1"/>
    <x v="0"/>
    <x v="0"/>
    <x v="0"/>
  </r>
  <r>
    <s v="WK44"/>
    <x v="24"/>
    <x v="6"/>
    <x v="2"/>
    <x v="0"/>
    <x v="2"/>
    <x v="3"/>
    <x v="0"/>
    <x v="0"/>
    <x v="0"/>
    <x v="8"/>
    <s v="90004148"/>
    <x v="9"/>
    <s v="atreyee.chakraborty@hp.com"/>
    <x v="8"/>
    <x v="1"/>
    <s v="rajib.choudhury@hp.com; suhail.ahmed.mulla@hp.com; sankara.b.narayanan@hp.com; shivakumar.u.s@hp.com; raja.rajan.kalidasan@hp.com"/>
    <d v="2019-09-05T00:00:00"/>
    <s v="5036515833"/>
    <d v="2019-09-03T00:00:00"/>
    <s v="01GUNF69NSEKN9SE1SA662LAES0155BT"/>
    <s v="35:44"/>
    <x v="0"/>
    <s v="BSOD - Windows Error "/>
    <x v="0"/>
    <n v="6077"/>
    <x v="9"/>
    <x v="2"/>
    <x v="0"/>
    <x v="8"/>
    <s v="NA"/>
    <x v="14"/>
    <x v="2"/>
    <x v="7"/>
    <s v="Logical approach for the TS performed._x000d__x000a_Asked appropriate questions to isolate the issue._x000d__x000a_"/>
    <s v="Acknowledgement is missing. Can do better with assurance._x000d__x000a_Need to articulate the questions and suggestions better._x000d__x000a_Rapport building with the customer should be done._x000d__x000a_Could employee a positive tone._x000d__x000a_Callback event not created._x000d__x000a_Need to educate the customer about the actions undertaken."/>
    <x v="0"/>
    <x v="3"/>
    <x v="0"/>
    <x v="0"/>
    <x v="0"/>
    <x v="0"/>
    <x v="3"/>
    <x v="3"/>
    <x v="0"/>
    <x v="0"/>
    <x v="0"/>
    <x v="1"/>
    <s v=""/>
    <x v="3"/>
    <x v="1"/>
    <x v="1"/>
    <x v="1"/>
    <x v="0"/>
    <x v="0"/>
    <x v="0"/>
  </r>
  <r>
    <s v="WK44"/>
    <x v="24"/>
    <x v="6"/>
    <x v="2"/>
    <x v="0"/>
    <x v="3"/>
    <x v="2"/>
    <x v="0"/>
    <x v="1"/>
    <x v="1"/>
    <x v="7"/>
    <s v="90011541"/>
    <x v="34"/>
    <s v="gdinesh@hp.com"/>
    <x v="1"/>
    <x v="4"/>
    <s v="shaik.ali@hp.com;_x000d__x000a_raghavendra.s1@hp.com;_x000d__x000a_palash.bera@hp.com;_x000d__x000a_sunny.daniel@hp.com;"/>
    <d v="2019-09-06T00:00:00"/>
    <s v="5035864147"/>
    <d v="2019-08-20T00:00:00"/>
    <s v="-"/>
    <s v="-"/>
    <x v="0"/>
    <s v="Dead Pixel"/>
    <x v="1"/>
    <n v="4983"/>
    <x v="11"/>
    <x v="1"/>
    <x v="2"/>
    <x v="8"/>
    <s v="na"/>
    <x v="0"/>
    <x v="0"/>
    <x v="0"/>
    <s v="Effective probing._x000d__x000a_Set right expectation about the support._x000d__x000a_"/>
    <s v="When case is elevated, have check if its followed up or not."/>
    <x v="0"/>
    <x v="1"/>
    <x v="0"/>
    <x v="0"/>
    <x v="0"/>
    <x v="0"/>
    <x v="0"/>
    <x v="0"/>
    <x v="0"/>
    <x v="0"/>
    <x v="0"/>
    <x v="0"/>
    <s v=""/>
    <x v="3"/>
    <x v="1"/>
    <x v="1"/>
    <x v="1"/>
    <x v="3"/>
    <x v="0"/>
    <x v="0"/>
  </r>
  <r>
    <s v="WK44"/>
    <x v="24"/>
    <x v="6"/>
    <x v="2"/>
    <x v="0"/>
    <x v="3"/>
    <x v="2"/>
    <x v="0"/>
    <x v="1"/>
    <x v="1"/>
    <x v="7"/>
    <s v="20379084"/>
    <x v="39"/>
    <s v="naveen.manhas@hp.com"/>
    <x v="1"/>
    <x v="4"/>
    <s v="shaik.ali@hp.com;_x000d__x000a_raghavendra.s1@hp.com;_x000d__x000a_palash.bera@hp.com;_x000d__x000a_sunny.daniel@hp.com;"/>
    <d v="2019-09-06T00:00:00"/>
    <s v="5035592402"/>
    <d v="2019-08-14T00:00:00"/>
    <s v="-"/>
    <s v="-"/>
    <x v="0"/>
    <s v="Randomly Unit Freezes"/>
    <x v="0"/>
    <n v="4987"/>
    <x v="9"/>
    <x v="2"/>
    <x v="2"/>
    <x v="7"/>
    <s v="No Case log found... Tool issue"/>
    <x v="6"/>
    <x v="0"/>
    <x v="4"/>
    <s v="issue was resolved."/>
    <s v="NA"/>
    <x v="0"/>
    <x v="0"/>
    <x v="0"/>
    <x v="0"/>
    <x v="0"/>
    <x v="0"/>
    <x v="0"/>
    <x v="0"/>
    <x v="0"/>
    <x v="3"/>
    <x v="0"/>
    <x v="0"/>
    <s v=""/>
    <x v="3"/>
    <x v="0"/>
    <x v="4"/>
    <x v="1"/>
    <x v="3"/>
    <x v="0"/>
    <x v="0"/>
  </r>
  <r>
    <s v="WK44"/>
    <x v="24"/>
    <x v="6"/>
    <x v="2"/>
    <x v="0"/>
    <x v="3"/>
    <x v="2"/>
    <x v="0"/>
    <x v="1"/>
    <x v="1"/>
    <x v="8"/>
    <s v="60066113"/>
    <x v="63"/>
    <s v="dilip.kumar.k.c@hp.com"/>
    <x v="1"/>
    <x v="4"/>
    <s v="shaik.ali@hp.com;_x000d__x000a_raghavendra.s1@hp.com;_x000d__x000a_palash.bera@hp.com;_x000d__x000a_sunny.daniel@hp.com;_x000d__x000a_ashfaq.ali@hp.com;"/>
    <d v="2019-09-07T00:00:00"/>
    <s v="5036425408"/>
    <d v="2019-09-01T00:00:00"/>
    <s v="-"/>
    <s v="-"/>
    <x v="0"/>
    <s v="Login password failure"/>
    <x v="0"/>
    <n v="7082"/>
    <x v="7"/>
    <x v="1"/>
    <x v="2"/>
    <x v="8"/>
    <s v="na"/>
    <x v="6"/>
    <x v="1"/>
    <x v="2"/>
    <s v="issue was identified_x000d__x000a_provided resolution to cx"/>
    <s v="There was no follow up done_x000d__x000a_Case documentation missing_x000d__x000a_sales opp missing"/>
    <x v="0"/>
    <x v="1"/>
    <x v="3"/>
    <x v="0"/>
    <x v="0"/>
    <x v="0"/>
    <x v="3"/>
    <x v="0"/>
    <x v="0"/>
    <x v="0"/>
    <x v="0"/>
    <x v="0"/>
    <s v=""/>
    <x v="3"/>
    <x v="0"/>
    <x v="4"/>
    <x v="4"/>
    <x v="0"/>
    <x v="0"/>
    <x v="0"/>
  </r>
  <r>
    <s v="WK44"/>
    <x v="24"/>
    <x v="6"/>
    <x v="2"/>
    <x v="0"/>
    <x v="3"/>
    <x v="2"/>
    <x v="0"/>
    <x v="1"/>
    <x v="1"/>
    <x v="8"/>
    <s v="24032935"/>
    <x v="31"/>
    <s v="balu.shyam@hp.com"/>
    <x v="1"/>
    <x v="4"/>
    <s v="shaik.ali@hp.com;_x000d__x000a_raghavendra.s1@hp.com;_x000d__x000a_palash.bera@hp.com;_x000d__x000a_sunny.daniel@hp.com;_x000d__x000a_ashfaq.ali@hp.com;"/>
    <d v="2019-09-07T00:00:00"/>
    <s v="5036487133"/>
    <d v="2019-09-05T00:00:00"/>
    <s v="-"/>
    <s v="-"/>
    <x v="0"/>
    <s v="Win update"/>
    <x v="1"/>
    <n v="7080"/>
    <x v="12"/>
    <x v="1"/>
    <x v="0"/>
    <x v="8"/>
    <s v="na"/>
    <x v="15"/>
    <x v="13"/>
    <x v="0"/>
    <s v="Issue was addressed_x000d__x000a_Good at comm. with cx"/>
    <s v="Sales opp missed"/>
    <x v="0"/>
    <x v="0"/>
    <x v="0"/>
    <x v="0"/>
    <x v="0"/>
    <x v="0"/>
    <x v="0"/>
    <x v="3"/>
    <x v="0"/>
    <x v="0"/>
    <x v="0"/>
    <x v="0"/>
    <s v=""/>
    <x v="3"/>
    <x v="0"/>
    <x v="4"/>
    <x v="4"/>
    <x v="0"/>
    <x v="0"/>
    <x v="0"/>
  </r>
  <r>
    <s v="WK44"/>
    <x v="24"/>
    <x v="6"/>
    <x v="2"/>
    <x v="0"/>
    <x v="3"/>
    <x v="2"/>
    <x v="0"/>
    <x v="1"/>
    <x v="1"/>
    <x v="8"/>
    <s v="90025541"/>
    <x v="43"/>
    <s v="dilin.dilip1@hp.com"/>
    <x v="1"/>
    <x v="4"/>
    <s v="shaik.ali@hp.com;_x000d__x000a_raghavendra.s1@hp.com;_x000d__x000a_palash.bera@hp.com;_x000d__x000a_sunny.daniel@hp.com;_x000d__x000a_ashfaq.ali@hp.com;"/>
    <d v="2019-09-07T00:00:00"/>
    <s v="5036535634"/>
    <d v="2019-09-05T00:00:00"/>
    <s v="-"/>
    <s v="-"/>
    <x v="0"/>
    <s v="Windows update "/>
    <x v="0"/>
    <n v="7081"/>
    <x v="10"/>
    <x v="2"/>
    <x v="2"/>
    <x v="8"/>
    <s v="na"/>
    <x v="2"/>
    <x v="13"/>
    <x v="5"/>
    <s v="issue was addressed_x000d__x000a_case was documented"/>
    <s v="Sales opp missed._x000d__x000a_Cx info not updated_x000d__x000a_Pay attention for comm with cx"/>
    <x v="0"/>
    <x v="3"/>
    <x v="0"/>
    <x v="0"/>
    <x v="0"/>
    <x v="0"/>
    <x v="0"/>
    <x v="3"/>
    <x v="0"/>
    <x v="3"/>
    <x v="0"/>
    <x v="0"/>
    <s v=""/>
    <x v="3"/>
    <x v="0"/>
    <x v="4"/>
    <x v="4"/>
    <x v="0"/>
    <x v="0"/>
    <x v="0"/>
  </r>
  <r>
    <s v="WK44"/>
    <x v="24"/>
    <x v="6"/>
    <x v="2"/>
    <x v="0"/>
    <x v="2"/>
    <x v="3"/>
    <x v="0"/>
    <x v="0"/>
    <x v="0"/>
    <x v="8"/>
    <s v="90010250"/>
    <x v="47"/>
    <s v="swaroop.koushik1@hp.com"/>
    <x v="8"/>
    <x v="1"/>
    <s v="rajib.choudhury@hp.com; suhail.ahmed.mulla@hp.com; sankara.b.narayanan@hp.com; shivakumar.u.s@hp.com; raja.rajan.kalidasan@hp.com"/>
    <d v="2019-09-07T00:00:00"/>
    <s v="5036615068"/>
    <d v="2019-09-04T00:00:00"/>
    <s v="01GUNF69NSEKN9SE1SA662LAES018R53"/>
    <s v="10:41"/>
    <x v="0"/>
    <s v="Unit not charging"/>
    <x v="0"/>
    <n v="7076"/>
    <x v="10"/>
    <x v="2"/>
    <x v="0"/>
    <x v="8"/>
    <s v="NA"/>
    <x v="17"/>
    <x v="15"/>
    <x v="0"/>
    <s v="Clear and crisp instructions._x000d__x000a_Adequate probing._x000d__x000a_Logical approach for the TS performed._x000d__x000a_Asked critical questions to answer the questions in pinnacle."/>
    <s v="Can do better with the acknowledgement and assurance to the customer._x000d__x000a_Can indulge in conversation beyond the technical solution provided._x000d__x000a_should avoid interrupting the customer while they are talking."/>
    <x v="0"/>
    <x v="0"/>
    <x v="0"/>
    <x v="0"/>
    <x v="0"/>
    <x v="2"/>
    <x v="0"/>
    <x v="3"/>
    <x v="0"/>
    <x v="0"/>
    <x v="0"/>
    <x v="1"/>
    <s v=""/>
    <x v="3"/>
    <x v="1"/>
    <x v="1"/>
    <x v="1"/>
    <x v="0"/>
    <x v="0"/>
    <x v="0"/>
  </r>
  <r>
    <s v="WK44"/>
    <x v="24"/>
    <x v="6"/>
    <x v="2"/>
    <x v="0"/>
    <x v="3"/>
    <x v="2"/>
    <x v="0"/>
    <x v="1"/>
    <x v="1"/>
    <x v="8"/>
    <s v="24069914"/>
    <x v="66"/>
    <s v="akhil.p@hp.com"/>
    <x v="1"/>
    <x v="4"/>
    <s v="shaik.ali@hp.com;_x000d__x000a_raghavendra.s1@hp.com;_x000d__x000a_palash.bera@hp.com;_x000d__x000a_sunny.daniel@hp.com;_x000d__x000a_ashfaq.ali@hp.com;"/>
    <d v="2019-09-07T00:00:00"/>
    <s v="5036732487"/>
    <d v="2019-09-06T00:00:00"/>
    <s v="-"/>
    <s v="-"/>
    <x v="0"/>
    <s v="Post Repair Overheating"/>
    <x v="0"/>
    <n v="7077"/>
    <x v="7"/>
    <x v="2"/>
    <x v="2"/>
    <x v="8"/>
    <s v="na"/>
    <x v="17"/>
    <x v="3"/>
    <x v="7"/>
    <s v="Issue was resolved._x000d__x000a_Case was document._x000d__x000a_Resolution was  given in the same chat._x000d__x000a_"/>
    <s v="Get the info about Call Back Commitment._x000d__x000a_Positive Language needed._x000d__x000a_Sales opp missed._x000d__x000a_"/>
    <x v="0"/>
    <x v="3"/>
    <x v="0"/>
    <x v="0"/>
    <x v="0"/>
    <x v="0"/>
    <x v="3"/>
    <x v="1"/>
    <x v="3"/>
    <x v="0"/>
    <x v="0"/>
    <x v="0"/>
    <s v=""/>
    <x v="3"/>
    <x v="0"/>
    <x v="4"/>
    <x v="4"/>
    <x v="0"/>
    <x v="0"/>
    <x v="0"/>
  </r>
  <r>
    <s v="WK44"/>
    <x v="24"/>
    <x v="6"/>
    <x v="2"/>
    <x v="0"/>
    <x v="3"/>
    <x v="2"/>
    <x v="0"/>
    <x v="1"/>
    <x v="1"/>
    <x v="8"/>
    <s v="20368700"/>
    <x v="73"/>
    <s v="kamit@hp.com"/>
    <x v="1"/>
    <x v="4"/>
    <s v="shaik.ali@hp.com;_x000d__x000a_raghavendra.s1@hp.com;_x000d__x000a_palash.bera@hp.com;_x000d__x000a_sunny.daniel@hp.com;_x000d__x000a_ashfaq.ali@hp.com;"/>
    <d v="2019-09-07T00:00:00"/>
    <s v="5036624256"/>
    <d v="2019-09-04T00:00:00"/>
    <s v="-"/>
    <s v="-"/>
    <x v="0"/>
    <s v="BIOS Update"/>
    <x v="0"/>
    <n v="7078"/>
    <x v="8"/>
    <x v="1"/>
    <x v="2"/>
    <x v="8"/>
    <s v="na"/>
    <x v="15"/>
    <x v="13"/>
    <x v="0"/>
    <s v="Issue was addressed._x000d__x000a_Case was documented"/>
    <s v="Sales opp missed_x000d__x000a_Effective comm skills needed "/>
    <x v="0"/>
    <x v="0"/>
    <x v="0"/>
    <x v="0"/>
    <x v="0"/>
    <x v="0"/>
    <x v="0"/>
    <x v="3"/>
    <x v="0"/>
    <x v="0"/>
    <x v="0"/>
    <x v="0"/>
    <s v=""/>
    <x v="3"/>
    <x v="0"/>
    <x v="4"/>
    <x v="4"/>
    <x v="0"/>
    <x v="0"/>
    <x v="0"/>
  </r>
  <r>
    <s v="WK44"/>
    <x v="24"/>
    <x v="6"/>
    <x v="2"/>
    <x v="0"/>
    <x v="3"/>
    <x v="2"/>
    <x v="0"/>
    <x v="1"/>
    <x v="1"/>
    <x v="8"/>
    <s v="90027764"/>
    <x v="30"/>
    <s v="animesh.paul@hp.com"/>
    <x v="1"/>
    <x v="4"/>
    <s v="shaik.ali@hp.com;_x000d__x000a_raghavendra.s1@hp.com;_x000d__x000a_palash.bera@hp.com;_x000d__x000a_sunny.daniel@hp.com;_x000d__x000a_ashfaq.ali@hp.com;"/>
    <d v="2019-09-07T00:00:00"/>
    <s v="5036595965"/>
    <d v="2019-09-04T00:00:00"/>
    <s v="-"/>
    <s v="-"/>
    <x v="0"/>
    <s v="omen command center "/>
    <x v="0"/>
    <n v="7079"/>
    <x v="9"/>
    <x v="1"/>
    <x v="2"/>
    <x v="8"/>
    <s v="na"/>
    <x v="15"/>
    <x v="0"/>
    <x v="7"/>
    <s v="Issue was addressed._x000d__x000a_Case was documented well"/>
    <s v="case subject was not updated._x000d__x000a_sales opp missed._x000d__x000a_Call back was needed"/>
    <x v="0"/>
    <x v="3"/>
    <x v="0"/>
    <x v="0"/>
    <x v="0"/>
    <x v="0"/>
    <x v="0"/>
    <x v="0"/>
    <x v="0"/>
    <x v="0"/>
    <x v="0"/>
    <x v="0"/>
    <s v=""/>
    <x v="3"/>
    <x v="0"/>
    <x v="4"/>
    <x v="4"/>
    <x v="0"/>
    <x v="0"/>
    <x v="0"/>
  </r>
  <r>
    <s v="WK45"/>
    <x v="25"/>
    <x v="6"/>
    <x v="2"/>
    <x v="0"/>
    <x v="2"/>
    <x v="3"/>
    <x v="0"/>
    <x v="0"/>
    <x v="0"/>
    <x v="8"/>
    <s v="90006328"/>
    <x v="22"/>
    <s v="srilakshmi.a.s@hp.com"/>
    <x v="8"/>
    <x v="1"/>
    <s v="rajib.choudhury@hp.com; suhail.ahmed.mulla@hp.com; sankara.b.narayanan@hp.com; shivakumar.u.s@hp.com; raja.rajan.kalidasan@hp.com"/>
    <d v="2019-09-08T00:00:00"/>
    <s v="5036740703"/>
    <d v="2019-09-07T00:00:00"/>
    <s v="01GUNF69NSEKN9SE1SA662LAES01CH71"/>
    <s v="25:53"/>
    <x v="0"/>
    <s v="system performance "/>
    <x v="0"/>
    <n v="7084"/>
    <x v="9"/>
    <x v="4"/>
    <x v="2"/>
    <x v="8"/>
    <s v="NA"/>
    <x v="18"/>
    <x v="16"/>
    <x v="0"/>
    <s v="Good rate of speech_x000d__x000a_logical approach for the TS performed with a sense of urgency."/>
    <s v="Need for better acknowledgement._x000d__x000a_Need to guide the customer to the serial number better, with better tone._x000d__x000a_Need to operate at the tech level of the customer. _x000d__x000a_Need to indulge in conversation beyond the TS. _x000d__x000a_"/>
    <x v="0"/>
    <x v="0"/>
    <x v="0"/>
    <x v="0"/>
    <x v="0"/>
    <x v="0"/>
    <x v="0"/>
    <x v="3"/>
    <x v="0"/>
    <x v="0"/>
    <x v="1"/>
    <x v="1"/>
    <s v=""/>
    <x v="3"/>
    <x v="1"/>
    <x v="1"/>
    <x v="1"/>
    <x v="0"/>
    <x v="0"/>
    <x v="0"/>
  </r>
  <r>
    <s v="WK45"/>
    <x v="25"/>
    <x v="6"/>
    <x v="2"/>
    <x v="0"/>
    <x v="2"/>
    <x v="3"/>
    <x v="0"/>
    <x v="0"/>
    <x v="0"/>
    <x v="8"/>
    <s v="20265940"/>
    <x v="64"/>
    <s v="deva-prabhagara.dass@hp.com"/>
    <x v="8"/>
    <x v="1"/>
    <s v="rajib.choudhury@hp.com; suhail.ahmed.mulla@hp.com; sankara.b.narayanan@hp.com; shivakumar.u.s@hp.com; raja.rajan.kalidasan@hp.com"/>
    <d v="2019-09-09T00:00:00"/>
    <s v="5036520374"/>
    <d v="2019-09-03T00:00:00"/>
    <s v="01GUNF69NSEKN9SE1SA662LAES0162VS"/>
    <s v="48:06"/>
    <x v="0"/>
    <s v="HDMI / Audio Jack Issue "/>
    <x v="0"/>
    <n v="7086"/>
    <x v="7"/>
    <x v="2"/>
    <x v="0"/>
    <x v="8"/>
    <s v="NA"/>
    <x v="2"/>
    <x v="2"/>
    <x v="0"/>
    <s v="Good call opening._x000d__x000a_Great and tone and positive approach._x000d__x000a_Logical approach for the TS performed._x000d__x000a_Kept the customer informed."/>
    <s v="Need to have better acknowledgement for the customer's statements._x000d__x000a_"/>
    <x v="0"/>
    <x v="0"/>
    <x v="0"/>
    <x v="0"/>
    <x v="0"/>
    <x v="0"/>
    <x v="0"/>
    <x v="0"/>
    <x v="0"/>
    <x v="0"/>
    <x v="1"/>
    <x v="3"/>
    <s v=""/>
    <x v="3"/>
    <x v="1"/>
    <x v="1"/>
    <x v="1"/>
    <x v="0"/>
    <x v="0"/>
    <x v="0"/>
  </r>
  <r>
    <s v="WK45"/>
    <x v="25"/>
    <x v="6"/>
    <x v="2"/>
    <x v="0"/>
    <x v="2"/>
    <x v="3"/>
    <x v="0"/>
    <x v="0"/>
    <x v="0"/>
    <x v="8"/>
    <s v="60075505"/>
    <x v="16"/>
    <s v="abdul.kadar.shaikh@hp.com"/>
    <x v="8"/>
    <x v="1"/>
    <s v="rajib.choudhury@hp.com; suhail.ahmed.mulla@hp.com; sankara.b.narayanan@hp.com; shivakumar.u.s@hp.com; raja.rajan.kalidasan@hp.com"/>
    <d v="2019-09-09T00:00:00"/>
    <s v="5036602049"/>
    <d v="2019-09-04T00:00:00"/>
    <s v="01GUNF69NSEKN9SE1SA662LAES017UM5"/>
    <s v="27:40"/>
    <x v="0"/>
    <s v="Windows Issue - Sleep Mode"/>
    <x v="0"/>
    <n v="7095"/>
    <x v="7"/>
    <x v="1"/>
    <x v="0"/>
    <x v="8"/>
    <s v="NA"/>
    <x v="6"/>
    <x v="3"/>
    <x v="0"/>
    <s v="Education about the issue. _x000d__x000a_Good technical awareness._x000d__x000a_Good assurance and acknowledgement_x000d__x000a_Showcased a sense of urgency."/>
    <s v="N/A"/>
    <x v="0"/>
    <x v="0"/>
    <x v="0"/>
    <x v="0"/>
    <x v="0"/>
    <x v="0"/>
    <x v="0"/>
    <x v="0"/>
    <x v="0"/>
    <x v="0"/>
    <x v="1"/>
    <x v="0"/>
    <s v=""/>
    <x v="3"/>
    <x v="1"/>
    <x v="1"/>
    <x v="1"/>
    <x v="0"/>
    <x v="0"/>
    <x v="0"/>
  </r>
  <r>
    <s v="WK45"/>
    <x v="25"/>
    <x v="6"/>
    <x v="2"/>
    <x v="0"/>
    <x v="2"/>
    <x v="3"/>
    <x v="0"/>
    <x v="0"/>
    <x v="0"/>
    <x v="8"/>
    <s v="20050841"/>
    <x v="28"/>
    <s v="nalini.ravuru@hp.com"/>
    <x v="8"/>
    <x v="1"/>
    <s v="rajib.choudhury@hp.com; suhail.ahmed.mulla@hp.com; sankara.b.narayanan@hp.com; shivakumar.u.s@hp.com; raja.rajan.kalidasan@hp.com"/>
    <d v="2019-09-09T00:00:00"/>
    <s v="5036615302"/>
    <d v="2019-09-04T00:00:00"/>
    <s v="01GUNF69NSEKN9SE1SA662LAES018PH8"/>
    <s v="22:13"/>
    <x v="0"/>
    <s v="Touch-pad issue"/>
    <x v="0"/>
    <n v="7090"/>
    <x v="9"/>
    <x v="4"/>
    <x v="2"/>
    <x v="8"/>
    <s v="NA"/>
    <x v="18"/>
    <x v="16"/>
    <x v="0"/>
    <s v="Logical approach for the TS performed._x000d__x000a_Clear instructions with a good rate of speech."/>
    <s v="Could use a better tone._x000d__x000a_Need for assurance of support and appropriate  acknowledgment._x000d__x000a_Can indulge in rapport building conversations, and also educate the customer about the actions performed."/>
    <x v="0"/>
    <x v="0"/>
    <x v="0"/>
    <x v="0"/>
    <x v="0"/>
    <x v="0"/>
    <x v="3"/>
    <x v="0"/>
    <x v="0"/>
    <x v="0"/>
    <x v="1"/>
    <x v="1"/>
    <s v=""/>
    <x v="3"/>
    <x v="1"/>
    <x v="1"/>
    <x v="1"/>
    <x v="0"/>
    <x v="0"/>
    <x v="0"/>
  </r>
  <r>
    <s v="WK45"/>
    <x v="25"/>
    <x v="6"/>
    <x v="2"/>
    <x v="0"/>
    <x v="2"/>
    <x v="3"/>
    <x v="0"/>
    <x v="0"/>
    <x v="0"/>
    <x v="8"/>
    <s v="90006310"/>
    <x v="15"/>
    <s v="sanjaykumar.bhoye@hp.com"/>
    <x v="8"/>
    <x v="1"/>
    <s v="rajib.choudhury@hp.com; suhail.ahmed.mulla@hp.com; sankara.b.narayanan@hp.com; shivakumar.u.s@hp.com; raja.rajan.kalidasan@hp.com"/>
    <d v="2019-09-09T00:00:00"/>
    <s v="5036432766"/>
    <d v="2019-09-01T00:00:00"/>
    <s v="01GUNF69NSEKN9SE1SA662LAES013QO0"/>
    <s v="9:00"/>
    <x v="0"/>
    <s v="Audio Issue"/>
    <x v="0"/>
    <n v="7092"/>
    <x v="7"/>
    <x v="0"/>
    <x v="0"/>
    <x v="8"/>
    <s v="NA"/>
    <x v="0"/>
    <x v="0"/>
    <x v="0"/>
    <s v="Good opening._x000d__x000a_Clear instructions  provided._x000d__x000a_Great education of the issue._x000d__x000a_Kept in consideration the customer's actions and applied a logical approach for the TS."/>
    <s v="A conversational approach on the call lighten the mood on the call."/>
    <x v="0"/>
    <x v="0"/>
    <x v="0"/>
    <x v="0"/>
    <x v="0"/>
    <x v="0"/>
    <x v="0"/>
    <x v="0"/>
    <x v="0"/>
    <x v="0"/>
    <x v="0"/>
    <x v="0"/>
    <s v=""/>
    <x v="3"/>
    <x v="1"/>
    <x v="1"/>
    <x v="1"/>
    <x v="0"/>
    <x v="0"/>
    <x v="0"/>
  </r>
  <r>
    <s v="WK45"/>
    <x v="25"/>
    <x v="6"/>
    <x v="2"/>
    <x v="0"/>
    <x v="2"/>
    <x v="3"/>
    <x v="0"/>
    <x v="0"/>
    <x v="0"/>
    <x v="8"/>
    <s v="21730400"/>
    <x v="27"/>
    <s v="irfank@hp.com"/>
    <x v="8"/>
    <x v="1"/>
    <s v="rajib.choudhury@hp.com; suhail.ahmed.mulla@hp.com; sankara.b.narayanan@hp.com; shivakumar.u.s@hp.com; raja.rajan.kalidasan@hp.com"/>
    <d v="2019-09-09T00:00:00"/>
    <s v="5036583704"/>
    <d v="2019-09-01T00:00:00"/>
    <s v="01GUNF69NSEKN9SE1SA662LAES018KT8"/>
    <s v="22:06"/>
    <x v="0"/>
    <s v="Battery Failure"/>
    <x v="0"/>
    <n v="7094"/>
    <x v="8"/>
    <x v="2"/>
    <x v="0"/>
    <x v="8"/>
    <s v="NA"/>
    <x v="2"/>
    <x v="2"/>
    <x v="0"/>
    <s v="Specific to the point and clear _x000d__x000a_logical approach for the TS _x000d__x000a_adequate probing."/>
    <s v="Need to work on Persona Identification, All case are noticed to be identified as Beginner Ben._x000d__x000a_Can avoid prolonged silence and hold procedure needs to be used."/>
    <x v="0"/>
    <x v="0"/>
    <x v="0"/>
    <x v="3"/>
    <x v="0"/>
    <x v="0"/>
    <x v="0"/>
    <x v="0"/>
    <x v="0"/>
    <x v="0"/>
    <x v="1"/>
    <x v="0"/>
    <s v=""/>
    <x v="3"/>
    <x v="1"/>
    <x v="1"/>
    <x v="1"/>
    <x v="0"/>
    <x v="0"/>
    <x v="0"/>
  </r>
  <r>
    <s v="WK45"/>
    <x v="25"/>
    <x v="6"/>
    <x v="2"/>
    <x v="0"/>
    <x v="2"/>
    <x v="3"/>
    <x v="0"/>
    <x v="0"/>
    <x v="0"/>
    <x v="8"/>
    <s v="90012181"/>
    <x v="23"/>
    <s v="sowmya.d@hp.com"/>
    <x v="8"/>
    <x v="1"/>
    <s v="rajib.choudhury@hp.com; suhail.ahmed.mulla@hp.com; sankara.b.narayanan@hp.com; shivakumar.u.s@hp.com; raja.rajan.kalidasan@hp.com"/>
    <d v="2019-09-09T00:00:00"/>
    <s v="5036611936"/>
    <d v="2019-09-03T00:00:00"/>
    <s v="01GUNF69NSEKN9SE1SA662LAES018JA8"/>
    <s v="27:40"/>
    <x v="0"/>
    <s v="Thunderbolt port malfunctioning"/>
    <x v="0"/>
    <n v="7085"/>
    <x v="7"/>
    <x v="1"/>
    <x v="0"/>
    <x v="8"/>
    <s v="NA"/>
    <x v="16"/>
    <x v="14"/>
    <x v="0"/>
    <s v="Good positive opening._x000d__x000a_Operated with a sense of urgency._x000d__x000a_Clear and crisp instructions._x000d__x000a_Was precise and clear about the information shared."/>
    <s v="Can do better with the acknowledgement and assurance._x000d__x000a_Can indulge in conversation beyond the TS performed to avoid unwanted dead air._x000d__x000a_Need for education of actions for a thinker. _x000d__x000a_"/>
    <x v="0"/>
    <x v="0"/>
    <x v="0"/>
    <x v="0"/>
    <x v="0"/>
    <x v="0"/>
    <x v="3"/>
    <x v="0"/>
    <x v="0"/>
    <x v="0"/>
    <x v="0"/>
    <x v="3"/>
    <s v=""/>
    <x v="3"/>
    <x v="1"/>
    <x v="1"/>
    <x v="1"/>
    <x v="0"/>
    <x v="0"/>
    <x v="0"/>
  </r>
  <r>
    <s v="WK45"/>
    <x v="25"/>
    <x v="6"/>
    <x v="2"/>
    <x v="0"/>
    <x v="2"/>
    <x v="3"/>
    <x v="0"/>
    <x v="0"/>
    <x v="0"/>
    <x v="8"/>
    <s v="90003983"/>
    <x v="8"/>
    <s v="madhusudhan.k1@hp.com"/>
    <x v="8"/>
    <x v="1"/>
    <s v="rajib.choudhury@hp.com; suhail.ahmed.mulla@hp.com; sankara.b.narayanan@hp.com; shivakumar.u.s@hp.com; raja.rajan.kalidasan@hp.com"/>
    <d v="2019-09-09T00:00:00"/>
    <s v="5036591607"/>
    <d v="2019-09-04T00:00:00"/>
    <s v="01GUNF69NSEKN9SE1SA662LAES017E9H"/>
    <s v="35:26"/>
    <x v="0"/>
    <s v="Windows Update Issue"/>
    <x v="0"/>
    <n v="7087"/>
    <x v="7"/>
    <x v="2"/>
    <x v="0"/>
    <x v="8"/>
    <s v="NA"/>
    <x v="2"/>
    <x v="2"/>
    <x v="0"/>
    <s v="Good opening and assurance of support._x000d__x000a_Clear and crisp instructions._x000d__x000a_Logical approach for the TS performed."/>
    <s v="Prolonged silence noticed. Could indulge in rapport building conversation to avoid dead air._x000d__x000a_Can do better with the education of the TS performed."/>
    <x v="0"/>
    <x v="0"/>
    <x v="0"/>
    <x v="0"/>
    <x v="0"/>
    <x v="0"/>
    <x v="0"/>
    <x v="0"/>
    <x v="0"/>
    <x v="0"/>
    <x v="1"/>
    <x v="3"/>
    <s v=""/>
    <x v="3"/>
    <x v="1"/>
    <x v="1"/>
    <x v="1"/>
    <x v="0"/>
    <x v="0"/>
    <x v="0"/>
  </r>
  <r>
    <s v="WK45"/>
    <x v="25"/>
    <x v="6"/>
    <x v="2"/>
    <x v="0"/>
    <x v="2"/>
    <x v="3"/>
    <x v="0"/>
    <x v="0"/>
    <x v="0"/>
    <x v="8"/>
    <s v="90026459"/>
    <x v="90"/>
    <s v="akash.kvinay@hp.com"/>
    <x v="8"/>
    <x v="1"/>
    <s v="rajib.choudhury@hp.com; suhail.ahmed.mulla@hp.com; sankara.b.narayanan@hp.com; shivakumar.u.s@hp.com; raja.rajan.kalidasan@hp.com"/>
    <d v="2019-09-09T00:00:00"/>
    <s v="5036538994"/>
    <d v="2019-09-03T00:00:00"/>
    <s v="01GUNF69NSEKN9SE1SA662LAES0168HB"/>
    <s v="43:17"/>
    <x v="0"/>
    <s v="Basic test - Performance Check"/>
    <x v="0"/>
    <n v="7093"/>
    <x v="7"/>
    <x v="1"/>
    <x v="0"/>
    <x v="8"/>
    <s v="NA"/>
    <x v="16"/>
    <x v="14"/>
    <x v="0"/>
    <s v="Logical approach for the TS performed._x000d__x000a_adequate probing._x000d__x000a_Clear instructions for the TS performed."/>
    <s v="A conversational approach on the call could be beneficial._x000d__x000a_Need to educate the customer about the actions performed._x000d__x000a_Choice of words could be better."/>
    <x v="0"/>
    <x v="0"/>
    <x v="0"/>
    <x v="0"/>
    <x v="0"/>
    <x v="0"/>
    <x v="0"/>
    <x v="3"/>
    <x v="0"/>
    <x v="0"/>
    <x v="0"/>
    <x v="3"/>
    <s v=""/>
    <x v="3"/>
    <x v="1"/>
    <x v="1"/>
    <x v="1"/>
    <x v="0"/>
    <x v="0"/>
    <x v="0"/>
  </r>
  <r>
    <s v="WK45"/>
    <x v="25"/>
    <x v="6"/>
    <x v="2"/>
    <x v="0"/>
    <x v="2"/>
    <x v="3"/>
    <x v="0"/>
    <x v="0"/>
    <x v="0"/>
    <x v="8"/>
    <s v="21780853"/>
    <x v="61"/>
    <s v="manjunath.srinivas@hp.com"/>
    <x v="8"/>
    <x v="1"/>
    <s v="rajib.choudhury@hp.com; suhail.ahmed.mulla@hp.com; sankara.b.narayanan@hp.com; shivakumar.u.s@hp.com; raja.rajan.kalidasan@hp.com"/>
    <d v="2019-09-09T00:00:00"/>
    <s v="5036678233"/>
    <d v="2019-09-06T00:00:00"/>
    <s v="01GUNF69NSEKN9SE1SA662LAES01AL75"/>
    <s v="1:13:53"/>
    <x v="0"/>
    <s v="90(B) Fan Error"/>
    <x v="0"/>
    <n v="7089"/>
    <x v="9"/>
    <x v="1"/>
    <x v="0"/>
    <x v="8"/>
    <s v="NA"/>
    <x v="16"/>
    <x v="14"/>
    <x v="0"/>
    <s v="Good positive language and paraphrasing._x000d__x000a_Great acknowledgement t the customer throughout the call._x000d__x000a_Logical approach on the TS performed."/>
    <s v="Customer had to repeat case number multiple times._x000d__x000a_A reduced rate of speech could be better."/>
    <x v="3"/>
    <x v="0"/>
    <x v="0"/>
    <x v="0"/>
    <x v="0"/>
    <x v="0"/>
    <x v="0"/>
    <x v="0"/>
    <x v="0"/>
    <x v="0"/>
    <x v="0"/>
    <x v="3"/>
    <s v=""/>
    <x v="3"/>
    <x v="1"/>
    <x v="1"/>
    <x v="1"/>
    <x v="0"/>
    <x v="0"/>
    <x v="0"/>
  </r>
  <r>
    <s v="WK45"/>
    <x v="25"/>
    <x v="6"/>
    <x v="2"/>
    <x v="0"/>
    <x v="2"/>
    <x v="3"/>
    <x v="0"/>
    <x v="0"/>
    <x v="0"/>
    <x v="8"/>
    <s v="90024578"/>
    <x v="84"/>
    <s v="maheshwaran.jayam1@hp.com"/>
    <x v="9"/>
    <x v="1"/>
    <s v="rajib.choudhury@hp.com; suhail.ahmed.mulla@hp.com; sankara.b.narayanan@hp.com; shivakumar.u.s@hp.com; raja.rajan.kalidasan@hp.com"/>
    <d v="2019-09-09T00:00:00"/>
    <s v="5036542167"/>
    <d v="2019-09-04T00:00:00"/>
    <s v="01GUNF69NSEKN9SE1SA662LAES016FE1"/>
    <s v="37:13"/>
    <x v="0"/>
    <s v="Camera Issue"/>
    <x v="0"/>
    <n v="7088"/>
    <x v="9"/>
    <x v="1"/>
    <x v="0"/>
    <x v="8"/>
    <s v="NA"/>
    <x v="6"/>
    <x v="3"/>
    <x v="0"/>
    <s v="Quick and prompt solution. _x000d__x000a_Addressed all the issues._x000d__x000a_Clear and crisp instructions."/>
    <s v="Can do better with the assurance and acknowledgement,._x000d__x000a_Can indulge in rapport building conversation._x000d__x000a_Could keep the customer informed about the time it takes to receive the e-mail so that the customer is aware about the reason for the delay."/>
    <x v="0"/>
    <x v="0"/>
    <x v="0"/>
    <x v="0"/>
    <x v="0"/>
    <x v="0"/>
    <x v="0"/>
    <x v="0"/>
    <x v="0"/>
    <x v="0"/>
    <x v="0"/>
    <x v="1"/>
    <s v=""/>
    <x v="3"/>
    <x v="1"/>
    <x v="1"/>
    <x v="1"/>
    <x v="1"/>
    <x v="0"/>
    <x v="0"/>
  </r>
  <r>
    <s v="WK45"/>
    <x v="25"/>
    <x v="6"/>
    <x v="2"/>
    <x v="0"/>
    <x v="2"/>
    <x v="3"/>
    <x v="0"/>
    <x v="0"/>
    <x v="0"/>
    <x v="8"/>
    <s v="90005303"/>
    <x v="29"/>
    <s v="ramprasad.kalambhatti@hp.com"/>
    <x v="8"/>
    <x v="1"/>
    <s v="rajib.choudhury@hp.com; suhail.ahmed.mulla@hp.com; sankara.b.narayanan@hp.com; shivakumar.u.s@hp.com; raja.rajan.kalidasan@hp.com"/>
    <d v="2019-09-09T00:00:00"/>
    <s v="5036601719"/>
    <d v="2019-09-04T00:00:00"/>
    <s v="01GUNF69NSEKN9SE1SA662LAES017OAV"/>
    <s v="49:38"/>
    <x v="0"/>
    <s v="Display Issue"/>
    <x v="0"/>
    <n v="7091"/>
    <x v="7"/>
    <x v="2"/>
    <x v="2"/>
    <x v="8"/>
    <s v="NA"/>
    <x v="4"/>
    <x v="4"/>
    <x v="0"/>
    <s v="Demonstrated a sense of urgency._x000d__x000a_Dealt with the specifics of the issue."/>
    <s v="Need for better education of the issue and the TS to the customer._x000d__x000a_ Can have conversational approach to the call. _x000d__x000a_Need to use appropriate hold "/>
    <x v="0"/>
    <x v="0"/>
    <x v="0"/>
    <x v="3"/>
    <x v="0"/>
    <x v="0"/>
    <x v="0"/>
    <x v="0"/>
    <x v="0"/>
    <x v="0"/>
    <x v="1"/>
    <x v="3"/>
    <s v=""/>
    <x v="3"/>
    <x v="1"/>
    <x v="1"/>
    <x v="1"/>
    <x v="0"/>
    <x v="0"/>
    <x v="0"/>
  </r>
  <r>
    <s v="WK45"/>
    <x v="25"/>
    <x v="6"/>
    <x v="2"/>
    <x v="0"/>
    <x v="2"/>
    <x v="3"/>
    <x v="0"/>
    <x v="0"/>
    <x v="0"/>
    <x v="8"/>
    <s v="90012602"/>
    <x v="1"/>
    <s v="akshay.madhu.nair@hp.com"/>
    <x v="8"/>
    <x v="1"/>
    <s v="rajib.choudhury@hp.com; suhail.ahmed.mulla@hp.com; sankara.b.narayanan@hp.com; shivakumar.u.s@hp.com; raja.rajan.kalidasan@hp.com"/>
    <d v="2019-09-09T00:00:00"/>
    <s v="5036608871"/>
    <d v="2019-09-04T00:00:00"/>
    <s v="01GUNF69NSEKN9SE1SA662LAES018B47"/>
    <s v="41:01"/>
    <x v="0"/>
    <s v="Performance issue"/>
    <x v="0"/>
    <n v="7096"/>
    <x v="9"/>
    <x v="2"/>
    <x v="0"/>
    <x v="8"/>
    <s v="NA"/>
    <x v="2"/>
    <x v="2"/>
    <x v="0"/>
    <s v="Crisp and clean tone _x000d__x000a_clear instructions._x000d__x000a_logical approach for the ts performed."/>
    <s v="can do better with education of the issue and actions performed."/>
    <x v="0"/>
    <x v="0"/>
    <x v="0"/>
    <x v="0"/>
    <x v="0"/>
    <x v="0"/>
    <x v="0"/>
    <x v="0"/>
    <x v="0"/>
    <x v="0"/>
    <x v="1"/>
    <x v="3"/>
    <s v=""/>
    <x v="3"/>
    <x v="1"/>
    <x v="1"/>
    <x v="1"/>
    <x v="0"/>
    <x v="0"/>
    <x v="0"/>
  </r>
  <r>
    <s v="WK45"/>
    <x v="25"/>
    <x v="6"/>
    <x v="2"/>
    <x v="0"/>
    <x v="2"/>
    <x v="3"/>
    <x v="0"/>
    <x v="0"/>
    <x v="0"/>
    <x v="8"/>
    <s v="24057400"/>
    <x v="56"/>
    <s v="jishnu.mohan@hp.com"/>
    <x v="8"/>
    <x v="1"/>
    <s v="rajib.choudhury@hp.com; suhail.ahmed.mulla@hp.com; sankara.b.narayanan@hp.com; shivakumar.u.s@hp.com; raja.rajan.kalidasan@hp.com"/>
    <d v="2019-09-09T00:00:00"/>
    <s v="5036733874"/>
    <d v="2019-09-06T00:00:00"/>
    <s v="01GUNF69NSEKN9SE1SA662LAES01BVUF"/>
    <s v="29:52"/>
    <x v="0"/>
    <s v="Windows Update issue"/>
    <x v="0"/>
    <n v="7097"/>
    <x v="7"/>
    <x v="1"/>
    <x v="0"/>
    <x v="8"/>
    <s v="NA"/>
    <x v="1"/>
    <x v="1"/>
    <x v="0"/>
    <s v="Good paraphrasing of the customer's issue. _x000d__x000a_Adequate acknowledgement and assurance._x000d__x000a_Quick solution._x000d__x000a_Clear tone and crisp instructions._x000d__x000a_Good education of the actions performed."/>
    <s v="Rate of speech could a tad lower. _x000d__x000a_Can also indulge in casual conversation."/>
    <x v="0"/>
    <x v="0"/>
    <x v="0"/>
    <x v="0"/>
    <x v="0"/>
    <x v="0"/>
    <x v="0"/>
    <x v="0"/>
    <x v="0"/>
    <x v="0"/>
    <x v="0"/>
    <x v="3"/>
    <s v=""/>
    <x v="3"/>
    <x v="1"/>
    <x v="1"/>
    <x v="1"/>
    <x v="0"/>
    <x v="0"/>
    <x v="0"/>
  </r>
  <r>
    <s v="WK45"/>
    <x v="25"/>
    <x v="6"/>
    <x v="2"/>
    <x v="0"/>
    <x v="5"/>
    <x v="6"/>
    <x v="0"/>
    <x v="0"/>
    <x v="0"/>
    <x v="8"/>
    <s v="20050841"/>
    <x v="28"/>
    <s v="nalini.ravuru@hp.com"/>
    <x v="8"/>
    <x v="1"/>
    <s v="rajib.choudhury@hp.com; suhail.ahmed.mulla@hp.com; sankara.b.narayanan@hp.com; shivakumar.u.s@hp.com"/>
    <d v="2019-09-10T00:00:00"/>
    <s v="5036528207"/>
    <d v="2019-09-03T00:00:00"/>
    <s v="01GUNF69NSEKN9SE1SA662LAES015MDS"/>
    <s v="17:17"/>
    <x v="0"/>
    <s v="No power"/>
    <x v="0"/>
    <n v="7098"/>
    <x v="7"/>
    <x v="1"/>
    <x v="0"/>
    <x v="8"/>
    <s v="NA"/>
    <x v="6"/>
    <x v="3"/>
    <x v="0"/>
    <s v="Good job in providing the SWOP. "/>
    <s v="Engineer should explained the bench repair options (B11NR1 and Fedex drop off) clearly. Cx should understand the amount of time involved in both services.  "/>
    <x v="0"/>
    <x v="0"/>
    <x v="0"/>
    <x v="0"/>
    <x v="0"/>
    <x v="0"/>
    <x v="0"/>
    <x v="0"/>
    <x v="0"/>
    <x v="0"/>
    <x v="3"/>
    <x v="3"/>
    <s v=""/>
    <x v="3"/>
    <x v="1"/>
    <x v="1"/>
    <x v="1"/>
    <x v="0"/>
    <x v="0"/>
    <x v="0"/>
  </r>
  <r>
    <s v="WK45"/>
    <x v="25"/>
    <x v="6"/>
    <x v="2"/>
    <x v="0"/>
    <x v="5"/>
    <x v="6"/>
    <x v="0"/>
    <x v="0"/>
    <x v="0"/>
    <x v="8"/>
    <s v="90026459"/>
    <x v="90"/>
    <s v="akash.kvinay@hp.com"/>
    <x v="8"/>
    <x v="1"/>
    <s v="rajib.choudhury@hp.com; suhail.ahmed.mulla@hp.com; sankara.b.narayanan@hp.com; shivakumar.u.s@hp.com"/>
    <d v="2019-09-10T00:00:00"/>
    <s v="5036539828"/>
    <d v="2019-09-04T00:00:00"/>
    <s v="01GUNF69NSEKN9SE1SA662LAES016BJ8"/>
    <s v="14:50"/>
    <x v="0"/>
    <s v="Re-repair"/>
    <x v="0"/>
    <n v="7099"/>
    <x v="8"/>
    <x v="1"/>
    <x v="1"/>
    <x v="8"/>
    <s v="NA"/>
    <x v="6"/>
    <x v="0"/>
    <x v="4"/>
    <s v="Good job in checking previous repair history and escalating the case."/>
    <s v="Case not logged in Pinnacle. "/>
    <x v="0"/>
    <x v="0"/>
    <x v="0"/>
    <x v="0"/>
    <x v="0"/>
    <x v="0"/>
    <x v="0"/>
    <x v="0"/>
    <x v="0"/>
    <x v="3"/>
    <x v="0"/>
    <x v="0"/>
    <s v=""/>
    <x v="3"/>
    <x v="1"/>
    <x v="1"/>
    <x v="1"/>
    <x v="0"/>
    <x v="0"/>
    <x v="0"/>
  </r>
  <r>
    <s v="WK45"/>
    <x v="25"/>
    <x v="6"/>
    <x v="2"/>
    <x v="0"/>
    <x v="5"/>
    <x v="6"/>
    <x v="0"/>
    <x v="0"/>
    <x v="0"/>
    <x v="7"/>
    <s v="90004135"/>
    <x v="10"/>
    <s v="anjali.mahawar@hp.com"/>
    <x v="8"/>
    <x v="1"/>
    <s v="rajib.choudhury@hp.com; suhail.ahmed.mulla@hp.com; sankara.b.narayanan@hp.com; shivakumar.u.s@hp.com"/>
    <d v="2019-09-10T00:00:00"/>
    <s v="5036672093"/>
    <d v="2019-09-06T00:00:00"/>
    <s v="01GUNF69NSEKN9SE1SA662LAES01A4BI"/>
    <s v="28:24"/>
    <x v="0"/>
    <s v="Flickering screen"/>
    <x v="0"/>
    <n v="7100"/>
    <x v="8"/>
    <x v="2"/>
    <x v="1"/>
    <x v="8"/>
    <s v="NA"/>
    <x v="17"/>
    <x v="15"/>
    <x v="0"/>
    <s v="Engineer explained the repair process very well after the cx provided the serial#. _x000d__x000a_Good jon in sending the technical documents as well. "/>
    <s v="Avoid dead air. Engineer sounded rude on the call. _x000d__x000a_"/>
    <x v="0"/>
    <x v="0"/>
    <x v="0"/>
    <x v="0"/>
    <x v="0"/>
    <x v="0"/>
    <x v="0"/>
    <x v="0"/>
    <x v="3"/>
    <x v="0"/>
    <x v="3"/>
    <x v="3"/>
    <s v="Cx was irate. Engineer should have pacified the cx"/>
    <x v="3"/>
    <x v="1"/>
    <x v="1"/>
    <x v="1"/>
    <x v="0"/>
    <x v="0"/>
    <x v="0"/>
  </r>
  <r>
    <s v="WK45"/>
    <x v="25"/>
    <x v="6"/>
    <x v="2"/>
    <x v="0"/>
    <x v="2"/>
    <x v="3"/>
    <x v="0"/>
    <x v="0"/>
    <x v="1"/>
    <x v="8"/>
    <s v="24069914"/>
    <x v="66"/>
    <s v="akhil.p@hp.com"/>
    <x v="1"/>
    <x v="4"/>
    <s v="raghavendra.s1@hp.com_x000d__x000a_sunny.daniel@hp.com_x000d__x000a_palash.bera@hp.com_x000d__x000a_shaik.ali@hp.com"/>
    <d v="2019-09-10T00:00:00"/>
    <s v="5036331554"/>
    <d v="2019-09-07T00:00:00"/>
    <s v="715015198"/>
    <s v="42:00"/>
    <x v="0"/>
    <s v="Battery Issue"/>
    <x v="0"/>
    <n v="7103"/>
    <x v="11"/>
    <x v="2"/>
    <x v="2"/>
    <x v="8"/>
    <s v="NA"/>
    <x v="4"/>
    <x v="4"/>
    <x v="0"/>
    <s v="Logical approach for the TS performed._x000d__x000a_"/>
    <s v="Need to work on Acknowledgement and assurance to the customer._x000d__x000a_Need to keep the customer informed and also educate about the actions performed._x000d__x000a_Customer's queries were left unanswered._x000d__x000a_Could have asked more details regarding the issue to understand the cause of the issue."/>
    <x v="0"/>
    <x v="0"/>
    <x v="0"/>
    <x v="3"/>
    <x v="0"/>
    <x v="0"/>
    <x v="1"/>
    <x v="0"/>
    <x v="0"/>
    <x v="0"/>
    <x v="0"/>
    <x v="1"/>
    <s v=""/>
    <x v="3"/>
    <x v="1"/>
    <x v="1"/>
    <x v="1"/>
    <x v="0"/>
    <x v="0"/>
    <x v="0"/>
  </r>
  <r>
    <s v="WK45"/>
    <x v="25"/>
    <x v="6"/>
    <x v="2"/>
    <x v="0"/>
    <x v="5"/>
    <x v="6"/>
    <x v="0"/>
    <x v="0"/>
    <x v="0"/>
    <x v="8"/>
    <s v="60016742"/>
    <x v="17"/>
    <s v="ashish.upreti@hp.com"/>
    <x v="8"/>
    <x v="1"/>
    <s v="rajib.choudhury@hp.com; suhail.ahmed.mulla@hp.com; sankara.b.narayanan@hp.com; shivakumar.u.s@hp.com"/>
    <d v="2019-09-10T00:00:00"/>
    <s v="5036590104"/>
    <d v="2019-09-04T00:00:00"/>
    <s v="01GUNF69NSEKN9SE1SA662LAES017CG9"/>
    <s v="14:04"/>
    <x v="1"/>
    <s v="AC adpater faulty"/>
    <x v="0"/>
    <n v="7101"/>
    <x v="11"/>
    <x v="2"/>
    <x v="2"/>
    <x v="2"/>
    <s v="Email not verified"/>
    <x v="4"/>
    <x v="0"/>
    <x v="1"/>
    <s v="NA"/>
    <s v="Case not logged in Pinnacle. Engineer was not aware of the charger type used in this product. Cx clarified that it is a whole adapater (type C)"/>
    <x v="0"/>
    <x v="0"/>
    <x v="0"/>
    <x v="0"/>
    <x v="0"/>
    <x v="0"/>
    <x v="0"/>
    <x v="0"/>
    <x v="0"/>
    <x v="1"/>
    <x v="0"/>
    <x v="0"/>
    <s v=""/>
    <x v="3"/>
    <x v="1"/>
    <x v="1"/>
    <x v="1"/>
    <x v="0"/>
    <x v="0"/>
    <x v="0"/>
  </r>
  <r>
    <s v="WK45"/>
    <x v="25"/>
    <x v="6"/>
    <x v="2"/>
    <x v="0"/>
    <x v="5"/>
    <x v="6"/>
    <x v="0"/>
    <x v="0"/>
    <x v="0"/>
    <x v="8"/>
    <s v="90004148"/>
    <x v="9"/>
    <s v="atreyee.chakraborty@hp.com"/>
    <x v="8"/>
    <x v="1"/>
    <s v="rajib.choudhury@hp.com; suhail.ahmed.mulla@hp.com; sankara.b.narayanan@hp.com; shivakumar.u.s@hp.com"/>
    <d v="2019-09-10T00:00:00"/>
    <s v="5034369504"/>
    <d v="2019-09-03T00:00:00"/>
    <s v="01GUNF69NSEKN9SE1SA662LAES015A5R"/>
    <s v="38"/>
    <x v="0"/>
    <s v="cx called in stating that he is not able to switch thr computet to portrait mode and he was getting bluescreen as well"/>
    <x v="0"/>
    <n v="7102"/>
    <x v="9"/>
    <x v="0"/>
    <x v="0"/>
    <x v="8"/>
    <s v="NA"/>
    <x v="0"/>
    <x v="0"/>
    <x v="0"/>
    <s v="Outbound call ID: 01GUNF69NSEKN9SE1SA662LAES018AD1"/>
    <s v="NA"/>
    <x v="0"/>
    <x v="0"/>
    <x v="0"/>
    <x v="0"/>
    <x v="0"/>
    <x v="0"/>
    <x v="0"/>
    <x v="0"/>
    <x v="0"/>
    <x v="0"/>
    <x v="0"/>
    <x v="0"/>
    <s v=""/>
    <x v="3"/>
    <x v="1"/>
    <x v="1"/>
    <x v="1"/>
    <x v="0"/>
    <x v="0"/>
    <x v="0"/>
  </r>
  <r>
    <s v="WK45"/>
    <x v="25"/>
    <x v="6"/>
    <x v="2"/>
    <x v="0"/>
    <x v="5"/>
    <x v="6"/>
    <x v="0"/>
    <x v="0"/>
    <x v="0"/>
    <x v="7"/>
    <s v="90006089"/>
    <x v="5"/>
    <s v="bharath.s3@hp.com"/>
    <x v="8"/>
    <x v="1"/>
    <s v="rajib.choudhury@hp.com; suhail.ahmed.mulla@hp.com; sankara.b.narayanan@hp.com; shivakumar.u.s@hp.com"/>
    <d v="2019-09-12T00:00:00"/>
    <s v="5035738364"/>
    <d v="2019-09-05T00:00:00"/>
    <s v="01GUNF69NSEKN9SE1SA662LAES01927G"/>
    <s v="16:13"/>
    <x v="0"/>
    <s v="Customer called in says PC was stuck at recovery process. "/>
    <x v="0"/>
    <n v="7106"/>
    <x v="10"/>
    <x v="2"/>
    <x v="2"/>
    <x v="8"/>
    <s v="NA"/>
    <x v="2"/>
    <x v="1"/>
    <x v="4"/>
    <s v="Good communication. "/>
    <s v="Engineer missed on disabling secure boot. _x000d__x000a_Please refer to &quot;Disable secure boot&quot; from this HP document: https://support.hp.com/my-en/document/c04758961_x000d__x000a__x000d__x000a_Secondly, this case was registered in Pinnacle as CSO Order update while cx called in for help with stuck recovery. "/>
    <x v="0"/>
    <x v="0"/>
    <x v="1"/>
    <x v="0"/>
    <x v="0"/>
    <x v="0"/>
    <x v="0"/>
    <x v="0"/>
    <x v="0"/>
    <x v="3"/>
    <x v="0"/>
    <x v="0"/>
    <s v=""/>
    <x v="3"/>
    <x v="1"/>
    <x v="1"/>
    <x v="1"/>
    <x v="0"/>
    <x v="0"/>
    <x v="0"/>
  </r>
  <r>
    <s v="WK45"/>
    <x v="25"/>
    <x v="6"/>
    <x v="2"/>
    <x v="0"/>
    <x v="5"/>
    <x v="6"/>
    <x v="0"/>
    <x v="0"/>
    <x v="0"/>
    <x v="8"/>
    <s v="24063495"/>
    <x v="60"/>
    <s v="bhavika.m@hp.com"/>
    <x v="8"/>
    <x v="1"/>
    <s v="rajib.choudhury@hp.com; suhail.ahmed.mulla@hp.com; sankara.b.narayanan@hp.com; shivakumar.u.s@hp.com"/>
    <d v="2019-09-12T00:00:00"/>
    <s v="5036603990"/>
    <d v="2019-09-05T00:00:00"/>
    <s v="01GUNF69NSEKN9SE1SA662LAES0185F7"/>
    <s v="14:20"/>
    <x v="0"/>
    <s v="My computer has the same problem again . I just had it service for this same issue at the end of June"/>
    <x v="0"/>
    <n v="7111"/>
    <x v="8"/>
    <x v="1"/>
    <x v="1"/>
    <x v="8"/>
    <s v="NA"/>
    <x v="16"/>
    <x v="14"/>
    <x v="0"/>
    <s v="NA"/>
    <s v="Cx was unable to understand the engineer couple if times. Engineer sounds low on call._x000d__x000a_Cx provided the case# and engineer asked what is the issue. Instead Engineer needs to check the case notes and previous cases (if any). Engineer also mentioned that she cannot see previous cases. _x000d__x000a__x000d__x000a_"/>
    <x v="1"/>
    <x v="0"/>
    <x v="0"/>
    <x v="0"/>
    <x v="0"/>
    <x v="0"/>
    <x v="0"/>
    <x v="3"/>
    <x v="0"/>
    <x v="0"/>
    <x v="0"/>
    <x v="0"/>
    <s v=""/>
    <x v="3"/>
    <x v="1"/>
    <x v="1"/>
    <x v="1"/>
    <x v="0"/>
    <x v="0"/>
    <x v="0"/>
  </r>
  <r>
    <s v="WK45"/>
    <x v="25"/>
    <x v="6"/>
    <x v="2"/>
    <x v="0"/>
    <x v="3"/>
    <x v="2"/>
    <x v="0"/>
    <x v="1"/>
    <x v="1"/>
    <x v="8"/>
    <s v="90011940"/>
    <x v="65"/>
    <s v="mayank.aayush@hp.com"/>
    <x v="1"/>
    <x v="4"/>
    <s v="shaik.ali@hp.com;_x000d__x000a_raghavendra.s1@hp.com;_x000d__x000a_palash.bera@hp.com;_x000d__x000a_sunny.daniel@hp.com;_x000d__x000a_ashfaq.ali@hp.com;"/>
    <d v="2019-09-12T00:00:00"/>
    <s v="5036794305"/>
    <d v="2019-09-09T00:00:00"/>
    <s v="01GUNF69NSEKN9SE1SA662LAES01E1C0"/>
    <s v="48:03"/>
    <x v="0"/>
    <s v="Wins Update"/>
    <x v="0"/>
    <n v="7105"/>
    <x v="10"/>
    <x v="1"/>
    <x v="2"/>
    <x v="8"/>
    <s v="na"/>
    <x v="6"/>
    <x v="1"/>
    <x v="2"/>
    <s v="When chat got disconnected, reached cx via phone._x000d__x000a_Speed of resolution was good_x000d__x000a_Demonstrate a sense of Urgency_x000d__x000a_Educated cx about issue_x000d__x000a_set right expectation abt resolution _x000d__x000a_Sales pitch was done "/>
    <s v="Need to be interactive with cx_x000d__x000a_Pinnacle entry missed_x000d__x000a_Warranty issue was not addressed_x000d__x000a_Case follow up needed"/>
    <x v="3"/>
    <x v="1"/>
    <x v="0"/>
    <x v="0"/>
    <x v="0"/>
    <x v="0"/>
    <x v="0"/>
    <x v="3"/>
    <x v="0"/>
    <x v="0"/>
    <x v="0"/>
    <x v="0"/>
    <s v=""/>
    <x v="3"/>
    <x v="0"/>
    <x v="2"/>
    <x v="1"/>
    <x v="0"/>
    <x v="0"/>
    <x v="0"/>
  </r>
  <r>
    <s v="WK45"/>
    <x v="25"/>
    <x v="6"/>
    <x v="2"/>
    <x v="0"/>
    <x v="2"/>
    <x v="3"/>
    <x v="0"/>
    <x v="0"/>
    <x v="1"/>
    <x v="8"/>
    <s v="90027764"/>
    <x v="30"/>
    <s v="animesh.paul@hp.com"/>
    <x v="1"/>
    <x v="4"/>
    <s v="raghavendra.s1@hp.com_x000d__x000a_sunny.daniel@hp.com_x000d__x000a_palash.bera@hp.com_x000d__x000a_shaik.ali@hp.com"/>
    <d v="2019-09-12T00:00:00"/>
    <s v="5036844065"/>
    <d v="2019-09-09T00:00:00"/>
    <s v="715296164"/>
    <s v="12 mins"/>
    <x v="0"/>
    <s v="Performing Cloud Recovery"/>
    <x v="1"/>
    <n v="7107"/>
    <x v="9"/>
    <x v="1"/>
    <x v="0"/>
    <x v="8"/>
    <s v="NA"/>
    <x v="16"/>
    <x v="14"/>
    <x v="0"/>
    <s v="Sense of ownership showcased._x000d__x000a_Provided additional information to the customer._x000d__x000a_Information shared was specific and to the point. _x000d__x000a_Attention to detail "/>
    <s v="Education of the issue and TS suggested could have been better._x000d__x000a_Grammatical error in a statements."/>
    <x v="0"/>
    <x v="0"/>
    <x v="0"/>
    <x v="0"/>
    <x v="0"/>
    <x v="0"/>
    <x v="0"/>
    <x v="3"/>
    <x v="0"/>
    <x v="0"/>
    <x v="0"/>
    <x v="3"/>
    <s v=""/>
    <x v="3"/>
    <x v="1"/>
    <x v="1"/>
    <x v="1"/>
    <x v="0"/>
    <x v="0"/>
    <x v="0"/>
  </r>
  <r>
    <s v="WK45"/>
    <x v="25"/>
    <x v="6"/>
    <x v="2"/>
    <x v="0"/>
    <x v="5"/>
    <x v="6"/>
    <x v="0"/>
    <x v="0"/>
    <x v="0"/>
    <x v="7"/>
    <s v="60075505"/>
    <x v="16"/>
    <s v="abdul.kadar.shaikh@hp.com"/>
    <x v="8"/>
    <x v="1"/>
    <s v="rajib.choudhury@hp.com; suhail.ahmed.mulla@hp.com; sankara.b.narayanan@hp.com; shivakumar.u.s@hp.com"/>
    <d v="2019-09-12T00:00:00"/>
    <s v="5036733974"/>
    <d v="2019-09-07T00:00:00"/>
    <s v="01GUNF69NSEKN9SE1SA662LAES01C322"/>
    <s v="24"/>
    <x v="0"/>
    <s v="Cx needs email about OOW repair cost"/>
    <x v="0"/>
    <n v="7104"/>
    <x v="11"/>
    <x v="0"/>
    <x v="2"/>
    <x v="8"/>
    <s v="NA"/>
    <x v="0"/>
    <x v="0"/>
    <x v="0"/>
    <s v="Good communication skills. _x000d__x000a_"/>
    <s v="Phone# 4257782405 not updated in Cdax cx info page"/>
    <x v="0"/>
    <x v="0"/>
    <x v="0"/>
    <x v="0"/>
    <x v="0"/>
    <x v="0"/>
    <x v="0"/>
    <x v="0"/>
    <x v="0"/>
    <x v="0"/>
    <x v="0"/>
    <x v="0"/>
    <s v=""/>
    <x v="3"/>
    <x v="1"/>
    <x v="1"/>
    <x v="1"/>
    <x v="0"/>
    <x v="0"/>
    <x v="0"/>
  </r>
  <r>
    <s v="WK45"/>
    <x v="25"/>
    <x v="6"/>
    <x v="2"/>
    <x v="0"/>
    <x v="2"/>
    <x v="3"/>
    <x v="0"/>
    <x v="0"/>
    <x v="1"/>
    <x v="8"/>
    <s v="24032935"/>
    <x v="31"/>
    <s v="balu.shyam@hp.com"/>
    <x v="1"/>
    <x v="4"/>
    <s v="raghavendra.s1@hp.com_x000d__x000a_sunny.daniel@hp.com_x000d__x000a_palash.bera@hp.com_x000d__x000a_shaik.ali@hp.com"/>
    <d v="2019-09-12T00:00:00"/>
    <s v="5036912332"/>
    <d v="2019-09-10T00:00:00"/>
    <s v="715510824"/>
    <s v="40:00"/>
    <x v="0"/>
    <s v="Reactor Mouse lighting"/>
    <x v="1"/>
    <n v="7108"/>
    <x v="7"/>
    <x v="1"/>
    <x v="0"/>
    <x v="8"/>
    <s v="NA"/>
    <x v="1"/>
    <x v="1"/>
    <x v="0"/>
    <s v="Engineer was specific to the issue._x000d__x000a_Clear logical approach for the TS suggested._x000d__x000a_"/>
    <s v="Can do better to educate the customer about the actions performed."/>
    <x v="0"/>
    <x v="0"/>
    <x v="0"/>
    <x v="0"/>
    <x v="0"/>
    <x v="0"/>
    <x v="0"/>
    <x v="0"/>
    <x v="0"/>
    <x v="0"/>
    <x v="0"/>
    <x v="3"/>
    <s v=""/>
    <x v="3"/>
    <x v="1"/>
    <x v="1"/>
    <x v="1"/>
    <x v="1"/>
    <x v="0"/>
    <x v="0"/>
  </r>
  <r>
    <s v="WK45"/>
    <x v="25"/>
    <x v="6"/>
    <x v="2"/>
    <x v="0"/>
    <x v="3"/>
    <x v="2"/>
    <x v="0"/>
    <x v="1"/>
    <x v="1"/>
    <x v="8"/>
    <s v="90014110"/>
    <x v="49"/>
    <s v="bopanna.a.g1@hp.com"/>
    <x v="1"/>
    <x v="4"/>
    <s v="shaik.ali@hp.com;_x000d__x000a_raghavendra.s1@hp.com;_x000d__x000a_palash.bera@hp.com;_x000d__x000a_sunny.daniel@hp.com;_x000d__x000a_ashfaq.ali@hp.com;"/>
    <d v="2019-09-12T00:00:00"/>
    <s v="5036833079"/>
    <d v="2019-09-09T00:00:00"/>
    <s v="-"/>
    <s v="-"/>
    <x v="0"/>
    <s v="Wins Update -"/>
    <x v="0"/>
    <n v="7112"/>
    <x v="9"/>
    <x v="1"/>
    <x v="2"/>
    <x v="8"/>
    <s v="na"/>
    <x v="6"/>
    <x v="1"/>
    <x v="2"/>
    <s v="Issue was addressed_x000d__x000a_Case was logged_x000d__x000a_Provided case no to cx"/>
    <s v="Case subject need to be updated_x000d__x000a_When offering call back, try to check if cx shared the phone no or not._x000d__x000a_Sales opp missed_x000d__x000a_"/>
    <x v="0"/>
    <x v="1"/>
    <x v="3"/>
    <x v="0"/>
    <x v="0"/>
    <x v="0"/>
    <x v="0"/>
    <x v="3"/>
    <x v="0"/>
    <x v="0"/>
    <x v="0"/>
    <x v="0"/>
    <s v=""/>
    <x v="3"/>
    <x v="0"/>
    <x v="4"/>
    <x v="4"/>
    <x v="0"/>
    <x v="0"/>
    <x v="0"/>
  </r>
  <r>
    <s v="WK45"/>
    <x v="25"/>
    <x v="6"/>
    <x v="2"/>
    <x v="0"/>
    <x v="3"/>
    <x v="2"/>
    <x v="0"/>
    <x v="1"/>
    <x v="1"/>
    <x v="8"/>
    <s v="90011541"/>
    <x v="34"/>
    <s v="gdinesh@hp.com"/>
    <x v="1"/>
    <x v="2"/>
    <s v="shaik.ali@hp.com;_x000d__x000a_raghavendra.s1@hp.com;_x000d__x000a_palash.bera@hp.com;_x000d__x000a_sunny.daniel@hp.com;_x000d__x000a_ashfaq.ali@hp.com;"/>
    <d v="2019-09-12T00:00:00"/>
    <s v="5036898303"/>
    <d v="2019-09-10T00:00:00"/>
    <s v="-"/>
    <s v="-"/>
    <x v="0"/>
    <s v="bios update "/>
    <x v="0"/>
    <n v="7109"/>
    <x v="11"/>
    <x v="1"/>
    <x v="2"/>
    <x v="8"/>
    <s v="na"/>
    <x v="1"/>
    <x v="1"/>
    <x v="0"/>
    <s v="Assurance was good_x000d__x000a_Issue was resolved on the same chat_x000d__x000a_Case was documented precisely "/>
    <s v="Effortless Experience miss._x000d__x000a_Pay attention to Grammar._x000d__x000a_There was option for sales-McAfee "/>
    <x v="3"/>
    <x v="0"/>
    <x v="0"/>
    <x v="0"/>
    <x v="0"/>
    <x v="0"/>
    <x v="0"/>
    <x v="3"/>
    <x v="0"/>
    <x v="0"/>
    <x v="0"/>
    <x v="0"/>
    <s v=""/>
    <x v="3"/>
    <x v="0"/>
    <x v="4"/>
    <x v="4"/>
    <x v="0"/>
    <x v="0"/>
    <x v="0"/>
  </r>
  <r>
    <s v="WK45"/>
    <x v="25"/>
    <x v="6"/>
    <x v="2"/>
    <x v="0"/>
    <x v="2"/>
    <x v="3"/>
    <x v="0"/>
    <x v="0"/>
    <x v="1"/>
    <x v="8"/>
    <s v="90014110"/>
    <x v="49"/>
    <s v="bopanna.a.g1@hp.com"/>
    <x v="1"/>
    <x v="4"/>
    <s v="raghavendra.s1@hp.com_x000d__x000a_sunny.daniel@hp.com_x000d__x000a_palash.bera@hp.com_x000d__x000a_shaik.ali@hp.com"/>
    <d v="2019-09-12T00:00:00"/>
    <s v="5036843288"/>
    <d v="2019-09-09T00:00:00"/>
    <s v="715293963"/>
    <s v="37:00"/>
    <x v="0"/>
    <s v="Battery drain even PC is off"/>
    <x v="0"/>
    <n v="7110"/>
    <x v="9"/>
    <x v="2"/>
    <x v="2"/>
    <x v="8"/>
    <s v="NA"/>
    <x v="14"/>
    <x v="12"/>
    <x v="0"/>
    <s v="Good acknowledgement and assurance of support._x000d__x000a_Support to the point."/>
    <s v="Technical lapses noticed, critical steps missed out._x000d__x000a_Need to work on education of the customer._x000d__x000a_Few sentences had grammatical errors. "/>
    <x v="0"/>
    <x v="0"/>
    <x v="0"/>
    <x v="0"/>
    <x v="0"/>
    <x v="3"/>
    <x v="0"/>
    <x v="3"/>
    <x v="0"/>
    <x v="0"/>
    <x v="0"/>
    <x v="1"/>
    <s v=""/>
    <x v="3"/>
    <x v="1"/>
    <x v="1"/>
    <x v="1"/>
    <x v="0"/>
    <x v="0"/>
    <x v="0"/>
  </r>
  <r>
    <s v="WK45"/>
    <x v="25"/>
    <x v="6"/>
    <x v="2"/>
    <x v="0"/>
    <x v="6"/>
    <x v="7"/>
    <x v="1"/>
    <x v="0"/>
    <x v="0"/>
    <x v="4"/>
    <s v="21677462"/>
    <x v="91"/>
    <s v="navyatha.m.raj@hp.com"/>
    <x v="3"/>
    <x v="7"/>
    <s v="shaziya.sadaf@hp.com"/>
    <d v="2019-09-12T00:00:00"/>
    <s v="9480164956"/>
    <d v="2019-06-20T00:00:00"/>
    <s v="wdsec"/>
    <s v="12:12"/>
    <x v="0"/>
    <s v="dfv"/>
    <x v="1"/>
    <n v="4773"/>
    <x v="1"/>
    <x v="1"/>
    <x v="0"/>
    <x v="10"/>
    <s v="cscsd"/>
    <x v="6"/>
    <x v="1"/>
    <x v="2"/>
    <s v="csdv"/>
    <s v="sdcsc"/>
    <x v="1"/>
    <x v="1"/>
    <x v="2"/>
    <x v="2"/>
    <x v="2"/>
    <x v="2"/>
    <x v="2"/>
    <x v="2"/>
    <x v="2"/>
    <x v="2"/>
    <x v="2"/>
    <x v="2"/>
    <s v=""/>
    <x v="3"/>
    <x v="1"/>
    <x v="3"/>
    <x v="2"/>
    <x v="3"/>
    <x v="0"/>
    <x v="0"/>
  </r>
  <r>
    <s v="WK45"/>
    <x v="25"/>
    <x v="6"/>
    <x v="2"/>
    <x v="0"/>
    <x v="5"/>
    <x v="6"/>
    <x v="0"/>
    <x v="0"/>
    <x v="0"/>
    <x v="7"/>
    <s v="20265940"/>
    <x v="64"/>
    <s v="deva-prabhagara.dass@hp.com"/>
    <x v="8"/>
    <x v="1"/>
    <s v="rajib.choudhury@hp.com; suhail.ahmed.mulla@hp.com; sankara.b.narayanan@hp.com; shivakumar.u.s@hp.com"/>
    <d v="2019-09-13T00:00:00"/>
    <s v="5036528899"/>
    <d v="2019-09-03T00:00:00"/>
    <s v="01GUNF69NSEKN9SE1SA662LAES015OC2"/>
    <s v="14:08"/>
    <x v="1"/>
    <s v="1) Thunderbolt port is loose, unit is unable to charge. (2) Screen is cracked. (3) Touchpad is working very intermittently. |Frequency of failure: Always "/>
    <x v="0"/>
    <n v="7115"/>
    <x v="7"/>
    <x v="1"/>
    <x v="0"/>
    <x v="8"/>
    <s v="NA"/>
    <x v="15"/>
    <x v="13"/>
    <x v="0"/>
    <s v="Good communication. Engineer checked previous history proactively. "/>
    <s v="Engineer missed on informing that data might be erased at repair center. _x000d__x000a_If there is another issue then please select secondary failure also in Newton._x000d__x000a__x000d__x000a_"/>
    <x v="0"/>
    <x v="0"/>
    <x v="0"/>
    <x v="0"/>
    <x v="0"/>
    <x v="0"/>
    <x v="3"/>
    <x v="0"/>
    <x v="0"/>
    <x v="0"/>
    <x v="0"/>
    <x v="0"/>
    <s v=""/>
    <x v="3"/>
    <x v="1"/>
    <x v="1"/>
    <x v="1"/>
    <x v="0"/>
    <x v="0"/>
    <x v="0"/>
  </r>
  <r>
    <s v="WK45"/>
    <x v="25"/>
    <x v="6"/>
    <x v="2"/>
    <x v="0"/>
    <x v="5"/>
    <x v="6"/>
    <x v="0"/>
    <x v="0"/>
    <x v="0"/>
    <x v="8"/>
    <s v="90024578"/>
    <x v="84"/>
    <s v="maheshwaran.jayam1@hp.com"/>
    <x v="9"/>
    <x v="1"/>
    <s v="rajib.choudhury@hp.com; suhail.ahmed.mulla@hp.com; sankara.b.narayanan@hp.com; shivakumar.u.s@hp.com"/>
    <d v="2019-09-13T00:00:00"/>
    <s v="5036687698"/>
    <d v="2019-09-06T00:00:00"/>
    <s v="01GUNF69NSEKN9SE1SA662LAES01AV9K"/>
    <s v="22:03"/>
    <x v="0"/>
    <s v="HPSA updates are showing  not compatible,"/>
    <x v="0"/>
    <n v="7118"/>
    <x v="9"/>
    <x v="0"/>
    <x v="2"/>
    <x v="8"/>
    <s v="NA"/>
    <x v="0"/>
    <x v="0"/>
    <x v="0"/>
    <s v="Engineer handled the call well and resolved the issue quickly by taking the LMI._x000d__x000a__x000d__x000a_Also asked if there were any further concerns. Case was flagged by Rohith and SWOP was offered. "/>
    <s v="Could have offered cb"/>
    <x v="0"/>
    <x v="0"/>
    <x v="0"/>
    <x v="0"/>
    <x v="0"/>
    <x v="0"/>
    <x v="0"/>
    <x v="0"/>
    <x v="0"/>
    <x v="0"/>
    <x v="0"/>
    <x v="0"/>
    <s v=""/>
    <x v="3"/>
    <x v="1"/>
    <x v="1"/>
    <x v="1"/>
    <x v="1"/>
    <x v="0"/>
    <x v="0"/>
  </r>
  <r>
    <s v="WK45"/>
    <x v="25"/>
    <x v="6"/>
    <x v="2"/>
    <x v="0"/>
    <x v="5"/>
    <x v="6"/>
    <x v="0"/>
    <x v="0"/>
    <x v="0"/>
    <x v="8"/>
    <s v="90012818"/>
    <x v="83"/>
    <s v="immanuel.matthew1@hp.com"/>
    <x v="8"/>
    <x v="1"/>
    <s v="rajib.choudhury@hp.com; suhail.ahmed.mulla@hp.com; sankara.b.narayanan@hp.com; shivakumar.u.s@hp.com_x000d__x000a_"/>
    <d v="2019-09-13T00:00:00"/>
    <s v="5036545166"/>
    <d v="2019-09-10T00:00:00"/>
    <s v="01GUNF69NSEKN9SE1SA662LAES01FD9P"/>
    <s v="16:30"/>
    <x v="1"/>
    <s v="My laptop over heats and shuts down.  The fan runs a significant amount of time.  I cannot see any blockage in the vents and the laptop sits on a ventilation stand."/>
    <x v="0"/>
    <n v="7116"/>
    <x v="10"/>
    <x v="2"/>
    <x v="2"/>
    <x v="8"/>
    <s v="NA"/>
    <x v="4"/>
    <x v="0"/>
    <x v="1"/>
    <s v="NA"/>
    <s v="Newton documentation is incomplete. Engineer has only documented &quot;|FAILURE DESCRIPTION: CU STATES.&quot;_x000d__x000a__x000d__x000a_Incorrect failure codes chosen in Newton. The code &quot;HDDE05 - Excessive Heat&quot; is for hard drive overheating and not the unit itself. _x000d__x000a_Engineer did not informed to send ac adapter with the unit for repairs. _x000d__x000a_"/>
    <x v="0"/>
    <x v="0"/>
    <x v="0"/>
    <x v="0"/>
    <x v="0"/>
    <x v="0"/>
    <x v="0"/>
    <x v="0"/>
    <x v="0"/>
    <x v="1"/>
    <x v="0"/>
    <x v="0"/>
    <s v=""/>
    <x v="3"/>
    <x v="1"/>
    <x v="1"/>
    <x v="1"/>
    <x v="3"/>
    <x v="0"/>
    <x v="0"/>
  </r>
  <r>
    <s v="WK45"/>
    <x v="25"/>
    <x v="6"/>
    <x v="2"/>
    <x v="0"/>
    <x v="2"/>
    <x v="3"/>
    <x v="0"/>
    <x v="0"/>
    <x v="1"/>
    <x v="8"/>
    <s v="90003376"/>
    <x v="35"/>
    <s v="deepalakshmi.m.n@hp.com"/>
    <x v="1"/>
    <x v="4"/>
    <s v="raghavendra.s1@hp.com_x000d__x000a_sunny.daniel@hp.com_x000d__x000a_palash.bera@hp.com_x000d__x000a_shaik.ali@hp.com"/>
    <d v="2019-09-13T00:00:00"/>
    <s v="5036854557"/>
    <d v="2019-09-09T00:00:00"/>
    <s v="715314864"/>
    <s v="24:00"/>
    <x v="0"/>
    <s v="Windows Update - 1903"/>
    <x v="0"/>
    <n v="7114"/>
    <x v="7"/>
    <x v="2"/>
    <x v="2"/>
    <x v="8"/>
    <s v="NA"/>
    <x v="14"/>
    <x v="12"/>
    <x v="0"/>
    <s v="Quick solution was provided._x000d__x000a_Logical approach for the TS."/>
    <s v="Can do better with acknowledgement and assurance._x000d__x000a_Need to interact with the customer beyond the TS suggested._x000d__x000a_Engineer could have educated the customer better about the windows update and the time frame it takes."/>
    <x v="0"/>
    <x v="0"/>
    <x v="0"/>
    <x v="0"/>
    <x v="0"/>
    <x v="0"/>
    <x v="3"/>
    <x v="0"/>
    <x v="0"/>
    <x v="0"/>
    <x v="1"/>
    <x v="3"/>
    <s v=""/>
    <x v="3"/>
    <x v="1"/>
    <x v="1"/>
    <x v="1"/>
    <x v="0"/>
    <x v="0"/>
    <x v="0"/>
  </r>
  <r>
    <s v="WK45"/>
    <x v="25"/>
    <x v="6"/>
    <x v="2"/>
    <x v="0"/>
    <x v="2"/>
    <x v="3"/>
    <x v="0"/>
    <x v="0"/>
    <x v="1"/>
    <x v="8"/>
    <s v="20197220"/>
    <x v="40"/>
    <s v="dilip.kumar1@hp.com"/>
    <x v="1"/>
    <x v="4"/>
    <s v="raghavendra.s1@hp.com_x000d__x000a_sunny.daniel@hp.com_x000d__x000a_palash.bera@hp.com_x000d__x000a_shaik.ali@hp.com"/>
    <d v="2019-09-13T00:00:00"/>
    <s v="5036869628"/>
    <d v="2019-09-10T00:00:00"/>
    <s v="715340205"/>
    <s v="37:00"/>
    <x v="0"/>
    <s v="Touchpad issue"/>
    <x v="0"/>
    <n v="7121"/>
    <x v="9"/>
    <x v="3"/>
    <x v="2"/>
    <x v="8"/>
    <s v="NA"/>
    <x v="19"/>
    <x v="17"/>
    <x v="4"/>
    <s v="Statements made were clear."/>
    <s v="Could indulge in rapport building conversation._x000d__x000a_Acknowledgement and assurance should be better. Need to work on making the chat conversational._x000d__x000a_Documentation requires more information."/>
    <x v="0"/>
    <x v="0"/>
    <x v="0"/>
    <x v="0"/>
    <x v="1"/>
    <x v="0"/>
    <x v="0"/>
    <x v="3"/>
    <x v="0"/>
    <x v="3"/>
    <x v="1"/>
    <x v="1"/>
    <s v=""/>
    <x v="3"/>
    <x v="1"/>
    <x v="1"/>
    <x v="1"/>
    <x v="0"/>
    <x v="0"/>
    <x v="0"/>
  </r>
  <r>
    <s v="WK45"/>
    <x v="25"/>
    <x v="6"/>
    <x v="2"/>
    <x v="0"/>
    <x v="2"/>
    <x v="3"/>
    <x v="0"/>
    <x v="0"/>
    <x v="1"/>
    <x v="8"/>
    <s v="60066113"/>
    <x v="63"/>
    <s v="dilip.kumar.k.c@hp.com"/>
    <x v="1"/>
    <x v="4"/>
    <s v="raghavendra.s1@hp.com_x000d__x000a_sunny.daniel@hp.com_x000d__x000a_palash.bera@hp.com_x000d__x000a_shaik.ali@hp.com"/>
    <d v="2019-09-13T00:00:00"/>
    <s v="5036681969"/>
    <d v="2019-09-07T00:00:00"/>
    <s v="714592258"/>
    <s v="2:06:00"/>
    <x v="0"/>
    <s v="Windows Update issue"/>
    <x v="0"/>
    <n v="7122"/>
    <x v="11"/>
    <x v="4"/>
    <x v="2"/>
    <x v="8"/>
    <s v="NA"/>
    <x v="20"/>
    <x v="12"/>
    <x v="4"/>
    <s v="Quick solution._x000d__x000a_Professional conversation."/>
    <s v="Engineer did not disconnect chat for 1 hr and 30 mins, after the last conversation was made._x000d__x000a_Need to be precise with the time frame and information shared with the customer."/>
    <x v="0"/>
    <x v="0"/>
    <x v="0"/>
    <x v="0"/>
    <x v="0"/>
    <x v="0"/>
    <x v="0"/>
    <x v="3"/>
    <x v="0"/>
    <x v="3"/>
    <x v="1"/>
    <x v="3"/>
    <s v=""/>
    <x v="3"/>
    <x v="1"/>
    <x v="1"/>
    <x v="1"/>
    <x v="0"/>
    <x v="0"/>
    <x v="0"/>
  </r>
  <r>
    <s v="WK45"/>
    <x v="25"/>
    <x v="6"/>
    <x v="2"/>
    <x v="0"/>
    <x v="2"/>
    <x v="3"/>
    <x v="0"/>
    <x v="0"/>
    <x v="1"/>
    <x v="8"/>
    <s v="90025541"/>
    <x v="43"/>
    <s v="dilin.dilip1@hp.com"/>
    <x v="1"/>
    <x v="4"/>
    <s v="raghavendra.s1@hp.com_x000d__x000a_sunny.daniel@hp.com_x000d__x000a_palash.bera@hp.com_x000d__x000a_shaik.ali@hp.com"/>
    <d v="2019-09-13T00:00:00"/>
    <s v="5036724775"/>
    <d v="2019-09-06T00:00:00"/>
    <s v="714708504"/>
    <s v="1:12:00"/>
    <x v="0"/>
    <s v="Windows Update Issue"/>
    <x v="0"/>
    <n v="7120"/>
    <x v="7"/>
    <x v="1"/>
    <x v="0"/>
    <x v="8"/>
    <s v="NA"/>
    <x v="16"/>
    <x v="14"/>
    <x v="0"/>
    <s v="Good education of the issue._x000d__x000a_"/>
    <s v="Acknowledgements can be more in line with the  customer's mindset._x000d__x000a_Spacing and commas need to be worked upon to ensure that there is not confusion in understanding._x000d__x000a_Could have educated that customer to set HPSA at automatic updates. _x000d__x000a_"/>
    <x v="0"/>
    <x v="0"/>
    <x v="0"/>
    <x v="0"/>
    <x v="0"/>
    <x v="0"/>
    <x v="0"/>
    <x v="3"/>
    <x v="0"/>
    <x v="0"/>
    <x v="0"/>
    <x v="3"/>
    <s v=""/>
    <x v="3"/>
    <x v="1"/>
    <x v="1"/>
    <x v="1"/>
    <x v="1"/>
    <x v="0"/>
    <x v="0"/>
  </r>
  <r>
    <s v="WK45"/>
    <x v="25"/>
    <x v="6"/>
    <x v="2"/>
    <x v="0"/>
    <x v="5"/>
    <x v="6"/>
    <x v="0"/>
    <x v="0"/>
    <x v="0"/>
    <x v="8"/>
    <s v="24057400"/>
    <x v="56"/>
    <s v="jishnu.mohan@hp.com"/>
    <x v="8"/>
    <x v="1"/>
    <s v="rajib.choudhury@hp.com; suhail.ahmed.mulla@hp.com; sankara.b.narayanan@hp.com; shivakumar.u.s@hp.com"/>
    <d v="2019-09-13T00:00:00"/>
    <s v="5036725008"/>
    <d v="2019-09-06T00:00:00"/>
    <s v="01GUNF69NSEKN9SE1SA662LAES01BFDJ"/>
    <s v="23:50"/>
    <x v="0"/>
    <s v="No display"/>
    <x v="0"/>
    <n v="7119"/>
    <x v="8"/>
    <x v="2"/>
    <x v="1"/>
    <x v="8"/>
    <s v="NA"/>
    <x v="4"/>
    <x v="4"/>
    <x v="0"/>
    <s v="Correct troubleshooting followed for a no display issue. "/>
    <s v="Cx said that she will not buy another HP again. And Engineer replied &quot;Most certainly - I'm nobody to stop you.&quot;_x000d__x000a_Though engineer explained the EOSL process correctly, but could have avoided the negative verbiage. _x000d__x000a__x000d__x000a_Persona not selected in Pinnacle."/>
    <x v="0"/>
    <x v="0"/>
    <x v="0"/>
    <x v="0"/>
    <x v="0"/>
    <x v="0"/>
    <x v="0"/>
    <x v="0"/>
    <x v="0"/>
    <x v="0"/>
    <x v="1"/>
    <x v="1"/>
    <s v="Cx said that she will not buy another HP again. And Engineer replied &quot;Most certainly - I'm nobody to stop you.&quot;"/>
    <x v="3"/>
    <x v="1"/>
    <x v="1"/>
    <x v="1"/>
    <x v="0"/>
    <x v="0"/>
    <x v="0"/>
  </r>
  <r>
    <s v="WK45"/>
    <x v="25"/>
    <x v="6"/>
    <x v="2"/>
    <x v="0"/>
    <x v="5"/>
    <x v="6"/>
    <x v="0"/>
    <x v="0"/>
    <x v="0"/>
    <x v="7"/>
    <s v="90026459"/>
    <x v="90"/>
    <s v="akash.kvinay@hp.com"/>
    <x v="8"/>
    <x v="1"/>
    <s v="rajib.choudhury@hp.com; suhail.ahmed.mulla@hp.com; sankara.b.narayanan@hp.com; shivakumar.u.s@hp.com"/>
    <d v="2019-09-13T00:00:00"/>
    <s v="5036206778"/>
    <d v="2019-08-27T00:00:00"/>
    <s v="01GUNF69NSEKN9SE1SA662LAES00SFFE"/>
    <s v="15:14"/>
    <x v="2"/>
    <s v="Touchpad issue"/>
    <x v="0"/>
    <n v="5009"/>
    <x v="7"/>
    <x v="3"/>
    <x v="1"/>
    <x v="2"/>
    <s v="Case notes absent. Exception given because of tool issue. Discussed with Lead Sankara"/>
    <x v="17"/>
    <x v="15"/>
    <x v="0"/>
    <s v="Callback offered to confirm issue resolution"/>
    <s v="Engineer should set the expectation before initiating the troubleshooting. Secondly, Steps should be explained like for example what will be the outcome. On this call, cx was asked to perform a hard reset and after sometime cx asked is it supposed to do something._x000d__x000a__x000d__x000a_Also, cx wanted to know what was the cause for the touchpad to malfunction. Engineer replied stating that the static charge in the unit caused this. Cx asked that he never had this problem with any of his other computers and how often does he have to perform a hard reset to avoid the touchpad issue. Engineer replied to get back to us if the issue persists or he could callback. _x000d__x000a__x000d__x000a_Reasoning for the issue was not logical. Case notes absent. "/>
    <x v="0"/>
    <x v="0"/>
    <x v="3"/>
    <x v="0"/>
    <x v="1"/>
    <x v="0"/>
    <x v="0"/>
    <x v="0"/>
    <x v="0"/>
    <x v="0"/>
    <x v="1"/>
    <x v="1"/>
    <s v="Cx was a thinker and needed proper explanation about the issue. Somewhere cx felt that a hard reset alone may not fix the issue permanently. "/>
    <x v="3"/>
    <x v="1"/>
    <x v="1"/>
    <x v="1"/>
    <x v="3"/>
    <x v="0"/>
    <x v="0"/>
  </r>
  <r>
    <s v="WK45"/>
    <x v="25"/>
    <x v="6"/>
    <x v="2"/>
    <x v="0"/>
    <x v="2"/>
    <x v="3"/>
    <x v="0"/>
    <x v="0"/>
    <x v="1"/>
    <x v="8"/>
    <s v="90005327"/>
    <x v="70"/>
    <s v="lavanya.devi@hp.com"/>
    <x v="1"/>
    <x v="4"/>
    <s v="raghavendra.s1@hp.com_x000d__x000a_sunny.daniel@hp.com_x000d__x000a_palash.bera@hp.com_x000d__x000a_shaik.ali@hp.com"/>
    <d v="2019-09-14T00:00:00"/>
    <s v="5036762638"/>
    <d v="2019-09-07T00:00:00"/>
    <s v="715039481"/>
    <s v="1:00:00"/>
    <x v="0"/>
    <s v="BSOD - Windows Error "/>
    <x v="1"/>
    <n v="7125"/>
    <x v="7"/>
    <x v="4"/>
    <x v="2"/>
    <x v="8"/>
    <s v="NA"/>
    <x v="18"/>
    <x v="16"/>
    <x v="0"/>
    <s v="Clear instructions._x000d__x000a_"/>
    <s v="Can do better with education of the issue and the TS performed._x000d__x000a_Should indulge in rapport building conversation._x000d__x000a_Need to improve on spacing and punctuation."/>
    <x v="0"/>
    <x v="0"/>
    <x v="0"/>
    <x v="0"/>
    <x v="0"/>
    <x v="0"/>
    <x v="3"/>
    <x v="0"/>
    <x v="0"/>
    <x v="0"/>
    <x v="1"/>
    <x v="1"/>
    <s v=""/>
    <x v="3"/>
    <x v="1"/>
    <x v="1"/>
    <x v="1"/>
    <x v="0"/>
    <x v="0"/>
    <x v="0"/>
  </r>
  <r>
    <s v="WK45"/>
    <x v="25"/>
    <x v="6"/>
    <x v="2"/>
    <x v="0"/>
    <x v="2"/>
    <x v="3"/>
    <x v="0"/>
    <x v="0"/>
    <x v="1"/>
    <x v="8"/>
    <s v="24033791"/>
    <x v="50"/>
    <s v="milind.joshi@hp.com"/>
    <x v="1"/>
    <x v="4"/>
    <s v="raghavendra.s1@hp.com_x000d__x000a_sunny.daniel@hp.com_x000d__x000a_palash.bera@hp.com_x000d__x000a_shaik.ali@hp.com"/>
    <d v="2019-09-14T00:00:00"/>
    <s v="5036594809"/>
    <d v="2019-09-04T00:00:00"/>
    <s v="714286608"/>
    <s v="35:00"/>
    <x v="0"/>
    <s v="Fan Issue"/>
    <x v="0"/>
    <n v="7127"/>
    <x v="7"/>
    <x v="2"/>
    <x v="2"/>
    <x v="8"/>
    <s v="NA"/>
    <x v="14"/>
    <x v="12"/>
    <x v="0"/>
    <s v="To the point and quick solution."/>
    <s v="Acknowledgement and assurance is missing.  _x000d__x000a_Can do better with education of the issue and the TS performed."/>
    <x v="0"/>
    <x v="0"/>
    <x v="0"/>
    <x v="0"/>
    <x v="0"/>
    <x v="0"/>
    <x v="3"/>
    <x v="0"/>
    <x v="0"/>
    <x v="0"/>
    <x v="1"/>
    <x v="3"/>
    <s v=""/>
    <x v="3"/>
    <x v="1"/>
    <x v="1"/>
    <x v="1"/>
    <x v="0"/>
    <x v="0"/>
    <x v="0"/>
  </r>
  <r>
    <s v="WK45"/>
    <x v="25"/>
    <x v="6"/>
    <x v="2"/>
    <x v="0"/>
    <x v="2"/>
    <x v="3"/>
    <x v="0"/>
    <x v="0"/>
    <x v="1"/>
    <x v="8"/>
    <s v="90011541"/>
    <x v="34"/>
    <s v="gdinesh@hp.com"/>
    <x v="1"/>
    <x v="4"/>
    <s v="raghavendra.s1@hp.com_x000d__x000a_sunny.daniel@hp.com_x000d__x000a_palash.bera@hp.com_x000d__x000a_shaik.ali@hp.com"/>
    <d v="2019-09-14T00:00:00"/>
    <s v="5036758448"/>
    <d v="2019-09-07T00:00:00"/>
    <s v="715023377"/>
    <s v="1:30:00"/>
    <x v="0"/>
    <s v="Graphics Issue - Games crash"/>
    <x v="1"/>
    <n v="7123"/>
    <x v="7"/>
    <x v="2"/>
    <x v="0"/>
    <x v="8"/>
    <s v="NA"/>
    <x v="18"/>
    <x v="15"/>
    <x v="4"/>
    <s v="Good positive approach._x000d__x000a_Adequate probing"/>
    <s v="Need to work on sentence construction and grammar. _x000d__x000a_Documentation for the second interaction missing._x000d__x000a_"/>
    <x v="0"/>
    <x v="0"/>
    <x v="0"/>
    <x v="0"/>
    <x v="0"/>
    <x v="0"/>
    <x v="0"/>
    <x v="3"/>
    <x v="0"/>
    <x v="3"/>
    <x v="1"/>
    <x v="0"/>
    <s v=""/>
    <x v="3"/>
    <x v="1"/>
    <x v="1"/>
    <x v="1"/>
    <x v="3"/>
    <x v="0"/>
    <x v="0"/>
  </r>
  <r>
    <s v="WK45"/>
    <x v="25"/>
    <x v="6"/>
    <x v="2"/>
    <x v="0"/>
    <x v="2"/>
    <x v="3"/>
    <x v="0"/>
    <x v="0"/>
    <x v="1"/>
    <x v="8"/>
    <s v="60060405"/>
    <x v="41"/>
    <s v="kavyashree.d@hp.com"/>
    <x v="1"/>
    <x v="4"/>
    <s v="raghavendra.s1@hp.com_x000d__x000a_sunny.daniel@hp.com_x000d__x000a_palash.bera@hp.com_x000d__x000a_shaik.ali@hp.com"/>
    <d v="2019-09-14T00:00:00"/>
    <s v="5036762452_"/>
    <d v="2019-09-07T00:00:00"/>
    <s v="715038488"/>
    <s v="35:00"/>
    <x v="0"/>
    <s v="Performance issue"/>
    <x v="0"/>
    <n v="7124"/>
    <x v="9"/>
    <x v="4"/>
    <x v="2"/>
    <x v="8"/>
    <s v="NA"/>
    <x v="7"/>
    <x v="6"/>
    <x v="0"/>
    <s v="Clear step by step instructions provided"/>
    <s v="Could engage with the customer with rapport building conversation._x000d__x000a_Can do better with education of actions and TS suggested."/>
    <x v="0"/>
    <x v="0"/>
    <x v="3"/>
    <x v="0"/>
    <x v="0"/>
    <x v="3"/>
    <x v="0"/>
    <x v="3"/>
    <x v="0"/>
    <x v="0"/>
    <x v="1"/>
    <x v="3"/>
    <s v=""/>
    <x v="3"/>
    <x v="1"/>
    <x v="1"/>
    <x v="1"/>
    <x v="0"/>
    <x v="0"/>
    <x v="0"/>
  </r>
  <r>
    <s v="WK45"/>
    <x v="25"/>
    <x v="6"/>
    <x v="2"/>
    <x v="0"/>
    <x v="3"/>
    <x v="2"/>
    <x v="0"/>
    <x v="1"/>
    <x v="1"/>
    <x v="8"/>
    <s v="60060405"/>
    <x v="41"/>
    <s v="kavyashree.d@hp.com"/>
    <x v="1"/>
    <x v="4"/>
    <s v="shaik.ali@hp.com;_x000d__x000a_raghavendra.s1@hp.com;_x000d__x000a_palash.bera@hp.com;_x000d__x000a_sunny.daniel@hp.com;_x000d__x000a_ashfaq.ali@hp.com;"/>
    <d v="2019-09-14T00:00:00"/>
    <s v="5036762452"/>
    <d v="2019-09-09T00:00:00"/>
    <s v="-"/>
    <s v="-"/>
    <x v="0"/>
    <s v="Unit freezes"/>
    <x v="0"/>
    <n v="7117"/>
    <x v="10"/>
    <x v="1"/>
    <x v="2"/>
    <x v="8"/>
    <s v="na"/>
    <x v="18"/>
    <x v="16"/>
    <x v="0"/>
    <s v="case was documented_x000d__x000a_"/>
    <s v="follow up missed_x000d__x000a_sales opp missed_x000d__x000a_issue was not addressed"/>
    <x v="0"/>
    <x v="1"/>
    <x v="0"/>
    <x v="0"/>
    <x v="1"/>
    <x v="1"/>
    <x v="3"/>
    <x v="3"/>
    <x v="0"/>
    <x v="0"/>
    <x v="0"/>
    <x v="0"/>
    <s v=""/>
    <x v="3"/>
    <x v="0"/>
    <x v="4"/>
    <x v="4"/>
    <x v="3"/>
    <x v="0"/>
    <x v="0"/>
  </r>
  <r>
    <s v="WK45"/>
    <x v="25"/>
    <x v="6"/>
    <x v="2"/>
    <x v="0"/>
    <x v="2"/>
    <x v="3"/>
    <x v="0"/>
    <x v="0"/>
    <x v="1"/>
    <x v="8"/>
    <s v="60065997"/>
    <x v="32"/>
    <s v="md.saba.karim@hp.com"/>
    <x v="1"/>
    <x v="4"/>
    <s v="raghavendra.s1@hp.com_x000d__x000a_sunny.daniel@hp.com_x000d__x000a_palash.bera@hp.com_x000d__x000a_shaik.ali@hp.com"/>
    <d v="2019-09-14T00:00:00"/>
    <s v="5036442574"/>
    <d v="2019-09-02T00:00:00"/>
    <s v="713638166"/>
    <s v="1:55:00"/>
    <x v="0"/>
    <s v="Windows Update Error"/>
    <x v="0"/>
    <n v="7126"/>
    <x v="11"/>
    <x v="0"/>
    <x v="0"/>
    <x v="8"/>
    <s v="NA"/>
    <x v="0"/>
    <x v="0"/>
    <x v="0"/>
    <s v="Set Expectations._x000d__x000a_Provided details of the issue and the TS suggested._x000d__x000a_Pleasant tone._x000d__x000a_Great acknowledgement and assurance._x000d__x000a_Good Chat."/>
    <s v="Cdax Notes Template needs to be used._x000d__x000a_"/>
    <x v="0"/>
    <x v="0"/>
    <x v="0"/>
    <x v="0"/>
    <x v="0"/>
    <x v="0"/>
    <x v="0"/>
    <x v="0"/>
    <x v="0"/>
    <x v="0"/>
    <x v="0"/>
    <x v="0"/>
    <s v=""/>
    <x v="3"/>
    <x v="1"/>
    <x v="1"/>
    <x v="1"/>
    <x v="0"/>
    <x v="0"/>
    <x v="0"/>
  </r>
  <r>
    <s v="WK45"/>
    <x v="25"/>
    <x v="6"/>
    <x v="2"/>
    <x v="0"/>
    <x v="2"/>
    <x v="3"/>
    <x v="0"/>
    <x v="0"/>
    <x v="1"/>
    <x v="8"/>
    <s v="60060116"/>
    <x v="51"/>
    <s v="ranjeetha.s@hp.com"/>
    <x v="1"/>
    <x v="4"/>
    <s v="raghavendra.s1@hp.com_x000d__x000a_sunny.daniel@hp.com_x000d__x000a_palash.bera@hp.com_x000d__x000a_shaik.ali@hp.com"/>
    <d v="2019-09-14T00:00:00"/>
    <s v="5036889395"/>
    <d v="2019-09-10T00:00:00"/>
    <s v="715413174"/>
    <s v="20:00"/>
    <x v="0"/>
    <s v="90(B) Fan Error "/>
    <x v="0"/>
    <n v="7131"/>
    <x v="11"/>
    <x v="2"/>
    <x v="2"/>
    <x v="8"/>
    <s v="NA"/>
    <x v="2"/>
    <x v="2"/>
    <x v="0"/>
    <s v="Education of the issue._x000d__x000a_Adequate probing._x000d__x000a_"/>
    <s v="Can do better with setting expectations about the TS and the repair process."/>
    <x v="0"/>
    <x v="0"/>
    <x v="0"/>
    <x v="0"/>
    <x v="0"/>
    <x v="0"/>
    <x v="0"/>
    <x v="0"/>
    <x v="0"/>
    <x v="0"/>
    <x v="1"/>
    <x v="3"/>
    <s v=""/>
    <x v="3"/>
    <x v="1"/>
    <x v="1"/>
    <x v="1"/>
    <x v="0"/>
    <x v="0"/>
    <x v="0"/>
  </r>
  <r>
    <s v="WK45"/>
    <x v="25"/>
    <x v="6"/>
    <x v="2"/>
    <x v="0"/>
    <x v="2"/>
    <x v="3"/>
    <x v="0"/>
    <x v="0"/>
    <x v="1"/>
    <x v="8"/>
    <s v="20379084"/>
    <x v="39"/>
    <s v="naveen.manhas@hp.com"/>
    <x v="1"/>
    <x v="4"/>
    <s v="raghavendra.s1@hp.com_x000d__x000a_sunny.daniel@hp.com_x000d__x000a_palash.bera@hp.com_x000d__x000a_shaik.ali@hp.com"/>
    <d v="2019-09-14T00:00:00"/>
    <s v="5036657295"/>
    <d v="2019-09-05T00:00:00"/>
    <s v="714486425"/>
    <s v="1:30:00"/>
    <x v="0"/>
    <s v="Delay in Boot "/>
    <x v="0"/>
    <n v="7128"/>
    <x v="8"/>
    <x v="4"/>
    <x v="2"/>
    <x v="8"/>
    <s v="NA"/>
    <x v="20"/>
    <x v="6"/>
    <x v="7"/>
    <s v="Support was to the point."/>
    <s v="Opening needs to be better._x000d__x000a_Need to educate more about the issue._x000d__x000a_Actions taken should be explained to the customer._x000d__x000a_Acknowledgement can be better._x000d__x000a_Below par probing._x000d__x000a_Incorrect symptom code used._x000d__x000a__x000d__x000a_"/>
    <x v="0"/>
    <x v="3"/>
    <x v="0"/>
    <x v="0"/>
    <x v="3"/>
    <x v="0"/>
    <x v="0"/>
    <x v="0"/>
    <x v="0"/>
    <x v="0"/>
    <x v="1"/>
    <x v="1"/>
    <s v=""/>
    <x v="3"/>
    <x v="1"/>
    <x v="1"/>
    <x v="1"/>
    <x v="0"/>
    <x v="0"/>
    <x v="0"/>
  </r>
  <r>
    <s v="WK45"/>
    <x v="25"/>
    <x v="6"/>
    <x v="2"/>
    <x v="0"/>
    <x v="2"/>
    <x v="3"/>
    <x v="0"/>
    <x v="0"/>
    <x v="1"/>
    <x v="8"/>
    <s v="90006121"/>
    <x v="79"/>
    <s v="rohith.sen.s@hp.com"/>
    <x v="1"/>
    <x v="4"/>
    <s v="raghavendra.s1@hp.com_x000d__x000a_sunny.daniel@hp.com_x000d__x000a_palash.bera@hp.com_x000d__x000a_shaik.ali@hp.com"/>
    <d v="2019-09-14T00:00:00"/>
    <s v="5036743968"/>
    <d v="2019-09-07T00:00:00"/>
    <s v="714790013"/>
    <s v="25:00"/>
    <x v="0"/>
    <s v="Omen Command Center - Lighting "/>
    <x v="1"/>
    <n v="7132"/>
    <x v="10"/>
    <x v="2"/>
    <x v="0"/>
    <x v="8"/>
    <s v="NA"/>
    <x v="17"/>
    <x v="15"/>
    <x v="0"/>
    <s v="Logical approach to the TS performed._x000d__x000a_Quick solution."/>
    <s v="Can indulge in rapport building conversation._x000d__x000a_Can do better with acknowledgement and assurance._x000d__x000a_Could have kept the customer informed about the actions performed."/>
    <x v="0"/>
    <x v="0"/>
    <x v="0"/>
    <x v="0"/>
    <x v="0"/>
    <x v="0"/>
    <x v="3"/>
    <x v="0"/>
    <x v="0"/>
    <x v="0"/>
    <x v="0"/>
    <x v="1"/>
    <s v=""/>
    <x v="3"/>
    <x v="1"/>
    <x v="1"/>
    <x v="1"/>
    <x v="0"/>
    <x v="0"/>
    <x v="0"/>
  </r>
  <r>
    <s v="WK45"/>
    <x v="25"/>
    <x v="6"/>
    <x v="2"/>
    <x v="0"/>
    <x v="2"/>
    <x v="3"/>
    <x v="0"/>
    <x v="0"/>
    <x v="1"/>
    <x v="8"/>
    <s v="21590753"/>
    <x v="57"/>
    <s v="praveen.keshavrao.desai@hp.com"/>
    <x v="1"/>
    <x v="4"/>
    <s v="raghavendra.s1@hp.com_x000d__x000a_sunny.daniel@hp.com_x000d__x000a_palash.bera@hp.com_x000d__x000a_shaik.ali@hp.com"/>
    <d v="2019-09-14T00:00:00"/>
    <s v="5036669600"/>
    <d v="2019-09-06T00:00:00"/>
    <s v="715067227"/>
    <s v="40:00"/>
    <x v="0"/>
    <s v="Battery Issue"/>
    <x v="0"/>
    <n v="7129"/>
    <x v="11"/>
    <x v="4"/>
    <x v="1"/>
    <x v="8"/>
    <s v="NA"/>
    <x v="18"/>
    <x v="16"/>
    <x v="0"/>
    <s v="NA"/>
    <s v="Should operate as per the requirements of the customer. _x000d__x000a_Statements used could be better._x000d__x000a_Expectations should have been set as the customer was in a hurry._x000d__x000a_Need to use the Cdax notes template."/>
    <x v="0"/>
    <x v="0"/>
    <x v="0"/>
    <x v="0"/>
    <x v="0"/>
    <x v="0"/>
    <x v="0"/>
    <x v="3"/>
    <x v="0"/>
    <x v="0"/>
    <x v="1"/>
    <x v="1"/>
    <s v=""/>
    <x v="3"/>
    <x v="1"/>
    <x v="1"/>
    <x v="1"/>
    <x v="0"/>
    <x v="0"/>
    <x v="0"/>
  </r>
  <r>
    <s v="WK45"/>
    <x v="25"/>
    <x v="6"/>
    <x v="2"/>
    <x v="0"/>
    <x v="2"/>
    <x v="3"/>
    <x v="0"/>
    <x v="0"/>
    <x v="1"/>
    <x v="8"/>
    <s v="24014225"/>
    <x v="67"/>
    <s v="rajesh.anil.shanbhag@hp.com"/>
    <x v="1"/>
    <x v="4"/>
    <s v="raghavendra.s1@hp.com_x000d__x000a_sunny.daniel@hp.com_x000d__x000a_palash.bera@hp.com_x000d__x000a_shaik.ali@hp.com"/>
    <d v="2019-09-14T00:00:00"/>
    <s v="5036967490"/>
    <d v="2019-09-11T00:00:00"/>
    <s v="715680275"/>
    <s v="1:20:00"/>
    <x v="0"/>
    <s v="Windows update failed"/>
    <x v="0"/>
    <n v="7130"/>
    <x v="7"/>
    <x v="1"/>
    <x v="0"/>
    <x v="8"/>
    <s v="NA"/>
    <x v="16"/>
    <x v="14"/>
    <x v="0"/>
    <s v="Set appropriate expectations._x000d__x000a_Adequate assurance provided."/>
    <s v="Can do better with the education of the issue and the TS performed. _x000d__x000a_"/>
    <x v="0"/>
    <x v="0"/>
    <x v="0"/>
    <x v="0"/>
    <x v="0"/>
    <x v="0"/>
    <x v="3"/>
    <x v="0"/>
    <x v="0"/>
    <x v="0"/>
    <x v="0"/>
    <x v="3"/>
    <s v=""/>
    <x v="3"/>
    <x v="1"/>
    <x v="1"/>
    <x v="1"/>
    <x v="1"/>
    <x v="0"/>
    <x v="0"/>
  </r>
  <r>
    <s v="WK46"/>
    <x v="26"/>
    <x v="6"/>
    <x v="2"/>
    <x v="0"/>
    <x v="3"/>
    <x v="2"/>
    <x v="0"/>
    <x v="1"/>
    <x v="1"/>
    <x v="8"/>
    <s v="90005327"/>
    <x v="70"/>
    <s v="lavanya.devi@hp.com"/>
    <x v="1"/>
    <x v="4"/>
    <s v="shaik.ali@hp.com;_x000d__x000a_raghavendra.s1@hp.com;_x000d__x000a_palash.bera@hp.com;_x000d__x000a_sunny.daniel@hp.com;_x000d__x000a_ashfaq.ali@hp.com;_x000d__x000a_"/>
    <d v="2019-09-15T00:00:00"/>
    <s v="5036914727"/>
    <d v="2019-09-11T00:00:00"/>
    <s v="-"/>
    <s v="-"/>
    <x v="0"/>
    <s v="Wireless Drivers"/>
    <x v="0"/>
    <n v="7135"/>
    <x v="10"/>
    <x v="1"/>
    <x v="2"/>
    <x v="8"/>
    <s v="na"/>
    <x v="1"/>
    <x v="13"/>
    <x v="7"/>
    <s v="Issue was addressed_x000d__x000a_Troubleshooting was done"/>
    <s v="Precise documentation needed_x000d__x000a_Set right expectation about call back_x000d__x000a_Pay attention for grammar_x000d__x000a_Sales opp missed"/>
    <x v="0"/>
    <x v="3"/>
    <x v="0"/>
    <x v="0"/>
    <x v="0"/>
    <x v="0"/>
    <x v="0"/>
    <x v="3"/>
    <x v="0"/>
    <x v="0"/>
    <x v="0"/>
    <x v="0"/>
    <s v=""/>
    <x v="3"/>
    <x v="0"/>
    <x v="4"/>
    <x v="4"/>
    <x v="0"/>
    <x v="0"/>
    <x v="0"/>
  </r>
  <r>
    <s v="WK46"/>
    <x v="26"/>
    <x v="6"/>
    <x v="2"/>
    <x v="0"/>
    <x v="3"/>
    <x v="2"/>
    <x v="0"/>
    <x v="1"/>
    <x v="1"/>
    <x v="8"/>
    <s v="20379084"/>
    <x v="39"/>
    <s v="naveen.manhas@hp.com"/>
    <x v="1"/>
    <x v="4"/>
    <s v="shaik.ali@hp.com;_x000d__x000a_raghavendra.s1@hp.com;_x000d__x000a_palash.bera@hp.com;_x000d__x000a_sunny.daniel@hp.com;_x000d__x000a_ashfaq.ali@hp.com;"/>
    <d v="2019-09-15T00:00:00"/>
    <s v="5036980071"/>
    <d v="2019-09-12T00:00:00"/>
    <s v="-"/>
    <s v="-"/>
    <x v="1"/>
    <s v="3F0"/>
    <x v="1"/>
    <n v="7138"/>
    <x v="8"/>
    <x v="2"/>
    <x v="1"/>
    <x v="8"/>
    <s v="na"/>
    <x v="2"/>
    <x v="2"/>
    <x v="0"/>
    <s v="Issue was identified _x000d__x000a_Case was documented_x000d__x000a_Follow up email was send to cx"/>
    <s v="Effortless Experience missing_x000d__x000a_Persona/Stroke Economy missed_x000d__x000a_"/>
    <x v="1"/>
    <x v="0"/>
    <x v="0"/>
    <x v="0"/>
    <x v="0"/>
    <x v="0"/>
    <x v="0"/>
    <x v="0"/>
    <x v="0"/>
    <x v="0"/>
    <x v="0"/>
    <x v="1"/>
    <s v=""/>
    <x v="3"/>
    <x v="1"/>
    <x v="1"/>
    <x v="1"/>
    <x v="0"/>
    <x v="0"/>
    <x v="0"/>
  </r>
  <r>
    <s v="WK46"/>
    <x v="26"/>
    <x v="6"/>
    <x v="2"/>
    <x v="0"/>
    <x v="2"/>
    <x v="3"/>
    <x v="0"/>
    <x v="0"/>
    <x v="1"/>
    <x v="8"/>
    <s v="24037999"/>
    <x v="54"/>
    <s v="saurabh.sharma1@hp.com"/>
    <x v="8"/>
    <x v="4"/>
    <s v="raghavendra.s1@hp.com_x000d__x000a_sunny.daniel@hp.com_x000d__x000a_palash.bera@hp.com_x000d__x000a_shaik.ali@hp.com"/>
    <d v="2019-09-15T00:00:00"/>
    <s v="5036774559"/>
    <d v="2019-09-09T00:00:00"/>
    <s v="715081149"/>
    <s v="2:30:00"/>
    <x v="0"/>
    <s v="HPSA Updates "/>
    <x v="0"/>
    <n v="7133"/>
    <x v="9"/>
    <x v="1"/>
    <x v="0"/>
    <x v="8"/>
    <s v="NA"/>
    <x v="16"/>
    <x v="14"/>
    <x v="0"/>
    <s v="Clear statements made._x000d__x000a_Adequate probing."/>
    <s v="Can do better with acknowledgement and assurance. _x000d__x000a_Can indulge in rapport building conversation."/>
    <x v="0"/>
    <x v="0"/>
    <x v="0"/>
    <x v="0"/>
    <x v="0"/>
    <x v="0"/>
    <x v="3"/>
    <x v="0"/>
    <x v="0"/>
    <x v="0"/>
    <x v="0"/>
    <x v="3"/>
    <s v=""/>
    <x v="3"/>
    <x v="1"/>
    <x v="1"/>
    <x v="1"/>
    <x v="1"/>
    <x v="0"/>
    <x v="0"/>
  </r>
  <r>
    <s v="WK46"/>
    <x v="26"/>
    <x v="6"/>
    <x v="2"/>
    <x v="0"/>
    <x v="3"/>
    <x v="2"/>
    <x v="0"/>
    <x v="1"/>
    <x v="1"/>
    <x v="8"/>
    <s v="20197220"/>
    <x v="40"/>
    <s v="dilip.kumar1@hp.com"/>
    <x v="1"/>
    <x v="4"/>
    <s v="shaik.ali@hp.com;_x000d__x000a_raghavendra.s1@hp.com;_x000d__x000a_palash.bera@hp.com;_x000d__x000a_sunny.daniel@hp.com;_x000d__x000a_ashfaq.ali@hp.com;"/>
    <d v="2019-09-15T00:00:00"/>
    <s v="5036885409"/>
    <d v="2019-09-10T00:00:00"/>
    <s v="-"/>
    <s v="-"/>
    <x v="0"/>
    <s v="0xc000021a"/>
    <x v="0"/>
    <n v="7134"/>
    <x v="8"/>
    <x v="1"/>
    <x v="2"/>
    <x v="8"/>
    <s v="NA"/>
    <x v="15"/>
    <x v="13"/>
    <x v="0"/>
    <s v="Issue was addressed_x000d__x000a_Case was documented."/>
    <s v="Sales opp missed"/>
    <x v="3"/>
    <x v="0"/>
    <x v="0"/>
    <x v="0"/>
    <x v="0"/>
    <x v="0"/>
    <x v="0"/>
    <x v="0"/>
    <x v="0"/>
    <x v="0"/>
    <x v="0"/>
    <x v="0"/>
    <s v=""/>
    <x v="3"/>
    <x v="0"/>
    <x v="4"/>
    <x v="4"/>
    <x v="0"/>
    <x v="0"/>
    <x v="0"/>
  </r>
  <r>
    <s v="WK46"/>
    <x v="26"/>
    <x v="6"/>
    <x v="2"/>
    <x v="0"/>
    <x v="3"/>
    <x v="2"/>
    <x v="0"/>
    <x v="1"/>
    <x v="1"/>
    <x v="8"/>
    <s v="20302346"/>
    <x v="72"/>
    <s v="sudhanva.m-n@hp.com"/>
    <x v="1"/>
    <x v="4"/>
    <s v="shaik.ali@hp.com;_x000d__x000a_raghavendra.s1@hp.com;_x000d__x000a_palash.bera@hp.com;_x000d__x000a_sunny.daniel@hp.com;_x000d__x000a_ashfaq.ali@hp.com;"/>
    <d v="2019-09-15T00:00:00"/>
    <s v="5036806372"/>
    <d v="2019-09-09T00:00:00"/>
    <s v="-"/>
    <s v="-"/>
    <x v="0"/>
    <s v="Webcam"/>
    <x v="0"/>
    <n v="7136"/>
    <x v="9"/>
    <x v="0"/>
    <x v="0"/>
    <x v="8"/>
    <s v="na"/>
    <x v="0"/>
    <x v="0"/>
    <x v="0"/>
    <s v="Issue resolution was quick_x000d__x000a_Case was documented well precise"/>
    <s v="Sales opp missed_x000d__x000a_"/>
    <x v="0"/>
    <x v="0"/>
    <x v="0"/>
    <x v="0"/>
    <x v="0"/>
    <x v="0"/>
    <x v="0"/>
    <x v="0"/>
    <x v="0"/>
    <x v="0"/>
    <x v="0"/>
    <x v="0"/>
    <s v=""/>
    <x v="3"/>
    <x v="0"/>
    <x v="4"/>
    <x v="4"/>
    <x v="0"/>
    <x v="0"/>
    <x v="0"/>
  </r>
  <r>
    <s v="WK46"/>
    <x v="26"/>
    <x v="6"/>
    <x v="2"/>
    <x v="0"/>
    <x v="3"/>
    <x v="2"/>
    <x v="0"/>
    <x v="1"/>
    <x v="1"/>
    <x v="8"/>
    <s v="60065997"/>
    <x v="32"/>
    <s v="md.saba.karim@hp.com"/>
    <x v="1"/>
    <x v="4"/>
    <s v="shaik.ali@hp.com;_x000d__x000a_raghavendra.s1@hp.com;_x000d__x000a_palash.bera@hp.com;_x000d__x000a_sunny.daniel@hp.com;_x000d__x000a_ashfaq.ali@hp.com;"/>
    <d v="2019-09-15T00:00:00"/>
    <s v="5036883363"/>
    <d v="2019-09-11T00:00:00"/>
    <s v="-"/>
    <s v="-"/>
    <x v="1"/>
    <s v="Black Screen "/>
    <x v="0"/>
    <n v="7137"/>
    <x v="9"/>
    <x v="1"/>
    <x v="2"/>
    <x v="8"/>
    <s v="na"/>
    <x v="1"/>
    <x v="13"/>
    <x v="7"/>
    <s v="Case was documented_x000d__x000a_issue was addressed_x000d__x000a_troubleshooting was done "/>
    <s v="Email follow up should have done_x000d__x000a_Effortless Experience missing"/>
    <x v="3"/>
    <x v="3"/>
    <x v="0"/>
    <x v="0"/>
    <x v="0"/>
    <x v="0"/>
    <x v="0"/>
    <x v="0"/>
    <x v="0"/>
    <x v="0"/>
    <x v="0"/>
    <x v="0"/>
    <s v=""/>
    <x v="3"/>
    <x v="1"/>
    <x v="1"/>
    <x v="1"/>
    <x v="0"/>
    <x v="0"/>
    <x v="0"/>
  </r>
  <r>
    <s v="WK46"/>
    <x v="26"/>
    <x v="6"/>
    <x v="2"/>
    <x v="0"/>
    <x v="5"/>
    <x v="6"/>
    <x v="0"/>
    <x v="0"/>
    <x v="0"/>
    <x v="8"/>
    <s v="90009743"/>
    <x v="0"/>
    <s v="chandra.mohan.kovvuru@hp.com"/>
    <x v="8"/>
    <x v="1"/>
    <s v="rajib.choudhury@hp.com; suhail.ahmed.mulla@hp.com; sankara.b.narayanan@hp.com; shivakumar.u.s@hp.com_x000d__x000a_"/>
    <d v="2019-09-16T00:00:00"/>
    <s v="5036834563"/>
    <d v="2019-09-10T00:00:00"/>
    <s v="01GUNF69NSEKN9SE1SA662LAES01F9NE"/>
    <s v="29:29"/>
    <x v="0"/>
    <s v="No power"/>
    <x v="0"/>
    <n v="7140"/>
    <x v="10"/>
    <x v="1"/>
    <x v="2"/>
    <x v="8"/>
    <s v="NA"/>
    <x v="15"/>
    <x v="13"/>
    <x v="0"/>
    <s v="Engineer build rapport with the cx. Though unit had reached EOSL, engineer attempted troubleshooting and explained to the cx the problem"/>
    <s v="minor confusion with the issue and understanding about data backup."/>
    <x v="0"/>
    <x v="0"/>
    <x v="0"/>
    <x v="0"/>
    <x v="0"/>
    <x v="0"/>
    <x v="3"/>
    <x v="0"/>
    <x v="0"/>
    <x v="0"/>
    <x v="0"/>
    <x v="0"/>
    <s v=""/>
    <x v="3"/>
    <x v="0"/>
    <x v="2"/>
    <x v="1"/>
    <x v="0"/>
    <x v="0"/>
    <x v="0"/>
  </r>
  <r>
    <s v="WK46"/>
    <x v="26"/>
    <x v="6"/>
    <x v="2"/>
    <x v="0"/>
    <x v="2"/>
    <x v="3"/>
    <x v="0"/>
    <x v="0"/>
    <x v="1"/>
    <x v="8"/>
    <s v="20265090"/>
    <x v="52"/>
    <s v="shiva-shankar.h-r@hp.com"/>
    <x v="1"/>
    <x v="4"/>
    <s v="raghavendra.s1@hp.com_x000d__x000a_sunny.daniel@hp.com_x000d__x000a_palash.bera@hp.com_x000d__x000a_shaik.ali@hp.com"/>
    <d v="2019-09-16T00:00:00"/>
    <s v="5036908234"/>
    <d v="2019-09-10T00:00:00"/>
    <s v="715497566"/>
    <s v="42:00"/>
    <x v="0"/>
    <s v="C drive Full"/>
    <x v="0"/>
    <n v="7139"/>
    <x v="9"/>
    <x v="2"/>
    <x v="2"/>
    <x v="8"/>
    <s v="NA"/>
    <x v="2"/>
    <x v="2"/>
    <x v="0"/>
    <s v="Good acknowledgement and assurance._x000d__x000a_Quick isolation and resolution of issue."/>
    <s v="Need to articulate instructions better._x000d__x000a_Can indulge in rapport building conversation._x000d__x000a_Need to improve on sentence construction. _x000d__x000a_Could explain more about the changes made and also provide additional tit-bits to save storage space. "/>
    <x v="0"/>
    <x v="0"/>
    <x v="0"/>
    <x v="0"/>
    <x v="0"/>
    <x v="0"/>
    <x v="3"/>
    <x v="3"/>
    <x v="0"/>
    <x v="0"/>
    <x v="0"/>
    <x v="1"/>
    <s v=""/>
    <x v="3"/>
    <x v="1"/>
    <x v="1"/>
    <x v="1"/>
    <x v="0"/>
    <x v="0"/>
    <x v="0"/>
  </r>
  <r>
    <s v="WK46"/>
    <x v="26"/>
    <x v="6"/>
    <x v="2"/>
    <x v="0"/>
    <x v="5"/>
    <x v="6"/>
    <x v="0"/>
    <x v="0"/>
    <x v="0"/>
    <x v="8"/>
    <s v="90005322"/>
    <x v="24"/>
    <s v="chaitra.v@hp.com"/>
    <x v="8"/>
    <x v="1"/>
    <s v="rajib.choudhury@hp.com; suhail.ahmed.mulla@hp.com; sankara.b.narayanan@hp.com; shivakumar.u.s@hp.com"/>
    <d v="2019-09-16T00:00:00"/>
    <s v="5036770804"/>
    <d v="2019-09-08T00:00:00"/>
    <s v="01GUNF69NSEKN9SE1SA662LAES01DM2N"/>
    <s v="21:18"/>
    <x v="1"/>
    <s v="Keyboard not word... Mouse pad not working"/>
    <x v="0"/>
    <n v="7113"/>
    <x v="11"/>
    <x v="1"/>
    <x v="2"/>
    <x v="8"/>
    <s v="NA"/>
    <x v="0"/>
    <x v="0"/>
    <x v="0"/>
    <s v="Engineer isolated the issue well and offered cb but cx declined. "/>
    <s v="Engineer could have run only the keyboard and touchpad test. Other tests like the system test was not required._x000d__x000a_Case not logged in Pinnacle (exception given as Pinnacle was down)._x000d__x000a_"/>
    <x v="0"/>
    <x v="0"/>
    <x v="0"/>
    <x v="0"/>
    <x v="0"/>
    <x v="0"/>
    <x v="0"/>
    <x v="0"/>
    <x v="0"/>
    <x v="0"/>
    <x v="0"/>
    <x v="0"/>
    <s v=""/>
    <x v="3"/>
    <x v="1"/>
    <x v="1"/>
    <x v="1"/>
    <x v="1"/>
    <x v="0"/>
    <x v="0"/>
  </r>
  <r>
    <s v="WK46"/>
    <x v="26"/>
    <x v="6"/>
    <x v="2"/>
    <x v="0"/>
    <x v="3"/>
    <x v="2"/>
    <x v="0"/>
    <x v="1"/>
    <x v="1"/>
    <x v="8"/>
    <s v="21590753"/>
    <x v="57"/>
    <s v="praveen.keshavrao.desai@hp.com"/>
    <x v="1"/>
    <x v="4"/>
    <s v="shaik.ali@hp.com;_x000d__x000a_raghavendra.s1@hp.com;_x000d__x000a_palash.bera@hp.com;_x000d__x000a_sunny.daniel@hp.com;_x000d__x000a_ashfaq.ali@hp.com;"/>
    <d v="2019-09-17T00:00:00"/>
    <s v="5036948926"/>
    <d v="2019-09-11T00:00:00"/>
    <s v="-"/>
    <s v="-"/>
    <x v="0"/>
    <s v="90B"/>
    <x v="0"/>
    <n v="7141"/>
    <x v="10"/>
    <x v="4"/>
    <x v="1"/>
    <x v="8"/>
    <s v="NA"/>
    <x v="20"/>
    <x v="18"/>
    <x v="0"/>
    <s v="Issue was identified_x000d__x000a_Case was documented."/>
    <s v="Sales opp missed._x000d__x000a_Stroke Economy missed._x000d__x000a__x000d__x000a_"/>
    <x v="0"/>
    <x v="0"/>
    <x v="3"/>
    <x v="3"/>
    <x v="3"/>
    <x v="3"/>
    <x v="0"/>
    <x v="0"/>
    <x v="0"/>
    <x v="0"/>
    <x v="0"/>
    <x v="1"/>
    <s v=""/>
    <x v="3"/>
    <x v="0"/>
    <x v="4"/>
    <x v="4"/>
    <x v="0"/>
    <x v="0"/>
    <x v="0"/>
  </r>
  <r>
    <s v="WK46"/>
    <x v="26"/>
    <x v="6"/>
    <x v="2"/>
    <x v="0"/>
    <x v="5"/>
    <x v="6"/>
    <x v="0"/>
    <x v="0"/>
    <x v="0"/>
    <x v="8"/>
    <s v="90006307"/>
    <x v="3"/>
    <s v="kavyashree.p@hp.com"/>
    <x v="8"/>
    <x v="1"/>
    <s v="rajib.choudhury@hp.com; suhail.ahmed.mulla@hp.com; sankara.b.narayanan@hp.com; shivakumar.u.s@hp.com_x000d__x000a_"/>
    <d v="2019-09-17T00:00:00"/>
    <s v="Case not created"/>
    <d v="2019-09-07T00:00:00"/>
    <s v="01GUNF69NSEKN9SE1SA662LAES01C7HO"/>
    <s v="27:13"/>
    <x v="4"/>
    <s v="No audio"/>
    <x v="0"/>
    <n v="7143"/>
    <x v="7"/>
    <x v="4"/>
    <x v="2"/>
    <x v="5"/>
    <s v="Engineer should have run a UEFI hardware test on audio to confirm whether it is a hardware or a software issue"/>
    <x v="5"/>
    <x v="3"/>
    <x v="1"/>
    <s v="NA"/>
    <s v="Engineer suggested to return the unit to the stores. There was still scope for troubleshooting left like UEFI hardware test on the audio. Also, cx mentioned that the issue started only today. Engineer has troubleshot on this case by taking an LMI but cx was not created and a QC has been logged. Cb not offered to cx and cx was asked to cb instead. "/>
    <x v="0"/>
    <x v="0"/>
    <x v="1"/>
    <x v="0"/>
    <x v="0"/>
    <x v="0"/>
    <x v="0"/>
    <x v="0"/>
    <x v="1"/>
    <x v="1"/>
    <x v="0"/>
    <x v="0"/>
    <s v=""/>
    <x v="3"/>
    <x v="1"/>
    <x v="1"/>
    <x v="1"/>
    <x v="0"/>
    <x v="0"/>
    <x v="0"/>
  </r>
  <r>
    <s v="WK46"/>
    <x v="26"/>
    <x v="6"/>
    <x v="2"/>
    <x v="0"/>
    <x v="5"/>
    <x v="6"/>
    <x v="0"/>
    <x v="0"/>
    <x v="0"/>
    <x v="8"/>
    <s v="21439330"/>
    <x v="26"/>
    <s v="korah.kuriakose@hp.com"/>
    <x v="8"/>
    <x v="1"/>
    <s v="rajib.choudhury@hp.com; suhail.ahmed.mulla@hp.com; sankara.b.narayanan@hp.com; shivakumar.u.s@hp.com_x000d__x000a_"/>
    <d v="2019-09-17T00:00:00"/>
    <s v="5036831867"/>
    <d v="2019-09-10T00:00:00"/>
    <s v="01GUNF69NSEKN9SE1SA662LAES01F5C0"/>
    <s v="24:53"/>
    <x v="1"/>
    <s v="Battery failure"/>
    <x v="0"/>
    <n v="7145"/>
    <x v="7"/>
    <x v="1"/>
    <x v="0"/>
    <x v="8"/>
    <s v="NA"/>
    <x v="1"/>
    <x v="1"/>
    <x v="0"/>
    <s v="Good communication skills. Engineer handled the call well by checking if the battery qualifies for a recall. Engineer also educated how to recycle the battery"/>
    <s v="Engineer could educate about HPs recycling policy"/>
    <x v="0"/>
    <x v="0"/>
    <x v="0"/>
    <x v="0"/>
    <x v="0"/>
    <x v="3"/>
    <x v="0"/>
    <x v="0"/>
    <x v="0"/>
    <x v="0"/>
    <x v="0"/>
    <x v="0"/>
    <s v=""/>
    <x v="3"/>
    <x v="1"/>
    <x v="1"/>
    <x v="1"/>
    <x v="1"/>
    <x v="0"/>
    <x v="0"/>
  </r>
  <r>
    <s v="WK46"/>
    <x v="26"/>
    <x v="6"/>
    <x v="2"/>
    <x v="0"/>
    <x v="5"/>
    <x v="6"/>
    <x v="0"/>
    <x v="0"/>
    <x v="0"/>
    <x v="8"/>
    <s v="90003974"/>
    <x v="11"/>
    <s v="jone.k@hp.com"/>
    <x v="8"/>
    <x v="1"/>
    <s v="rajib.choudhury@hp.com; suhail.ahmed.mulla@hp.com; sankara.b.narayanan@hp.com; shivakumar.u.s@hp.com"/>
    <d v="2019-09-17T00:00:00"/>
    <s v="5036983480"/>
    <d v="2019-09-12T00:00:00"/>
    <s v="01GUNF69NSEKN9SE1SA662LAES01JV3M"/>
    <s v="31:57"/>
    <x v="1"/>
    <s v="Vertical lines - display issue"/>
    <x v="0"/>
    <n v="7142"/>
    <x v="7"/>
    <x v="1"/>
    <x v="2"/>
    <x v="8"/>
    <s v="NA"/>
    <x v="15"/>
    <x v="13"/>
    <x v="0"/>
    <s v="Good job in isolating the issue"/>
    <s v="Additional troubleshooting related to taking remote access was not required. "/>
    <x v="0"/>
    <x v="0"/>
    <x v="0"/>
    <x v="0"/>
    <x v="0"/>
    <x v="0"/>
    <x v="3"/>
    <x v="0"/>
    <x v="0"/>
    <x v="0"/>
    <x v="0"/>
    <x v="0"/>
    <s v=""/>
    <x v="3"/>
    <x v="1"/>
    <x v="1"/>
    <x v="1"/>
    <x v="0"/>
    <x v="0"/>
    <x v="0"/>
  </r>
  <r>
    <s v="WK46"/>
    <x v="26"/>
    <x v="6"/>
    <x v="2"/>
    <x v="0"/>
    <x v="5"/>
    <x v="6"/>
    <x v="0"/>
    <x v="0"/>
    <x v="0"/>
    <x v="8"/>
    <s v="21730400"/>
    <x v="27"/>
    <s v="irfank@hp.com"/>
    <x v="8"/>
    <x v="1"/>
    <s v="rajib.choudhury@hp.com; suhail.ahmed.mulla@hp.com; sankara.b.narayanan@hp.com; shivakumar.u.s@hp.com"/>
    <d v="2019-09-17T00:00:00"/>
    <s v=" Case: Case 5036393048"/>
    <d v="2019-09-05T00:00:00"/>
    <s v="01GUNF69NSEKN9SE1SA662LAES018SD2"/>
    <s v="22:13"/>
    <x v="1"/>
    <s v="No display"/>
    <x v="0"/>
    <n v="7144"/>
    <x v="10"/>
    <x v="2"/>
    <x v="2"/>
    <x v="8"/>
    <s v="NA"/>
    <x v="4"/>
    <x v="0"/>
    <x v="1"/>
    <s v="Engineer assured the cx that other issues will also be taken care of and a complete quality check will be done by the repair center."/>
    <s v="Delayed call opening (12 seconds)_x000d__x000a_Engineer did not document about the overheating issue in Cdax and in Newton. _x000d__x000a_Secondary failure not selected in Newton. Address confirmed on call is different than the address in Newton"/>
    <x v="0"/>
    <x v="0"/>
    <x v="0"/>
    <x v="0"/>
    <x v="0"/>
    <x v="0"/>
    <x v="0"/>
    <x v="0"/>
    <x v="0"/>
    <x v="1"/>
    <x v="3"/>
    <x v="0"/>
    <s v="Cx already contacted support before and got disconnected 3 times. Cx was a feeler"/>
    <x v="3"/>
    <x v="1"/>
    <x v="1"/>
    <x v="1"/>
    <x v="3"/>
    <x v="0"/>
    <x v="0"/>
  </r>
  <r>
    <s v="WK46"/>
    <x v="26"/>
    <x v="6"/>
    <x v="2"/>
    <x v="0"/>
    <x v="5"/>
    <x v="6"/>
    <x v="0"/>
    <x v="0"/>
    <x v="0"/>
    <x v="8"/>
    <s v="90012602"/>
    <x v="1"/>
    <s v="akshay.madhu.nair@hp.com"/>
    <x v="8"/>
    <x v="1"/>
    <s v="rajib.choudhury@hp.com; suhail.ahmed.mulla@hp.com; sankara.b.narayanan@hp.com; shivakumar.u.s@hp.com_x000d__x000a_"/>
    <d v="2019-09-18T00:00:00"/>
    <s v="5036733144"/>
    <d v="2019-09-07T00:00:00"/>
    <s v="01GUNF69NSEKN9SE1SA662LAES01C220"/>
    <s v="16:59"/>
    <x v="1"/>
    <s v="CID"/>
    <x v="0"/>
    <n v="7147"/>
    <x v="9"/>
    <x v="1"/>
    <x v="2"/>
    <x v="8"/>
    <s v="NA"/>
    <x v="15"/>
    <x v="13"/>
    <x v="0"/>
    <s v="Engineer explained the OOW repair process and covered all important points. "/>
    <s v="Engineer's rate of speech is on higher side. _x000d__x000a_Engineer should have used the old case#5036732967 and no need to create a  new case._x000d__x000a_"/>
    <x v="3"/>
    <x v="0"/>
    <x v="0"/>
    <x v="0"/>
    <x v="0"/>
    <x v="0"/>
    <x v="0"/>
    <x v="0"/>
    <x v="0"/>
    <x v="0"/>
    <x v="0"/>
    <x v="0"/>
    <s v=""/>
    <x v="1"/>
    <x v="0"/>
    <x v="2"/>
    <x v="3"/>
    <x v="0"/>
    <x v="0"/>
    <x v="0"/>
  </r>
  <r>
    <s v="WK46"/>
    <x v="26"/>
    <x v="6"/>
    <x v="2"/>
    <x v="0"/>
    <x v="5"/>
    <x v="6"/>
    <x v="0"/>
    <x v="0"/>
    <x v="0"/>
    <x v="8"/>
    <s v="24063501"/>
    <x v="59"/>
    <s v="prakruthi.shetty@hp.com"/>
    <x v="8"/>
    <x v="1"/>
    <s v="rajib.choudhury@hp.com; suhail.ahmed.mulla@hp.com; sankara.b.narayanan@hp.com; shivakumar.u.s@hp.com_x000d__x000a_"/>
    <d v="2019-09-18T00:00:00"/>
    <s v="5036824555"/>
    <d v="2019-09-09T00:00:00"/>
    <s v="01GUNF69NSEKN9SE1SA662LAES01EFOM"/>
    <s v="23:46"/>
    <x v="0"/>
    <s v="cx is not able to power on the computer."/>
    <x v="0"/>
    <n v="7148"/>
    <x v="8"/>
    <x v="1"/>
    <x v="1"/>
    <x v="8"/>
    <s v="NA"/>
    <x v="6"/>
    <x v="0"/>
    <x v="4"/>
    <s v="Engineer did try her best to troubleshoot the issue."/>
    <s v="Case not logged in Pinnacle. _x000d__x000a_Suggestion - Engineer has to sound more confident on call where the customer are demanding. "/>
    <x v="0"/>
    <x v="0"/>
    <x v="0"/>
    <x v="0"/>
    <x v="0"/>
    <x v="0"/>
    <x v="0"/>
    <x v="0"/>
    <x v="0"/>
    <x v="3"/>
    <x v="0"/>
    <x v="0"/>
    <s v=""/>
    <x v="3"/>
    <x v="1"/>
    <x v="1"/>
    <x v="1"/>
    <x v="0"/>
    <x v="0"/>
    <x v="0"/>
  </r>
  <r>
    <s v="WK46"/>
    <x v="26"/>
    <x v="6"/>
    <x v="2"/>
    <x v="0"/>
    <x v="3"/>
    <x v="2"/>
    <x v="0"/>
    <x v="1"/>
    <x v="1"/>
    <x v="8"/>
    <s v="90006121"/>
    <x v="79"/>
    <s v="rohith.sen.s@hp.com"/>
    <x v="1"/>
    <x v="4"/>
    <s v="shaik.ali@hp.com;_x000d__x000a_raghavendra.s1@hp.com;_x000d__x000a_palash.bera@hp.com;_x000d__x000a_sunny.daniel@hp.com;_x000d__x000a_ashfaq.ali@hp.com;"/>
    <d v="2019-09-18T00:00:00"/>
    <s v="5037112365"/>
    <d v="2019-09-15T00:00:00"/>
    <s v="-"/>
    <s v="-"/>
    <x v="0"/>
    <s v="Windows Update"/>
    <x v="0"/>
    <n v="7152"/>
    <x v="10"/>
    <x v="0"/>
    <x v="2"/>
    <x v="8"/>
    <s v="NA"/>
    <x v="0"/>
    <x v="0"/>
    <x v="0"/>
    <s v="Educated about issue resolution_x000d__x000a_Case was documented precisely._x000d__x000a_ "/>
    <s v="Sales opp missed_x000d__x000a_Effectiveness needed for sales pitch"/>
    <x v="0"/>
    <x v="0"/>
    <x v="0"/>
    <x v="0"/>
    <x v="0"/>
    <x v="0"/>
    <x v="0"/>
    <x v="0"/>
    <x v="0"/>
    <x v="0"/>
    <x v="0"/>
    <x v="0"/>
    <s v=""/>
    <x v="3"/>
    <x v="0"/>
    <x v="4"/>
    <x v="4"/>
    <x v="0"/>
    <x v="0"/>
    <x v="0"/>
  </r>
  <r>
    <s v="WK46"/>
    <x v="26"/>
    <x v="6"/>
    <x v="2"/>
    <x v="0"/>
    <x v="3"/>
    <x v="2"/>
    <x v="0"/>
    <x v="1"/>
    <x v="1"/>
    <x v="8"/>
    <s v="24037999"/>
    <x v="54"/>
    <s v="saurabh.sharma1@hp.com"/>
    <x v="1"/>
    <x v="4"/>
    <s v="shaik.ali@hp.com;_x000d__x000a_raghavendra.s1@hp.com;_x000d__x000a_palash.bera@hp.com;_x000d__x000a_sunny.daniel@hp.com;_x000d__x000a_ashfaq.ali@hp.com;"/>
    <d v="2019-09-18T00:00:00"/>
    <s v="5037241392"/>
    <d v="2019-09-17T00:00:00"/>
    <s v="-"/>
    <s v="-"/>
    <x v="0"/>
    <s v="windows update"/>
    <x v="0"/>
    <n v="7154"/>
    <x v="8"/>
    <x v="1"/>
    <x v="2"/>
    <x v="8"/>
    <s v="na"/>
    <x v="15"/>
    <x v="0"/>
    <x v="7"/>
    <s v="Issue resolution was quick_x000d__x000a_case was documented the same_x000d__x000a_"/>
    <s v="Sales opp missed_x000d__x000a_Get bttr info for call back"/>
    <x v="0"/>
    <x v="3"/>
    <x v="0"/>
    <x v="0"/>
    <x v="0"/>
    <x v="0"/>
    <x v="0"/>
    <x v="0"/>
    <x v="0"/>
    <x v="0"/>
    <x v="0"/>
    <x v="0"/>
    <s v=""/>
    <x v="3"/>
    <x v="0"/>
    <x v="4"/>
    <x v="4"/>
    <x v="0"/>
    <x v="0"/>
    <x v="0"/>
  </r>
  <r>
    <s v="WK46"/>
    <x v="26"/>
    <x v="6"/>
    <x v="2"/>
    <x v="0"/>
    <x v="5"/>
    <x v="6"/>
    <x v="0"/>
    <x v="0"/>
    <x v="0"/>
    <x v="8"/>
    <s v="90003983"/>
    <x v="8"/>
    <s v="madhusudhan.k1@hp.com"/>
    <x v="8"/>
    <x v="1"/>
    <s v="rajib.choudhury@hp.com; suhail.ahmed.mulla@hp.com; sankara.b.narayanan@hp.com; shivakumar.u.s@hp.com_x000d__x000a_"/>
    <d v="2019-09-18T00:00:00"/>
    <s v="5037007888"/>
    <d v="2019-09-12T00:00:00"/>
    <s v="01GUNF69NSEKN9SE1SA662LAES01K2BG"/>
    <s v="22:54"/>
    <x v="0"/>
    <s v="No power"/>
    <x v="0"/>
    <n v="7146"/>
    <x v="11"/>
    <x v="2"/>
    <x v="2"/>
    <x v="8"/>
    <s v="NA"/>
    <x v="17"/>
    <x v="13"/>
    <x v="4"/>
    <s v="Good communication and pitching for sales."/>
    <s v="CSo was created by Premium Chat Engineer while voice engineer was talking to cx. _x000d__x000a_Engineer did explain about the repair TAT but missed on mentioning the fedex drop off option. Engineer has not documented in Cdax notes."/>
    <x v="0"/>
    <x v="0"/>
    <x v="0"/>
    <x v="0"/>
    <x v="0"/>
    <x v="0"/>
    <x v="3"/>
    <x v="0"/>
    <x v="0"/>
    <x v="3"/>
    <x v="0"/>
    <x v="0"/>
    <s v=""/>
    <x v="3"/>
    <x v="0"/>
    <x v="2"/>
    <x v="3"/>
    <x v="0"/>
    <x v="0"/>
    <x v="0"/>
  </r>
  <r>
    <s v="WK46"/>
    <x v="26"/>
    <x v="6"/>
    <x v="2"/>
    <x v="0"/>
    <x v="3"/>
    <x v="2"/>
    <x v="0"/>
    <x v="1"/>
    <x v="1"/>
    <x v="8"/>
    <s v="24014225"/>
    <x v="67"/>
    <s v="rajesh.anil.shanbhag@hp.com"/>
    <x v="1"/>
    <x v="4"/>
    <s v="shaik.ali@hp.com;_x000d__x000a_raghavendra.s1@hp.com;_x000d__x000a_palash.bera@hp.com;_x000d__x000a_sunny.daniel@hp.com;_x000d__x000a_ashfaq.ali@hp.com;"/>
    <d v="2019-09-18T00:00:00"/>
    <s v="5037110409"/>
    <d v="2019-09-15T00:00:00"/>
    <s v="-"/>
    <s v="-"/>
    <x v="1"/>
    <s v="battery plugged in, not charging"/>
    <x v="0"/>
    <n v="7150"/>
    <x v="8"/>
    <x v="0"/>
    <x v="2"/>
    <x v="8"/>
    <s v="NA"/>
    <x v="0"/>
    <x v="0"/>
    <x v="0"/>
    <s v="Very good chat with customer_x000d__x000a_Issue was identified and address_x000d__x000a_Educated cx about the issue resolution"/>
    <s v="Create sales offer in C-Dax"/>
    <x v="0"/>
    <x v="0"/>
    <x v="0"/>
    <x v="0"/>
    <x v="0"/>
    <x v="0"/>
    <x v="0"/>
    <x v="0"/>
    <x v="0"/>
    <x v="0"/>
    <x v="0"/>
    <x v="0"/>
    <s v=""/>
    <x v="3"/>
    <x v="0"/>
    <x v="2"/>
    <x v="4"/>
    <x v="0"/>
    <x v="0"/>
    <x v="0"/>
  </r>
  <r>
    <s v="WK46"/>
    <x v="26"/>
    <x v="6"/>
    <x v="2"/>
    <x v="0"/>
    <x v="5"/>
    <x v="6"/>
    <x v="0"/>
    <x v="0"/>
    <x v="0"/>
    <x v="8"/>
    <s v="60064357"/>
    <x v="19"/>
    <s v="rohit.saxena1@hp.com"/>
    <x v="8"/>
    <x v="1"/>
    <s v="rajib.choudhury@hp.com; suhail.ahmed.mulla@hp.com; sankara.b.narayanan@hp.com; shivakumar.u.s@hp.com"/>
    <d v="2019-09-18T00:00:00"/>
    <s v="5037037542"/>
    <d v="2019-09-13T00:00:00"/>
    <s v="01GUNF69NSEKN9SE1SA662LAES01LHSU"/>
    <s v="20:54"/>
    <x v="0"/>
    <s v="Recovery attempt failed using USB recovery media"/>
    <x v="0"/>
    <n v="7149"/>
    <x v="8"/>
    <x v="1"/>
    <x v="1"/>
    <x v="8"/>
    <s v="NA"/>
    <x v="15"/>
    <x v="13"/>
    <x v="0"/>
    <s v="Engineer rightly escalated the case further as cx demanded a replacement. "/>
    <s v="Cx informed that the instructions say to disconnect the recovery media, but engineer informed that no need to disconnect it. _x000d__x000a_"/>
    <x v="0"/>
    <x v="0"/>
    <x v="3"/>
    <x v="0"/>
    <x v="0"/>
    <x v="0"/>
    <x v="0"/>
    <x v="0"/>
    <x v="0"/>
    <x v="0"/>
    <x v="0"/>
    <x v="0"/>
    <s v=""/>
    <x v="3"/>
    <x v="1"/>
    <x v="1"/>
    <x v="1"/>
    <x v="1"/>
    <x v="0"/>
    <x v="0"/>
  </r>
  <r>
    <s v="WK46"/>
    <x v="26"/>
    <x v="6"/>
    <x v="2"/>
    <x v="0"/>
    <x v="2"/>
    <x v="3"/>
    <x v="0"/>
    <x v="0"/>
    <x v="0"/>
    <x v="8"/>
    <s v="24069913"/>
    <x v="80"/>
    <s v="satish.chandershekar@hp.com"/>
    <x v="8"/>
    <x v="1"/>
    <s v="rajib.choudhury@hp.com; suhail.ahmed.mulla@hp.com; sankara.b.narayanan@hp.com; shivakumar.u.s@hp.com; raja.rajan.kalidasan@hp.com"/>
    <d v="2019-09-18T00:00:00"/>
    <s v="5037176266"/>
    <d v="2019-09-16T00:00:00"/>
    <s v="01GUNF69NSEKN9SE1SA662LAES01PCHQ"/>
    <s v="54:14"/>
    <x v="0"/>
    <s v="Camera Malfunctioning"/>
    <x v="0"/>
    <n v="7153"/>
    <x v="9"/>
    <x v="2"/>
    <x v="2"/>
    <x v="8"/>
    <s v="NA"/>
    <x v="14"/>
    <x v="12"/>
    <x v="0"/>
    <s v="To the point troubleshooting._x000d__x000a_Logical approach for the TS performed."/>
    <s v="Need sound lively on call, better tone._x000d__x000a_Can do better with rapport building._x000d__x000a_Needs to improve on education the issue and the TS performed._x000d__x000a_Need to avoid prolonged hold and need to converse with the customer. _x000d__x000a_Need to work on the acknowledgement and assurance to the customer. _x000d__x000a_Should indulge in communication beyond the TS suggested."/>
    <x v="0"/>
    <x v="0"/>
    <x v="0"/>
    <x v="3"/>
    <x v="0"/>
    <x v="0"/>
    <x v="0"/>
    <x v="3"/>
    <x v="0"/>
    <x v="0"/>
    <x v="0"/>
    <x v="1"/>
    <s v=""/>
    <x v="3"/>
    <x v="1"/>
    <x v="1"/>
    <x v="1"/>
    <x v="0"/>
    <x v="0"/>
    <x v="0"/>
  </r>
  <r>
    <s v="WK46"/>
    <x v="26"/>
    <x v="6"/>
    <x v="2"/>
    <x v="0"/>
    <x v="3"/>
    <x v="2"/>
    <x v="0"/>
    <x v="1"/>
    <x v="1"/>
    <x v="8"/>
    <s v="60060116"/>
    <x v="51"/>
    <s v="ranjeetha.s@hp.com"/>
    <x v="1"/>
    <x v="4"/>
    <s v="shaik.ali@hp.com;_x000d__x000a_raghavendra.s1@hp.com;_x000d__x000a_palash.bera@hp.com;_x000d__x000a_sunny.daniel@hp.com;_x000d__x000a_ashfaq.ali@hp.com;"/>
    <d v="2019-09-18T00:00:00"/>
    <s v="5037115640"/>
    <d v="2019-09-15T00:00:00"/>
    <s v="-"/>
    <s v="-"/>
    <x v="0"/>
    <s v="distorted speaker "/>
    <x v="0"/>
    <n v="7151"/>
    <x v="8"/>
    <x v="2"/>
    <x v="1"/>
    <x v="8"/>
    <s v="na"/>
    <x v="14"/>
    <x v="12"/>
    <x v="0"/>
    <s v="Issue was resolved on the same chat_x000d__x000a_case was documented well"/>
    <s v=" For laptop computers, from the built-in keyboard, press Fn + Esc._x000d__x000a_Effective probing missed_x000d__x000a_Stroke Economy missed_x000d__x000a_Sales Opp missed"/>
    <x v="0"/>
    <x v="0"/>
    <x v="0"/>
    <x v="3"/>
    <x v="3"/>
    <x v="0"/>
    <x v="0"/>
    <x v="3"/>
    <x v="0"/>
    <x v="0"/>
    <x v="0"/>
    <x v="3"/>
    <s v=""/>
    <x v="3"/>
    <x v="0"/>
    <x v="4"/>
    <x v="4"/>
    <x v="0"/>
    <x v="0"/>
    <x v="0"/>
  </r>
  <r>
    <s v="WK46"/>
    <x v="26"/>
    <x v="6"/>
    <x v="2"/>
    <x v="0"/>
    <x v="2"/>
    <x v="3"/>
    <x v="0"/>
    <x v="0"/>
    <x v="0"/>
    <x v="8"/>
    <s v="60016742"/>
    <x v="17"/>
    <s v="ashish.upreti@hp.com"/>
    <x v="8"/>
    <x v="1"/>
    <s v="rajib.choudhury@hp.com; suhail.ahmed.mulla@hp.com; sankara.b.narayanan@hp.com; shivakumar.u.s@hp.com; raja.rajan.kalidasan@hp.com"/>
    <d v="2019-09-19T00:00:00"/>
    <s v="5037033624"/>
    <d v="2019-09-12T00:00:00"/>
    <s v="01GUNF69NSEKN9SE1SA662LAES01L8GU"/>
    <s v="33:08"/>
    <x v="0"/>
    <s v="Touch pad Issue"/>
    <x v="0"/>
    <n v="8147"/>
    <x v="9"/>
    <x v="1"/>
    <x v="2"/>
    <x v="8"/>
    <s v="NA"/>
    <x v="15"/>
    <x v="0"/>
    <x v="7"/>
    <s v="Appropriate probing done._x000d__x000a_Good assurance of support. _x000d__x000a_Presented a picture of what could be the issue with the unit._x000d__x000a_Education of issue and possible solution._x000d__x000a_Need to work on the unit_x000d__x000a_provided additional tips to the customer."/>
    <s v="Callback event not created. _x000d__x000a_"/>
    <x v="0"/>
    <x v="3"/>
    <x v="0"/>
    <x v="0"/>
    <x v="0"/>
    <x v="0"/>
    <x v="0"/>
    <x v="0"/>
    <x v="0"/>
    <x v="0"/>
    <x v="0"/>
    <x v="0"/>
    <s v=""/>
    <x v="3"/>
    <x v="1"/>
    <x v="1"/>
    <x v="1"/>
    <x v="1"/>
    <x v="0"/>
    <x v="0"/>
  </r>
  <r>
    <s v="WK46"/>
    <x v="26"/>
    <x v="6"/>
    <x v="2"/>
    <x v="0"/>
    <x v="2"/>
    <x v="3"/>
    <x v="0"/>
    <x v="0"/>
    <x v="0"/>
    <x v="8"/>
    <s v="90009743"/>
    <x v="0"/>
    <s v="chandra.mohan.kovvuru@hp.com"/>
    <x v="8"/>
    <x v="1"/>
    <s v="rajib.choudhury@hp.com; suhail.ahmed.mulla@hp.com; sankara.b.narayanan@hp.com; shivakumar.u.s@hp.com; raja.rajan.kalidasan@hp.com"/>
    <d v="2019-09-19T00:00:00"/>
    <s v="5037184558"/>
    <d v="2019-09-17T00:00:00"/>
    <s v="01GUNF69NSEKN9SE1SA662LAES01Q4IA"/>
    <s v="1:17:49"/>
    <x v="0"/>
    <s v="Overheating Issue"/>
    <x v="0"/>
    <n v="8152"/>
    <x v="7"/>
    <x v="2"/>
    <x v="0"/>
    <x v="8"/>
    <s v="NA"/>
    <x v="4"/>
    <x v="12"/>
    <x v="7"/>
    <s v="Complete ownership of the issue taken._x000d__x000a_Logical approach for the TS performed."/>
    <s v="Assurance and acknowledgement statements can improve._x000d__x000a_Instructions to find details should be clearer._x000d__x000a_Need to iron out minor issues in sentence construction._x000d__x000a_Should educate the actions performed._x000d__x000a_Should improve on the choice of words_x000d__x000a_Incorrect callback event created. "/>
    <x v="0"/>
    <x v="3"/>
    <x v="0"/>
    <x v="0"/>
    <x v="0"/>
    <x v="0"/>
    <x v="3"/>
    <x v="1"/>
    <x v="0"/>
    <x v="0"/>
    <x v="0"/>
    <x v="1"/>
    <s v=""/>
    <x v="3"/>
    <x v="1"/>
    <x v="1"/>
    <x v="1"/>
    <x v="0"/>
    <x v="0"/>
    <x v="0"/>
  </r>
  <r>
    <s v="WK46"/>
    <x v="26"/>
    <x v="6"/>
    <x v="2"/>
    <x v="0"/>
    <x v="2"/>
    <x v="3"/>
    <x v="0"/>
    <x v="0"/>
    <x v="0"/>
    <x v="8"/>
    <s v="20265940"/>
    <x v="64"/>
    <s v="3d@hp.com"/>
    <x v="8"/>
    <x v="1"/>
    <s v="rajib.choudhury@hp.com; suhail.ahmed.mulla@hp.com; sankara.b.narayanan@hp.com; shivakumar.u.s@hp.com; raja.rajan.kalidasan@hp.com"/>
    <d v="2019-09-19T00:00:00"/>
    <s v="5037107783"/>
    <d v="2019-09-14T00:00:00"/>
    <s v="01GUNF69NSEKN9SE1SA662LAES01NUUL"/>
    <s v="42:34"/>
    <x v="0"/>
    <s v="No Power Issue"/>
    <x v="0"/>
    <n v="8156"/>
    <x v="7"/>
    <x v="2"/>
    <x v="1"/>
    <x v="8"/>
    <s v="NA"/>
    <x v="4"/>
    <x v="3"/>
    <x v="4"/>
    <s v="Set expectations for the actions performed._x000d__x000a_Spoke about the specifics of the issue. _x000d__x000a_Clear tone and good rate of speech."/>
    <s v="Can do better with the acknowledgement and assurance._x000d__x000a_Should stand by the brand and other departments within the company._x000d__x000a_Could have reduced on the prolonged empathy."/>
    <x v="0"/>
    <x v="0"/>
    <x v="0"/>
    <x v="0"/>
    <x v="0"/>
    <x v="0"/>
    <x v="0"/>
    <x v="0"/>
    <x v="0"/>
    <x v="3"/>
    <x v="1"/>
    <x v="0"/>
    <s v=""/>
    <x v="3"/>
    <x v="1"/>
    <x v="1"/>
    <x v="1"/>
    <x v="0"/>
    <x v="0"/>
    <x v="0"/>
  </r>
  <r>
    <s v="WK46"/>
    <x v="26"/>
    <x v="6"/>
    <x v="2"/>
    <x v="0"/>
    <x v="2"/>
    <x v="3"/>
    <x v="0"/>
    <x v="0"/>
    <x v="0"/>
    <x v="8"/>
    <s v="90005322"/>
    <x v="24"/>
    <s v="chaitra.v@hp.com"/>
    <x v="8"/>
    <x v="1"/>
    <s v="rajib.choudhury@hp.com; suhail.ahmed.mulla@hp.com; sankara.b.narayanan@hp.com; shivakumar.u.s@hp.com; raja.rajan.kalidasan@hp.com"/>
    <d v="2019-09-19T00:00:00"/>
    <s v="5036961752"/>
    <d v="2019-09-11T00:00:00"/>
    <s v="01GUNF69NSEKN9SE1SA662LAES01IOI1"/>
    <s v="48:13"/>
    <x v="0"/>
    <s v="Battery Issue"/>
    <x v="0"/>
    <n v="8151"/>
    <x v="10"/>
    <x v="2"/>
    <x v="2"/>
    <x v="8"/>
    <s v="NA"/>
    <x v="2"/>
    <x v="2"/>
    <x v="0"/>
    <s v="Clear tone._x000d__x000a_Good rate of speech and crisp instructions. _x000d__x000a_Education of issue and the actions being performed._x000d__x000a_Professional call."/>
    <s v="Could indulge in rapport building conversation, which could have changed the customers mindset. _x000d__x000a_There was a need for better assurance. _x000d__x000a_Could have positively positioned the TS process "/>
    <x v="0"/>
    <x v="0"/>
    <x v="0"/>
    <x v="0"/>
    <x v="0"/>
    <x v="0"/>
    <x v="0"/>
    <x v="0"/>
    <x v="0"/>
    <x v="0"/>
    <x v="1"/>
    <x v="3"/>
    <s v=""/>
    <x v="3"/>
    <x v="1"/>
    <x v="1"/>
    <x v="1"/>
    <x v="3"/>
    <x v="0"/>
    <x v="0"/>
  </r>
  <r>
    <s v="WK46"/>
    <x v="26"/>
    <x v="6"/>
    <x v="2"/>
    <x v="0"/>
    <x v="7"/>
    <x v="8"/>
    <x v="0"/>
    <x v="0"/>
    <x v="0"/>
    <x v="8"/>
    <s v="21578012"/>
    <x v="92"/>
    <s v="michael.hansda@hp.com"/>
    <x v="3"/>
    <x v="1"/>
    <s v="michael.hansda@hp.com"/>
    <d v="2019-09-19T00:00:00"/>
    <s v="5037107783_"/>
    <d v="2019-09-14T00:00:00"/>
    <s v="01GUNF69NSEKN9SE1SA662LAES01NUUL"/>
    <s v="23 mins 46 sec"/>
    <x v="0"/>
    <s v="No Power Issue "/>
    <x v="0"/>
    <n v="8157"/>
    <x v="7"/>
    <x v="1"/>
    <x v="0"/>
    <x v="8"/>
    <s v="NA"/>
    <x v="6"/>
    <x v="3"/>
    <x v="0"/>
    <s v="Call started well, cx collected information, cx used pause and informed cx and when returned late he apologized and set the right expectation , educated customer, patience"/>
    <s v="Too much of explanation not required , need to stick to the point, if escalation was needed just explain right expectation "/>
    <x v="0"/>
    <x v="0"/>
    <x v="0"/>
    <x v="0"/>
    <x v="0"/>
    <x v="0"/>
    <x v="0"/>
    <x v="0"/>
    <x v="0"/>
    <x v="0"/>
    <x v="1"/>
    <x v="0"/>
    <s v="too much explanation and time frame is imp"/>
    <x v="3"/>
    <x v="1"/>
    <x v="1"/>
    <x v="1"/>
    <x v="0"/>
    <x v="0"/>
    <x v="0"/>
  </r>
  <r>
    <s v="WK46"/>
    <x v="26"/>
    <x v="6"/>
    <x v="2"/>
    <x v="0"/>
    <x v="2"/>
    <x v="3"/>
    <x v="0"/>
    <x v="0"/>
    <x v="0"/>
    <x v="8"/>
    <s v="90004135"/>
    <x v="10"/>
    <s v="anjali.mahawar@hp.com"/>
    <x v="8"/>
    <x v="1"/>
    <s v="rajib.choudhury@hp.com; suhail.ahmed.mulla@hp.com; sankara.b.narayanan@hp.com; shivakumar.u.s@hp.com; raja.rajan.kalidasan@hp.com"/>
    <d v="2019-09-19T00:00:00"/>
    <s v="5036979739"/>
    <d v="2019-09-12T00:00:00"/>
    <s v="01GUNF69NSEKN9SE1SA662LAES01K3I5"/>
    <s v="23:33"/>
    <x v="0"/>
    <s v="Windows Update Issue "/>
    <x v="0"/>
    <n v="8146"/>
    <x v="9"/>
    <x v="1"/>
    <x v="0"/>
    <x v="8"/>
    <s v="NA"/>
    <x v="16"/>
    <x v="1"/>
    <x v="7"/>
    <s v="Adequate acknowledgement and assurance._x000d__x000a_Clear instructions with logical approach for the TS performed."/>
    <s v="Can do better in conversing with the customer._x000d__x000a_Can improve in education of the issue and the TS performed."/>
    <x v="0"/>
    <x v="3"/>
    <x v="0"/>
    <x v="0"/>
    <x v="0"/>
    <x v="0"/>
    <x v="0"/>
    <x v="0"/>
    <x v="0"/>
    <x v="0"/>
    <x v="0"/>
    <x v="3"/>
    <s v=""/>
    <x v="3"/>
    <x v="1"/>
    <x v="1"/>
    <x v="1"/>
    <x v="0"/>
    <x v="0"/>
    <x v="0"/>
  </r>
  <r>
    <s v="WK46"/>
    <x v="26"/>
    <x v="6"/>
    <x v="2"/>
    <x v="0"/>
    <x v="2"/>
    <x v="3"/>
    <x v="0"/>
    <x v="0"/>
    <x v="0"/>
    <x v="8"/>
    <s v="24063495"/>
    <x v="60"/>
    <s v="bhavika.m@hp.com"/>
    <x v="8"/>
    <x v="1"/>
    <s v="rajib.choudhury@hp.com; suhail.ahmed.mulla@hp.com; sankara.b.narayanan@hp.com; shivakumar.u.s@hp.com; raja.rajan.kalidasan@hp.com"/>
    <d v="2019-09-19T00:00:00"/>
    <s v="5036896473"/>
    <d v="2019-09-10T00:00:00"/>
    <s v="01GUNF69NSEKN9SE1SA662LAES01GR2O"/>
    <s v="38:11"/>
    <x v="0"/>
    <s v="Keyboard back light malfunctioning"/>
    <x v="0"/>
    <n v="8150"/>
    <x v="8"/>
    <x v="2"/>
    <x v="2"/>
    <x v="8"/>
    <s v="NA"/>
    <x v="4"/>
    <x v="4"/>
    <x v="0"/>
    <s v="Was to the point in probing. _x000d__x000a_Good rate of speech."/>
    <s v="Could have kept the call conversational by indulging in relevant conversation to avoid dead air._x000d__x000a_Need to be specific about the information shared. "/>
    <x v="0"/>
    <x v="0"/>
    <x v="0"/>
    <x v="0"/>
    <x v="0"/>
    <x v="0"/>
    <x v="0"/>
    <x v="0"/>
    <x v="0"/>
    <x v="0"/>
    <x v="1"/>
    <x v="1"/>
    <s v=""/>
    <x v="3"/>
    <x v="1"/>
    <x v="1"/>
    <x v="1"/>
    <x v="1"/>
    <x v="0"/>
    <x v="0"/>
  </r>
  <r>
    <s v="WK46"/>
    <x v="26"/>
    <x v="6"/>
    <x v="2"/>
    <x v="0"/>
    <x v="2"/>
    <x v="3"/>
    <x v="0"/>
    <x v="0"/>
    <x v="0"/>
    <x v="8"/>
    <s v="90006328"/>
    <x v="22"/>
    <s v="srilakshmi.a.s@hp.com"/>
    <x v="8"/>
    <x v="1"/>
    <s v="rajib.choudhury@hp.com; suhail.ahmed.mulla@hp.com; sankara.b.narayanan@hp.com; shivakumar.u.s@hp.com; raja.rajan.kalidasan@hp.com"/>
    <d v="2019-09-19T00:00:00"/>
    <s v="5037160144"/>
    <d v="2019-09-16T00:00:00"/>
    <s v="01GUNF69NSEKN9SE1SA662LAES01OUI7"/>
    <s v="16:15"/>
    <x v="0"/>
    <s v="Windows 10 Update "/>
    <x v="0"/>
    <n v="7157"/>
    <x v="7"/>
    <x v="0"/>
    <x v="0"/>
    <x v="8"/>
    <s v="NA"/>
    <x v="0"/>
    <x v="0"/>
    <x v="0"/>
    <s v="Pleasant tone _x000d__x000a_Guided the customer well._x000d__x000a_Complete assurance provided, with acknowledgment and assurance. _x000d__x000a_Good education of the issue and the TS performed. "/>
    <s v="Can do better with the conversation with an introvert, could have discussed more about the unit. "/>
    <x v="0"/>
    <x v="0"/>
    <x v="0"/>
    <x v="0"/>
    <x v="0"/>
    <x v="0"/>
    <x v="0"/>
    <x v="0"/>
    <x v="0"/>
    <x v="0"/>
    <x v="0"/>
    <x v="0"/>
    <s v=""/>
    <x v="3"/>
    <x v="1"/>
    <x v="1"/>
    <x v="1"/>
    <x v="1"/>
    <x v="0"/>
    <x v="0"/>
  </r>
  <r>
    <s v="WK46"/>
    <x v="26"/>
    <x v="6"/>
    <x v="2"/>
    <x v="0"/>
    <x v="2"/>
    <x v="3"/>
    <x v="0"/>
    <x v="0"/>
    <x v="0"/>
    <x v="8"/>
    <s v="90006089"/>
    <x v="5"/>
    <s v="bharath.s3@hp.com"/>
    <x v="8"/>
    <x v="1"/>
    <s v="rajib.choudhury@hp.com; suhail.ahmed.mulla@hp.com; sankara.b.narayanan@hp.com; shivakumar.u.s@hp.com; raja.rajan.kalidasan@hp.com"/>
    <d v="2019-09-19T00:00:00"/>
    <s v="5037032595"/>
    <d v="2019-09-13T00:00:00"/>
    <s v="01GUNF69NSEKN9SE1SA662LAES01L8P6"/>
    <s v="43:55"/>
    <x v="0"/>
    <s v="Windows Update Issue"/>
    <x v="0"/>
    <n v="8149"/>
    <x v="10"/>
    <x v="1"/>
    <x v="0"/>
    <x v="8"/>
    <s v="NA"/>
    <x v="0"/>
    <x v="0"/>
    <x v="0"/>
    <s v="Good acknowledgement and assurance on the call._x000d__x000a_Clear education of the issue and the TS performed._x000d__x000a_Clear instructions and good rate of speech "/>
    <s v="Should show increased empathy for the customer as she is a feeler."/>
    <x v="0"/>
    <x v="0"/>
    <x v="0"/>
    <x v="0"/>
    <x v="0"/>
    <x v="0"/>
    <x v="0"/>
    <x v="0"/>
    <x v="0"/>
    <x v="0"/>
    <x v="0"/>
    <x v="0"/>
    <s v=""/>
    <x v="3"/>
    <x v="1"/>
    <x v="1"/>
    <x v="1"/>
    <x v="3"/>
    <x v="0"/>
    <x v="0"/>
  </r>
  <r>
    <s v="WK46"/>
    <x v="26"/>
    <x v="6"/>
    <x v="2"/>
    <x v="0"/>
    <x v="2"/>
    <x v="3"/>
    <x v="0"/>
    <x v="0"/>
    <x v="0"/>
    <x v="8"/>
    <s v="90004148"/>
    <x v="9"/>
    <s v="atreyee.chakraborty@hp.com"/>
    <x v="8"/>
    <x v="1"/>
    <s v="rajib.choudhury@hp.com; suhail.ahmed.mulla@hp.com; sankara.b.narayanan@hp.com; shivakumar.u.s@hp.com; raja.rajan.kalidasan@hp.com"/>
    <d v="2019-09-19T00:00:00"/>
    <s v="5036897312"/>
    <d v="2019-09-10T00:00:00"/>
    <s v="01GUNF69NSEKN9SE1SA662LAES01GNPC"/>
    <s v="1:32:56"/>
    <x v="0"/>
    <s v="Windows Update/Graphics Card Settings"/>
    <x v="0"/>
    <n v="8148"/>
    <x v="7"/>
    <x v="2"/>
    <x v="2"/>
    <x v="8"/>
    <s v="NA"/>
    <x v="14"/>
    <x v="12"/>
    <x v="0"/>
    <s v="Logical approach for the TS. _x000d__x000a_Went ahead and verified the warranty for the customer proactively."/>
    <s v="Can open call with a better tone._x000d__x000a_Need to guide the customer in describing the issue._x000d__x000a_Need to eliminate minor mistakes in the sentence construction._x000d__x000a_Could indulge in conversation beyond the TS"/>
    <x v="0"/>
    <x v="0"/>
    <x v="0"/>
    <x v="0"/>
    <x v="0"/>
    <x v="0"/>
    <x v="0"/>
    <x v="3"/>
    <x v="0"/>
    <x v="0"/>
    <x v="1"/>
    <x v="3"/>
    <s v=""/>
    <x v="3"/>
    <x v="1"/>
    <x v="1"/>
    <x v="1"/>
    <x v="0"/>
    <x v="0"/>
    <x v="0"/>
  </r>
  <r>
    <s v="WK46"/>
    <x v="26"/>
    <x v="6"/>
    <x v="2"/>
    <x v="0"/>
    <x v="7"/>
    <x v="8"/>
    <x v="0"/>
    <x v="0"/>
    <x v="0"/>
    <x v="8"/>
    <s v="21578012"/>
    <x v="92"/>
    <s v="michael.hansda@hp.com"/>
    <x v="3"/>
    <x v="1"/>
    <s v="michael.hansda@hp.com"/>
    <d v="2019-09-19T00:00:00"/>
    <s v="5037312792"/>
    <d v="2019-09-18T00:00:00"/>
    <s v="01GUNF69NSEKN9SE1SA662LAES01TFK7"/>
    <s v="22 mins 55 sec"/>
    <x v="0"/>
    <s v="Windows Update "/>
    <x v="0"/>
    <n v="8153"/>
    <x v="7"/>
    <x v="1"/>
    <x v="0"/>
    <x v="9"/>
    <s v="dint create call back record "/>
    <x v="15"/>
    <x v="0"/>
    <x v="7"/>
    <s v="Call opening was good, educated customer,_x000d__x000a_ease of effort seen, patience on the call and informed cx about the time for t/s"/>
    <s v="could have rapo built when updating windows "/>
    <x v="0"/>
    <x v="3"/>
    <x v="0"/>
    <x v="0"/>
    <x v="0"/>
    <x v="0"/>
    <x v="0"/>
    <x v="0"/>
    <x v="0"/>
    <x v="0"/>
    <x v="0"/>
    <x v="0"/>
    <s v="could have built rapo"/>
    <x v="3"/>
    <x v="1"/>
    <x v="1"/>
    <x v="1"/>
    <x v="0"/>
    <x v="0"/>
    <x v="0"/>
  </r>
  <r>
    <s v="WK46"/>
    <x v="26"/>
    <x v="6"/>
    <x v="2"/>
    <x v="0"/>
    <x v="3"/>
    <x v="2"/>
    <x v="0"/>
    <x v="1"/>
    <x v="1"/>
    <x v="8"/>
    <s v="20265090"/>
    <x v="52"/>
    <s v="shiva.shankar.h.r@hp.com"/>
    <x v="1"/>
    <x v="4"/>
    <s v="shaik.ali@hp.com;_x000d__x000a_raghavendra.s1@hp.com;_x000d__x000a_palash.bera@hp.com;_x000d__x000a_sunny.daniel@hp.com;_x000d__x000a_ashfaq.ali@hp.com;"/>
    <d v="2019-09-19T00:00:00"/>
    <s v="5037089848"/>
    <d v="2019-09-15T00:00:00"/>
    <s v="-"/>
    <s v="-"/>
    <x v="0"/>
    <s v="Touchpad"/>
    <x v="0"/>
    <n v="8154"/>
    <x v="9"/>
    <x v="1"/>
    <x v="2"/>
    <x v="8"/>
    <s v="NA"/>
    <x v="6"/>
    <x v="3"/>
    <x v="0"/>
    <s v="Issue was addressed._x000d__x000a_Support was given even after lmi issues_x000d__x000a_Case was documented_x000d__x000a_"/>
    <s v="Set right expectation about RESPONSE TIME back for reply_x000d__x000a_Sales opp missed"/>
    <x v="0"/>
    <x v="0"/>
    <x v="0"/>
    <x v="3"/>
    <x v="0"/>
    <x v="0"/>
    <x v="0"/>
    <x v="3"/>
    <x v="3"/>
    <x v="0"/>
    <x v="0"/>
    <x v="0"/>
    <s v=""/>
    <x v="3"/>
    <x v="0"/>
    <x v="4"/>
    <x v="4"/>
    <x v="0"/>
    <x v="0"/>
    <x v="0"/>
  </r>
  <r>
    <s v="WK46"/>
    <x v="26"/>
    <x v="6"/>
    <x v="2"/>
    <x v="0"/>
    <x v="7"/>
    <x v="8"/>
    <x v="0"/>
    <x v="0"/>
    <x v="0"/>
    <x v="8"/>
    <s v="21578012"/>
    <x v="92"/>
    <s v="michael.hansda@hp.com"/>
    <x v="3"/>
    <x v="1"/>
    <s v="michael.hansda@hp.com"/>
    <d v="2019-09-19T00:00:00"/>
    <s v="5037233330"/>
    <d v="2019-09-17T00:00:00"/>
    <s v="01GUNF69NSEKN9SE1SA662LAES01R16N"/>
    <s v="30 mins 11 sec"/>
    <x v="1"/>
    <s v="Cracked LCD"/>
    <x v="0"/>
    <n v="7155"/>
    <x v="10"/>
    <x v="2"/>
    <x v="0"/>
    <x v="8"/>
    <s v="NA"/>
    <x v="4"/>
    <x v="4"/>
    <x v="0"/>
    <s v="Call handling skills are good, keeping customer informed and giving choices about situations, calm and continuing same energy till the end of the call."/>
    <s v="Rapo building was not there, also too much of dead air"/>
    <x v="0"/>
    <x v="0"/>
    <x v="0"/>
    <x v="3"/>
    <x v="0"/>
    <x v="0"/>
    <x v="0"/>
    <x v="0"/>
    <x v="0"/>
    <x v="0"/>
    <x v="1"/>
    <x v="3"/>
    <s v="Rapo was not there, too much of silence on the call"/>
    <x v="1"/>
    <x v="0"/>
    <x v="2"/>
    <x v="3"/>
    <x v="0"/>
    <x v="0"/>
    <x v="0"/>
  </r>
  <r>
    <s v="WK46"/>
    <x v="26"/>
    <x v="6"/>
    <x v="2"/>
    <x v="0"/>
    <x v="7"/>
    <x v="8"/>
    <x v="0"/>
    <x v="0"/>
    <x v="0"/>
    <x v="8"/>
    <s v="21578012"/>
    <x v="92"/>
    <s v="michael.hansda@hp.com"/>
    <x v="3"/>
    <x v="1"/>
    <s v="michael.hansda@hp.com"/>
    <d v="2019-09-19T00:00:00"/>
    <s v="5037327380"/>
    <d v="2019-09-19T00:00:00"/>
    <s v="01GUNF69NSEKN9SE1SA662LAES01UE0N"/>
    <s v="33 mins 36 sec"/>
    <x v="1"/>
    <s v="Audio issue "/>
    <x v="1"/>
    <n v="8155"/>
    <x v="7"/>
    <x v="2"/>
    <x v="0"/>
    <x v="8"/>
    <s v="NA"/>
    <x v="2"/>
    <x v="2"/>
    <x v="0"/>
    <s v="Call opening was good, gathered information, educated cx and guided well, patience on the call "/>
    <s v="Dead air, no rapport built, could have spoken about unit and his experience "/>
    <x v="0"/>
    <x v="0"/>
    <x v="0"/>
    <x v="0"/>
    <x v="0"/>
    <x v="0"/>
    <x v="0"/>
    <x v="0"/>
    <x v="0"/>
    <x v="0"/>
    <x v="1"/>
    <x v="3"/>
    <s v="No Rapo built"/>
    <x v="3"/>
    <x v="1"/>
    <x v="1"/>
    <x v="1"/>
    <x v="0"/>
    <x v="0"/>
    <x v="0"/>
  </r>
  <r>
    <s v="WK46"/>
    <x v="26"/>
    <x v="6"/>
    <x v="2"/>
    <x v="0"/>
    <x v="3"/>
    <x v="2"/>
    <x v="0"/>
    <x v="1"/>
    <x v="1"/>
    <x v="8"/>
    <s v="90026472 "/>
    <x v="93"/>
    <s v="swathi.tejavath1@hp.com"/>
    <x v="1"/>
    <x v="4"/>
    <s v="shaik.ali@hp.com;_x000d__x000a_raghavendra.s1@hp.com;_x000d__x000a_palash.bera@hp.com;_x000d__x000a_sunny.daniel@hp.com;_x000d__x000a_ashfaq.ali@hp.com;"/>
    <d v="2019-09-20T00:00:00"/>
    <s v="5037243539"/>
    <d v="2019-09-17T00:00:00"/>
    <s v="-"/>
    <s v="-"/>
    <x v="2"/>
    <s v="rubber feet"/>
    <x v="0"/>
    <n v="8164"/>
    <x v="7"/>
    <x v="1"/>
    <x v="2"/>
    <x v="8"/>
    <s v="na"/>
    <x v="1"/>
    <x v="1"/>
    <x v="0"/>
    <s v="Issue was addressed_x000d__x000a_Case was documented._x000d__x000a_Newton disclaimer was given"/>
    <s v="case subject was not updated_x000d__x000a_probe to know the part to be shipped"/>
    <x v="0"/>
    <x v="0"/>
    <x v="0"/>
    <x v="0"/>
    <x v="3"/>
    <x v="0"/>
    <x v="0"/>
    <x v="0"/>
    <x v="0"/>
    <x v="0"/>
    <x v="0"/>
    <x v="0"/>
    <s v=""/>
    <x v="3"/>
    <x v="1"/>
    <x v="1"/>
    <x v="1"/>
    <x v="1"/>
    <x v="0"/>
    <x v="0"/>
  </r>
  <r>
    <s v="WK46"/>
    <x v="26"/>
    <x v="6"/>
    <x v="2"/>
    <x v="0"/>
    <x v="3"/>
    <x v="2"/>
    <x v="0"/>
    <x v="1"/>
    <x v="1"/>
    <x v="8"/>
    <s v="60075506"/>
    <x v="74"/>
    <s v="sumita.somanathan@hp.com"/>
    <x v="1"/>
    <x v="4"/>
    <s v="shaik.ali@hp.com;_x000d__x000a_raghavendra.s1@hp.com;_x000d__x000a_palash.bera@hp.com;_x000d__x000a_sunny.daniel@hp.com;_x000d__x000a_ashfaq.ali@hp.com;"/>
    <d v="2019-09-20T00:00:00"/>
    <s v="5037108017"/>
    <d v="2019-09-15T00:00:00"/>
    <s v="-"/>
    <s v="-"/>
    <x v="0"/>
    <s v="No Audio "/>
    <x v="0"/>
    <n v="8161"/>
    <x v="9"/>
    <x v="1"/>
    <x v="2"/>
    <x v="8"/>
    <s v="na"/>
    <x v="15"/>
    <x v="13"/>
    <x v="0"/>
    <s v="Assurance was good in the chat._x000d__x000a_Follow up email was good_x000d__x000a_"/>
    <s v="Pinnacle entry was not complete_x000d__x000a_"/>
    <x v="0"/>
    <x v="0"/>
    <x v="0"/>
    <x v="0"/>
    <x v="0"/>
    <x v="0"/>
    <x v="0"/>
    <x v="3"/>
    <x v="0"/>
    <x v="0"/>
    <x v="0"/>
    <x v="0"/>
    <s v=""/>
    <x v="3"/>
    <x v="1"/>
    <x v="1"/>
    <x v="1"/>
    <x v="0"/>
    <x v="0"/>
    <x v="0"/>
  </r>
  <r>
    <s v="WK46"/>
    <x v="26"/>
    <x v="6"/>
    <x v="2"/>
    <x v="0"/>
    <x v="3"/>
    <x v="2"/>
    <x v="0"/>
    <x v="1"/>
    <x v="1"/>
    <x v="8"/>
    <s v="24069914"/>
    <x v="66"/>
    <s v="akhil.p@hp.com"/>
    <x v="1"/>
    <x v="4"/>
    <s v="shaik.ali@hp.com;_x000d__x000a_raghavendra.s1@hp.com;_x000d__x000a_palash.bera@hp.com;_x000d__x000a_sunny.daniel@hp.com;_x000d__x000a_ashfaq.ali@hp.com;"/>
    <d v="2019-09-20T00:00:00"/>
    <s v="5037184012"/>
    <d v="2019-09-17T00:00:00"/>
    <s v="-"/>
    <s v="-"/>
    <x v="0"/>
    <s v="Frequent Packet Loss "/>
    <x v="1"/>
    <n v="8170"/>
    <x v="12"/>
    <x v="2"/>
    <x v="2"/>
    <x v="8"/>
    <s v="na"/>
    <x v="17"/>
    <x v="15"/>
    <x v="0"/>
    <s v="Issue was addressed_x000d__x000a_Case was documented_x000d__x000a_Provided case no along with support website._x000d__x000a__x000d__x000a_"/>
    <s v="Effective probing needed_x000d__x000a_Update on tech issues_x000d__x000a_Sales opp missed_x000d__x000a_"/>
    <x v="0"/>
    <x v="0"/>
    <x v="3"/>
    <x v="0"/>
    <x v="3"/>
    <x v="3"/>
    <x v="0"/>
    <x v="0"/>
    <x v="0"/>
    <x v="0"/>
    <x v="0"/>
    <x v="0"/>
    <s v=""/>
    <x v="3"/>
    <x v="0"/>
    <x v="4"/>
    <x v="4"/>
    <x v="1"/>
    <x v="0"/>
    <x v="0"/>
  </r>
  <r>
    <s v="WK46"/>
    <x v="26"/>
    <x v="6"/>
    <x v="2"/>
    <x v="0"/>
    <x v="3"/>
    <x v="2"/>
    <x v="0"/>
    <x v="1"/>
    <x v="1"/>
    <x v="8"/>
    <s v="90025542"/>
    <x v="94"/>
    <s v="syeda.ayesha1@hp.com"/>
    <x v="1"/>
    <x v="4"/>
    <s v="shaik.ali@hp.com;_x000d__x000a_raghavendra.s1@hp.com;_x000d__x000a_palash.bera@hp.com;_x000d__x000a_sunny.daniel@hp.com;_x000d__x000a_ashfaq.ali@hp.com;"/>
    <d v="2019-09-20T00:00:00"/>
    <s v="5037160530"/>
    <d v="2019-09-16T00:00:00"/>
    <s v="-"/>
    <s v="-"/>
    <x v="0"/>
    <s v="Video Setting"/>
    <x v="0"/>
    <n v="8165"/>
    <x v="10"/>
    <x v="1"/>
    <x v="0"/>
    <x v="8"/>
    <s v="na"/>
    <x v="15"/>
    <x v="13"/>
    <x v="0"/>
    <s v="Amazing way customer was handled._x000d__x000a_Cx was laid off from his job and was address well by engineer_x000d__x000a_Issue resolution was done._x000d__x000a_sales opp was done"/>
    <s v="Case Subject need to be updated_x000d__x000a_Pay attention to grammar"/>
    <x v="0"/>
    <x v="0"/>
    <x v="0"/>
    <x v="0"/>
    <x v="0"/>
    <x v="0"/>
    <x v="0"/>
    <x v="3"/>
    <x v="0"/>
    <x v="0"/>
    <x v="0"/>
    <x v="0"/>
    <s v=""/>
    <x v="3"/>
    <x v="0"/>
    <x v="2"/>
    <x v="4"/>
    <x v="0"/>
    <x v="0"/>
    <x v="0"/>
  </r>
  <r>
    <s v="WK46"/>
    <x v="26"/>
    <x v="6"/>
    <x v="2"/>
    <x v="0"/>
    <x v="3"/>
    <x v="2"/>
    <x v="0"/>
    <x v="1"/>
    <x v="1"/>
    <x v="8"/>
    <s v="24069916"/>
    <x v="78"/>
    <s v="tejashree.b.o@hp.com"/>
    <x v="1"/>
    <x v="4"/>
    <s v="shaik.ali@hp.com;_x000d__x000a_raghavendra.s1@hp.com;_x000d__x000a_palash.bera@hp.com;_x000d__x000a_sunny.daniel@hp.com;_x000d__x000a_ashfaq.ali@hp.com;"/>
    <d v="2019-09-20T00:00:00"/>
    <s v="5037131582"/>
    <d v="2019-09-16T00:00:00"/>
    <s v="-"/>
    <s v="-"/>
    <x v="0"/>
    <s v="Omen Keys"/>
    <x v="1"/>
    <n v="8166"/>
    <x v="12"/>
    <x v="2"/>
    <x v="0"/>
    <x v="8"/>
    <s v="na"/>
    <x v="17"/>
    <x v="15"/>
    <x v="0"/>
    <s v="Issue was addressed_x000d__x000a_Provided support website for future reference "/>
    <s v="Pay attention for effective com munition with cx._x000d__x000a_Case Subject need to be updated_x000d__x000a_"/>
    <x v="0"/>
    <x v="0"/>
    <x v="0"/>
    <x v="0"/>
    <x v="3"/>
    <x v="3"/>
    <x v="0"/>
    <x v="3"/>
    <x v="0"/>
    <x v="0"/>
    <x v="0"/>
    <x v="0"/>
    <s v=""/>
    <x v="3"/>
    <x v="1"/>
    <x v="1"/>
    <x v="1"/>
    <x v="0"/>
    <x v="0"/>
    <x v="0"/>
  </r>
  <r>
    <s v="WK46"/>
    <x v="26"/>
    <x v="6"/>
    <x v="2"/>
    <x v="0"/>
    <x v="2"/>
    <x v="3"/>
    <x v="0"/>
    <x v="0"/>
    <x v="0"/>
    <x v="8"/>
    <s v="90012181"/>
    <x v="23"/>
    <s v="sowmya.d@hp.com"/>
    <x v="8"/>
    <x v="1"/>
    <s v="rajib.choudhury@hp.com; suhail.ahmed.mulla@hp.com; sankara.b.narayanan@hp.com; shivakumar.u.s@hp.com; raja.rajan.kalidasan@hp.com"/>
    <d v="2019-09-20T00:00:00"/>
    <s v="5037110089"/>
    <d v="2019-09-14T00:00:00"/>
    <s v="01GUNF69NSEKN9SE1SA662LAES01O3PA"/>
    <s v="51:50"/>
    <x v="0"/>
    <s v="No Boot"/>
    <x v="1"/>
    <n v="8158"/>
    <x v="8"/>
    <x v="4"/>
    <x v="2"/>
    <x v="8"/>
    <s v="NA"/>
    <x v="20"/>
    <x v="12"/>
    <x v="4"/>
    <s v="Good pronunciation and choice of words._x000d__x000a_Collected required information only."/>
    <s v="Active listening is required. Should not interrupt the customer._x000d__x000a_Need provide clear and simple instructions._x000d__x000a_Accurate symptom codes need to be used. _x000d__x000a_Can do better with the acknowledgement and assurance."/>
    <x v="0"/>
    <x v="0"/>
    <x v="0"/>
    <x v="0"/>
    <x v="0"/>
    <x v="0"/>
    <x v="3"/>
    <x v="0"/>
    <x v="0"/>
    <x v="3"/>
    <x v="1"/>
    <x v="3"/>
    <s v=""/>
    <x v="3"/>
    <x v="1"/>
    <x v="1"/>
    <x v="1"/>
    <x v="0"/>
    <x v="0"/>
    <x v="0"/>
  </r>
  <r>
    <s v="WK46"/>
    <x v="26"/>
    <x v="6"/>
    <x v="2"/>
    <x v="0"/>
    <x v="3"/>
    <x v="2"/>
    <x v="0"/>
    <x v="1"/>
    <x v="1"/>
    <x v="8"/>
    <s v="21454415"/>
    <x v="42"/>
    <s v="smrity.nandan.chanda@hp.com"/>
    <x v="1"/>
    <x v="4"/>
    <s v="shaik.ali@hp.com;_x000d__x000a_raghavendra.s1@hp.com;_x000d__x000a_palash.bera@hp.com;_x000d__x000a_sunny.daniel@hp.com;_x000d__x000a_ashfaq.ali@hp.com;"/>
    <d v="2019-09-20T00:00:00"/>
    <s v="5036436199"/>
    <d v="2019-09-17T00:00:00"/>
    <s v="-"/>
    <s v="-"/>
    <x v="1"/>
    <s v="GPU artifact "/>
    <x v="0"/>
    <n v="8159"/>
    <x v="8"/>
    <x v="1"/>
    <x v="2"/>
    <x v="8"/>
    <s v="na"/>
    <x v="1"/>
    <x v="1"/>
    <x v="0"/>
    <s v="Seek permission before LMI_x000d__x000a_Case documentation is fine_x000d__x000a_Troubleshooting was done"/>
    <s v="Acknowledge when there issue with lmi to cx_x000d__x000a_Sales opp missed"/>
    <x v="0"/>
    <x v="0"/>
    <x v="3"/>
    <x v="0"/>
    <x v="0"/>
    <x v="0"/>
    <x v="0"/>
    <x v="3"/>
    <x v="0"/>
    <x v="0"/>
    <x v="0"/>
    <x v="0"/>
    <s v=""/>
    <x v="3"/>
    <x v="0"/>
    <x v="4"/>
    <x v="4"/>
    <x v="0"/>
    <x v="0"/>
    <x v="0"/>
  </r>
  <r>
    <s v="WK46"/>
    <x v="26"/>
    <x v="6"/>
    <x v="2"/>
    <x v="0"/>
    <x v="3"/>
    <x v="2"/>
    <x v="0"/>
    <x v="1"/>
    <x v="1"/>
    <x v="8"/>
    <s v="20307585"/>
    <x v="48"/>
    <s v="sunil.panem@hp.com"/>
    <x v="1"/>
    <x v="4"/>
    <s v="shaik.ali@hp.com;_x000d__x000a_raghavendra.s1@hp.com;_x000d__x000a_palash.bera@hp.com;_x000d__x000a_sunny.daniel@hp.com;_x000d__x000a_ashfaq.ali@hp.com;"/>
    <d v="2019-09-20T00:00:00"/>
    <s v="5037241890"/>
    <d v="2019-09-17T00:00:00"/>
    <s v="-"/>
    <s v="-"/>
    <x v="0"/>
    <s v="Ghost touch "/>
    <x v="0"/>
    <n v="8162"/>
    <x v="9"/>
    <x v="1"/>
    <x v="2"/>
    <x v="8"/>
    <s v="na"/>
    <x v="15"/>
    <x v="13"/>
    <x v="0"/>
    <s v="Provided case and support info to future reference._x000d__x000a_Issue was addressed._x000d__x000a_Case was documented._x000d__x000a_"/>
    <s v="Case subject missing_x000d__x000a_Pinnacle entry missing_x000d__x000a_sales opp missed"/>
    <x v="0"/>
    <x v="0"/>
    <x v="0"/>
    <x v="0"/>
    <x v="0"/>
    <x v="0"/>
    <x v="0"/>
    <x v="3"/>
    <x v="0"/>
    <x v="0"/>
    <x v="0"/>
    <x v="0"/>
    <s v=""/>
    <x v="3"/>
    <x v="0"/>
    <x v="4"/>
    <x v="4"/>
    <x v="0"/>
    <x v="0"/>
    <x v="0"/>
  </r>
  <r>
    <s v="WK46"/>
    <x v="26"/>
    <x v="6"/>
    <x v="2"/>
    <x v="0"/>
    <x v="3"/>
    <x v="2"/>
    <x v="0"/>
    <x v="1"/>
    <x v="1"/>
    <x v="8"/>
    <s v="60066113"/>
    <x v="63"/>
    <s v="dilip.kumar.k.c@hp.com"/>
    <x v="1"/>
    <x v="4"/>
    <s v="shaik.ali@hp.com;_x000d__x000a_raghavendra.s1@hp.com;_x000d__x000a_palash.bera@hp.com;_x000d__x000a_sunny.daniel@hp.com;_x000d__x000a_ashfaq.ali@hp.com;"/>
    <d v="2019-09-20T00:00:00"/>
    <s v="5037194025"/>
    <d v="2019-09-17T00:00:00"/>
    <s v="-"/>
    <s v="-"/>
    <x v="0"/>
    <s v="Speakers"/>
    <x v="0"/>
    <n v="8175"/>
    <x v="8"/>
    <x v="1"/>
    <x v="2"/>
    <x v="8"/>
    <s v="na"/>
    <x v="6"/>
    <x v="3"/>
    <x v="0"/>
    <s v="Issue was address_x000d__x000a_Set right expectation_x000d__x000a_Email follow up was done when chat got disconencted._x000d__x000a_"/>
    <s v="Case subject need to be updated_x000d__x000a_"/>
    <x v="0"/>
    <x v="0"/>
    <x v="0"/>
    <x v="0"/>
    <x v="3"/>
    <x v="0"/>
    <x v="0"/>
    <x v="1"/>
    <x v="0"/>
    <x v="0"/>
    <x v="0"/>
    <x v="0"/>
    <s v=""/>
    <x v="3"/>
    <x v="1"/>
    <x v="1"/>
    <x v="1"/>
    <x v="0"/>
    <x v="0"/>
    <x v="0"/>
  </r>
  <r>
    <s v="WK46"/>
    <x v="26"/>
    <x v="6"/>
    <x v="2"/>
    <x v="0"/>
    <x v="3"/>
    <x v="2"/>
    <x v="0"/>
    <x v="1"/>
    <x v="1"/>
    <x v="8"/>
    <s v="24033791"/>
    <x v="50"/>
    <s v="milind.joshi@hp.com"/>
    <x v="1"/>
    <x v="4"/>
    <s v="shaik.ali@hp.com;_x000d__x000a_raghavendra.s1@hp.com;_x000d__x000a_palash.bera@hp.com;_x000d__x000a_sunny.daniel@hp.com;_x000d__x000a_ashfaq.ali@hp.com;"/>
    <d v="2019-09-20T00:00:00"/>
    <s v="5037165732"/>
    <d v="2019-09-17T00:00:00"/>
    <s v="-"/>
    <s v="-"/>
    <x v="0"/>
    <s v="Network Gaming issue"/>
    <x v="0"/>
    <n v="8181"/>
    <x v="9"/>
    <x v="1"/>
    <x v="2"/>
    <x v="8"/>
    <s v="na"/>
    <x v="1"/>
    <x v="1"/>
    <x v="0"/>
    <s v="Assurance given to cx was good_x000d__x000a_Issue -troubleshooting were rite_x000d__x000a_Provided detailed info to cx_x000d__x000a_Set right expectation as well"/>
    <s v="Pay attention on grammar_x000d__x000a_Sales opp missed"/>
    <x v="0"/>
    <x v="0"/>
    <x v="3"/>
    <x v="0"/>
    <x v="0"/>
    <x v="0"/>
    <x v="0"/>
    <x v="3"/>
    <x v="0"/>
    <x v="0"/>
    <x v="0"/>
    <x v="0"/>
    <s v=""/>
    <x v="3"/>
    <x v="0"/>
    <x v="4"/>
    <x v="4"/>
    <x v="0"/>
    <x v="0"/>
    <x v="0"/>
  </r>
  <r>
    <s v="WK46"/>
    <x v="26"/>
    <x v="6"/>
    <x v="2"/>
    <x v="0"/>
    <x v="3"/>
    <x v="2"/>
    <x v="0"/>
    <x v="1"/>
    <x v="1"/>
    <x v="8"/>
    <s v="20302346"/>
    <x v="72"/>
    <s v="m.n.sudhanva@hp.com"/>
    <x v="1"/>
    <x v="4"/>
    <s v="shaik.ali@hp.com;_x000d__x000a_raghavendra.s1@hp.com;_x000d__x000a_palash.bera@hp.com;_x000d__x000a_sunny.daniel@hp.com;_x000d__x000a_ashfaq.ali@hp.com;"/>
    <d v="2019-09-20T00:00:00"/>
    <s v="5036954770"/>
    <d v="2019-09-18T00:00:00"/>
    <s v="-"/>
    <s v="-"/>
    <x v="0"/>
    <s v="crackling speaker"/>
    <x v="0"/>
    <n v="8184"/>
    <x v="8"/>
    <x v="1"/>
    <x v="2"/>
    <x v="8"/>
    <s v="na"/>
    <x v="15"/>
    <x v="13"/>
    <x v="0"/>
    <s v="Acknowledged customer concern._x000d__x000a_Issue was resolved on the same chat_x000d__x000a_Case no was shared and support link was given to cx for future reference "/>
    <s v="sales opp missed_x000d__x000a_Pay attention for spacing"/>
    <x v="0"/>
    <x v="0"/>
    <x v="0"/>
    <x v="0"/>
    <x v="0"/>
    <x v="0"/>
    <x v="0"/>
    <x v="3"/>
    <x v="0"/>
    <x v="0"/>
    <x v="0"/>
    <x v="0"/>
    <s v=""/>
    <x v="3"/>
    <x v="0"/>
    <x v="4"/>
    <x v="3"/>
    <x v="0"/>
    <x v="0"/>
    <x v="0"/>
  </r>
  <r>
    <s v="WK46"/>
    <x v="26"/>
    <x v="6"/>
    <x v="2"/>
    <x v="0"/>
    <x v="2"/>
    <x v="3"/>
    <x v="0"/>
    <x v="0"/>
    <x v="1"/>
    <x v="8"/>
    <s v="90025542"/>
    <x v="94"/>
    <s v="syeda.ayesha1@hp.com"/>
    <x v="1"/>
    <x v="4"/>
    <s v="raghavendra.s1@hp.com_x000d__x000a_sunny.daniel@hp.com_x000d__x000a_palash.bera@hp.com_x000d__x000a_shaik.ali@hp.com"/>
    <d v="2019-09-20T00:00:00"/>
    <s v="5037068747"/>
    <d v="2019-09-13T00:00:00"/>
    <s v="716209281"/>
    <s v="28:00"/>
    <x v="0"/>
    <s v="Display Flicker issue"/>
    <x v="0"/>
    <n v="8185"/>
    <x v="10"/>
    <x v="2"/>
    <x v="0"/>
    <x v="8"/>
    <s v="NA"/>
    <x v="14"/>
    <x v="12"/>
    <x v="0"/>
    <s v="Fantastic probing._x000d__x000a_Crisp and clean lexis._x000d__x000a_Instructions on point."/>
    <s v="Could have engaged in conversation beyond the technical TS._x000d__x000a_Need to work on empathetic statements_x000d__x000a_Engineer mentioned that the issue was non-existent on external monitors giving confirmation that the LCD had issues._x000d__x000a_Customer wanted to know if she would connect back to the engineer again it was left unanswered."/>
    <x v="0"/>
    <x v="0"/>
    <x v="0"/>
    <x v="0"/>
    <x v="0"/>
    <x v="3"/>
    <x v="3"/>
    <x v="0"/>
    <x v="0"/>
    <x v="0"/>
    <x v="0"/>
    <x v="1"/>
    <s v=""/>
    <x v="3"/>
    <x v="1"/>
    <x v="1"/>
    <x v="1"/>
    <x v="0"/>
    <x v="0"/>
    <x v="0"/>
  </r>
  <r>
    <s v="WK46"/>
    <x v="26"/>
    <x v="6"/>
    <x v="2"/>
    <x v="0"/>
    <x v="3"/>
    <x v="2"/>
    <x v="0"/>
    <x v="1"/>
    <x v="1"/>
    <x v="8"/>
    <s v="90011541"/>
    <x v="34"/>
    <s v="gdinesh@hp.com"/>
    <x v="1"/>
    <x v="4"/>
    <s v="shaik.ali@hp.com;_x000d__x000a_raghavendra.s1@hp.com;_x000d__x000a_palash.bera@hp.com;_x000d__x000a_sunny.daniel@hp.com;_x000d__x000a_ashfaq.ali@hp.com;"/>
    <d v="2019-09-20T00:00:00"/>
    <s v="5037253604"/>
    <d v="2019-09-18T00:00:00"/>
    <s v="-"/>
    <s v="-"/>
    <x v="0"/>
    <s v="Windows update"/>
    <x v="0"/>
    <n v="8176"/>
    <x v="11"/>
    <x v="1"/>
    <x v="2"/>
    <x v="8"/>
    <s v="na"/>
    <x v="16"/>
    <x v="13"/>
    <x v="2"/>
    <s v="Issue was addressed_x000d__x000a_Case was documented_x000d__x000a_Educated about the issue resolution"/>
    <s v="Follow-up/Call Back Commitment missed_x000d__x000a_Email should have sent to cx_x000d__x000a_Sales opp missed"/>
    <x v="0"/>
    <x v="1"/>
    <x v="0"/>
    <x v="0"/>
    <x v="0"/>
    <x v="0"/>
    <x v="0"/>
    <x v="3"/>
    <x v="0"/>
    <x v="0"/>
    <x v="0"/>
    <x v="0"/>
    <s v=""/>
    <x v="3"/>
    <x v="0"/>
    <x v="4"/>
    <x v="4"/>
    <x v="0"/>
    <x v="0"/>
    <x v="0"/>
  </r>
  <r>
    <s v="WK46"/>
    <x v="26"/>
    <x v="6"/>
    <x v="2"/>
    <x v="0"/>
    <x v="3"/>
    <x v="2"/>
    <x v="0"/>
    <x v="1"/>
    <x v="1"/>
    <x v="8"/>
    <s v="60060405"/>
    <x v="41"/>
    <s v="kavyashree.d@hp.com"/>
    <x v="1"/>
    <x v="4"/>
    <s v="shaik.ali@hp.com;_x000d__x000a_raghavendra.s1@hp.com;_x000d__x000a_palash.bera@hp.com;_x000d__x000a_sunny.daniel@hp.com;_x000d__x000a_ashfaq.ali@hp.com;"/>
    <d v="2019-09-20T00:00:00"/>
    <s v="5037196600"/>
    <d v="2019-09-17T00:00:00"/>
    <s v="-"/>
    <s v="-"/>
    <x v="0"/>
    <s v="notifications"/>
    <x v="0"/>
    <n v="8178"/>
    <x v="9"/>
    <x v="1"/>
    <x v="2"/>
    <x v="8"/>
    <s v="na"/>
    <x v="15"/>
    <x v="13"/>
    <x v="0"/>
    <s v="Issue resolution was done._x000d__x000a_Troubleshooting was done_x000d__x000a_Case was documented well_x000d__x000a__x000d__x000a_"/>
    <s v="Pay attention to grammar_x000d__x000a_Sales opp missed"/>
    <x v="0"/>
    <x v="0"/>
    <x v="0"/>
    <x v="0"/>
    <x v="0"/>
    <x v="0"/>
    <x v="0"/>
    <x v="3"/>
    <x v="0"/>
    <x v="0"/>
    <x v="0"/>
    <x v="0"/>
    <s v=""/>
    <x v="3"/>
    <x v="0"/>
    <x v="4"/>
    <x v="4"/>
    <x v="0"/>
    <x v="0"/>
    <x v="0"/>
  </r>
  <r>
    <s v="WK46"/>
    <x v="26"/>
    <x v="6"/>
    <x v="2"/>
    <x v="0"/>
    <x v="2"/>
    <x v="3"/>
    <x v="0"/>
    <x v="0"/>
    <x v="1"/>
    <x v="8"/>
    <s v="60016723"/>
    <x v="44"/>
    <s v="vignesh.vishnu@hp.com"/>
    <x v="1"/>
    <x v="4"/>
    <s v="raghavendra.s1@hp.com_x000d__x000a_sunny.daniel@hp.com_x000d__x000a_palash.bera@hp.com_x000d__x000a_shaik.ali@hp.com"/>
    <d v="2019-09-20T00:00:00"/>
    <s v="5037122154"/>
    <d v="2019-09-17T00:00:00"/>
    <s v="716633365"/>
    <s v="50:00"/>
    <x v="0"/>
    <s v="Fan noise"/>
    <x v="0"/>
    <n v="8180"/>
    <x v="12"/>
    <x v="2"/>
    <x v="2"/>
    <x v="8"/>
    <s v="NA"/>
    <x v="4"/>
    <x v="4"/>
    <x v="0"/>
    <s v="logical approach for the TS performed. _x000d__x000a_"/>
    <s v="Acknowledgement could be better._x000d__x000a_Customer's queries not addressed. _x000d__x000a_Engineer could have empathized with the customer better. _x000d__x000a_Should set expectations and work from there."/>
    <x v="0"/>
    <x v="0"/>
    <x v="0"/>
    <x v="0"/>
    <x v="3"/>
    <x v="0"/>
    <x v="1"/>
    <x v="0"/>
    <x v="0"/>
    <x v="0"/>
    <x v="0"/>
    <x v="1"/>
    <s v=""/>
    <x v="3"/>
    <x v="1"/>
    <x v="1"/>
    <x v="1"/>
    <x v="0"/>
    <x v="0"/>
    <x v="0"/>
  </r>
  <r>
    <s v="WK46"/>
    <x v="26"/>
    <x v="6"/>
    <x v="2"/>
    <x v="0"/>
    <x v="3"/>
    <x v="2"/>
    <x v="0"/>
    <x v="1"/>
    <x v="1"/>
    <x v="8"/>
    <s v="90003376"/>
    <x v="35"/>
    <s v="deepalakshmi.m.n@hp.com"/>
    <x v="1"/>
    <x v="4"/>
    <s v="shaik.ali@hp.com;_x000d__x000a_raghavendra.s1@hp.com;_x000d__x000a_palash.bera@hp.com;_x000d__x000a_sunny.daniel@hp.com;_x000d__x000a_ashfaq.ali@hp.com;"/>
    <d v="2019-09-20T00:00:00"/>
    <s v="5037262418"/>
    <d v="2019-09-18T00:00:00"/>
    <s v="-"/>
    <s v="-"/>
    <x v="1"/>
    <s v="Charging issue"/>
    <x v="0"/>
    <n v="8182"/>
    <x v="9"/>
    <x v="1"/>
    <x v="2"/>
    <x v="8"/>
    <s v="na"/>
    <x v="16"/>
    <x v="14"/>
    <x v="0"/>
    <s v="Quick in resolution_x000d__x000a_Newton disclaimer given_x000d__x000a_Set right expectation about repair_x000d__x000a__x000d__x000a_"/>
    <s v="Effortless Experience missing_x000d__x000a_"/>
    <x v="3"/>
    <x v="0"/>
    <x v="0"/>
    <x v="0"/>
    <x v="3"/>
    <x v="0"/>
    <x v="0"/>
    <x v="0"/>
    <x v="0"/>
    <x v="0"/>
    <x v="0"/>
    <x v="0"/>
    <s v=""/>
    <x v="3"/>
    <x v="0"/>
    <x v="4"/>
    <x v="4"/>
    <x v="0"/>
    <x v="0"/>
    <x v="0"/>
  </r>
  <r>
    <s v="WK46"/>
    <x v="26"/>
    <x v="6"/>
    <x v="2"/>
    <x v="0"/>
    <x v="2"/>
    <x v="3"/>
    <x v="0"/>
    <x v="0"/>
    <x v="1"/>
    <x v="8"/>
    <s v="24069916"/>
    <x v="78"/>
    <s v="tejashree.b.o@hp.com"/>
    <x v="1"/>
    <x v="1"/>
    <s v="raghavendra.s1@hp.com_x000d__x000a_sunny.daniel@hp.com_x000d__x000a_palash.bera@hp.com_x000d__x000a_shaik.ali@hp.com"/>
    <d v="2019-09-20T00:00:00"/>
    <s v="5037112003"/>
    <d v="2019-09-12T00:00:00"/>
    <s v="716378018"/>
    <s v="40:00"/>
    <x v="0"/>
    <s v="Warranty Information"/>
    <x v="0"/>
    <n v="8183"/>
    <x v="11"/>
    <x v="3"/>
    <x v="1"/>
    <x v="8"/>
    <s v="NA"/>
    <x v="21"/>
    <x v="17"/>
    <x v="0"/>
    <s v="NA"/>
    <s v="Customer could have been provided the details of the process. _x000d__x000a_Could have defined the specific process of the warranty registration. _x000d__x000a_exceed 4 mins before response. _x000d__x000a_asked for information multiple times._x000d__x000a_multiple mistakes in sentence construction and  choice of words._x000d__x000a_Case notes not as per the template."/>
    <x v="3"/>
    <x v="0"/>
    <x v="0"/>
    <x v="3"/>
    <x v="0"/>
    <x v="0"/>
    <x v="3"/>
    <x v="3"/>
    <x v="0"/>
    <x v="0"/>
    <x v="1"/>
    <x v="1"/>
    <s v=""/>
    <x v="3"/>
    <x v="1"/>
    <x v="1"/>
    <x v="1"/>
    <x v="0"/>
    <x v="0"/>
    <x v="0"/>
  </r>
  <r>
    <s v="WK46"/>
    <x v="26"/>
    <x v="6"/>
    <x v="2"/>
    <x v="0"/>
    <x v="7"/>
    <x v="8"/>
    <x v="0"/>
    <x v="0"/>
    <x v="0"/>
    <x v="8"/>
    <s v="21578012"/>
    <x v="92"/>
    <s v="michael.hansda@hp.com"/>
    <x v="3"/>
    <x v="1"/>
    <s v="michael.hansda@hp.com"/>
    <d v="2019-09-20T00:00:00"/>
    <s v="5037304130"/>
    <d v="2019-09-18T00:00:00"/>
    <s v="01GUNF69NSEKN9SE1SA662LAES01T3SG"/>
    <s v="15 mins 22 sec"/>
    <x v="0"/>
    <s v="No power issue "/>
    <x v="0"/>
    <n v="8163"/>
    <x v="7"/>
    <x v="1"/>
    <x v="0"/>
    <x v="8"/>
    <s v="NA"/>
    <x v="6"/>
    <x v="3"/>
    <x v="0"/>
    <s v="Call started good, energy level was low, Gathered information, educated and explained customer, was patience on call, liked the way he explained being a premium customer get the expertise shipment "/>
    <s v="Overall call was good, cx could have built rapport "/>
    <x v="0"/>
    <x v="0"/>
    <x v="0"/>
    <x v="0"/>
    <x v="0"/>
    <x v="0"/>
    <x v="0"/>
    <x v="0"/>
    <x v="0"/>
    <x v="0"/>
    <x v="1"/>
    <x v="0"/>
    <s v="right stroke applied "/>
    <x v="3"/>
    <x v="1"/>
    <x v="1"/>
    <x v="1"/>
    <x v="0"/>
    <x v="0"/>
    <x v="0"/>
  </r>
  <r>
    <s v="WK46"/>
    <x v="26"/>
    <x v="6"/>
    <x v="2"/>
    <x v="0"/>
    <x v="3"/>
    <x v="2"/>
    <x v="0"/>
    <x v="1"/>
    <x v="1"/>
    <x v="8"/>
    <s v="60016723"/>
    <x v="44"/>
    <s v="vignesh.vishnu@hp.com"/>
    <x v="1"/>
    <x v="4"/>
    <s v="shaik.ali@hp.com;_x000d__x000a_raghavendra.s1@hp.com;_x000d__x000a_palash.bera@hp.com;_x000d__x000a_sunny.daniel@hp.com;_x000d__x000a_ashfaq.ali@hp.com;"/>
    <d v="2019-09-20T00:00:00"/>
    <s v="5037175450"/>
    <d v="2019-09-16T00:00:00"/>
    <s v="-"/>
    <s v="-"/>
    <x v="0"/>
    <s v="Windows Update"/>
    <x v="0"/>
    <n v="8167"/>
    <x v="8"/>
    <x v="1"/>
    <x v="2"/>
    <x v="8"/>
    <s v="na"/>
    <x v="1"/>
    <x v="1"/>
    <x v="0"/>
    <s v="Issue was addressed_x000d__x000a_Case was documented well_x000d__x000a_"/>
    <s v="Case subject need to be updated "/>
    <x v="0"/>
    <x v="0"/>
    <x v="0"/>
    <x v="0"/>
    <x v="0"/>
    <x v="0"/>
    <x v="3"/>
    <x v="3"/>
    <x v="0"/>
    <x v="0"/>
    <x v="0"/>
    <x v="0"/>
    <s v=""/>
    <x v="3"/>
    <x v="1"/>
    <x v="1"/>
    <x v="1"/>
    <x v="0"/>
    <x v="0"/>
    <x v="0"/>
  </r>
  <r>
    <s v="WK46"/>
    <x v="26"/>
    <x v="6"/>
    <x v="2"/>
    <x v="0"/>
    <x v="3"/>
    <x v="2"/>
    <x v="0"/>
    <x v="1"/>
    <x v="1"/>
    <x v="8"/>
    <s v="90011940"/>
    <x v="65"/>
    <s v="mayank.aayush@hp.com"/>
    <x v="1"/>
    <x v="4"/>
    <s v="shaik.ali@hp.com;_x000d__x000a_raghavendra.s1@hp.com;_x000d__x000a_palash.bera@hp.com;_x000d__x000a_sunny.daniel@hp.com;_x000d__x000a_ashfaq.ali@hp.com;"/>
    <d v="2019-09-20T00:00:00"/>
    <s v="5036428746"/>
    <d v="2019-09-17T00:00:00"/>
    <s v="-"/>
    <s v="-"/>
    <x v="0"/>
    <s v="HP Cloud Recovery"/>
    <x v="0"/>
    <n v="8169"/>
    <x v="8"/>
    <x v="1"/>
    <x v="0"/>
    <x v="8"/>
    <s v="na"/>
    <x v="1"/>
    <x v="1"/>
    <x v="0"/>
    <s v="Did seek permission for assistance_x000d__x000a_Set expectation about data backup-recovery_x000d__x000a_Provided t/s steps and performed_x000d__x000a_Assured customer of resolution_x000d__x000a_Had 2-way conversation_x000d__x000a_"/>
    <s v="Pay attention on grammar._x000d__x000a_Sales opp missed_x000d__x000a_Did you update case in pinnacle ?"/>
    <x v="0"/>
    <x v="0"/>
    <x v="0"/>
    <x v="0"/>
    <x v="0"/>
    <x v="0"/>
    <x v="0"/>
    <x v="3"/>
    <x v="3"/>
    <x v="0"/>
    <x v="0"/>
    <x v="0"/>
    <s v=""/>
    <x v="3"/>
    <x v="0"/>
    <x v="4"/>
    <x v="4"/>
    <x v="0"/>
    <x v="0"/>
    <x v="0"/>
  </r>
  <r>
    <s v="WK46"/>
    <x v="26"/>
    <x v="6"/>
    <x v="2"/>
    <x v="0"/>
    <x v="3"/>
    <x v="2"/>
    <x v="0"/>
    <x v="1"/>
    <x v="1"/>
    <x v="8"/>
    <s v="90027764"/>
    <x v="30"/>
    <s v="animesh.paul@hp.com"/>
    <x v="1"/>
    <x v="4"/>
    <s v="shaik.ali@hp.com;_x000d__x000a_raghavendra.s1@hp.com;_x000d__x000a_palash.bera@hp.com;_x000d__x000a_sunny.daniel@hp.com;_x000d__x000a_ashfaq.ali@hp.com;"/>
    <d v="2019-09-20T00:00:00"/>
    <s v="5037185752"/>
    <d v="2019-09-17T00:00:00"/>
    <s v="-"/>
    <s v="-"/>
    <x v="0"/>
    <s v="locks up randomly "/>
    <x v="0"/>
    <n v="8172"/>
    <x v="9"/>
    <x v="1"/>
    <x v="0"/>
    <x v="8"/>
    <s v="na"/>
    <x v="15"/>
    <x v="0"/>
    <x v="7"/>
    <s v="Issue resolution was done_x000d__x000a_Case was documented_x000d__x000a_"/>
    <s v="Case Subject need to be update_x000d__x000a_Sales opp missed_x000d__x000a_"/>
    <x v="0"/>
    <x v="3"/>
    <x v="0"/>
    <x v="0"/>
    <x v="0"/>
    <x v="0"/>
    <x v="0"/>
    <x v="0"/>
    <x v="0"/>
    <x v="0"/>
    <x v="0"/>
    <x v="0"/>
    <s v=""/>
    <x v="3"/>
    <x v="0"/>
    <x v="4"/>
    <x v="4"/>
    <x v="0"/>
    <x v="0"/>
    <x v="0"/>
  </r>
  <r>
    <s v="WK46"/>
    <x v="26"/>
    <x v="6"/>
    <x v="2"/>
    <x v="0"/>
    <x v="3"/>
    <x v="2"/>
    <x v="0"/>
    <x v="1"/>
    <x v="1"/>
    <x v="8"/>
    <s v="90024584"/>
    <x v="86"/>
    <s v="nidish.h.s1@hp.com"/>
    <x v="1"/>
    <x v="4"/>
    <s v="shaik.ali@hp.com;_x000d__x000a_raghavendra.s1@hp.com;_x000d__x000a_palash.bera@hp.com;_x000d__x000a_sunny.daniel@hp.com;_x000d__x000a_ashfaq.ali@hp.com;"/>
    <d v="2019-09-20T00:00:00"/>
    <s v="5036467598"/>
    <d v="2019-09-16T00:00:00"/>
    <s v="-"/>
    <s v="-"/>
    <x v="0"/>
    <s v="Windows update"/>
    <x v="0"/>
    <n v="8168"/>
    <x v="8"/>
    <x v="1"/>
    <x v="2"/>
    <x v="8"/>
    <s v="na"/>
    <x v="15"/>
    <x v="13"/>
    <x v="0"/>
    <s v="_x0009_Effective probing/Logical approach and trouble shooting steps were good_x000d__x000a_Educating cx was good_x000d__x000a_"/>
    <s v="Pay attention for grammar _x000d__x000a_Sales opp missed"/>
    <x v="0"/>
    <x v="0"/>
    <x v="0"/>
    <x v="0"/>
    <x v="0"/>
    <x v="0"/>
    <x v="0"/>
    <x v="3"/>
    <x v="0"/>
    <x v="0"/>
    <x v="0"/>
    <x v="0"/>
    <s v=""/>
    <x v="3"/>
    <x v="0"/>
    <x v="4"/>
    <x v="4"/>
    <x v="0"/>
    <x v="0"/>
    <x v="0"/>
  </r>
  <r>
    <s v="WK46"/>
    <x v="26"/>
    <x v="6"/>
    <x v="2"/>
    <x v="0"/>
    <x v="3"/>
    <x v="2"/>
    <x v="0"/>
    <x v="1"/>
    <x v="1"/>
    <x v="8"/>
    <s v="24032935"/>
    <x v="31"/>
    <s v="balu.shyam@hp.com"/>
    <x v="1"/>
    <x v="4"/>
    <s v="shaik.ali@hp.com;_x000d__x000a_raghavendra.s1@hp.com;_x000d__x000a_palash.bera@hp.com;_x000d__x000a_sunny.daniel@hp.com;_x000d__x000a_ashfaq.ali@hp.com;"/>
    <d v="2019-09-20T00:00:00"/>
    <s v="5037157336"/>
    <d v="2019-09-17T00:00:00"/>
    <s v="-"/>
    <s v="-"/>
    <x v="0"/>
    <s v="touchpad "/>
    <x v="0"/>
    <n v="8173"/>
    <x v="8"/>
    <x v="2"/>
    <x v="1"/>
    <x v="8"/>
    <s v="na"/>
    <x v="17"/>
    <x v="15"/>
    <x v="0"/>
    <s v="Issue was troubleshooted_x000d__x000a_Case was documented_x000d__x000a_"/>
    <s v="Effortless Experience/Effective probing  missing._x000d__x000a_positive Language/Willingness to assist need to be improved._x000d__x000a__x000d__x000a__x0009_"/>
    <x v="3"/>
    <x v="0"/>
    <x v="0"/>
    <x v="0"/>
    <x v="3"/>
    <x v="0"/>
    <x v="0"/>
    <x v="3"/>
    <x v="3"/>
    <x v="0"/>
    <x v="0"/>
    <x v="0"/>
    <s v=""/>
    <x v="3"/>
    <x v="0"/>
    <x v="4"/>
    <x v="4"/>
    <x v="0"/>
    <x v="0"/>
    <x v="0"/>
  </r>
  <r>
    <s v="WK46"/>
    <x v="26"/>
    <x v="6"/>
    <x v="2"/>
    <x v="0"/>
    <x v="3"/>
    <x v="2"/>
    <x v="0"/>
    <x v="1"/>
    <x v="1"/>
    <x v="8"/>
    <s v="90025541"/>
    <x v="95"/>
    <s v="dilin.dilip1@hp.com"/>
    <x v="1"/>
    <x v="4"/>
    <s v="shaik.ali@hp.com;_x000d__x000a_raghavendra.s1@hp.com;_x000d__x000a_palash.bera@hp.com;_x000d__x000a_sunny.daniel@hp.com;_x000d__x000a_ashfaq.ali@hp.com;"/>
    <d v="2019-09-20T00:00:00"/>
    <s v="5037244336"/>
    <d v="2019-09-17T00:00:00"/>
    <s v="-"/>
    <s v="-"/>
    <x v="0"/>
    <s v="Windows Update"/>
    <x v="0"/>
    <n v="8174"/>
    <x v="9"/>
    <x v="1"/>
    <x v="2"/>
    <x v="8"/>
    <s v="NA"/>
    <x v="1"/>
    <x v="1"/>
    <x v="0"/>
    <s v="Sales offer was created after offering _x000d__x000a_Issue was resolved on the same chat._x000d__x000a__x000d__x000a_"/>
    <s v="Case subject need to be updated._x000d__x000a_Effective sales pitch needed_x000d__x000a__x000d__x000a__x000d__x000a__x000d__x000a__x000d__x000a__x000d__x000a_12:21 AM Dilin: Yes software you will be able  to sue but if there is any hardware issue then you will not be able to."/>
    <x v="0"/>
    <x v="0"/>
    <x v="0"/>
    <x v="0"/>
    <x v="0"/>
    <x v="0"/>
    <x v="0"/>
    <x v="1"/>
    <x v="0"/>
    <x v="0"/>
    <x v="0"/>
    <x v="0"/>
    <s v=""/>
    <x v="3"/>
    <x v="0"/>
    <x v="2"/>
    <x v="3"/>
    <x v="0"/>
    <x v="0"/>
    <x v="0"/>
  </r>
  <r>
    <s v="WK46"/>
    <x v="26"/>
    <x v="6"/>
    <x v="2"/>
    <x v="0"/>
    <x v="3"/>
    <x v="2"/>
    <x v="0"/>
    <x v="1"/>
    <x v="1"/>
    <x v="8"/>
    <s v="90014110"/>
    <x v="49"/>
    <s v="bopanna.a.g1@hp.com"/>
    <x v="1"/>
    <x v="4"/>
    <s v="shaik.ali@hp.com;_x000d__x000a_raghavendra.s1@hp.com;_x000d__x000a_palash.bera@hp.com;_x000d__x000a_sunny.daniel@hp.com;_x000d__x000a_ashfaq.ali@hp.com;"/>
    <d v="2019-09-20T00:00:00"/>
    <s v="5037254996"/>
    <d v="2019-09-17T00:00:00"/>
    <s v="-"/>
    <s v="-"/>
    <x v="0"/>
    <s v="Multiple Issues"/>
    <x v="1"/>
    <n v="8177"/>
    <x v="10"/>
    <x v="1"/>
    <x v="2"/>
    <x v="8"/>
    <s v="na"/>
    <x v="6"/>
    <x v="3"/>
    <x v="0"/>
    <s v="Issue was identified_x000d__x000a_Troubleshooting steps were shared to cx_x000d__x000a_"/>
    <s v="Pay attention on 2-way comm._x000d__x000a_"/>
    <x v="0"/>
    <x v="0"/>
    <x v="0"/>
    <x v="0"/>
    <x v="0"/>
    <x v="0"/>
    <x v="0"/>
    <x v="1"/>
    <x v="0"/>
    <x v="0"/>
    <x v="0"/>
    <x v="3"/>
    <s v=""/>
    <x v="3"/>
    <x v="1"/>
    <x v="1"/>
    <x v="1"/>
    <x v="0"/>
    <x v="0"/>
    <x v="0"/>
  </r>
  <r>
    <s v="WK46"/>
    <x v="26"/>
    <x v="6"/>
    <x v="2"/>
    <x v="0"/>
    <x v="3"/>
    <x v="2"/>
    <x v="0"/>
    <x v="1"/>
    <x v="1"/>
    <x v="8"/>
    <s v="20197220"/>
    <x v="40"/>
    <s v="dilip.kumar1@hp.com"/>
    <x v="1"/>
    <x v="4"/>
    <s v="shaik.ali@hp.com;_x000d__x000a_raghavendra.s1@hp.com;_x000d__x000a_palash.bera@hp.com;_x000d__x000a_sunny.daniel@hp.com;_x000d__x000a_ashfaq.ali@hp.com;"/>
    <d v="2019-09-20T00:00:00"/>
    <s v="5037292932"/>
    <d v="2019-09-17T00:00:00"/>
    <s v="-"/>
    <s v="-"/>
    <x v="0"/>
    <s v="Display Setting"/>
    <x v="0"/>
    <n v="8179"/>
    <x v="8"/>
    <x v="1"/>
    <x v="2"/>
    <x v="8"/>
    <s v="na"/>
    <x v="15"/>
    <x v="13"/>
    <x v="0"/>
    <s v="Issue resolution was done on the chat_x000d__x000a_Sales offer was done_x000d__x000a_Case was documented well_x000d__x000a_"/>
    <s v="Pay attention to what /when customer mentions."/>
    <x v="0"/>
    <x v="0"/>
    <x v="0"/>
    <x v="0"/>
    <x v="0"/>
    <x v="0"/>
    <x v="0"/>
    <x v="3"/>
    <x v="0"/>
    <x v="0"/>
    <x v="0"/>
    <x v="0"/>
    <s v=""/>
    <x v="3"/>
    <x v="0"/>
    <x v="2"/>
    <x v="3"/>
    <x v="0"/>
    <x v="0"/>
    <x v="0"/>
  </r>
  <r>
    <s v="WK46"/>
    <x v="26"/>
    <x v="6"/>
    <x v="2"/>
    <x v="0"/>
    <x v="7"/>
    <x v="8"/>
    <x v="0"/>
    <x v="0"/>
    <x v="0"/>
    <x v="8"/>
    <s v="21578012 "/>
    <x v="92"/>
    <s v="michael.hansda@hp.com"/>
    <x v="3"/>
    <x v="1"/>
    <s v="michael.hansda@hp.com"/>
    <d v="2019-09-20T00:00:00"/>
    <s v="5037110089_"/>
    <d v="2019-09-14T00:00:00"/>
    <s v="01GUNF69NSEKN9SE1SA662LAES01O3PA "/>
    <s v="51 MINS 50 SEC"/>
    <x v="0"/>
    <s v="No boot/ corrupt OS "/>
    <x v="1"/>
    <n v="8160"/>
    <x v="8"/>
    <x v="2"/>
    <x v="2"/>
    <x v="8"/>
    <s v="NA"/>
    <x v="6"/>
    <x v="3"/>
    <x v="0"/>
    <s v="Call started well, gathered information, helped in t/s, educated customer, call back offered "/>
    <s v=" Need to listen to cx first to understand his issue and t/s done , need to go slow and be patience , try not to jump on t/s before knowing issue and expectation of customer, was only focused on  issue resolution"/>
    <x v="0"/>
    <x v="0"/>
    <x v="0"/>
    <x v="3"/>
    <x v="0"/>
    <x v="0"/>
    <x v="3"/>
    <x v="0"/>
    <x v="0"/>
    <x v="0"/>
    <x v="1"/>
    <x v="1"/>
    <s v="Should have been to the point, not right expectation"/>
    <x v="3"/>
    <x v="1"/>
    <x v="1"/>
    <x v="1"/>
    <x v="3"/>
    <x v="0"/>
    <x v="0"/>
  </r>
  <r>
    <s v="WK46"/>
    <x v="26"/>
    <x v="6"/>
    <x v="2"/>
    <x v="0"/>
    <x v="3"/>
    <x v="2"/>
    <x v="0"/>
    <x v="1"/>
    <x v="1"/>
    <x v="8"/>
    <s v="20368700"/>
    <x v="73"/>
    <s v="amit.kumar1@hp.com"/>
    <x v="1"/>
    <x v="4"/>
    <s v="shaik.ali@hp.com;_x000d__x000a_raghavendra.s1@hp.com;_x000d__x000a_palash.bera@hp.com;_x000d__x000a_sunny.daniel@hp.com;_x000d__x000a_ashfaq.ali@hp.com;"/>
    <d v="2019-09-20T00:00:00"/>
    <s v="5037264985"/>
    <d v="2019-09-17T00:00:00"/>
    <s v="-"/>
    <s v="-"/>
    <x v="1"/>
    <s v="Beep Codes"/>
    <x v="1"/>
    <n v="8171"/>
    <x v="9"/>
    <x v="2"/>
    <x v="2"/>
    <x v="8"/>
    <s v="na"/>
    <x v="17"/>
    <x v="14"/>
    <x v="2"/>
    <s v="Issue was identified_x000d__x000a_Case was documented_x000d__x000a_Provided info to cx about what was the issue."/>
    <s v="Sales opp missed_x000d__x000a_Follow-up via phone/email did not happen_x000d__x000a_Demonstrate a sense of Urgency missing"/>
    <x v="0"/>
    <x v="1"/>
    <x v="3"/>
    <x v="3"/>
    <x v="0"/>
    <x v="0"/>
    <x v="0"/>
    <x v="0"/>
    <x v="0"/>
    <x v="0"/>
    <x v="0"/>
    <x v="0"/>
    <s v=""/>
    <x v="3"/>
    <x v="0"/>
    <x v="4"/>
    <x v="4"/>
    <x v="0"/>
    <x v="0"/>
    <x v="0"/>
  </r>
  <r>
    <s v="WK46"/>
    <x v="26"/>
    <x v="6"/>
    <x v="2"/>
    <x v="0"/>
    <x v="2"/>
    <x v="3"/>
    <x v="0"/>
    <x v="0"/>
    <x v="0"/>
    <x v="8"/>
    <s v="90026472"/>
    <x v="93"/>
    <s v="swathi.tejavath1@hp.com"/>
    <x v="1"/>
    <x v="4"/>
    <s v="raghavendra.s1@hp.com_x000d__x000a_sunny.daniel@hp.com_x000d__x000a_palash.bera@hp.com_x000d__x000a_shaik.ali@hp.com"/>
    <d v="2019-09-21T00:00:00"/>
    <s v="5037178641"/>
    <d v="2019-09-16T00:00:00"/>
    <s v="716578930"/>
    <s v="36:00"/>
    <x v="0"/>
    <s v="Audio Issue"/>
    <x v="0"/>
    <n v="8187"/>
    <x v="7"/>
    <x v="1"/>
    <x v="0"/>
    <x v="8"/>
    <s v="NA"/>
    <x v="6"/>
    <x v="14"/>
    <x v="7"/>
    <s v="Good assurance statements used._x000d__x000a_Logical TS performed."/>
    <s v="Need to work on sentence construction._x000d__x000a_Need to indulge in conversation beyond the TS performed. _x000d__x000a_Can do better with the education of actions performed."/>
    <x v="0"/>
    <x v="3"/>
    <x v="0"/>
    <x v="0"/>
    <x v="0"/>
    <x v="0"/>
    <x v="0"/>
    <x v="3"/>
    <x v="0"/>
    <x v="0"/>
    <x v="0"/>
    <x v="3"/>
    <s v=""/>
    <x v="3"/>
    <x v="1"/>
    <x v="1"/>
    <x v="1"/>
    <x v="1"/>
    <x v="0"/>
    <x v="0"/>
  </r>
  <r>
    <s v="WK46"/>
    <x v="26"/>
    <x v="6"/>
    <x v="2"/>
    <x v="0"/>
    <x v="2"/>
    <x v="3"/>
    <x v="0"/>
    <x v="0"/>
    <x v="1"/>
    <x v="8"/>
    <s v="20307585"/>
    <x v="48"/>
    <s v="sunil.panem@hp.com"/>
    <x v="1"/>
    <x v="4"/>
    <s v="raghavendra.s1@hp.com_x000d__x000a_sunny.daniel@hp.com_x000d__x000a_palash.bera@hp.com_x000d__x000a_shaik.ali@hp.com"/>
    <d v="2019-09-21T00:00:00"/>
    <s v="5037123468"/>
    <d v="2019-09-15T00:00:00"/>
    <s v="716420065"/>
    <s v="1:00:00"/>
    <x v="0"/>
    <s v="Touch pad issue"/>
    <x v="0"/>
    <n v="8188"/>
    <x v="7"/>
    <x v="1"/>
    <x v="0"/>
    <x v="8"/>
    <s v="NA"/>
    <x v="16"/>
    <x v="14"/>
    <x v="0"/>
    <s v="Adequate probing._x000d__x000a_Clear and crisp lexis._x000d__x000a_Logical approach for the TS performed._x000d__x000a_good acknowledgement and assurance."/>
    <s v="Chat closure was abrupt, with no interaction."/>
    <x v="0"/>
    <x v="0"/>
    <x v="0"/>
    <x v="0"/>
    <x v="0"/>
    <x v="0"/>
    <x v="3"/>
    <x v="0"/>
    <x v="0"/>
    <x v="0"/>
    <x v="0"/>
    <x v="3"/>
    <s v=""/>
    <x v="3"/>
    <x v="1"/>
    <x v="1"/>
    <x v="1"/>
    <x v="0"/>
    <x v="0"/>
    <x v="0"/>
  </r>
  <r>
    <s v="WK46"/>
    <x v="26"/>
    <x v="6"/>
    <x v="2"/>
    <x v="0"/>
    <x v="7"/>
    <x v="8"/>
    <x v="0"/>
    <x v="0"/>
    <x v="0"/>
    <x v="8"/>
    <s v="21578012"/>
    <x v="92"/>
    <s v="michael.hansda@hp.com"/>
    <x v="3"/>
    <x v="1"/>
    <s v="michael.hansda@hp.com"/>
    <d v="2019-09-21T00:00:00"/>
    <s v="5037326767"/>
    <d v="2019-09-18T00:00:00"/>
    <s v="01GUNF69NSEKN9SE1SA662LAES01UBTL"/>
    <s v="1 hr 33 min 31 sec"/>
    <x v="0"/>
    <s v="Unable to update windows"/>
    <x v="0"/>
    <n v="8186"/>
    <x v="9"/>
    <x v="0"/>
    <x v="0"/>
    <x v="8"/>
    <s v="NA"/>
    <x v="0"/>
    <x v="0"/>
    <x v="0"/>
    <s v="Call started well, educated well, patience, was polite and listening to cx , informed cx well advance what can happen with time frame while t/s, cleared cx doubt, agent mentioned in case call disconnect he has cx no so assurance was given, overall call was good, but was long call due to update_x000d__x000a__x000d__x000a_"/>
    <s v="Could have rapport built when there was dead air waiting for windows to update after remote control "/>
    <x v="0"/>
    <x v="0"/>
    <x v="0"/>
    <x v="0"/>
    <x v="0"/>
    <x v="0"/>
    <x v="0"/>
    <x v="0"/>
    <x v="0"/>
    <x v="0"/>
    <x v="0"/>
    <x v="0"/>
    <s v=""/>
    <x v="3"/>
    <x v="1"/>
    <x v="1"/>
    <x v="1"/>
    <x v="0"/>
    <x v="0"/>
    <x v="0"/>
  </r>
  <r>
    <s v="WK46"/>
    <x v="26"/>
    <x v="6"/>
    <x v="2"/>
    <x v="0"/>
    <x v="2"/>
    <x v="3"/>
    <x v="0"/>
    <x v="0"/>
    <x v="1"/>
    <x v="8"/>
    <s v="90024584"/>
    <x v="86"/>
    <s v="nidish.h.s1@hp.com"/>
    <x v="1"/>
    <x v="4"/>
    <s v="raghavendra.s1@hp.com_x000d__x000a_sunny.daniel@hp.com_x000d__x000a_palash.bera@hp.com_x000d__x000a_shaik.ali@hp.com"/>
    <d v="2019-09-21T00:00:00"/>
    <s v="5036943552"/>
    <d v="2019-09-09T00:00:00"/>
    <s v="715268874"/>
    <s v="35:00"/>
    <x v="0"/>
    <s v="Windows Activation"/>
    <x v="0"/>
    <n v="8193"/>
    <x v="9"/>
    <x v="1"/>
    <x v="0"/>
    <x v="8"/>
    <s v="NA"/>
    <x v="6"/>
    <x v="3"/>
    <x v="0"/>
    <s v="Good conversational chat with awareness of the customer's requirement._x000d__x000a_Quick solution._x000d__x000a_"/>
    <s v="NA"/>
    <x v="0"/>
    <x v="0"/>
    <x v="0"/>
    <x v="0"/>
    <x v="0"/>
    <x v="0"/>
    <x v="0"/>
    <x v="0"/>
    <x v="0"/>
    <x v="0"/>
    <x v="1"/>
    <x v="0"/>
    <s v=""/>
    <x v="3"/>
    <x v="1"/>
    <x v="1"/>
    <x v="1"/>
    <x v="0"/>
    <x v="0"/>
    <x v="0"/>
  </r>
  <r>
    <s v="WK46"/>
    <x v="26"/>
    <x v="6"/>
    <x v="2"/>
    <x v="0"/>
    <x v="2"/>
    <x v="3"/>
    <x v="0"/>
    <x v="0"/>
    <x v="1"/>
    <x v="8"/>
    <s v="20368700"/>
    <x v="73"/>
    <s v="amit.kumar1@hp.com"/>
    <x v="1"/>
    <x v="4"/>
    <s v="raghavendra.s1@hp.com_x000d__x000a_sunny.daniel@hp.com_x000d__x000a_palash.bera@hp.com_x000d__x000a_shaik.ali@hp.com"/>
    <d v="2019-09-21T00:00:00"/>
    <s v="5037193069"/>
    <d v="2019-09-16T00:00:00"/>
    <s v="716638835"/>
    <s v="25:00"/>
    <x v="0"/>
    <s v="Battery Not Charging"/>
    <x v="0"/>
    <n v="8194"/>
    <x v="7"/>
    <x v="2"/>
    <x v="0"/>
    <x v="8"/>
    <s v="NA"/>
    <x v="2"/>
    <x v="2"/>
    <x v="0"/>
    <s v="Good probing._x000d__x000a_Logical approach for the TS performed._x000d__x000a_Clear instructions and good lexis."/>
    <s v="Need to make the chat conversational and not limited to the TS performed._x000d__x000a_Can educate the issue and TS better and not wait for the customer to ask for it."/>
    <x v="0"/>
    <x v="0"/>
    <x v="0"/>
    <x v="0"/>
    <x v="0"/>
    <x v="0"/>
    <x v="0"/>
    <x v="0"/>
    <x v="0"/>
    <x v="0"/>
    <x v="1"/>
    <x v="3"/>
    <s v=""/>
    <x v="3"/>
    <x v="1"/>
    <x v="1"/>
    <x v="1"/>
    <x v="0"/>
    <x v="0"/>
    <x v="0"/>
  </r>
  <r>
    <s v="WK46"/>
    <x v="26"/>
    <x v="6"/>
    <x v="2"/>
    <x v="0"/>
    <x v="7"/>
    <x v="8"/>
    <x v="0"/>
    <x v="0"/>
    <x v="0"/>
    <x v="8"/>
    <s v="21578012"/>
    <x v="92"/>
    <s v="michael.hansda@hp.com"/>
    <x v="3"/>
    <x v="1"/>
    <s v="michael.hansda@hp.com"/>
    <d v="2019-09-21T00:00:00"/>
    <s v="5037318181"/>
    <d v="2019-09-19T00:00:00"/>
    <s v="01GUNF69NSEKN9SE1SA662LAES01TPSB"/>
    <s v="32 min 6 sec"/>
    <x v="0"/>
    <s v="BSOD: WHEA_UNCORRECTABLE ERROR"/>
    <x v="0"/>
    <n v="8189"/>
    <x v="7"/>
    <x v="1"/>
    <x v="2"/>
    <x v="8"/>
    <s v="NA"/>
    <x v="1"/>
    <x v="1"/>
    <x v="0"/>
    <s v="Call started well, understood issue, gathered information, guided cx well while t/s, Rapport was built good try"/>
    <s v="Need to sound confident when know things "/>
    <x v="0"/>
    <x v="0"/>
    <x v="0"/>
    <x v="0"/>
    <x v="0"/>
    <x v="0"/>
    <x v="3"/>
    <x v="3"/>
    <x v="0"/>
    <x v="0"/>
    <x v="0"/>
    <x v="0"/>
    <s v=""/>
    <x v="3"/>
    <x v="1"/>
    <x v="1"/>
    <x v="1"/>
    <x v="0"/>
    <x v="0"/>
    <x v="0"/>
  </r>
  <r>
    <s v="WK46"/>
    <x v="26"/>
    <x v="6"/>
    <x v="2"/>
    <x v="0"/>
    <x v="2"/>
    <x v="3"/>
    <x v="0"/>
    <x v="0"/>
    <x v="1"/>
    <x v="8"/>
    <s v="60075506"/>
    <x v="74"/>
    <s v="sumita.somanathan@hp.com"/>
    <x v="1"/>
    <x v="4"/>
    <s v="raghavendra.s1@hp.com_x000d__x000a_sunny.daniel@hp.com_x000d__x000a_palash.bera@hp.com_x000d__x000a_shaik.ali@hp.com"/>
    <d v="2019-09-21T00:00:00"/>
    <s v="5037106535"/>
    <d v="2019-09-14T00:00:00"/>
    <s v="716355169"/>
    <s v="1:10:00"/>
    <x v="0"/>
    <s v="Overheating/Shutdown issue"/>
    <x v="1"/>
    <n v="8190"/>
    <x v="9"/>
    <x v="2"/>
    <x v="0"/>
    <x v="8"/>
    <s v="NA"/>
    <x v="2"/>
    <x v="2"/>
    <x v="0"/>
    <s v="Kept the chat conversational._x000d__x000a_Good probing._x000d__x000a_Good Assurance and was approachable._x000d__x000a_"/>
    <s v="Need to work on the sense of urgency and avoid delays in the chat._x000d__x000a_Need to use the Cdax notes template._x000d__x000a_"/>
    <x v="0"/>
    <x v="0"/>
    <x v="0"/>
    <x v="0"/>
    <x v="0"/>
    <x v="0"/>
    <x v="0"/>
    <x v="0"/>
    <x v="0"/>
    <x v="0"/>
    <x v="1"/>
    <x v="3"/>
    <s v=""/>
    <x v="3"/>
    <x v="1"/>
    <x v="1"/>
    <x v="1"/>
    <x v="0"/>
    <x v="0"/>
    <x v="0"/>
  </r>
  <r>
    <s v="WK46"/>
    <x v="26"/>
    <x v="6"/>
    <x v="2"/>
    <x v="0"/>
    <x v="7"/>
    <x v="8"/>
    <x v="0"/>
    <x v="0"/>
    <x v="0"/>
    <x v="8"/>
    <s v="21578012"/>
    <x v="92"/>
    <s v="michael.hansda@hp.com"/>
    <x v="3"/>
    <x v="1"/>
    <s v="michael.hansda@hp.com"/>
    <d v="2019-09-21T00:00:00"/>
    <s v="5037319059"/>
    <d v="2019-09-18T00:00:00"/>
    <s v="01GUNF69NSEKN9SE1SA662LAES01TR85"/>
    <s v="19 mins 18 sec"/>
    <x v="0"/>
    <s v="Unit Not charging"/>
    <x v="0"/>
    <n v="8191"/>
    <x v="7"/>
    <x v="1"/>
    <x v="0"/>
    <x v="8"/>
    <s v="NA"/>
    <x v="6"/>
    <x v="3"/>
    <x v="0"/>
    <s v="Call started well, cx informed options from his end for unit, educated and guided cx for the issue and process for repair, sending email and confirming order and information was great- overall was a great call "/>
    <s v="Could have tried calling back to confirm"/>
    <x v="0"/>
    <x v="0"/>
    <x v="0"/>
    <x v="0"/>
    <x v="0"/>
    <x v="0"/>
    <x v="0"/>
    <x v="0"/>
    <x v="0"/>
    <x v="0"/>
    <x v="1"/>
    <x v="0"/>
    <s v=""/>
    <x v="3"/>
    <x v="1"/>
    <x v="1"/>
    <x v="1"/>
    <x v="0"/>
    <x v="0"/>
    <x v="0"/>
  </r>
  <r>
    <s v="WK46"/>
    <x v="26"/>
    <x v="6"/>
    <x v="2"/>
    <x v="0"/>
    <x v="2"/>
    <x v="3"/>
    <x v="0"/>
    <x v="0"/>
    <x v="0"/>
    <x v="8"/>
    <s v="90006307"/>
    <x v="3"/>
    <s v="kavyashree.p@hp.com"/>
    <x v="8"/>
    <x v="1"/>
    <s v="rajib.choudhury@hp.com; suhail.ahmed.mulla@hp.com; sankara.b.narayanan@hp.com; shivakumar.u.s@hp.com; raja.rajan.kalidasan@hp.com"/>
    <d v="2019-09-21T00:00:00"/>
    <s v="5037321174"/>
    <d v="2019-09-19T00:00:00"/>
    <s v="01GUNF69NSEKN9SE1SA662LAES01TMD9"/>
    <s v="29:36"/>
    <x v="0"/>
    <s v="Windows Udpate"/>
    <x v="0"/>
    <n v="8196"/>
    <x v="9"/>
    <x v="4"/>
    <x v="2"/>
    <x v="8"/>
    <s v="NA"/>
    <x v="7"/>
    <x v="6"/>
    <x v="0"/>
    <s v="Clear tone with a good rate of speech._x000d__x000a_probing was decent._x000d__x000a_"/>
    <s v="Need to guide the customer faster to find the S/N in an easier way._x000d__x000a_Attentiveness on call is needed._x000d__x000a_Need to work on the appropriate acknowledgement to customers grievance._x000d__x000a_Need to work educating actions performed._x000d__x000a_Need to indulge in conversation beyond the TS performed. "/>
    <x v="3"/>
    <x v="0"/>
    <x v="0"/>
    <x v="0"/>
    <x v="0"/>
    <x v="0"/>
    <x v="3"/>
    <x v="0"/>
    <x v="0"/>
    <x v="0"/>
    <x v="1"/>
    <x v="1"/>
    <s v=""/>
    <x v="3"/>
    <x v="1"/>
    <x v="1"/>
    <x v="1"/>
    <x v="0"/>
    <x v="0"/>
    <x v="0"/>
  </r>
  <r>
    <s v="WK46"/>
    <x v="26"/>
    <x v="6"/>
    <x v="2"/>
    <x v="0"/>
    <x v="2"/>
    <x v="3"/>
    <x v="0"/>
    <x v="0"/>
    <x v="1"/>
    <x v="8"/>
    <s v="20302346"/>
    <x v="72"/>
    <s v="m.n.sudhanva@hp.com"/>
    <x v="1"/>
    <x v="4"/>
    <s v="raghavendra.s1@hp.com_x000d__x000a_sunny.daniel@hp.com_x000d__x000a_palash.bera@hp.com_x000d__x000a_shaik.ali@hp.com"/>
    <d v="2019-09-21T00:00:00"/>
    <s v="5036954770_"/>
    <d v="2019-09-12T00:00:00"/>
    <s v="715618393"/>
    <s v="1:20:00"/>
    <x v="0"/>
    <s v="Audio Issue"/>
    <x v="0"/>
    <n v="8192"/>
    <x v="7"/>
    <x v="1"/>
    <x v="0"/>
    <x v="8"/>
    <s v="NA"/>
    <x v="6"/>
    <x v="3"/>
    <x v="0"/>
    <s v="Clear and crisp interaction._x000d__x000a_Appropriate probing._x000d__x000a_Logical approach for the TS and also complete ownership._x000d__x000a_"/>
    <s v="Can do better with the education of issue and the TS performed._x000d__x000a_"/>
    <x v="0"/>
    <x v="0"/>
    <x v="0"/>
    <x v="0"/>
    <x v="0"/>
    <x v="0"/>
    <x v="0"/>
    <x v="0"/>
    <x v="0"/>
    <x v="0"/>
    <x v="1"/>
    <x v="0"/>
    <s v=""/>
    <x v="3"/>
    <x v="1"/>
    <x v="1"/>
    <x v="1"/>
    <x v="0"/>
    <x v="0"/>
    <x v="0"/>
  </r>
  <r>
    <s v="WK46"/>
    <x v="26"/>
    <x v="6"/>
    <x v="2"/>
    <x v="0"/>
    <x v="2"/>
    <x v="3"/>
    <x v="0"/>
    <x v="0"/>
    <x v="0"/>
    <x v="8"/>
    <s v="90003974"/>
    <x v="11"/>
    <s v="jone.k@hp.com"/>
    <x v="8"/>
    <x v="1"/>
    <s v="rajib.choudhury@hp.com; suhail.ahmed.mulla@hp.com; sankara.b.narayanan@hp.com; shivakumar.u.s@hp.com; raja.rajan.kalidasan@hp.com"/>
    <d v="2019-09-21T00:00:00"/>
    <s v="5037186358"/>
    <d v="2019-09-17T00:00:00"/>
    <s v="01GUNF69NSEKN9SE1SA662LAES01Q99P"/>
    <s v="22:51"/>
    <x v="0"/>
    <s v="No Power"/>
    <x v="0"/>
    <n v="8195"/>
    <x v="7"/>
    <x v="2"/>
    <x v="2"/>
    <x v="8"/>
    <s v="NA"/>
    <x v="14"/>
    <x v="2"/>
    <x v="7"/>
    <s v="Stuck to the specifics of the issue._x000d__x000a_Adequate probing done._x000d__x000a_"/>
    <s v="Need to create the callback event for the follow ups done._x000d__x000a_Need to work on eliminating prolonged hold."/>
    <x v="0"/>
    <x v="3"/>
    <x v="0"/>
    <x v="0"/>
    <x v="0"/>
    <x v="0"/>
    <x v="0"/>
    <x v="0"/>
    <x v="0"/>
    <x v="0"/>
    <x v="1"/>
    <x v="3"/>
    <s v=""/>
    <x v="3"/>
    <x v="1"/>
    <x v="1"/>
    <x v="1"/>
    <x v="0"/>
    <x v="0"/>
    <x v="0"/>
  </r>
  <r>
    <s v="WK47"/>
    <x v="27"/>
    <x v="6"/>
    <x v="2"/>
    <x v="0"/>
    <x v="3"/>
    <x v="2"/>
    <x v="0"/>
    <x v="1"/>
    <x v="1"/>
    <x v="8"/>
    <s v="60065997"/>
    <x v="32"/>
    <s v="md.saba.karim@hp.com"/>
    <x v="1"/>
    <x v="4"/>
    <s v="shaik.ali@hp.com;_x000d__x000a_raghavendra.s1@hp.com;_x000d__x000a_palash.bera@hp.com;_x000d__x000a_sunny.daniel@hp.com;_x000d__x000a_ashfaq.ali@hp.com;"/>
    <d v="2019-09-25T00:00:00"/>
    <s v="5037547013"/>
    <d v="2019-09-24T00:00:00"/>
    <s v="-"/>
    <s v="-"/>
    <x v="1"/>
    <s v="No Power"/>
    <x v="0"/>
    <n v="9146"/>
    <x v="10"/>
    <x v="1"/>
    <x v="0"/>
    <x v="8"/>
    <s v="NA"/>
    <x v="15"/>
    <x v="13"/>
    <x v="0"/>
    <s v="Really well handled chat :)_x000d__x000a_Demonstrate a sense of Urgency_x000d__x000a_Effective probing done"/>
    <s v="Sales opp missed_x000d__x000a_Pay attention on spacing"/>
    <x v="0"/>
    <x v="0"/>
    <x v="0"/>
    <x v="0"/>
    <x v="0"/>
    <x v="0"/>
    <x v="0"/>
    <x v="3"/>
    <x v="0"/>
    <x v="0"/>
    <x v="0"/>
    <x v="0"/>
    <s v=""/>
    <x v="3"/>
    <x v="0"/>
    <x v="4"/>
    <x v="4"/>
    <x v="0"/>
    <x v="0"/>
    <x v="0"/>
  </r>
  <r>
    <s v="WK47"/>
    <x v="27"/>
    <x v="6"/>
    <x v="2"/>
    <x v="0"/>
    <x v="3"/>
    <x v="2"/>
    <x v="0"/>
    <x v="1"/>
    <x v="1"/>
    <x v="8"/>
    <s v="90024584"/>
    <x v="86"/>
    <s v="nidish.h.s1@hp.com"/>
    <x v="1"/>
    <x v="4"/>
    <s v="shaik.ali@hp.com;_x000d__x000a_raghavendra.s1@hp.com;_x000d__x000a_palash.bera@hp.com;_x000d__x000a_sunny.daniel@hp.com;_x000d__x000a_ashfaq.ali@hp.com;"/>
    <d v="2019-09-26T00:00:00"/>
    <s v="5037551612"/>
    <d v="2019-09-24T00:00:00"/>
    <s v="01GUNF69NSEKN9SE1SA662LAES0250US"/>
    <s v="42:03"/>
    <x v="1"/>
    <s v="Fan "/>
    <x v="1"/>
    <n v="9148"/>
    <x v="7"/>
    <x v="2"/>
    <x v="2"/>
    <x v="8"/>
    <s v="NA"/>
    <x v="17"/>
    <x v="13"/>
    <x v="4"/>
    <s v="Issue was addressed._x000d__x000a_CSO was created after t/s._x000d__x000a_All the info provided_x000d__x000a_Positive positioned the repair"/>
    <s v="Precise documentation needed_x000d__x000a_Case Subject  need to be updated._x000d__x000a_"/>
    <x v="0"/>
    <x v="0"/>
    <x v="0"/>
    <x v="0"/>
    <x v="0"/>
    <x v="0"/>
    <x v="0"/>
    <x v="3"/>
    <x v="0"/>
    <x v="3"/>
    <x v="0"/>
    <x v="0"/>
    <s v=""/>
    <x v="3"/>
    <x v="1"/>
    <x v="1"/>
    <x v="1"/>
    <x v="0"/>
    <x v="0"/>
    <x v="0"/>
  </r>
  <r>
    <s v="WK47"/>
    <x v="27"/>
    <x v="6"/>
    <x v="2"/>
    <x v="0"/>
    <x v="5"/>
    <x v="6"/>
    <x v="0"/>
    <x v="0"/>
    <x v="0"/>
    <x v="8"/>
    <s v="90005303"/>
    <x v="29"/>
    <s v="ramprasad.kalambhatti@hp.com"/>
    <x v="8"/>
    <x v="1"/>
    <s v="rajib.choudhury@hp.com; suhail.ahmed.mulla@hp.com; sankara.b.narayanan@hp.com; shivakumar.u.s@hp.com_x000d__x000a_"/>
    <d v="2019-09-26T00:00:00"/>
    <s v="5037597684"/>
    <d v="2019-09-24T00:00:00"/>
    <s v="01GUNF69NSEKN9SE1SA662LAES025JUI"/>
    <s v="33:02"/>
    <x v="1"/>
    <s v="stylus pen not working"/>
    <x v="0"/>
    <n v="9147"/>
    <x v="11"/>
    <x v="1"/>
    <x v="0"/>
    <x v="8"/>
    <s v="NA"/>
    <x v="6"/>
    <x v="3"/>
    <x v="0"/>
    <s v="NA"/>
    <s v="Avoid dead air. Engineer is suggested to take LMI as it saves a lot of time. "/>
    <x v="0"/>
    <x v="0"/>
    <x v="0"/>
    <x v="0"/>
    <x v="0"/>
    <x v="1"/>
    <x v="0"/>
    <x v="0"/>
    <x v="0"/>
    <x v="0"/>
    <x v="0"/>
    <x v="0"/>
    <s v=""/>
    <x v="3"/>
    <x v="1"/>
    <x v="1"/>
    <x v="1"/>
    <x v="0"/>
    <x v="0"/>
    <x v="0"/>
  </r>
  <r>
    <s v="WK47"/>
    <x v="27"/>
    <x v="6"/>
    <x v="2"/>
    <x v="0"/>
    <x v="5"/>
    <x v="6"/>
    <x v="0"/>
    <x v="0"/>
    <x v="0"/>
    <x v="8"/>
    <s v="90006310"/>
    <x v="15"/>
    <s v="sanjaykumar.bhoye@hp.com"/>
    <x v="8"/>
    <x v="1"/>
    <s v="rajib.choudhury@hp.com; suhail.ahmed.mulla@hp.com; sankara.b.narayanan@hp.com; shivakumar.u.s@hp.com_x000d__x000a_"/>
    <d v="2019-09-26T00:00:00"/>
    <s v="5037466447"/>
    <d v="2019-09-22T00:00:00"/>
    <s v="01GUNF69NSEKN9SE1SA662LAES022E08"/>
    <s v="16:12"/>
    <x v="0"/>
    <s v="Unable to update Windows because of BIOS"/>
    <x v="0"/>
    <n v="9149"/>
    <x v="9"/>
    <x v="1"/>
    <x v="2"/>
    <x v="8"/>
    <s v="NA"/>
    <x v="16"/>
    <x v="14"/>
    <x v="0"/>
    <s v="Engineer also checked about cx experience with the unit so far. _x000d__x000a_Good job in informing cx to have the charger plugged in during the BIOS update."/>
    <s v="LMI could be initiated as it saves time. _x000d__x000a_Engineer mentioned on call that He will try to call in next 2-3 hrs but there has been no callback observed on this case. _x000d__x000a_Persona not selected in Pinnacle when case was logged in. "/>
    <x v="0"/>
    <x v="0"/>
    <x v="0"/>
    <x v="0"/>
    <x v="0"/>
    <x v="0"/>
    <x v="3"/>
    <x v="0"/>
    <x v="0"/>
    <x v="0"/>
    <x v="0"/>
    <x v="3"/>
    <s v=""/>
    <x v="3"/>
    <x v="1"/>
    <x v="1"/>
    <x v="1"/>
    <x v="0"/>
    <x v="0"/>
    <x v="0"/>
  </r>
  <r>
    <s v="WK47"/>
    <x v="27"/>
    <x v="6"/>
    <x v="2"/>
    <x v="0"/>
    <x v="2"/>
    <x v="3"/>
    <x v="0"/>
    <x v="0"/>
    <x v="0"/>
    <x v="8"/>
    <s v="21439330"/>
    <x v="26"/>
    <s v="korah.kuriakose@hp.com"/>
    <x v="8"/>
    <x v="1"/>
    <s v="rajib.choudhury@hp.com; suhail.ahmed.mulla@hp.com; sankara.b.narayanan@hp.com; shivakumar.u.s@hp.com; raja.rajan.kalidasan@hp.com"/>
    <d v="2019-09-26T00:00:00"/>
    <s v="5036972230"/>
    <d v="2019-09-11T00:00:00"/>
    <s v="01GUNF69NSEKN9SE1SA662LAES01JF5B"/>
    <s v="15:14"/>
    <x v="0"/>
    <s v="Display Customization"/>
    <x v="0"/>
    <n v="7156"/>
    <x v="9"/>
    <x v="2"/>
    <x v="2"/>
    <x v="8"/>
    <s v="NA"/>
    <x v="4"/>
    <x v="4"/>
    <x v="0"/>
    <s v="Pleasant call opening._x000d__x000a_Adequate acknowledgement and assurance._x000d__x000a_Customer's information was collected with ease and verified accordingly. _x000d__x000a_Clear and crisp instructions."/>
    <s v="Could engage in conversation beyond the TS performed. _x000d__x000a_LMI does provide the option to view the secondary display as well._x000d__x000a_"/>
    <x v="0"/>
    <x v="0"/>
    <x v="0"/>
    <x v="0"/>
    <x v="0"/>
    <x v="3"/>
    <x v="0"/>
    <x v="0"/>
    <x v="0"/>
    <x v="0"/>
    <x v="1"/>
    <x v="3"/>
    <s v=""/>
    <x v="3"/>
    <x v="1"/>
    <x v="1"/>
    <x v="1"/>
    <x v="3"/>
    <x v="0"/>
    <x v="0"/>
  </r>
  <r>
    <s v="WK47"/>
    <x v="27"/>
    <x v="6"/>
    <x v="2"/>
    <x v="0"/>
    <x v="5"/>
    <x v="6"/>
    <x v="0"/>
    <x v="0"/>
    <x v="0"/>
    <x v="8"/>
    <s v="24069913"/>
    <x v="80"/>
    <s v="satish.chandershekar@hp.com"/>
    <x v="8"/>
    <x v="1"/>
    <s v="rajib.choudhury@hp.com; suhail.ahmed.mulla@hp.com; sankara.b.narayanan@hp.com; shivakumar.u.s@hp.com"/>
    <d v="2019-09-26T00:00:00"/>
    <s v="5037373739"/>
    <d v="2019-09-19T00:00:00"/>
    <s v="01GUNF69NSEKN9SE1SA662LAES01V6S4"/>
    <s v="30:08"/>
    <x v="0"/>
    <s v="HP did not fix my laptop when you were supposed to months ago both hardware and software issues appeared after you returned the device"/>
    <x v="0"/>
    <n v="9150"/>
    <x v="8"/>
    <x v="1"/>
    <x v="1"/>
    <x v="8"/>
    <s v="NA"/>
    <x v="6"/>
    <x v="3"/>
    <x v="0"/>
    <s v="Engineer gauged the cx experience as not a happy camper and offered to escalated to Case Manager. "/>
    <s v="Cx requested cb at 12 noon Mountain time and engineer agreed. But there were no traces of cb. _x000d__x000a_"/>
    <x v="0"/>
    <x v="0"/>
    <x v="0"/>
    <x v="0"/>
    <x v="0"/>
    <x v="0"/>
    <x v="0"/>
    <x v="0"/>
    <x v="0"/>
    <x v="0"/>
    <x v="1"/>
    <x v="0"/>
    <s v="Cx is not happy based on past experience. Hence is not a beginner ben."/>
    <x v="3"/>
    <x v="1"/>
    <x v="1"/>
    <x v="1"/>
    <x v="0"/>
    <x v="0"/>
    <x v="0"/>
  </r>
  <r>
    <s v="WK47"/>
    <x v="27"/>
    <x v="6"/>
    <x v="2"/>
    <x v="0"/>
    <x v="7"/>
    <x v="8"/>
    <x v="0"/>
    <x v="0"/>
    <x v="1"/>
    <x v="8"/>
    <s v="21578012"/>
    <x v="92"/>
    <s v="michael.hansda@hp.com"/>
    <x v="3"/>
    <x v="2"/>
    <s v="michael.hansda@hp.com"/>
    <d v="2019-09-27T00:00:00"/>
    <s v="5037259727"/>
    <d v="2019-09-18T00:00:00"/>
    <s v="717602262"/>
    <s v="52 mins"/>
    <x v="1"/>
    <s v="space bar is broken"/>
    <x v="1"/>
    <n v="10149"/>
    <x v="8"/>
    <x v="0"/>
    <x v="0"/>
    <x v="8"/>
    <s v="NA"/>
    <x v="0"/>
    <x v="0"/>
    <x v="0"/>
    <s v="Chat went well, agent was on same page to cx and good to offer call back "/>
    <s v="Could have checked for previous issue or experience "/>
    <x v="0"/>
    <x v="0"/>
    <x v="0"/>
    <x v="0"/>
    <x v="0"/>
    <x v="0"/>
    <x v="0"/>
    <x v="0"/>
    <x v="0"/>
    <x v="0"/>
    <x v="0"/>
    <x v="0"/>
    <s v="NA"/>
    <x v="3"/>
    <x v="1"/>
    <x v="1"/>
    <x v="1"/>
    <x v="0"/>
    <x v="0"/>
    <x v="0"/>
  </r>
  <r>
    <s v="WK47"/>
    <x v="27"/>
    <x v="6"/>
    <x v="2"/>
    <x v="0"/>
    <x v="7"/>
    <x v="8"/>
    <x v="0"/>
    <x v="0"/>
    <x v="0"/>
    <x v="8"/>
    <s v="21578012"/>
    <x v="92"/>
    <s v="michael.hansda@hp.com"/>
    <x v="3"/>
    <x v="1"/>
    <s v="michael.hansda@hp.com"/>
    <d v="2019-09-27T00:00:00"/>
    <s v="5037441143"/>
    <d v="2019-09-21T00:00:00"/>
    <s v="01GUNF69NSEKN9SE1SA662LAES021BBB"/>
    <s v="1 hr 14 mins 24 sec"/>
    <x v="1"/>
    <s v="Touch Screen Not Working &amp; Pen Clip is broken"/>
    <x v="0"/>
    <n v="10147"/>
    <x v="10"/>
    <x v="0"/>
    <x v="0"/>
    <x v="8"/>
    <s v="NA"/>
    <x v="0"/>
    <x v="0"/>
    <x v="0"/>
    <s v="Call started well, agent was listening and guided with educated about the product, stud by it, set the right expectation "/>
    <s v="*good call "/>
    <x v="0"/>
    <x v="0"/>
    <x v="0"/>
    <x v="0"/>
    <x v="0"/>
    <x v="0"/>
    <x v="0"/>
    <x v="0"/>
    <x v="0"/>
    <x v="0"/>
    <x v="0"/>
    <x v="0"/>
    <s v="NA"/>
    <x v="3"/>
    <x v="1"/>
    <x v="1"/>
    <x v="1"/>
    <x v="0"/>
    <x v="0"/>
    <x v="0"/>
  </r>
  <r>
    <s v="WK47"/>
    <x v="27"/>
    <x v="6"/>
    <x v="2"/>
    <x v="0"/>
    <x v="7"/>
    <x v="8"/>
    <x v="0"/>
    <x v="0"/>
    <x v="0"/>
    <x v="8"/>
    <s v="21578012"/>
    <x v="92"/>
    <s v="michael.hansda@hp.com"/>
    <x v="3"/>
    <x v="1"/>
    <s v="michael.hansda@hp.com"/>
    <d v="2019-09-27T00:00:00"/>
    <s v="5037460238"/>
    <d v="2019-09-21T00:00:00"/>
    <s v="01GUNF69NSEKN9SE1SA662LAES02227R"/>
    <s v="14 mins 46 sec"/>
    <x v="1"/>
    <s v="No power issue "/>
    <x v="1"/>
    <n v="10148"/>
    <x v="7"/>
    <x v="0"/>
    <x v="2"/>
    <x v="8"/>
    <s v="NA"/>
    <x v="0"/>
    <x v="0"/>
    <x v="0"/>
    <s v="Call went well, cx was confident and convinced customer for re-repair and guided well "/>
    <s v="Could have sounded more confident, and should have explained cx not to worry and tried asking about how is his experience with HP and its units  "/>
    <x v="0"/>
    <x v="0"/>
    <x v="0"/>
    <x v="0"/>
    <x v="0"/>
    <x v="0"/>
    <x v="0"/>
    <x v="0"/>
    <x v="0"/>
    <x v="0"/>
    <x v="0"/>
    <x v="0"/>
    <s v=""/>
    <x v="3"/>
    <x v="1"/>
    <x v="1"/>
    <x v="1"/>
    <x v="0"/>
    <x v="0"/>
    <x v="0"/>
  </r>
  <r>
    <s v="WK47"/>
    <x v="27"/>
    <x v="6"/>
    <x v="2"/>
    <x v="0"/>
    <x v="7"/>
    <x v="8"/>
    <x v="0"/>
    <x v="0"/>
    <x v="1"/>
    <x v="8"/>
    <s v="21578012"/>
    <x v="92"/>
    <s v="michael.hansda@hp.com"/>
    <x v="3"/>
    <x v="4"/>
    <s v="michael.hansda@hp.com"/>
    <d v="2019-09-28T00:00:00"/>
    <s v="5037473612"/>
    <d v="2019-09-22T00:00:00"/>
    <s v="717730653"/>
    <s v="23 mins"/>
    <x v="0"/>
    <s v="BIOS update "/>
    <x v="0"/>
    <n v="10150"/>
    <x v="7"/>
    <x v="1"/>
    <x v="0"/>
    <x v="8"/>
    <s v="NA"/>
    <x v="6"/>
    <x v="3"/>
    <x v="0"/>
    <s v="Agent handled chat well, guided and understood cx issue, also educated about the BIOS update "/>
    <s v="Could have collected alternative no and asked about what time to call as cx mentioned he might not be available "/>
    <x v="0"/>
    <x v="0"/>
    <x v="0"/>
    <x v="0"/>
    <x v="0"/>
    <x v="0"/>
    <x v="0"/>
    <x v="0"/>
    <x v="0"/>
    <x v="0"/>
    <x v="1"/>
    <x v="0"/>
    <s v="NA"/>
    <x v="3"/>
    <x v="1"/>
    <x v="1"/>
    <x v="1"/>
    <x v="0"/>
    <x v="0"/>
    <x v="0"/>
  </r>
  <r>
    <s v="WK47"/>
    <x v="27"/>
    <x v="6"/>
    <x v="2"/>
    <x v="0"/>
    <x v="5"/>
    <x v="6"/>
    <x v="0"/>
    <x v="0"/>
    <x v="0"/>
    <x v="8"/>
    <s v="90010250"/>
    <x v="47"/>
    <s v="swaroop.koushik1@hp.com"/>
    <x v="8"/>
    <x v="1"/>
    <s v="rajib.choudhury@hp.com; suhail.ahmed.mulla@hp.com; sankara.b.narayanan@hp.com; shivakumar.u.s@hp.com"/>
    <d v="2019-09-28T00:00:00"/>
    <s v="5037546249"/>
    <d v="2019-09-24T00:00:00"/>
    <s v="01GUNF69NSEKN9SE1SA662LAES024KND"/>
    <s v="34:55"/>
    <x v="0"/>
    <s v=" Unit is Freezing &amp; doesn't turn ON"/>
    <x v="0"/>
    <n v="10154"/>
    <x v="7"/>
    <x v="0"/>
    <x v="0"/>
    <x v="8"/>
    <s v="NA"/>
    <x v="0"/>
    <x v="0"/>
    <x v="0"/>
    <s v="Engineer explained all the steps being performed. Engineer used a logical approach of isolating the issue. "/>
    <s v="Sales offer not created for trying to upselling McAfee antivirus. Outbound call ID is 01GUNF69NSEKN9SE1SA662LAES024SHA"/>
    <x v="0"/>
    <x v="0"/>
    <x v="0"/>
    <x v="0"/>
    <x v="0"/>
    <x v="0"/>
    <x v="0"/>
    <x v="0"/>
    <x v="0"/>
    <x v="0"/>
    <x v="0"/>
    <x v="0"/>
    <s v=""/>
    <x v="3"/>
    <x v="0"/>
    <x v="2"/>
    <x v="4"/>
    <x v="1"/>
    <x v="0"/>
    <x v="0"/>
  </r>
  <r>
    <s v="WK47"/>
    <x v="27"/>
    <x v="6"/>
    <x v="2"/>
    <x v="0"/>
    <x v="2"/>
    <x v="3"/>
    <x v="0"/>
    <x v="0"/>
    <x v="0"/>
    <x v="8"/>
    <s v="90024578"/>
    <x v="84"/>
    <s v="maheshwaran.jayam1@hp.com"/>
    <x v="8"/>
    <x v="1"/>
    <s v="rajib.choudhury@hp.com; suhail.ahmed.mulla@hp.com; sankara.b.narayanan@hp.com; shivakumar.u.s@hp.com; raja.rajan.kalidasan@hp.com"/>
    <d v="2019-09-28T00:00:00"/>
    <s v="5037449108"/>
    <d v="2019-09-20T00:00:00"/>
    <s v="01GUNF69NSEKN9SE1SA662LAES021SNH"/>
    <s v="47:03"/>
    <x v="0"/>
    <s v="Windows Update failure"/>
    <x v="0"/>
    <n v="10158"/>
    <x v="10"/>
    <x v="2"/>
    <x v="0"/>
    <x v="8"/>
    <s v="NA"/>
    <x v="4"/>
    <x v="4"/>
    <x v="0"/>
    <s v="Logical approach for the TS performed_x000d__x000a_adequate probing _x000d__x000a_"/>
    <s v="Can do better with acknowledgement and assurance._x000d__x000a_Can use a rapport building on the call and work. _x000d__x000a_Need to avoid prolonged silence._x000d__x000a_Incomplete call closure "/>
    <x v="0"/>
    <x v="0"/>
    <x v="0"/>
    <x v="0"/>
    <x v="0"/>
    <x v="0"/>
    <x v="0"/>
    <x v="0"/>
    <x v="0"/>
    <x v="0"/>
    <x v="1"/>
    <x v="1"/>
    <s v=""/>
    <x v="3"/>
    <x v="1"/>
    <x v="1"/>
    <x v="1"/>
    <x v="0"/>
    <x v="0"/>
    <x v="0"/>
  </r>
  <r>
    <s v="WK47"/>
    <x v="27"/>
    <x v="6"/>
    <x v="2"/>
    <x v="0"/>
    <x v="5"/>
    <x v="6"/>
    <x v="0"/>
    <x v="0"/>
    <x v="0"/>
    <x v="8"/>
    <s v="90012181"/>
    <x v="23"/>
    <s v="sowmya.d@hp.com"/>
    <x v="8"/>
    <x v="1"/>
    <s v="rajib.choudhury@hp.com; suhail.ahmed.mulla@hp.com; sankara.b.narayanan@hp.com; shivakumar.u.s@hp.com"/>
    <d v="2019-09-28T00:00:00"/>
    <s v="5037604664"/>
    <d v="2019-09-24T00:00:00"/>
    <s v="01GUNF69NSEKN9SE1SA662LAES025TPP"/>
    <s v="22:52"/>
    <x v="0"/>
    <s v="unit freezing up"/>
    <x v="0"/>
    <n v="10151"/>
    <x v="11"/>
    <x v="0"/>
    <x v="0"/>
    <x v="8"/>
    <s v="NA"/>
    <x v="0"/>
    <x v="0"/>
    <x v="0"/>
    <s v="Good explanation about the steps being performed and keeping the cx in loop. Engineer took LMI right away which is a time saver for both the cx and Engineer. Cb was offered by Engineer to confirm that the issue does not re-occur. On the outbound call also the cx confirmed that the issue was resolved. "/>
    <s v="NA._x000d__x000a_Outbound call ID: 01GUNF69NSEKN9SE1SA662LAES026EIM"/>
    <x v="0"/>
    <x v="0"/>
    <x v="0"/>
    <x v="0"/>
    <x v="0"/>
    <x v="0"/>
    <x v="0"/>
    <x v="0"/>
    <x v="0"/>
    <x v="0"/>
    <x v="0"/>
    <x v="0"/>
    <s v="NA"/>
    <x v="3"/>
    <x v="1"/>
    <x v="1"/>
    <x v="1"/>
    <x v="0"/>
    <x v="0"/>
    <x v="0"/>
  </r>
  <r>
    <s v="WK47"/>
    <x v="27"/>
    <x v="6"/>
    <x v="2"/>
    <x v="0"/>
    <x v="5"/>
    <x v="6"/>
    <x v="0"/>
    <x v="0"/>
    <x v="0"/>
    <x v="8"/>
    <s v="90006328"/>
    <x v="22"/>
    <s v="srilakshmi.a.s@hp.com"/>
    <x v="8"/>
    <x v="1"/>
    <s v="rajib.choudhury@hp.com; suhail.ahmed.mulla@hp.com; sankara.b.narayanan@hp.com; shivakumar.u.s@hp.com"/>
    <d v="2019-09-28T00:00:00"/>
    <s v="5037321717"/>
    <d v="2019-09-19T00:00:00"/>
    <s v="01GUNF69NSEKN9SE1SA662LAES01U23U"/>
    <s v="20:09"/>
    <x v="0"/>
    <s v="no display"/>
    <x v="0"/>
    <n v="10152"/>
    <x v="7"/>
    <x v="1"/>
    <x v="2"/>
    <x v="8"/>
    <s v="NA"/>
    <x v="15"/>
    <x v="13"/>
    <x v="0"/>
    <s v="NA"/>
    <s v="Engineer sounds commanding on the call. Need to use please, sure, thank you, etc statements while conversing with cx. "/>
    <x v="0"/>
    <x v="0"/>
    <x v="0"/>
    <x v="0"/>
    <x v="0"/>
    <x v="0"/>
    <x v="0"/>
    <x v="0"/>
    <x v="3"/>
    <x v="0"/>
    <x v="0"/>
    <x v="0"/>
    <s v=""/>
    <x v="3"/>
    <x v="1"/>
    <x v="1"/>
    <x v="1"/>
    <x v="0"/>
    <x v="0"/>
    <x v="0"/>
  </r>
  <r>
    <s v="WK47"/>
    <x v="27"/>
    <x v="6"/>
    <x v="2"/>
    <x v="0"/>
    <x v="5"/>
    <x v="6"/>
    <x v="0"/>
    <x v="0"/>
    <x v="0"/>
    <x v="8"/>
    <s v="90005324"/>
    <x v="25"/>
    <s v="zoher.abbas.bhai.dharnojwala@hp.com"/>
    <x v="8"/>
    <x v="1"/>
    <s v="rajib.choudhury@hp.com; suhail.ahmed.mulla@hp.com; sankara.b.narayanan@hp.com; shivakumar.u.s@hp.com_x000d__x000a_"/>
    <d v="2019-09-28T00:00:00"/>
    <s v="5037258840"/>
    <d v="2019-09-18T00:00:00"/>
    <s v="01GUNF69NSEKN9SE1SA662LAES01SFQ8"/>
    <s v="20:56"/>
    <x v="1"/>
    <s v="active pen issue"/>
    <x v="0"/>
    <n v="10155"/>
    <x v="10"/>
    <x v="1"/>
    <x v="2"/>
    <x v="8"/>
    <s v="NA"/>
    <x v="16"/>
    <x v="14"/>
    <x v="0"/>
    <s v="Good job in getting the discount. "/>
    <s v="Rate of speech is on higher side. Engineer offered a carepack initially without checking whether it is available or not. After explaining the carepack and cx agreein gto it, engineer informed that the carepack has faded out. Cx mentioned that another similar stylus pen of another similar unit is not working on this unit. Engineer did not troubleshoot that. "/>
    <x v="0"/>
    <x v="0"/>
    <x v="0"/>
    <x v="0"/>
    <x v="0"/>
    <x v="0"/>
    <x v="1"/>
    <x v="3"/>
    <x v="0"/>
    <x v="0"/>
    <x v="0"/>
    <x v="0"/>
    <s v=""/>
    <x v="1"/>
    <x v="0"/>
    <x v="2"/>
    <x v="3"/>
    <x v="0"/>
    <x v="0"/>
    <x v="0"/>
  </r>
  <r>
    <s v="WK47"/>
    <x v="27"/>
    <x v="6"/>
    <x v="2"/>
    <x v="0"/>
    <x v="2"/>
    <x v="3"/>
    <x v="0"/>
    <x v="0"/>
    <x v="0"/>
    <x v="8"/>
    <s v="20050841"/>
    <x v="28"/>
    <s v="nalini.ravuru@hp.com"/>
    <x v="8"/>
    <x v="1"/>
    <s v="rajib.choudhury@hp.com; suhail.ahmed.mulla@hp.com; sankara.b.narayanan@hp.com; shivakumar.u.s@hp.com; raja.rajan.kalidasan@hp.com"/>
    <d v="2019-09-28T00:00:00"/>
    <s v="5037320959"/>
    <d v="2019-09-18T00:00:00"/>
    <s v="01GUNF69NSEKN9SE1SA662LAES01U2GD"/>
    <s v="13:50"/>
    <x v="0"/>
    <s v="Windows Update Issue"/>
    <x v="0"/>
    <n v="10160"/>
    <x v="9"/>
    <x v="1"/>
    <x v="2"/>
    <x v="8"/>
    <s v="NA"/>
    <x v="16"/>
    <x v="1"/>
    <x v="7"/>
    <s v="Clear tone_x000d__x000a_Need to work with the unit."/>
    <s v="Can do better with the acknowledgement and assurance._x000d__x000a_Need to create sales offer for the offered sales._x000d__x000a_Need to do better with keeping the call conversational "/>
    <x v="0"/>
    <x v="3"/>
    <x v="0"/>
    <x v="0"/>
    <x v="0"/>
    <x v="0"/>
    <x v="0"/>
    <x v="0"/>
    <x v="0"/>
    <x v="0"/>
    <x v="0"/>
    <x v="3"/>
    <s v=""/>
    <x v="3"/>
    <x v="1"/>
    <x v="1"/>
    <x v="1"/>
    <x v="0"/>
    <x v="0"/>
    <x v="0"/>
  </r>
  <r>
    <s v="WK47"/>
    <x v="27"/>
    <x v="6"/>
    <x v="2"/>
    <x v="0"/>
    <x v="2"/>
    <x v="3"/>
    <x v="0"/>
    <x v="0"/>
    <x v="0"/>
    <x v="8"/>
    <s v="24063501"/>
    <x v="59"/>
    <s v="prakruthi.shetty@hp.com"/>
    <x v="8"/>
    <x v="1"/>
    <s v="rajib.choudhury@hp.com; suhail.ahmed.mulla@hp.com; sankara.b.narayanan@hp.com; shivakumar.u.s@hp.com; raja.rajan.kalidasan@hp.com"/>
    <d v="2019-09-28T00:00:00"/>
    <s v="5037109558"/>
    <d v="2019-09-14T00:00:00"/>
    <s v="01GUNF69NSEKN9SE1SA662LAES01O2KF"/>
    <s v="37:03"/>
    <x v="0"/>
    <s v="Windows Update issues "/>
    <x v="0"/>
    <n v="10162"/>
    <x v="9"/>
    <x v="1"/>
    <x v="0"/>
    <x v="8"/>
    <s v="NA"/>
    <x v="16"/>
    <x v="14"/>
    <x v="0"/>
    <s v="Clear and crisp tone._x000d__x000a_Instructions are to the point._x000d__x000a_Quick solution. _x000d__x000a_"/>
    <s v="Can do better with the acknowledgement and assurance._x000d__x000a_Can do better with the education of the issue and TS performed. _x000d__x000a_"/>
    <x v="0"/>
    <x v="0"/>
    <x v="0"/>
    <x v="0"/>
    <x v="0"/>
    <x v="0"/>
    <x v="3"/>
    <x v="0"/>
    <x v="0"/>
    <x v="0"/>
    <x v="0"/>
    <x v="3"/>
    <s v=""/>
    <x v="3"/>
    <x v="1"/>
    <x v="1"/>
    <x v="1"/>
    <x v="0"/>
    <x v="0"/>
    <x v="0"/>
  </r>
  <r>
    <s v="WK47"/>
    <x v="27"/>
    <x v="6"/>
    <x v="2"/>
    <x v="0"/>
    <x v="2"/>
    <x v="3"/>
    <x v="0"/>
    <x v="0"/>
    <x v="0"/>
    <x v="8"/>
    <s v="90003983"/>
    <x v="8"/>
    <s v="madhusudhan.k1@hp.com"/>
    <x v="8"/>
    <x v="1"/>
    <s v="rajib.choudhury@hp.com; suhail.ahmed.mulla@hp.com; sankara.b.narayanan@hp.com; shivakumar.u.s@hp.com; raja.rajan.kalidasan@hp.com"/>
    <d v="2019-09-28T00:00:00"/>
    <s v="5037466483"/>
    <d v="2019-09-21T00:00:00"/>
    <s v="01GUNF69NSEKN9SE1SA662LAES022DC6"/>
    <s v="43:55"/>
    <x v="0"/>
    <s v="No boot"/>
    <x v="1"/>
    <n v="10156"/>
    <x v="7"/>
    <x v="4"/>
    <x v="2"/>
    <x v="8"/>
    <s v="NA"/>
    <x v="18"/>
    <x v="16"/>
    <x v="0"/>
    <s v="Clear tone_x000d__x000a_Provided all options._x000d__x000a_"/>
    <s v="Active listening needs to practiced._x000d__x000a_Need to have conversation beyond the ts performed._x000d__x000a_Instructions can be better._x000d__x000a_Need to educate the issue and the TS performed."/>
    <x v="0"/>
    <x v="0"/>
    <x v="0"/>
    <x v="0"/>
    <x v="0"/>
    <x v="0"/>
    <x v="0"/>
    <x v="3"/>
    <x v="0"/>
    <x v="0"/>
    <x v="1"/>
    <x v="1"/>
    <s v=""/>
    <x v="3"/>
    <x v="1"/>
    <x v="1"/>
    <x v="1"/>
    <x v="0"/>
    <x v="0"/>
    <x v="0"/>
  </r>
  <r>
    <s v="WK47"/>
    <x v="27"/>
    <x v="6"/>
    <x v="2"/>
    <x v="0"/>
    <x v="5"/>
    <x v="6"/>
    <x v="0"/>
    <x v="0"/>
    <x v="0"/>
    <x v="8"/>
    <s v="21730400"/>
    <x v="27"/>
    <s v="irfan.khan1@hp.com"/>
    <x v="8"/>
    <x v="1"/>
    <s v="rajib.choudhury@hp.com; suhail.ahmed.mulla@hp.com; sankara.b.narayanan@hp.com; shivakumar.u.s@hp.com"/>
    <d v="2019-09-28T00:00:00"/>
    <s v="5036333592"/>
    <d v="2019-09-20T00:00:00"/>
    <s v="01GUNF69NSEKN9SE1SA662LAES02075H"/>
    <s v="23:03"/>
    <x v="1"/>
    <s v="There is white bleed on the screen"/>
    <x v="0"/>
    <n v="10157"/>
    <x v="8"/>
    <x v="1"/>
    <x v="1"/>
    <x v="8"/>
    <s v="NA"/>
    <x v="6"/>
    <x v="3"/>
    <x v="0"/>
    <s v="NA"/>
    <s v="Engineer missed on selecting &quot;Escalated service&quot; in the secondary failure drop down in Newton. "/>
    <x v="0"/>
    <x v="0"/>
    <x v="0"/>
    <x v="0"/>
    <x v="0"/>
    <x v="0"/>
    <x v="0"/>
    <x v="0"/>
    <x v="0"/>
    <x v="0"/>
    <x v="1"/>
    <x v="0"/>
    <s v="Since this was a re-repair, cx was irate. Hence it was not a beginner ben. The cx was reserved and was criticizing the repair work done."/>
    <x v="3"/>
    <x v="1"/>
    <x v="1"/>
    <x v="1"/>
    <x v="0"/>
    <x v="0"/>
    <x v="0"/>
  </r>
  <r>
    <s v="WK47"/>
    <x v="27"/>
    <x v="6"/>
    <x v="2"/>
    <x v="0"/>
    <x v="3"/>
    <x v="2"/>
    <x v="0"/>
    <x v="1"/>
    <x v="1"/>
    <x v="8"/>
    <s v="90006121"/>
    <x v="79"/>
    <s v="rohith.sen.s@hp.com"/>
    <x v="1"/>
    <x v="4"/>
    <s v="shaik.ali@hp.com;_x000d__x000a_raghavendra.s1@hp.com;_x000d__x000a_palash.bera@hp.com;_x000d__x000a_sunny.daniel@hp.com;_x000d__x000a_ashfaq.ali@hp.com;"/>
    <d v="2019-09-28T00:00:00"/>
    <s v="5037666896"/>
    <d v="2019-09-25T00:00:00"/>
    <s v="-"/>
    <s v="-"/>
    <x v="1"/>
    <s v="Noisy Fan"/>
    <x v="0"/>
    <n v="10165"/>
    <x v="8"/>
    <x v="2"/>
    <x v="2"/>
    <x v="8"/>
    <s v="NA"/>
    <x v="4"/>
    <x v="4"/>
    <x v="0"/>
    <s v="Case was documented._x000d__x000a_Newton disclaimer was given_x000d__x000a_Set right expectation about repair tat._x000d__x000a_"/>
    <s v="Effective probing and Logical approach and trouble shooting steps missed._x000d__x000a_Need to follow Advisory ID: c06215716_x000d__x000a_Sales opp missed as well"/>
    <x v="0"/>
    <x v="0"/>
    <x v="0"/>
    <x v="0"/>
    <x v="1"/>
    <x v="1"/>
    <x v="0"/>
    <x v="0"/>
    <x v="0"/>
    <x v="0"/>
    <x v="0"/>
    <x v="0"/>
    <s v=""/>
    <x v="3"/>
    <x v="0"/>
    <x v="4"/>
    <x v="4"/>
    <x v="0"/>
    <x v="0"/>
    <x v="0"/>
  </r>
  <r>
    <s v="WK47"/>
    <x v="27"/>
    <x v="6"/>
    <x v="2"/>
    <x v="0"/>
    <x v="2"/>
    <x v="3"/>
    <x v="0"/>
    <x v="0"/>
    <x v="1"/>
    <x v="8"/>
    <s v="24069914"/>
    <x v="66"/>
    <s v="akhil.p@hp.com"/>
    <x v="1"/>
    <x v="4"/>
    <s v="raghavendra.s1@hp.com_x000d__x000a_sunny.daniel@hp.com_x000d__x000a_palash.bera@hp.com_x000d__x000a_shaik.ali@hp.com"/>
    <d v="2019-09-28T00:00:00"/>
    <s v="5037478505"/>
    <d v="2019-09-22T00:00:00"/>
    <s v="717752403"/>
    <s v="2:00:00"/>
    <x v="0"/>
    <s v="Windows Update Issue"/>
    <x v="0"/>
    <n v="10170"/>
    <x v="9"/>
    <x v="2"/>
    <x v="0"/>
    <x v="8"/>
    <s v="NA"/>
    <x v="2"/>
    <x v="2"/>
    <x v="0"/>
    <s v="Good acknowledgement and assurance._x000d__x000a_good choice of words._x000d__x000a_"/>
    <s v="Can educate the situation to the customer and the TS performed during the closing of the chat."/>
    <x v="0"/>
    <x v="0"/>
    <x v="0"/>
    <x v="0"/>
    <x v="0"/>
    <x v="0"/>
    <x v="0"/>
    <x v="0"/>
    <x v="0"/>
    <x v="0"/>
    <x v="1"/>
    <x v="3"/>
    <s v=""/>
    <x v="3"/>
    <x v="1"/>
    <x v="1"/>
    <x v="1"/>
    <x v="0"/>
    <x v="0"/>
    <x v="0"/>
  </r>
  <r>
    <s v="WK47"/>
    <x v="27"/>
    <x v="6"/>
    <x v="2"/>
    <x v="0"/>
    <x v="3"/>
    <x v="2"/>
    <x v="0"/>
    <x v="1"/>
    <x v="1"/>
    <x v="8"/>
    <s v="24063348"/>
    <x v="76"/>
    <s v="shawn.mathew.thomas@hp.com"/>
    <x v="1"/>
    <x v="4"/>
    <s v="shaik.ali@hp.com;_x000d__x000a_raghavendra.s1@hp.com;_x000d__x000a_palash.bera@hp.com;_x000d__x000a_sunny.daniel@hp.com;_x000d__x000a_ashfaq.ali@hp.com;"/>
    <d v="2019-09-28T00:00:00"/>
    <s v="5037433035"/>
    <d v="2019-09-20T00:00:00"/>
    <s v="-"/>
    <s v="-"/>
    <x v="0"/>
    <s v="Overheating"/>
    <x v="0"/>
    <n v="10172"/>
    <x v="9"/>
    <x v="1"/>
    <x v="1"/>
    <x v="8"/>
    <s v="na"/>
    <x v="16"/>
    <x v="13"/>
    <x v="2"/>
    <s v="issue was resolved on the same chat_x000d__x000a_Case was documented well_x000d__x000a_Educated about the t/s done._x000d__x000a_"/>
    <s v="Promised call back was not done."/>
    <x v="0"/>
    <x v="1"/>
    <x v="0"/>
    <x v="0"/>
    <x v="0"/>
    <x v="0"/>
    <x v="0"/>
    <x v="3"/>
    <x v="0"/>
    <x v="0"/>
    <x v="0"/>
    <x v="0"/>
    <s v=""/>
    <x v="3"/>
    <x v="1"/>
    <x v="1"/>
    <x v="1"/>
    <x v="0"/>
    <x v="0"/>
    <x v="0"/>
  </r>
  <r>
    <s v="WK47"/>
    <x v="27"/>
    <x v="6"/>
    <x v="2"/>
    <x v="0"/>
    <x v="2"/>
    <x v="3"/>
    <x v="0"/>
    <x v="0"/>
    <x v="0"/>
    <x v="8"/>
    <s v="21780853"/>
    <x v="61"/>
    <s v="manjunath.srinivas@hp.com"/>
    <x v="8"/>
    <x v="1"/>
    <s v="rajib.choudhury@hp.com; suhail.ahmed.mulla@hp.com; sankara.b.narayanan@hp.com; shivakumar.u.s@hp.com; raja.rajan.kalidasan@hp.com"/>
    <d v="2019-09-28T00:00:00"/>
    <s v="5037674952"/>
    <d v="2019-09-25T00:00:00"/>
    <s v="01GUNF69NSEKN9SE1SA662LAES0251KO"/>
    <s v="1:39:26"/>
    <x v="0"/>
    <s v="BSOD - Windows error"/>
    <x v="0"/>
    <n v="10159"/>
    <x v="9"/>
    <x v="2"/>
    <x v="0"/>
    <x v="8"/>
    <s v="NA"/>
    <x v="2"/>
    <x v="2"/>
    <x v="0"/>
    <s v="Professional Call_x000d__x000a_Good confident opening._x000d__x000a_Adequate probing._x000d__x000a_logical approach for the TS performed._x000d__x000a_Detailed documentation"/>
    <s v="Educations of actions and the TS performed._x000d__x000a_Could have had rapport building casual conversation with the customer as he would have been open to small talk._x000d__x000a_Can do better with acknowledgement and assurance._x000d__x000a_Need to work on the stop code which can help in isolation of the issue"/>
    <x v="0"/>
    <x v="0"/>
    <x v="0"/>
    <x v="0"/>
    <x v="0"/>
    <x v="0"/>
    <x v="0"/>
    <x v="0"/>
    <x v="0"/>
    <x v="0"/>
    <x v="1"/>
    <x v="3"/>
    <s v=""/>
    <x v="3"/>
    <x v="1"/>
    <x v="1"/>
    <x v="1"/>
    <x v="0"/>
    <x v="0"/>
    <x v="0"/>
  </r>
  <r>
    <s v="WK47"/>
    <x v="27"/>
    <x v="6"/>
    <x v="2"/>
    <x v="0"/>
    <x v="5"/>
    <x v="6"/>
    <x v="0"/>
    <x v="0"/>
    <x v="0"/>
    <x v="8"/>
    <s v="90006307"/>
    <x v="3"/>
    <s v="kavyashree.p@hp.com"/>
    <x v="8"/>
    <x v="1"/>
    <s v="rajib.choudhury@hp.com; suhail.ahmed.mulla@hp.com; sankara.b.narayanan@hp.com; shivakumar.u.s@hp.com"/>
    <d v="2019-09-28T00:00:00"/>
    <s v="5037600019"/>
    <d v="2019-09-26T00:00:00"/>
    <s v="01GUNF69NSEKN9SE1SA662LAES027RIO"/>
    <s v="19:25"/>
    <x v="0"/>
    <s v="cx called back stating he has downloaded recovery on flash drive "/>
    <x v="0"/>
    <n v="10161"/>
    <x v="11"/>
    <x v="1"/>
    <x v="2"/>
    <x v="8"/>
    <s v="NA"/>
    <x v="6"/>
    <x v="0"/>
    <x v="4"/>
    <s v="Engineer attempted to perform a recovery using the recovery media created by the cx. "/>
    <s v="Case not logged in Pinnacle. _x000d__x000a_CSO for recovery media was created few hours ago and engineer asked cx if he received it. Engineer is suggested to check the CSO creation time before asking the cx. "/>
    <x v="0"/>
    <x v="0"/>
    <x v="0"/>
    <x v="0"/>
    <x v="0"/>
    <x v="0"/>
    <x v="0"/>
    <x v="0"/>
    <x v="0"/>
    <x v="3"/>
    <x v="0"/>
    <x v="0"/>
    <s v=""/>
    <x v="3"/>
    <x v="1"/>
    <x v="1"/>
    <x v="1"/>
    <x v="0"/>
    <x v="0"/>
    <x v="0"/>
  </r>
  <r>
    <s v="WK47"/>
    <x v="27"/>
    <x v="6"/>
    <x v="2"/>
    <x v="0"/>
    <x v="2"/>
    <x v="3"/>
    <x v="0"/>
    <x v="0"/>
    <x v="1"/>
    <x v="8"/>
    <s v="90011940"/>
    <x v="65"/>
    <s v="mayank.aayush@hp.com"/>
    <x v="1"/>
    <x v="4"/>
    <s v="raghavendra.s1@hp.com_x000d__x000a_sunny.daniel@hp.com_x000d__x000a_palash.bera@hp.com_x000d__x000a_shaik.ali@hp.com"/>
    <d v="2019-09-28T00:00:00"/>
    <s v="5037472317"/>
    <d v="2019-09-22T00:00:00"/>
    <s v="717725231"/>
    <s v="25:00"/>
    <x v="0"/>
    <s v="Perform Recovery "/>
    <x v="1"/>
    <n v="10166"/>
    <x v="9"/>
    <x v="4"/>
    <x v="0"/>
    <x v="8"/>
    <s v="NA"/>
    <x v="18"/>
    <x v="16"/>
    <x v="0"/>
    <s v="clear thought process._x000d__x000a_logical approach for TS _x000d__x000a_actionable TS with a sense of urgency._x000d__x000a_"/>
    <s v="Chat opening could be better._x000d__x000a_Could paraphrase the issue better._x000d__x000a_Could improve on the acknowledgment and assurance provided to the customer._x000d__x000a_probing could be better"/>
    <x v="0"/>
    <x v="0"/>
    <x v="0"/>
    <x v="0"/>
    <x v="0"/>
    <x v="0"/>
    <x v="3"/>
    <x v="0"/>
    <x v="0"/>
    <x v="0"/>
    <x v="1"/>
    <x v="1"/>
    <s v=""/>
    <x v="3"/>
    <x v="1"/>
    <x v="1"/>
    <x v="1"/>
    <x v="2"/>
    <x v="0"/>
    <x v="0"/>
  </r>
  <r>
    <s v="WK47"/>
    <x v="27"/>
    <x v="6"/>
    <x v="2"/>
    <x v="0"/>
    <x v="3"/>
    <x v="2"/>
    <x v="0"/>
    <x v="1"/>
    <x v="1"/>
    <x v="8"/>
    <s v="24037999"/>
    <x v="54"/>
    <s v="saurabh.sharma1@hp.com"/>
    <x v="1"/>
    <x v="4"/>
    <s v="shaik.ali@hp.com;_x000d__x000a_raghavendra.s1@hp.com;_x000d__x000a_palash.bera@hp.com;_x000d__x000a_sunny.daniel@hp.com;_x000d__x000a_ashfaq.ali@hp.com;"/>
    <d v="2019-09-28T00:00:00"/>
    <s v="5037669916"/>
    <d v="2019-09-24T00:00:00"/>
    <s v="-"/>
    <s v="-"/>
    <x v="1"/>
    <s v="vertical black lines "/>
    <x v="0"/>
    <n v="10167"/>
    <x v="9"/>
    <x v="2"/>
    <x v="2"/>
    <x v="8"/>
    <s v="NA"/>
    <x v="14"/>
    <x v="2"/>
    <x v="7"/>
    <s v="Repair options were given to cx_x000d__x000a_Newton disclaimer was given to cx._x000d__x000a_"/>
    <s v="Effective probing needed_x000d__x000a_Effective CRM utilization missed."/>
    <x v="0"/>
    <x v="3"/>
    <x v="0"/>
    <x v="0"/>
    <x v="1"/>
    <x v="3"/>
    <x v="0"/>
    <x v="0"/>
    <x v="0"/>
    <x v="0"/>
    <x v="0"/>
    <x v="0"/>
    <s v=""/>
    <x v="3"/>
    <x v="1"/>
    <x v="1"/>
    <x v="1"/>
    <x v="0"/>
    <x v="0"/>
    <x v="0"/>
  </r>
  <r>
    <s v="WK47"/>
    <x v="27"/>
    <x v="6"/>
    <x v="2"/>
    <x v="0"/>
    <x v="2"/>
    <x v="3"/>
    <x v="0"/>
    <x v="0"/>
    <x v="1"/>
    <x v="8"/>
    <s v="24063348"/>
    <x v="76"/>
    <s v="shawn.mathew.thomas@hp.com"/>
    <x v="1"/>
    <x v="4"/>
    <s v="raghavendra.s1@hp.com_x000d__x000a_sunny.daniel@hp.com_x000d__x000a_palash.bera@hp.com_x000d__x000a_shaik.ali@hp.com"/>
    <d v="2019-09-28T00:00:00"/>
    <s v="5037432492"/>
    <d v="2019-09-20T00:00:00"/>
    <s v="717577587"/>
    <s v="1:45:00"/>
    <x v="0"/>
    <s v="Windows Update Issue"/>
    <x v="0"/>
    <n v="10168"/>
    <x v="10"/>
    <x v="2"/>
    <x v="0"/>
    <x v="8"/>
    <s v="NA"/>
    <x v="14"/>
    <x v="12"/>
    <x v="0"/>
    <s v="Clear conversation. _x000d__x000a_quick solution with logical approach."/>
    <s v="Need for better probing._x000d__x000a_Acknowledgements could be better _x000d__x000a_Need to work on having a rapport building conversation with the customer. _x000d__x000a_Case notes can be updated as template _x000d__x000a_Symptom code selection needs to be better"/>
    <x v="0"/>
    <x v="0"/>
    <x v="0"/>
    <x v="0"/>
    <x v="0"/>
    <x v="0"/>
    <x v="3"/>
    <x v="0"/>
    <x v="0"/>
    <x v="0"/>
    <x v="1"/>
    <x v="3"/>
    <s v=""/>
    <x v="3"/>
    <x v="1"/>
    <x v="1"/>
    <x v="1"/>
    <x v="0"/>
    <x v="0"/>
    <x v="0"/>
  </r>
  <r>
    <s v="WK47"/>
    <x v="27"/>
    <x v="6"/>
    <x v="2"/>
    <x v="0"/>
    <x v="3"/>
    <x v="2"/>
    <x v="0"/>
    <x v="1"/>
    <x v="1"/>
    <x v="8"/>
    <s v="24014225"/>
    <x v="67"/>
    <s v="rajesh.anil.shanbhag@hp.com"/>
    <x v="1"/>
    <x v="4"/>
    <s v="shaik.ali@hp.com;_x000d__x000a_raghavendra.s1@hp.com;_x000d__x000a_palash.bera@hp.com;_x000d__x000a_sunny.daniel@hp.com;_x000d__x000a_ashfaq.ali@hp.com;"/>
    <d v="2019-09-28T00:00:00"/>
    <s v="5037463753"/>
    <d v="2019-09-24T00:00:00"/>
    <s v="-"/>
    <s v="-"/>
    <x v="1"/>
    <s v="Performance"/>
    <x v="0"/>
    <n v="10163"/>
    <x v="8"/>
    <x v="1"/>
    <x v="2"/>
    <x v="8"/>
    <s v="NA"/>
    <x v="1"/>
    <x v="13"/>
    <x v="7"/>
    <s v="Educated cx about troubleshooting._x000d__x000a_Set right expectation about repair._x000d__x000a_Newton disclaimer was given_x000d__x000a_"/>
    <s v="Pay attention for grammar_x000d__x000a_Good informed about followup._x000d__x000a_However, need to set time line for closure to cx's case._x000d__x000a__x000d__x000a__x000d__x000a_"/>
    <x v="0"/>
    <x v="3"/>
    <x v="0"/>
    <x v="0"/>
    <x v="0"/>
    <x v="0"/>
    <x v="0"/>
    <x v="3"/>
    <x v="0"/>
    <x v="0"/>
    <x v="0"/>
    <x v="0"/>
    <s v=""/>
    <x v="3"/>
    <x v="1"/>
    <x v="1"/>
    <x v="1"/>
    <x v="0"/>
    <x v="0"/>
    <x v="0"/>
  </r>
  <r>
    <s v="WK47"/>
    <x v="27"/>
    <x v="6"/>
    <x v="2"/>
    <x v="0"/>
    <x v="3"/>
    <x v="2"/>
    <x v="0"/>
    <x v="1"/>
    <x v="1"/>
    <x v="8"/>
    <s v="60060116"/>
    <x v="51"/>
    <s v="ranjeetha.s@hp.com"/>
    <x v="1"/>
    <x v="4"/>
    <s v="shaik.ali@hp.com;_x000d__x000a_raghavendra.s1@hp.com;_x000d__x000a_palash.bera@hp.com;_x000d__x000a_sunny.daniel@hp.com;_x000d__x000a_ashfaq.ali@hp.com;"/>
    <d v="2019-09-28T00:00:00"/>
    <s v="5037595145"/>
    <d v="2019-09-23T00:00:00"/>
    <s v="-"/>
    <s v="-"/>
    <x v="1"/>
    <s v="No Video-Beep Codes"/>
    <x v="0"/>
    <n v="10164"/>
    <x v="8"/>
    <x v="1"/>
    <x v="2"/>
    <x v="8"/>
    <s v="na"/>
    <x v="15"/>
    <x v="13"/>
    <x v="0"/>
    <s v="Issue was troubleshooted and set up repair_x000d__x000a_Newton disclaimer was given_x000d__x000a_"/>
    <s v="Sales opp missed_x000d__x000a_Pay attention to grammar_x000d__x000a_avoid any other info to be shared to cx."/>
    <x v="0"/>
    <x v="0"/>
    <x v="0"/>
    <x v="0"/>
    <x v="0"/>
    <x v="0"/>
    <x v="0"/>
    <x v="3"/>
    <x v="0"/>
    <x v="0"/>
    <x v="0"/>
    <x v="0"/>
    <s v=""/>
    <x v="3"/>
    <x v="0"/>
    <x v="4"/>
    <x v="4"/>
    <x v="0"/>
    <x v="0"/>
    <x v="0"/>
  </r>
  <r>
    <s v="WK47"/>
    <x v="27"/>
    <x v="6"/>
    <x v="2"/>
    <x v="0"/>
    <x v="2"/>
    <x v="3"/>
    <x v="0"/>
    <x v="0"/>
    <x v="1"/>
    <x v="8"/>
    <s v="21454415"/>
    <x v="42"/>
    <s v="smrity.nandan.chanda@hp.com"/>
    <x v="1"/>
    <x v="4"/>
    <s v="raghavendra.s1@hp.com_x000d__x000a_sunny.daniel@hp.com_x000d__x000a_palash.bera@hp.com_x000d__x000a_shaik.ali@hp.com"/>
    <d v="2019-09-28T00:00:00"/>
    <s v="5037599617"/>
    <d v="2019-09-24T00:00:00"/>
    <s v="718302731"/>
    <s v="1:00:00"/>
    <x v="0"/>
    <s v="Ac adapter failure"/>
    <x v="0"/>
    <n v="10169"/>
    <x v="7"/>
    <x v="3"/>
    <x v="2"/>
    <x v="8"/>
    <s v="NA"/>
    <x v="3"/>
    <x v="5"/>
    <x v="0"/>
    <s v="NA"/>
    <s v="All the cases marked as Seasoned Sam - Persona identification is flawed._x000d__x000a_Use &quot; Sorry fr the inconvenience caused&quot; at appropriate times._x000d__x000a_F ID  generated for the charger and hence replacing the adapter would have resolved the issue."/>
    <x v="0"/>
    <x v="0"/>
    <x v="1"/>
    <x v="0"/>
    <x v="3"/>
    <x v="3"/>
    <x v="0"/>
    <x v="0"/>
    <x v="0"/>
    <x v="0"/>
    <x v="1"/>
    <x v="1"/>
    <s v=""/>
    <x v="3"/>
    <x v="1"/>
    <x v="1"/>
    <x v="1"/>
    <x v="0"/>
    <x v="0"/>
    <x v="0"/>
  </r>
  <r>
    <s v="WK47"/>
    <x v="27"/>
    <x v="6"/>
    <x v="2"/>
    <x v="0"/>
    <x v="2"/>
    <x v="3"/>
    <x v="0"/>
    <x v="0"/>
    <x v="1"/>
    <x v="8"/>
    <s v="90027764"/>
    <x v="30"/>
    <s v="animesh.paul@hp.com"/>
    <x v="1"/>
    <x v="4"/>
    <s v="raghavendra.s1@hp.com_x000d__x000a_sunny.daniel@hp.com_x000d__x000a_palash.bera@hp.com_x000d__x000a_shaik.ali@hp.com"/>
    <d v="2019-09-28T00:00:00"/>
    <s v="5037545659"/>
    <d v="2019-09-23T00:00:00"/>
    <s v="718155481"/>
    <s v="1:30:00"/>
    <x v="0"/>
    <s v="OCC launch Error"/>
    <x v="1"/>
    <n v="10171"/>
    <x v="7"/>
    <x v="0"/>
    <x v="0"/>
    <x v="8"/>
    <s v="NA"/>
    <x v="0"/>
    <x v="0"/>
    <x v="0"/>
    <s v="Great acknowledgment and assurance._x000d__x000a_Customer was kept informed and educated about the actions performed and the TS taken at all times. _x000d__x000a_clear about the issue and the TS required, logical approach used. _x000d__x000a_Kept all options open for the customer to decide._x000d__x000a_Went extra mile to resolve the possible issue with windows update. "/>
    <s v="NA"/>
    <x v="0"/>
    <x v="0"/>
    <x v="0"/>
    <x v="0"/>
    <x v="0"/>
    <x v="0"/>
    <x v="0"/>
    <x v="0"/>
    <x v="0"/>
    <x v="0"/>
    <x v="0"/>
    <x v="0"/>
    <s v=""/>
    <x v="3"/>
    <x v="1"/>
    <x v="1"/>
    <x v="1"/>
    <x v="0"/>
    <x v="0"/>
    <x v="0"/>
  </r>
  <r>
    <s v="WK47"/>
    <x v="27"/>
    <x v="6"/>
    <x v="2"/>
    <x v="0"/>
    <x v="3"/>
    <x v="2"/>
    <x v="0"/>
    <x v="1"/>
    <x v="1"/>
    <x v="8"/>
    <s v="20265090"/>
    <x v="52"/>
    <s v="shiva.shankar.h.r@hp.com"/>
    <x v="1"/>
    <x v="4"/>
    <s v="shaik.ali@hp.com;_x000d__x000a_raghavendra.s1@hp.com;_x000d__x000a_palash.bera@hp.com;_x000d__x000a_sunny.daniel@hp.com;_x000d__x000a_ashfaq.ali@hp.com;"/>
    <d v="2019-09-28T00:00:00"/>
    <s v="5037672861"/>
    <d v="2019-09-25T00:00:00"/>
    <s v="-"/>
    <s v="-"/>
    <x v="2"/>
    <s v="rubber Feet"/>
    <x v="0"/>
    <n v="10173"/>
    <x v="9"/>
    <x v="1"/>
    <x v="0"/>
    <x v="8"/>
    <s v="NA"/>
    <x v="1"/>
    <x v="1"/>
    <x v="0"/>
    <s v="Issue was identified and created part order._x000d__x000a_Resolution code was correct._x000d__x000a_Case was documented"/>
    <s v="case subject was not updated_x000d__x000a_Sales opp missed._x000d__x000a_Pay attention for grammar"/>
    <x v="0"/>
    <x v="0"/>
    <x v="0"/>
    <x v="0"/>
    <x v="0"/>
    <x v="0"/>
    <x v="0"/>
    <x v="1"/>
    <x v="0"/>
    <x v="0"/>
    <x v="0"/>
    <x v="0"/>
    <s v=""/>
    <x v="3"/>
    <x v="0"/>
    <x v="4"/>
    <x v="4"/>
    <x v="0"/>
    <x v="0"/>
    <x v="0"/>
  </r>
  <r>
    <s v="WK47"/>
    <x v="27"/>
    <x v="6"/>
    <x v="2"/>
    <x v="0"/>
    <x v="2"/>
    <x v="3"/>
    <x v="0"/>
    <x v="0"/>
    <x v="1"/>
    <x v="8"/>
    <s v="24032935"/>
    <x v="31"/>
    <s v="balu.shyam@hp.com"/>
    <x v="1"/>
    <x v="4"/>
    <s v="raghavendra.s1@hp.com_x000d__x000a_sunny.daniel@hp.com_x000d__x000a_palash.bera@hp.com_x000d__x000a_shaik.ali@hp.com"/>
    <d v="2019-09-28T00:00:00"/>
    <s v="5037624485"/>
    <d v="2019-09-24T00:00:00"/>
    <s v="718398066"/>
    <s v="1:00:00"/>
    <x v="0"/>
    <s v="Display Issue"/>
    <x v="0"/>
    <n v="10174"/>
    <x v="7"/>
    <x v="0"/>
    <x v="2"/>
    <x v="8"/>
    <s v="NA"/>
    <x v="0"/>
    <x v="0"/>
    <x v="0"/>
    <s v="Complete support. _x000d__x000a_Clear and crisp instructions_x000d__x000a_kept the customer informed about the actions being taken. _x000d__x000a_Logical approach for the TS performed._x000d__x000a_Good choice of words_x000d__x000a_"/>
    <s v="Can do better with initial probing "/>
    <x v="0"/>
    <x v="0"/>
    <x v="0"/>
    <x v="0"/>
    <x v="0"/>
    <x v="0"/>
    <x v="0"/>
    <x v="0"/>
    <x v="0"/>
    <x v="0"/>
    <x v="0"/>
    <x v="0"/>
    <s v=""/>
    <x v="3"/>
    <x v="1"/>
    <x v="1"/>
    <x v="1"/>
    <x v="0"/>
    <x v="0"/>
    <x v="0"/>
  </r>
  <r>
    <s v="WK47"/>
    <x v="27"/>
    <x v="6"/>
    <x v="2"/>
    <x v="0"/>
    <x v="2"/>
    <x v="3"/>
    <x v="0"/>
    <x v="0"/>
    <x v="1"/>
    <x v="8"/>
    <s v="90014110"/>
    <x v="49"/>
    <s v="bopanna.a.g1@hp.com"/>
    <x v="1"/>
    <x v="4"/>
    <s v="raghavendra.s1@hp.com_x000d__x000a_sunny.daniel@hp.com_x000d__x000a_palash.bera@hp.com_x000d__x000a_shaik.ali@hp.com"/>
    <d v="2019-09-28T00:00:00"/>
    <s v="5037390132"/>
    <d v="2019-09-19T00:00:00"/>
    <s v="717465506"/>
    <s v="1:10:00"/>
    <x v="0"/>
    <s v="Windows update - 1903"/>
    <x v="0"/>
    <n v="10176"/>
    <x v="7"/>
    <x v="1"/>
    <x v="0"/>
    <x v="8"/>
    <s v="NA"/>
    <x v="1"/>
    <x v="1"/>
    <x v="0"/>
    <s v="quick and easy solution._x000d__x000a_Clear words used. "/>
    <s v="Can do better with the assurance and keeping the customer informed. "/>
    <x v="0"/>
    <x v="0"/>
    <x v="0"/>
    <x v="0"/>
    <x v="0"/>
    <x v="0"/>
    <x v="0"/>
    <x v="0"/>
    <x v="0"/>
    <x v="0"/>
    <x v="0"/>
    <x v="3"/>
    <s v=""/>
    <x v="3"/>
    <x v="1"/>
    <x v="1"/>
    <x v="1"/>
    <x v="0"/>
    <x v="0"/>
    <x v="0"/>
  </r>
  <r>
    <s v="WK47"/>
    <x v="27"/>
    <x v="6"/>
    <x v="2"/>
    <x v="0"/>
    <x v="3"/>
    <x v="2"/>
    <x v="0"/>
    <x v="1"/>
    <x v="1"/>
    <x v="8"/>
    <s v="20307585"/>
    <x v="48"/>
    <s v="sunil.panem@hp.com"/>
    <x v="1"/>
    <x v="4"/>
    <s v="shaik.ali@hp.com;_x000d__x000a_raghavendra.s1@hp.com;_x000d__x000a_palash.bera@hp.com;_x000d__x000a_sunny.daniel@hp.com;_x000d__x000a_ashfaq.ali@hp.com;"/>
    <d v="2019-09-28T00:00:00"/>
    <s v="5037683457"/>
    <d v="2019-09-25T00:00:00"/>
    <s v="-"/>
    <s v="-"/>
    <x v="1"/>
    <s v="CID- Damaged Unit"/>
    <x v="0"/>
    <n v="10179"/>
    <x v="10"/>
    <x v="1"/>
    <x v="2"/>
    <x v="8"/>
    <s v="na"/>
    <x v="15"/>
    <x v="13"/>
    <x v="0"/>
    <s v="Issue was identified _x000d__x000a_Repair was initiated _x000d__x000a_Newton disclaimer was given"/>
    <s v="Pay attention -spacing/words_x000d__x000a_Create safes offer in c-dax"/>
    <x v="0"/>
    <x v="0"/>
    <x v="0"/>
    <x v="0"/>
    <x v="0"/>
    <x v="0"/>
    <x v="0"/>
    <x v="3"/>
    <x v="0"/>
    <x v="0"/>
    <x v="0"/>
    <x v="0"/>
    <s v=""/>
    <x v="3"/>
    <x v="0"/>
    <x v="2"/>
    <x v="4"/>
    <x v="0"/>
    <x v="0"/>
    <x v="0"/>
  </r>
  <r>
    <s v="WK47"/>
    <x v="27"/>
    <x v="6"/>
    <x v="2"/>
    <x v="0"/>
    <x v="3"/>
    <x v="2"/>
    <x v="0"/>
    <x v="1"/>
    <x v="1"/>
    <x v="8"/>
    <s v="90026472"/>
    <x v="93"/>
    <s v="swathi.tejavath1@hp.com"/>
    <x v="1"/>
    <x v="4"/>
    <s v="shaik.ali@hp.com;_x000d__x000a_raghavendra.s1@hp.com;_x000d__x000a_palash.bera@hp.com;_x000d__x000a_sunny.daniel@hp.com;_x000d__x000a_ashfaq.ali@hp.com;"/>
    <d v="2019-09-28T00:00:00"/>
    <s v="5037743293"/>
    <d v="2019-09-25T00:00:00"/>
    <s v="-"/>
    <s v="-"/>
    <x v="1"/>
    <s v="Battery Charging"/>
    <x v="1"/>
    <n v="10181"/>
    <x v="7"/>
    <x v="1"/>
    <x v="2"/>
    <x v="8"/>
    <s v="NA"/>
    <x v="1"/>
    <x v="1"/>
    <x v="0"/>
    <s v="Issue was addressed._x000d__x000a_Repair was setup._x000d__x000a_Newton disclaimer was given"/>
    <s v="Pay attention for _x0009_Effortless Experience._x000d__x000a_Pay attention on spacing/choice of words._x000d__x000a_"/>
    <x v="3"/>
    <x v="0"/>
    <x v="0"/>
    <x v="0"/>
    <x v="0"/>
    <x v="0"/>
    <x v="0"/>
    <x v="3"/>
    <x v="0"/>
    <x v="0"/>
    <x v="0"/>
    <x v="0"/>
    <s v=""/>
    <x v="3"/>
    <x v="1"/>
    <x v="1"/>
    <x v="1"/>
    <x v="0"/>
    <x v="0"/>
    <x v="0"/>
  </r>
  <r>
    <s v="WK47"/>
    <x v="27"/>
    <x v="6"/>
    <x v="2"/>
    <x v="0"/>
    <x v="3"/>
    <x v="2"/>
    <x v="0"/>
    <x v="1"/>
    <x v="1"/>
    <x v="8"/>
    <s v="21454415"/>
    <x v="42"/>
    <s v="smrity.nandan.chanda@hp.com"/>
    <x v="1"/>
    <x v="4"/>
    <s v="shaik.ali@hp.com;_x000d__x000a_raghavendra.s1@hp.com;_x000d__x000a_palash.bera@hp.com;_x000d__x000a_sunny.daniel@hp.com;_x000d__x000a_ashfaq.ali@hp.com;"/>
    <d v="2019-09-28T00:00:00"/>
    <s v="5037610314"/>
    <d v="2019-09-25T00:00:00"/>
    <s v="-"/>
    <s v="-"/>
    <x v="1"/>
    <s v="Performance "/>
    <x v="0"/>
    <n v="10175"/>
    <x v="8"/>
    <x v="1"/>
    <x v="2"/>
    <x v="8"/>
    <s v="na"/>
    <x v="15"/>
    <x v="13"/>
    <x v="0"/>
    <s v="Issue was addressed._x000d__x000a_Troubleshooting was done_x000d__x000a_Repair opt was given_x000d__x000a_Newton disclaimer was given"/>
    <s v="Case Subject need to be updated_x000d__x000a_ _x000d__x000a_"/>
    <x v="0"/>
    <x v="0"/>
    <x v="0"/>
    <x v="0"/>
    <x v="0"/>
    <x v="0"/>
    <x v="0"/>
    <x v="3"/>
    <x v="0"/>
    <x v="0"/>
    <x v="0"/>
    <x v="0"/>
    <s v=""/>
    <x v="3"/>
    <x v="1"/>
    <x v="1"/>
    <x v="1"/>
    <x v="0"/>
    <x v="0"/>
    <x v="0"/>
  </r>
  <r>
    <s v="WK47"/>
    <x v="27"/>
    <x v="6"/>
    <x v="2"/>
    <x v="0"/>
    <x v="3"/>
    <x v="2"/>
    <x v="0"/>
    <x v="1"/>
    <x v="1"/>
    <x v="8"/>
    <s v="60075506"/>
    <x v="74"/>
    <s v="sumita.somanathan@hp.com"/>
    <x v="1"/>
    <x v="4"/>
    <s v="shaik.ali@hp.com;_x000d__x000a_raghavendra.s1@hp.com;_x000d__x000a_palash.bera@hp.com;_x000d__x000a_sunny.daniel@hp.com;_x000d__x000a_ashfaq.ali@hp.com;"/>
    <d v="2019-09-28T00:00:00"/>
    <s v="5037648248"/>
    <d v="2019-09-25T00:00:00"/>
    <s v="-"/>
    <s v="-"/>
    <x v="0"/>
    <s v="Windows 10"/>
    <x v="0"/>
    <n v="10177"/>
    <x v="10"/>
    <x v="1"/>
    <x v="2"/>
    <x v="8"/>
    <s v="na"/>
    <x v="15"/>
    <x v="13"/>
    <x v="0"/>
    <s v="Issue was identified_x000d__x000a_Troubleshooting was done_x000d__x000a_Educated about the issue resolution_x000d__x000a_Informed about follow up"/>
    <s v="Pay attention on Apostrophe/spacing_x000d__x000a_Sales opp missed_x000d__x000a_"/>
    <x v="0"/>
    <x v="0"/>
    <x v="0"/>
    <x v="0"/>
    <x v="0"/>
    <x v="0"/>
    <x v="0"/>
    <x v="3"/>
    <x v="0"/>
    <x v="0"/>
    <x v="0"/>
    <x v="0"/>
    <s v=""/>
    <x v="3"/>
    <x v="0"/>
    <x v="4"/>
    <x v="4"/>
    <x v="0"/>
    <x v="0"/>
    <x v="0"/>
  </r>
  <r>
    <s v="WK47"/>
    <x v="27"/>
    <x v="6"/>
    <x v="2"/>
    <x v="0"/>
    <x v="2"/>
    <x v="3"/>
    <x v="0"/>
    <x v="0"/>
    <x v="1"/>
    <x v="8"/>
    <s v="60065997"/>
    <x v="32"/>
    <s v="md.saba.karim@hp.com"/>
    <x v="1"/>
    <x v="4"/>
    <s v="raghavendra.s1@hp.com_x000d__x000a_sunny.daniel@hp.com_x000d__x000a_palash.bera@hp.com_x000d__x000a_shaik.ali@hp.com"/>
    <d v="2019-09-28T00:00:00"/>
    <s v="5037485265"/>
    <d v="2019-09-22T00:00:00"/>
    <s v="717773064"/>
    <s v="32:00"/>
    <x v="0"/>
    <s v="Unit restarts even when shut down"/>
    <x v="1"/>
    <n v="10178"/>
    <x v="9"/>
    <x v="2"/>
    <x v="0"/>
    <x v="8"/>
    <s v="NA"/>
    <x v="2"/>
    <x v="2"/>
    <x v="0"/>
    <s v="quick and fast solution _x000d__x000a_logical approach with reference."/>
    <s v="Could make the chat more conversational_x000d__x000a_Need to educate customer and keep them informed "/>
    <x v="0"/>
    <x v="0"/>
    <x v="0"/>
    <x v="0"/>
    <x v="0"/>
    <x v="0"/>
    <x v="0"/>
    <x v="0"/>
    <x v="0"/>
    <x v="0"/>
    <x v="1"/>
    <x v="3"/>
    <s v=""/>
    <x v="3"/>
    <x v="1"/>
    <x v="1"/>
    <x v="1"/>
    <x v="0"/>
    <x v="0"/>
    <x v="0"/>
  </r>
  <r>
    <s v="WK47"/>
    <x v="27"/>
    <x v="6"/>
    <x v="2"/>
    <x v="0"/>
    <x v="2"/>
    <x v="3"/>
    <x v="0"/>
    <x v="0"/>
    <x v="1"/>
    <x v="8"/>
    <s v="90024584"/>
    <x v="86"/>
    <s v="nidish.h.s1@hp.com"/>
    <x v="1"/>
    <x v="4"/>
    <s v="raghavendra.s1@hp.com_x000d__x000a_sunny.daniel@hp.com_x000d__x000a_palash.bera@hp.com_x000d__x000a_shaik.ali@hp.com"/>
    <d v="2019-09-28T00:00:00"/>
    <s v="5037558012"/>
    <d v="2019-09-23T00:00:00"/>
    <s v="718185689"/>
    <s v="21:00"/>
    <x v="0"/>
    <s v="Warranty information &amp; User manual"/>
    <x v="0"/>
    <n v="10180"/>
    <x v="8"/>
    <x v="1"/>
    <x v="0"/>
    <x v="8"/>
    <s v="NA"/>
    <x v="6"/>
    <x v="3"/>
    <x v="0"/>
    <s v="Good interaction. _x000d__x000a_To the point and crisp. _x000d__x000a_Provided specifics to the customer and made sure that the needs are met. "/>
    <s v="Can do better with the utilizing the information provided on the case details. _x000d__x000a_Can also keep the customer informed about the reason for collecting the information _x000d__x000a_"/>
    <x v="0"/>
    <x v="0"/>
    <x v="0"/>
    <x v="0"/>
    <x v="0"/>
    <x v="0"/>
    <x v="0"/>
    <x v="0"/>
    <x v="0"/>
    <x v="0"/>
    <x v="1"/>
    <x v="0"/>
    <s v=""/>
    <x v="3"/>
    <x v="1"/>
    <x v="1"/>
    <x v="1"/>
    <x v="0"/>
    <x v="0"/>
    <x v="0"/>
  </r>
  <r>
    <s v="WK48"/>
    <x v="28"/>
    <x v="6"/>
    <x v="2"/>
    <x v="0"/>
    <x v="2"/>
    <x v="3"/>
    <x v="0"/>
    <x v="0"/>
    <x v="1"/>
    <x v="8"/>
    <s v="24014225"/>
    <x v="67"/>
    <s v="rajesh.anil.shanbhag@hp.com"/>
    <x v="1"/>
    <x v="4"/>
    <s v="raghavendra.s1@hp.com_x000d__x000a_sunny.daniel@hp.com_x000d__x000a_palash.bera@hp.com_x000d__x000a_shaik.ali@hp.com"/>
    <d v="2019-09-29T00:00:00"/>
    <s v="5037609897"/>
    <d v="2019-09-24T00:00:00"/>
    <s v="718378860"/>
    <s v="35:00"/>
    <x v="0"/>
    <s v="OS crash"/>
    <x v="1"/>
    <n v="10182"/>
    <x v="7"/>
    <x v="1"/>
    <x v="2"/>
    <x v="8"/>
    <s v="NA"/>
    <x v="16"/>
    <x v="14"/>
    <x v="0"/>
    <s v="Clear and logical approach for the ts performed. _x000d__x000a_"/>
    <s v="Need to educate the customer about the purpose of the action performed. _x000d__x000a_Assurance can be better._x000d__x000a_Can keep the chat more interactive "/>
    <x v="0"/>
    <x v="0"/>
    <x v="0"/>
    <x v="0"/>
    <x v="0"/>
    <x v="0"/>
    <x v="3"/>
    <x v="0"/>
    <x v="0"/>
    <x v="0"/>
    <x v="0"/>
    <x v="3"/>
    <s v=""/>
    <x v="3"/>
    <x v="1"/>
    <x v="1"/>
    <x v="1"/>
    <x v="1"/>
    <x v="0"/>
    <x v="0"/>
  </r>
  <r>
    <s v="WK48"/>
    <x v="28"/>
    <x v="6"/>
    <x v="2"/>
    <x v="0"/>
    <x v="3"/>
    <x v="2"/>
    <x v="0"/>
    <x v="1"/>
    <x v="1"/>
    <x v="8"/>
    <s v="90025542"/>
    <x v="94"/>
    <s v="syeda.ayesha1@hp.com"/>
    <x v="1"/>
    <x v="4"/>
    <s v="shaik.ali@hp.com;_x000d__x000a_raghavendra.s1@hp.com;_x000d__x000a_palash.bera@hp.com;_x000d__x000a_sunny.daniel@hp.com;_x000d__x000a_ashfaq.ali@hp.com;"/>
    <d v="2019-09-29T00:00:00"/>
    <s v="5037588145"/>
    <d v="2019-09-24T00:00:00"/>
    <s v="-"/>
    <s v="-"/>
    <x v="1"/>
    <s v="Performance"/>
    <x v="1"/>
    <n v="10183"/>
    <x v="7"/>
    <x v="1"/>
    <x v="2"/>
    <x v="8"/>
    <s v="na"/>
    <x v="15"/>
    <x v="13"/>
    <x v="0"/>
    <s v="Issue was addressed._x000d__x000a_reviewed the troubleshooting._x000d__x000a_"/>
    <s v="Sales opp missed._x000d__x000a_KCI/data backup was missed_x000d__x000a_"/>
    <x v="0"/>
    <x v="0"/>
    <x v="0"/>
    <x v="0"/>
    <x v="0"/>
    <x v="0"/>
    <x v="3"/>
    <x v="0"/>
    <x v="0"/>
    <x v="0"/>
    <x v="0"/>
    <x v="0"/>
    <s v=""/>
    <x v="3"/>
    <x v="0"/>
    <x v="4"/>
    <x v="4"/>
    <x v="0"/>
    <x v="0"/>
    <x v="0"/>
  </r>
  <r>
    <s v="WK48"/>
    <x v="28"/>
    <x v="6"/>
    <x v="2"/>
    <x v="0"/>
    <x v="3"/>
    <x v="2"/>
    <x v="0"/>
    <x v="1"/>
    <x v="1"/>
    <x v="8"/>
    <s v="90025542"/>
    <x v="94"/>
    <s v="syeda.ayesha1@hp.com"/>
    <x v="1"/>
    <x v="4"/>
    <s v="shaik.ali@hp.com;_x000d__x000a_raghavendra.s1@hp.com;_x000d__x000a_palash.bera@hp.com;_x000d__x000a_sunny.daniel@hp.com;_x000d__x000a_ashfaq.ali@hp.com;"/>
    <d v="2019-09-30T00:00:00"/>
    <s v="5037578985"/>
    <d v="2019-09-30T00:00:00"/>
    <s v="-"/>
    <s v="-"/>
    <x v="0"/>
    <s v="Win update"/>
    <x v="0"/>
    <n v="10184"/>
    <x v="11"/>
    <x v="1"/>
    <x v="2"/>
    <x v="8"/>
    <s v="NA"/>
    <x v="15"/>
    <x v="13"/>
    <x v="0"/>
    <s v="Issue was addressed._x000d__x000a_Troubleshooting was done._x000d__x000a_Educated cx about the same."/>
    <s v="There is no sales offer created _x000d__x000a_Pay attention for grammar"/>
    <x v="0"/>
    <x v="0"/>
    <x v="0"/>
    <x v="0"/>
    <x v="0"/>
    <x v="0"/>
    <x v="0"/>
    <x v="3"/>
    <x v="0"/>
    <x v="0"/>
    <x v="0"/>
    <x v="0"/>
    <s v=""/>
    <x v="3"/>
    <x v="0"/>
    <x v="2"/>
    <x v="4"/>
    <x v="0"/>
    <x v="0"/>
    <x v="0"/>
  </r>
  <r>
    <s v="WK48"/>
    <x v="28"/>
    <x v="6"/>
    <x v="2"/>
    <x v="0"/>
    <x v="3"/>
    <x v="2"/>
    <x v="0"/>
    <x v="1"/>
    <x v="1"/>
    <x v="8"/>
    <s v="21590753"/>
    <x v="57"/>
    <s v="praveen.keshavrao.desai@hp.com"/>
    <x v="1"/>
    <x v="4"/>
    <s v="shaik.ali@hp.com;_x000d__x000a_raghavendra.s1@hp.com;_x000d__x000a_palash.bera@hp.com;_x000d__x000a_sunny.daniel@hp.com;_x000d__x000a_ashfaq.ali@hp.com;"/>
    <d v="2019-09-30T00:00:00"/>
    <s v="5037511847"/>
    <d v="2019-09-24T00:00:00"/>
    <s v="01GUNF69NSEKN9SE1SA662LAES023BGN"/>
    <s v="11:16"/>
    <x v="0"/>
    <s v="speakers crackling noise "/>
    <x v="0"/>
    <n v="10146"/>
    <x v="8"/>
    <x v="1"/>
    <x v="2"/>
    <x v="8"/>
    <s v="NA"/>
    <x v="15"/>
    <x v="13"/>
    <x v="0"/>
    <s v="Issue resolution was quick which demonstrate a sense of Urgency._x000d__x000a_Effective probing was done._x000d__x000a_Sales offer was done converted it to."/>
    <s v="Need to have effective verbal communication "/>
    <x v="3"/>
    <x v="0"/>
    <x v="0"/>
    <x v="0"/>
    <x v="0"/>
    <x v="0"/>
    <x v="0"/>
    <x v="3"/>
    <x v="0"/>
    <x v="0"/>
    <x v="0"/>
    <x v="0"/>
    <s v=""/>
    <x v="3"/>
    <x v="0"/>
    <x v="2"/>
    <x v="3"/>
    <x v="3"/>
    <x v="0"/>
    <x v="0"/>
  </r>
  <r>
    <s v="WK48"/>
    <x v="28"/>
    <x v="6"/>
    <x v="2"/>
    <x v="0"/>
    <x v="3"/>
    <x v="2"/>
    <x v="0"/>
    <x v="1"/>
    <x v="1"/>
    <x v="8"/>
    <s v="24069916"/>
    <x v="78"/>
    <s v="tejashree.b.o@hp.com"/>
    <x v="1"/>
    <x v="4"/>
    <s v="shaik.ali@hp.com;_x000d__x000a_raghavendra.s1@hp.com;_x000d__x000a_palash.bera@hp.com;_x000d__x000a_sunny.daniel@hp.com;_x000d__x000a_ashfaq.ali@hp.com;"/>
    <d v="2019-09-30T00:00:00"/>
    <s v="5037621581"/>
    <d v="2019-09-30T00:00:00"/>
    <s v="-"/>
    <s v="-"/>
    <x v="1"/>
    <s v="Display "/>
    <x v="0"/>
    <n v="10185"/>
    <x v="8"/>
    <x v="1"/>
    <x v="2"/>
    <x v="8"/>
    <s v="na"/>
    <x v="1"/>
    <x v="1"/>
    <x v="0"/>
    <s v="Issue was troubleshooted._x000d__x000a_CSO was created.Newton disclaimer was given."/>
    <s v="Case subject need to be updated_x000d__x000a_Sales opp missed._x000d__x000a_Pay attention for spacing in chat session._x000d__x000a_KCI is missing-  An email will be sent to you shortly with additional details and status updates. We will also send text messages for shipment updates. Did you provide me the best email address and mobile number for receiving these status updates?_x000d__x000a_"/>
    <x v="0"/>
    <x v="0"/>
    <x v="0"/>
    <x v="0"/>
    <x v="0"/>
    <x v="0"/>
    <x v="3"/>
    <x v="3"/>
    <x v="0"/>
    <x v="0"/>
    <x v="0"/>
    <x v="0"/>
    <s v=""/>
    <x v="3"/>
    <x v="0"/>
    <x v="4"/>
    <x v="4"/>
    <x v="0"/>
    <x v="0"/>
    <x v="0"/>
  </r>
  <r>
    <s v="WK48"/>
    <x v="28"/>
    <x v="6"/>
    <x v="2"/>
    <x v="0"/>
    <x v="3"/>
    <x v="2"/>
    <x v="0"/>
    <x v="1"/>
    <x v="1"/>
    <x v="8"/>
    <s v="60016723"/>
    <x v="44"/>
    <s v="vignesh.vishnu@hp.com"/>
    <x v="1"/>
    <x v="4"/>
    <s v="shaik.ali@hp.com;_x000d__x000a_raghavendra.s1@hp.com;_x000d__x000a_palash.bera@hp.com;_x000d__x000a_sunny.daniel@hp.com;_x000d__x000a_ashfaq.ali@hp.com;"/>
    <d v="2019-09-30T00:00:00"/>
    <s v="5036278057"/>
    <d v="2019-09-30T00:00:00"/>
    <s v="-"/>
    <s v="-"/>
    <x v="1"/>
    <s v="Touch-pad unresponsive "/>
    <x v="0"/>
    <n v="10186"/>
    <x v="7"/>
    <x v="2"/>
    <x v="1"/>
    <x v="8"/>
    <s v="NA"/>
    <x v="2"/>
    <x v="2"/>
    <x v="0"/>
    <s v="Issue was reviewed and cso was created._x000d__x000a_Newton disclaimer was given to cx."/>
    <s v="Sales opp missed._x000d__x000a_Pay attention on written Communication._x000d__x000a__x000d__x000a_"/>
    <x v="0"/>
    <x v="0"/>
    <x v="0"/>
    <x v="0"/>
    <x v="0"/>
    <x v="0"/>
    <x v="0"/>
    <x v="1"/>
    <x v="1"/>
    <x v="0"/>
    <x v="0"/>
    <x v="3"/>
    <s v=""/>
    <x v="3"/>
    <x v="0"/>
    <x v="4"/>
    <x v="4"/>
    <x v="0"/>
    <x v="0"/>
    <x v="0"/>
  </r>
  <r>
    <s v="WK48"/>
    <x v="28"/>
    <x v="7"/>
    <x v="2"/>
    <x v="0"/>
    <x v="7"/>
    <x v="8"/>
    <x v="0"/>
    <x v="0"/>
    <x v="0"/>
    <x v="8"/>
    <s v="90026459"/>
    <x v="96"/>
    <s v="akash.kvinay@hp.com"/>
    <x v="8"/>
    <x v="1"/>
    <s v="suhail.ahmed.mulla@hp.com_x000d__x000a_shivakumar.u.s@hp.com_x000d__x000a_sankara.b.narayanan@hp.com"/>
    <d v="2019-10-01T00:00:00"/>
    <s v="5037177156"/>
    <d v="2019-09-16T00:00:00"/>
    <s v="01GUNF69NSEKN9SE1SA662LAES01PLGR"/>
    <s v=" 21 mins 52 sec"/>
    <x v="1"/>
    <s v="system board failure"/>
    <x v="0"/>
    <n v="10189"/>
    <x v="7"/>
    <x v="2"/>
    <x v="2"/>
    <x v="3"/>
    <s v="Email was not confirmed back to the customer, email address given was- bryant.tsdg@gmail.com"/>
    <x v="2"/>
    <x v="1"/>
    <x v="4"/>
    <s v="Agent understood customer and educated about the issue cause,  active listening was there."/>
    <s v="Please confirm email address after collecting, wrong email was captured, also while giving the TAT for the repair please break it down and explain how many days it will take for the box to be delivered to cx door step and how many days for repair and shipped out to cx again, try to inform cx  before going on mute or hold for a longer time duration "/>
    <x v="0"/>
    <x v="0"/>
    <x v="0"/>
    <x v="3"/>
    <x v="0"/>
    <x v="0"/>
    <x v="0"/>
    <x v="0"/>
    <x v="0"/>
    <x v="3"/>
    <x v="0"/>
    <x v="0"/>
    <s v=""/>
    <x v="3"/>
    <x v="1"/>
    <x v="1"/>
    <x v="1"/>
    <x v="0"/>
    <x v="0"/>
    <x v="0"/>
  </r>
  <r>
    <s v="WK48"/>
    <x v="28"/>
    <x v="7"/>
    <x v="2"/>
    <x v="0"/>
    <x v="7"/>
    <x v="8"/>
    <x v="0"/>
    <x v="0"/>
    <x v="0"/>
    <x v="8"/>
    <s v="60075505"/>
    <x v="16"/>
    <s v="abdul.kadar.shaikh@hp.com"/>
    <x v="8"/>
    <x v="1"/>
    <s v="suhail.ahmed.mulla@hp.com_x000d__x000a_shivakumar.u.s@hp.com_x000d__x000a_sankara.b.narayanan@hp.com"/>
    <d v="2019-10-01T00:00:00"/>
    <s v="5037081090"/>
    <d v="2019-09-14T00:00:00"/>
    <s v="01GUNF69NSEKN9SE1SA662LAES01MN7A"/>
    <s v="17 mins 25 sec"/>
    <x v="1"/>
    <s v="NO POWER ISSUE"/>
    <x v="0"/>
    <n v="10188"/>
    <x v="9"/>
    <x v="1"/>
    <x v="0"/>
    <x v="2"/>
    <s v="Agent dint update the phone no( 6177632727)which was given, have updated the home no (2789526399)"/>
    <x v="6"/>
    <x v="0"/>
    <x v="4"/>
    <s v="Energy was consistent on the call, Agent was listening and understood the customer and issue, explained about the repair process, overall good call."/>
    <s v="While collecting or confirming the customer details please insure to make changed in CDAX tool as well, the number updated was the home number not the phone no, or try to update both the number if provided for better customer track."/>
    <x v="0"/>
    <x v="0"/>
    <x v="0"/>
    <x v="0"/>
    <x v="0"/>
    <x v="0"/>
    <x v="0"/>
    <x v="0"/>
    <x v="0"/>
    <x v="3"/>
    <x v="0"/>
    <x v="0"/>
    <s v=""/>
    <x v="3"/>
    <x v="0"/>
    <x v="2"/>
    <x v="4"/>
    <x v="0"/>
    <x v="0"/>
    <x v="0"/>
  </r>
  <r>
    <s v="WK48"/>
    <x v="28"/>
    <x v="7"/>
    <x v="2"/>
    <x v="0"/>
    <x v="7"/>
    <x v="8"/>
    <x v="0"/>
    <x v="0"/>
    <x v="1"/>
    <x v="8"/>
    <s v="24032935"/>
    <x v="31"/>
    <s v="balu.shyam@hp.com"/>
    <x v="1"/>
    <x v="4"/>
    <s v="palash.bera@hp.com_x000d__x000a_raghavendra.s1@hp.com_x000d__x000a_sunny.daniel@hp.com"/>
    <d v="2019-10-01T00:00:00"/>
    <s v="5036770049"/>
    <d v="2019-09-08T00:00:00"/>
    <s v="719012169"/>
    <s v="24 mins"/>
    <x v="1"/>
    <s v="Active pen does not work"/>
    <x v="0"/>
    <n v="10187"/>
    <x v="7"/>
    <x v="0"/>
    <x v="0"/>
    <x v="8"/>
    <s v="NA"/>
    <x v="0"/>
    <x v="0"/>
    <x v="0"/>
    <s v="Overall agent was on the same page with the customer, was calm and polite, probed and understood the issue "/>
    <s v="Could have gathered information about his experience with the HP unit to check how he feel about us for better prediction of survey type  "/>
    <x v="0"/>
    <x v="0"/>
    <x v="0"/>
    <x v="0"/>
    <x v="0"/>
    <x v="0"/>
    <x v="0"/>
    <x v="0"/>
    <x v="0"/>
    <x v="0"/>
    <x v="0"/>
    <x v="0"/>
    <s v=""/>
    <x v="3"/>
    <x v="1"/>
    <x v="1"/>
    <x v="1"/>
    <x v="1"/>
    <x v="0"/>
    <x v="0"/>
  </r>
  <r>
    <s v="WK48"/>
    <x v="28"/>
    <x v="7"/>
    <x v="2"/>
    <x v="0"/>
    <x v="5"/>
    <x v="6"/>
    <x v="0"/>
    <x v="0"/>
    <x v="0"/>
    <x v="8"/>
    <s v="21780853"/>
    <x v="61"/>
    <s v="manjunath.srinivas@hp.com"/>
    <x v="8"/>
    <x v="1"/>
    <s v="rajib.choudhury@hp.com; suhail.ahmed.mulla@hp.com; sankara.b.narayanan@hp.com; shivakumar.u.s@hp.com"/>
    <d v="2019-10-02T00:00:00"/>
    <s v="5037192259"/>
    <d v="2019-09-17T00:00:00"/>
    <s v="01GUNF69NSEKN9SE1SA662LAES01QL6C"/>
    <s v="28:14"/>
    <x v="0"/>
    <s v="Windows updates Issue"/>
    <x v="0"/>
    <n v="10153"/>
    <x v="7"/>
    <x v="2"/>
    <x v="2"/>
    <x v="8"/>
    <s v="NA"/>
    <x v="6"/>
    <x v="0"/>
    <x v="4"/>
    <s v="Engineer kept the cx engaged and informed about the steps being performed. _x000d__x000a_Engineer did offer cb to confirm issue resolution and assured the cx well. "/>
    <s v="Phone# 2086517501 not updated by Engineer. Engineer informed about survey feedback. Rate of speech is on the higher side."/>
    <x v="0"/>
    <x v="0"/>
    <x v="0"/>
    <x v="0"/>
    <x v="0"/>
    <x v="0"/>
    <x v="0"/>
    <x v="0"/>
    <x v="0"/>
    <x v="3"/>
    <x v="3"/>
    <x v="0"/>
    <s v=""/>
    <x v="3"/>
    <x v="1"/>
    <x v="1"/>
    <x v="1"/>
    <x v="1"/>
    <x v="0"/>
    <x v="0"/>
  </r>
  <r>
    <s v="WK48"/>
    <x v="28"/>
    <x v="7"/>
    <x v="2"/>
    <x v="0"/>
    <x v="7"/>
    <x v="8"/>
    <x v="0"/>
    <x v="0"/>
    <x v="1"/>
    <x v="8"/>
    <s v="24069914"/>
    <x v="66"/>
    <s v="akhil.p@hp.com"/>
    <x v="1"/>
    <x v="4"/>
    <s v="palash.bera@hp.com_x000d__x000a_raghavendra.s1@hp.com_x000d__x000a_sunny.daniel@hp.com_x000d__x000a_"/>
    <d v="2019-10-02T00:00:00"/>
    <s v="5037171372"/>
    <d v="2019-09-16T00:00:00"/>
    <s v="716544474"/>
    <s v="43 mins"/>
    <x v="1"/>
    <s v="boot issues "/>
    <x v="0"/>
    <n v="10190"/>
    <x v="7"/>
    <x v="1"/>
    <x v="2"/>
    <x v="8"/>
    <s v="NA"/>
    <x v="6"/>
    <x v="3"/>
    <x v="0"/>
    <s v="Agent focused on issue resolution and after trying basic steps he dint waste time and offered repair and explained everything about the process and options available "/>
    <s v="Before trying any steps with customer to resolve issue, try to check if customer have tried any steps themselves for better understanding "/>
    <x v="0"/>
    <x v="0"/>
    <x v="0"/>
    <x v="0"/>
    <x v="0"/>
    <x v="0"/>
    <x v="0"/>
    <x v="0"/>
    <x v="0"/>
    <x v="0"/>
    <x v="1"/>
    <x v="0"/>
    <s v=""/>
    <x v="3"/>
    <x v="1"/>
    <x v="1"/>
    <x v="1"/>
    <x v="1"/>
    <x v="0"/>
    <x v="0"/>
  </r>
  <r>
    <s v="WK48"/>
    <x v="28"/>
    <x v="7"/>
    <x v="2"/>
    <x v="0"/>
    <x v="7"/>
    <x v="8"/>
    <x v="0"/>
    <x v="0"/>
    <x v="0"/>
    <x v="9"/>
    <s v="90004148"/>
    <x v="9"/>
    <s v="atreyee.chakraborty@hp.com"/>
    <x v="8"/>
    <x v="1"/>
    <s v="suhail.ahmed.mulla@hp.com_x000d__x000a_shivakumar.u.s@hp.com_x000d__x000a_sankara.b.narayanan@hp.com"/>
    <d v="2019-10-03T00:00:00"/>
    <s v="5038000537"/>
    <d v="2019-10-02T00:00:00"/>
    <s v="01GUNF69NSEKN9SE1SA662LAES02HG7S "/>
    <s v="28 mins 8 sec"/>
    <x v="0"/>
    <s v="recovery failed"/>
    <x v="0"/>
    <n v="10191"/>
    <x v="9"/>
    <x v="1"/>
    <x v="2"/>
    <x v="8"/>
    <s v="NA"/>
    <x v="16"/>
    <x v="14"/>
    <x v="0"/>
    <s v="Agent was calm and understood cx issue, _x000d__x000a_educated well and guided what to do"/>
    <s v="When on mute be active if cx wanna talk please respond, there was a long mute without response "/>
    <x v="0"/>
    <x v="0"/>
    <x v="0"/>
    <x v="0"/>
    <x v="0"/>
    <x v="0"/>
    <x v="3"/>
    <x v="0"/>
    <x v="0"/>
    <x v="0"/>
    <x v="0"/>
    <x v="3"/>
    <s v=""/>
    <x v="3"/>
    <x v="1"/>
    <x v="1"/>
    <x v="1"/>
    <x v="0"/>
    <x v="0"/>
    <x v="0"/>
  </r>
  <r>
    <s v="WK48"/>
    <x v="28"/>
    <x v="7"/>
    <x v="2"/>
    <x v="0"/>
    <x v="7"/>
    <x v="8"/>
    <x v="0"/>
    <x v="0"/>
    <x v="0"/>
    <x v="9"/>
    <s v="90006089"/>
    <x v="5"/>
    <s v="bharath.s3@hp.com"/>
    <x v="8"/>
    <x v="2"/>
    <s v="suhail.ahmed.mulla@hp.com_x000d__x000a_shivakumar.u.s@hp.com_x000d__x000a_sankara.b.narayanan@hp.com"/>
    <d v="2019-10-03T00:00:00"/>
    <s v="5037957478"/>
    <d v="2019-10-01T00:00:00"/>
    <s v="01GUNF69NSEKN9SE1SA662LAES02GEMG "/>
    <s v="34 mins 15 sec"/>
    <x v="0"/>
    <s v="No Power"/>
    <x v="0"/>
    <n v="10192"/>
    <x v="7"/>
    <x v="1"/>
    <x v="0"/>
    <x v="8"/>
    <s v="NA"/>
    <x v="1"/>
    <x v="1"/>
    <x v="0"/>
    <s v="Agent was calm, educated well and understood the issue- also before setting up the repair he checked if the issue is with unit or charger to avoid unnecessary repair."/>
    <s v="Overall it was a good call."/>
    <x v="0"/>
    <x v="0"/>
    <x v="0"/>
    <x v="0"/>
    <x v="0"/>
    <x v="0"/>
    <x v="0"/>
    <x v="0"/>
    <x v="0"/>
    <x v="0"/>
    <x v="3"/>
    <x v="0"/>
    <s v=""/>
    <x v="3"/>
    <x v="1"/>
    <x v="1"/>
    <x v="1"/>
    <x v="0"/>
    <x v="0"/>
    <x v="0"/>
  </r>
  <r>
    <s v="WK48"/>
    <x v="28"/>
    <x v="7"/>
    <x v="2"/>
    <x v="0"/>
    <x v="7"/>
    <x v="8"/>
    <x v="0"/>
    <x v="0"/>
    <x v="1"/>
    <x v="8"/>
    <s v="60066113"/>
    <x v="63"/>
    <s v="dilip.kumar.k.c@hp.com"/>
    <x v="1"/>
    <x v="4"/>
    <s v="palash.bera@hp.com_x000d__x000a_raghavendra.s1@hp.com_x000d__x000a_sunny.daniel@hp.com_x000d__x000a_"/>
    <d v="2019-10-04T00:00:00"/>
    <s v="5037618483"/>
    <d v="2019-09-25T00:00:00"/>
    <s v="718384996"/>
    <s v="48 mins"/>
    <x v="0"/>
    <s v="unable to restore battery setting to 'balanced'"/>
    <x v="0"/>
    <n v="10193"/>
    <x v="8"/>
    <x v="2"/>
    <x v="2"/>
    <x v="8"/>
    <s v="NA"/>
    <x v="2"/>
    <x v="2"/>
    <x v="0"/>
    <s v="Agent tried to educate customer and gave real scenario with the unit after update., even after cx comparing unit with other brand and had certain expectation agent stood by the product and its specks."/>
    <s v="Could have shared the document for the unit and its specks,but overall the chat was fine."/>
    <x v="0"/>
    <x v="0"/>
    <x v="0"/>
    <x v="0"/>
    <x v="0"/>
    <x v="0"/>
    <x v="0"/>
    <x v="0"/>
    <x v="0"/>
    <x v="0"/>
    <x v="1"/>
    <x v="3"/>
    <s v=""/>
    <x v="3"/>
    <x v="1"/>
    <x v="1"/>
    <x v="1"/>
    <x v="0"/>
    <x v="0"/>
    <x v="0"/>
  </r>
  <r>
    <s v="WK48"/>
    <x v="28"/>
    <x v="7"/>
    <x v="2"/>
    <x v="0"/>
    <x v="7"/>
    <x v="8"/>
    <x v="0"/>
    <x v="0"/>
    <x v="1"/>
    <x v="8"/>
    <s v="90014110"/>
    <x v="49"/>
    <s v="bopanna.a.g1@hp.com"/>
    <x v="1"/>
    <x v="4"/>
    <s v="palash.bera@hp.com_x000d__x000a_raghavendra.s1@hp.com_x000d__x000a_sunny.daniel@hp.com"/>
    <d v="2019-10-04T00:00:00"/>
    <s v="5037891783 "/>
    <d v="2019-09-30T00:00:00"/>
    <s v="719482251"/>
    <s v="16 mins"/>
    <x v="0"/>
    <s v="No Power"/>
    <x v="1"/>
    <n v="10195"/>
    <x v="9"/>
    <x v="0"/>
    <x v="0"/>
    <x v="8"/>
    <s v="NA"/>
    <x v="0"/>
    <x v="0"/>
    <x v="0"/>
    <s v="Agent was calm and understood the issue, tried basic steps and promised for follow up which was good, overall good chat. "/>
    <s v="NA"/>
    <x v="0"/>
    <x v="0"/>
    <x v="0"/>
    <x v="0"/>
    <x v="0"/>
    <x v="0"/>
    <x v="0"/>
    <x v="0"/>
    <x v="0"/>
    <x v="0"/>
    <x v="0"/>
    <x v="0"/>
    <s v=""/>
    <x v="3"/>
    <x v="1"/>
    <x v="1"/>
    <x v="1"/>
    <x v="0"/>
    <x v="0"/>
    <x v="0"/>
  </r>
  <r>
    <s v="WK48"/>
    <x v="28"/>
    <x v="7"/>
    <x v="2"/>
    <x v="0"/>
    <x v="2"/>
    <x v="3"/>
    <x v="0"/>
    <x v="0"/>
    <x v="1"/>
    <x v="9"/>
    <s v="90026472"/>
    <x v="93"/>
    <s v="swathi.tejavath1@hp.com"/>
    <x v="1"/>
    <x v="4"/>
    <s v="raghavendra.s1@hp.com_x000d__x000a_sunny.daniel@hp.com_x000d__x000a_palash.bera@hp.com_x000d__x000a_shaik.ali@hp.com"/>
    <d v="2019-10-04T00:00:00"/>
    <s v="5038050266"/>
    <d v="2019-10-03T00:00:00"/>
    <s v="720254358"/>
    <s v="40:00"/>
    <x v="0"/>
    <s v="Stylus Pen Issue"/>
    <x v="0"/>
    <n v="10196"/>
    <x v="9"/>
    <x v="2"/>
    <x v="0"/>
    <x v="8"/>
    <s v="NA"/>
    <x v="4"/>
    <x v="4"/>
    <x v="0"/>
    <s v="Clear and and crisp statements and questions. _x000d__x000a_"/>
    <s v="Need to keep the customer informed about the actions performed and the reasoning for every action taken."/>
    <x v="0"/>
    <x v="0"/>
    <x v="0"/>
    <x v="0"/>
    <x v="3"/>
    <x v="0"/>
    <x v="0"/>
    <x v="0"/>
    <x v="0"/>
    <x v="0"/>
    <x v="1"/>
    <x v="3"/>
    <s v=""/>
    <x v="3"/>
    <x v="1"/>
    <x v="1"/>
    <x v="1"/>
    <x v="0"/>
    <x v="0"/>
    <x v="0"/>
  </r>
  <r>
    <s v="WK48"/>
    <x v="28"/>
    <x v="7"/>
    <x v="2"/>
    <x v="0"/>
    <x v="7"/>
    <x v="8"/>
    <x v="0"/>
    <x v="0"/>
    <x v="1"/>
    <x v="8"/>
    <s v="90011541"/>
    <x v="34"/>
    <s v="gdinesh@hp.com"/>
    <x v="1"/>
    <x v="4"/>
    <s v="palash.bera@hp.com_x000d__x000a_raghavendra.s1@hp.com_x000d__x000a_sunny.daniel@hp.com"/>
    <d v="2019-10-04T00:00:00"/>
    <s v="5037786681"/>
    <d v="2019-09-28T00:00:00"/>
    <s v="719174825"/>
    <s v="1 hr 30 mins"/>
    <x v="0"/>
    <s v="Windows update 1903"/>
    <x v="0"/>
    <n v="10194"/>
    <x v="9"/>
    <x v="0"/>
    <x v="0"/>
    <x v="8"/>
    <s v="NA"/>
    <x v="0"/>
    <x v="0"/>
    <x v="0"/>
    <s v="Agent took control of the chat and made customer believe he will fix the issue- positive attitude, set the right expectation and did the right job.  "/>
    <s v="NA"/>
    <x v="0"/>
    <x v="0"/>
    <x v="0"/>
    <x v="0"/>
    <x v="0"/>
    <x v="0"/>
    <x v="0"/>
    <x v="0"/>
    <x v="0"/>
    <x v="0"/>
    <x v="0"/>
    <x v="0"/>
    <s v=""/>
    <x v="3"/>
    <x v="1"/>
    <x v="1"/>
    <x v="1"/>
    <x v="0"/>
    <x v="0"/>
    <x v="0"/>
  </r>
  <r>
    <s v="WK48"/>
    <x v="28"/>
    <x v="7"/>
    <x v="2"/>
    <x v="0"/>
    <x v="2"/>
    <x v="3"/>
    <x v="0"/>
    <x v="0"/>
    <x v="1"/>
    <x v="9"/>
    <s v="24014225"/>
    <x v="67"/>
    <s v="rajesh.anil.shanbhag@hp.com"/>
    <x v="1"/>
    <x v="4"/>
    <s v="raghavendra.s1@hp.com_x000d__x000a_sunny.daniel@hp.com_x000d__x000a_palash.bera@hp.com_x000d__x000a_shaik.ali@hp.com"/>
    <d v="2019-10-04T00:00:00"/>
    <s v="5038003510"/>
    <d v="2019-10-02T00:00:00"/>
    <s v="720098361"/>
    <s v="20:00"/>
    <x v="0"/>
    <s v="Keyboard Back-light Malfunction"/>
    <x v="0"/>
    <n v="10197"/>
    <x v="7"/>
    <x v="1"/>
    <x v="2"/>
    <x v="8"/>
    <s v="NA"/>
    <x v="1"/>
    <x v="1"/>
    <x v="0"/>
    <s v="good choice of words _x000d__x000a_no unwanted delays. _x000d__x000a_"/>
    <s v="probing can be done on an elaborate manner to eliminate all possibilities._x000d__x000a_Should form complete sentences._x000d__x000a_Can indulge in conversation beyond the TS performed."/>
    <x v="0"/>
    <x v="0"/>
    <x v="0"/>
    <x v="0"/>
    <x v="3"/>
    <x v="0"/>
    <x v="0"/>
    <x v="0"/>
    <x v="0"/>
    <x v="0"/>
    <x v="0"/>
    <x v="0"/>
    <s v=""/>
    <x v="3"/>
    <x v="1"/>
    <x v="1"/>
    <x v="1"/>
    <x v="0"/>
    <x v="0"/>
    <x v="0"/>
  </r>
  <r>
    <s v="WK48"/>
    <x v="28"/>
    <x v="7"/>
    <x v="2"/>
    <x v="0"/>
    <x v="2"/>
    <x v="3"/>
    <x v="0"/>
    <x v="0"/>
    <x v="1"/>
    <x v="9"/>
    <s v="20210925"/>
    <x v="97"/>
    <s v="mdasif.iqubal@hp.com"/>
    <x v="1"/>
    <x v="4"/>
    <s v="raghavendra.s1@hp.com_x000d__x000a_sunny.daniel@hp.com_x000d__x000a_palash.bera@hp.com_x000d__x000a_shaik.ali@hp.com"/>
    <d v="2019-10-04T00:00:00"/>
    <s v="5038007338"/>
    <d v="2019-10-02T00:00:00"/>
    <s v="720114012"/>
    <s v="50:00"/>
    <x v="0"/>
    <s v="Battery drains on standby"/>
    <x v="0"/>
    <n v="10198"/>
    <x v="7"/>
    <x v="1"/>
    <x v="2"/>
    <x v="8"/>
    <s v="NA"/>
    <x v="16"/>
    <x v="14"/>
    <x v="0"/>
    <s v="Adequate probing._x000d__x000a_Proper acknowledgement and assurance provided to the customer."/>
    <s v="Need to use appropriate symbols (?) at the end of a question. _x000d__x000a_Can do better with the education of the issue."/>
    <x v="0"/>
    <x v="0"/>
    <x v="0"/>
    <x v="0"/>
    <x v="0"/>
    <x v="0"/>
    <x v="0"/>
    <x v="3"/>
    <x v="0"/>
    <x v="0"/>
    <x v="0"/>
    <x v="3"/>
    <s v=""/>
    <x v="3"/>
    <x v="1"/>
    <x v="1"/>
    <x v="1"/>
    <x v="0"/>
    <x v="0"/>
    <x v="0"/>
  </r>
  <r>
    <s v="WK48"/>
    <x v="28"/>
    <x v="7"/>
    <x v="2"/>
    <x v="0"/>
    <x v="2"/>
    <x v="3"/>
    <x v="0"/>
    <x v="0"/>
    <x v="1"/>
    <x v="9"/>
    <s v="90025542"/>
    <x v="94"/>
    <s v="syeda.ayesha1@hp.com"/>
    <x v="1"/>
    <x v="4"/>
    <s v="raghavendra.s1@hp.com_x000d__x000a_sunny.daniel@hp.com_x000d__x000a_palash.bera@hp.com_x000d__x000a_shaik.ali@hp.com"/>
    <d v="2019-10-04T00:00:00"/>
    <s v="5037975019"/>
    <d v="2019-10-02T00:00:00"/>
    <s v="719766479"/>
    <s v="23:00"/>
    <x v="0"/>
    <s v="Inquiry about Warranty"/>
    <x v="0"/>
    <n v="10200"/>
    <x v="12"/>
    <x v="2"/>
    <x v="0"/>
    <x v="8"/>
    <s v="NA"/>
    <x v="14"/>
    <x v="12"/>
    <x v="0"/>
    <s v="Choice of words on point with proper punctuation."/>
    <s v="Can do better with paraphrasing the issue for better understanding._x000d__x000a_Need to attend the customer's priority issue first._x000d__x000a_"/>
    <x v="0"/>
    <x v="0"/>
    <x v="0"/>
    <x v="0"/>
    <x v="0"/>
    <x v="0"/>
    <x v="3"/>
    <x v="0"/>
    <x v="0"/>
    <x v="0"/>
    <x v="1"/>
    <x v="3"/>
    <s v=""/>
    <x v="3"/>
    <x v="1"/>
    <x v="1"/>
    <x v="1"/>
    <x v="0"/>
    <x v="0"/>
    <x v="0"/>
  </r>
  <r>
    <s v="WK48"/>
    <x v="28"/>
    <x v="7"/>
    <x v="2"/>
    <x v="0"/>
    <x v="3"/>
    <x v="2"/>
    <x v="0"/>
    <x v="1"/>
    <x v="1"/>
    <x v="9"/>
    <s v="60060405"/>
    <x v="41"/>
    <s v="kavyashree.d@hp.com"/>
    <x v="1"/>
    <x v="4"/>
    <s v="ashfaq.ali@hp.com;_x000d__x000a_shaik.ali@hp.com;_x000d__x000a_raghavendra.s1@hp.com;_x000d__x000a_palash.bera@hp.com;_x000d__x000a_sunny.daniel@hp.com;"/>
    <d v="2019-10-04T00:00:00"/>
    <s v="5037898934"/>
    <d v="2019-10-02T00:00:00"/>
    <s v="-"/>
    <s v="-"/>
    <x v="2"/>
    <s v="Charger "/>
    <x v="0"/>
    <n v="10203"/>
    <x v="9"/>
    <x v="2"/>
    <x v="2"/>
    <x v="8"/>
    <s v="NA"/>
    <x v="2"/>
    <x v="1"/>
    <x v="4"/>
    <s v="Issue was addressed wherein created cso._x000d__x000a_Provided resolution quickly._x000d__x000a_Tech ability good"/>
    <s v="Newton disclaimer missed to share with cx._x000d__x000a_Resolution code as incorrect._x000d__x000a_Need to follow wise for the resolution code._x000d__x000a_Case subject need to be updated._x000d__x000a_Sales opp missed._x000d__x000a_"/>
    <x v="3"/>
    <x v="0"/>
    <x v="0"/>
    <x v="0"/>
    <x v="0"/>
    <x v="0"/>
    <x v="3"/>
    <x v="0"/>
    <x v="0"/>
    <x v="3"/>
    <x v="0"/>
    <x v="0"/>
    <s v=""/>
    <x v="3"/>
    <x v="0"/>
    <x v="4"/>
    <x v="4"/>
    <x v="0"/>
    <x v="0"/>
    <x v="0"/>
  </r>
  <r>
    <s v="WK48"/>
    <x v="28"/>
    <x v="7"/>
    <x v="2"/>
    <x v="0"/>
    <x v="2"/>
    <x v="3"/>
    <x v="0"/>
    <x v="0"/>
    <x v="1"/>
    <x v="9"/>
    <s v="90006121"/>
    <x v="79"/>
    <s v="rohith.sen.s@hp.com"/>
    <x v="1"/>
    <x v="4"/>
    <s v="raghavendra.s1@hp.com_x000d__x000a_sunny.daniel@hp.com_x000d__x000a_palash.bera@hp.com_x000d__x000a_shaik.ali@hp.com"/>
    <d v="2019-10-04T00:00:00"/>
    <s v="5038058024"/>
    <d v="2019-10-03T00:00:00"/>
    <s v="720294328"/>
    <s v="30:00"/>
    <x v="0"/>
    <s v="Audio Issue"/>
    <x v="0"/>
    <n v="10199"/>
    <x v="7"/>
    <x v="1"/>
    <x v="0"/>
    <x v="8"/>
    <s v="NA"/>
    <x v="6"/>
    <x v="3"/>
    <x v="0"/>
    <s v="Kept the conversation to the point like the customer expected it to be._x000d__x000a_Clear and crisp instructions. _x000d__x000a_Adequate probing._x000d__x000a_Appropriate acknowledgement and assurance portrayed to the customer."/>
    <s v="Can do better with the identification of the persona and implementing strokes accordingly."/>
    <x v="0"/>
    <x v="0"/>
    <x v="0"/>
    <x v="0"/>
    <x v="0"/>
    <x v="0"/>
    <x v="0"/>
    <x v="0"/>
    <x v="0"/>
    <x v="0"/>
    <x v="1"/>
    <x v="0"/>
    <s v=""/>
    <x v="3"/>
    <x v="1"/>
    <x v="1"/>
    <x v="1"/>
    <x v="0"/>
    <x v="0"/>
    <x v="0"/>
  </r>
  <r>
    <s v="WK48"/>
    <x v="28"/>
    <x v="7"/>
    <x v="2"/>
    <x v="0"/>
    <x v="3"/>
    <x v="2"/>
    <x v="0"/>
    <x v="1"/>
    <x v="1"/>
    <x v="9"/>
    <s v="24069914"/>
    <x v="66"/>
    <s v="akhil.p@hp.com"/>
    <x v="1"/>
    <x v="4"/>
    <s v="ashfaq.ali@hp.com;_x000d__x000a_shaik.ali@hp.com;_x000d__x000a_raghavendra.s1@hp.com;_x000d__x000a_palash.bera@hp.com;_x000d__x000a_sunny.daniel@hp.com;"/>
    <d v="2019-10-04T00:00:00"/>
    <s v="5037443936"/>
    <d v="2019-10-04T00:00:00"/>
    <s v="-"/>
    <s v="-"/>
    <x v="1"/>
    <s v="2:2 Beep Codes"/>
    <x v="1"/>
    <n v="10201"/>
    <x v="10"/>
    <x v="2"/>
    <x v="2"/>
    <x v="8"/>
    <s v="na"/>
    <x v="2"/>
    <x v="1"/>
    <x v="4"/>
    <s v="Issue was addressed._x000d__x000a_Case was edited and used for CSO creation._x000d__x000a_Newton disclaimer was given to cx._x000d__x000a_"/>
    <s v="Case Subject need to be updated._x000d__x000a_Precise case documentation needed_x000d__x000a_Pay attention for spacing in chat session with cx._x000d__x000a_"/>
    <x v="3"/>
    <x v="0"/>
    <x v="0"/>
    <x v="0"/>
    <x v="0"/>
    <x v="0"/>
    <x v="0"/>
    <x v="3"/>
    <x v="0"/>
    <x v="3"/>
    <x v="0"/>
    <x v="0"/>
    <s v=""/>
    <x v="3"/>
    <x v="1"/>
    <x v="1"/>
    <x v="1"/>
    <x v="1"/>
    <x v="0"/>
    <x v="0"/>
  </r>
  <r>
    <s v="WK48"/>
    <x v="28"/>
    <x v="7"/>
    <x v="2"/>
    <x v="0"/>
    <x v="3"/>
    <x v="2"/>
    <x v="0"/>
    <x v="1"/>
    <x v="1"/>
    <x v="9"/>
    <s v="90014110"/>
    <x v="49"/>
    <s v="bopanna.a.g1@hp.com"/>
    <x v="1"/>
    <x v="4"/>
    <s v="ashfaq.ali@hp.com;_x000d__x000a_shaik.ali@hp.com;_x000d__x000a_raghavendra.s1@hp.com;_x000d__x000a_palash.bera@hp.com;_x000d__x000a_sunny.daniel@hp.com;"/>
    <d v="2019-10-04T00:00:00"/>
    <s v="5038003356"/>
    <d v="2019-10-02T00:00:00"/>
    <s v="-"/>
    <s v="-"/>
    <x v="0"/>
    <s v="Windows Update"/>
    <x v="0"/>
    <n v="10205"/>
    <x v="7"/>
    <x v="2"/>
    <x v="2"/>
    <x v="8"/>
    <s v="na"/>
    <x v="17"/>
    <x v="13"/>
    <x v="4"/>
    <s v="Issue was addressed._x000d__x000a_Case was documented._x000d__x000a_Good at tech ability."/>
    <s v="Case subject need to be updated._x000d__x000a_Update cx info in Cx account_x000d__x000a_Sales opp missed._x000d__x000a_Pinnacle entry missed."/>
    <x v="0"/>
    <x v="0"/>
    <x v="0"/>
    <x v="0"/>
    <x v="0"/>
    <x v="0"/>
    <x v="0"/>
    <x v="3"/>
    <x v="0"/>
    <x v="3"/>
    <x v="0"/>
    <x v="0"/>
    <s v=""/>
    <x v="3"/>
    <x v="0"/>
    <x v="4"/>
    <x v="4"/>
    <x v="3"/>
    <x v="0"/>
    <x v="0"/>
  </r>
  <r>
    <s v="WK48"/>
    <x v="28"/>
    <x v="7"/>
    <x v="2"/>
    <x v="0"/>
    <x v="2"/>
    <x v="3"/>
    <x v="0"/>
    <x v="0"/>
    <x v="1"/>
    <x v="9"/>
    <s v="90014110"/>
    <x v="49"/>
    <s v="bopanna.a.g1@hp.com"/>
    <x v="1"/>
    <x v="4"/>
    <s v="raghavendra.s1@hp.com_x000d__x000a_sunny.daniel@hp.com_x000d__x000a_palash.bera@hp.com_x000d__x000a_shaik.ali@hp.com"/>
    <d v="2019-10-04T00:00:00"/>
    <s v="5037992423"/>
    <d v="2019-10-02T00:00:00"/>
    <s v="720044004"/>
    <s v="1:30:00"/>
    <x v="0"/>
    <s v="Windows Update Issue"/>
    <x v="0"/>
    <n v="10206"/>
    <x v="9"/>
    <x v="2"/>
    <x v="2"/>
    <x v="8"/>
    <s v="NA"/>
    <x v="2"/>
    <x v="2"/>
    <x v="0"/>
    <s v="acknowledgement and assurance._x000d__x000a_Clear instructions_x000d__x000a_"/>
    <s v="Could engage the with the customer until the issue is resolved or should inform the next course of action._x000d__x000a_Need for education of actions_x000d__x000a_Also need for conversation beyond the TS performed. "/>
    <x v="0"/>
    <x v="0"/>
    <x v="0"/>
    <x v="0"/>
    <x v="0"/>
    <x v="0"/>
    <x v="3"/>
    <x v="0"/>
    <x v="3"/>
    <x v="0"/>
    <x v="0"/>
    <x v="1"/>
    <s v=""/>
    <x v="3"/>
    <x v="1"/>
    <x v="1"/>
    <x v="1"/>
    <x v="0"/>
    <x v="0"/>
    <x v="0"/>
  </r>
  <r>
    <s v="WK48"/>
    <x v="28"/>
    <x v="7"/>
    <x v="2"/>
    <x v="0"/>
    <x v="3"/>
    <x v="2"/>
    <x v="0"/>
    <x v="1"/>
    <x v="1"/>
    <x v="9"/>
    <s v="20265090"/>
    <x v="52"/>
    <s v="shiva.shankar.h.r@hp.com"/>
    <x v="1"/>
    <x v="4"/>
    <s v="ashfaq.ali@hp.com;_x000d__x000a_shaik.ali@hp.com;_x000d__x000a_raghavendra.s1@hp.com;_x000d__x000a_palash.bera@hp.com;_x000d__x000a_sunny.daniel@hp.com;"/>
    <d v="2019-10-04T00:00:00"/>
    <s v="5037898193"/>
    <d v="2019-10-02T00:00:00"/>
    <s v="-"/>
    <s v="-"/>
    <x v="0"/>
    <s v="Windows Update"/>
    <x v="0"/>
    <n v="10207"/>
    <x v="9"/>
    <x v="1"/>
    <x v="2"/>
    <x v="8"/>
    <s v="na"/>
    <x v="15"/>
    <x v="13"/>
    <x v="0"/>
    <s v="Issue was resolved on the same chat._x000d__x000a_Case documentation done._x000d__x000a_"/>
    <s v="Sales opp missed._x000d__x000a_Effective communication needed"/>
    <x v="0"/>
    <x v="0"/>
    <x v="0"/>
    <x v="0"/>
    <x v="0"/>
    <x v="0"/>
    <x v="3"/>
    <x v="0"/>
    <x v="0"/>
    <x v="0"/>
    <x v="0"/>
    <x v="0"/>
    <s v=""/>
    <x v="3"/>
    <x v="0"/>
    <x v="4"/>
    <x v="4"/>
    <x v="0"/>
    <x v="0"/>
    <x v="0"/>
  </r>
  <r>
    <s v="WK48"/>
    <x v="28"/>
    <x v="7"/>
    <x v="2"/>
    <x v="0"/>
    <x v="3"/>
    <x v="2"/>
    <x v="0"/>
    <x v="1"/>
    <x v="1"/>
    <x v="9"/>
    <s v="21590753"/>
    <x v="57"/>
    <s v="praveen.keshavrao.desai@hp.com"/>
    <x v="1"/>
    <x v="4"/>
    <s v="ashfaq.ali@hp.com;_x000d__x000a_shaik.ali@hp.com;_x000d__x000a_raghavendra.s1@hp.com;_x000d__x000a_palash.bera@hp.com;_x000d__x000a_sunny.daniel@hp.com;"/>
    <d v="2019-10-04T00:00:00"/>
    <s v="5037979888"/>
    <d v="2019-10-02T00:00:00"/>
    <s v="-"/>
    <s v="-"/>
    <x v="1"/>
    <s v="Win Update"/>
    <x v="0"/>
    <n v="10204"/>
    <x v="8"/>
    <x v="2"/>
    <x v="2"/>
    <x v="8"/>
    <s v="NA"/>
    <x v="17"/>
    <x v="13"/>
    <x v="4"/>
    <s v="Issue was identified._x000d__x000a_Troubleshooting was done._x000d__x000a_Educated about what was done via lmi."/>
    <s v="Case Subject need to be updated._x000d__x000a_Sales opp missed."/>
    <x v="0"/>
    <x v="0"/>
    <x v="0"/>
    <x v="0"/>
    <x v="0"/>
    <x v="0"/>
    <x v="0"/>
    <x v="3"/>
    <x v="0"/>
    <x v="3"/>
    <x v="0"/>
    <x v="0"/>
    <s v=""/>
    <x v="3"/>
    <x v="0"/>
    <x v="4"/>
    <x v="4"/>
    <x v="0"/>
    <x v="0"/>
    <x v="0"/>
  </r>
  <r>
    <s v="WK48"/>
    <x v="28"/>
    <x v="7"/>
    <x v="2"/>
    <x v="0"/>
    <x v="3"/>
    <x v="2"/>
    <x v="0"/>
    <x v="1"/>
    <x v="1"/>
    <x v="9"/>
    <s v="20210925"/>
    <x v="97"/>
    <s v="mdasif.iqubal@hp.com"/>
    <x v="1"/>
    <x v="4"/>
    <s v="ashfaq.ali@hp.com;_x000d__x000a_shaik.ali@hp.com;_x000d__x000a_raghavendra.s1@hp.com;_x000d__x000a_palash.bera@hp.com;_x000d__x000a_sunny.daniel@hp.com;"/>
    <d v="2019-10-04T00:00:00"/>
    <s v="5038002831"/>
    <d v="2019-10-02T00:00:00"/>
    <s v="-"/>
    <s v="-"/>
    <x v="1"/>
    <s v="CID "/>
    <x v="0"/>
    <n v="10208"/>
    <x v="9"/>
    <x v="1"/>
    <x v="2"/>
    <x v="8"/>
    <s v="NA"/>
    <x v="1"/>
    <x v="1"/>
    <x v="0"/>
    <s v="CSO was created accordingly in a timely manner._x000d__x000a_Newton disclaimer was given._x000d__x000a_Case was documented precisely "/>
    <s v="Pay attention on written communication."/>
    <x v="3"/>
    <x v="0"/>
    <x v="0"/>
    <x v="0"/>
    <x v="0"/>
    <x v="0"/>
    <x v="0"/>
    <x v="3"/>
    <x v="0"/>
    <x v="0"/>
    <x v="0"/>
    <x v="0"/>
    <s v=""/>
    <x v="3"/>
    <x v="1"/>
    <x v="1"/>
    <x v="1"/>
    <x v="0"/>
    <x v="0"/>
    <x v="0"/>
  </r>
  <r>
    <s v="WK48"/>
    <x v="28"/>
    <x v="7"/>
    <x v="2"/>
    <x v="0"/>
    <x v="3"/>
    <x v="2"/>
    <x v="0"/>
    <x v="1"/>
    <x v="1"/>
    <x v="9"/>
    <s v="24033791"/>
    <x v="50"/>
    <s v="milind.joshi@hp.com"/>
    <x v="1"/>
    <x v="4"/>
    <s v="ashfaq.ali@hp.com;_x000d__x000a_shaik.ali@hp.com;_x000d__x000a_raghavendra.s1@hp.com;_x000d__x000a_palash.bera@hp.com;_x000d__x000a_sunny.daniel@hp.com;"/>
    <d v="2019-10-05T00:00:00"/>
    <s v="5037966857"/>
    <d v="2019-10-02T00:00:00"/>
    <s v="01GUNF69NSEKN9SE1SA662LAES02GKF7"/>
    <s v="07:11"/>
    <x v="0"/>
    <s v="Recovery"/>
    <x v="1"/>
    <n v="10210"/>
    <x v="9"/>
    <x v="1"/>
    <x v="2"/>
    <x v="8"/>
    <s v="na"/>
    <x v="16"/>
    <x v="13"/>
    <x v="2"/>
    <s v="Engineer provided instruction for recovery_x000d__x000a_Case was documented "/>
    <s v="Effective communication needed_x000d__x000a_Call back was not done."/>
    <x v="0"/>
    <x v="1"/>
    <x v="0"/>
    <x v="0"/>
    <x v="0"/>
    <x v="0"/>
    <x v="0"/>
    <x v="3"/>
    <x v="0"/>
    <x v="0"/>
    <x v="0"/>
    <x v="0"/>
    <s v=""/>
    <x v="3"/>
    <x v="1"/>
    <x v="1"/>
    <x v="1"/>
    <x v="0"/>
    <x v="0"/>
    <x v="0"/>
  </r>
  <r>
    <s v="WK48"/>
    <x v="28"/>
    <x v="7"/>
    <x v="2"/>
    <x v="0"/>
    <x v="3"/>
    <x v="2"/>
    <x v="0"/>
    <x v="1"/>
    <x v="1"/>
    <x v="9"/>
    <s v="20197220"/>
    <x v="40"/>
    <s v="dilip.kumar1@hp.com"/>
    <x v="1"/>
    <x v="4"/>
    <s v="ashfaq.ali@hp.com;_x000d__x000a_shaik.ali@hp.com;_x000d__x000a_raghavendra.s1@hp.com;_x000d__x000a_palash.bera@hp.com;_x000d__x000a_sunny.daniel@hp.com;"/>
    <d v="2019-10-05T00:00:00"/>
    <s v="5037926316"/>
    <d v="2019-10-03T00:00:00"/>
    <s v="-"/>
    <s v="-"/>
    <x v="1"/>
    <s v="Laptop not charging"/>
    <x v="1"/>
    <n v="10211"/>
    <x v="8"/>
    <x v="1"/>
    <x v="2"/>
    <x v="8"/>
    <s v="na"/>
    <x v="1"/>
    <x v="1"/>
    <x v="0"/>
    <s v="Issue was addressed by creating cso._x000d__x000a_case was logged."/>
    <s v="Sales opp missed_x000d__x000a_Update case log if any issue with tool_x000d__x000a_Keep cx informed about t/s duration."/>
    <x v="0"/>
    <x v="0"/>
    <x v="0"/>
    <x v="0"/>
    <x v="0"/>
    <x v="0"/>
    <x v="3"/>
    <x v="3"/>
    <x v="0"/>
    <x v="0"/>
    <x v="0"/>
    <x v="0"/>
    <s v=""/>
    <x v="3"/>
    <x v="0"/>
    <x v="4"/>
    <x v="4"/>
    <x v="0"/>
    <x v="0"/>
    <x v="0"/>
  </r>
  <r>
    <s v="WK48"/>
    <x v="28"/>
    <x v="7"/>
    <x v="2"/>
    <x v="0"/>
    <x v="7"/>
    <x v="8"/>
    <x v="0"/>
    <x v="0"/>
    <x v="1"/>
    <x v="8"/>
    <s v="20302346"/>
    <x v="72"/>
    <s v="m.n.sudhanva@hp.com"/>
    <x v="1"/>
    <x v="4"/>
    <s v="palash.bera@hp.com_x000d__x000a_raghavendra.s1@hp.com_x000d__x000a_sunny.daniel@hp.com"/>
    <d v="2019-10-05T00:00:00"/>
    <s v="5037778184"/>
    <d v="2019-09-27T00:00:00"/>
    <s v="719079060"/>
    <s v="13 mins"/>
    <x v="0"/>
    <s v="Windows 1903 updates issue"/>
    <x v="0"/>
    <n v="10214"/>
    <x v="8"/>
    <x v="1"/>
    <x v="0"/>
    <x v="8"/>
    <s v="NA"/>
    <x v="6"/>
    <x v="3"/>
    <x v="0"/>
    <s v="Agent set the right expectation and understood the issue, did what wes expected."/>
    <s v="NA"/>
    <x v="0"/>
    <x v="0"/>
    <x v="0"/>
    <x v="0"/>
    <x v="0"/>
    <x v="0"/>
    <x v="0"/>
    <x v="0"/>
    <x v="0"/>
    <x v="0"/>
    <x v="1"/>
    <x v="0"/>
    <s v=""/>
    <x v="3"/>
    <x v="1"/>
    <x v="1"/>
    <x v="1"/>
    <x v="0"/>
    <x v="0"/>
    <x v="0"/>
  </r>
  <r>
    <s v="WK48"/>
    <x v="28"/>
    <x v="7"/>
    <x v="2"/>
    <x v="0"/>
    <x v="5"/>
    <x v="6"/>
    <x v="0"/>
    <x v="0"/>
    <x v="0"/>
    <x v="8"/>
    <s v="90026459"/>
    <x v="96"/>
    <s v="akash.kvinay@hp.com"/>
    <x v="8"/>
    <x v="1"/>
    <s v="rajib.choudhury@hp.com; suhail.ahmed.mulla@hp.com; sankara.b.narayanan@hp.com; shivakumar.u.s@hp.com"/>
    <d v="2019-10-05T00:00:00"/>
    <s v="5037924602"/>
    <d v="2019-10-01T00:00:00"/>
    <s v="01GUNF69NSEKN9SE1SA662LAES02ESI7"/>
    <s v="21:34"/>
    <x v="0"/>
    <s v="90 b fan error after liquid spillage"/>
    <x v="0"/>
    <n v="10217"/>
    <x v="10"/>
    <x v="1"/>
    <x v="2"/>
    <x v="8"/>
    <s v="NA"/>
    <x v="1"/>
    <x v="0"/>
    <x v="2"/>
    <s v="Engineer offered discount and was trying to help the cx. Also proactive followup was offered on call. "/>
    <s v="Engineer offered to keep the case for a day and followup with her. _x000d__x000a_Cx asked for a cb same evening and cb commitment was missed and cx was called back on 5th Oct."/>
    <x v="0"/>
    <x v="1"/>
    <x v="0"/>
    <x v="0"/>
    <x v="0"/>
    <x v="0"/>
    <x v="0"/>
    <x v="0"/>
    <x v="0"/>
    <x v="0"/>
    <x v="0"/>
    <x v="0"/>
    <s v=""/>
    <x v="3"/>
    <x v="0"/>
    <x v="2"/>
    <x v="4"/>
    <x v="0"/>
    <x v="0"/>
    <x v="0"/>
  </r>
  <r>
    <s v="WK48"/>
    <x v="28"/>
    <x v="7"/>
    <x v="2"/>
    <x v="0"/>
    <x v="2"/>
    <x v="3"/>
    <x v="0"/>
    <x v="0"/>
    <x v="1"/>
    <x v="9"/>
    <s v="20307585"/>
    <x v="48"/>
    <s v="sunil.panem@hp.com"/>
    <x v="1"/>
    <x v="4"/>
    <s v="raghavendra.s1@hp.com_x000d__x000a_sunny.daniel@hp.com_x000d__x000a_palash.bera@hp.com_x000d__x000a_shaik.ali@hp.com"/>
    <d v="2019-10-05T00:00:00"/>
    <s v="5037909887"/>
    <d v="2019-10-01T00:00:00"/>
    <s v="719533455"/>
    <s v="1:00:00"/>
    <x v="0"/>
    <s v="Windows Update Issue"/>
    <x v="0"/>
    <n v="10222"/>
    <x v="9"/>
    <x v="2"/>
    <x v="0"/>
    <x v="8"/>
    <s v="NA"/>
    <x v="2"/>
    <x v="2"/>
    <x v="0"/>
    <s v="Assurance and acknowledgment of issue"/>
    <s v="Can do better with the probing and educating the reason for the issue. _x000d__x000a_"/>
    <x v="0"/>
    <x v="0"/>
    <x v="0"/>
    <x v="0"/>
    <x v="0"/>
    <x v="0"/>
    <x v="0"/>
    <x v="0"/>
    <x v="0"/>
    <x v="0"/>
    <x v="1"/>
    <x v="3"/>
    <s v=""/>
    <x v="3"/>
    <x v="1"/>
    <x v="1"/>
    <x v="1"/>
    <x v="0"/>
    <x v="0"/>
    <x v="0"/>
  </r>
  <r>
    <s v="WK48"/>
    <x v="28"/>
    <x v="7"/>
    <x v="2"/>
    <x v="0"/>
    <x v="5"/>
    <x v="6"/>
    <x v="0"/>
    <x v="0"/>
    <x v="0"/>
    <x v="9"/>
    <s v="90009743"/>
    <x v="0"/>
    <s v="chandra.mohan.kovvuru@hp.com"/>
    <x v="8"/>
    <x v="1"/>
    <s v="rajib.choudhury@hp.com; suhail.ahmed.mulla@hp.com; sankara.b.narayanan@hp.com; shivakumar.u.s@hp.com"/>
    <d v="2019-10-05T00:00:00"/>
    <s v="5036734531"/>
    <d v="2019-10-01T00:00:00"/>
    <s v="01GUNF69NSEKN9SE1SA662LAES02EBAC"/>
    <s v="28:07"/>
    <x v="1"/>
    <s v="ac adapter missing post repairs"/>
    <x v="0"/>
    <n v="10215"/>
    <x v="7"/>
    <x v="1"/>
    <x v="0"/>
    <x v="8"/>
    <s v="NA"/>
    <x v="6"/>
    <x v="3"/>
    <x v="0"/>
    <s v="Engineer checked the repair details and verified that the power cord and adapter was shipped for the repairs._x000d__x000a__x000d__x000a_Since cx has shared the previous CSO#. Engineer should have proactively confirmed the product and serial# rather than asking the cx to read the details. "/>
    <s v="Engineer placed the cx on hold 3 times for the same reason i.e. to check the resources to ship the ac adapter. _x000d__x000a_Engineer spent too much time on call. Call duration could have been reduced by atleast by 10 mins. Cx  sounded in in a hurry later."/>
    <x v="3"/>
    <x v="0"/>
    <x v="0"/>
    <x v="3"/>
    <x v="0"/>
    <x v="0"/>
    <x v="0"/>
    <x v="3"/>
    <x v="0"/>
    <x v="0"/>
    <x v="0"/>
    <x v="0"/>
    <s v="NA"/>
    <x v="3"/>
    <x v="1"/>
    <x v="1"/>
    <x v="1"/>
    <x v="0"/>
    <x v="0"/>
    <x v="0"/>
  </r>
  <r>
    <s v="WK48"/>
    <x v="28"/>
    <x v="7"/>
    <x v="2"/>
    <x v="0"/>
    <x v="2"/>
    <x v="3"/>
    <x v="0"/>
    <x v="0"/>
    <x v="1"/>
    <x v="9"/>
    <s v="24032935"/>
    <x v="31"/>
    <s v="balu.shyam@hp.com"/>
    <x v="1"/>
    <x v="4"/>
    <s v="raghavendra.s1@hp.com_x000d__x000a_sunny.daniel@hp.com_x000d__x000a_palash.bera@hp.com_x000d__x000a_shaik.ali@hp.com"/>
    <d v="2019-10-05T00:00:00"/>
    <s v="5038069157"/>
    <d v="2019-10-03T00:00:00"/>
    <s v="720340687"/>
    <s v="2:10:00"/>
    <x v="0"/>
    <s v="Windows Update issue"/>
    <x v="0"/>
    <n v="10219"/>
    <x v="7"/>
    <x v="0"/>
    <x v="0"/>
    <x v="8"/>
    <s v="NA"/>
    <x v="0"/>
    <x v="0"/>
    <x v="0"/>
    <s v="Good acknowledgement and assurance._x000d__x000a_Good probing of the issue._x000d__x000a_Clear instruction._x000d__x000a_Kept the customer informed about the actions performed._x000d__x000a_Choice of words  and grammar was accurate."/>
    <s v="setting extractions can be practiced but it was not required in this instance. "/>
    <x v="0"/>
    <x v="0"/>
    <x v="0"/>
    <x v="0"/>
    <x v="0"/>
    <x v="0"/>
    <x v="0"/>
    <x v="0"/>
    <x v="0"/>
    <x v="0"/>
    <x v="0"/>
    <x v="0"/>
    <s v=""/>
    <x v="3"/>
    <x v="1"/>
    <x v="1"/>
    <x v="1"/>
    <x v="1"/>
    <x v="0"/>
    <x v="0"/>
  </r>
  <r>
    <s v="WK48"/>
    <x v="28"/>
    <x v="7"/>
    <x v="2"/>
    <x v="0"/>
    <x v="2"/>
    <x v="3"/>
    <x v="0"/>
    <x v="0"/>
    <x v="1"/>
    <x v="9"/>
    <s v="21590753"/>
    <x v="57"/>
    <s v="praveen.keshavrao.desai@hp.com"/>
    <x v="1"/>
    <x v="4"/>
    <s v="raghavendra.s1@hp.com_x000d__x000a_sunny.daniel@hp.com_x000d__x000a_palash.bera@hp.com_x000d__x000a_shaik.ali@hp.com"/>
    <d v="2019-10-05T00:00:00"/>
    <s v="5038035890"/>
    <d v="2019-10-03T00:00:00"/>
    <s v="720187663"/>
    <s v="2:36:00"/>
    <x v="0"/>
    <s v="BSOD - Windows Error"/>
    <x v="0"/>
    <n v="10221"/>
    <x v="7"/>
    <x v="4"/>
    <x v="2"/>
    <x v="8"/>
    <s v="NA"/>
    <x v="7"/>
    <x v="6"/>
    <x v="0"/>
    <s v="NA"/>
    <s v="Grammatically incorrect statements used._x000d__x000a_Need to educate the customer accurately. Chat seems to have ended abruptly. _x000d__x000a_Need to work on having a conversation on the chat._x000d__x000a_Probing could be better - ask for the Stop Code and find the cause of the issue,"/>
    <x v="0"/>
    <x v="0"/>
    <x v="3"/>
    <x v="3"/>
    <x v="0"/>
    <x v="0"/>
    <x v="0"/>
    <x v="3"/>
    <x v="0"/>
    <x v="0"/>
    <x v="1"/>
    <x v="3"/>
    <s v=""/>
    <x v="3"/>
    <x v="1"/>
    <x v="1"/>
    <x v="1"/>
    <x v="0"/>
    <x v="0"/>
    <x v="0"/>
  </r>
  <r>
    <s v="WK48"/>
    <x v="28"/>
    <x v="7"/>
    <x v="2"/>
    <x v="0"/>
    <x v="2"/>
    <x v="3"/>
    <x v="0"/>
    <x v="0"/>
    <x v="1"/>
    <x v="9"/>
    <s v="24033791"/>
    <x v="50"/>
    <s v="milind.joshi@hp.com"/>
    <x v="1"/>
    <x v="4"/>
    <s v="raghavendra.s1@hp.com_x000d__x000a_sunny.daniel@hp.com_x000d__x000a_palash.bera@hp.com_x000d__x000a_shaik.ali@hp.com"/>
    <d v="2019-10-05T00:00:00"/>
    <s v="5038068730"/>
    <d v="2019-10-03T00:00:00"/>
    <s v="720339194"/>
    <s v="22:00"/>
    <x v="0"/>
    <s v="Windows Update issue"/>
    <x v="0"/>
    <n v="10223"/>
    <x v="7"/>
    <x v="2"/>
    <x v="2"/>
    <x v="8"/>
    <s v="NA"/>
    <x v="4"/>
    <x v="4"/>
    <x v="0"/>
    <s v="Clear though process and quick solution._x000d__x000a_Acknowledgment and assurance."/>
    <s v="Can do better with the education of the issue and also keeping the customer informed about the actions being performed."/>
    <x v="0"/>
    <x v="0"/>
    <x v="0"/>
    <x v="0"/>
    <x v="3"/>
    <x v="0"/>
    <x v="0"/>
    <x v="0"/>
    <x v="0"/>
    <x v="0"/>
    <x v="1"/>
    <x v="3"/>
    <s v=""/>
    <x v="3"/>
    <x v="1"/>
    <x v="1"/>
    <x v="1"/>
    <x v="0"/>
    <x v="0"/>
    <x v="0"/>
  </r>
  <r>
    <s v="WK48"/>
    <x v="28"/>
    <x v="7"/>
    <x v="2"/>
    <x v="0"/>
    <x v="2"/>
    <x v="3"/>
    <x v="0"/>
    <x v="0"/>
    <x v="1"/>
    <x v="9"/>
    <s v="90003376"/>
    <x v="35"/>
    <s v="deepalakshmi.m.n@hp.com"/>
    <x v="1"/>
    <x v="4"/>
    <s v="raghavendra.s1@hp.com_x000d__x000a_sunny.daniel@hp.com_x000d__x000a_palash.bera@hp.com_x000d__x000a_shaik.ali@hp.com"/>
    <d v="2019-10-05T00:00:00"/>
    <s v="5038068601"/>
    <d v="2019-10-03T00:00:00"/>
    <s v="720338802"/>
    <s v="10:00"/>
    <x v="0"/>
    <s v="Camera malfunction"/>
    <x v="0"/>
    <n v="10225"/>
    <x v="9"/>
    <x v="1"/>
    <x v="0"/>
    <x v="8"/>
    <s v="NA"/>
    <x v="6"/>
    <x v="3"/>
    <x v="0"/>
    <s v="quick solution_x000d__x000a_clear and crisp instructions"/>
    <s v="Can do better with the spelling and choice of words._x000d__x000a_Need to improve in punctuation too "/>
    <x v="0"/>
    <x v="0"/>
    <x v="0"/>
    <x v="0"/>
    <x v="0"/>
    <x v="0"/>
    <x v="0"/>
    <x v="1"/>
    <x v="0"/>
    <x v="0"/>
    <x v="0"/>
    <x v="3"/>
    <s v=""/>
    <x v="3"/>
    <x v="1"/>
    <x v="1"/>
    <x v="1"/>
    <x v="0"/>
    <x v="0"/>
    <x v="0"/>
  </r>
  <r>
    <s v="WK48"/>
    <x v="28"/>
    <x v="7"/>
    <x v="2"/>
    <x v="0"/>
    <x v="5"/>
    <x v="6"/>
    <x v="0"/>
    <x v="0"/>
    <x v="0"/>
    <x v="9"/>
    <s v="90004135"/>
    <x v="10"/>
    <s v="anjali.mahawar@hp.com"/>
    <x v="8"/>
    <x v="1"/>
    <s v="rajib.choudhury@hp.com; suhail.ahmed.mulla@hp.com; sankara.b.narayanan@hp.com; shivakumar.u.s@hp.com"/>
    <d v="2019-10-05T00:00:00"/>
    <s v="5038045394"/>
    <d v="2019-10-03T00:00:00"/>
    <s v="01GUNF69NSEKN9SE1SA662LAES02IJOH"/>
    <s v="20:27"/>
    <x v="0"/>
    <s v="USB port not working"/>
    <x v="0"/>
    <n v="10218"/>
    <x v="8"/>
    <x v="1"/>
    <x v="2"/>
    <x v="8"/>
    <s v="NA"/>
    <x v="6"/>
    <x v="1"/>
    <x v="2"/>
    <s v="NA"/>
    <s v="Engineer offered cb and no cb was done or arranged"/>
    <x v="0"/>
    <x v="1"/>
    <x v="0"/>
    <x v="3"/>
    <x v="0"/>
    <x v="0"/>
    <x v="0"/>
    <x v="0"/>
    <x v="0"/>
    <x v="0"/>
    <x v="0"/>
    <x v="0"/>
    <s v="NA"/>
    <x v="3"/>
    <x v="1"/>
    <x v="1"/>
    <x v="1"/>
    <x v="0"/>
    <x v="0"/>
    <x v="0"/>
  </r>
  <r>
    <s v="WK48"/>
    <x v="28"/>
    <x v="7"/>
    <x v="2"/>
    <x v="0"/>
    <x v="2"/>
    <x v="3"/>
    <x v="0"/>
    <x v="0"/>
    <x v="1"/>
    <x v="9"/>
    <s v="24063348"/>
    <x v="76"/>
    <s v="shawn.mathew.thomas@hp.com"/>
    <x v="1"/>
    <x v="4"/>
    <s v="raghavendra.s1@hp.com_x000d__x000a_sunny.daniel@hp.com_x000d__x000a_palash.bera@hp.com_x000d__x000a_shaik.ali@hp.com"/>
    <d v="2019-10-05T00:00:00"/>
    <s v="5038059342"/>
    <d v="2019-10-03T00:00:00"/>
    <s v="720301000"/>
    <s v="1:11:00"/>
    <x v="0"/>
    <s v="Performance issue"/>
    <x v="1"/>
    <n v="10227"/>
    <x v="9"/>
    <x v="2"/>
    <x v="0"/>
    <x v="8"/>
    <s v="NA"/>
    <x v="2"/>
    <x v="2"/>
    <x v="0"/>
    <s v="Clear and crisp conversation ._x000d__x000a_Good assurance of support."/>
    <s v="Need to interact with the customer more and educate about the issue and the TS performed."/>
    <x v="0"/>
    <x v="0"/>
    <x v="0"/>
    <x v="0"/>
    <x v="0"/>
    <x v="0"/>
    <x v="0"/>
    <x v="0"/>
    <x v="0"/>
    <x v="0"/>
    <x v="1"/>
    <x v="3"/>
    <s v=""/>
    <x v="3"/>
    <x v="1"/>
    <x v="1"/>
    <x v="1"/>
    <x v="0"/>
    <x v="0"/>
    <x v="0"/>
  </r>
  <r>
    <s v="WK48"/>
    <x v="28"/>
    <x v="7"/>
    <x v="2"/>
    <x v="0"/>
    <x v="7"/>
    <x v="8"/>
    <x v="0"/>
    <x v="0"/>
    <x v="0"/>
    <x v="9"/>
    <s v="90003974"/>
    <x v="11"/>
    <s v="jone.k@hp.com"/>
    <x v="8"/>
    <x v="1"/>
    <s v="suhail.ahmed.mulla@hp.com_x000d__x000a_shivakumar.u.s@hp.com_x000d__x000a_sankara.b.narayanan@hp.com"/>
    <d v="2019-10-05T00:00:00"/>
    <s v="5038015804"/>
    <d v="2019-10-03T00:00:00"/>
    <s v="01GUNF69NSEKN9SE1SA662LAES02IC45"/>
    <s v="54 mins 27 sec"/>
    <x v="0"/>
    <s v="Microsoft Edge Crashes"/>
    <x v="0"/>
    <n v="10209"/>
    <x v="10"/>
    <x v="2"/>
    <x v="0"/>
    <x v="8"/>
    <s v="NA"/>
    <x v="4"/>
    <x v="4"/>
    <x v="0"/>
    <s v="Agent was calm and focused, understood cx issue and tried to reconfirm if issue was taken care which was good, guided very well and educated as well, overall a good call."/>
    <s v="Call ended around 38 mins 35 sec, but the call was not disconnected till 54 mins 27 sec, make sure to disconnect from your end."/>
    <x v="0"/>
    <x v="0"/>
    <x v="0"/>
    <x v="1"/>
    <x v="0"/>
    <x v="0"/>
    <x v="0"/>
    <x v="0"/>
    <x v="0"/>
    <x v="0"/>
    <x v="1"/>
    <x v="0"/>
    <s v=""/>
    <x v="3"/>
    <x v="1"/>
    <x v="1"/>
    <x v="1"/>
    <x v="0"/>
    <x v="0"/>
    <x v="0"/>
  </r>
  <r>
    <s v="WK48"/>
    <x v="28"/>
    <x v="7"/>
    <x v="2"/>
    <x v="0"/>
    <x v="3"/>
    <x v="2"/>
    <x v="0"/>
    <x v="1"/>
    <x v="1"/>
    <x v="8"/>
    <s v="90003376"/>
    <x v="35"/>
    <s v="deepalakshmi.m.n@hp.com"/>
    <x v="1"/>
    <x v="4"/>
    <s v="ashfaq.ali@hp.com;_x000d__x000a_shaik.ali@hp.com;_x000d__x000a_raghavendra.s1@hp.com;_x000d__x000a_palash.bera@hp.com;_x000d__x000a_sunny.daniel@hp.com;"/>
    <d v="2019-10-05T00:00:00"/>
    <s v="5037899615"/>
    <d v="2019-10-01T00:00:00"/>
    <s v="-"/>
    <s v="-"/>
    <x v="1"/>
    <s v="Display Artifacting"/>
    <x v="1"/>
    <n v="10212"/>
    <x v="9"/>
    <x v="1"/>
    <x v="2"/>
    <x v="8"/>
    <s v="NA"/>
    <x v="15"/>
    <x v="13"/>
    <x v="0"/>
    <s v="Issue was addressed_x000d__x000a_CSO created with providing newton disclaimer._x000d__x000a_"/>
    <s v="Pay attention for spacing_x000d__x000a_Sales opp missed."/>
    <x v="0"/>
    <x v="0"/>
    <x v="0"/>
    <x v="0"/>
    <x v="0"/>
    <x v="0"/>
    <x v="0"/>
    <x v="3"/>
    <x v="0"/>
    <x v="0"/>
    <x v="0"/>
    <x v="0"/>
    <s v=""/>
    <x v="3"/>
    <x v="0"/>
    <x v="4"/>
    <x v="4"/>
    <x v="0"/>
    <x v="0"/>
    <x v="0"/>
  </r>
  <r>
    <s v="WK48"/>
    <x v="28"/>
    <x v="7"/>
    <x v="2"/>
    <x v="0"/>
    <x v="7"/>
    <x v="8"/>
    <x v="0"/>
    <x v="0"/>
    <x v="0"/>
    <x v="9"/>
    <s v="21730400"/>
    <x v="27"/>
    <s v="irfan.khan1@hp.com"/>
    <x v="8"/>
    <x v="1"/>
    <s v="suhail.ahmed.mulla@hp.com_x000d__x000a_shivakumar.u.s@hp.com_x000d__x000a_sankara.b.narayanan@hp.com"/>
    <d v="2019-10-05T00:00:00"/>
    <s v="5038065836"/>
    <d v="2019-10-04T00:00:00"/>
    <s v="01GUNF69NSEKN9SE1SA662LAES02JQQM"/>
    <s v="55 mins 59 sec"/>
    <x v="0"/>
    <s v="windows update issue "/>
    <x v="0"/>
    <n v="10213"/>
    <x v="9"/>
    <x v="1"/>
    <x v="0"/>
    <x v="8"/>
    <s v="NA"/>
    <x v="1"/>
    <x v="1"/>
    <x v="0"/>
    <s v="Agent was calm and on the same page with the customer, understood the issue and guided very well, also explained about warranty extension benefit."/>
    <s v="There was 2 long mute on call for 10 mins and 7 mins, try to talk and collect more information on issue or experience and if cx is interested in collecting information- mostly if cx is extrovert or a new person who is asking doubt or product or issue."/>
    <x v="0"/>
    <x v="0"/>
    <x v="0"/>
    <x v="3"/>
    <x v="0"/>
    <x v="0"/>
    <x v="0"/>
    <x v="0"/>
    <x v="0"/>
    <x v="0"/>
    <x v="0"/>
    <x v="0"/>
    <s v=""/>
    <x v="3"/>
    <x v="1"/>
    <x v="1"/>
    <x v="1"/>
    <x v="0"/>
    <x v="0"/>
    <x v="0"/>
  </r>
  <r>
    <s v="WK48"/>
    <x v="28"/>
    <x v="7"/>
    <x v="2"/>
    <x v="0"/>
    <x v="5"/>
    <x v="6"/>
    <x v="0"/>
    <x v="0"/>
    <x v="0"/>
    <x v="9"/>
    <s v="60075505"/>
    <x v="16"/>
    <s v="abdul.kadar.shaikh@hp.com"/>
    <x v="8"/>
    <x v="1"/>
    <s v="rajib.choudhury@hp.com; suhail.ahmed.mulla@hp.com; sankara.b.narayanan@hp.com; shivakumar.u.s@hp.com"/>
    <d v="2019-10-05T00:00:00"/>
    <s v="5038047284"/>
    <d v="2019-10-03T00:00:00"/>
    <s v="01GUNF69NSEKN9SE1SA662LAES02IOMO"/>
    <s v="35:33"/>
    <x v="0"/>
    <s v="Windows update issue"/>
    <x v="0"/>
    <n v="10216"/>
    <x v="9"/>
    <x v="0"/>
    <x v="0"/>
    <x v="8"/>
    <s v="NA"/>
    <x v="0"/>
    <x v="0"/>
    <x v="0"/>
    <s v="Engineer checked with cx that he did not have the direct# and shared the direct# for Premium support._x000d__x000a_Engineer took LMI which helps save time._x000d__x000a_Steps were explained to the cx during the LMI session._x000d__x000a_Cx was briefed about the plus points of the unit. _x000d__x000a_Cx was asked if there were any other issues existed. "/>
    <s v="NA"/>
    <x v="0"/>
    <x v="0"/>
    <x v="0"/>
    <x v="0"/>
    <x v="0"/>
    <x v="0"/>
    <x v="0"/>
    <x v="0"/>
    <x v="0"/>
    <x v="0"/>
    <x v="0"/>
    <x v="0"/>
    <s v=""/>
    <x v="3"/>
    <x v="1"/>
    <x v="1"/>
    <x v="1"/>
    <x v="0"/>
    <x v="0"/>
    <x v="0"/>
  </r>
  <r>
    <s v="WK48"/>
    <x v="28"/>
    <x v="7"/>
    <x v="2"/>
    <x v="0"/>
    <x v="3"/>
    <x v="2"/>
    <x v="0"/>
    <x v="1"/>
    <x v="1"/>
    <x v="9"/>
    <s v="21454415"/>
    <x v="42"/>
    <s v="smrity.nandan.chanda@hp.com"/>
    <x v="1"/>
    <x v="4"/>
    <s v="ashfaq.ali@hp.com;_x000d__x000a_shaik.ali@hp.com;_x000d__x000a_raghavendra.s1@hp.com;_x000d__x000a_palash.bera@hp.com;_x000d__x000a_sunny.daniel@hp.com;"/>
    <d v="2019-10-05T00:00:00"/>
    <s v="5037948010"/>
    <d v="2019-10-02T00:00:00"/>
    <s v="-"/>
    <s v="-"/>
    <x v="1"/>
    <s v="continuously noisy Fan "/>
    <x v="0"/>
    <n v="10202"/>
    <x v="8"/>
    <x v="2"/>
    <x v="1"/>
    <x v="8"/>
    <s v="Global Trade Status failed"/>
    <x v="6"/>
    <x v="3"/>
    <x v="0"/>
    <s v="Newton disclaimer was given._x000d__x000a_Both opt- HAL/regular was given to cx"/>
    <s v="Effortless Experience missing_x000d__x000a_Case could have elevated to cem._x000d__x000a_Case subject need to be updated "/>
    <x v="1"/>
    <x v="0"/>
    <x v="0"/>
    <x v="0"/>
    <x v="0"/>
    <x v="0"/>
    <x v="0"/>
    <x v="0"/>
    <x v="1"/>
    <x v="0"/>
    <x v="0"/>
    <x v="0"/>
    <s v=""/>
    <x v="3"/>
    <x v="1"/>
    <x v="1"/>
    <x v="1"/>
    <x v="3"/>
    <x v="0"/>
    <x v="0"/>
  </r>
  <r>
    <s v="WK48"/>
    <x v="28"/>
    <x v="7"/>
    <x v="2"/>
    <x v="0"/>
    <x v="2"/>
    <x v="3"/>
    <x v="0"/>
    <x v="0"/>
    <x v="1"/>
    <x v="9"/>
    <s v="90025541"/>
    <x v="95"/>
    <s v="dilin.dilip1@hp.com"/>
    <x v="1"/>
    <x v="4"/>
    <s v="raghavendra.s1@hp.com_x000d__x000a_sunny.daniel@hp.com_x000d__x000a_palash.bera@hp.com_x000d__x000a_shaik.ali@hp.com"/>
    <d v="2019-10-05T00:00:00"/>
    <s v="5037953141"/>
    <d v="2019-10-03T00:00:00"/>
    <s v="719702930"/>
    <s v="1:32:00"/>
    <x v="0"/>
    <s v="Bluetooth Issue"/>
    <x v="0"/>
    <n v="10220"/>
    <x v="11"/>
    <x v="4"/>
    <x v="2"/>
    <x v="8"/>
    <s v="NA"/>
    <x v="18"/>
    <x v="16"/>
    <x v="0"/>
    <s v="Logical approach towards the situation. _x000d__x000a_Asked the right questions. "/>
    <s v="Need to focus on punctuation._x000d__x000a_Customer left unattended for more then 40 mins _x000d__x000a_Need to keep the customer informed about the actions undertaken._x000d__x000a_"/>
    <x v="0"/>
    <x v="0"/>
    <x v="0"/>
    <x v="0"/>
    <x v="0"/>
    <x v="0"/>
    <x v="0"/>
    <x v="3"/>
    <x v="0"/>
    <x v="0"/>
    <x v="1"/>
    <x v="1"/>
    <s v=""/>
    <x v="3"/>
    <x v="1"/>
    <x v="1"/>
    <x v="1"/>
    <x v="2"/>
    <x v="0"/>
    <x v="0"/>
  </r>
  <r>
    <s v="WK48"/>
    <x v="28"/>
    <x v="7"/>
    <x v="2"/>
    <x v="0"/>
    <x v="2"/>
    <x v="3"/>
    <x v="0"/>
    <x v="0"/>
    <x v="1"/>
    <x v="9"/>
    <s v="90027764"/>
    <x v="30"/>
    <s v="animesh.paul@hp.com"/>
    <x v="1"/>
    <x v="4"/>
    <s v="raghavendra.s1@hp.com_x000d__x000a_sunny.daniel@hp.com_x000d__x000a_palash.bera@hp.com_x000d__x000a_shaik.ali@hp.com"/>
    <d v="2019-10-05T00:00:00"/>
    <s v="5038002941"/>
    <d v="2019-10-01T00:00:00"/>
    <s v="720095678"/>
    <s v="20:00"/>
    <x v="0"/>
    <s v="Camera Malfunction"/>
    <x v="0"/>
    <n v="10224"/>
    <x v="11"/>
    <x v="1"/>
    <x v="0"/>
    <x v="8"/>
    <s v="NA"/>
    <x v="6"/>
    <x v="3"/>
    <x v="0"/>
    <s v="Great assurance and acknowledgement to the customer._x000d__x000a_To the point and quick solution."/>
    <s v="NA"/>
    <x v="0"/>
    <x v="0"/>
    <x v="0"/>
    <x v="0"/>
    <x v="0"/>
    <x v="0"/>
    <x v="0"/>
    <x v="0"/>
    <x v="0"/>
    <x v="0"/>
    <x v="1"/>
    <x v="0"/>
    <s v=""/>
    <x v="3"/>
    <x v="1"/>
    <x v="1"/>
    <x v="1"/>
    <x v="0"/>
    <x v="0"/>
    <x v="0"/>
  </r>
  <r>
    <s v="WK48"/>
    <x v="28"/>
    <x v="7"/>
    <x v="2"/>
    <x v="0"/>
    <x v="2"/>
    <x v="3"/>
    <x v="0"/>
    <x v="0"/>
    <x v="1"/>
    <x v="9"/>
    <s v="24069914"/>
    <x v="66"/>
    <s v="akhil.p@hp.com"/>
    <x v="1"/>
    <x v="4"/>
    <s v="raghavendra.s1@hp.com_x000d__x000a_sunny.daniel@hp.com_x000d__x000a_palash.bera@hp.com_x000d__x000a_shaik.ali@hp.com"/>
    <d v="2019-10-05T00:00:00"/>
    <s v="5037991406"/>
    <d v="2019-10-02T00:00:00"/>
    <s v="720338802"/>
    <s v="32:00"/>
    <x v="0"/>
    <s v="USB port malfunction"/>
    <x v="0"/>
    <n v="10226"/>
    <x v="12"/>
    <x v="1"/>
    <x v="2"/>
    <x v="8"/>
    <s v="NA"/>
    <x v="1"/>
    <x v="1"/>
    <x v="0"/>
    <s v="Good probing._x000d__x000a_Clear and crisp instructions._x000d__x000a_"/>
    <s v="Can do better with the interaction with the customer. _x000d__x000a_Should set expectations of the actions  being performed."/>
    <x v="0"/>
    <x v="0"/>
    <x v="0"/>
    <x v="0"/>
    <x v="0"/>
    <x v="0"/>
    <x v="0"/>
    <x v="0"/>
    <x v="0"/>
    <x v="0"/>
    <x v="0"/>
    <x v="3"/>
    <s v=""/>
    <x v="3"/>
    <x v="1"/>
    <x v="1"/>
    <x v="1"/>
    <x v="0"/>
    <x v="0"/>
    <x v="0"/>
  </r>
  <r>
    <s v="WK49"/>
    <x v="29"/>
    <x v="7"/>
    <x v="2"/>
    <x v="0"/>
    <x v="7"/>
    <x v="8"/>
    <x v="0"/>
    <x v="0"/>
    <x v="1"/>
    <x v="9"/>
    <s v="90003376"/>
    <x v="35"/>
    <s v="deepalakshmi.m.n@hp.com"/>
    <x v="1"/>
    <x v="4"/>
    <s v="palash.bera@hp.com_x000d__x000a_raghavendra.s1@hp.com_x000d__x000a_sunny.daniel@hp.com"/>
    <d v="2019-10-08T00:00:00"/>
    <s v="5037901521"/>
    <d v="2019-10-01T00:00:00"/>
    <s v="719516270"/>
    <s v="47 mins"/>
    <x v="0"/>
    <s v="Unit does not go to sleep"/>
    <x v="0"/>
    <n v="10228"/>
    <x v="9"/>
    <x v="2"/>
    <x v="0"/>
    <x v="8"/>
    <s v="NA"/>
    <x v="2"/>
    <x v="2"/>
    <x v="0"/>
    <s v="Cx understood the issue, and guided cx also offered follow up call back to monitor the issue."/>
    <s v="Could have done few more t/s and educated customer about the issue and there was no information given when cx asked."/>
    <x v="0"/>
    <x v="0"/>
    <x v="0"/>
    <x v="0"/>
    <x v="0"/>
    <x v="0"/>
    <x v="0"/>
    <x v="0"/>
    <x v="0"/>
    <x v="0"/>
    <x v="1"/>
    <x v="3"/>
    <s v=""/>
    <x v="3"/>
    <x v="1"/>
    <x v="1"/>
    <x v="1"/>
    <x v="0"/>
    <x v="0"/>
    <x v="0"/>
  </r>
  <r>
    <s v="WK49"/>
    <x v="29"/>
    <x v="7"/>
    <x v="2"/>
    <x v="0"/>
    <x v="7"/>
    <x v="8"/>
    <x v="0"/>
    <x v="0"/>
    <x v="0"/>
    <x v="9"/>
    <s v="21439330"/>
    <x v="26"/>
    <s v="korah.kuriakose@hp.com"/>
    <x v="8"/>
    <x v="1"/>
    <s v="suhail.ahmed.mulla@hp.com_x000d__x000a_shivakumar.u.s@hp.com_x000d__x000a_sankara.b.narayanan@hp.com"/>
    <d v="2019-10-08T00:00:00"/>
    <s v="5038069727"/>
    <d v="2019-10-03T00:00:00"/>
    <s v="01GUNF69NSEKN9SE1SA662LAES02K0HV"/>
    <s v="42 mins 16 sec"/>
    <x v="0"/>
    <s v="Unit freezing and locking"/>
    <x v="0"/>
    <n v="10229"/>
    <x v="9"/>
    <x v="0"/>
    <x v="2"/>
    <x v="8"/>
    <s v="NA"/>
    <x v="0"/>
    <x v="0"/>
    <x v="0"/>
    <s v="Cx handled the call very well, understood the issue, checked what was done previously as it was reoccurred case, set the right expectation and educated too, overall a good call, "/>
    <s v="There was dead air between the call , and was for 9 mins try to talk something related to pc or give a time frame to cx. "/>
    <x v="0"/>
    <x v="0"/>
    <x v="0"/>
    <x v="0"/>
    <x v="0"/>
    <x v="0"/>
    <x v="0"/>
    <x v="0"/>
    <x v="0"/>
    <x v="0"/>
    <x v="0"/>
    <x v="0"/>
    <s v=""/>
    <x v="3"/>
    <x v="1"/>
    <x v="1"/>
    <x v="1"/>
    <x v="0"/>
    <x v="0"/>
    <x v="0"/>
  </r>
  <r>
    <s v="WK49"/>
    <x v="29"/>
    <x v="7"/>
    <x v="2"/>
    <x v="0"/>
    <x v="7"/>
    <x v="8"/>
    <x v="0"/>
    <x v="0"/>
    <x v="0"/>
    <x v="9"/>
    <s v="90003983"/>
    <x v="8"/>
    <s v="madhusudhan.k1@hp.com"/>
    <x v="8"/>
    <x v="1"/>
    <s v="suhail.ahmed.mulla@hp.com_x000d__x000a_shivakumar.u.s@hp.com_x000d__x000a_sankara.b.narayanan@hp.com"/>
    <d v="2019-10-08T00:00:00"/>
    <s v="5037985598"/>
    <d v="2019-10-02T00:00:00"/>
    <s v="01GUNF69NSEKN9SE1SA662LAES02GS8J"/>
    <s v="1 hr 11 mins 5 sec"/>
    <x v="0"/>
    <s v="Not charging issue "/>
    <x v="0"/>
    <n v="10230"/>
    <x v="9"/>
    <x v="1"/>
    <x v="2"/>
    <x v="8"/>
    <s v="NA"/>
    <x v="6"/>
    <x v="3"/>
    <x v="0"/>
    <s v="Agent was calm on the call, understood the concern, set the right expectation for the unit, offered call back and educated as well."/>
    <s v="Agent should try and reduce the call talk time, there was some tool issue for remote session but dont try to stick to 1 step, could have guided cx and saved time."/>
    <x v="0"/>
    <x v="0"/>
    <x v="0"/>
    <x v="0"/>
    <x v="0"/>
    <x v="0"/>
    <x v="0"/>
    <x v="0"/>
    <x v="0"/>
    <x v="0"/>
    <x v="1"/>
    <x v="0"/>
    <s v=""/>
    <x v="3"/>
    <x v="1"/>
    <x v="1"/>
    <x v="1"/>
    <x v="0"/>
    <x v="0"/>
    <x v="0"/>
  </r>
  <r>
    <s v="WK49"/>
    <x v="29"/>
    <x v="7"/>
    <x v="2"/>
    <x v="0"/>
    <x v="7"/>
    <x v="8"/>
    <x v="0"/>
    <x v="0"/>
    <x v="1"/>
    <x v="9"/>
    <s v="60065997"/>
    <x v="32"/>
    <s v="md.saba.karim@hp.com"/>
    <x v="1"/>
    <x v="4"/>
    <s v="palash.bera@hp.com_x000d__x000a_raghavendra.s1@hp.com_x000d__x000a_sunny.daniel@hp.com"/>
    <d v="2019-10-09T00:00:00"/>
    <s v="5038154579"/>
    <d v="2019-10-07T00:00:00"/>
    <s v="720638996"/>
    <s v="20 mins"/>
    <x v="0"/>
    <s v="No power issue "/>
    <x v="0"/>
    <n v="10231"/>
    <x v="9"/>
    <x v="0"/>
    <x v="0"/>
    <x v="8"/>
    <s v="NA"/>
    <x v="0"/>
    <x v="0"/>
    <x v="0"/>
    <s v="Agent was direct and understood the issue, did what was required.  "/>
    <s v="Should have offered call back to check for issue resolution. "/>
    <x v="0"/>
    <x v="0"/>
    <x v="0"/>
    <x v="0"/>
    <x v="0"/>
    <x v="0"/>
    <x v="0"/>
    <x v="0"/>
    <x v="0"/>
    <x v="0"/>
    <x v="0"/>
    <x v="0"/>
    <s v=""/>
    <x v="3"/>
    <x v="1"/>
    <x v="1"/>
    <x v="1"/>
    <x v="0"/>
    <x v="0"/>
    <x v="0"/>
  </r>
  <r>
    <s v="WK49"/>
    <x v="29"/>
    <x v="7"/>
    <x v="2"/>
    <x v="0"/>
    <x v="7"/>
    <x v="8"/>
    <x v="0"/>
    <x v="0"/>
    <x v="1"/>
    <x v="9"/>
    <s v="20379084"/>
    <x v="39"/>
    <s v="naveen.manhas@hp.com"/>
    <x v="1"/>
    <x v="4"/>
    <s v="palash.bera@hp.com_x000d__x000a_raghavendra.s1@hp.com_x000d__x000a_sunny.daniel@hp.com"/>
    <d v="2019-10-09T00:00:00"/>
    <s v="5038179769"/>
    <d v="2019-10-07T00:00:00"/>
    <s v="720695308"/>
    <s v="1 hr 2 mins"/>
    <x v="0"/>
    <s v="windows update"/>
    <x v="0"/>
    <n v="10232"/>
    <x v="9"/>
    <x v="0"/>
    <x v="0"/>
    <x v="8"/>
    <s v="NA"/>
    <x v="0"/>
    <x v="0"/>
    <x v="0"/>
    <s v="Overall it was a great chat, agent understood the issue, and educated as well, set the right expectation. "/>
    <s v="could have pitched in for warranty extension. "/>
    <x v="0"/>
    <x v="0"/>
    <x v="0"/>
    <x v="0"/>
    <x v="0"/>
    <x v="0"/>
    <x v="0"/>
    <x v="0"/>
    <x v="0"/>
    <x v="0"/>
    <x v="0"/>
    <x v="0"/>
    <s v=""/>
    <x v="3"/>
    <x v="1"/>
    <x v="1"/>
    <x v="1"/>
    <x v="0"/>
    <x v="0"/>
    <x v="0"/>
  </r>
  <r>
    <s v="WK49"/>
    <x v="29"/>
    <x v="7"/>
    <x v="2"/>
    <x v="0"/>
    <x v="3"/>
    <x v="2"/>
    <x v="0"/>
    <x v="1"/>
    <x v="1"/>
    <x v="8"/>
    <s v="90011940"/>
    <x v="65"/>
    <s v="mayank.aayush@hp.com"/>
    <x v="1"/>
    <x v="4"/>
    <s v="ashfaq.ali@hp.com_x000d__x000a_shaik.ali@hp.com_x000d__x000a_raghavendra.s1@hp.com_x000d__x000a_palash.bera@hp.com_x000d__x000a_sunny.daniel@hp.com"/>
    <d v="2019-10-09T00:00:00"/>
    <s v="5038301217"/>
    <d v="2019-10-09T00:00:00"/>
    <s v="-"/>
    <s v="-"/>
    <x v="0"/>
    <s v="Win Update"/>
    <x v="0"/>
    <n v="10233"/>
    <x v="11"/>
    <x v="1"/>
    <x v="2"/>
    <x v="8"/>
    <s v="NA"/>
    <x v="15"/>
    <x v="13"/>
    <x v="0"/>
    <s v="Issue resolution was done_x000d__x000a_Pitched for sales_x000d__x000a_Provided support no_x000d__x000a_Created follow up"/>
    <s v="Pay attention for comma/spacing"/>
    <x v="0"/>
    <x v="0"/>
    <x v="0"/>
    <x v="0"/>
    <x v="0"/>
    <x v="0"/>
    <x v="0"/>
    <x v="3"/>
    <x v="0"/>
    <x v="0"/>
    <x v="0"/>
    <x v="0"/>
    <s v=""/>
    <x v="3"/>
    <x v="0"/>
    <x v="2"/>
    <x v="3"/>
    <x v="0"/>
    <x v="0"/>
    <x v="0"/>
  </r>
  <r>
    <s v="WK49"/>
    <x v="29"/>
    <x v="7"/>
    <x v="2"/>
    <x v="0"/>
    <x v="3"/>
    <x v="2"/>
    <x v="0"/>
    <x v="1"/>
    <x v="1"/>
    <x v="8"/>
    <s v="90011541"/>
    <x v="34"/>
    <s v="gdinesh@hp.com"/>
    <x v="1"/>
    <x v="4"/>
    <s v="ashfaq.ali@hp.com_x000d__x000a_shaik.ali@hp.com_x000d__x000a_raghavendra.s1@hp.com_x000d__x000a_palash.bera@hp.com_x000d__x000a_sunny.daniel@hp.com"/>
    <d v="2019-10-09T00:00:00"/>
    <s v="5038206843"/>
    <d v="2019-10-08T00:00:00"/>
    <s v="-"/>
    <s v="-"/>
    <x v="0"/>
    <s v="Charger Bent"/>
    <x v="0"/>
    <n v="10234"/>
    <x v="11"/>
    <x v="1"/>
    <x v="2"/>
    <x v="8"/>
    <s v="NA"/>
    <x v="16"/>
    <x v="14"/>
    <x v="0"/>
    <s v="Issue was identified_x000d__x000a_Case was documented_x000d__x000a_Pitched for sales too_x000d__x000a__x000d__x000a_"/>
    <s v="Demonstrate a sense of Urgency needed_x000d__x000a_Sales offer not created._x000d__x000a_"/>
    <x v="0"/>
    <x v="0"/>
    <x v="0"/>
    <x v="3"/>
    <x v="0"/>
    <x v="0"/>
    <x v="0"/>
    <x v="3"/>
    <x v="0"/>
    <x v="0"/>
    <x v="0"/>
    <x v="0"/>
    <s v=""/>
    <x v="3"/>
    <x v="0"/>
    <x v="2"/>
    <x v="4"/>
    <x v="0"/>
    <x v="0"/>
    <x v="0"/>
  </r>
  <r>
    <s v="WK49"/>
    <x v="29"/>
    <x v="7"/>
    <x v="2"/>
    <x v="0"/>
    <x v="7"/>
    <x v="8"/>
    <x v="0"/>
    <x v="0"/>
    <x v="0"/>
    <x v="9"/>
    <s v="24069913"/>
    <x v="80"/>
    <s v="satish.chandershekar@hp.com"/>
    <x v="8"/>
    <x v="1"/>
    <s v="suhail.ahmed.mulla@hp.com_x000d__x000a_shivakumar.u.s@hp.com_x000d__x000a_sankara.b.narayanan@hp.com"/>
    <d v="2019-10-10T00:00:00"/>
    <s v="5038049830"/>
    <d v="2019-10-03T00:00:00"/>
    <s v="01GUNF69NSEKN9SE1SA662LAES02ISLQ"/>
    <s v="19 mins 4 sec "/>
    <x v="0"/>
    <s v="Fan sound issue "/>
    <x v="0"/>
    <n v="10235"/>
    <x v="9"/>
    <x v="0"/>
    <x v="0"/>
    <x v="8"/>
    <s v="NA "/>
    <x v="0"/>
    <x v="0"/>
    <x v="0"/>
    <s v="Agent was calm and was attentive on the call, he understood the issue and guided cx very well also educated and cleared customer's doubt, overall a good call. "/>
    <s v="Should have offered a call back for better resolution check "/>
    <x v="0"/>
    <x v="0"/>
    <x v="0"/>
    <x v="0"/>
    <x v="0"/>
    <x v="0"/>
    <x v="0"/>
    <x v="0"/>
    <x v="0"/>
    <x v="0"/>
    <x v="0"/>
    <x v="0"/>
    <s v=""/>
    <x v="3"/>
    <x v="1"/>
    <x v="1"/>
    <x v="1"/>
    <x v="0"/>
    <x v="0"/>
    <x v="0"/>
  </r>
  <r>
    <s v="WK49"/>
    <x v="29"/>
    <x v="7"/>
    <x v="2"/>
    <x v="0"/>
    <x v="7"/>
    <x v="8"/>
    <x v="0"/>
    <x v="0"/>
    <x v="1"/>
    <x v="9"/>
    <s v="90006121"/>
    <x v="79"/>
    <s v="rohith.sen.s@hp.com"/>
    <x v="1"/>
    <x v="4"/>
    <s v="palash.bera@hp.com_x000d__x000a_raghavendra.s1@hp.com_x000d__x000a_sunny.daniel@hp.com"/>
    <d v="2019-10-10T00:00:00"/>
    <s v="5038257736"/>
    <d v="2019-10-08T00:00:00"/>
    <s v="721163952"/>
    <s v="1 hr 9 mins"/>
    <x v="0"/>
    <s v="Windows update"/>
    <x v="0"/>
    <n v="10238"/>
    <x v="9"/>
    <x v="0"/>
    <x v="0"/>
    <x v="8"/>
    <s v="NA"/>
    <x v="0"/>
    <x v="0"/>
    <x v="0"/>
    <s v="Agent was calm and patience on the chat, understood the issue, guided customer well, also offered to call back for confirmation. "/>
    <s v="Try asking customer for his past experience with hp and product for better customer understanding. "/>
    <x v="0"/>
    <x v="0"/>
    <x v="0"/>
    <x v="0"/>
    <x v="0"/>
    <x v="0"/>
    <x v="0"/>
    <x v="0"/>
    <x v="0"/>
    <x v="0"/>
    <x v="0"/>
    <x v="0"/>
    <s v=""/>
    <x v="3"/>
    <x v="1"/>
    <x v="1"/>
    <x v="1"/>
    <x v="0"/>
    <x v="0"/>
    <x v="0"/>
  </r>
  <r>
    <s v="WK49"/>
    <x v="29"/>
    <x v="7"/>
    <x v="2"/>
    <x v="0"/>
    <x v="3"/>
    <x v="2"/>
    <x v="0"/>
    <x v="1"/>
    <x v="1"/>
    <x v="9"/>
    <s v="90025541"/>
    <x v="95"/>
    <s v="dilin.dilip1@hp.com"/>
    <x v="1"/>
    <x v="4"/>
    <s v="ashfaq.ali@hp.com_x000d__x000a_shaik.ali@hp.com_x000d__x000a_raghavendra.s1@hp.com_x000d__x000a_palash.bera@hp.com_x000d__x000a_sunny.daniel@hp.com"/>
    <d v="2019-10-10T00:00:00"/>
    <s v="5038138579"/>
    <d v="2019-10-08T00:00:00"/>
    <s v="-"/>
    <s v="-"/>
    <x v="2"/>
    <s v="Unit Freezing"/>
    <x v="0"/>
    <n v="11187"/>
    <x v="8"/>
    <x v="2"/>
    <x v="2"/>
    <x v="8"/>
    <s v="na"/>
    <x v="17"/>
    <x v="15"/>
    <x v="0"/>
    <s v="issue was reviewed and created cso._x000d__x000a_Case was logged_x000d__x000a_"/>
    <s v="Newton disclaimer missed to share with cx_x000d__x000a_Sales opp missed_x000d__x000a_Effortless Experience missed_x000d__x000a_Effective probing needed"/>
    <x v="1"/>
    <x v="0"/>
    <x v="0"/>
    <x v="0"/>
    <x v="3"/>
    <x v="0"/>
    <x v="3"/>
    <x v="0"/>
    <x v="0"/>
    <x v="0"/>
    <x v="0"/>
    <x v="0"/>
    <s v=""/>
    <x v="3"/>
    <x v="0"/>
    <x v="4"/>
    <x v="4"/>
    <x v="0"/>
    <x v="0"/>
    <x v="0"/>
  </r>
  <r>
    <s v="WK49"/>
    <x v="29"/>
    <x v="7"/>
    <x v="2"/>
    <x v="0"/>
    <x v="7"/>
    <x v="8"/>
    <x v="0"/>
    <x v="0"/>
    <x v="0"/>
    <x v="9"/>
    <s v="90012181"/>
    <x v="23"/>
    <s v="sowmya.d@hp.com"/>
    <x v="8"/>
    <x v="1"/>
    <s v="suhail.ahmed.mulla@hp.com_x000d__x000a_shivakumar.u.s@hp.com_x000d__x000a_sankara.b.narayanan@hp.com"/>
    <d v="2019-10-10T00:00:00"/>
    <s v="5038261084"/>
    <d v="2019-10-08T00:00:00"/>
    <s v="01GUNF69NSEKN9SE1SA662LAES02P9V7"/>
    <s v="34 mins 50 sec"/>
    <x v="0"/>
    <s v="display issue"/>
    <x v="0"/>
    <n v="10236"/>
    <x v="7"/>
    <x v="1"/>
    <x v="0"/>
    <x v="8"/>
    <s v="NA"/>
    <x v="1"/>
    <x v="1"/>
    <x v="0"/>
    <s v="Agent was calm and good flow on the call, understood issue and guided well, educated as well and set the right expectation, offered follow up."/>
    <s v="Agent should check customers past experience with unit or service for better customer prediction also can use it for rappo building.   "/>
    <x v="0"/>
    <x v="0"/>
    <x v="0"/>
    <x v="0"/>
    <x v="0"/>
    <x v="0"/>
    <x v="0"/>
    <x v="0"/>
    <x v="0"/>
    <x v="0"/>
    <x v="3"/>
    <x v="0"/>
    <s v=""/>
    <x v="3"/>
    <x v="1"/>
    <x v="1"/>
    <x v="1"/>
    <x v="0"/>
    <x v="0"/>
    <x v="0"/>
  </r>
  <r>
    <s v="WK49"/>
    <x v="29"/>
    <x v="7"/>
    <x v="2"/>
    <x v="0"/>
    <x v="7"/>
    <x v="8"/>
    <x v="0"/>
    <x v="0"/>
    <x v="1"/>
    <x v="9"/>
    <s v="60060116"/>
    <x v="51"/>
    <s v="ranjeetha.s@hp.com"/>
    <x v="1"/>
    <x v="4"/>
    <s v="palash.bera@hp.com_x000d__x000a_raghavendra.s1@hp.com_x000d__x000a_sunny.daniel@hp.com"/>
    <d v="2019-10-10T00:00:00"/>
    <s v="5038144721"/>
    <d v="2019-10-06T00:00:00"/>
    <s v="720596622"/>
    <s v="22 mins"/>
    <x v="0"/>
    <s v="battery issue "/>
    <x v="1"/>
    <n v="10237"/>
    <x v="9"/>
    <x v="1"/>
    <x v="2"/>
    <x v="8"/>
    <s v="NA"/>
    <x v="11"/>
    <x v="10"/>
    <x v="3"/>
    <s v="Agent checked for previous case history to know exactly what the issue is and what next can be done, set the right expectation and also guided customer well. "/>
    <s v="Overall it was a good chat interaction."/>
    <x v="0"/>
    <x v="0"/>
    <x v="0"/>
    <x v="0"/>
    <x v="0"/>
    <x v="0"/>
    <x v="0"/>
    <x v="0"/>
    <x v="0"/>
    <x v="0"/>
    <x v="1"/>
    <x v="0"/>
    <s v=""/>
    <x v="3"/>
    <x v="1"/>
    <x v="1"/>
    <x v="1"/>
    <x v="3"/>
    <x v="0"/>
    <x v="0"/>
  </r>
  <r>
    <s v="WK49"/>
    <x v="29"/>
    <x v="7"/>
    <x v="2"/>
    <x v="0"/>
    <x v="3"/>
    <x v="2"/>
    <x v="0"/>
    <x v="1"/>
    <x v="1"/>
    <x v="9"/>
    <s v="60065997"/>
    <x v="32"/>
    <s v="md.saba.karim@hp.com"/>
    <x v="1"/>
    <x v="4"/>
    <s v="ashfaq.ali@hp.com_x000d__x000a_shaik.ali@hp.com_x000d__x000a_raghavendra.s1@hp.com_x000d__x000a_palash.bera@hp.com_x000d__x000a_sunny.daniel@hp.com"/>
    <d v="2019-10-11T00:00:00"/>
    <s v="5037684295"/>
    <d v="2019-10-09T00:00:00"/>
    <s v="-"/>
    <s v="-"/>
    <x v="0"/>
    <s v="No Sound"/>
    <x v="1"/>
    <n v="11188"/>
    <x v="8"/>
    <x v="1"/>
    <x v="2"/>
    <x v="8"/>
    <s v="NA"/>
    <x v="15"/>
    <x v="13"/>
    <x v="0"/>
    <s v="Issue was addressed_x000d__x000a_Case was documented._x000d__x000a_Speed of Resolution was excellent_x000d__x000a__x000d__x000a_"/>
    <s v="Sales opp missed_x000d__x000a_Pay attention on spacing"/>
    <x v="0"/>
    <x v="0"/>
    <x v="0"/>
    <x v="0"/>
    <x v="0"/>
    <x v="0"/>
    <x v="0"/>
    <x v="3"/>
    <x v="0"/>
    <x v="0"/>
    <x v="0"/>
    <x v="0"/>
    <s v=""/>
    <x v="3"/>
    <x v="0"/>
    <x v="4"/>
    <x v="4"/>
    <x v="0"/>
    <x v="0"/>
    <x v="0"/>
  </r>
  <r>
    <s v="WK49"/>
    <x v="29"/>
    <x v="7"/>
    <x v="2"/>
    <x v="0"/>
    <x v="3"/>
    <x v="2"/>
    <x v="0"/>
    <x v="1"/>
    <x v="1"/>
    <x v="9"/>
    <s v="20368700"/>
    <x v="73"/>
    <s v="amit.kumar1@hp.com"/>
    <x v="1"/>
    <x v="4"/>
    <s v="ashfaq.ali@hp.com_x000d__x000a_shaik.ali@hp.com_x000d__x000a_raghavendra.s1@hp.com_x000d__x000a_palash.bera@hp.com_x000d__x000a_sunny.daniel@hp.com"/>
    <d v="2019-10-11T00:00:00"/>
    <s v="5038217211"/>
    <d v="2019-10-09T00:00:00"/>
    <s v="-"/>
    <s v="-"/>
    <x v="0"/>
    <s v="Carp SPR 1.X  Fan Non-Functional"/>
    <x v="0"/>
    <n v="11189"/>
    <x v="9"/>
    <x v="1"/>
    <x v="2"/>
    <x v="8"/>
    <s v="na"/>
    <x v="16"/>
    <x v="13"/>
    <x v="2"/>
    <s v="Effective probing done_x000d__x000a_Right resolution-Escalated the case"/>
    <s v="Follow up missed as cx wanted call back._x000d__x000a_"/>
    <x v="0"/>
    <x v="1"/>
    <x v="0"/>
    <x v="0"/>
    <x v="0"/>
    <x v="0"/>
    <x v="0"/>
    <x v="3"/>
    <x v="0"/>
    <x v="0"/>
    <x v="0"/>
    <x v="0"/>
    <s v=""/>
    <x v="3"/>
    <x v="1"/>
    <x v="1"/>
    <x v="1"/>
    <x v="0"/>
    <x v="0"/>
    <x v="0"/>
  </r>
  <r>
    <s v="WK49"/>
    <x v="29"/>
    <x v="7"/>
    <x v="2"/>
    <x v="0"/>
    <x v="7"/>
    <x v="8"/>
    <x v="0"/>
    <x v="0"/>
    <x v="0"/>
    <x v="9"/>
    <s v="90005324"/>
    <x v="25"/>
    <s v="zoher.abbas.bhai.dharnojwala@hp.com"/>
    <x v="8"/>
    <x v="1"/>
    <s v="suhail.ahmed.mulla@hp.com_x000d__x000a_shivakumar.u.s@hp.com_x000d__x000a_sankara.b.narayanan@hp.com"/>
    <d v="2019-10-11T00:00:00"/>
    <s v="5037940980"/>
    <d v="2019-10-01T00:00:00"/>
    <s v="01GUNF69NSEKN9SE1SA662LAES02FFOJ"/>
    <s v="36 mins 20 sec"/>
    <x v="0"/>
    <s v="system updates"/>
    <x v="0"/>
    <n v="11191"/>
    <x v="9"/>
    <x v="1"/>
    <x v="0"/>
    <x v="8"/>
    <s v="NA"/>
    <x v="1"/>
    <x v="1"/>
    <x v="0"/>
    <s v="Call started well, overall good energy and set the right expectation, customer was easy going and agent did rappo building, educated and explained about benefits of ADP. "/>
    <s v="Try to be active on the call when customer went on mute and came back agent dint reply for sometime and customer almost though she lost the connection."/>
    <x v="0"/>
    <x v="0"/>
    <x v="0"/>
    <x v="3"/>
    <x v="0"/>
    <x v="0"/>
    <x v="0"/>
    <x v="0"/>
    <x v="0"/>
    <x v="0"/>
    <x v="0"/>
    <x v="0"/>
    <s v=""/>
    <x v="3"/>
    <x v="1"/>
    <x v="1"/>
    <x v="1"/>
    <x v="0"/>
    <x v="0"/>
    <x v="0"/>
  </r>
  <r>
    <s v="WK49"/>
    <x v="29"/>
    <x v="7"/>
    <x v="2"/>
    <x v="0"/>
    <x v="7"/>
    <x v="8"/>
    <x v="0"/>
    <x v="0"/>
    <x v="0"/>
    <x v="9"/>
    <s v="90010250"/>
    <x v="47"/>
    <s v="swaroop.koushik1@hp.com"/>
    <x v="8"/>
    <x v="1"/>
    <s v="suhail.ahmed.mulla@hp.com_x000d__x000a_shivakumar.u.s@hp.com_x000d__x000a_sankara.b.narayanan@hp.com"/>
    <d v="2019-10-11T00:00:00"/>
    <s v="5038071846"/>
    <d v="2019-10-03T00:00:00"/>
    <s v="01GUNF69NSEKN9SE1SA662LAES02K1VQ"/>
    <s v="25 mins 27 sec"/>
    <x v="0"/>
    <s v="unit frozen "/>
    <x v="1"/>
    <n v="11190"/>
    <x v="9"/>
    <x v="0"/>
    <x v="0"/>
    <x v="8"/>
    <s v="NA"/>
    <x v="0"/>
    <x v="0"/>
    <x v="0"/>
    <s v="agent was calm and understood the issue,_x000d__x000a_educated and also confirmed resolution, overall it was a good call- handled like a pro."/>
    <s v="Could have done follow up resolution check."/>
    <x v="0"/>
    <x v="0"/>
    <x v="0"/>
    <x v="0"/>
    <x v="0"/>
    <x v="0"/>
    <x v="0"/>
    <x v="0"/>
    <x v="0"/>
    <x v="0"/>
    <x v="0"/>
    <x v="0"/>
    <s v=""/>
    <x v="3"/>
    <x v="1"/>
    <x v="1"/>
    <x v="1"/>
    <x v="0"/>
    <x v="0"/>
    <x v="0"/>
  </r>
  <r>
    <s v="WK49"/>
    <x v="29"/>
    <x v="7"/>
    <x v="2"/>
    <x v="0"/>
    <x v="7"/>
    <x v="8"/>
    <x v="0"/>
    <x v="0"/>
    <x v="1"/>
    <x v="9"/>
    <s v="24037999"/>
    <x v="54"/>
    <s v="saurabh.sharma1@hp.com"/>
    <x v="1"/>
    <x v="4"/>
    <s v="palash.bera@hp.com_x000d__x000a_raghavendra.s1@hp.com_x000d__x000a_sunny.daniel@hp.com"/>
    <d v="2019-10-11T00:00:00"/>
    <s v="5038199566"/>
    <d v="2019-10-07T00:00:00"/>
    <s v="720778798"/>
    <s v="58 mins"/>
    <x v="0"/>
    <s v="windows update"/>
    <x v="0"/>
    <n v="11192"/>
    <x v="11"/>
    <x v="0"/>
    <x v="0"/>
    <x v="8"/>
    <s v="NA"/>
    <x v="0"/>
    <x v="0"/>
    <x v="0"/>
    <s v="Agent understood issue and directed customer accordingly, explained what next to be done. "/>
    <s v="Should have offered follow up resolution check for better issue resolution and customer understanding. "/>
    <x v="0"/>
    <x v="0"/>
    <x v="0"/>
    <x v="0"/>
    <x v="0"/>
    <x v="0"/>
    <x v="0"/>
    <x v="0"/>
    <x v="0"/>
    <x v="0"/>
    <x v="0"/>
    <x v="0"/>
    <s v=""/>
    <x v="3"/>
    <x v="1"/>
    <x v="1"/>
    <x v="1"/>
    <x v="1"/>
    <x v="0"/>
    <x v="0"/>
  </r>
  <r>
    <s v="WK49"/>
    <x v="29"/>
    <x v="7"/>
    <x v="2"/>
    <x v="0"/>
    <x v="7"/>
    <x v="8"/>
    <x v="0"/>
    <x v="0"/>
    <x v="0"/>
    <x v="9"/>
    <s v="90004148"/>
    <x v="9"/>
    <s v="atreyee.chakraborty@hp.com"/>
    <x v="8"/>
    <x v="1"/>
    <s v="suhail.ahmed.mulla@hp.com_x000d__x000a_shivakumar.u.s@hp.com_x000d__x000a_sankara.b.narayanan@hp.com"/>
    <d v="2019-10-12T00:00:00"/>
    <s v="5038388479"/>
    <d v="2019-10-09T00:00:00"/>
    <s v="01GUNF69NSEKN9SE1SA662LAES02SVGF"/>
    <s v="25 mins 33 sec"/>
    <x v="0"/>
    <s v="booting issue"/>
    <x v="0"/>
    <n v="11194"/>
    <x v="9"/>
    <x v="2"/>
    <x v="0"/>
    <x v="3"/>
    <s v="Email was not captured and updated on cdax correctly- the correct email id provided by customer was lmccloskey@woodsorthotontics.com"/>
    <x v="4"/>
    <x v="0"/>
    <x v="1"/>
    <s v="Agent understood the issue and probed,_x000d__x000a_guided and educated as well, also offered call back to check issue resolution."/>
    <s v="If have confusion with customer information please recheck again like email addr."/>
    <x v="0"/>
    <x v="0"/>
    <x v="0"/>
    <x v="0"/>
    <x v="0"/>
    <x v="0"/>
    <x v="0"/>
    <x v="0"/>
    <x v="0"/>
    <x v="1"/>
    <x v="0"/>
    <x v="0"/>
    <s v=""/>
    <x v="3"/>
    <x v="1"/>
    <x v="1"/>
    <x v="1"/>
    <x v="0"/>
    <x v="0"/>
    <x v="0"/>
  </r>
  <r>
    <s v="WK49"/>
    <x v="29"/>
    <x v="7"/>
    <x v="2"/>
    <x v="0"/>
    <x v="7"/>
    <x v="8"/>
    <x v="0"/>
    <x v="0"/>
    <x v="0"/>
    <x v="9"/>
    <s v="90004135"/>
    <x v="10"/>
    <s v="anjali.mahawar@hp.com"/>
    <x v="8"/>
    <x v="1"/>
    <s v="suhail.ahmed.mulla@hp.com_x000d__x000a_shivakumar.u.s@hp.com_x000d__x000a_sankara.b.narayanan@hp.com"/>
    <d v="2019-10-12T00:00:00"/>
    <s v="5038217685"/>
    <d v="2019-10-07T00:00:00"/>
    <s v="01GUNF69NSEKN9SE1SA662LAES02OP9B"/>
    <s v="17 mins 15 sec"/>
    <x v="0"/>
    <s v="lagging issue"/>
    <x v="1"/>
    <n v="11193"/>
    <x v="8"/>
    <x v="0"/>
    <x v="0"/>
    <x v="8"/>
    <s v="NA"/>
    <x v="0"/>
    <x v="0"/>
    <x v="0"/>
    <s v="Agent checked previous case notes and said recovery is the only step that they can try as previous techs have tried and educated as well,set the right expectations._x000d__x000a_"/>
    <s v="Overall was a good call. "/>
    <x v="0"/>
    <x v="0"/>
    <x v="0"/>
    <x v="0"/>
    <x v="0"/>
    <x v="0"/>
    <x v="0"/>
    <x v="0"/>
    <x v="0"/>
    <x v="0"/>
    <x v="0"/>
    <x v="0"/>
    <s v=""/>
    <x v="3"/>
    <x v="1"/>
    <x v="1"/>
    <x v="1"/>
    <x v="0"/>
    <x v="0"/>
    <x v="0"/>
  </r>
  <r>
    <s v="WK50"/>
    <x v="30"/>
    <x v="7"/>
    <x v="2"/>
    <x v="0"/>
    <x v="7"/>
    <x v="8"/>
    <x v="0"/>
    <x v="0"/>
    <x v="1"/>
    <x v="9"/>
    <s v="20307585"/>
    <x v="48"/>
    <s v="sunil.panem@hp.com"/>
    <x v="1"/>
    <x v="4"/>
    <s v="palash.bera@hp.com_x000d__x000a_raghavendra.s1@hp.com_x000d__x000a_sunny.daniel@hp.com"/>
    <d v="2019-10-14T00:00:00"/>
    <s v="5038419858"/>
    <d v="2019-10-10T00:00:00"/>
    <s v="721729719"/>
    <s v="17 MINS "/>
    <x v="0"/>
    <s v="disk space "/>
    <x v="0"/>
    <n v="11195"/>
    <x v="10"/>
    <x v="1"/>
    <x v="0"/>
    <x v="8"/>
    <s v="NA"/>
    <x v="6"/>
    <x v="3"/>
    <x v="0"/>
    <s v="Agent understood the issue, probed well and also asked customer to demonstrate on how he saves data for better understanding and later educated as well to resolve the issue. "/>
    <s v="Try to offer a call back if customer have doubt on resolution, also for better customer prediction. "/>
    <x v="0"/>
    <x v="0"/>
    <x v="0"/>
    <x v="0"/>
    <x v="0"/>
    <x v="0"/>
    <x v="0"/>
    <x v="0"/>
    <x v="0"/>
    <x v="0"/>
    <x v="1"/>
    <x v="0"/>
    <s v=""/>
    <x v="3"/>
    <x v="1"/>
    <x v="1"/>
    <x v="1"/>
    <x v="0"/>
    <x v="0"/>
    <x v="0"/>
  </r>
  <r>
    <s v="WK50"/>
    <x v="30"/>
    <x v="7"/>
    <x v="2"/>
    <x v="0"/>
    <x v="7"/>
    <x v="8"/>
    <x v="0"/>
    <x v="0"/>
    <x v="1"/>
    <x v="9"/>
    <s v="90025542"/>
    <x v="94"/>
    <s v="syeda.ayesha1@hp.com"/>
    <x v="1"/>
    <x v="4"/>
    <s v="palash.bera@hp.com_x000d__x000a_raghavendra.s1@hp.com_x000d__x000a_sunny.daniel@hp.com"/>
    <d v="2019-10-14T00:00:00"/>
    <s v="5038382004"/>
    <d v="2019-10-09T00:00:00"/>
    <s v="721572846"/>
    <s v="1 hr 4 mins "/>
    <x v="0"/>
    <s v="Game crash without error"/>
    <x v="1"/>
    <n v="11196"/>
    <x v="7"/>
    <x v="0"/>
    <x v="0"/>
    <x v="8"/>
    <s v="NA"/>
    <x v="0"/>
    <x v="0"/>
    <x v="0"/>
    <s v="Agent probed well and understood the issue, guided cx for steps which where not followed last time customer contacted."/>
    <s v="Follow up was not done for issue resolution and customer prediction. "/>
    <x v="0"/>
    <x v="0"/>
    <x v="0"/>
    <x v="0"/>
    <x v="0"/>
    <x v="0"/>
    <x v="0"/>
    <x v="0"/>
    <x v="0"/>
    <x v="0"/>
    <x v="0"/>
    <x v="0"/>
    <s v=""/>
    <x v="3"/>
    <x v="1"/>
    <x v="1"/>
    <x v="1"/>
    <x v="0"/>
    <x v="0"/>
    <x v="0"/>
  </r>
  <r>
    <s v="WK50"/>
    <x v="30"/>
    <x v="7"/>
    <x v="2"/>
    <x v="0"/>
    <x v="7"/>
    <x v="8"/>
    <x v="0"/>
    <x v="0"/>
    <x v="0"/>
    <x v="9"/>
    <s v="90005322"/>
    <x v="24"/>
    <s v="chaitra.v@hp.com"/>
    <x v="8"/>
    <x v="1"/>
    <s v="suhail.ahmed.mulla@hp.com_x000d__x000a_shivakumar.u.s@hp.com_x000d__x000a_sankara.b.narayanan@hp.com"/>
    <d v="2019-10-15T00:00:00"/>
    <s v="5038501435"/>
    <d v="2019-10-13T00:00:00"/>
    <s v="01GUNF69NSEKN9SE1SA662LAES030QN4"/>
    <s v="32 mins 40 sec"/>
    <x v="0"/>
    <s v="WIN Update Issue"/>
    <x v="0"/>
    <n v="11197"/>
    <x v="9"/>
    <x v="2"/>
    <x v="0"/>
    <x v="8"/>
    <s v="NA"/>
    <x v="17"/>
    <x v="15"/>
    <x v="0"/>
    <s v="Agent probed and identified the issue and educated as well for the update, cleared all doubts of customer and set the right expectation while resolving, also offered warranty upgrade, agent did check for previous interaction with hp for better prediction. "/>
    <s v="NA"/>
    <x v="0"/>
    <x v="0"/>
    <x v="3"/>
    <x v="0"/>
    <x v="0"/>
    <x v="0"/>
    <x v="0"/>
    <x v="0"/>
    <x v="0"/>
    <x v="0"/>
    <x v="1"/>
    <x v="0"/>
    <s v=""/>
    <x v="3"/>
    <x v="1"/>
    <x v="1"/>
    <x v="1"/>
    <x v="0"/>
    <x v="0"/>
    <x v="0"/>
  </r>
  <r>
    <s v="WK50"/>
    <x v="30"/>
    <x v="7"/>
    <x v="2"/>
    <x v="0"/>
    <x v="7"/>
    <x v="8"/>
    <x v="0"/>
    <x v="0"/>
    <x v="0"/>
    <x v="9"/>
    <s v="24057400"/>
    <x v="56"/>
    <s v="jishnu.mohan@hp.com"/>
    <x v="8"/>
    <x v="1"/>
    <s v="suhail.ahmed.mulla@hp.com_x000d__x000a_shivakumar.u.s@hp.com_x000d__x000a_sankara.b.narayanan@hp.com"/>
    <d v="2019-10-15T00:00:00"/>
    <s v="5038485817"/>
    <d v="2019-10-12T00:00:00"/>
    <s v="01GUNF69NSEKN9SE1SA662LAES03029A"/>
    <s v="26 mins 50 sec"/>
    <x v="0"/>
    <s v="Plugged in not charging"/>
    <x v="0"/>
    <n v="11199"/>
    <x v="9"/>
    <x v="0"/>
    <x v="0"/>
    <x v="8"/>
    <s v="NA"/>
    <x v="0"/>
    <x v="0"/>
    <x v="0"/>
    <s v="Agent was calm and identified the issue, educated customer that there can be multiple reason for the issue- set the right expectation and performed basic steps while educating and recommended what to do for best battery life and was active listening throughout the call and offered follow up- amazing call.   "/>
    <s v="It was a perfect call. "/>
    <x v="0"/>
    <x v="0"/>
    <x v="0"/>
    <x v="0"/>
    <x v="0"/>
    <x v="0"/>
    <x v="0"/>
    <x v="0"/>
    <x v="0"/>
    <x v="0"/>
    <x v="0"/>
    <x v="0"/>
    <s v=""/>
    <x v="3"/>
    <x v="1"/>
    <x v="1"/>
    <x v="1"/>
    <x v="1"/>
    <x v="0"/>
    <x v="0"/>
  </r>
  <r>
    <s v="WK50"/>
    <x v="30"/>
    <x v="7"/>
    <x v="2"/>
    <x v="0"/>
    <x v="7"/>
    <x v="8"/>
    <x v="0"/>
    <x v="0"/>
    <x v="0"/>
    <x v="9"/>
    <s v="90024578"/>
    <x v="84"/>
    <s v="maheshwaran.jayam1@hp.com"/>
    <x v="8"/>
    <x v="1"/>
    <s v="suhail.ahmed.mulla@hp.com_x000d__x000a_shivakumar.u.s@hp.com_x000d__x000a_sankara.b.narayanan@hp.com"/>
    <d v="2019-10-15T00:00:00"/>
    <s v="5038269924"/>
    <d v="2019-10-09T00:00:00"/>
    <s v="01GUNF69NSEKN9SE1SA662LAES02PUSJ"/>
    <s v="16 mins 8 sec"/>
    <x v="0"/>
    <s v="fingerprint scanner"/>
    <x v="0"/>
    <n v="11198"/>
    <x v="9"/>
    <x v="0"/>
    <x v="0"/>
    <x v="8"/>
    <s v="NA"/>
    <x v="0"/>
    <x v="0"/>
    <x v="0"/>
    <s v="Agent started well, probed and then guided cx for remote and also educated about issue if same persist how to resolve and confirmed if there was any other issue, _x000d__x000a_call went well."/>
    <s v="NA"/>
    <x v="0"/>
    <x v="0"/>
    <x v="0"/>
    <x v="0"/>
    <x v="0"/>
    <x v="0"/>
    <x v="0"/>
    <x v="0"/>
    <x v="0"/>
    <x v="0"/>
    <x v="0"/>
    <x v="0"/>
    <s v=""/>
    <x v="3"/>
    <x v="1"/>
    <x v="1"/>
    <x v="1"/>
    <x v="0"/>
    <x v="0"/>
    <x v="0"/>
  </r>
  <r>
    <s v="WK50"/>
    <x v="30"/>
    <x v="7"/>
    <x v="2"/>
    <x v="0"/>
    <x v="7"/>
    <x v="8"/>
    <x v="0"/>
    <x v="0"/>
    <x v="1"/>
    <x v="9"/>
    <s v="20368700"/>
    <x v="73"/>
    <s v="amit.kumar1@hp.com"/>
    <x v="1"/>
    <x v="4"/>
    <s v="palash.bera@hp.com_x000d__x000a_raghavendra.s1@hp.com_x000d__x000a_sunny.daniel@hp.com"/>
    <d v="2019-10-16T00:00:00"/>
    <s v="5038572098"/>
    <d v="2019-10-14T00:00:00"/>
    <s v="722422912"/>
    <s v="16 mins "/>
    <x v="0"/>
    <s v="no access to cellular network"/>
    <x v="0"/>
    <n v="11201"/>
    <x v="9"/>
    <x v="0"/>
    <x v="0"/>
    <x v="8"/>
    <s v="NA"/>
    <x v="0"/>
    <x v="0"/>
    <x v="0"/>
    <s v="Agent probed and guided customer for LMI and set the right expectations.  Call back was done to confirm issue resolution. "/>
    <s v="Should have checked for unit experience or any previous interaction. "/>
    <x v="0"/>
    <x v="0"/>
    <x v="0"/>
    <x v="0"/>
    <x v="0"/>
    <x v="0"/>
    <x v="0"/>
    <x v="0"/>
    <x v="0"/>
    <x v="0"/>
    <x v="0"/>
    <x v="0"/>
    <s v=""/>
    <x v="3"/>
    <x v="1"/>
    <x v="1"/>
    <x v="1"/>
    <x v="0"/>
    <x v="0"/>
    <x v="0"/>
  </r>
  <r>
    <s v="WK50"/>
    <x v="30"/>
    <x v="7"/>
    <x v="2"/>
    <x v="0"/>
    <x v="7"/>
    <x v="8"/>
    <x v="0"/>
    <x v="0"/>
    <x v="0"/>
    <x v="9"/>
    <s v="90009743"/>
    <x v="0"/>
    <s v="chandra.mohan.kovvuru@hp.com"/>
    <x v="8"/>
    <x v="1"/>
    <s v="suhail.ahmed.mulla@hp.com_x000d__x000a_shivakumar.u.s@hp.com_x000d__x000a_sankara.b.narayanan@hp.com"/>
    <d v="2019-10-16T00:00:00"/>
    <s v="5038467230"/>
    <d v="2019-10-11T00:00:00"/>
    <s v="01GUNF69NSEKN9SE1SA662LAES02VJT0"/>
    <s v="52 mins 13 sec"/>
    <x v="0"/>
    <s v="No Power issue"/>
    <x v="0"/>
    <n v="11200"/>
    <x v="11"/>
    <x v="1"/>
    <x v="2"/>
    <x v="8"/>
    <s v="NA"/>
    <x v="15"/>
    <x v="13"/>
    <x v="0"/>
    <s v="Agent actively responded to customer and set the right expectation and as there was 2 cso's already created, agent dint offer another repair and escalated as customer too wanted that."/>
    <s v="It could have been a short call, if agent would have found previous cso's and offered escalation instead of making customer find previous CSO's."/>
    <x v="3"/>
    <x v="0"/>
    <x v="0"/>
    <x v="0"/>
    <x v="0"/>
    <x v="0"/>
    <x v="0"/>
    <x v="0"/>
    <x v="0"/>
    <x v="0"/>
    <x v="0"/>
    <x v="0"/>
    <s v=""/>
    <x v="3"/>
    <x v="1"/>
    <x v="1"/>
    <x v="1"/>
    <x v="0"/>
    <x v="0"/>
    <x v="0"/>
  </r>
  <r>
    <s v="WK50"/>
    <x v="30"/>
    <x v="7"/>
    <x v="2"/>
    <x v="0"/>
    <x v="7"/>
    <x v="8"/>
    <x v="0"/>
    <x v="0"/>
    <x v="1"/>
    <x v="9"/>
    <s v="90027764"/>
    <x v="30"/>
    <s v="animesh.paul@hp.com"/>
    <x v="1"/>
    <x v="4"/>
    <s v="palash.bera@hp.com_x000d__x000a_raghavendra.s1@hp.com_x000d__x000a_sunny.daniel@hp.com"/>
    <d v="2019-10-16T00:00:00"/>
    <s v="5038498210"/>
    <d v="2019-10-13T00:00:00"/>
    <s v="722187143"/>
    <s v="22 mins "/>
    <x v="0"/>
    <s v="Fan making loud noise"/>
    <x v="1"/>
    <n v="11202"/>
    <x v="9"/>
    <x v="0"/>
    <x v="0"/>
    <x v="8"/>
    <s v="NA"/>
    <x v="0"/>
    <x v="0"/>
    <x v="0"/>
    <s v="Agent probed and identified the issue, also guided next action and educated  about the troubleshooting steps, and reconfirmed about issue resolution. "/>
    <s v="Overall it was a good chat. "/>
    <x v="0"/>
    <x v="0"/>
    <x v="0"/>
    <x v="0"/>
    <x v="0"/>
    <x v="0"/>
    <x v="0"/>
    <x v="0"/>
    <x v="0"/>
    <x v="0"/>
    <x v="0"/>
    <x v="0"/>
    <s v=""/>
    <x v="3"/>
    <x v="1"/>
    <x v="1"/>
    <x v="1"/>
    <x v="0"/>
    <x v="0"/>
    <x v="0"/>
  </r>
  <r>
    <s v="WK50"/>
    <x v="30"/>
    <x v="7"/>
    <x v="2"/>
    <x v="0"/>
    <x v="7"/>
    <x v="8"/>
    <x v="0"/>
    <x v="0"/>
    <x v="0"/>
    <x v="9"/>
    <s v="24063501"/>
    <x v="59"/>
    <s v="prakruthi.shetty@hp.com"/>
    <x v="8"/>
    <x v="1"/>
    <s v="suhail.ahmed.mulla@hp.com_x000d__x000a_shivakumar.u.s@hp.com_x000d__x000a_sankara.b.narayanan@hp.com"/>
    <d v="2019-10-18T00:00:00"/>
    <s v="5038215611"/>
    <d v="2019-10-07T00:00:00"/>
    <s v="01GUNF69NSEKN9SE1SA662LAES02OL5D"/>
    <s v="11 mins 59 sec"/>
    <x v="0"/>
    <s v="fan noise"/>
    <x v="0"/>
    <n v="11204"/>
    <x v="11"/>
    <x v="1"/>
    <x v="0"/>
    <x v="8"/>
    <s v="NA"/>
    <x v="6"/>
    <x v="3"/>
    <x v="0"/>
    <s v="Agent was calm and was active listening to customer._x000d__x000a_Agent set the right expectation with repair as unit is oow and also service warranty._x000d__x000a_Agent mentioned about escalating case as it will be 2nd repair and in last 3 months there was repair done."/>
    <s v="NA"/>
    <x v="0"/>
    <x v="0"/>
    <x v="0"/>
    <x v="0"/>
    <x v="0"/>
    <x v="0"/>
    <x v="0"/>
    <x v="0"/>
    <x v="0"/>
    <x v="0"/>
    <x v="1"/>
    <x v="0"/>
    <s v=""/>
    <x v="3"/>
    <x v="1"/>
    <x v="1"/>
    <x v="1"/>
    <x v="0"/>
    <x v="0"/>
    <x v="0"/>
  </r>
  <r>
    <s v="WK50"/>
    <x v="30"/>
    <x v="7"/>
    <x v="2"/>
    <x v="0"/>
    <x v="7"/>
    <x v="8"/>
    <x v="0"/>
    <x v="0"/>
    <x v="0"/>
    <x v="9"/>
    <s v="20050841"/>
    <x v="28"/>
    <s v="nalini.ravuru@hp.com"/>
    <x v="8"/>
    <x v="1"/>
    <s v="suhail.ahmed.mulla@hp.com_x000d__x000a_shivakumar.u.s@hp.com_x000d__x000a_sankara.b.narayanan@hp.com"/>
    <d v="2019-10-18T00:00:00"/>
    <s v="5038486128"/>
    <d v="2019-10-12T00:00:00"/>
    <s v="01GUNF69NSEKN9SE1SA662LAES0302SE"/>
    <s v="24 mins 48 sec"/>
    <x v="0"/>
    <s v="SHUTDOWN ISSUE"/>
    <x v="1"/>
    <n v="11203"/>
    <x v="9"/>
    <x v="1"/>
    <x v="0"/>
    <x v="8"/>
    <s v="NA"/>
    <x v="1"/>
    <x v="1"/>
    <x v="0"/>
    <s v="Agent for calm and patience on the call, identified issue and guided well, offered follow up call as well which was plus point, set the right expectation. "/>
    <s v="Could have build a rapo as there was long hold. "/>
    <x v="0"/>
    <x v="0"/>
    <x v="0"/>
    <x v="3"/>
    <x v="0"/>
    <x v="0"/>
    <x v="0"/>
    <x v="0"/>
    <x v="0"/>
    <x v="0"/>
    <x v="0"/>
    <x v="0"/>
    <s v=""/>
    <x v="3"/>
    <x v="1"/>
    <x v="1"/>
    <x v="1"/>
    <x v="0"/>
    <x v="0"/>
    <x v="0"/>
  </r>
  <r>
    <s v="WK50"/>
    <x v="30"/>
    <x v="7"/>
    <x v="2"/>
    <x v="0"/>
    <x v="7"/>
    <x v="8"/>
    <x v="0"/>
    <x v="0"/>
    <x v="1"/>
    <x v="9"/>
    <s v="20197220"/>
    <x v="40"/>
    <s v="dilip.kumar1@hp.com"/>
    <x v="1"/>
    <x v="4"/>
    <s v="palash.bera@hp.com_x000d__x000a_raghavendra.s1@hp.com_x000d__x000a_sunny.daniel@hp.com"/>
    <d v="2019-10-18T00:00:00"/>
    <s v="5038520615"/>
    <d v="2019-10-14T00:00:00"/>
    <s v="722449128"/>
    <s v="57 mins "/>
    <x v="0"/>
    <s v="keyboard issue after Sleep"/>
    <x v="1"/>
    <n v="11205"/>
    <x v="8"/>
    <x v="1"/>
    <x v="2"/>
    <x v="8"/>
    <s v="NA"/>
    <x v="6"/>
    <x v="3"/>
    <x v="0"/>
    <s v="Agent understood the issue, checked for previous case notes and guided customer for next action."/>
    <s v="Complete ownership was not taken could have offered call back to resolve issue before informing customer that he can connect to us by chat if it disconnect. "/>
    <x v="0"/>
    <x v="0"/>
    <x v="0"/>
    <x v="0"/>
    <x v="0"/>
    <x v="0"/>
    <x v="0"/>
    <x v="0"/>
    <x v="0"/>
    <x v="0"/>
    <x v="3"/>
    <x v="3"/>
    <s v=""/>
    <x v="3"/>
    <x v="1"/>
    <x v="1"/>
    <x v="1"/>
    <x v="0"/>
    <x v="0"/>
    <x v="0"/>
  </r>
  <r>
    <s v="WK51"/>
    <x v="31"/>
    <x v="7"/>
    <x v="2"/>
    <x v="0"/>
    <x v="7"/>
    <x v="8"/>
    <x v="0"/>
    <x v="0"/>
    <x v="1"/>
    <x v="9"/>
    <s v="60060405"/>
    <x v="41"/>
    <s v="kavyashree.d@hp.com"/>
    <x v="1"/>
    <x v="4"/>
    <s v="palash.bera@hp.com_x000d__x000a_raghavendra.s1@hp.com_x000d__x000a_sunny.daniel@hp.com"/>
    <d v="2019-10-21T00:00:00"/>
    <s v="5038376658"/>
    <d v="2019-10-10T00:00:00"/>
    <s v="721548583"/>
    <s v="50 mins"/>
    <x v="1"/>
    <s v="looping blue screen"/>
    <x v="1"/>
    <n v="11206"/>
    <x v="7"/>
    <x v="1"/>
    <x v="0"/>
    <x v="8"/>
    <s v="NA"/>
    <x v="11"/>
    <x v="10"/>
    <x v="3"/>
    <s v="Agent probed and understood the issue, without wasting much time offered repair and explained repair process well "/>
    <s v="Should have checked for past experience with unit or support for better customer prediction. "/>
    <x v="0"/>
    <x v="0"/>
    <x v="0"/>
    <x v="0"/>
    <x v="0"/>
    <x v="0"/>
    <x v="0"/>
    <x v="0"/>
    <x v="0"/>
    <x v="0"/>
    <x v="1"/>
    <x v="0"/>
    <s v=""/>
    <x v="3"/>
    <x v="1"/>
    <x v="1"/>
    <x v="1"/>
    <x v="3"/>
    <x v="0"/>
    <x v="0"/>
  </r>
  <r>
    <s v="WK51"/>
    <x v="31"/>
    <x v="7"/>
    <x v="2"/>
    <x v="0"/>
    <x v="3"/>
    <x v="2"/>
    <x v="0"/>
    <x v="1"/>
    <x v="1"/>
    <x v="9"/>
    <s v="24063348"/>
    <x v="76"/>
    <s v="shawn.mathew.thomas@hp.com"/>
    <x v="1"/>
    <x v="4"/>
    <s v="ashfaq.ali@hp.com_x000d__x000a_shaik.ali@hp.com_x000d__x000a_raghavendra.s1@hp.com_x000d__x000a_palash.bera@hp.com_x000d__x000a_sunny.daniel@hp.com"/>
    <d v="2019-10-21T00:00:00"/>
    <s v="5038683562"/>
    <d v="2019-10-04T00:00:00"/>
    <s v="-"/>
    <s v="-"/>
    <x v="0"/>
    <s v="Web Camera"/>
    <x v="0"/>
    <n v="11207"/>
    <x v="9"/>
    <x v="1"/>
    <x v="0"/>
    <x v="8"/>
    <s v="na"/>
    <x v="15"/>
    <x v="13"/>
    <x v="0"/>
    <s v="Issue resolution was quick._x000d__x000a_Demonstrate a sense of Urgency_x000d__x000a_Product knowledge was good._x000d__x000a_Keep up the good work."/>
    <s v="Sales opp was missed out._x000d__x000a_Pay attention for spacing/apostrophe in sentences."/>
    <x v="0"/>
    <x v="0"/>
    <x v="0"/>
    <x v="0"/>
    <x v="0"/>
    <x v="0"/>
    <x v="0"/>
    <x v="3"/>
    <x v="0"/>
    <x v="0"/>
    <x v="0"/>
    <x v="0"/>
    <s v=""/>
    <x v="3"/>
    <x v="2"/>
    <x v="4"/>
    <x v="4"/>
    <x v="0"/>
    <x v="0"/>
    <x v="0"/>
  </r>
  <r>
    <s v="WK51"/>
    <x v="31"/>
    <x v="7"/>
    <x v="2"/>
    <x v="0"/>
    <x v="7"/>
    <x v="8"/>
    <x v="0"/>
    <x v="0"/>
    <x v="0"/>
    <x v="9"/>
    <s v="21780853"/>
    <x v="61"/>
    <s v="manjunath.srinivas@hp.com"/>
    <x v="8"/>
    <x v="1"/>
    <s v="suhail.ahmed.mulla@hp.com_x000d__x000a_shivakumar.u.s@hp.com_x000d__x000a_sankara.b.narayanan@hp.com"/>
    <d v="2019-10-21T00:00:00"/>
    <s v="5038058680"/>
    <d v="2019-10-14T00:00:00"/>
    <s v="01GUNF69NSEKN9SE1SA662LAES02JC3H"/>
    <s v="1 hr 7 mins 53 sec"/>
    <x v="0"/>
    <s v="Display Flickering issue"/>
    <x v="0"/>
    <n v="11208"/>
    <x v="8"/>
    <x v="0"/>
    <x v="0"/>
    <x v="8"/>
    <s v="NA"/>
    <x v="0"/>
    <x v="0"/>
    <x v="0"/>
    <s v="Agent probed and while troubleshooting he educated customer and reasoned out well, also cleared customers doubts and set the right expectation for follow up, overall it was a great call. "/>
    <s v="NA"/>
    <x v="0"/>
    <x v="0"/>
    <x v="0"/>
    <x v="0"/>
    <x v="0"/>
    <x v="0"/>
    <x v="0"/>
    <x v="0"/>
    <x v="0"/>
    <x v="0"/>
    <x v="0"/>
    <x v="0"/>
    <s v=""/>
    <x v="3"/>
    <x v="1"/>
    <x v="1"/>
    <x v="1"/>
    <x v="1"/>
    <x v="0"/>
    <x v="0"/>
  </r>
  <r>
    <s v="WK51"/>
    <x v="31"/>
    <x v="7"/>
    <x v="2"/>
    <x v="0"/>
    <x v="7"/>
    <x v="8"/>
    <x v="0"/>
    <x v="0"/>
    <x v="0"/>
    <x v="9"/>
    <s v="90010250"/>
    <x v="47"/>
    <s v="swaroop.koushik1@hp.com"/>
    <x v="8"/>
    <x v="1"/>
    <s v="suhail.ahmed.mulla@hp.com_x000d__x000a_shivakumar.u.s@hp.com_x000d__x000a_sankara.b.narayanan@hp.com"/>
    <d v="2019-10-22T00:00:00"/>
    <s v="5038561690"/>
    <d v="2019-10-14T00:00:00"/>
    <s v="01GUNF69NSEKN9SE1SA662LAES032B4V"/>
    <s v="32 mins 16 sec"/>
    <x v="0"/>
    <s v="BIOS Update for Windows update"/>
    <x v="0"/>
    <n v="11209"/>
    <x v="9"/>
    <x v="0"/>
    <x v="0"/>
    <x v="8"/>
    <s v="NA"/>
    <x v="0"/>
    <x v="0"/>
    <x v="0"/>
    <s v="Agent understood the issue, and guided customer well- along with educating him, good conversation was there on the call, overall a nice call, offered call back for issue resolution check. "/>
    <s v="NA"/>
    <x v="0"/>
    <x v="0"/>
    <x v="0"/>
    <x v="0"/>
    <x v="0"/>
    <x v="0"/>
    <x v="0"/>
    <x v="0"/>
    <x v="0"/>
    <x v="0"/>
    <x v="0"/>
    <x v="0"/>
    <s v=""/>
    <x v="3"/>
    <x v="1"/>
    <x v="1"/>
    <x v="1"/>
    <x v="1"/>
    <x v="0"/>
    <x v="0"/>
  </r>
  <r>
    <s v="WK51"/>
    <x v="31"/>
    <x v="7"/>
    <x v="2"/>
    <x v="0"/>
    <x v="7"/>
    <x v="8"/>
    <x v="0"/>
    <x v="0"/>
    <x v="1"/>
    <x v="9"/>
    <s v="20197220"/>
    <x v="40"/>
    <s v="dilip.kumar1@hp.com"/>
    <x v="1"/>
    <x v="4"/>
    <s v="palash.bera@hp.com_x000d__x000a_raghavendra.s1@hp.com_x000d__x000a_sunny.daniel@hp.com"/>
    <d v="2019-10-22T00:00:00"/>
    <s v="5038484001 "/>
    <d v="2019-10-12T00:00:00"/>
    <s v="722128330"/>
    <s v="1 hr 25 mins"/>
    <x v="0"/>
    <s v="display will not turn on after sleep "/>
    <x v="0"/>
    <n v="11211"/>
    <x v="9"/>
    <x v="1"/>
    <x v="0"/>
    <x v="8"/>
    <s v="NA"/>
    <x v="6"/>
    <x v="3"/>
    <x v="0"/>
    <s v="Agent probed and understood the issue, and guided customer and set the right expectation. "/>
    <s v="Check with customer for there past experience with unit or support for better customer prediction. "/>
    <x v="0"/>
    <x v="0"/>
    <x v="0"/>
    <x v="0"/>
    <x v="0"/>
    <x v="0"/>
    <x v="0"/>
    <x v="0"/>
    <x v="0"/>
    <x v="0"/>
    <x v="1"/>
    <x v="0"/>
    <s v=""/>
    <x v="3"/>
    <x v="1"/>
    <x v="1"/>
    <x v="1"/>
    <x v="0"/>
    <x v="0"/>
    <x v="0"/>
  </r>
  <r>
    <s v="WK51"/>
    <x v="31"/>
    <x v="7"/>
    <x v="2"/>
    <x v="0"/>
    <x v="7"/>
    <x v="8"/>
    <x v="0"/>
    <x v="0"/>
    <x v="0"/>
    <x v="9"/>
    <s v="90004135"/>
    <x v="10"/>
    <s v="anjali.mahawar@hp.com"/>
    <x v="8"/>
    <x v="1"/>
    <s v="suhail.ahmed.mulla@hp.com_x000d__x000a_shivakumar.u.s@hp.com_x000d__x000a_sankara.b.narayanan@hp.com"/>
    <d v="2019-10-22T00:00:00"/>
    <s v="5038848612"/>
    <d v="2019-10-20T00:00:00"/>
    <s v="01GUNF69NSEKN9SE1SA662LAES03AGC3"/>
    <s v="17 mins 2 sec"/>
    <x v="0"/>
    <s v="Windows update issue"/>
    <x v="0"/>
    <n v="11212"/>
    <x v="9"/>
    <x v="0"/>
    <x v="0"/>
    <x v="8"/>
    <s v="NA"/>
    <x v="0"/>
    <x v="0"/>
    <x v="0"/>
    <s v="Agent understood the issue and guided customer well, also cleared doubts of customer and offered follow up for resolution check. Agent checked with customers experience with laptop so far and his usage, overall it was a good call. _x000d__x000a__x000d__x000a_"/>
    <s v="NA"/>
    <x v="0"/>
    <x v="0"/>
    <x v="0"/>
    <x v="0"/>
    <x v="0"/>
    <x v="0"/>
    <x v="0"/>
    <x v="0"/>
    <x v="0"/>
    <x v="0"/>
    <x v="0"/>
    <x v="0"/>
    <s v=""/>
    <x v="3"/>
    <x v="1"/>
    <x v="1"/>
    <x v="1"/>
    <x v="0"/>
    <x v="0"/>
    <x v="0"/>
  </r>
  <r>
    <s v="WK51"/>
    <x v="31"/>
    <x v="7"/>
    <x v="2"/>
    <x v="0"/>
    <x v="7"/>
    <x v="8"/>
    <x v="0"/>
    <x v="0"/>
    <x v="1"/>
    <x v="9"/>
    <s v="60060405"/>
    <x v="41"/>
    <s v="kavyashree.d@hp.com"/>
    <x v="1"/>
    <x v="4"/>
    <s v="palash.bera@hp.com_x000d__x000a_raghavendra.s1@hp.com_x000d__x000a_sunny.daniel@hp.com"/>
    <d v="2019-10-22T00:00:00"/>
    <s v="5038842878"/>
    <d v="2019-10-20T00:00:00"/>
    <s v="723507212"/>
    <s v="15 mins "/>
    <x v="0"/>
    <s v="No power"/>
    <x v="0"/>
    <n v="11210"/>
    <x v="12"/>
    <x v="1"/>
    <x v="2"/>
    <x v="8"/>
    <s v="NA"/>
    <x v="6"/>
    <x v="3"/>
    <x v="0"/>
    <s v="Agent probed and understood the issue, did basic steps and offered a follow up for complete resolution check which was good."/>
    <s v="Should check for unit or support experience and let them know to improve customer experience better. "/>
    <x v="0"/>
    <x v="0"/>
    <x v="0"/>
    <x v="0"/>
    <x v="0"/>
    <x v="0"/>
    <x v="0"/>
    <x v="0"/>
    <x v="0"/>
    <x v="0"/>
    <x v="1"/>
    <x v="0"/>
    <s v=""/>
    <x v="3"/>
    <x v="1"/>
    <x v="1"/>
    <x v="1"/>
    <x v="0"/>
    <x v="0"/>
    <x v="0"/>
  </r>
  <r>
    <s v="WK51"/>
    <x v="31"/>
    <x v="7"/>
    <x v="2"/>
    <x v="0"/>
    <x v="7"/>
    <x v="8"/>
    <x v="0"/>
    <x v="0"/>
    <x v="0"/>
    <x v="9"/>
    <s v="60016742"/>
    <x v="17"/>
    <s v="ashish.upreti@hp.com"/>
    <x v="8"/>
    <x v="1"/>
    <s v="suhail.ahmed.mulla@hp.com_x000d__x000a_shivakumar.u.s@hp.com_x000d__x000a_sankara.b.narayanan@hp.com"/>
    <d v="2019-10-23T00:00:00"/>
    <s v="5038683723"/>
    <d v="2019-10-16T00:00:00"/>
    <s v="01GUNF69NSEKN9SE1SA662LAES0359GR"/>
    <s v="1hr 34 mins 19 sec"/>
    <x v="0"/>
    <s v="windows update"/>
    <x v="0"/>
    <n v="11213"/>
    <x v="9"/>
    <x v="1"/>
    <x v="0"/>
    <x v="8"/>
    <s v="NA"/>
    <x v="1"/>
    <x v="1"/>
    <x v="0"/>
    <s v="Overall the call was really good, issue was taken care, agent probed and educated customer about the update, there was rapport building and agent set the right expectation for customer."/>
    <s v="There was a long mute in between the call for 25 mins and then 8 mins, just make sure if customer is extrovert or introvert talk to them respectively.  "/>
    <x v="0"/>
    <x v="0"/>
    <x v="0"/>
    <x v="3"/>
    <x v="0"/>
    <x v="0"/>
    <x v="0"/>
    <x v="0"/>
    <x v="0"/>
    <x v="0"/>
    <x v="0"/>
    <x v="0"/>
    <s v=""/>
    <x v="3"/>
    <x v="1"/>
    <x v="1"/>
    <x v="1"/>
    <x v="0"/>
    <x v="0"/>
    <x v="0"/>
  </r>
  <r>
    <s v="WK51"/>
    <x v="31"/>
    <x v="7"/>
    <x v="2"/>
    <x v="0"/>
    <x v="7"/>
    <x v="8"/>
    <x v="0"/>
    <x v="0"/>
    <x v="1"/>
    <x v="9"/>
    <s v="60065997"/>
    <x v="32"/>
    <s v="md.saba.karim@hp.com"/>
    <x v="1"/>
    <x v="4"/>
    <s v="palash.bera@hp.com_x000d__x000a_raghavendra.s1@hp.com_x000d__x000a_sunny.daniel@hp.com"/>
    <d v="2019-10-23T00:00:00"/>
    <s v="5038858568"/>
    <d v="2019-10-21T00:00:00"/>
    <s v="723558643"/>
    <s v="10 mins"/>
    <x v="0"/>
    <s v="Laptop was not shutting down "/>
    <x v="0"/>
    <n v="11214"/>
    <x v="10"/>
    <x v="0"/>
    <x v="0"/>
    <x v="8"/>
    <s v="NA"/>
    <x v="0"/>
    <x v="0"/>
    <x v="0"/>
    <s v="Agent understood the issue, guided customer well and did check for issue resolution, did the right job._x000d__x000a_"/>
    <s v="Should have called in customer when he said he wants to call and explain or at least address the query. "/>
    <x v="0"/>
    <x v="0"/>
    <x v="0"/>
    <x v="0"/>
    <x v="0"/>
    <x v="0"/>
    <x v="0"/>
    <x v="0"/>
    <x v="0"/>
    <x v="0"/>
    <x v="0"/>
    <x v="0"/>
    <s v=""/>
    <x v="3"/>
    <x v="1"/>
    <x v="1"/>
    <x v="1"/>
    <x v="0"/>
    <x v="0"/>
    <x v="0"/>
  </r>
  <r>
    <s v="WK51"/>
    <x v="31"/>
    <x v="7"/>
    <x v="2"/>
    <x v="0"/>
    <x v="7"/>
    <x v="8"/>
    <x v="0"/>
    <x v="0"/>
    <x v="0"/>
    <x v="9"/>
    <s v="90006089"/>
    <x v="5"/>
    <s v="bharath.s3@hp.com"/>
    <x v="8"/>
    <x v="1"/>
    <s v="suhail.ahmed.mulla@hp.com_x000d__x000a_shivakumar.u.s@hp.com_x000d__x000a_sankara.b.narayanan@hp.com"/>
    <d v="2019-10-23T00:00:00"/>
    <s v="5038989736"/>
    <d v="2019-10-22T00:00:00"/>
    <s v="01GUNF69NSEKN9SE1SA662LAES03ECHP"/>
    <s v="33 mins 8 sec"/>
    <x v="0"/>
    <s v="USB PORT ISSUE"/>
    <x v="0"/>
    <n v="11216"/>
    <x v="9"/>
    <x v="2"/>
    <x v="0"/>
    <x v="3"/>
    <s v="Customer gave email id as fitsum_tariku@bcit.ca and agent verified the righr email but updated in cdax as fitsum.tariku@bcit.ca"/>
    <x v="4"/>
    <x v="3"/>
    <x v="4"/>
    <s v="Agent was very calm and understanding with the customer, made customer understand for wait time, and too the complete ownership and guided while educating too about the issue, set the right expectation with support. "/>
    <s v="Email id was confirmed but updated wrong in CDAX tool, apart from this call was good. "/>
    <x v="0"/>
    <x v="0"/>
    <x v="0"/>
    <x v="0"/>
    <x v="0"/>
    <x v="0"/>
    <x v="0"/>
    <x v="0"/>
    <x v="0"/>
    <x v="3"/>
    <x v="1"/>
    <x v="0"/>
    <s v=""/>
    <x v="3"/>
    <x v="1"/>
    <x v="1"/>
    <x v="1"/>
    <x v="0"/>
    <x v="0"/>
    <x v="0"/>
  </r>
  <r>
    <s v="WK51"/>
    <x v="31"/>
    <x v="7"/>
    <x v="2"/>
    <x v="0"/>
    <x v="7"/>
    <x v="8"/>
    <x v="0"/>
    <x v="0"/>
    <x v="0"/>
    <x v="9"/>
    <s v="24063495"/>
    <x v="60"/>
    <s v="bhavika.m@hp.com"/>
    <x v="8"/>
    <x v="1"/>
    <s v="suhail.ahmed.mulla@hp.com_x000d__x000a_shivakumar.u.s@hp.com_x000d__x000a_sankara.b.narayanan@hp.com"/>
    <d v="2019-10-23T00:00:00"/>
    <s v="5038981449 "/>
    <d v="2019-10-22T00:00:00"/>
    <s v="01GUNF69NSEKN9SE1SA662LAES03E3E1"/>
    <s v="22 mins 11 sec"/>
    <x v="0"/>
    <s v="USB Port issue "/>
    <x v="0"/>
    <n v="11217"/>
    <x v="7"/>
    <x v="0"/>
    <x v="0"/>
    <x v="8"/>
    <s v="NA"/>
    <x v="0"/>
    <x v="0"/>
    <x v="0"/>
    <s v="Agent probed and understood the issue, guided well and offered follow up for resolution check."/>
    <s v="Should have checked for previous support experience or unit experience  for better customer prediction. "/>
    <x v="0"/>
    <x v="0"/>
    <x v="0"/>
    <x v="0"/>
    <x v="0"/>
    <x v="0"/>
    <x v="0"/>
    <x v="0"/>
    <x v="0"/>
    <x v="0"/>
    <x v="0"/>
    <x v="0"/>
    <s v=""/>
    <x v="3"/>
    <x v="1"/>
    <x v="1"/>
    <x v="1"/>
    <x v="0"/>
    <x v="0"/>
    <x v="0"/>
  </r>
  <r>
    <s v="WK51"/>
    <x v="31"/>
    <x v="7"/>
    <x v="2"/>
    <x v="0"/>
    <x v="7"/>
    <x v="8"/>
    <x v="0"/>
    <x v="0"/>
    <x v="1"/>
    <x v="9"/>
    <s v="24033791"/>
    <x v="50"/>
    <s v="milind.joshi@hp.com"/>
    <x v="1"/>
    <x v="4"/>
    <s v="palash.bera@hp.com_x000d__x000a_raghavendra.s1@hp.com_x000d__x000a_sunny.daniel@hp.com"/>
    <d v="2019-10-23T00:00:00"/>
    <s v="5038713227"/>
    <d v="2019-10-17T00:00:00"/>
    <s v="723258004"/>
    <s v="17 mins"/>
    <x v="0"/>
    <s v="Windows 10 update error"/>
    <x v="0"/>
    <n v="11215"/>
    <x v="9"/>
    <x v="1"/>
    <x v="0"/>
    <x v="8"/>
    <s v="NA"/>
    <x v="6"/>
    <x v="3"/>
    <x v="0"/>
    <s v="Agent gave assurance to resolve and guided customer for troubleshooting and offered follow up for complete resolution check for issue, overall a good chat."/>
    <s v="Should check for previous experience with unit or support for better customer prediction. "/>
    <x v="0"/>
    <x v="0"/>
    <x v="0"/>
    <x v="0"/>
    <x v="0"/>
    <x v="0"/>
    <x v="0"/>
    <x v="0"/>
    <x v="0"/>
    <x v="0"/>
    <x v="1"/>
    <x v="0"/>
    <s v=""/>
    <x v="3"/>
    <x v="1"/>
    <x v="1"/>
    <x v="1"/>
    <x v="0"/>
    <x v="0"/>
    <x v="0"/>
  </r>
  <r>
    <s v="WK51"/>
    <x v="31"/>
    <x v="7"/>
    <x v="2"/>
    <x v="0"/>
    <x v="7"/>
    <x v="8"/>
    <x v="0"/>
    <x v="0"/>
    <x v="1"/>
    <x v="9"/>
    <s v="20379084"/>
    <x v="39"/>
    <s v="naveen.manhas@hp.com"/>
    <x v="1"/>
    <x v="4"/>
    <s v="palash.bera@hp.com_x000d__x000a_raghavendra.s1@hp.com_x000d__x000a_sunny.daniel@hp.com"/>
    <d v="2019-10-24T00:00:00"/>
    <s v="5038531189"/>
    <d v="2019-10-14T00:00:00"/>
    <s v="722264506"/>
    <s v="2 hr 56 mins"/>
    <x v="0"/>
    <s v="USB port does work and battery show non HP battery "/>
    <x v="0"/>
    <n v="11218"/>
    <x v="8"/>
    <x v="1"/>
    <x v="0"/>
    <x v="8"/>
    <s v="NA"/>
    <x v="6"/>
    <x v="3"/>
    <x v="0"/>
    <s v="Agent probed and guided customer for troubleshooting, called back to check for issue resolution, and did the right job. "/>
    <s v="Try to check customers experience with unit or support for better prediction and support."/>
    <x v="0"/>
    <x v="0"/>
    <x v="0"/>
    <x v="0"/>
    <x v="0"/>
    <x v="0"/>
    <x v="0"/>
    <x v="0"/>
    <x v="0"/>
    <x v="0"/>
    <x v="1"/>
    <x v="0"/>
    <s v=""/>
    <x v="3"/>
    <x v="1"/>
    <x v="1"/>
    <x v="1"/>
    <x v="0"/>
    <x v="0"/>
    <x v="0"/>
  </r>
  <r>
    <s v="WK51"/>
    <x v="31"/>
    <x v="7"/>
    <x v="2"/>
    <x v="0"/>
    <x v="7"/>
    <x v="8"/>
    <x v="0"/>
    <x v="0"/>
    <x v="1"/>
    <x v="9"/>
    <s v="60060116"/>
    <x v="51"/>
    <s v="ranjeetha.s@hp.com"/>
    <x v="1"/>
    <x v="4"/>
    <s v="palash.bera@hp.com_x000d__x000a_raghavendra.s1@hp.com_x000d__x000a_sunny.daniel@hp.com"/>
    <d v="2019-10-24T00:00:00"/>
    <s v="5038833267"/>
    <d v="2019-10-19T00:00:00"/>
    <s v="723466927"/>
    <s v="7 mins"/>
    <x v="0"/>
    <s v="Doubt on USB c port which one to use to charging"/>
    <x v="0"/>
    <n v="11219"/>
    <x v="9"/>
    <x v="0"/>
    <x v="0"/>
    <x v="8"/>
    <s v="NA"/>
    <x v="0"/>
    <x v="0"/>
    <x v="0"/>
    <s v="Agent probed and made customer understood the issue and cleared the doubt, did the right job."/>
    <s v="Please check for unit experience."/>
    <x v="0"/>
    <x v="0"/>
    <x v="0"/>
    <x v="0"/>
    <x v="0"/>
    <x v="0"/>
    <x v="0"/>
    <x v="0"/>
    <x v="0"/>
    <x v="0"/>
    <x v="0"/>
    <x v="0"/>
    <s v=""/>
    <x v="3"/>
    <x v="1"/>
    <x v="1"/>
    <x v="1"/>
    <x v="0"/>
    <x v="0"/>
    <x v="0"/>
  </r>
  <r>
    <s v="WK51"/>
    <x v="31"/>
    <x v="7"/>
    <x v="2"/>
    <x v="0"/>
    <x v="3"/>
    <x v="2"/>
    <x v="0"/>
    <x v="1"/>
    <x v="1"/>
    <x v="9"/>
    <s v="60016731"/>
    <x v="98"/>
    <s v="anand.madhavan.sada@hp.com"/>
    <x v="10"/>
    <x v="4"/>
    <s v="ashfaq.ali@hp.com_x000d__x000a_shaik.ali@hp.com_x000d__x000a_raghavendra.s1@hp.com_x000d__x000a_palash.bera@hp.com_x000d__x000a_sunny.daniel@hp.com"/>
    <d v="2019-10-25T00:00:00"/>
    <s v="5039040702"/>
    <d v="2019-10-24T00:00:00"/>
    <s v="-"/>
    <s v="-"/>
    <x v="1"/>
    <s v="CPU Fan error"/>
    <x v="0"/>
    <n v="11222"/>
    <x v="9"/>
    <x v="1"/>
    <x v="1"/>
    <x v="8"/>
    <s v="na"/>
    <x v="1"/>
    <x v="1"/>
    <x v="0"/>
    <s v="Issue was identified._x000d__x000a_Troubleshooting was done_x000d__x000a_Explained about return policy_x000d__x000a_Assured about assistance_x000d__x000a_Created cso according to the t/s_x000d__x000a_Demonstrate a sense of Urgency_x000d__x000a_Willingness to assist was showcased."/>
    <s v="Newton disclaimer need to be shared to cx._x000d__x000a_Pay attention to spacing_x000d__x000a_"/>
    <x v="0"/>
    <x v="0"/>
    <x v="0"/>
    <x v="0"/>
    <x v="0"/>
    <x v="0"/>
    <x v="3"/>
    <x v="3"/>
    <x v="0"/>
    <x v="0"/>
    <x v="0"/>
    <x v="0"/>
    <s v=""/>
    <x v="3"/>
    <x v="1"/>
    <x v="1"/>
    <x v="1"/>
    <x v="0"/>
    <x v="0"/>
    <x v="0"/>
  </r>
  <r>
    <s v="WK51"/>
    <x v="31"/>
    <x v="7"/>
    <x v="2"/>
    <x v="0"/>
    <x v="3"/>
    <x v="2"/>
    <x v="0"/>
    <x v="1"/>
    <x v="1"/>
    <x v="9"/>
    <s v="90024584"/>
    <x v="86"/>
    <s v="nidish.h.s1@hp.com"/>
    <x v="1"/>
    <x v="4"/>
    <s v="ashfaq.ali@hp.com_x000d__x000a_shaik.ali@hp.com_x000d__x000a_raghavendra.s1@hp.com_x000d__x000a_palash.bera@hp.com_x000d__x000a_sunny.daniel@hp.com_x000d__x000a_"/>
    <d v="2019-10-25T00:00:00"/>
    <s v="5038823092"/>
    <d v="2019-10-17T00:00:00"/>
    <s v="-"/>
    <s v="-"/>
    <x v="0"/>
    <s v="Win updates"/>
    <x v="0"/>
    <n v="11223"/>
    <x v="9"/>
    <x v="1"/>
    <x v="2"/>
    <x v="8"/>
    <s v="na"/>
    <x v="15"/>
    <x v="13"/>
    <x v="0"/>
    <s v="Issue was addressed._x000d__x000a_Set right expectation about the timeline to customer._x000d__x000a_Resolution was given on the same chat"/>
    <s v="Pay attention to the word/spacing._x000d__x000a_Sales opp missed._x000d__x000a_"/>
    <x v="0"/>
    <x v="0"/>
    <x v="0"/>
    <x v="0"/>
    <x v="0"/>
    <x v="0"/>
    <x v="0"/>
    <x v="3"/>
    <x v="0"/>
    <x v="0"/>
    <x v="0"/>
    <x v="0"/>
    <s v=""/>
    <x v="3"/>
    <x v="0"/>
    <x v="4"/>
    <x v="4"/>
    <x v="0"/>
    <x v="0"/>
    <x v="0"/>
  </r>
  <r>
    <s v="WK51"/>
    <x v="31"/>
    <x v="7"/>
    <x v="2"/>
    <x v="0"/>
    <x v="3"/>
    <x v="2"/>
    <x v="0"/>
    <x v="1"/>
    <x v="1"/>
    <x v="9"/>
    <s v="90027764"/>
    <x v="30"/>
    <s v="animesh.paul@hp.com"/>
    <x v="1"/>
    <x v="4"/>
    <s v="ashfaq.ali@hp.com_x000d__x000a_shaik.ali@hp.com_x000d__x000a_raghavendra.s1@hp.com_x000d__x000a_palash.bera@hp.com_x000d__x000a_sunny.daniel@hp.com_x000d__x000a_"/>
    <d v="2019-10-25T00:00:00"/>
    <s v="5038750866"/>
    <d v="2019-10-17T00:00:00"/>
    <s v="-"/>
    <s v="-"/>
    <x v="0"/>
    <s v="WiFi Connection"/>
    <x v="0"/>
    <n v="11224"/>
    <x v="9"/>
    <x v="0"/>
    <x v="2"/>
    <x v="8"/>
    <s v="NA"/>
    <x v="15"/>
    <x v="13"/>
    <x v="0"/>
    <s v="Issue was addressed and flagged at the same time._x000d__x000a_Demonstrate a sense of Urgency_x000d__x000a_Case was documented well"/>
    <s v="Sales opp missed._x000d__x000a_Pay attention to spacing"/>
    <x v="0"/>
    <x v="0"/>
    <x v="0"/>
    <x v="0"/>
    <x v="0"/>
    <x v="0"/>
    <x v="0"/>
    <x v="3"/>
    <x v="0"/>
    <x v="0"/>
    <x v="0"/>
    <x v="0"/>
    <s v=""/>
    <x v="3"/>
    <x v="0"/>
    <x v="4"/>
    <x v="4"/>
    <x v="3"/>
    <x v="0"/>
    <x v="0"/>
  </r>
  <r>
    <s v="WK51"/>
    <x v="31"/>
    <x v="7"/>
    <x v="2"/>
    <x v="0"/>
    <x v="7"/>
    <x v="8"/>
    <x v="0"/>
    <x v="0"/>
    <x v="0"/>
    <x v="9"/>
    <s v="24057400"/>
    <x v="56"/>
    <s v="jishnu.mohan@hp.com"/>
    <x v="8"/>
    <x v="1"/>
    <s v="suhail.ahmed.mulla@hp.com_x000d__x000a_shivakumar.u.s@hp.com_x000d__x000a_sankara.b.narayanan@hp.com"/>
    <d v="2019-10-25T00:00:00"/>
    <s v="5038977507"/>
    <d v="2019-10-22T00:00:00"/>
    <s v="01GUNF69NSEKN9SE1SA662LAES03DKGS"/>
    <s v="41 mins 16 sec"/>
    <x v="0"/>
    <s v="MS application error"/>
    <x v="0"/>
    <n v="11220"/>
    <x v="9"/>
    <x v="0"/>
    <x v="0"/>
    <x v="8"/>
    <s v="NA"/>
    <x v="0"/>
    <x v="0"/>
    <x v="0"/>
    <s v="Agent probed and guided customer for the issue well, expectation was set right about time taken for issue resolution and kept informed, apart from issue agent checked for any difficulty reaching support and did the right job."/>
    <s v="NA"/>
    <x v="0"/>
    <x v="0"/>
    <x v="0"/>
    <x v="0"/>
    <x v="0"/>
    <x v="0"/>
    <x v="0"/>
    <x v="0"/>
    <x v="0"/>
    <x v="0"/>
    <x v="0"/>
    <x v="0"/>
    <s v=""/>
    <x v="3"/>
    <x v="1"/>
    <x v="1"/>
    <x v="1"/>
    <x v="0"/>
    <x v="0"/>
    <x v="0"/>
  </r>
  <r>
    <s v="WK51"/>
    <x v="31"/>
    <x v="7"/>
    <x v="2"/>
    <x v="0"/>
    <x v="7"/>
    <x v="8"/>
    <x v="0"/>
    <x v="0"/>
    <x v="0"/>
    <x v="9"/>
    <s v="90009743"/>
    <x v="0"/>
    <s v="chandra.mohan.kovvuru@hp.com"/>
    <x v="8"/>
    <x v="1"/>
    <s v="suhail.ahmed.mulla@hp.com_x000d__x000a_shivakumar.u.s@hp.com_x000d__x000a_sankara.b.narayanan@hp.com"/>
    <d v="2019-10-25T00:00:00"/>
    <s v="5038990985"/>
    <d v="2019-10-22T00:00:00"/>
    <s v="01GUNF69NSEKN9SE1SA662LAES03ED9O"/>
    <s v="44 mins 33 sec"/>
    <x v="0"/>
    <s v="Charging issue"/>
    <x v="0"/>
    <n v="11221"/>
    <x v="9"/>
    <x v="1"/>
    <x v="0"/>
    <x v="8"/>
    <s v="NA"/>
    <x v="1"/>
    <x v="1"/>
    <x v="0"/>
    <s v="Agent probed and identified the issue, guided customer well, also kept informed about what he was doing, and there was rapo built, agent also did sale for McAfee antivirus. Overall the call was good."/>
    <s v="Agent could have probed and troubleshooted first, and then gathered customers info."/>
    <x v="0"/>
    <x v="0"/>
    <x v="0"/>
    <x v="0"/>
    <x v="0"/>
    <x v="0"/>
    <x v="0"/>
    <x v="0"/>
    <x v="0"/>
    <x v="0"/>
    <x v="3"/>
    <x v="0"/>
    <s v=""/>
    <x v="3"/>
    <x v="1"/>
    <x v="1"/>
    <x v="1"/>
    <x v="0"/>
    <x v="0"/>
    <x v="0"/>
  </r>
  <r>
    <s v="WK52"/>
    <x v="32"/>
    <x v="7"/>
    <x v="2"/>
    <x v="0"/>
    <x v="3"/>
    <x v="2"/>
    <x v="0"/>
    <x v="1"/>
    <x v="1"/>
    <x v="9"/>
    <s v="24014225"/>
    <x v="67"/>
    <s v="rajesh.anil.shanbhag@hp.com"/>
    <x v="1"/>
    <x v="4"/>
    <s v="ashfaq.ali@hp.com_x000d__x000a_shaik.ali@hp.com_x000d__x000a_raghavendra.s1@hp.com_x000d__x000a_palash.bera@hp.com_x000d__x000a_sunny.daniel@hp.com"/>
    <d v="2019-10-28T00:00:00"/>
    <s v="5038752894"/>
    <d v="2019-10-19T00:00:00"/>
    <s v="-"/>
    <s v="-"/>
    <x v="0"/>
    <s v="0xc0000098"/>
    <x v="0"/>
    <n v="11228"/>
    <x v="11"/>
    <x v="1"/>
    <x v="2"/>
    <x v="8"/>
    <s v="NA"/>
    <x v="1"/>
    <x v="1"/>
    <x v="0"/>
    <s v="Educated about the issue._x000d__x000a_Provided the rite troubleshooting steps._x000d__x000a_"/>
    <s v="Need to provide positive statements in the chat session._x000d__x000a_"/>
    <x v="3"/>
    <x v="0"/>
    <x v="0"/>
    <x v="0"/>
    <x v="0"/>
    <x v="0"/>
    <x v="0"/>
    <x v="3"/>
    <x v="0"/>
    <x v="0"/>
    <x v="0"/>
    <x v="0"/>
    <s v=""/>
    <x v="3"/>
    <x v="1"/>
    <x v="1"/>
    <x v="1"/>
    <x v="1"/>
    <x v="0"/>
    <x v="0"/>
  </r>
  <r>
    <s v="WK52"/>
    <x v="32"/>
    <x v="7"/>
    <x v="2"/>
    <x v="0"/>
    <x v="3"/>
    <x v="2"/>
    <x v="0"/>
    <x v="1"/>
    <x v="1"/>
    <x v="9"/>
    <s v="24037999"/>
    <x v="54"/>
    <s v="saurabh.sharma1@hp.com"/>
    <x v="1"/>
    <x v="4"/>
    <s v="ashfaq.ali@hp.com_x000d__x000a_shaik.ali@hp.com_x000d__x000a_raghavendra.s1@hp.com_x000d__x000a_palash.bera@hp.com_x000d__x000a_sunny.daniel@hp.com"/>
    <d v="2019-10-28T00:00:00"/>
    <s v="5038847860"/>
    <d v="2019-10-22T00:00:00"/>
    <s v="-"/>
    <s v="-"/>
    <x v="0"/>
    <s v="Windows Update"/>
    <x v="0"/>
    <n v="11229"/>
    <x v="11"/>
    <x v="1"/>
    <x v="2"/>
    <x v="8"/>
    <s v="NA"/>
    <x v="15"/>
    <x v="13"/>
    <x v="0"/>
    <s v="Issue was identified._x000d__x000a_Took lmi with cx permission._x000d__x000a_Did rite troubleshooting._x000d__x000a_"/>
    <s v="Keep customers informed._x000d__x000a_Respond accordingly to cx_x000d__x000a_Sales Opp Missed._x000d__x000a_"/>
    <x v="0"/>
    <x v="0"/>
    <x v="0"/>
    <x v="0"/>
    <x v="0"/>
    <x v="0"/>
    <x v="3"/>
    <x v="0"/>
    <x v="0"/>
    <x v="0"/>
    <x v="0"/>
    <x v="0"/>
    <s v=""/>
    <x v="3"/>
    <x v="0"/>
    <x v="4"/>
    <x v="4"/>
    <x v="1"/>
    <x v="0"/>
    <x v="0"/>
  </r>
  <r>
    <s v="WK52"/>
    <x v="32"/>
    <x v="7"/>
    <x v="2"/>
    <x v="0"/>
    <x v="3"/>
    <x v="2"/>
    <x v="0"/>
    <x v="1"/>
    <x v="1"/>
    <x v="9"/>
    <s v="90006121"/>
    <x v="79"/>
    <s v="rohith.sen.s@hp.com"/>
    <x v="1"/>
    <x v="4"/>
    <s v="ashfaq.ali@hp.com_x000d__x000a_shaik.ali@hp.com_x000d__x000a_raghavendra.s1@hp.com_x000d__x000a_palash.bera@hp.com_x000d__x000a_sunny.daniel@hp.com"/>
    <d v="2019-10-28T00:00:00"/>
    <s v="5039083754"/>
    <d v="2019-10-24T00:00:00"/>
    <s v="-"/>
    <s v="-"/>
    <x v="1"/>
    <s v="No Power"/>
    <x v="1"/>
    <n v="11225"/>
    <x v="9"/>
    <x v="1"/>
    <x v="2"/>
    <x v="8"/>
    <s v="NA"/>
    <x v="15"/>
    <x v="0"/>
    <x v="7"/>
    <s v="Issue was addressed._x000d__x000a_Logical troubleshooting was done._x000d__x000a_Educated about troubleshooting steps._x000d__x000a_Newton disclaimer was given_x000d__x000a_Support link was shared._x000d__x000a_"/>
    <s v="Should have probed about warranty._x000d__x000a_"/>
    <x v="0"/>
    <x v="3"/>
    <x v="0"/>
    <x v="0"/>
    <x v="0"/>
    <x v="0"/>
    <x v="0"/>
    <x v="0"/>
    <x v="0"/>
    <x v="0"/>
    <x v="0"/>
    <x v="0"/>
    <s v=""/>
    <x v="3"/>
    <x v="1"/>
    <x v="1"/>
    <x v="1"/>
    <x v="0"/>
    <x v="0"/>
    <x v="0"/>
  </r>
  <r>
    <s v="WK52"/>
    <x v="32"/>
    <x v="7"/>
    <x v="2"/>
    <x v="0"/>
    <x v="7"/>
    <x v="8"/>
    <x v="0"/>
    <x v="0"/>
    <x v="1"/>
    <x v="9"/>
    <s v="20265090"/>
    <x v="52"/>
    <s v="shiva.shankar.h.r@hp.com"/>
    <x v="1"/>
    <x v="4"/>
    <s v="palash.bera@hp.com_x000d__x000a_raghavendra.s1@hp.com_x000d__x000a_sunny.daniel@hp.com"/>
    <d v="2019-10-28T00:00:00"/>
    <s v="5039161716"/>
    <d v="2019-10-25T00:00:00"/>
    <s v="724754371"/>
    <s v="1 hr 12 mins"/>
    <x v="0"/>
    <s v="Power Issue"/>
    <x v="0"/>
    <n v="11226"/>
    <x v="9"/>
    <x v="0"/>
    <x v="0"/>
    <x v="8"/>
    <s v="NA"/>
    <x v="0"/>
    <x v="0"/>
    <x v="0"/>
    <s v="Agent probed and guided customer to resolve issue, cleared customer's doubts and double checked the issue resolution._x000d__x000a_Kept unit under observation for complete resolution check."/>
    <s v="Should have checked for his overall experience with unit or service for better customer prediction. _x000d__x000a_"/>
    <x v="0"/>
    <x v="0"/>
    <x v="0"/>
    <x v="0"/>
    <x v="0"/>
    <x v="0"/>
    <x v="0"/>
    <x v="0"/>
    <x v="0"/>
    <x v="0"/>
    <x v="0"/>
    <x v="0"/>
    <s v=""/>
    <x v="3"/>
    <x v="1"/>
    <x v="1"/>
    <x v="1"/>
    <x v="0"/>
    <x v="0"/>
    <x v="0"/>
  </r>
  <r>
    <s v="WK52"/>
    <x v="32"/>
    <x v="7"/>
    <x v="2"/>
    <x v="0"/>
    <x v="3"/>
    <x v="2"/>
    <x v="0"/>
    <x v="1"/>
    <x v="1"/>
    <x v="9"/>
    <s v="60060116"/>
    <x v="51"/>
    <s v="ranjeetha.s@hp.com"/>
    <x v="1"/>
    <x v="4"/>
    <s v="ashfaq.ali@hp.com_x000d__x000a_shaik.ali@hp.com_x000d__x000a_raghavendra.s1@hp.com_x000d__x000a_palash.bera@hp.com_x000d__x000a_sunny.daniel@hp.com"/>
    <d v="2019-10-28T00:00:00"/>
    <s v="5038827599"/>
    <d v="2019-10-19T00:00:00"/>
    <s v="-"/>
    <s v="-"/>
    <x v="1"/>
    <s v="No Power"/>
    <x v="0"/>
    <n v="11227"/>
    <x v="9"/>
    <x v="2"/>
    <x v="2"/>
    <x v="8"/>
    <s v="NA"/>
    <x v="2"/>
    <x v="1"/>
    <x v="4"/>
    <s v="Issue was addressed_x000d__x000a_CSO was created._x000d__x000a_Troubleshooting was done._x000d__x000a_"/>
    <s v="Sales opp Missed._x000d__x000a_Applied the right Stroke Economy_x0009__x0009__x000d__x000a_Precise documentation needed"/>
    <x v="0"/>
    <x v="0"/>
    <x v="0"/>
    <x v="0"/>
    <x v="0"/>
    <x v="0"/>
    <x v="0"/>
    <x v="0"/>
    <x v="0"/>
    <x v="3"/>
    <x v="0"/>
    <x v="3"/>
    <s v=""/>
    <x v="3"/>
    <x v="0"/>
    <x v="4"/>
    <x v="4"/>
    <x v="0"/>
    <x v="0"/>
    <x v="0"/>
  </r>
  <r>
    <s v="WK52"/>
    <x v="32"/>
    <x v="7"/>
    <x v="2"/>
    <x v="0"/>
    <x v="3"/>
    <x v="2"/>
    <x v="0"/>
    <x v="1"/>
    <x v="1"/>
    <x v="9"/>
    <s v="90013421"/>
    <x v="99"/>
    <s v="simeon.roshan.h@hp.com"/>
    <x v="1"/>
    <x v="4"/>
    <s v="ashfaq.ali@hp.com_x000d__x000a_shaik.ali@hp.com_x000d__x000a_raghavendra.s1@hp.com_x000d__x000a_palash.bera@hp.com_x000d__x000a_sunny.daniel@hp.com"/>
    <d v="2019-10-28T00:00:00"/>
    <s v="5039237249"/>
    <d v="2019-10-28T00:00:00"/>
    <s v="-"/>
    <s v="-"/>
    <x v="1"/>
    <s v="Trackpad Failure ID"/>
    <x v="0"/>
    <n v="11230"/>
    <x v="8"/>
    <x v="2"/>
    <x v="1"/>
    <x v="8"/>
    <s v="na"/>
    <x v="14"/>
    <x v="12"/>
    <x v="0"/>
    <s v="CSO was created after troubleshooting._x000d__x000a_"/>
    <s v="Effortless Experience_x000d__x000a_Effective probing_x000d__x000a_Customer Handling skills need to improve_x000d__x000a_Need to apply the right Stroke Economy"/>
    <x v="1"/>
    <x v="0"/>
    <x v="0"/>
    <x v="0"/>
    <x v="3"/>
    <x v="0"/>
    <x v="0"/>
    <x v="3"/>
    <x v="0"/>
    <x v="0"/>
    <x v="0"/>
    <x v="3"/>
    <s v=""/>
    <x v="3"/>
    <x v="1"/>
    <x v="1"/>
    <x v="1"/>
    <x v="1"/>
    <x v="0"/>
    <x v="0"/>
  </r>
  <r>
    <s v="WK52"/>
    <x v="32"/>
    <x v="7"/>
    <x v="2"/>
    <x v="0"/>
    <x v="7"/>
    <x v="8"/>
    <x v="0"/>
    <x v="0"/>
    <x v="1"/>
    <x v="9"/>
    <s v="20307585"/>
    <x v="48"/>
    <s v="sunil.panem@hp.com"/>
    <x v="1"/>
    <x v="4"/>
    <s v="palash.bera@hp.com_x000d__x000a_raghavendra.s1@hp.com_x000d__x000a_sunny.daniel@hp.com"/>
    <d v="2019-10-29T00:00:00"/>
    <s v="5038640354"/>
    <d v="2019-10-25T00:00:00"/>
    <s v="722641388"/>
    <s v="52 mins"/>
    <x v="0"/>
    <s v="Computer is freezing/crashing continuously due to video card error"/>
    <x v="1"/>
    <n v="11231"/>
    <x v="7"/>
    <x v="0"/>
    <x v="0"/>
    <x v="8"/>
    <s v="NA"/>
    <x v="0"/>
    <x v="0"/>
    <x v="0"/>
    <s v="Agent probed well, and asked customer to try basic troubleshoot, also dint wanted to keep customer waiting on chat for longer so informed next step of action and promised call back for next day to continue _x000d__x000a_troubleshooting. "/>
    <s v="Should check for past experience with the unit for better customer prediction. "/>
    <x v="0"/>
    <x v="0"/>
    <x v="0"/>
    <x v="0"/>
    <x v="0"/>
    <x v="0"/>
    <x v="0"/>
    <x v="0"/>
    <x v="0"/>
    <x v="0"/>
    <x v="0"/>
    <x v="0"/>
    <s v=""/>
    <x v="3"/>
    <x v="1"/>
    <x v="1"/>
    <x v="1"/>
    <x v="0"/>
    <x v="0"/>
    <x v="0"/>
  </r>
  <r>
    <s v="WK52"/>
    <x v="32"/>
    <x v="7"/>
    <x v="2"/>
    <x v="0"/>
    <x v="3"/>
    <x v="2"/>
    <x v="0"/>
    <x v="1"/>
    <x v="1"/>
    <x v="9"/>
    <s v="90010519"/>
    <x v="100"/>
    <s v="sneha.kumari1@hp.com"/>
    <x v="1"/>
    <x v="4"/>
    <s v="ashfaq.ali@hp.com_x000d__x000a_shaik.ali@hp.com_x000d__x000a_raghavendra.s1@hp.com_x000d__x000a_palash.bera@hp.com_x000d__x000a_sunny.daniel@hp.com"/>
    <d v="2019-10-29T00:00:00"/>
    <s v="5039105137"/>
    <d v="2019-10-28T00:00:00"/>
    <s v="-"/>
    <s v="-"/>
    <x v="2"/>
    <s v="Adapter"/>
    <x v="0"/>
    <n v="11232"/>
    <x v="12"/>
    <x v="1"/>
    <x v="2"/>
    <x v="8"/>
    <s v="na"/>
    <x v="16"/>
    <x v="13"/>
    <x v="2"/>
    <s v="Issue was addressed quickly_x000d__x000a_Newton disclaimer was given._x000d__x000a_Case was documented well"/>
    <s v="Warranty need to be updated._x000d__x000a_Pay attention for spacing."/>
    <x v="0"/>
    <x v="1"/>
    <x v="0"/>
    <x v="0"/>
    <x v="0"/>
    <x v="0"/>
    <x v="0"/>
    <x v="0"/>
    <x v="3"/>
    <x v="0"/>
    <x v="0"/>
    <x v="0"/>
    <s v=""/>
    <x v="3"/>
    <x v="1"/>
    <x v="1"/>
    <x v="1"/>
    <x v="0"/>
    <x v="0"/>
    <x v="0"/>
  </r>
  <r>
    <s v="WK52"/>
    <x v="32"/>
    <x v="7"/>
    <x v="2"/>
    <x v="0"/>
    <x v="3"/>
    <x v="2"/>
    <x v="0"/>
    <x v="1"/>
    <x v="1"/>
    <x v="9"/>
    <s v="24032935"/>
    <x v="31"/>
    <s v="balu.shyam@hp.com"/>
    <x v="1"/>
    <x v="4"/>
    <s v="ashfaq.ali@hp.com_x000d__x000a_shaik.ali@hp.com_x000d__x000a_raghavendra.s1@hp.com_x000d__x000a_palash.bera@hp.com_x000d__x000a_sunny.daniel@hp.com"/>
    <d v="2019-10-29T00:00:00"/>
    <s v="5039060034"/>
    <d v="2019-10-24T00:00:00"/>
    <s v="01GUNF69NSEKN9SE1SA662LAES03G58E"/>
    <s v="6:21"/>
    <x v="1"/>
    <s v="CID-Crack Screen"/>
    <x v="0"/>
    <n v="11234"/>
    <x v="12"/>
    <x v="1"/>
    <x v="1"/>
    <x v="8"/>
    <s v="NA"/>
    <x v="6"/>
    <x v="3"/>
    <x v="0"/>
    <s v="Demonstrated a sense of Urgency_x000d__x000a_Utilized the sales opp._x000d__x000a_Sales offer was created._x000d__x000a_Kept customer informed._x000d__x000a_Adhered to PCI guidelines."/>
    <s v="Review previous cases._x000d__x000a_Effortless Experience._x000d__x000a_Pay attention for positive positioning._x000d__x000a_"/>
    <x v="1"/>
    <x v="0"/>
    <x v="0"/>
    <x v="0"/>
    <x v="0"/>
    <x v="0"/>
    <x v="0"/>
    <x v="3"/>
    <x v="3"/>
    <x v="0"/>
    <x v="0"/>
    <x v="0"/>
    <s v=""/>
    <x v="1"/>
    <x v="0"/>
    <x v="2"/>
    <x v="3"/>
    <x v="0"/>
    <x v="0"/>
    <x v="0"/>
  </r>
  <r>
    <s v="WK52"/>
    <x v="32"/>
    <x v="7"/>
    <x v="2"/>
    <x v="0"/>
    <x v="7"/>
    <x v="8"/>
    <x v="0"/>
    <x v="0"/>
    <x v="1"/>
    <x v="9"/>
    <s v="60016723"/>
    <x v="44"/>
    <s v="vignesh.vishnu@hp.com"/>
    <x v="1"/>
    <x v="4"/>
    <s v="palash.bera@hp.com_x000d__x000a_raghavendra.s1@hp.com_x000d__x000a_sunny.daniel@hp.com"/>
    <d v="2019-10-29T00:00:00"/>
    <s v="5039191517"/>
    <d v="2019-10-27T00:00:00"/>
    <s v="725060449"/>
    <s v="17 mins"/>
    <x v="0"/>
    <s v="omen command center not working"/>
    <x v="1"/>
    <n v="11233"/>
    <x v="9"/>
    <x v="1"/>
    <x v="0"/>
    <x v="8"/>
    <s v="NA"/>
    <x v="1"/>
    <x v="1"/>
    <x v="0"/>
    <s v="Agent took the ownership and after resolving issue offered call back for complete resolution check._x000d__x000a_"/>
    <s v="Agent should have checked for his past experience with unit for better customer prediction. "/>
    <x v="0"/>
    <x v="0"/>
    <x v="0"/>
    <x v="0"/>
    <x v="0"/>
    <x v="0"/>
    <x v="0"/>
    <x v="0"/>
    <x v="0"/>
    <x v="0"/>
    <x v="3"/>
    <x v="0"/>
    <s v=""/>
    <x v="3"/>
    <x v="1"/>
    <x v="1"/>
    <x v="1"/>
    <x v="1"/>
    <x v="0"/>
    <x v="0"/>
  </r>
  <r>
    <s v="WK52"/>
    <x v="32"/>
    <x v="7"/>
    <x v="2"/>
    <x v="0"/>
    <x v="3"/>
    <x v="2"/>
    <x v="0"/>
    <x v="1"/>
    <x v="1"/>
    <x v="9"/>
    <s v="20302346"/>
    <x v="72"/>
    <s v="m.n.sudhanva@hp.com"/>
    <x v="1"/>
    <x v="4"/>
    <s v="ashfaq.ali@hp.com_x000d__x000a_shaik.ali@hp.com_x000d__x000a_raghavendra.s1@hp.com_x000d__x000a_palash.bera@hp.com_x000d__x000a_sunny.daniel@hp.com"/>
    <d v="2019-10-29T00:00:00"/>
    <s v="5039147060"/>
    <d v="2019-10-25T00:00:00"/>
    <s v="-"/>
    <s v="-"/>
    <x v="0"/>
    <s v="No Boot"/>
    <x v="0"/>
    <n v="11235"/>
    <x v="9"/>
    <x v="1"/>
    <x v="0"/>
    <x v="8"/>
    <s v="na"/>
    <x v="15"/>
    <x v="13"/>
    <x v="0"/>
    <s v="Issue was identified._x000d__x000a_Educated about the issue resolution_x000d__x000a_Case was documented well_x000d__x000a_"/>
    <s v="Sales Opp missed_x000d__x000a_Pay attention for spacing"/>
    <x v="0"/>
    <x v="0"/>
    <x v="0"/>
    <x v="0"/>
    <x v="0"/>
    <x v="0"/>
    <x v="0"/>
    <x v="3"/>
    <x v="0"/>
    <x v="0"/>
    <x v="0"/>
    <x v="0"/>
    <s v=""/>
    <x v="3"/>
    <x v="0"/>
    <x v="4"/>
    <x v="4"/>
    <x v="0"/>
    <x v="0"/>
    <x v="0"/>
  </r>
  <r>
    <s v="WK52"/>
    <x v="32"/>
    <x v="7"/>
    <x v="2"/>
    <x v="0"/>
    <x v="3"/>
    <x v="2"/>
    <x v="0"/>
    <x v="1"/>
    <x v="1"/>
    <x v="9"/>
    <s v="90026472"/>
    <x v="93"/>
    <s v="swathi.tejavath1@hp.com"/>
    <x v="1"/>
    <x v="4"/>
    <s v="ashfaq.ali@hp.com_x000d__x000a_shaik.ali@hp.com_x000d__x000a_raghavendra.s1@hp.com_x000d__x000a_palash.bera@hp.com_x000d__x000a_sunny.daniel@hp.com"/>
    <d v="2019-10-29T00:00:00"/>
    <s v="5039006695"/>
    <d v="2019-10-24T00:00:00"/>
    <s v="-"/>
    <s v="-"/>
    <x v="0"/>
    <s v="CarePack"/>
    <x v="0"/>
    <n v="11236"/>
    <x v="9"/>
    <x v="1"/>
    <x v="2"/>
    <x v="8"/>
    <s v="NA"/>
    <x v="15"/>
    <x v="13"/>
    <x v="0"/>
    <s v="Demonstrate a sense of Urgency_x000d__x000a_Effective probing :)_x000d__x000a_"/>
    <s v="Pay attention for spacing in the chat sessions._x000d__x000a_"/>
    <x v="0"/>
    <x v="0"/>
    <x v="0"/>
    <x v="0"/>
    <x v="0"/>
    <x v="0"/>
    <x v="0"/>
    <x v="3"/>
    <x v="0"/>
    <x v="0"/>
    <x v="0"/>
    <x v="0"/>
    <s v=""/>
    <x v="3"/>
    <x v="1"/>
    <x v="1"/>
    <x v="1"/>
    <x v="0"/>
    <x v="0"/>
    <x v="0"/>
  </r>
  <r>
    <s v="WK52"/>
    <x v="32"/>
    <x v="7"/>
    <x v="2"/>
    <x v="0"/>
    <x v="3"/>
    <x v="2"/>
    <x v="0"/>
    <x v="1"/>
    <x v="1"/>
    <x v="9"/>
    <s v="90025542"/>
    <x v="94"/>
    <s v="syeda.ayesha1@hp.com"/>
    <x v="1"/>
    <x v="4"/>
    <s v="ashfaq.ali@hp.com_x000d__x000a_shaik.ali@hp.com_x000d__x000a_raghavendra.s1@hp.com_x000d__x000a_palash.bera@hp.com_x000d__x000a_sunny.daniel@hp.com"/>
    <d v="2019-10-29T00:00:00"/>
    <s v="5038669614"/>
    <d v="2019-10-20T00:00:00"/>
    <s v="-"/>
    <s v="-"/>
    <x v="0"/>
    <s v=" Type C ports Non Functional"/>
    <x v="0"/>
    <n v="11237"/>
    <x v="9"/>
    <x v="1"/>
    <x v="2"/>
    <x v="8"/>
    <s v="na"/>
    <x v="1"/>
    <x v="0"/>
    <x v="2"/>
    <s v="Issue was identified._x000d__x000a_Case was documented._x000d__x000a_Case subject was documented too._x000d__x000a_Troubleshooting was done well"/>
    <s v="Cx mentioned that he had unit only for a month. _x000d__x000a_Did you check the warranty of the unit in C-Dax._x000d__x000a_Sales opp missed"/>
    <x v="0"/>
    <x v="1"/>
    <x v="0"/>
    <x v="0"/>
    <x v="0"/>
    <x v="0"/>
    <x v="0"/>
    <x v="0"/>
    <x v="0"/>
    <x v="0"/>
    <x v="0"/>
    <x v="0"/>
    <s v=""/>
    <x v="3"/>
    <x v="0"/>
    <x v="4"/>
    <x v="4"/>
    <x v="0"/>
    <x v="0"/>
    <x v="0"/>
  </r>
  <r>
    <s v="WK52"/>
    <x v="32"/>
    <x v="7"/>
    <x v="2"/>
    <x v="0"/>
    <x v="3"/>
    <x v="2"/>
    <x v="0"/>
    <x v="1"/>
    <x v="1"/>
    <x v="9"/>
    <s v="60017445"/>
    <x v="101"/>
    <s v="shyam.vishaak@hp.com"/>
    <x v="10"/>
    <x v="4"/>
    <s v="ashfaq.ali@hp.com_x000d__x000a_shaik.ali@hp.com_x000d__x000a_raghavendra.s1@hp.com_x000d__x000a_palash.bera@hp.com_x000d__x000a_sunny.daniel@hp.com"/>
    <d v="2019-10-30T00:00:00"/>
    <s v="5039044026"/>
    <d v="2019-10-23T00:00:00"/>
    <s v="-"/>
    <s v="-"/>
    <x v="0"/>
    <s v="No Power"/>
    <x v="0"/>
    <n v="11239"/>
    <x v="10"/>
    <x v="1"/>
    <x v="2"/>
    <x v="8"/>
    <s v="na"/>
    <x v="1"/>
    <x v="1"/>
    <x v="0"/>
    <s v="Issue was troubleshooted_x000d__x000a_Case was documented._x000d__x000a_Newton disclaimer was given_x000d__x000a_"/>
    <s v="Case subject need to be updated._x000d__x000a_Pay attention to spacing/comma in the chat session."/>
    <x v="0"/>
    <x v="0"/>
    <x v="0"/>
    <x v="0"/>
    <x v="0"/>
    <x v="0"/>
    <x v="0"/>
    <x v="1"/>
    <x v="0"/>
    <x v="0"/>
    <x v="0"/>
    <x v="0"/>
    <s v=""/>
    <x v="3"/>
    <x v="1"/>
    <x v="1"/>
    <x v="1"/>
    <x v="1"/>
    <x v="0"/>
    <x v="0"/>
  </r>
  <r>
    <s v="WK52"/>
    <x v="32"/>
    <x v="7"/>
    <x v="2"/>
    <x v="0"/>
    <x v="7"/>
    <x v="8"/>
    <x v="0"/>
    <x v="0"/>
    <x v="0"/>
    <x v="9"/>
    <s v="24057400"/>
    <x v="56"/>
    <s v="jishnu.mohan@hp.com"/>
    <x v="8"/>
    <x v="1"/>
    <s v="suhail.ahmed.mulla@hp.com_x000d__x000a_shivakumar.u.s@hp.com_x000d__x000a_sankara.b.narayanan@hp.com"/>
    <d v="2019-10-30T00:00:00"/>
    <s v="5039261768"/>
    <d v="2019-10-28T00:00:00"/>
    <s v="01GUNF69NSEKN9SE1SA662LAES03M36P"/>
    <s v="49 mins 45 sec"/>
    <x v="0"/>
    <s v="Fan noise "/>
    <x v="0"/>
    <n v="11240"/>
    <x v="9"/>
    <x v="0"/>
    <x v="0"/>
    <x v="8"/>
    <s v="NA"/>
    <x v="0"/>
    <x v="0"/>
    <x v="0"/>
    <s v="Agent probed and understood the issue and cleared customers doubts about fan making loud noise and offered follow up check for issue as well. "/>
    <s v="NA"/>
    <x v="0"/>
    <x v="0"/>
    <x v="0"/>
    <x v="0"/>
    <x v="0"/>
    <x v="0"/>
    <x v="0"/>
    <x v="0"/>
    <x v="0"/>
    <x v="0"/>
    <x v="0"/>
    <x v="0"/>
    <s v=""/>
    <x v="3"/>
    <x v="1"/>
    <x v="1"/>
    <x v="1"/>
    <x v="0"/>
    <x v="0"/>
    <x v="0"/>
  </r>
  <r>
    <s v="WK52"/>
    <x v="32"/>
    <x v="7"/>
    <x v="2"/>
    <x v="0"/>
    <x v="3"/>
    <x v="2"/>
    <x v="0"/>
    <x v="1"/>
    <x v="1"/>
    <x v="9"/>
    <s v="60016723"/>
    <x v="44"/>
    <s v="vignesh.vishnu@hp.com"/>
    <x v="1"/>
    <x v="4"/>
    <s v="ashfaq.ali@hp.com_x000d__x000a_shaik.ali@hp.com_x000d__x000a_raghavendra.s1@hp.com_x000d__x000a_palash.bera@hp.com_x000d__x000a_sunny.daniel@hp.com_x000d__x000a_"/>
    <d v="2019-10-30T00:00:00"/>
    <s v="5039190558"/>
    <d v="2019-10-28T00:00:00"/>
    <s v="-"/>
    <s v="-"/>
    <x v="0"/>
    <s v="BSOD "/>
    <x v="0"/>
    <n v="11241"/>
    <x v="8"/>
    <x v="3"/>
    <x v="1"/>
    <x v="8"/>
    <s v="na"/>
    <x v="22"/>
    <x v="5"/>
    <x v="7"/>
    <s v="Case was documented_x000d__x000a_Provided steps for system test._x000d__x000a_"/>
    <s v="Effective CRM utilization missing-followup_x000d__x000a_Speed of Resolution missing_x000d__x000a_Effective probing missing_x000d__x000a_Communicate why to cx when cx was objections._x000d__x000a_Stroke Economy missing_x000d__x000a_"/>
    <x v="0"/>
    <x v="3"/>
    <x v="3"/>
    <x v="3"/>
    <x v="1"/>
    <x v="3"/>
    <x v="0"/>
    <x v="3"/>
    <x v="1"/>
    <x v="0"/>
    <x v="0"/>
    <x v="3"/>
    <s v=""/>
    <x v="3"/>
    <x v="0"/>
    <x v="4"/>
    <x v="4"/>
    <x v="0"/>
    <x v="0"/>
    <x v="0"/>
  </r>
  <r>
    <s v="WK52"/>
    <x v="32"/>
    <x v="7"/>
    <x v="2"/>
    <x v="0"/>
    <x v="7"/>
    <x v="8"/>
    <x v="0"/>
    <x v="0"/>
    <x v="0"/>
    <x v="9"/>
    <s v="90009743"/>
    <x v="0"/>
    <s v="chandra.mohan.kovvuru@hp.com"/>
    <x v="8"/>
    <x v="1"/>
    <s v="suhail.ahmed.mulla@hp.com_x000d__x000a_shivakumar.u.s@hp.com_x000d__x000a_sankara.b.narayanan@hp.com"/>
    <d v="2019-10-30T00:00:00"/>
    <s v="5039165436"/>
    <d v="2019-10-25T00:00:00"/>
    <s v="01GUNF69NSEKN9SE1SA662LAES03J46K"/>
    <s v="56 mins 56 sec"/>
    <x v="0"/>
    <s v="Sleep mode"/>
    <x v="1"/>
    <n v="11242"/>
    <x v="9"/>
    <x v="1"/>
    <x v="0"/>
    <x v="8"/>
    <s v="NA"/>
    <x v="6"/>
    <x v="3"/>
    <x v="0"/>
    <s v="Agent probed and understood the issue, guided customer and also cleared his doubts and also asked customer to update laptop slip on email for warranty update on tools, offered follow up for resolution check."/>
    <s v="NA"/>
    <x v="0"/>
    <x v="0"/>
    <x v="0"/>
    <x v="0"/>
    <x v="0"/>
    <x v="0"/>
    <x v="0"/>
    <x v="0"/>
    <x v="0"/>
    <x v="0"/>
    <x v="1"/>
    <x v="0"/>
    <s v=""/>
    <x v="3"/>
    <x v="1"/>
    <x v="1"/>
    <x v="1"/>
    <x v="0"/>
    <x v="0"/>
    <x v="0"/>
  </r>
  <r>
    <s v="WK52"/>
    <x v="32"/>
    <x v="7"/>
    <x v="2"/>
    <x v="0"/>
    <x v="7"/>
    <x v="8"/>
    <x v="0"/>
    <x v="0"/>
    <x v="1"/>
    <x v="9"/>
    <s v="24069914"/>
    <x v="66"/>
    <s v="akhil.p@hp.com"/>
    <x v="1"/>
    <x v="4"/>
    <s v="palash.bera@hp.com_x000d__x000a_raghavendra.s1@hp.com_x000d__x000a_sunny.daniel@hp.com"/>
    <d v="2019-10-30T00:00:00"/>
    <s v="5039294405"/>
    <d v="2019-10-29T00:00:00"/>
    <s v="725388671"/>
    <s v="1 hr 4 mins "/>
    <x v="0"/>
    <s v="Fan excessive noise"/>
    <x v="0"/>
    <n v="11243"/>
    <x v="7"/>
    <x v="1"/>
    <x v="0"/>
    <x v="8"/>
    <s v="NA"/>
    <x v="1"/>
    <x v="1"/>
    <x v="0"/>
    <s v="Agent probed and checked with customer what steps he performed and accordingly he troubleshooted also offered follow up for issue resolution check."/>
    <s v="Agent should have probed for any previous unit history and his experience for better customer prediction."/>
    <x v="0"/>
    <x v="0"/>
    <x v="0"/>
    <x v="0"/>
    <x v="0"/>
    <x v="0"/>
    <x v="0"/>
    <x v="0"/>
    <x v="0"/>
    <x v="0"/>
    <x v="3"/>
    <x v="0"/>
    <s v=""/>
    <x v="3"/>
    <x v="1"/>
    <x v="1"/>
    <x v="1"/>
    <x v="1"/>
    <x v="0"/>
    <x v="0"/>
  </r>
  <r>
    <s v="WK52"/>
    <x v="32"/>
    <x v="7"/>
    <x v="2"/>
    <x v="0"/>
    <x v="3"/>
    <x v="2"/>
    <x v="0"/>
    <x v="1"/>
    <x v="1"/>
    <x v="9"/>
    <s v="24069916"/>
    <x v="78"/>
    <s v="tejashree.b.o@hp.com"/>
    <x v="1"/>
    <x v="4"/>
    <s v="ashfaq.ali@hp.com_x000d__x000a_shaik.ali@hp.com_x000d__x000a_raghavendra.s1@hp.com_x000d__x000a_palash.bera@hp.com_x000d__x000a_sunny.daniel@hp.com"/>
    <d v="2019-10-30T00:00:00"/>
    <s v="5039165764"/>
    <d v="2019-10-24T00:00:00"/>
    <s v="-"/>
    <s v="-"/>
    <x v="0"/>
    <s v="USB Port issue "/>
    <x v="0"/>
    <n v="11238"/>
    <x v="11"/>
    <x v="2"/>
    <x v="1"/>
    <x v="8"/>
    <s v="na"/>
    <x v="14"/>
    <x v="15"/>
    <x v="2"/>
    <s v="Issue was identified _x000d__x000a_Case was documented_x000d__x000a_Troubleshooting was performed "/>
    <s v="Case subject need to be updated._x000d__x000a_Please update serial no in the C-Dax case._x000d__x000a_Apply the right Stroke Economy_x000d__x000a_Follow up needed on the case."/>
    <x v="1"/>
    <x v="1"/>
    <x v="0"/>
    <x v="0"/>
    <x v="0"/>
    <x v="0"/>
    <x v="0"/>
    <x v="3"/>
    <x v="0"/>
    <x v="0"/>
    <x v="0"/>
    <x v="3"/>
    <s v=""/>
    <x v="3"/>
    <x v="1"/>
    <x v="1"/>
    <x v="1"/>
    <x v="1"/>
    <x v="0"/>
    <x v="0"/>
  </r>
  <r>
    <s v="WK52"/>
    <x v="32"/>
    <x v="7"/>
    <x v="2"/>
    <x v="0"/>
    <x v="7"/>
    <x v="8"/>
    <x v="0"/>
    <x v="0"/>
    <x v="1"/>
    <x v="9"/>
    <s v="20368700"/>
    <x v="73"/>
    <s v="amit.kumar1@hp.com"/>
    <x v="1"/>
    <x v="4"/>
    <s v="palash.bera@hp.com_x000d__x000a_raghavendra.s1@hp.com_x000d__x000a_sunny.daniel@hp.com"/>
    <d v="2019-10-30T00:00:00"/>
    <s v="5039319548"/>
    <d v="2019-10-29T00:00:00"/>
    <s v="725484007"/>
    <s v="25 mins "/>
    <x v="0"/>
    <s v="windows update issue"/>
    <x v="0"/>
    <n v="11244"/>
    <x v="9"/>
    <x v="0"/>
    <x v="0"/>
    <x v="8"/>
    <s v="NA"/>
    <x v="0"/>
    <x v="0"/>
    <x v="0"/>
    <s v="Agent probed and educated customer about update and offered follow up resolution check, set the right expectation. "/>
    <s v="For better customer prediction agent should have checked for his overall experience with unit or support. "/>
    <x v="0"/>
    <x v="0"/>
    <x v="0"/>
    <x v="0"/>
    <x v="0"/>
    <x v="0"/>
    <x v="0"/>
    <x v="0"/>
    <x v="0"/>
    <x v="0"/>
    <x v="0"/>
    <x v="0"/>
    <s v=""/>
    <x v="3"/>
    <x v="1"/>
    <x v="1"/>
    <x v="1"/>
    <x v="0"/>
    <x v="0"/>
    <x v="0"/>
  </r>
  <r>
    <s v="WK52"/>
    <x v="32"/>
    <x v="7"/>
    <x v="2"/>
    <x v="0"/>
    <x v="7"/>
    <x v="8"/>
    <x v="0"/>
    <x v="0"/>
    <x v="0"/>
    <x v="9"/>
    <s v="21439330"/>
    <x v="26"/>
    <s v="korah.kuriakose@hp.com"/>
    <x v="8"/>
    <x v="1"/>
    <s v="suhail.ahmed.mulla@hp.com_x000d__x000a_shivakumar.u.s@hp.com_x000d__x000a_sankara.b.narayanan@hp.com"/>
    <d v="2019-10-31T00:00:00"/>
    <s v="5039315539"/>
    <d v="2019-10-29T00:00:00"/>
    <s v="01GUNF69NSEKN9SE1SA662LAES03NN2V"/>
    <s v="26 mins 56 sec"/>
    <x v="0"/>
    <s v="Unable to update windows"/>
    <x v="0"/>
    <n v="11245"/>
    <x v="9"/>
    <x v="0"/>
    <x v="0"/>
    <x v="8"/>
    <s v="NA"/>
    <x v="0"/>
    <x v="0"/>
    <x v="0"/>
    <s v="Agent probed and collected information also educated well, and guided what next to be done as agent dint wanted customer to stay online for an update instead offered_x000d__x000a_call back for issue resolution check. "/>
    <s v="Agent should have checked for his overall experience with unit for better prediction. _x000d__x000a_"/>
    <x v="0"/>
    <x v="0"/>
    <x v="0"/>
    <x v="0"/>
    <x v="0"/>
    <x v="0"/>
    <x v="0"/>
    <x v="0"/>
    <x v="0"/>
    <x v="0"/>
    <x v="0"/>
    <x v="0"/>
    <s v=""/>
    <x v="3"/>
    <x v="1"/>
    <x v="1"/>
    <x v="1"/>
    <x v="0"/>
    <x v="0"/>
    <x v="0"/>
  </r>
  <r>
    <s v="WK52"/>
    <x v="32"/>
    <x v="7"/>
    <x v="2"/>
    <x v="0"/>
    <x v="7"/>
    <x v="8"/>
    <x v="0"/>
    <x v="0"/>
    <x v="0"/>
    <x v="9"/>
    <s v="20050841"/>
    <x v="28"/>
    <s v="nalini.ravuru@hp.com"/>
    <x v="8"/>
    <x v="1"/>
    <s v="suhail.ahmed.mulla@hp.com_x000d__x000a_shivakumar.u.s@hp.com_x000d__x000a_sankara.b.narayanan@hp.com"/>
    <d v="2019-10-31T00:00:00"/>
    <s v="5039243474"/>
    <d v="2019-10-28T00:00:00"/>
    <s v="01GUNF69NSEKN9SE1SA662LAES03L9H4"/>
    <s v="20 mins 17 sec"/>
    <x v="0"/>
    <s v="TOUCH SCREEN ISSUE"/>
    <x v="0"/>
    <n v="11247"/>
    <x v="9"/>
    <x v="1"/>
    <x v="0"/>
    <x v="8"/>
    <s v="NA"/>
    <x v="1"/>
    <x v="1"/>
    <x v="0"/>
    <s v="Agent probed and checked with customer if called for the first time or not to check for previous experience which was good, also offered McAfee, troubleshooted and probed well._x000d__x000a_"/>
    <s v="Agent should have offered follow up call for issue resolution."/>
    <x v="0"/>
    <x v="0"/>
    <x v="0"/>
    <x v="0"/>
    <x v="0"/>
    <x v="0"/>
    <x v="0"/>
    <x v="0"/>
    <x v="0"/>
    <x v="0"/>
    <x v="3"/>
    <x v="0"/>
    <s v=""/>
    <x v="3"/>
    <x v="1"/>
    <x v="1"/>
    <x v="1"/>
    <x v="0"/>
    <x v="0"/>
    <x v="0"/>
  </r>
  <r>
    <s v="WK52"/>
    <x v="32"/>
    <x v="7"/>
    <x v="2"/>
    <x v="0"/>
    <x v="7"/>
    <x v="8"/>
    <x v="0"/>
    <x v="0"/>
    <x v="1"/>
    <x v="9"/>
    <s v="90014110"/>
    <x v="49"/>
    <s v="bopanna.a.g1@hp.com"/>
    <x v="1"/>
    <x v="4"/>
    <s v="palash.bera@hp.com_x000d__x000a_raghavendra.s1@hp.com_x000d__x000a_sunny.daniel@hp.com"/>
    <d v="2019-10-31T00:00:00"/>
    <s v="5039361897"/>
    <d v="2019-10-30T00:00:00"/>
    <s v="725600026"/>
    <s v="1 hr 22 mins"/>
    <x v="0"/>
    <s v="docking station issue"/>
    <x v="0"/>
    <n v="11249"/>
    <x v="9"/>
    <x v="0"/>
    <x v="0"/>
    <x v="8"/>
    <s v="NA"/>
    <x v="0"/>
    <x v="0"/>
    <x v="0"/>
    <s v="Agent probed and set the right expectation with the unit and also informed as docking station is not of_x000d__x000a_hp we don't deal with it, did basic steps to figure out if its unit issue or docking station and directed to the right team._x000d__x000a_"/>
    <s v="NA"/>
    <x v="0"/>
    <x v="0"/>
    <x v="0"/>
    <x v="0"/>
    <x v="0"/>
    <x v="0"/>
    <x v="0"/>
    <x v="0"/>
    <x v="0"/>
    <x v="0"/>
    <x v="0"/>
    <x v="0"/>
    <s v=""/>
    <x v="3"/>
    <x v="1"/>
    <x v="1"/>
    <x v="1"/>
    <x v="0"/>
    <x v="0"/>
    <x v="0"/>
  </r>
  <r>
    <s v="WK52"/>
    <x v="32"/>
    <x v="7"/>
    <x v="2"/>
    <x v="0"/>
    <x v="7"/>
    <x v="8"/>
    <x v="0"/>
    <x v="0"/>
    <x v="0"/>
    <x v="9"/>
    <s v="90003983"/>
    <x v="8"/>
    <s v="madhusudhan.k1@hp.com"/>
    <x v="8"/>
    <x v="1"/>
    <s v="suhail.ahmed.mulla@hp.com_x000d__x000a_shivakumar.u.s@hp.com_x000d__x000a_sankara.b.narayanan@hp.com"/>
    <d v="2019-10-31T00:00:00"/>
    <s v="5038796545"/>
    <d v="2019-10-18T00:00:00"/>
    <s v="01GUNF69NSEKN9SE1SA662LAES0386DO"/>
    <s v="25 mins 20 sec"/>
    <x v="0"/>
    <s v="wifi issue "/>
    <x v="0"/>
    <n v="11246"/>
    <x v="9"/>
    <x v="1"/>
    <x v="0"/>
    <x v="8"/>
    <s v="NA"/>
    <x v="6"/>
    <x v="3"/>
    <x v="0"/>
    <s v="Agent was very patience on the call and guided customer well, offered call back as customer dint had time to_x000d__x000a_troubleshoot."/>
    <s v="Agent was creating case and dint respond to customer so customer hanged up so need to be active, but did call back customer to give case no. _x000d__x000a_Also check with customer's usage and experience with unit for better understanding. _x000d__x000a_"/>
    <x v="0"/>
    <x v="0"/>
    <x v="0"/>
    <x v="0"/>
    <x v="0"/>
    <x v="0"/>
    <x v="0"/>
    <x v="0"/>
    <x v="0"/>
    <x v="0"/>
    <x v="1"/>
    <x v="0"/>
    <s v=""/>
    <x v="3"/>
    <x v="1"/>
    <x v="1"/>
    <x v="1"/>
    <x v="0"/>
    <x v="0"/>
    <x v="0"/>
  </r>
  <r>
    <s v="WK52"/>
    <x v="32"/>
    <x v="7"/>
    <x v="2"/>
    <x v="0"/>
    <x v="7"/>
    <x v="8"/>
    <x v="0"/>
    <x v="0"/>
    <x v="1"/>
    <x v="9"/>
    <s v="90011541"/>
    <x v="34"/>
    <s v="gdinesh@hp.com"/>
    <x v="1"/>
    <x v="4"/>
    <s v="palash.bera@hp.com_x000d__x000a_raghavendra.s1@hp.com_x000d__x000a_sunny.daniel@hp.com"/>
    <d v="2019-10-31T00:00:00"/>
    <s v="5039379727"/>
    <d v="2019-10-30T00:00:00"/>
    <s v="725680745"/>
    <s v="37 mins"/>
    <x v="0"/>
    <s v="unable to install windows 1903"/>
    <x v="0"/>
    <n v="11248"/>
    <x v="9"/>
    <x v="0"/>
    <x v="0"/>
    <x v="8"/>
    <s v="NA"/>
    <x v="0"/>
    <x v="0"/>
    <x v="0"/>
    <s v="_x000d__x000a_Agent took ownership of the call, and kept informed customer for his next step of action, issue was taken care, and informed customer that he will call back to check issue resolution._x000d__x000a_"/>
    <s v="Agent should check for his overall experience with the unit or support for better understanding. "/>
    <x v="0"/>
    <x v="0"/>
    <x v="0"/>
    <x v="0"/>
    <x v="0"/>
    <x v="0"/>
    <x v="0"/>
    <x v="0"/>
    <x v="0"/>
    <x v="0"/>
    <x v="0"/>
    <x v="0"/>
    <s v=""/>
    <x v="3"/>
    <x v="1"/>
    <x v="1"/>
    <x v="1"/>
    <x v="0"/>
    <x v="0"/>
    <x v="0"/>
  </r>
  <r>
    <s v="WK52"/>
    <x v="32"/>
    <x v="7"/>
    <x v="2"/>
    <x v="0"/>
    <x v="5"/>
    <x v="6"/>
    <x v="0"/>
    <x v="0"/>
    <x v="0"/>
    <x v="9"/>
    <s v="60016742"/>
    <x v="17"/>
    <s v="ashish.upreti@hp.com"/>
    <x v="8"/>
    <x v="1"/>
    <s v="rajib.choudhury@hp.com; suhail.ahmed.mulla@hp.com; sankara.b.narayanan@hp.com; shivakumar.u.s@hp.com"/>
    <d v="2019-10-31T00:00:00"/>
    <s v="5038287607"/>
    <d v="2019-10-21T00:00:00"/>
    <s v="01GUNF69NSEKN9SE1SA662LAES03B256"/>
    <s v="28:03"/>
    <x v="0"/>
    <s v="Incorrect power cord received"/>
    <x v="0"/>
    <n v="11251"/>
    <x v="8"/>
    <x v="2"/>
    <x v="1"/>
    <x v="8"/>
    <s v="NA"/>
    <x v="4"/>
    <x v="0"/>
    <x v="1"/>
    <s v="NA"/>
    <s v="Order log not updated. No documentation found by the engineer for this call."/>
    <x v="0"/>
    <x v="0"/>
    <x v="0"/>
    <x v="0"/>
    <x v="0"/>
    <x v="0"/>
    <x v="0"/>
    <x v="0"/>
    <x v="0"/>
    <x v="1"/>
    <x v="0"/>
    <x v="0"/>
    <s v="NA"/>
    <x v="3"/>
    <x v="1"/>
    <x v="1"/>
    <x v="1"/>
    <x v="0"/>
    <x v="0"/>
    <x v="0"/>
  </r>
  <r>
    <s v="WK52"/>
    <x v="32"/>
    <x v="7"/>
    <x v="2"/>
    <x v="0"/>
    <x v="5"/>
    <x v="6"/>
    <x v="0"/>
    <x v="0"/>
    <x v="0"/>
    <x v="9"/>
    <s v="90006089"/>
    <x v="5"/>
    <s v="bharath.s3@hp.com"/>
    <x v="8"/>
    <x v="1"/>
    <s v="rajib.choudhury@hp.com; suhail.ahmed.mulla@hp.com; sankara.b.narayanan@hp.com; shivakumar.u.s@hp.com"/>
    <d v="2019-10-31T00:00:00"/>
    <s v="5039254208"/>
    <d v="2019-10-29T00:00:00"/>
    <s v="01GUNF69NSEKN9SE1SA662LAES03LT76"/>
    <s v="21:45"/>
    <x v="1"/>
    <s v="Rubber feet issue"/>
    <x v="0"/>
    <n v="11252"/>
    <x v="12"/>
    <x v="0"/>
    <x v="0"/>
    <x v="8"/>
    <s v="NA"/>
    <x v="0"/>
    <x v="0"/>
    <x v="0"/>
    <s v="Good communication skills. Engineer probed correctly and shipped the rubber feet."/>
    <s v="Sales offer#SL-6002353944 still l open"/>
    <x v="0"/>
    <x v="0"/>
    <x v="0"/>
    <x v="0"/>
    <x v="0"/>
    <x v="0"/>
    <x v="0"/>
    <x v="0"/>
    <x v="0"/>
    <x v="0"/>
    <x v="0"/>
    <x v="0"/>
    <s v="NA"/>
    <x v="3"/>
    <x v="1"/>
    <x v="1"/>
    <x v="1"/>
    <x v="0"/>
    <x v="0"/>
    <x v="0"/>
  </r>
  <r>
    <s v="WK52"/>
    <x v="32"/>
    <x v="8"/>
    <x v="2"/>
    <x v="0"/>
    <x v="7"/>
    <x v="8"/>
    <x v="0"/>
    <x v="0"/>
    <x v="0"/>
    <x v="9"/>
    <s v="90006310"/>
    <x v="15"/>
    <s v="sanjaykumar.bhoye@hp.com"/>
    <x v="8"/>
    <x v="1"/>
    <s v="suhail.ahmed.mulla@hp.com_x000d__x000a_shivakumar.u.s@hp.com_x000d__x000a_sankara.b.narayanan@hp.com"/>
    <d v="2019-11-01T00:00:00"/>
    <s v="5039256640"/>
    <d v="2019-10-28T00:00:00"/>
    <s v="01GUNF69NSEKN9SE1SA662LAES03M110"/>
    <s v="7 mins 21 sec"/>
    <x v="0"/>
    <s v="factory reset"/>
    <x v="0"/>
    <n v="11253"/>
    <x v="9"/>
    <x v="1"/>
    <x v="0"/>
    <x v="8"/>
    <s v="NA"/>
    <x v="1"/>
    <x v="1"/>
    <x v="0"/>
    <s v="Agent was calm and he guided customer for factory reset and set the right expectations with the time taken for the step."/>
    <s v="Agent should have offered a follow up resolution check."/>
    <x v="0"/>
    <x v="0"/>
    <x v="0"/>
    <x v="0"/>
    <x v="0"/>
    <x v="0"/>
    <x v="0"/>
    <x v="0"/>
    <x v="0"/>
    <x v="0"/>
    <x v="3"/>
    <x v="0"/>
    <s v=""/>
    <x v="3"/>
    <x v="1"/>
    <x v="1"/>
    <x v="1"/>
    <x v="0"/>
    <x v="0"/>
    <x v="0"/>
  </r>
  <r>
    <s v="WK52"/>
    <x v="32"/>
    <x v="8"/>
    <x v="2"/>
    <x v="0"/>
    <x v="3"/>
    <x v="2"/>
    <x v="0"/>
    <x v="1"/>
    <x v="1"/>
    <x v="9"/>
    <s v="24069916"/>
    <x v="78"/>
    <s v="tejashree.b.o@hp.com"/>
    <x v="1"/>
    <x v="4"/>
    <s v="ashfaq.ali@hp.com_x000d__x000a_shaik.ali@hp.com_x000d__x000a_raghavendra.s1@hp.com_x000d__x000a_palash.bera@hp.com_x000d__x000a_sunny.daniel@hp.com_x000d__x000a_"/>
    <d v="2019-11-01T00:00:00"/>
    <s v="5039193732"/>
    <d v="2019-10-29T00:00:00"/>
    <s v="-"/>
    <s v="-"/>
    <x v="0"/>
    <s v="Windows update "/>
    <x v="0"/>
    <n v="11254"/>
    <x v="12"/>
    <x v="1"/>
    <x v="2"/>
    <x v="8"/>
    <s v="NA"/>
    <x v="15"/>
    <x v="13"/>
    <x v="0"/>
    <s v="Issue was resolved_x000d__x000a_Case was documented_x000d__x000a_"/>
    <s v="Pay attention for spacing._x000d__x000a_Sales opp missed"/>
    <x v="3"/>
    <x v="0"/>
    <x v="0"/>
    <x v="0"/>
    <x v="0"/>
    <x v="0"/>
    <x v="0"/>
    <x v="0"/>
    <x v="0"/>
    <x v="0"/>
    <x v="0"/>
    <x v="0"/>
    <s v=""/>
    <x v="3"/>
    <x v="2"/>
    <x v="4"/>
    <x v="4"/>
    <x v="1"/>
    <x v="0"/>
    <x v="0"/>
  </r>
  <r>
    <s v="WK52"/>
    <x v="32"/>
    <x v="8"/>
    <x v="2"/>
    <x v="0"/>
    <x v="3"/>
    <x v="2"/>
    <x v="0"/>
    <x v="1"/>
    <x v="1"/>
    <x v="9"/>
    <s v="60016723"/>
    <x v="44"/>
    <s v="vignesh.vishnu@hp.com"/>
    <x v="1"/>
    <x v="4"/>
    <s v="ashfaq.ali@hp.com_x000d__x000a_shaik.ali@hp.com_x000d__x000a_raghavendra.s1@hp.com_x000d__x000a_palash.bera@hp.com_x000d__x000a_sunny.daniel@hp.com"/>
    <d v="2019-11-01T00:00:00"/>
    <s v="5039247661"/>
    <d v="2019-10-29T00:00:00"/>
    <s v="-"/>
    <s v="-"/>
    <x v="2"/>
    <s v="Adapter"/>
    <x v="0"/>
    <n v="11255"/>
    <x v="7"/>
    <x v="1"/>
    <x v="2"/>
    <x v="8"/>
    <s v="na"/>
    <x v="15"/>
    <x v="13"/>
    <x v="0"/>
    <s v="Issue was addressed well_x000d__x000a_CSO was created accordingly "/>
    <s v="Pay attention for spacing._x000d__x000a_Sales opp missing."/>
    <x v="0"/>
    <x v="0"/>
    <x v="0"/>
    <x v="0"/>
    <x v="0"/>
    <x v="0"/>
    <x v="0"/>
    <x v="3"/>
    <x v="0"/>
    <x v="0"/>
    <x v="0"/>
    <x v="0"/>
    <s v=""/>
    <x v="3"/>
    <x v="0"/>
    <x v="4"/>
    <x v="4"/>
    <x v="1"/>
    <x v="0"/>
    <x v="0"/>
  </r>
  <r>
    <s v="WK52"/>
    <x v="32"/>
    <x v="8"/>
    <x v="2"/>
    <x v="0"/>
    <x v="5"/>
    <x v="6"/>
    <x v="0"/>
    <x v="0"/>
    <x v="0"/>
    <x v="9"/>
    <s v="20265940"/>
    <x v="64"/>
    <s v="3d@hp.com"/>
    <x v="8"/>
    <x v="1"/>
    <s v="rajib.choudhury@hp.com; suhail.ahmed.mulla@hp.com; sankara.b.narayanan@hp.com; shivakumar.u.s@hp.com"/>
    <d v="2019-11-02T00:00:00"/>
    <s v="5039175628"/>
    <d v="2019-10-26T00:00:00"/>
    <s v="01GUNF69NSEKN9SE1SA662LAES03JCVH"/>
    <s v="26:50"/>
    <x v="1"/>
    <s v="Unable to use the Power adapter. gets error."/>
    <x v="1"/>
    <n v="11258"/>
    <x v="9"/>
    <x v="1"/>
    <x v="0"/>
    <x v="8"/>
    <s v="NA"/>
    <x v="6"/>
    <x v="0"/>
    <x v="4"/>
    <s v="NA"/>
    <s v="Email address not confirmed phonetically. It would have been better to confirm that it is only the charger and not the power cord that needed to be shipped "/>
    <x v="0"/>
    <x v="0"/>
    <x v="0"/>
    <x v="0"/>
    <x v="0"/>
    <x v="0"/>
    <x v="0"/>
    <x v="0"/>
    <x v="0"/>
    <x v="3"/>
    <x v="0"/>
    <x v="0"/>
    <s v="NA"/>
    <x v="3"/>
    <x v="1"/>
    <x v="1"/>
    <x v="1"/>
    <x v="0"/>
    <x v="0"/>
    <x v="0"/>
  </r>
  <r>
    <s v="WK52"/>
    <x v="32"/>
    <x v="8"/>
    <x v="2"/>
    <x v="0"/>
    <x v="5"/>
    <x v="6"/>
    <x v="0"/>
    <x v="0"/>
    <x v="0"/>
    <x v="9"/>
    <s v="90024578"/>
    <x v="84"/>
    <s v="maheshwaran.jayam1@hp.com"/>
    <x v="8"/>
    <x v="1"/>
    <s v="rajib.choudhury@hp.com; suhail.ahmed.mulla@hp.com; sankara.b.narayanan@hp.com; shivakumar.u.s@hp.com"/>
    <d v="2019-11-02T00:00:00"/>
    <s v="5038917277"/>
    <d v="2019-10-25T00:00:00"/>
    <s v="01GUNF69NSEKN9SE1SA662LAES03HD02"/>
    <s v="25:29"/>
    <x v="0"/>
    <s v="BSOD"/>
    <x v="0"/>
    <n v="11259"/>
    <x v="11"/>
    <x v="1"/>
    <x v="1"/>
    <x v="8"/>
    <s v="NA"/>
    <x v="6"/>
    <x v="3"/>
    <x v="0"/>
    <s v="NA"/>
    <s v="Avoid dead air._x000d__x000a_Suggest Engineer to run extensive tests if the quick test passes. _x000d__x000a_Engineer did offer callback and cx agreed. Cx also informed that he will cb but no callback attempt made from Engineer's side."/>
    <x v="0"/>
    <x v="0"/>
    <x v="0"/>
    <x v="3"/>
    <x v="0"/>
    <x v="0"/>
    <x v="0"/>
    <x v="0"/>
    <x v="0"/>
    <x v="0"/>
    <x v="3"/>
    <x v="0"/>
    <s v="NA"/>
    <x v="3"/>
    <x v="1"/>
    <x v="1"/>
    <x v="1"/>
    <x v="0"/>
    <x v="0"/>
    <x v="0"/>
  </r>
  <r>
    <s v="WK52"/>
    <x v="32"/>
    <x v="8"/>
    <x v="2"/>
    <x v="0"/>
    <x v="5"/>
    <x v="6"/>
    <x v="0"/>
    <x v="0"/>
    <x v="0"/>
    <x v="9"/>
    <s v="24063495"/>
    <x v="60"/>
    <s v="bhavika.m@hp.com"/>
    <x v="8"/>
    <x v="1"/>
    <s v="rajib.choudhury@hp.com; suhail.ahmed.mulla@hp.com; sankara.b.narayanan@hp.com; shivakumar.u.s@hp.com_x000d__x000a_"/>
    <d v="2019-11-02T00:00:00"/>
    <s v="5039187917"/>
    <d v="2019-10-27T00:00:00"/>
    <s v="  01GUNF69NSEKN9SE1SA662LAES03JUFV"/>
    <s v="29:29"/>
    <x v="1"/>
    <s v="Cx wants to purchase the notebook battery"/>
    <x v="0"/>
    <n v="11256"/>
    <x v="11"/>
    <x v="4"/>
    <x v="1"/>
    <x v="5"/>
    <s v="Incorrect part shipped by the Engineer"/>
    <x v="7"/>
    <x v="1"/>
    <x v="1"/>
    <s v="NA"/>
    <s v="Engineer is suggested to use hold procedure and avoid long dead air. _x000d__x000a_Incorrect battery shipped. Correct part# 859356-855_x000d__x000a_Assembly-battery 3C 58WH 5.02Ah LI SO"/>
    <x v="0"/>
    <x v="0"/>
    <x v="1"/>
    <x v="0"/>
    <x v="0"/>
    <x v="0"/>
    <x v="0"/>
    <x v="0"/>
    <x v="0"/>
    <x v="1"/>
    <x v="0"/>
    <x v="0"/>
    <s v="NA"/>
    <x v="1"/>
    <x v="0"/>
    <x v="2"/>
    <x v="3"/>
    <x v="1"/>
    <x v="0"/>
    <x v="0"/>
  </r>
  <r>
    <s v="WK52"/>
    <x v="32"/>
    <x v="8"/>
    <x v="2"/>
    <x v="0"/>
    <x v="5"/>
    <x v="6"/>
    <x v="0"/>
    <x v="0"/>
    <x v="0"/>
    <x v="9"/>
    <s v="24057400"/>
    <x v="56"/>
    <s v="jishnu.mohan@hp.com"/>
    <x v="8"/>
    <x v="1"/>
    <s v="rajib.choudhury@hp.com; suhail.ahmed.mulla@hp.com; sankara.b.narayanan@hp.com; shivakumar.u.s@hp.com"/>
    <d v="2019-11-02T00:00:00"/>
    <s v="NA"/>
    <d v="2019-10-30T00:00:00"/>
    <s v="01GUNF69NSEKN9SE1SA662LAES03J6FR"/>
    <s v="16:07"/>
    <x v="0"/>
    <s v="Overheating issue"/>
    <x v="0"/>
    <n v="11260"/>
    <x v="9"/>
    <x v="1"/>
    <x v="1"/>
    <x v="8"/>
    <s v="NA"/>
    <x v="6"/>
    <x v="0"/>
    <x v="4"/>
    <s v="Very good communication skills. _x000d__x000a_Very well probed the issue._x000d__x000a_"/>
    <s v="Engineer should have performed troubleshooting like BIOS update, Windows update. Checked if the HP CoolSense is compatible for this unit. "/>
    <x v="0"/>
    <x v="0"/>
    <x v="0"/>
    <x v="0"/>
    <x v="0"/>
    <x v="0"/>
    <x v="0"/>
    <x v="0"/>
    <x v="0"/>
    <x v="3"/>
    <x v="0"/>
    <x v="0"/>
    <s v="NA"/>
    <x v="3"/>
    <x v="1"/>
    <x v="1"/>
    <x v="1"/>
    <x v="1"/>
    <x v="0"/>
    <x v="0"/>
  </r>
  <r>
    <s v="WK52"/>
    <x v="32"/>
    <x v="8"/>
    <x v="2"/>
    <x v="0"/>
    <x v="5"/>
    <x v="6"/>
    <x v="0"/>
    <x v="0"/>
    <x v="0"/>
    <x v="9"/>
    <s v="90006307"/>
    <x v="3"/>
    <s v="kavyashree.p@hp.com"/>
    <x v="8"/>
    <x v="1"/>
    <s v="rajib.choudhury@hp.com; suhail.ahmed.mulla@hp.com; sankara.b.narayanan@hp.com; shivakumar.u.s@hp.com"/>
    <d v="2019-11-02T00:00:00"/>
    <s v="5022439664"/>
    <d v="2019-10-29T00:00:00"/>
    <s v="01GUNF69NSEKN9SE1SA662LAES03LPSV"/>
    <s v="20:29"/>
    <x v="0"/>
    <s v="Multiple issues"/>
    <x v="0"/>
    <n v="11262"/>
    <x v="8"/>
    <x v="1"/>
    <x v="1"/>
    <x v="5"/>
    <s v="Unit is under warranty and engineer termed it as OOW."/>
    <x v="6"/>
    <x v="0"/>
    <x v="4"/>
    <s v="NA"/>
    <s v="Cdax shows that unit is under warranty. But according to engineer it is OOW. "/>
    <x v="0"/>
    <x v="0"/>
    <x v="0"/>
    <x v="0"/>
    <x v="0"/>
    <x v="0"/>
    <x v="0"/>
    <x v="0"/>
    <x v="0"/>
    <x v="3"/>
    <x v="0"/>
    <x v="0"/>
    <s v="NA"/>
    <x v="3"/>
    <x v="1"/>
    <x v="1"/>
    <x v="1"/>
    <x v="0"/>
    <x v="0"/>
    <x v="0"/>
  </r>
  <r>
    <s v="WK52"/>
    <x v="32"/>
    <x v="8"/>
    <x v="2"/>
    <x v="0"/>
    <x v="5"/>
    <x v="6"/>
    <x v="0"/>
    <x v="0"/>
    <x v="0"/>
    <x v="9"/>
    <s v="90005322"/>
    <x v="24"/>
    <s v="chaitra.v@hp.com"/>
    <x v="8"/>
    <x v="1"/>
    <s v="rajib.choudhury@hp.com; suhail.ahmed.mulla@hp.com; sankara.b.narayanan@hp.com; shivakumar.u.s@hp.com"/>
    <d v="2019-11-02T00:00:00"/>
    <s v="5039048723"/>
    <d v="2019-10-24T00:00:00"/>
    <s v="01GUNF69NSEKN9SE1SA662LAES03G0NC"/>
    <s v="17:42"/>
    <x v="0"/>
    <s v="Laptop (HP Spectre x360 - 13-ae012dx) is no longer turning on. Does not turn on or have charging light enabled when A/C adapter is plugged in. Inspected by multiple local computer repair shops, received recommendation to send to HP for repair."/>
    <x v="0"/>
    <n v="11257"/>
    <x v="7"/>
    <x v="1"/>
    <x v="2"/>
    <x v="8"/>
    <s v="NA"/>
    <x v="6"/>
    <x v="3"/>
    <x v="0"/>
    <s v="Engineer read out the issue details after cx provided the case#"/>
    <s v="to check the OOW repair/parts, you only need the area zip code to check. No need to collect the complete address just to check the price. "/>
    <x v="0"/>
    <x v="0"/>
    <x v="0"/>
    <x v="0"/>
    <x v="0"/>
    <x v="0"/>
    <x v="0"/>
    <x v="0"/>
    <x v="0"/>
    <x v="0"/>
    <x v="1"/>
    <x v="0"/>
    <s v="NA"/>
    <x v="3"/>
    <x v="0"/>
    <x v="2"/>
    <x v="3"/>
    <x v="0"/>
    <x v="0"/>
    <x v="0"/>
  </r>
  <r>
    <s v="WK52"/>
    <x v="32"/>
    <x v="8"/>
    <x v="2"/>
    <x v="0"/>
    <x v="5"/>
    <x v="6"/>
    <x v="0"/>
    <x v="0"/>
    <x v="0"/>
    <x v="9"/>
    <s v="90003974"/>
    <x v="11"/>
    <s v="jone.k@hp.com"/>
    <x v="8"/>
    <x v="1"/>
    <s v="rajib.choudhury@hp.com; suhail.ahmed.mulla@hp.com; sankara.b.narayanan@hp.com; shivakumar.u.s@hp.com"/>
    <d v="2019-11-02T00:00:00"/>
    <s v="5039113394"/>
    <d v="2019-10-25T00:00:00"/>
    <s v="01GUNF69NSEKN9SE1SA662LAES03HN43"/>
    <s v="23:28"/>
    <x v="1"/>
    <s v="Overheating"/>
    <x v="0"/>
    <n v="11261"/>
    <x v="7"/>
    <x v="1"/>
    <x v="2"/>
    <x v="8"/>
    <s v="NA"/>
    <x v="6"/>
    <x v="0"/>
    <x v="4"/>
    <s v="NA"/>
    <s v="Energy levels are low on call. _x000d__x000a_Suggest Engineer to offer LMI for faster execution of the steps. _x000d__x000a_Before troubleshooting is complete, suggest not to mention bout getting replacement for units less that 30 days old. _x000d__x000a_case not logged in Pinnacle. Did not inform to ship the ac adapter with the unit"/>
    <x v="0"/>
    <x v="0"/>
    <x v="0"/>
    <x v="0"/>
    <x v="0"/>
    <x v="0"/>
    <x v="0"/>
    <x v="0"/>
    <x v="0"/>
    <x v="3"/>
    <x v="0"/>
    <x v="0"/>
    <s v="NA"/>
    <x v="3"/>
    <x v="1"/>
    <x v="1"/>
    <x v="1"/>
    <x v="0"/>
    <x v="0"/>
    <x v="0"/>
  </r>
  <r>
    <s v="WK01"/>
    <x v="33"/>
    <x v="8"/>
    <x v="2"/>
    <x v="1"/>
    <x v="5"/>
    <x v="6"/>
    <x v="0"/>
    <x v="0"/>
    <x v="0"/>
    <x v="9"/>
    <s v="20050841"/>
    <x v="28"/>
    <s v="nalini.ravuru@hp.com"/>
    <x v="8"/>
    <x v="1"/>
    <s v="rajib.choudhury@hp.com; suhail.ahmed.mulla@hp.com; sankara.b.narayanan@hp.com; shivakumar.u.s@hp.com_x000d__x000a_"/>
    <d v="2019-11-03T00:00:00"/>
    <s v="5039363650"/>
    <d v="2019-10-30T00:00:00"/>
    <s v="01GUNF69NSEKN9SE1SA662LAES03OEVU"/>
    <s v="18:06"/>
    <x v="1"/>
    <s v="No boot device found"/>
    <x v="0"/>
    <n v="11266"/>
    <x v="10"/>
    <x v="0"/>
    <x v="2"/>
    <x v="8"/>
    <s v="NA"/>
    <x v="0"/>
    <x v="0"/>
    <x v="0"/>
    <s v="NA"/>
    <s v="No need to attempt to initiate recovery for a no boot device found error"/>
    <x v="0"/>
    <x v="0"/>
    <x v="0"/>
    <x v="0"/>
    <x v="0"/>
    <x v="0"/>
    <x v="0"/>
    <x v="0"/>
    <x v="0"/>
    <x v="0"/>
    <x v="0"/>
    <x v="0"/>
    <s v="NA"/>
    <x v="3"/>
    <x v="1"/>
    <x v="1"/>
    <x v="1"/>
    <x v="0"/>
    <x v="0"/>
    <x v="0"/>
  </r>
  <r>
    <s v="WK01"/>
    <x v="33"/>
    <x v="8"/>
    <x v="2"/>
    <x v="1"/>
    <x v="5"/>
    <x v="6"/>
    <x v="0"/>
    <x v="0"/>
    <x v="0"/>
    <x v="9"/>
    <s v="90012181"/>
    <x v="23"/>
    <s v="sowmya.d@hp.com"/>
    <x v="8"/>
    <x v="1"/>
    <s v="rajib.choudhury@hp.com; suhail.ahmed.mulla@hp.com; sankara.b.narayanan@hp.com; shivakumar.u.s@hp.com"/>
    <d v="2019-11-03T00:00:00"/>
    <s v="5039175352"/>
    <d v="2019-10-26T00:00:00"/>
    <s v="01GUNF69NSEKN9SE1SA662LAES03JC9K"/>
    <s v="22:44"/>
    <x v="0"/>
    <s v=" internet issue."/>
    <x v="1"/>
    <n v="11273"/>
    <x v="11"/>
    <x v="0"/>
    <x v="2"/>
    <x v="8"/>
    <s v="NA"/>
    <x v="0"/>
    <x v="0"/>
    <x v="0"/>
    <s v="Engineer was energetic and sounded pleasant. Engineer explained the steps. _x000d__x000a_Remote access was offered. Engineer offered followup call. "/>
    <s v="NA"/>
    <x v="0"/>
    <x v="0"/>
    <x v="0"/>
    <x v="0"/>
    <x v="0"/>
    <x v="0"/>
    <x v="0"/>
    <x v="0"/>
    <x v="0"/>
    <x v="0"/>
    <x v="0"/>
    <x v="0"/>
    <s v="NA"/>
    <x v="3"/>
    <x v="1"/>
    <x v="1"/>
    <x v="1"/>
    <x v="0"/>
    <x v="0"/>
    <x v="0"/>
  </r>
  <r>
    <s v="WK01"/>
    <x v="33"/>
    <x v="8"/>
    <x v="2"/>
    <x v="1"/>
    <x v="5"/>
    <x v="6"/>
    <x v="0"/>
    <x v="0"/>
    <x v="0"/>
    <x v="9"/>
    <s v="21439330"/>
    <x v="26"/>
    <s v="korah.kuriakose@hp.com"/>
    <x v="8"/>
    <x v="1"/>
    <s v="rajib.choudhury@hp.com; suhail.ahmed.mulla@hp.com; sankara.b.narayanan@hp.com; shivakumar.u.s@hp.com_x000d__x000a_"/>
    <d v="2019-11-03T00:00:00"/>
    <s v="5037555544"/>
    <d v="2019-10-30T00:00:00"/>
    <s v="01GUNF69NSEKN9SE1SA662LAES03NPN8"/>
    <s v="26:53"/>
    <x v="1"/>
    <s v="Touchscreen issue"/>
    <x v="0"/>
    <n v="11264"/>
    <x v="11"/>
    <x v="0"/>
    <x v="0"/>
    <x v="8"/>
    <s v="NA"/>
    <x v="0"/>
    <x v="0"/>
    <x v="0"/>
    <s v="Good communication. _x000d__x000a_Repair option explained very well"/>
    <s v="Call not logged in Pinnacle. _x000d__x000a_Engineer should have verified that steps from this dedicated HP document have been performed: https://support.hp.com/in-en/document/c03488148"/>
    <x v="0"/>
    <x v="0"/>
    <x v="0"/>
    <x v="0"/>
    <x v="0"/>
    <x v="0"/>
    <x v="0"/>
    <x v="0"/>
    <x v="0"/>
    <x v="0"/>
    <x v="0"/>
    <x v="0"/>
    <s v="NA"/>
    <x v="3"/>
    <x v="1"/>
    <x v="1"/>
    <x v="1"/>
    <x v="0"/>
    <x v="0"/>
    <x v="0"/>
  </r>
  <r>
    <s v="WK01"/>
    <x v="33"/>
    <x v="8"/>
    <x v="2"/>
    <x v="1"/>
    <x v="5"/>
    <x v="6"/>
    <x v="0"/>
    <x v="0"/>
    <x v="0"/>
    <x v="9"/>
    <s v="60064357"/>
    <x v="19"/>
    <s v="rohit.saxena1@hp.com"/>
    <x v="8"/>
    <x v="1"/>
    <s v="rajib.choudhury@hp.com; suhail.ahmed.mulla@hp.com; sankara.b.narayanan@hp.com; shivakumar.u.s@hp.com"/>
    <d v="2019-11-03T00:00:00"/>
    <s v="5038981224"/>
    <d v="2019-10-23T00:00:00"/>
    <s v="01GUNF69NSEKN9SE1SA662LAES03E1BR"/>
    <s v="29:57"/>
    <x v="1"/>
    <s v="No power"/>
    <x v="0"/>
    <n v="11268"/>
    <x v="8"/>
    <x v="0"/>
    <x v="1"/>
    <x v="8"/>
    <s v="NA"/>
    <x v="0"/>
    <x v="0"/>
    <x v="0"/>
    <s v="Excellent cx handling skills. Engineer was patient even though cx was irate"/>
    <s v="NA"/>
    <x v="0"/>
    <x v="0"/>
    <x v="0"/>
    <x v="0"/>
    <x v="0"/>
    <x v="0"/>
    <x v="0"/>
    <x v="0"/>
    <x v="0"/>
    <x v="0"/>
    <x v="0"/>
    <x v="0"/>
    <s v="NA"/>
    <x v="3"/>
    <x v="1"/>
    <x v="1"/>
    <x v="1"/>
    <x v="0"/>
    <x v="0"/>
    <x v="0"/>
  </r>
  <r>
    <s v="WK01"/>
    <x v="33"/>
    <x v="8"/>
    <x v="2"/>
    <x v="1"/>
    <x v="7"/>
    <x v="8"/>
    <x v="0"/>
    <x v="0"/>
    <x v="0"/>
    <x v="9"/>
    <s v="24069913"/>
    <x v="80"/>
    <s v="satish.chandershekar@hp.com"/>
    <x v="8"/>
    <x v="1"/>
    <s v="suhail.ahmed.mulla@hp.com_x000d__x000a_shivakumar.u.s@hp.com_x000d__x000a_sankara.b.narayanan@hp.com"/>
    <d v="2019-11-03T00:00:00"/>
    <s v="5038541766"/>
    <d v="2019-10-25T00:00:00"/>
    <s v="01GUNF69NSEKN9SE1SA662LAES0318EJ"/>
    <s v="17 mins 46 sec"/>
    <x v="0"/>
    <s v="90B Fan Error/Crackling Noise"/>
    <x v="0"/>
    <n v="11269"/>
    <x v="9"/>
    <x v="1"/>
    <x v="0"/>
    <x v="8"/>
    <s v="NA"/>
    <x v="15"/>
    <x v="13"/>
    <x v="0"/>
    <s v="Agent explained that unit need to be checked in service center as it can be hardware issue, and explained about post warranty as well, expectations where met."/>
    <s v="Agent need to inform for any warranty extension, the unit need to be in working condition without any issue during purchase."/>
    <x v="0"/>
    <x v="0"/>
    <x v="0"/>
    <x v="0"/>
    <x v="0"/>
    <x v="0"/>
    <x v="3"/>
    <x v="0"/>
    <x v="0"/>
    <x v="0"/>
    <x v="0"/>
    <x v="0"/>
    <s v=""/>
    <x v="3"/>
    <x v="1"/>
    <x v="1"/>
    <x v="1"/>
    <x v="0"/>
    <x v="0"/>
    <x v="0"/>
  </r>
  <r>
    <s v="WK01"/>
    <x v="33"/>
    <x v="8"/>
    <x v="2"/>
    <x v="1"/>
    <x v="5"/>
    <x v="6"/>
    <x v="0"/>
    <x v="0"/>
    <x v="0"/>
    <x v="9"/>
    <s v="90003983"/>
    <x v="8"/>
    <s v="madhusudhan.k1@hp.com"/>
    <x v="8"/>
    <x v="1"/>
    <s v="rajib.choudhury@hp.com; suhail.ahmed.mulla@hp.com; sankara.b.narayanan@hp.com; shivakumar.u.s@hp.com"/>
    <d v="2019-11-03T00:00:00"/>
    <s v="5039300690"/>
    <d v="2019-10-29T00:00:00"/>
    <s v="01GUNF69NSEKN9SE1SA662LAES03MUA1"/>
    <s v="21:25"/>
    <x v="1"/>
    <s v="AC adapter issue"/>
    <x v="0"/>
    <n v="11265"/>
    <x v="7"/>
    <x v="0"/>
    <x v="0"/>
    <x v="8"/>
    <s v="NA"/>
    <x v="0"/>
    <x v="0"/>
    <x v="0"/>
    <s v="NA"/>
    <s v="Avoid dead air"/>
    <x v="0"/>
    <x v="0"/>
    <x v="0"/>
    <x v="0"/>
    <x v="0"/>
    <x v="0"/>
    <x v="0"/>
    <x v="0"/>
    <x v="0"/>
    <x v="0"/>
    <x v="0"/>
    <x v="0"/>
    <s v="NA"/>
    <x v="3"/>
    <x v="0"/>
    <x v="2"/>
    <x v="4"/>
    <x v="0"/>
    <x v="0"/>
    <x v="0"/>
  </r>
  <r>
    <s v="WK01"/>
    <x v="33"/>
    <x v="8"/>
    <x v="2"/>
    <x v="1"/>
    <x v="5"/>
    <x v="6"/>
    <x v="0"/>
    <x v="0"/>
    <x v="0"/>
    <x v="9"/>
    <s v="24063501"/>
    <x v="59"/>
    <s v="prakruthi.shetty@hp.com"/>
    <x v="8"/>
    <x v="1"/>
    <s v="rajib.choudhury@hp.com; suhail.ahmed.mulla@hp.com; sankara.b.narayanan@hp.com; shivakumar.u.s@hp.com"/>
    <d v="2019-11-03T00:00:00"/>
    <s v="5039361689"/>
    <d v="2019-10-30T00:00:00"/>
    <s v="01GUNF69NSEKN9SE1SA662LAES03OBNI"/>
    <s v="18:33"/>
    <x v="1"/>
    <s v="No power"/>
    <x v="0"/>
    <n v="11267"/>
    <x v="7"/>
    <x v="0"/>
    <x v="2"/>
    <x v="8"/>
    <s v="NA"/>
    <x v="0"/>
    <x v="0"/>
    <x v="0"/>
    <s v="Engineer offered B11NR1 and also HAL option. Data backup info was provided to cx. "/>
    <s v="repair TAT was given as 3-4 business days to get the unit repaired. And another 1-2 business days for the unit to be shipped back. The repair TAT is usually lesser. Please check the newton script. _x000d__x000a_"/>
    <x v="0"/>
    <x v="0"/>
    <x v="0"/>
    <x v="0"/>
    <x v="0"/>
    <x v="0"/>
    <x v="0"/>
    <x v="0"/>
    <x v="0"/>
    <x v="0"/>
    <x v="0"/>
    <x v="0"/>
    <s v="NA"/>
    <x v="3"/>
    <x v="1"/>
    <x v="1"/>
    <x v="1"/>
    <x v="0"/>
    <x v="0"/>
    <x v="0"/>
  </r>
  <r>
    <s v="WK01"/>
    <x v="33"/>
    <x v="8"/>
    <x v="2"/>
    <x v="1"/>
    <x v="5"/>
    <x v="6"/>
    <x v="0"/>
    <x v="0"/>
    <x v="0"/>
    <x v="9"/>
    <s v="90005303"/>
    <x v="29"/>
    <s v="ramprasad.kalambhatti@hp.com"/>
    <x v="8"/>
    <x v="1"/>
    <s v="rajib.choudhury@hp.com; suhail.ahmed.mulla@hp.com; sankara.b.narayanan@hp.com; shivakumar.u.s@hp.com"/>
    <d v="2019-11-03T00:00:00"/>
    <s v="5039018600"/>
    <d v="2019-10-27T00:00:00"/>
    <s v="01GUNF69NSEKN9SE1SA662LAES03JRK4"/>
    <s v="38:31"/>
    <x v="0"/>
    <s v="Performance issue"/>
    <x v="1"/>
    <n v="11270"/>
    <x v="11"/>
    <x v="2"/>
    <x v="2"/>
    <x v="8"/>
    <s v="NA"/>
    <x v="17"/>
    <x v="15"/>
    <x v="0"/>
    <s v="NA"/>
    <s v="Engineer needs to be more energetic on calls and ensure that cx is in sync with what is said. _x000d__x000a_Its better to take LMI and perform the steps and explain the steps to cx. This would save time. _x000d__x000a_Engineer said to type Winver without spelling it, cx was clueless about Winver. But later engineer spelled it for the cx. Do not cross talk over cx. Keep the sentences short and clear. Do not confirm address unless necessary. "/>
    <x v="0"/>
    <x v="0"/>
    <x v="3"/>
    <x v="0"/>
    <x v="0"/>
    <x v="1"/>
    <x v="0"/>
    <x v="0"/>
    <x v="0"/>
    <x v="0"/>
    <x v="0"/>
    <x v="0"/>
    <s v="NA"/>
    <x v="3"/>
    <x v="1"/>
    <x v="1"/>
    <x v="1"/>
    <x v="0"/>
    <x v="0"/>
    <x v="0"/>
  </r>
  <r>
    <s v="WK01"/>
    <x v="33"/>
    <x v="8"/>
    <x v="2"/>
    <x v="1"/>
    <x v="5"/>
    <x v="6"/>
    <x v="0"/>
    <x v="0"/>
    <x v="0"/>
    <x v="9"/>
    <s v="90006310"/>
    <x v="15"/>
    <s v="sanjaykumar.bhoye@hp.com"/>
    <x v="8"/>
    <x v="1"/>
    <s v="rajib.choudhury@hp.com; suhail.ahmed.mulla@hp.com; sankara.b.narayanan@hp.com; shivakumar.u.s@hp.com"/>
    <d v="2019-11-03T00:00:00"/>
    <s v="5039150924"/>
    <d v="2019-10-26T00:00:00"/>
    <s v="01GUNF69NSEKN9SE1SA662LAES03I9CQ"/>
    <s v="26:00"/>
    <x v="0"/>
    <s v="updates are not getting installed"/>
    <x v="0"/>
    <n v="11271"/>
    <x v="7"/>
    <x v="1"/>
    <x v="0"/>
    <x v="8"/>
    <s v="NA"/>
    <x v="16"/>
    <x v="14"/>
    <x v="0"/>
    <s v="Engineer offered to take remote access_x000d__x000a_Engineer checked customers over all experience with the unit. _x000d__x000a_Engineer kept cx informed about the download time. "/>
    <s v="Engineer needs to sound energetic during the opening of the call. _x000d__x000a_tone was very plain and no rapport building observed.  "/>
    <x v="0"/>
    <x v="0"/>
    <x v="0"/>
    <x v="0"/>
    <x v="0"/>
    <x v="0"/>
    <x v="0"/>
    <x v="0"/>
    <x v="3"/>
    <x v="0"/>
    <x v="0"/>
    <x v="3"/>
    <s v="NA"/>
    <x v="3"/>
    <x v="0"/>
    <x v="2"/>
    <x v="4"/>
    <x v="0"/>
    <x v="0"/>
    <x v="0"/>
  </r>
  <r>
    <s v="WK01"/>
    <x v="33"/>
    <x v="8"/>
    <x v="2"/>
    <x v="1"/>
    <x v="5"/>
    <x v="6"/>
    <x v="0"/>
    <x v="0"/>
    <x v="0"/>
    <x v="9"/>
    <s v="24069913"/>
    <x v="80"/>
    <s v="satish.chandershekar@hp.com"/>
    <x v="8"/>
    <x v="1"/>
    <s v="rajib.choudhury@hp.com; suhail.ahmed.mulla@hp.com; sankara.b.narayanan@hp.com; shivakumar.u.s@hp.com"/>
    <d v="2019-11-03T00:00:00"/>
    <s v="5039150138"/>
    <d v="2019-10-25T00:00:00"/>
    <s v="01GUNF69NSEKN9SE1SA662LAES03I899"/>
    <s v="16"/>
    <x v="1"/>
    <s v="no boot"/>
    <x v="0"/>
    <n v="11272"/>
    <x v="9"/>
    <x v="1"/>
    <x v="2"/>
    <x v="8"/>
    <s v="NA"/>
    <x v="1"/>
    <x v="1"/>
    <x v="0"/>
    <s v="Engineer sounded energetic and pleasant on call.      "/>
    <s v="Engineer should make and attempt to explain the motive behind the step being performed. This will kill the dead air and also keep the cx engaged. Cx will be left blank if the said steps did not resolve the issue. Engineer missed on informing about data backup and whether to send the ac adapter or not. "/>
    <x v="0"/>
    <x v="0"/>
    <x v="0"/>
    <x v="0"/>
    <x v="0"/>
    <x v="0"/>
    <x v="1"/>
    <x v="0"/>
    <x v="0"/>
    <x v="0"/>
    <x v="0"/>
    <x v="0"/>
    <s v="NA"/>
    <x v="3"/>
    <x v="1"/>
    <x v="1"/>
    <x v="1"/>
    <x v="0"/>
    <x v="0"/>
    <x v="0"/>
  </r>
  <r>
    <s v="WK01"/>
    <x v="33"/>
    <x v="8"/>
    <x v="2"/>
    <x v="1"/>
    <x v="5"/>
    <x v="6"/>
    <x v="0"/>
    <x v="0"/>
    <x v="0"/>
    <x v="9"/>
    <s v="21730400"/>
    <x v="27"/>
    <s v="irfan.khan1@hp.com"/>
    <x v="8"/>
    <x v="1"/>
    <s v="rajib.choudhury@hp.com; suhail.ahmed.mulla@hp.com; sankara.b.narayanan@hp.com; shivakumar.u.s@hp.com"/>
    <d v="2019-11-03T00:00:00"/>
    <s v="5039240849"/>
    <d v="2019-10-28T00:00:00"/>
    <s v="01GUNF69NSEKN9SE1SA662LAES03LB5L"/>
    <s v="32:12"/>
    <x v="1"/>
    <s v="Few keys are not working on the KBD"/>
    <x v="0"/>
    <n v="11263"/>
    <x v="9"/>
    <x v="0"/>
    <x v="1"/>
    <x v="8"/>
    <s v="NA"/>
    <x v="0"/>
    <x v="0"/>
    <x v="0"/>
    <s v="Engineer performed correct troubleshooting for the keyboard issue and setup a bench repair."/>
    <s v="NA"/>
    <x v="0"/>
    <x v="0"/>
    <x v="0"/>
    <x v="0"/>
    <x v="0"/>
    <x v="0"/>
    <x v="0"/>
    <x v="0"/>
    <x v="0"/>
    <x v="0"/>
    <x v="0"/>
    <x v="0"/>
    <s v="NA"/>
    <x v="3"/>
    <x v="1"/>
    <x v="1"/>
    <x v="1"/>
    <x v="0"/>
    <x v="0"/>
    <x v="0"/>
  </r>
  <r>
    <s v="WK01"/>
    <x v="33"/>
    <x v="8"/>
    <x v="2"/>
    <x v="1"/>
    <x v="5"/>
    <x v="6"/>
    <x v="0"/>
    <x v="0"/>
    <x v="0"/>
    <x v="9"/>
    <s v="90004148"/>
    <x v="9"/>
    <s v="atreyee.chakraborty@hp.com"/>
    <x v="8"/>
    <x v="1"/>
    <s v="rajib.choudhury@hp.com; suhail.ahmed.mulla@hp.com; sankara.b.narayanan@hp.com; shivakumar.u.s@hp.com_x000d__x000a_"/>
    <d v="2019-11-04T00:00:00"/>
    <s v="5039176004"/>
    <d v="2019-10-26T00:00:00"/>
    <s v="01GUNF69NSEKN9SE1SA662LAES03JE5Q"/>
    <s v="22:07"/>
    <x v="1"/>
    <s v="hp pen not working"/>
    <x v="0"/>
    <n v="11250"/>
    <x v="7"/>
    <x v="2"/>
    <x v="2"/>
    <x v="8"/>
    <s v="NA"/>
    <x v="16"/>
    <x v="14"/>
    <x v="0"/>
    <s v="NA"/>
    <s v="No troubleshooting was attempted and engineer attempted to replace the HP pen. Cx re-iterated that it is a new pen which does not work and needs help with that to work. Engineer missed on referring to HP document - HP Notebook PCs - Configuring the HP Pen Using HP Pen Control Software (Windows 10) and HP PCs - Touchscreen Compatibility with Pen and Stylus."/>
    <x v="0"/>
    <x v="0"/>
    <x v="3"/>
    <x v="0"/>
    <x v="0"/>
    <x v="3"/>
    <x v="0"/>
    <x v="0"/>
    <x v="0"/>
    <x v="0"/>
    <x v="0"/>
    <x v="0"/>
    <s v=""/>
    <x v="3"/>
    <x v="1"/>
    <x v="1"/>
    <x v="1"/>
    <x v="3"/>
    <x v="0"/>
    <x v="0"/>
  </r>
  <r>
    <s v="WK01"/>
    <x v="33"/>
    <x v="8"/>
    <x v="2"/>
    <x v="1"/>
    <x v="7"/>
    <x v="8"/>
    <x v="0"/>
    <x v="0"/>
    <x v="0"/>
    <x v="9"/>
    <s v="90026476"/>
    <x v="102"/>
    <s v="shankar.raju.m@hp.com"/>
    <x v="8"/>
    <x v="1"/>
    <s v="suhail.ahmed.mulla@hp.com_x000d__x000a_shivakumar.u.s@hp.com_x000d__x000a_sankara.b.narayanan@hp.com"/>
    <d v="2019-11-04T00:00:00"/>
    <s v="5039314919"/>
    <d v="2019-10-30T00:00:00"/>
    <s v="01GUNF69NSEKN9SE1SA662LAES03NM4V"/>
    <s v="50 mins 20 sec"/>
    <x v="0"/>
    <s v="Plugged in not charging"/>
    <x v="1"/>
    <n v="11280"/>
    <x v="9"/>
    <x v="1"/>
    <x v="0"/>
    <x v="8"/>
    <s v="NA"/>
    <x v="15"/>
    <x v="13"/>
    <x v="0"/>
    <s v="Agent probed and understood the issue, educated customer the reasons for the issue and checked throughout for issue resolution, offered follow up as well.  Agent also checked for his pc usage and there was rappo built. "/>
    <s v="Agent should have collected basic information in beginning of the call and started troubleshooting to save time and for fast resolution. "/>
    <x v="0"/>
    <x v="0"/>
    <x v="3"/>
    <x v="0"/>
    <x v="0"/>
    <x v="0"/>
    <x v="0"/>
    <x v="0"/>
    <x v="0"/>
    <x v="0"/>
    <x v="0"/>
    <x v="0"/>
    <s v=""/>
    <x v="3"/>
    <x v="1"/>
    <x v="1"/>
    <x v="1"/>
    <x v="0"/>
    <x v="0"/>
    <x v="0"/>
  </r>
  <r>
    <s v="WK01"/>
    <x v="33"/>
    <x v="8"/>
    <x v="2"/>
    <x v="1"/>
    <x v="7"/>
    <x v="8"/>
    <x v="0"/>
    <x v="0"/>
    <x v="0"/>
    <x v="6"/>
    <s v="90012181"/>
    <x v="23"/>
    <s v="sowmya.d@hp.com"/>
    <x v="8"/>
    <x v="2"/>
    <s v="suhail.ahmed.mulla@hp.com_x000d__x000a_shivakumar.u.s@hp.com_x000d__x000a_sankara.b.narayanan@hp.com"/>
    <d v="2019-11-04T00:00:00"/>
    <s v="5039473544"/>
    <d v="2019-11-01T00:00:00"/>
    <s v="01GUNF69NSEKN9SE1SA662LAES03RJ0K"/>
    <s v="35 mins 41 sec"/>
    <x v="0"/>
    <s v="1903 Update"/>
    <x v="0"/>
    <n v="11281"/>
    <x v="9"/>
    <x v="0"/>
    <x v="0"/>
    <x v="8"/>
    <s v="NA"/>
    <x v="0"/>
    <x v="0"/>
    <x v="0"/>
    <s v="Agent was attentive on the call and updated customer about the issue, also offered follow up call as the update was taking time."/>
    <s v="Agent should have checked for his experience with the unit or support for better prediction and it will help to offer the required options for the unit. "/>
    <x v="0"/>
    <x v="0"/>
    <x v="0"/>
    <x v="0"/>
    <x v="0"/>
    <x v="0"/>
    <x v="0"/>
    <x v="0"/>
    <x v="0"/>
    <x v="0"/>
    <x v="0"/>
    <x v="0"/>
    <s v=""/>
    <x v="3"/>
    <x v="1"/>
    <x v="1"/>
    <x v="1"/>
    <x v="0"/>
    <x v="0"/>
    <x v="0"/>
  </r>
  <r>
    <s v="WK01"/>
    <x v="33"/>
    <x v="8"/>
    <x v="2"/>
    <x v="1"/>
    <x v="3"/>
    <x v="2"/>
    <x v="0"/>
    <x v="1"/>
    <x v="1"/>
    <x v="9"/>
    <s v="60075506"/>
    <x v="74"/>
    <s v="sumita.somanathan@hp.com"/>
    <x v="1"/>
    <x v="4"/>
    <s v="ashfaq.ali@hp.com_x000d__x000a_shaik.ali@hp.com_x000d__x000a_raghavendra.s1@hp.com_x000d__x000a_palash.bera@hp.com_x000d__x000a_sunny.daniel@hp.com"/>
    <d v="2019-11-04T00:00:00"/>
    <s v="5038952682"/>
    <d v="2019-10-23T00:00:00"/>
    <s v="-"/>
    <s v="-"/>
    <x v="1"/>
    <s v="90b Fan "/>
    <x v="0"/>
    <n v="11279"/>
    <x v="7"/>
    <x v="1"/>
    <x v="2"/>
    <x v="8"/>
    <s v="na"/>
    <x v="15"/>
    <x v="13"/>
    <x v="0"/>
    <s v="Issue was addressed quickly _x000d__x000a_Newton disclaimer was given"/>
    <s v="Pay attention for spacing in the chat session._x000d__x000a_Sales opp missed. "/>
    <x v="0"/>
    <x v="0"/>
    <x v="0"/>
    <x v="0"/>
    <x v="0"/>
    <x v="0"/>
    <x v="0"/>
    <x v="3"/>
    <x v="0"/>
    <x v="0"/>
    <x v="0"/>
    <x v="0"/>
    <s v=""/>
    <x v="3"/>
    <x v="0"/>
    <x v="4"/>
    <x v="4"/>
    <x v="1"/>
    <x v="0"/>
    <x v="0"/>
  </r>
  <r>
    <s v="WK01"/>
    <x v="33"/>
    <x v="8"/>
    <x v="2"/>
    <x v="1"/>
    <x v="5"/>
    <x v="6"/>
    <x v="0"/>
    <x v="0"/>
    <x v="0"/>
    <x v="9"/>
    <s v="90010250"/>
    <x v="47"/>
    <s v="swaroop.koushik1@hp.com"/>
    <x v="8"/>
    <x v="1"/>
    <s v="rajib.choudhury@hp.com; suhail.ahmed.mulla@hp.com; sankara.b.narayanan@hp.com; shivakumar.u.s@hp.com_x000d__x000a_"/>
    <d v="2019-11-04T00:00:00"/>
    <s v="5038910898"/>
    <d v="2019-10-25T00:00:00"/>
    <s v="01GUNF69NSEKN9SE1SA662LAES03HDGG"/>
    <s v="17:57"/>
    <x v="0"/>
    <s v="Wifi drops intermittently"/>
    <x v="0"/>
    <n v="11275"/>
    <x v="9"/>
    <x v="0"/>
    <x v="2"/>
    <x v="8"/>
    <s v="NA"/>
    <x v="0"/>
    <x v="0"/>
    <x v="0"/>
    <s v="Good cx handling and communication skills displayed on call. _x000d__x000a_Engineer took remote access._x000d__x000a_"/>
    <s v="NA"/>
    <x v="0"/>
    <x v="0"/>
    <x v="0"/>
    <x v="0"/>
    <x v="0"/>
    <x v="0"/>
    <x v="0"/>
    <x v="0"/>
    <x v="0"/>
    <x v="0"/>
    <x v="0"/>
    <x v="0"/>
    <s v="NA"/>
    <x v="3"/>
    <x v="1"/>
    <x v="1"/>
    <x v="1"/>
    <x v="1"/>
    <x v="0"/>
    <x v="0"/>
  </r>
  <r>
    <s v="WK01"/>
    <x v="33"/>
    <x v="8"/>
    <x v="2"/>
    <x v="1"/>
    <x v="5"/>
    <x v="6"/>
    <x v="0"/>
    <x v="0"/>
    <x v="0"/>
    <x v="9"/>
    <s v="90006328"/>
    <x v="22"/>
    <s v="srilakshmi.a.s@hp.com"/>
    <x v="8"/>
    <x v="1"/>
    <s v="rajib.choudhury@hp.com; suhail.ahmed.mulla@hp.com; sankara.b.narayanan@hp.com; shivakumar.u.s@hp.com"/>
    <d v="2019-11-04T00:00:00"/>
    <s v="5039372502"/>
    <d v="2019-10-31T00:00:00"/>
    <s v="01GUNF69NSEKN9SE1SA662LAES03OU87"/>
    <s v="30:56"/>
    <x v="0"/>
    <s v="No Internet"/>
    <x v="1"/>
    <n v="11274"/>
    <x v="11"/>
    <x v="1"/>
    <x v="2"/>
    <x v="8"/>
    <s v="NA"/>
    <x v="16"/>
    <x v="14"/>
    <x v="0"/>
    <s v="NA"/>
    <s v="Engineer should avoid yawning during the call. "/>
    <x v="0"/>
    <x v="0"/>
    <x v="0"/>
    <x v="0"/>
    <x v="0"/>
    <x v="0"/>
    <x v="0"/>
    <x v="3"/>
    <x v="0"/>
    <x v="0"/>
    <x v="3"/>
    <x v="0"/>
    <s v="NA"/>
    <x v="3"/>
    <x v="1"/>
    <x v="1"/>
    <x v="1"/>
    <x v="1"/>
    <x v="0"/>
    <x v="0"/>
  </r>
  <r>
    <s v="WK01"/>
    <x v="33"/>
    <x v="8"/>
    <x v="2"/>
    <x v="1"/>
    <x v="3"/>
    <x v="2"/>
    <x v="0"/>
    <x v="1"/>
    <x v="1"/>
    <x v="9"/>
    <s v="20379084"/>
    <x v="39"/>
    <s v="naveen.manhas@hp.com"/>
    <x v="1"/>
    <x v="4"/>
    <s v="ashfaq.ali@hp.com_x000d__x000a_shaik.ali@hp.com_x000d__x000a_raghavendra.s1@hp.com_x000d__x000a_palash.bera@hp.com_x000d__x000a_sunny.daniel@hp.com"/>
    <d v="2019-11-04T00:00:00"/>
    <s v="5039285933"/>
    <d v="2019-10-22T00:00:00"/>
    <s v="-"/>
    <s v="-"/>
    <x v="1"/>
    <s v="Noisy Fan"/>
    <x v="0"/>
    <n v="11277"/>
    <x v="9"/>
    <x v="1"/>
    <x v="2"/>
    <x v="8"/>
    <s v="na"/>
    <x v="1"/>
    <x v="13"/>
    <x v="7"/>
    <s v="issue was identified_x000d__x000a_Cso was created based on troubleshooting._x000d__x000a_Newton disclaimer was given"/>
    <s v="case subject was not updated _x000d__x000a_POP info not informed correctly"/>
    <x v="0"/>
    <x v="3"/>
    <x v="0"/>
    <x v="0"/>
    <x v="0"/>
    <x v="0"/>
    <x v="0"/>
    <x v="3"/>
    <x v="0"/>
    <x v="0"/>
    <x v="0"/>
    <x v="0"/>
    <s v=""/>
    <x v="3"/>
    <x v="1"/>
    <x v="1"/>
    <x v="1"/>
    <x v="0"/>
    <x v="0"/>
    <x v="0"/>
  </r>
  <r>
    <s v="WK01"/>
    <x v="33"/>
    <x v="8"/>
    <x v="2"/>
    <x v="1"/>
    <x v="3"/>
    <x v="2"/>
    <x v="0"/>
    <x v="1"/>
    <x v="1"/>
    <x v="9"/>
    <s v="20307585"/>
    <x v="48"/>
    <s v="sunil.panem@hp.com"/>
    <x v="1"/>
    <x v="4"/>
    <s v="ashfaq.ali@hp.com_x000d__x000a_shaik.ali@hp.com_x000d__x000a_raghavendra.s1@hp.com_x000d__x000a_palash.bera@hp.com_x000d__x000a_sunny.daniel@hp.com"/>
    <d v="2019-11-04T00:00:00"/>
    <s v="5039167474"/>
    <d v="2019-10-28T00:00:00"/>
    <s v="-"/>
    <s v="-"/>
    <x v="1"/>
    <s v="Battery "/>
    <x v="0"/>
    <n v="11278"/>
    <x v="7"/>
    <x v="1"/>
    <x v="2"/>
    <x v="8"/>
    <s v="na"/>
    <x v="15"/>
    <x v="13"/>
    <x v="0"/>
    <s v="Quick troubleshooting was done._x000d__x000a_Provided newton disclaimer_x000d__x000a_case was documented."/>
    <s v="Pay attention for caps lock._x000d__x000a_sales opp missed"/>
    <x v="0"/>
    <x v="0"/>
    <x v="0"/>
    <x v="0"/>
    <x v="0"/>
    <x v="0"/>
    <x v="0"/>
    <x v="3"/>
    <x v="0"/>
    <x v="0"/>
    <x v="0"/>
    <x v="0"/>
    <s v=""/>
    <x v="3"/>
    <x v="0"/>
    <x v="4"/>
    <x v="4"/>
    <x v="0"/>
    <x v="0"/>
    <x v="0"/>
  </r>
  <r>
    <s v="WK01"/>
    <x v="33"/>
    <x v="8"/>
    <x v="2"/>
    <x v="1"/>
    <x v="5"/>
    <x v="6"/>
    <x v="0"/>
    <x v="0"/>
    <x v="0"/>
    <x v="9"/>
    <s v="90005324"/>
    <x v="25"/>
    <s v="zoher.abbas.bhai.dharnojwala@hp.com"/>
    <x v="8"/>
    <x v="1"/>
    <s v="rajib.choudhury@hp.com; suhail.ahmed.mulla@hp.com; sankara.b.narayanan@hp.com; shivakumar.u.s@hp.com_x000d__x000a_"/>
    <d v="2019-11-04T00:00:00"/>
    <s v="5039226675"/>
    <d v="2019-10-28T00:00:00"/>
    <s v="01GUNF69NSEKN9SE1SA662LAES03KH5K"/>
    <s v="13:33"/>
    <x v="1"/>
    <s v="battery does not hold charge"/>
    <x v="0"/>
    <n v="11276"/>
    <x v="9"/>
    <x v="1"/>
    <x v="0"/>
    <x v="8"/>
    <s v="NA"/>
    <x v="15"/>
    <x v="13"/>
    <x v="0"/>
    <s v="Good communication skills displayed on the call. "/>
    <s v="Life time phone support is anyways available on all units and not just when the cx chooses to send the unit for OOW repairs. "/>
    <x v="0"/>
    <x v="0"/>
    <x v="0"/>
    <x v="0"/>
    <x v="0"/>
    <x v="0"/>
    <x v="0"/>
    <x v="3"/>
    <x v="0"/>
    <x v="0"/>
    <x v="0"/>
    <x v="0"/>
    <s v="NA"/>
    <x v="3"/>
    <x v="1"/>
    <x v="1"/>
    <x v="1"/>
    <x v="0"/>
    <x v="0"/>
    <x v="0"/>
  </r>
  <r>
    <s v="WK01"/>
    <x v="33"/>
    <x v="8"/>
    <x v="2"/>
    <x v="1"/>
    <x v="7"/>
    <x v="8"/>
    <x v="0"/>
    <x v="0"/>
    <x v="1"/>
    <x v="6"/>
    <s v="60065997"/>
    <x v="32"/>
    <s v="md.saba.karim@hp.com"/>
    <x v="1"/>
    <x v="4"/>
    <s v="palash.bera@hp.com_x000d__x000a_raghavendra.s1@hp.com_x000d__x000a_sunny.daniel@hp.com"/>
    <d v="2019-11-05T00:00:00"/>
    <s v="5039518457"/>
    <d v="2019-11-03T00:00:00"/>
    <s v="726363054"/>
    <s v="1 hr 35 mins "/>
    <x v="0"/>
    <s v="external drive is not working in usb"/>
    <x v="0"/>
    <n v="11282"/>
    <x v="7"/>
    <x v="1"/>
    <x v="2"/>
    <x v="8"/>
    <s v="NA"/>
    <x v="1"/>
    <x v="1"/>
    <x v="0"/>
    <s v="Agent probed and took lmi, guided customer and called back and performed next steps._x000d__x000a_"/>
    <s v="Agent should have checked for his overall experience for better prediction. "/>
    <x v="0"/>
    <x v="0"/>
    <x v="0"/>
    <x v="0"/>
    <x v="0"/>
    <x v="0"/>
    <x v="0"/>
    <x v="0"/>
    <x v="0"/>
    <x v="0"/>
    <x v="3"/>
    <x v="0"/>
    <s v=""/>
    <x v="3"/>
    <x v="1"/>
    <x v="1"/>
    <x v="1"/>
    <x v="0"/>
    <x v="0"/>
    <x v="0"/>
  </r>
  <r>
    <s v="WK01"/>
    <x v="33"/>
    <x v="8"/>
    <x v="2"/>
    <x v="1"/>
    <x v="7"/>
    <x v="8"/>
    <x v="0"/>
    <x v="0"/>
    <x v="1"/>
    <x v="9"/>
    <s v="24033791"/>
    <x v="50"/>
    <s v="milind.joshi@hp.com"/>
    <x v="1"/>
    <x v="4"/>
    <s v="palash.bera@hp.com_x000d__x000a_raghavendra.s1@hp.com_x000d__x000a_sunny.daniel@hp.com"/>
    <d v="2019-11-05T00:00:00"/>
    <s v="5039328246"/>
    <d v="2019-10-29T00:00:00"/>
    <s v="725496060"/>
    <s v="36 mins"/>
    <x v="0"/>
    <s v="window 10 1903 update"/>
    <x v="0"/>
    <n v="11283"/>
    <x v="7"/>
    <x v="1"/>
    <x v="0"/>
    <x v="8"/>
    <s v="NA"/>
    <x v="1"/>
    <x v="1"/>
    <x v="0"/>
    <s v="Agent probed and took LMI, updated and mentioned customer about resolution and also offered follow up call for complete checkup."/>
    <s v="Agent should have checked for his unit experience or support for better prediction."/>
    <x v="0"/>
    <x v="0"/>
    <x v="0"/>
    <x v="0"/>
    <x v="0"/>
    <x v="0"/>
    <x v="0"/>
    <x v="0"/>
    <x v="0"/>
    <x v="0"/>
    <x v="3"/>
    <x v="0"/>
    <s v=""/>
    <x v="3"/>
    <x v="1"/>
    <x v="1"/>
    <x v="1"/>
    <x v="0"/>
    <x v="0"/>
    <x v="0"/>
  </r>
  <r>
    <s v="WK01"/>
    <x v="33"/>
    <x v="8"/>
    <x v="2"/>
    <x v="1"/>
    <x v="7"/>
    <x v="8"/>
    <x v="0"/>
    <x v="0"/>
    <x v="0"/>
    <x v="9"/>
    <s v="90005324"/>
    <x v="25"/>
    <s v="zoher.abbas.bhai.dharnojwala@hp.com"/>
    <x v="8"/>
    <x v="1"/>
    <s v="suhail.ahmed.mulla@hp.com_x000d__x000a_shivakumar.u.s@hp.com_x000d__x000a_sankara.b.narayanan@hp.com"/>
    <d v="2019-11-05T00:00:00"/>
    <s v="5038954152"/>
    <d v="2019-10-22T00:00:00"/>
    <s v="01GUNF69NSEKN9SE1SA662LAES03COBE"/>
    <s v="35 mins 29 sec"/>
    <x v="0"/>
    <s v="Unit not charging "/>
    <x v="0"/>
    <n v="11284"/>
    <x v="9"/>
    <x v="0"/>
    <x v="0"/>
    <x v="8"/>
    <s v="NA"/>
    <x v="0"/>
    <x v="0"/>
    <x v="0"/>
    <s v="Agent was easy going, and understood the issue, troubleshooted and guided well as well supervisor had word to confirm resolution and his experience with the unit so far. _x000d__x000a_"/>
    <s v="Agent should have offered a follow up resolution check."/>
    <x v="0"/>
    <x v="0"/>
    <x v="0"/>
    <x v="0"/>
    <x v="0"/>
    <x v="0"/>
    <x v="0"/>
    <x v="0"/>
    <x v="0"/>
    <x v="0"/>
    <x v="0"/>
    <x v="0"/>
    <s v=""/>
    <x v="3"/>
    <x v="1"/>
    <x v="1"/>
    <x v="1"/>
    <x v="0"/>
    <x v="0"/>
    <x v="0"/>
  </r>
  <r>
    <s v="WK01"/>
    <x v="33"/>
    <x v="8"/>
    <x v="2"/>
    <x v="1"/>
    <x v="7"/>
    <x v="8"/>
    <x v="0"/>
    <x v="0"/>
    <x v="0"/>
    <x v="6"/>
    <s v="60075505"/>
    <x v="16"/>
    <s v="abdul.kadar.shaikh@hp.com"/>
    <x v="8"/>
    <x v="1"/>
    <s v="suhail.ahmed.mulla@hp.com_x000d__x000a_shivakumar.u.s@hp.com_x000d__x000a_sankara.b.narayanan@hp.com"/>
    <d v="2019-11-05T00:00:00"/>
    <s v="5039582500"/>
    <d v="2019-11-04T00:00:00"/>
    <s v="01GUNF69NSEKN9SE1SA662LAES03V8VA"/>
    <s v="15 mins 32 sec"/>
    <x v="0"/>
    <s v="AUDIO LOUD NOISE"/>
    <x v="0"/>
    <n v="11285"/>
    <x v="9"/>
    <x v="0"/>
    <x v="0"/>
    <x v="8"/>
    <s v="NA"/>
    <x v="0"/>
    <x v="0"/>
    <x v="0"/>
    <s v="Agent probed and set the right expectations, guided the steps that he performed and follow up was offered to check issue resolution. "/>
    <s v="Could have checked for his laptop performance."/>
    <x v="0"/>
    <x v="0"/>
    <x v="0"/>
    <x v="0"/>
    <x v="0"/>
    <x v="0"/>
    <x v="0"/>
    <x v="0"/>
    <x v="0"/>
    <x v="0"/>
    <x v="0"/>
    <x v="0"/>
    <s v=""/>
    <x v="3"/>
    <x v="1"/>
    <x v="1"/>
    <x v="1"/>
    <x v="0"/>
    <x v="0"/>
    <x v="0"/>
  </r>
  <r>
    <s v="WK01"/>
    <x v="33"/>
    <x v="8"/>
    <x v="2"/>
    <x v="1"/>
    <x v="7"/>
    <x v="8"/>
    <x v="0"/>
    <x v="0"/>
    <x v="1"/>
    <x v="6"/>
    <s v="60060116"/>
    <x v="51"/>
    <s v="ranjeetha.s@hp.com"/>
    <x v="1"/>
    <x v="4"/>
    <s v="palash.bera@hp.com_x000d__x000a_raghavendra.s1@hp.com_x000d__x000a_sunny.daniel@hp.com"/>
    <d v="2019-11-06T00:00:00"/>
    <s v="5039564114"/>
    <d v="2019-11-04T00:00:00"/>
    <s v="726491239"/>
    <s v="10 mins"/>
    <x v="0"/>
    <s v="US/PORT ISSUE"/>
    <x v="0"/>
    <n v="11286"/>
    <x v="9"/>
    <x v="0"/>
    <x v="0"/>
    <x v="8"/>
    <s v="NA"/>
    <x v="0"/>
    <x v="0"/>
    <x v="0"/>
    <s v="Agent probed and troubleshooted, and later _x000d__x000a_called back to confirm issue resolution."/>
    <s v="Agent should have checked for his experience with unit for better prediction. "/>
    <x v="0"/>
    <x v="0"/>
    <x v="0"/>
    <x v="0"/>
    <x v="0"/>
    <x v="0"/>
    <x v="0"/>
    <x v="0"/>
    <x v="0"/>
    <x v="0"/>
    <x v="0"/>
    <x v="0"/>
    <s v=""/>
    <x v="3"/>
    <x v="1"/>
    <x v="1"/>
    <x v="1"/>
    <x v="0"/>
    <x v="0"/>
    <x v="0"/>
  </r>
  <r>
    <s v="WK01"/>
    <x v="33"/>
    <x v="8"/>
    <x v="2"/>
    <x v="1"/>
    <x v="3"/>
    <x v="2"/>
    <x v="0"/>
    <x v="1"/>
    <x v="1"/>
    <x v="6"/>
    <s v="24069914"/>
    <x v="66"/>
    <s v="akhil.p@hp.com"/>
    <x v="1"/>
    <x v="4"/>
    <s v="ashfaq.ali@hp.com_x000d__x000a_shaik.ali@hp.com_x000d__x000a_raghavendra.s1@hp.com_x000d__x000a_palash.bera@hp.com_x000d__x000a_sunny.daniel@hp.com"/>
    <d v="2019-11-06T00:00:00"/>
    <s v="5039502382"/>
    <d v="2019-11-03T00:00:00"/>
    <s v="-"/>
    <s v="-"/>
    <x v="0"/>
    <s v="touch-pad"/>
    <x v="0"/>
    <n v="11289"/>
    <x v="12"/>
    <x v="1"/>
    <x v="2"/>
    <x v="8"/>
    <s v="NA"/>
    <x v="16"/>
    <x v="14"/>
    <x v="0"/>
    <s v="Issue was resolved_x000d__x000a_Case was documented_x000d__x000a_Provided support link/contact info to cx"/>
    <s v="Effective probing_x000d__x000a_Provide info about CID/ADP_x000d__x000a_Sales opp missed_x000d__x000a_"/>
    <x v="0"/>
    <x v="0"/>
    <x v="0"/>
    <x v="0"/>
    <x v="3"/>
    <x v="0"/>
    <x v="0"/>
    <x v="3"/>
    <x v="0"/>
    <x v="0"/>
    <x v="0"/>
    <x v="0"/>
    <s v=""/>
    <x v="3"/>
    <x v="0"/>
    <x v="4"/>
    <x v="4"/>
    <x v="1"/>
    <x v="0"/>
    <x v="0"/>
  </r>
  <r>
    <s v="WK01"/>
    <x v="33"/>
    <x v="8"/>
    <x v="2"/>
    <x v="1"/>
    <x v="7"/>
    <x v="8"/>
    <x v="0"/>
    <x v="0"/>
    <x v="1"/>
    <x v="6"/>
    <s v="90006121"/>
    <x v="79"/>
    <s v="rohith.sen.s@hp.com"/>
    <x v="1"/>
    <x v="4"/>
    <s v="palash.bera@hp.com_x000d__x000a_raghavendra.s1@hp.com_x000d__x000a_sunny.daniel@hp.com"/>
    <d v="2019-11-06T00:00:00"/>
    <s v="5039500556"/>
    <d v="2019-11-02T00:00:00"/>
    <s v="726292363"/>
    <s v="2 hr 47 mins"/>
    <x v="0"/>
    <s v="Screen brun spots on the pc"/>
    <x v="0"/>
    <n v="11287"/>
    <x v="9"/>
    <x v="0"/>
    <x v="0"/>
    <x v="8"/>
    <s v="NA"/>
    <x v="0"/>
    <x v="0"/>
    <x v="0"/>
    <s v="Agent probed and asked customer to perform basic steps and was in sink with customer."/>
    <s v="Agent could have checked for his previous experience with laptop."/>
    <x v="0"/>
    <x v="0"/>
    <x v="0"/>
    <x v="0"/>
    <x v="0"/>
    <x v="0"/>
    <x v="0"/>
    <x v="0"/>
    <x v="0"/>
    <x v="0"/>
    <x v="0"/>
    <x v="0"/>
    <s v=""/>
    <x v="3"/>
    <x v="1"/>
    <x v="1"/>
    <x v="1"/>
    <x v="0"/>
    <x v="0"/>
    <x v="0"/>
  </r>
  <r>
    <s v="WK01"/>
    <x v="33"/>
    <x v="8"/>
    <x v="2"/>
    <x v="1"/>
    <x v="3"/>
    <x v="2"/>
    <x v="0"/>
    <x v="1"/>
    <x v="1"/>
    <x v="6"/>
    <s v="21454415"/>
    <x v="42"/>
    <s v="smrity.nandan.chanda@hp.com"/>
    <x v="1"/>
    <x v="4"/>
    <s v="ashfaq.ali@hp.com_x000d__x000a_shaik.ali@hp.com_x000d__x000a_raghavendra.s1@hp.com_x000d__x000a_palash.bera@hp.com_x000d__x000a_sunny.daniel@hp.com"/>
    <d v="2019-11-06T00:00:00"/>
    <s v="5039484473"/>
    <d v="2019-11-03T00:00:00"/>
    <s v="-"/>
    <s v="-"/>
    <x v="1"/>
    <s v="Keyboard"/>
    <x v="0"/>
    <n v="11291"/>
    <x v="12"/>
    <x v="2"/>
    <x v="2"/>
    <x v="8"/>
    <s v="NA"/>
    <x v="2"/>
    <x v="2"/>
    <x v="0"/>
    <s v="Good to stay on the chat even after LMI issue._x000d__x000a_Demonstrated customer first_x000d__x000a_Provided newton disclaimer"/>
    <s v="Huge miss on sales opp as cx had 3 oow units which needed attention._x000d__x000a_Stroke Economy was missed"/>
    <x v="0"/>
    <x v="0"/>
    <x v="0"/>
    <x v="0"/>
    <x v="3"/>
    <x v="0"/>
    <x v="3"/>
    <x v="3"/>
    <x v="0"/>
    <x v="0"/>
    <x v="0"/>
    <x v="3"/>
    <s v=""/>
    <x v="3"/>
    <x v="0"/>
    <x v="4"/>
    <x v="4"/>
    <x v="0"/>
    <x v="0"/>
    <x v="0"/>
  </r>
  <r>
    <s v="WK01"/>
    <x v="33"/>
    <x v="8"/>
    <x v="2"/>
    <x v="1"/>
    <x v="7"/>
    <x v="8"/>
    <x v="0"/>
    <x v="0"/>
    <x v="0"/>
    <x v="6"/>
    <s v="90004148"/>
    <x v="9"/>
    <s v="atreyee.chakraborty@hp.com"/>
    <x v="8"/>
    <x v="1"/>
    <s v="suhail.ahmed.mulla@hp.com_x000d__x000a_shivakumar.u.s@hp.com_x000d__x000a_sankara.b.narayanan@hp.com"/>
    <d v="2019-11-06T00:00:00"/>
    <s v="5039635971"/>
    <d v="2019-11-05T00:00:00"/>
    <s v="01GUNF69NSEKN9SE1SA662LAES0409MD"/>
    <s v="37 mins 43 sec"/>
    <x v="0"/>
    <s v="usb port not getting detected"/>
    <x v="0"/>
    <n v="11288"/>
    <x v="9"/>
    <x v="0"/>
    <x v="0"/>
    <x v="8"/>
    <s v="NA"/>
    <x v="0"/>
    <x v="0"/>
    <x v="0"/>
    <s v="Agent probed and guided customer for troubleshooting, and educated also what was performed on the system, follow up was offered for issue resolution check. "/>
    <s v="Agent should have sent steps in email as well when customer wanted the document for the issue for self help, as well check with his usage of unit or support experience. "/>
    <x v="0"/>
    <x v="0"/>
    <x v="0"/>
    <x v="0"/>
    <x v="0"/>
    <x v="0"/>
    <x v="0"/>
    <x v="0"/>
    <x v="0"/>
    <x v="0"/>
    <x v="0"/>
    <x v="0"/>
    <s v=""/>
    <x v="3"/>
    <x v="1"/>
    <x v="1"/>
    <x v="1"/>
    <x v="0"/>
    <x v="0"/>
    <x v="0"/>
  </r>
  <r>
    <s v="WK01"/>
    <x v="33"/>
    <x v="8"/>
    <x v="2"/>
    <x v="1"/>
    <x v="7"/>
    <x v="8"/>
    <x v="0"/>
    <x v="0"/>
    <x v="0"/>
    <x v="6"/>
    <s v="90006089"/>
    <x v="5"/>
    <s v="bharath.s3@hp.com"/>
    <x v="8"/>
    <x v="1"/>
    <s v="suhail.ahmed.mulla@hp.com_x000d__x000a_shivakumar.u.s@hp.com_x000d__x000a_sankara.b.narayanan@hp.com"/>
    <d v="2019-11-06T00:00:00"/>
    <s v="5039580150"/>
    <d v="2019-11-04T00:00:00"/>
    <s v="01GUNF69NSEKN9SE1SA662LAES03V585"/>
    <s v=" 19 mins 57 sec"/>
    <x v="0"/>
    <s v="Windows update "/>
    <x v="0"/>
    <n v="11290"/>
    <x v="9"/>
    <x v="1"/>
    <x v="0"/>
    <x v="8"/>
    <s v="NA"/>
    <x v="1"/>
    <x v="1"/>
    <x v="0"/>
    <s v="Agent probed and understood the issue, guided customer for the troubleshooting and agent had rappo building, offered follow up for resolution check."/>
    <s v="Agent should have checked for his overall unit experience._x000d__x000a_"/>
    <x v="0"/>
    <x v="0"/>
    <x v="0"/>
    <x v="0"/>
    <x v="0"/>
    <x v="0"/>
    <x v="0"/>
    <x v="0"/>
    <x v="0"/>
    <x v="0"/>
    <x v="3"/>
    <x v="0"/>
    <s v=""/>
    <x v="3"/>
    <x v="1"/>
    <x v="1"/>
    <x v="1"/>
    <x v="0"/>
    <x v="0"/>
    <x v="0"/>
  </r>
  <r>
    <s v="WK01"/>
    <x v="33"/>
    <x v="8"/>
    <x v="2"/>
    <x v="1"/>
    <x v="7"/>
    <x v="8"/>
    <x v="0"/>
    <x v="0"/>
    <x v="1"/>
    <x v="6"/>
    <s v="21454415"/>
    <x v="42"/>
    <s v="smrity.nandan.chanda@hp.com"/>
    <x v="1"/>
    <x v="4"/>
    <s v="palash.bera@hp.com_x000d__x000a_raghavendra.s1@hp.com_x000d__x000a_sunny.daniel@hp.com"/>
    <d v="2019-11-07T00:00:00"/>
    <s v="5039624509"/>
    <d v="2019-11-05T00:00:00"/>
    <s v="726678167"/>
    <s v="1 hr 21 mins"/>
    <x v="0"/>
    <s v="Audio issue "/>
    <x v="0"/>
    <n v="11292"/>
    <x v="7"/>
    <x v="1"/>
    <x v="0"/>
    <x v="8"/>
    <s v="NA"/>
    <x v="1"/>
    <x v="1"/>
    <x v="0"/>
    <s v="Agent identified issue and probed, also after confirmation of fix, offered follow up resolution check. "/>
    <s v="Agent should have checked for his overall experience with the unit or was there any issue before. "/>
    <x v="0"/>
    <x v="0"/>
    <x v="0"/>
    <x v="0"/>
    <x v="0"/>
    <x v="0"/>
    <x v="0"/>
    <x v="0"/>
    <x v="0"/>
    <x v="0"/>
    <x v="3"/>
    <x v="0"/>
    <s v=""/>
    <x v="3"/>
    <x v="1"/>
    <x v="1"/>
    <x v="1"/>
    <x v="0"/>
    <x v="0"/>
    <x v="0"/>
  </r>
  <r>
    <s v="WK01"/>
    <x v="33"/>
    <x v="8"/>
    <x v="2"/>
    <x v="1"/>
    <x v="7"/>
    <x v="8"/>
    <x v="0"/>
    <x v="0"/>
    <x v="1"/>
    <x v="6"/>
    <s v="20307585"/>
    <x v="48"/>
    <s v="sunil.panem@hp.com"/>
    <x v="1"/>
    <x v="4"/>
    <s v="palash.bera@hp.com_x000d__x000a_raghavendra.s1@hp.com_x000d__x000a_sunny.daniel@hp.com"/>
    <d v="2019-11-07T00:00:00"/>
    <s v="5039651215"/>
    <d v="2019-11-05T00:00:00"/>
    <s v="726791399"/>
    <s v="21 mins"/>
    <x v="0"/>
    <s v="omen will not detect my rtx2080 video card"/>
    <x v="1"/>
    <n v="11293"/>
    <x v="8"/>
    <x v="1"/>
    <x v="0"/>
    <x v="8"/>
    <s v="NA"/>
    <x v="1"/>
    <x v="1"/>
    <x v="0"/>
    <s v="Agent probed and checked what steps customer has performed for better clarity and took lmi and fixed issue."/>
    <s v="Agent should have checked for his overall experience with the unit. "/>
    <x v="0"/>
    <x v="0"/>
    <x v="0"/>
    <x v="0"/>
    <x v="0"/>
    <x v="0"/>
    <x v="0"/>
    <x v="0"/>
    <x v="0"/>
    <x v="0"/>
    <x v="3"/>
    <x v="0"/>
    <s v=""/>
    <x v="3"/>
    <x v="1"/>
    <x v="1"/>
    <x v="1"/>
    <x v="0"/>
    <x v="0"/>
    <x v="0"/>
  </r>
  <r>
    <s v="WK01"/>
    <x v="33"/>
    <x v="8"/>
    <x v="2"/>
    <x v="1"/>
    <x v="6"/>
    <x v="7"/>
    <x v="0"/>
    <x v="0"/>
    <x v="0"/>
    <x v="6"/>
    <s v="24027516"/>
    <x v="82"/>
    <s v="nikhil.r@hp.com"/>
    <x v="3"/>
    <x v="8"/>
    <s v="deepak.kumar5@hp.com"/>
    <d v="2019-11-07T00:00:00"/>
    <s v="12345"/>
    <d v="2019-11-05T00:00:00"/>
    <s v="sdc"/>
    <s v="12:34"/>
    <x v="1"/>
    <s v="sklmdc"/>
    <x v="1"/>
    <n v="11294"/>
    <x v="7"/>
    <x v="3"/>
    <x v="2"/>
    <x v="9"/>
    <s v="na"/>
    <x v="8"/>
    <x v="12"/>
    <x v="8"/>
    <s v="dawd"/>
    <s v="asdc"/>
    <x v="0"/>
    <x v="3"/>
    <x v="0"/>
    <x v="1"/>
    <x v="3"/>
    <x v="0"/>
    <x v="0"/>
    <x v="0"/>
    <x v="3"/>
    <x v="1"/>
    <x v="0"/>
    <x v="0"/>
    <s v=""/>
    <x v="3"/>
    <x v="1"/>
    <x v="1"/>
    <x v="1"/>
    <x v="0"/>
    <x v="0"/>
    <x v="0"/>
  </r>
  <r>
    <s v="WK01"/>
    <x v="33"/>
    <x v="8"/>
    <x v="2"/>
    <x v="1"/>
    <x v="7"/>
    <x v="8"/>
    <x v="0"/>
    <x v="0"/>
    <x v="0"/>
    <x v="6"/>
    <s v="90024578"/>
    <x v="84"/>
    <s v="maheshwaran.jayam1@hp.com"/>
    <x v="8"/>
    <x v="1"/>
    <s v="suhail.ahmed.mulla@hp.com_x000d__x000a_shivakumar.u.s@hp.com_x000d__x000a_sankara.b.narayanan@hp.com"/>
    <d v="2019-11-07T00:00:00"/>
    <s v="5039584787"/>
    <d v="2019-11-04T00:00:00"/>
    <s v="01GUNF69NSEKN9SE1SA662LAES03V844"/>
    <s v=" 1 hr 11 min 25 sec"/>
    <x v="0"/>
    <s v="Missing graphics driver"/>
    <x v="1"/>
    <n v="11295"/>
    <x v="7"/>
    <x v="1"/>
    <x v="0"/>
    <x v="8"/>
    <s v="NA"/>
    <x v="1"/>
    <x v="1"/>
    <x v="0"/>
    <s v="Agent was easy going with the customer and was calm, probed and guided the right way for issue resolution and after resolving tried to confirm complete check which was done also offered follow up, overall amazing call. "/>
    <s v="NA"/>
    <x v="0"/>
    <x v="0"/>
    <x v="0"/>
    <x v="0"/>
    <x v="0"/>
    <x v="0"/>
    <x v="0"/>
    <x v="0"/>
    <x v="0"/>
    <x v="0"/>
    <x v="3"/>
    <x v="0"/>
    <s v=""/>
    <x v="3"/>
    <x v="1"/>
    <x v="1"/>
    <x v="1"/>
    <x v="0"/>
    <x v="0"/>
    <x v="0"/>
  </r>
  <r>
    <s v="WK01"/>
    <x v="33"/>
    <x v="8"/>
    <x v="2"/>
    <x v="1"/>
    <x v="7"/>
    <x v="8"/>
    <x v="0"/>
    <x v="0"/>
    <x v="0"/>
    <x v="6"/>
    <s v="24057400"/>
    <x v="56"/>
    <s v="jishnu.mohan@hp.com"/>
    <x v="8"/>
    <x v="1"/>
    <s v="suhail.ahmed.mulla@hp.com_x000d__x000a_shivakumar.u.s@hp.com_x000d__x000a_sankara.b.narayanan@hp.com"/>
    <d v="2019-11-07T00:00:00"/>
    <s v="5039655301"/>
    <d v="2019-11-05T00:00:00"/>
    <s v="01GUNF69NSEKN9SE1SA662LAES041783"/>
    <s v="35 mins 21 sec"/>
    <x v="0"/>
    <s v="Battery Issue "/>
    <x v="0"/>
    <n v="11296"/>
    <x v="11"/>
    <x v="0"/>
    <x v="0"/>
    <x v="8"/>
    <s v="NA"/>
    <x v="0"/>
    <x v="0"/>
    <x v="0"/>
    <s v="Agent was very convincing and explained customer about issue and steps, as cx have already sent unit in for repair for same issue, she dint wanted to send also it was oow, agent tried his best to resolve issue and offered follow up and set the right expectation for further step. "/>
    <s v="NA"/>
    <x v="0"/>
    <x v="0"/>
    <x v="0"/>
    <x v="0"/>
    <x v="0"/>
    <x v="0"/>
    <x v="0"/>
    <x v="0"/>
    <x v="0"/>
    <x v="0"/>
    <x v="0"/>
    <x v="0"/>
    <s v=""/>
    <x v="3"/>
    <x v="1"/>
    <x v="1"/>
    <x v="1"/>
    <x v="0"/>
    <x v="0"/>
    <x v="0"/>
  </r>
  <r>
    <s v="WK01"/>
    <x v="33"/>
    <x v="8"/>
    <x v="2"/>
    <x v="1"/>
    <x v="7"/>
    <x v="8"/>
    <x v="0"/>
    <x v="0"/>
    <x v="1"/>
    <x v="6"/>
    <s v="60016723"/>
    <x v="44"/>
    <s v="vignesh.vishnu@hp.com"/>
    <x v="1"/>
    <x v="4"/>
    <s v="palash.bera@hp.com_x000d__x000a_raghavendra.s1@hp.com_x000d__x000a_sunny.daniel@hp.com"/>
    <d v="2019-11-08T00:00:00"/>
    <s v="5039583483"/>
    <d v="2019-11-04T00:00:00"/>
    <s v="726573592"/>
    <s v="45 mins"/>
    <x v="0"/>
    <s v="Hard disk error"/>
    <x v="0"/>
    <n v="11297"/>
    <x v="9"/>
    <x v="1"/>
    <x v="0"/>
    <x v="8"/>
    <s v="NA"/>
    <x v="6"/>
    <x v="3"/>
    <x v="0"/>
    <s v="Agent probed and explained customer about the update and informed what step to be taken and provided no for further help."/>
    <s v="Agent should have offered follow up for resolution check. _x000d__x000a__x000d__x000a__x000d__x000a__x000d__x000a__x000d__x000a__x000d__x000a_"/>
    <x v="0"/>
    <x v="0"/>
    <x v="0"/>
    <x v="0"/>
    <x v="0"/>
    <x v="0"/>
    <x v="0"/>
    <x v="0"/>
    <x v="0"/>
    <x v="0"/>
    <x v="1"/>
    <x v="0"/>
    <s v=""/>
    <x v="3"/>
    <x v="1"/>
    <x v="1"/>
    <x v="1"/>
    <x v="0"/>
    <x v="0"/>
    <x v="0"/>
  </r>
  <r>
    <s v="WK01"/>
    <x v="33"/>
    <x v="8"/>
    <x v="2"/>
    <x v="1"/>
    <x v="7"/>
    <x v="8"/>
    <x v="0"/>
    <x v="0"/>
    <x v="1"/>
    <x v="6"/>
    <s v="24069914"/>
    <x v="66"/>
    <s v="akhil.p@hp.com"/>
    <x v="1"/>
    <x v="4"/>
    <s v="palash.bera@hp.com_x000d__x000a_raghavendra.s1@hp.com_x000d__x000a_sunny.daniel@hp.com"/>
    <d v="2019-11-08T00:00:00"/>
    <s v="5039499909"/>
    <d v="2019-11-02T00:00:00"/>
    <s v="726288148"/>
    <s v="39 mins "/>
    <x v="0"/>
    <s v="Graphic card was not listed under Display Adapter "/>
    <x v="1"/>
    <n v="11298"/>
    <x v="7"/>
    <x v="1"/>
    <x v="0"/>
    <x v="8"/>
    <s v="NA"/>
    <x v="1"/>
    <x v="1"/>
    <x v="0"/>
    <s v="Agent probed and took LMI and updated, set the right expectation, follow up was offered and made. "/>
    <s v="Agent should have checked for overall experience with the unit. "/>
    <x v="0"/>
    <x v="0"/>
    <x v="0"/>
    <x v="0"/>
    <x v="0"/>
    <x v="0"/>
    <x v="0"/>
    <x v="0"/>
    <x v="0"/>
    <x v="0"/>
    <x v="3"/>
    <x v="0"/>
    <s v=""/>
    <x v="3"/>
    <x v="1"/>
    <x v="1"/>
    <x v="1"/>
    <x v="1"/>
    <x v="0"/>
    <x v="0"/>
  </r>
  <r>
    <s v="WK01"/>
    <x v="33"/>
    <x v="8"/>
    <x v="2"/>
    <x v="1"/>
    <x v="7"/>
    <x v="8"/>
    <x v="0"/>
    <x v="0"/>
    <x v="0"/>
    <x v="6"/>
    <s v="90006307"/>
    <x v="3"/>
    <s v="kavyashree.p@hp.com"/>
    <x v="8"/>
    <x v="1"/>
    <s v="suhail.ahmed.mulla@hp.com_x000d__x000a_shivakumar.u.s@hp.com_x000d__x000a_sankara.b.narayanan@hp.com"/>
    <d v="2019-11-08T00:00:00"/>
    <s v="5039486403"/>
    <d v="2019-11-01T00:00:00"/>
    <s v="01GUNF69NSEKN9SE1SA662LAES03SA3F"/>
    <s v="44 mins 10 sec"/>
    <x v="0"/>
    <s v="windows update issue"/>
    <x v="0"/>
    <n v="11299"/>
    <x v="9"/>
    <x v="0"/>
    <x v="0"/>
    <x v="8"/>
    <s v="NA"/>
    <x v="0"/>
    <x v="0"/>
    <x v="0"/>
    <s v="Agent probed and educated customer about the issue and its reason, agent was engaged with the customer, it was amazing call, call disconnected and agent call back to resolve issue, sold McAfee."/>
    <s v="NA"/>
    <x v="0"/>
    <x v="0"/>
    <x v="0"/>
    <x v="0"/>
    <x v="0"/>
    <x v="0"/>
    <x v="0"/>
    <x v="0"/>
    <x v="0"/>
    <x v="0"/>
    <x v="0"/>
    <x v="0"/>
    <s v=""/>
    <x v="3"/>
    <x v="1"/>
    <x v="1"/>
    <x v="1"/>
    <x v="0"/>
    <x v="0"/>
    <x v="0"/>
  </r>
  <r>
    <s v="WK01"/>
    <x v="33"/>
    <x v="8"/>
    <x v="2"/>
    <x v="1"/>
    <x v="7"/>
    <x v="8"/>
    <x v="0"/>
    <x v="0"/>
    <x v="0"/>
    <x v="6"/>
    <s v="21730400"/>
    <x v="27"/>
    <s v="irfan.khan1@hp.com"/>
    <x v="8"/>
    <x v="1"/>
    <s v="suhail.ahmed.mulla@hp.com_x000d__x000a_shivakumar.u.s@hp.com_x000d__x000a_sankara.b.narayanan@hp.com"/>
    <d v="2019-11-08T00:00:00"/>
    <s v="5039619856"/>
    <d v="2019-11-05T00:00:00"/>
    <s v="01GUNF69NSEKN9SE1SA662LAES03VJOO"/>
    <s v=" 9 mins 10 sec"/>
    <x v="0"/>
    <s v="No power issue"/>
    <x v="0"/>
    <n v="11300"/>
    <x v="9"/>
    <x v="0"/>
    <x v="0"/>
    <x v="8"/>
    <s v="NA"/>
    <x v="0"/>
    <x v="0"/>
    <x v="0"/>
    <s v="Agent probed and troubleshooted and offered two best option either to check with alt AC adapter and if it works the adapter was faulty or the unit need to be sent in for repair so to save time agent informed customer to take the unit to best buy for faster conclusion."/>
    <s v="NA"/>
    <x v="0"/>
    <x v="0"/>
    <x v="0"/>
    <x v="0"/>
    <x v="0"/>
    <x v="0"/>
    <x v="0"/>
    <x v="0"/>
    <x v="0"/>
    <x v="0"/>
    <x v="0"/>
    <x v="0"/>
    <s v=""/>
    <x v="3"/>
    <x v="1"/>
    <x v="1"/>
    <x v="1"/>
    <x v="0"/>
    <x v="0"/>
    <x v="0"/>
  </r>
  <r>
    <s v="WK01"/>
    <x v="33"/>
    <x v="8"/>
    <x v="2"/>
    <x v="1"/>
    <x v="7"/>
    <x v="8"/>
    <x v="0"/>
    <x v="0"/>
    <x v="1"/>
    <x v="6"/>
    <s v="90011541"/>
    <x v="34"/>
    <s v="gdinesh@hp.com"/>
    <x v="1"/>
    <x v="4"/>
    <s v="palash.bera@hp.com_x000d__x000a_raghavendra.s1@hp.com_x000d__x000a_sunny.daniel@hp.com"/>
    <d v="2019-11-08T00:00:00"/>
    <s v="5039780912"/>
    <d v="2019-11-07T00:00:00"/>
    <s v="727417781"/>
    <s v="22 mins"/>
    <x v="0"/>
    <s v="PC not charging"/>
    <x v="0"/>
    <n v="11301"/>
    <x v="9"/>
    <x v="0"/>
    <x v="0"/>
    <x v="8"/>
    <s v="NA"/>
    <x v="0"/>
    <x v="0"/>
    <x v="0"/>
    <s v="Agent probed and set the right expectation towards resolving the issue. "/>
    <s v="Agent should have checked for his overall experience with the unit. "/>
    <x v="0"/>
    <x v="0"/>
    <x v="0"/>
    <x v="0"/>
    <x v="0"/>
    <x v="0"/>
    <x v="0"/>
    <x v="0"/>
    <x v="0"/>
    <x v="0"/>
    <x v="0"/>
    <x v="0"/>
    <s v=""/>
    <x v="3"/>
    <x v="1"/>
    <x v="1"/>
    <x v="1"/>
    <x v="0"/>
    <x v="0"/>
    <x v="0"/>
  </r>
  <r>
    <s v="WK01"/>
    <x v="33"/>
    <x v="8"/>
    <x v="2"/>
    <x v="1"/>
    <x v="7"/>
    <x v="8"/>
    <x v="0"/>
    <x v="0"/>
    <x v="1"/>
    <x v="6"/>
    <s v="90014110"/>
    <x v="49"/>
    <s v="bopanna.a.g1@hp.com"/>
    <x v="1"/>
    <x v="4"/>
    <s v="palash.bera@hp.com_x000d__x000a_raghavendra.s1@hp.com_x000d__x000a_sunny.daniel@hp.com"/>
    <d v="2019-11-09T00:00:00"/>
    <s v="5039774930"/>
    <d v="2019-11-07T00:00:00"/>
    <s v="727404881"/>
    <s v="35 mins"/>
    <x v="0"/>
    <s v="fan noise"/>
    <x v="0"/>
    <n v="11302"/>
    <x v="9"/>
    <x v="1"/>
    <x v="0"/>
    <x v="8"/>
    <s v="NA"/>
    <x v="6"/>
    <x v="3"/>
    <x v="0"/>
    <s v="Agent probed and took LMI also set the right expectation in case issue persist it can be picked for repair, and provided case no as customer cannot send the unit now, he will keep the unit under observation and then take the call.  "/>
    <s v="NA"/>
    <x v="0"/>
    <x v="0"/>
    <x v="0"/>
    <x v="0"/>
    <x v="0"/>
    <x v="0"/>
    <x v="0"/>
    <x v="0"/>
    <x v="0"/>
    <x v="0"/>
    <x v="1"/>
    <x v="0"/>
    <s v=""/>
    <x v="3"/>
    <x v="1"/>
    <x v="1"/>
    <x v="1"/>
    <x v="1"/>
    <x v="0"/>
    <x v="0"/>
  </r>
  <r>
    <s v="WK02"/>
    <x v="34"/>
    <x v="8"/>
    <x v="3"/>
    <x v="1"/>
    <x v="7"/>
    <x v="8"/>
    <x v="0"/>
    <x v="0"/>
    <x v="0"/>
    <x v="6"/>
    <s v="20050841"/>
    <x v="28"/>
    <s v="nalini.ravuru@hp.com"/>
    <x v="8"/>
    <x v="1"/>
    <s v="suhail.ahmed.mulla@hp.com_x000d__x000a_shivakumar.u.s@hp.com_x000d__x000a_sankara.b.narayanan@hp.com"/>
    <d v="2019-11-11T00:00:00"/>
    <s v="5039762905"/>
    <d v="2019-11-07T00:00:00"/>
    <s v="01GUNF69NSEKN9SE1SA662LAES043RMS"/>
    <s v="19 mins 52 sec"/>
    <x v="0"/>
    <s v="usb type c port not working"/>
    <x v="0"/>
    <n v="11303"/>
    <x v="8"/>
    <x v="0"/>
    <x v="0"/>
    <x v="8"/>
    <s v="NA"/>
    <x v="0"/>
    <x v="0"/>
    <x v="0"/>
    <s v="Agent probed and guided customer to perform few more steps to confirm if its an update issue or hardware, later educated customer about the issue, offered follow up but customer was good to go with the resolution,it was a good call."/>
    <s v="Agent should have checked his overall experience with the unit for better prediction. "/>
    <x v="0"/>
    <x v="0"/>
    <x v="0"/>
    <x v="0"/>
    <x v="0"/>
    <x v="0"/>
    <x v="0"/>
    <x v="0"/>
    <x v="0"/>
    <x v="0"/>
    <x v="0"/>
    <x v="0"/>
    <s v=""/>
    <x v="3"/>
    <x v="1"/>
    <x v="1"/>
    <x v="1"/>
    <x v="0"/>
    <x v="0"/>
    <x v="0"/>
  </r>
  <r>
    <s v="WK02"/>
    <x v="34"/>
    <x v="8"/>
    <x v="3"/>
    <x v="1"/>
    <x v="7"/>
    <x v="8"/>
    <x v="0"/>
    <x v="0"/>
    <x v="0"/>
    <x v="6"/>
    <s v="90005303"/>
    <x v="29"/>
    <s v="ramprasad.kalambhatti@hp.com"/>
    <x v="8"/>
    <x v="1"/>
    <s v="suhail.ahmed.mulla@hp.com_x000d__x000a_shivakumar.u.s@hp.com_x000d__x000a_sankara.b.narayanan@hp.com"/>
    <d v="2019-11-11T00:00:00"/>
    <s v="5039640113"/>
    <d v="2019-11-05T00:00:00"/>
    <s v="01GUNF69NSEKN9SE1SA662LAES03VV3T"/>
    <s v="25 mins 44 sec"/>
    <x v="0"/>
    <s v="windows updates issue"/>
    <x v="0"/>
    <n v="11304"/>
    <x v="7"/>
    <x v="1"/>
    <x v="0"/>
    <x v="8"/>
    <s v="NA"/>
    <x v="1"/>
    <x v="1"/>
    <x v="0"/>
    <s v="Agent probed and understood the issue, guided customer and then explained him the issue and reason- also offered follow up for resolution check. "/>
    <s v="Agent should have checked for his overall experience with unit. "/>
    <x v="0"/>
    <x v="0"/>
    <x v="0"/>
    <x v="0"/>
    <x v="0"/>
    <x v="0"/>
    <x v="0"/>
    <x v="0"/>
    <x v="0"/>
    <x v="0"/>
    <x v="3"/>
    <x v="0"/>
    <s v=""/>
    <x v="3"/>
    <x v="1"/>
    <x v="1"/>
    <x v="1"/>
    <x v="0"/>
    <x v="0"/>
    <x v="0"/>
  </r>
  <r>
    <s v="WK02"/>
    <x v="34"/>
    <x v="8"/>
    <x v="3"/>
    <x v="1"/>
    <x v="7"/>
    <x v="8"/>
    <x v="0"/>
    <x v="0"/>
    <x v="1"/>
    <x v="6"/>
    <s v="20302346"/>
    <x v="72"/>
    <s v="m.n.sudhanva@hp.com"/>
    <x v="1"/>
    <x v="4"/>
    <s v="palash.bera@hp.com_x000d__x000a_raghavendra.s1@hp.com_x000d__x000a_sunny.daniel@hp.com"/>
    <d v="2019-11-12T00:00:00"/>
    <s v="5039623456"/>
    <d v="2019-11-05T00:00:00"/>
    <s v="726673474"/>
    <s v="57 mins"/>
    <x v="0"/>
    <s v="Thunderbolt port query"/>
    <x v="1"/>
    <n v="11305"/>
    <x v="9"/>
    <x v="1"/>
    <x v="0"/>
    <x v="8"/>
    <s v="NA"/>
    <x v="1"/>
    <x v="1"/>
    <x v="0"/>
    <s v="Agent probed and troubleshooted and also offered follow up call for fix the issue."/>
    <s v="NA"/>
    <x v="0"/>
    <x v="0"/>
    <x v="1"/>
    <x v="0"/>
    <x v="0"/>
    <x v="0"/>
    <x v="0"/>
    <x v="0"/>
    <x v="0"/>
    <x v="0"/>
    <x v="0"/>
    <x v="0"/>
    <s v=""/>
    <x v="3"/>
    <x v="1"/>
    <x v="1"/>
    <x v="1"/>
    <x v="0"/>
    <x v="0"/>
    <x v="0"/>
  </r>
  <r>
    <s v="WK02"/>
    <x v="34"/>
    <x v="8"/>
    <x v="3"/>
    <x v="1"/>
    <x v="7"/>
    <x v="8"/>
    <x v="0"/>
    <x v="0"/>
    <x v="1"/>
    <x v="6"/>
    <s v="90003376"/>
    <x v="35"/>
    <s v="deepalakshmi.m.n@hp.com"/>
    <x v="1"/>
    <x v="4"/>
    <s v="palash.bera@hp.com_x000d__x000a_raghavendra.s1@hp.com_x000d__x000a_sunny.daniel@hp.com"/>
    <d v="2019-11-12T00:00:00"/>
    <s v="5039864045"/>
    <d v="2019-11-10T00:00:00"/>
    <s v="727706198"/>
    <s v="32 mins"/>
    <x v="0"/>
    <s v="No Boot"/>
    <x v="1"/>
    <n v="11306"/>
    <x v="9"/>
    <x v="1"/>
    <x v="0"/>
    <x v="8"/>
    <s v="NA"/>
    <x v="6"/>
    <x v="3"/>
    <x v="0"/>
    <s v="Agent probed and troubleshooted, also set the right expectation with repair, as unit started working fine, agent offered follow up to check for complete resolution. _x000d__x000a_"/>
    <s v="Agent should have checked for his overall experience with the unit. _x000d__x000a_"/>
    <x v="0"/>
    <x v="0"/>
    <x v="0"/>
    <x v="0"/>
    <x v="0"/>
    <x v="0"/>
    <x v="0"/>
    <x v="0"/>
    <x v="0"/>
    <x v="0"/>
    <x v="1"/>
    <x v="0"/>
    <s v=""/>
    <x v="3"/>
    <x v="1"/>
    <x v="1"/>
    <x v="1"/>
    <x v="0"/>
    <x v="0"/>
    <x v="0"/>
  </r>
  <r>
    <s v="WK02"/>
    <x v="34"/>
    <x v="8"/>
    <x v="3"/>
    <x v="1"/>
    <x v="7"/>
    <x v="8"/>
    <x v="0"/>
    <x v="0"/>
    <x v="0"/>
    <x v="6"/>
    <s v="90026476"/>
    <x v="102"/>
    <s v="shankar.raju.m@hp.com"/>
    <x v="8"/>
    <x v="1"/>
    <s v="suhail.ahmed.mulla@hp.com_x000d__x000a_shivakumar.u.s@hp.com_x000d__x000a_sankara.b.narayanan@hp.com"/>
    <d v="2019-11-13T00:00:00"/>
    <s v="5039857821"/>
    <d v="2019-11-10T00:00:00"/>
    <s v="01GUNF69NSEKN9SE1SA662LAES0472I7"/>
    <s v=" 39 mins 1 sec"/>
    <x v="0"/>
    <s v="battery life short"/>
    <x v="0"/>
    <n v="11307"/>
    <x v="7"/>
    <x v="1"/>
    <x v="0"/>
    <x v="8"/>
    <s v="NA"/>
    <x v="15"/>
    <x v="13"/>
    <x v="0"/>
    <s v="Agent probed and troubleshooted also set the right expectation with getting the issue fixed and offered follow up call."/>
    <s v="Agent should have checked for overall experience with the unit."/>
    <x v="0"/>
    <x v="0"/>
    <x v="3"/>
    <x v="0"/>
    <x v="0"/>
    <x v="0"/>
    <x v="0"/>
    <x v="0"/>
    <x v="0"/>
    <x v="0"/>
    <x v="0"/>
    <x v="0"/>
    <s v=""/>
    <x v="3"/>
    <x v="1"/>
    <x v="1"/>
    <x v="1"/>
    <x v="0"/>
    <x v="0"/>
    <x v="0"/>
  </r>
  <r>
    <s v="WK02"/>
    <x v="34"/>
    <x v="8"/>
    <x v="3"/>
    <x v="1"/>
    <x v="7"/>
    <x v="8"/>
    <x v="0"/>
    <x v="0"/>
    <x v="0"/>
    <x v="6"/>
    <s v="90012181"/>
    <x v="23"/>
    <s v="sowmya.d@hp.com"/>
    <x v="8"/>
    <x v="1"/>
    <s v="suhail.ahmed.mulla@hp.com_x000d__x000a_shivakumar.u.s@hp.com_x000d__x000a_sankara.b.narayanan@hp.com"/>
    <d v="2019-11-13T00:00:00"/>
    <s v="5039822606"/>
    <d v="2019-11-08T00:00:00"/>
    <s v="01GUNF69NSEKN9SE1SA662LAES045HUR"/>
    <s v="35 mins 18 sec"/>
    <x v="0"/>
    <s v="Battery Drain Issue"/>
    <x v="0"/>
    <n v="11308"/>
    <x v="7"/>
    <x v="2"/>
    <x v="0"/>
    <x v="8"/>
    <s v="NA"/>
    <x v="17"/>
    <x v="15"/>
    <x v="0"/>
    <s v="Agent probed and guided customer well, also educated as to what can be the reasons for the issue to occur. offered follow up for issue resolution check._x000d__x000a_"/>
    <s v="NA"/>
    <x v="0"/>
    <x v="0"/>
    <x v="3"/>
    <x v="0"/>
    <x v="0"/>
    <x v="0"/>
    <x v="0"/>
    <x v="0"/>
    <x v="0"/>
    <x v="0"/>
    <x v="1"/>
    <x v="0"/>
    <s v=""/>
    <x v="3"/>
    <x v="1"/>
    <x v="1"/>
    <x v="1"/>
    <x v="0"/>
    <x v="0"/>
    <x v="0"/>
  </r>
  <r>
    <s v="WK02"/>
    <x v="34"/>
    <x v="8"/>
    <x v="3"/>
    <x v="1"/>
    <x v="3"/>
    <x v="2"/>
    <x v="0"/>
    <x v="1"/>
    <x v="1"/>
    <x v="6"/>
    <s v="60065997"/>
    <x v="32"/>
    <s v="md.saba.karim@hp.com"/>
    <x v="1"/>
    <x v="4"/>
    <s v="ashfaq.ali@hp.com_x000d__x000a_shaik.ali@hp.com_x000d__x000a_raghavendra.s1@hp.com_x000d__x000a_palash.bera@hp.com_x000d__x000a_sunny.daniel@hp.com"/>
    <d v="2019-11-13T00:00:00"/>
    <s v="5039922069"/>
    <d v="2019-11-12T00:00:00"/>
    <s v="-"/>
    <s v="-"/>
    <x v="1"/>
    <s v="Cooling fan "/>
    <x v="0"/>
    <n v="11310"/>
    <x v="7"/>
    <x v="1"/>
    <x v="0"/>
    <x v="8"/>
    <s v="NA"/>
    <x v="15"/>
    <x v="13"/>
    <x v="0"/>
    <s v="Demonstrate a sense of Urgency_x000d__x000a_Impressive Job in terms of tech ability_x000d__x000a_Provided quick resolution_x000d__x000a_Provided newton disclaimer "/>
    <s v="Pay attention for spacing._x000d__x000a_Could have provided info about care pack"/>
    <x v="0"/>
    <x v="0"/>
    <x v="0"/>
    <x v="0"/>
    <x v="0"/>
    <x v="0"/>
    <x v="0"/>
    <x v="3"/>
    <x v="0"/>
    <x v="0"/>
    <x v="0"/>
    <x v="0"/>
    <s v=""/>
    <x v="3"/>
    <x v="0"/>
    <x v="4"/>
    <x v="4"/>
    <x v="0"/>
    <x v="0"/>
    <x v="0"/>
  </r>
  <r>
    <s v="WK02"/>
    <x v="34"/>
    <x v="8"/>
    <x v="3"/>
    <x v="1"/>
    <x v="7"/>
    <x v="8"/>
    <x v="0"/>
    <x v="0"/>
    <x v="0"/>
    <x v="6"/>
    <s v="90006328"/>
    <x v="22"/>
    <s v="srilakshmi.a.s@hp.com"/>
    <x v="8"/>
    <x v="1"/>
    <s v="suhail.ahmed.mulla@hp.com_x000d__x000a_shivakumar.u.s@hp.com_x000d__x000a_sankara.b.narayanan@hp.com"/>
    <d v="2019-11-13T00:00:00"/>
    <s v="5039712965"/>
    <d v="2019-11-06T00:00:00"/>
    <s v="01GUNF69NSEKN9SE1SA662LAES042Q8K"/>
    <s v="19 mins 32 sec"/>
    <x v="0"/>
    <s v="PC Crashes"/>
    <x v="0"/>
    <n v="11309"/>
    <x v="7"/>
    <x v="0"/>
    <x v="0"/>
    <x v="8"/>
    <s v="NA"/>
    <x v="0"/>
    <x v="0"/>
    <x v="0"/>
    <s v="Agent probed and explained what plan of action will be taken to resolve the issue, and also educated and offered follow up call for resolution check."/>
    <s v="Agent should have checked for overall product experience or support for better prediction. _x000d__x000a_"/>
    <x v="0"/>
    <x v="0"/>
    <x v="0"/>
    <x v="0"/>
    <x v="0"/>
    <x v="0"/>
    <x v="0"/>
    <x v="0"/>
    <x v="0"/>
    <x v="0"/>
    <x v="0"/>
    <x v="0"/>
    <s v=""/>
    <x v="3"/>
    <x v="1"/>
    <x v="1"/>
    <x v="1"/>
    <x v="0"/>
    <x v="0"/>
    <x v="0"/>
  </r>
  <r>
    <s v="WK02"/>
    <x v="34"/>
    <x v="8"/>
    <x v="3"/>
    <x v="1"/>
    <x v="7"/>
    <x v="8"/>
    <x v="0"/>
    <x v="0"/>
    <x v="0"/>
    <x v="6"/>
    <s v="21780853"/>
    <x v="61"/>
    <s v="manjunath.srinivas@hp.com"/>
    <x v="8"/>
    <x v="1"/>
    <s v="suhail.ahmed.mulla@hp.com_x000d__x000a_shivakumar.u.s@hp.com_x000d__x000a_sankara.b.narayanan@hp.com"/>
    <d v="2019-11-14T00:00:00"/>
    <s v="5039832839"/>
    <d v="2019-11-08T00:00:00"/>
    <s v="01GUNF69NSEKN9SE1SA662LAES0465JT"/>
    <s v="14 mins 34 sec"/>
    <x v="0"/>
    <s v="Windows update issue"/>
    <x v="0"/>
    <n v="11312"/>
    <x v="7"/>
    <x v="1"/>
    <x v="0"/>
    <x v="8"/>
    <s v="NA"/>
    <x v="15"/>
    <x v="13"/>
    <x v="0"/>
    <s v="Engineer probed and guided customer for troubleshoot also educated about the steps he performed. Call disconnected and later engineer tried calling reached vm."/>
    <s v="NA"/>
    <x v="0"/>
    <x v="0"/>
    <x v="3"/>
    <x v="0"/>
    <x v="0"/>
    <x v="0"/>
    <x v="0"/>
    <x v="0"/>
    <x v="0"/>
    <x v="0"/>
    <x v="0"/>
    <x v="0"/>
    <s v=""/>
    <x v="3"/>
    <x v="1"/>
    <x v="1"/>
    <x v="1"/>
    <x v="1"/>
    <x v="0"/>
    <x v="0"/>
  </r>
  <r>
    <s v="WK02"/>
    <x v="34"/>
    <x v="8"/>
    <x v="3"/>
    <x v="1"/>
    <x v="5"/>
    <x v="6"/>
    <x v="0"/>
    <x v="0"/>
    <x v="0"/>
    <x v="6"/>
    <s v="60075505"/>
    <x v="16"/>
    <s v="abdul.kadar.shaikh@hp.com"/>
    <x v="8"/>
    <x v="1"/>
    <s v="rajib.choudhury@hp.com; suhail.ahmed.mulla@hp.com; sankara.b.narayanan@hp.com; shivakumar.u.s@hp.com"/>
    <d v="2019-11-14T00:00:00"/>
    <s v="5039971025"/>
    <d v="2019-11-13T00:00:00"/>
    <s v="01GUNF69NSEKN9SE1SA662LAES049KUN"/>
    <s v="23:55"/>
    <x v="1"/>
    <s v="Multiple issues"/>
    <x v="0"/>
    <n v="11314"/>
    <x v="7"/>
    <x v="1"/>
    <x v="1"/>
    <x v="8"/>
    <s v="NA"/>
    <x v="6"/>
    <x v="3"/>
    <x v="0"/>
    <s v="NA"/>
    <s v="Engineer missed on mentioning to send charger and ac adapter. "/>
    <x v="0"/>
    <x v="0"/>
    <x v="0"/>
    <x v="0"/>
    <x v="0"/>
    <x v="0"/>
    <x v="0"/>
    <x v="0"/>
    <x v="0"/>
    <x v="0"/>
    <x v="1"/>
    <x v="0"/>
    <s v="Cx was not a beginner ben. Cx already was aware of the ongoing issues and wanted to get the unit repaired soon as he was a student. "/>
    <x v="3"/>
    <x v="1"/>
    <x v="1"/>
    <x v="1"/>
    <x v="0"/>
    <x v="0"/>
    <x v="0"/>
  </r>
  <r>
    <s v="WK02"/>
    <x v="34"/>
    <x v="8"/>
    <x v="3"/>
    <x v="1"/>
    <x v="5"/>
    <x v="6"/>
    <x v="0"/>
    <x v="0"/>
    <x v="0"/>
    <x v="6"/>
    <s v="21439330"/>
    <x v="26"/>
    <s v="korah.kuriakose@hp.com"/>
    <x v="8"/>
    <x v="1"/>
    <s v="rajib.choudhury@hp.com; suhail.ahmed.mulla@hp.com; sankara.b.narayanan@hp.com; shivakumar.u.s@hp.com"/>
    <d v="2019-11-14T00:00:00"/>
    <s v="5039716748"/>
    <d v="2019-11-07T00:00:00"/>
    <s v="01GUNF69NSEKN9SE1SA662LAES042SRM"/>
    <s v="49:24"/>
    <x v="0"/>
    <s v="cx installed windows updates last night. cx tried to turn on the computer and it says there is no OS installed."/>
    <x v="0"/>
    <n v="11319"/>
    <x v="7"/>
    <x v="0"/>
    <x v="0"/>
    <x v="8"/>
    <s v="NA"/>
    <x v="0"/>
    <x v="0"/>
    <x v="0"/>
    <s v="Engineer assured the cx of resolution and cx was happy with the support received. "/>
    <s v="NA"/>
    <x v="0"/>
    <x v="0"/>
    <x v="0"/>
    <x v="0"/>
    <x v="0"/>
    <x v="0"/>
    <x v="0"/>
    <x v="0"/>
    <x v="0"/>
    <x v="0"/>
    <x v="0"/>
    <x v="0"/>
    <s v="NA"/>
    <x v="3"/>
    <x v="1"/>
    <x v="1"/>
    <x v="1"/>
    <x v="0"/>
    <x v="0"/>
    <x v="0"/>
  </r>
  <r>
    <s v="WK02"/>
    <x v="34"/>
    <x v="8"/>
    <x v="3"/>
    <x v="1"/>
    <x v="7"/>
    <x v="8"/>
    <x v="0"/>
    <x v="0"/>
    <x v="1"/>
    <x v="6"/>
    <s v="20379084"/>
    <x v="39"/>
    <s v="naveen.manhas@hp.com"/>
    <x v="1"/>
    <x v="4"/>
    <s v="palash.bera@hp.com_x000d__x000a_raghavendra.s1@hp.com_x000d__x000a_sunny.daniel@hp.com"/>
    <d v="2019-11-14T00:00:00"/>
    <s v="5039899595"/>
    <d v="2019-11-11T00:00:00"/>
    <s v="727794323"/>
    <s v="52 mins"/>
    <x v="0"/>
    <s v="windows update issue"/>
    <x v="0"/>
    <n v="11313"/>
    <x v="11"/>
    <x v="1"/>
    <x v="0"/>
    <x v="8"/>
    <s v="NA"/>
    <x v="6"/>
    <x v="3"/>
    <x v="0"/>
    <s v="Engineer probed and set the right expectation to resolve issue and informed time frame. Engineer did a great job dint offer follow up as customer dint provide phone no._x000d__x000a_"/>
    <s v="NA"/>
    <x v="0"/>
    <x v="0"/>
    <x v="0"/>
    <x v="0"/>
    <x v="0"/>
    <x v="0"/>
    <x v="0"/>
    <x v="0"/>
    <x v="0"/>
    <x v="0"/>
    <x v="1"/>
    <x v="0"/>
    <s v=""/>
    <x v="3"/>
    <x v="1"/>
    <x v="1"/>
    <x v="1"/>
    <x v="0"/>
    <x v="0"/>
    <x v="0"/>
  </r>
  <r>
    <s v="WK02"/>
    <x v="34"/>
    <x v="8"/>
    <x v="3"/>
    <x v="1"/>
    <x v="7"/>
    <x v="8"/>
    <x v="0"/>
    <x v="0"/>
    <x v="1"/>
    <x v="6"/>
    <s v="21590753"/>
    <x v="57"/>
    <s v="praveen.keshavrao.desai@hp.com"/>
    <x v="1"/>
    <x v="4"/>
    <s v="palash.bera@hp.com_x000d__x000a_raghavendra.s1@hp.com_x000d__x000a_sunny.daniel@hp.com"/>
    <d v="2019-11-14T00:00:00"/>
    <s v="5039762849"/>
    <d v="2019-11-07T00:00:00"/>
    <s v="727351787"/>
    <s v="1 hr 11 mins"/>
    <x v="0"/>
    <s v="Issue with touch pad scrolling"/>
    <x v="0"/>
    <n v="11315"/>
    <x v="9"/>
    <x v="2"/>
    <x v="0"/>
    <x v="8"/>
    <s v="NA"/>
    <x v="4"/>
    <x v="4"/>
    <x v="0"/>
    <s v="Engineer probed and guided customer, took LMI and resolved issue also  confirmed the resolution."/>
    <s v="Engineer should have offered follow up resolution check."/>
    <x v="0"/>
    <x v="0"/>
    <x v="0"/>
    <x v="0"/>
    <x v="0"/>
    <x v="0"/>
    <x v="0"/>
    <x v="0"/>
    <x v="0"/>
    <x v="0"/>
    <x v="1"/>
    <x v="1"/>
    <s v=""/>
    <x v="3"/>
    <x v="1"/>
    <x v="1"/>
    <x v="1"/>
    <x v="0"/>
    <x v="0"/>
    <x v="0"/>
  </r>
  <r>
    <s v="WK02"/>
    <x v="34"/>
    <x v="8"/>
    <x v="3"/>
    <x v="1"/>
    <x v="5"/>
    <x v="6"/>
    <x v="0"/>
    <x v="0"/>
    <x v="0"/>
    <x v="6"/>
    <s v="90024578"/>
    <x v="84"/>
    <s v="maheshwaran.jayam1@hp.com"/>
    <x v="8"/>
    <x v="1"/>
    <s v="rajib.choudhury@hp.com; suhail.ahmed.mulla@hp.com; sankara.b.narayanan@hp.com; shivakumar.u.s@hp.com"/>
    <d v="2019-11-14T00:00:00"/>
    <s v="5039767056"/>
    <d v="2019-11-08T00:00:00"/>
    <s v="01GUNF69NSEKN9SE1SA662LAES044JUB"/>
    <s v="17:00"/>
    <x v="0"/>
    <s v="No boot post CPU overclocking"/>
    <x v="1"/>
    <n v="11316"/>
    <x v="8"/>
    <x v="1"/>
    <x v="1"/>
    <x v="8"/>
    <s v="NA"/>
    <x v="6"/>
    <x v="3"/>
    <x v="0"/>
    <s v="NA"/>
    <s v="Previous notes were not checked where it states that the memory test was run and passed. Engineer again asked to run a memory test. Cx asked if he buys extended warranty now will it cover the issue and engineer was not sure on that. Ideally engineer should have informed that buying extended carepack (ADP) after an issue arises will not cover it. Engineer could have attempted CBR"/>
    <x v="0"/>
    <x v="0"/>
    <x v="0"/>
    <x v="0"/>
    <x v="0"/>
    <x v="1"/>
    <x v="0"/>
    <x v="0"/>
    <x v="0"/>
    <x v="0"/>
    <x v="0"/>
    <x v="0"/>
    <s v="NA"/>
    <x v="3"/>
    <x v="1"/>
    <x v="1"/>
    <x v="1"/>
    <x v="0"/>
    <x v="0"/>
    <x v="0"/>
  </r>
  <r>
    <s v="WK02"/>
    <x v="34"/>
    <x v="8"/>
    <x v="3"/>
    <x v="1"/>
    <x v="5"/>
    <x v="6"/>
    <x v="0"/>
    <x v="0"/>
    <x v="0"/>
    <x v="6"/>
    <s v="90006089"/>
    <x v="5"/>
    <s v="bharath.s3@hp.com"/>
    <x v="8"/>
    <x v="1"/>
    <s v="rajib.choudhury@hp.com; suhail.ahmed.mulla@hp.com; sankara.b.narayanan@hp.com; shivakumar.u.s@hp.com_x000d__x000a_"/>
    <d v="2019-11-14T00:00:00"/>
    <s v="5039829947"/>
    <d v="2019-11-09T00:00:00"/>
    <s v="01GUNF69NSEKN9SE1SA662LAES0461D2"/>
    <s v="27:19"/>
    <x v="1"/>
    <s v="screen is seperating from the monitor/computer."/>
    <x v="0"/>
    <n v="11318"/>
    <x v="11"/>
    <x v="1"/>
    <x v="1"/>
    <x v="8"/>
    <s v="NA"/>
    <x v="15"/>
    <x v="13"/>
    <x v="0"/>
    <s v="Engineer was polite and explained the repair TAT well and data backup. "/>
    <s v="HAL shipping option not offered. Call time could have been reduced as no troubleshooting was carried out. "/>
    <x v="0"/>
    <x v="0"/>
    <x v="0"/>
    <x v="0"/>
    <x v="0"/>
    <x v="0"/>
    <x v="3"/>
    <x v="0"/>
    <x v="0"/>
    <x v="0"/>
    <x v="0"/>
    <x v="0"/>
    <s v="NA"/>
    <x v="3"/>
    <x v="1"/>
    <x v="1"/>
    <x v="1"/>
    <x v="0"/>
    <x v="0"/>
    <x v="0"/>
  </r>
  <r>
    <s v="WK02"/>
    <x v="34"/>
    <x v="8"/>
    <x v="3"/>
    <x v="1"/>
    <x v="5"/>
    <x v="6"/>
    <x v="0"/>
    <x v="0"/>
    <x v="0"/>
    <x v="6"/>
    <s v="90010250"/>
    <x v="47"/>
    <s v="swaroop.koushik1@hp.com"/>
    <x v="8"/>
    <x v="1"/>
    <s v="rajib.choudhury@hp.com; suhail.ahmed.mulla@hp.com; sankara.b.narayanan@hp.com; shivakumar.u.s@hp.com_x000d__x000a_"/>
    <d v="2019-11-14T00:00:00"/>
    <s v="5039716561"/>
    <d v="2019-11-07T00:00:00"/>
    <s v="01GUNF69NSEKN9SE1SA662LAES042U27"/>
    <s v="31:05"/>
    <x v="1"/>
    <s v="Unit randomly shuts down"/>
    <x v="1"/>
    <n v="11317"/>
    <x v="8"/>
    <x v="2"/>
    <x v="1"/>
    <x v="8"/>
    <s v="NA"/>
    <x v="2"/>
    <x v="2"/>
    <x v="0"/>
    <s v="Engineer sounded confident on the call and also checked with the cx if he has the direct# to reach the premium support. "/>
    <s v="Do mention that troubleshooting will take ample amount of time. Alternately yo umay say that we need sometime to isolate and arrive to a solution. _x000d__x000a_Secondly, Engineer could have checked in BIOS if the unit shutdown. If unit does not shutdown in BIOS then we could update Windows and BIOS. "/>
    <x v="0"/>
    <x v="0"/>
    <x v="3"/>
    <x v="0"/>
    <x v="0"/>
    <x v="0"/>
    <x v="0"/>
    <x v="3"/>
    <x v="0"/>
    <x v="0"/>
    <x v="3"/>
    <x v="3"/>
    <s v="NA"/>
    <x v="3"/>
    <x v="1"/>
    <x v="1"/>
    <x v="1"/>
    <x v="1"/>
    <x v="0"/>
    <x v="0"/>
  </r>
  <r>
    <s v="WK02"/>
    <x v="34"/>
    <x v="8"/>
    <x v="3"/>
    <x v="1"/>
    <x v="7"/>
    <x v="8"/>
    <x v="0"/>
    <x v="0"/>
    <x v="0"/>
    <x v="6"/>
    <s v="90026459"/>
    <x v="96"/>
    <s v="akash.kvinay@hp.com"/>
    <x v="8"/>
    <x v="1"/>
    <s v="suhail.ahmed.mulla@hp.com_x000d__x000a_shivakumar.u.s@hp.com_x000d__x000a_sankara.b.narayanan@hp.com"/>
    <d v="2019-11-14T00:00:00"/>
    <s v="5039917362"/>
    <d v="2019-11-11T00:00:00"/>
    <s v="01GUNF69NSEKN9SE1SA662LAES048HVF"/>
    <s v="18 mins 58 sec"/>
    <x v="0"/>
    <s v="docking station issue"/>
    <x v="0"/>
    <n v="11324"/>
    <x v="7"/>
    <x v="0"/>
    <x v="0"/>
    <x v="8"/>
    <s v="NA"/>
    <x v="0"/>
    <x v="0"/>
    <x v="0"/>
    <s v="Engineer probed and resolved issue by taking remote session, and explained what the concern was also resolution check was done on call."/>
    <s v="Engineer should have offered follow up resolution check. "/>
    <x v="0"/>
    <x v="0"/>
    <x v="0"/>
    <x v="0"/>
    <x v="0"/>
    <x v="0"/>
    <x v="0"/>
    <x v="0"/>
    <x v="0"/>
    <x v="0"/>
    <x v="0"/>
    <x v="0"/>
    <s v=""/>
    <x v="3"/>
    <x v="1"/>
    <x v="1"/>
    <x v="1"/>
    <x v="0"/>
    <x v="0"/>
    <x v="0"/>
  </r>
  <r>
    <s v="WK02"/>
    <x v="34"/>
    <x v="8"/>
    <x v="3"/>
    <x v="1"/>
    <x v="7"/>
    <x v="8"/>
    <x v="0"/>
    <x v="0"/>
    <x v="0"/>
    <x v="6"/>
    <s v="60016742"/>
    <x v="17"/>
    <s v="ashish.upreti@hp.com"/>
    <x v="8"/>
    <x v="1"/>
    <s v="suhail.ahmed.mulla@hp.com_x000d__x000a_shivakumar.u.s@hp.com_x000d__x000a_sankara.b.narayanan@hp.com"/>
    <d v="2019-11-14T00:00:00"/>
    <s v="5039697760"/>
    <d v="2019-11-06T00:00:00"/>
    <s v="01GUNF69NSEKN9SE1SA662LAES041UOH"/>
    <s v="15 mins 55 sec"/>
    <x v="1"/>
    <s v="fingerprint not working"/>
    <x v="0"/>
    <n v="11326"/>
    <x v="9"/>
    <x v="1"/>
    <x v="0"/>
    <x v="8"/>
    <s v="NA"/>
    <x v="6"/>
    <x v="3"/>
    <x v="0"/>
    <s v="Engineer probed and performed basic troubleshooting step and also checked for overall experience, offered follow up resolution check. _x000d__x000a_"/>
    <s v="NA"/>
    <x v="0"/>
    <x v="0"/>
    <x v="0"/>
    <x v="0"/>
    <x v="0"/>
    <x v="0"/>
    <x v="0"/>
    <x v="0"/>
    <x v="0"/>
    <x v="0"/>
    <x v="1"/>
    <x v="0"/>
    <s v=""/>
    <x v="3"/>
    <x v="1"/>
    <x v="1"/>
    <x v="1"/>
    <x v="1"/>
    <x v="0"/>
    <x v="0"/>
  </r>
  <r>
    <s v="WK02"/>
    <x v="34"/>
    <x v="8"/>
    <x v="3"/>
    <x v="1"/>
    <x v="3"/>
    <x v="2"/>
    <x v="0"/>
    <x v="1"/>
    <x v="1"/>
    <x v="6"/>
    <s v="20379084"/>
    <x v="39"/>
    <s v="naveen.manhas@hp.com"/>
    <x v="1"/>
    <x v="4"/>
    <s v="ashfaq.ali@hp.com_x000d__x000a_shaik.ali@hp.com_x000d__x000a_raghavendra.s1@hp.com_x000d__x000a_palash.bera@hp.com_x000d__x000a_sunny.daniel@hp.com"/>
    <d v="2019-11-14T00:00:00"/>
    <s v="5039896361"/>
    <d v="2019-11-11T00:00:00"/>
    <s v="-"/>
    <s v="-"/>
    <x v="0"/>
    <s v="Win Update"/>
    <x v="0"/>
    <n v="11328"/>
    <x v="7"/>
    <x v="1"/>
    <x v="2"/>
    <x v="8"/>
    <s v="na"/>
    <x v="6"/>
    <x v="3"/>
    <x v="0"/>
    <s v="Demonstrate a sense of Urgency was good_x000d__x000a_Impressive Tech Ability._x000d__x000a_Case was followed up"/>
    <s v="There was need to elaborately address the concern._x000d__x000a_Sales opp was missed._x000d__x000a_Troubleshooting Duration was not addressed._x000d__x000a_"/>
    <x v="0"/>
    <x v="0"/>
    <x v="0"/>
    <x v="0"/>
    <x v="0"/>
    <x v="0"/>
    <x v="3"/>
    <x v="3"/>
    <x v="0"/>
    <x v="0"/>
    <x v="0"/>
    <x v="3"/>
    <s v=""/>
    <x v="3"/>
    <x v="0"/>
    <x v="4"/>
    <x v="4"/>
    <x v="0"/>
    <x v="0"/>
    <x v="0"/>
  </r>
  <r>
    <s v="WK02"/>
    <x v="34"/>
    <x v="8"/>
    <x v="3"/>
    <x v="1"/>
    <x v="3"/>
    <x v="2"/>
    <x v="0"/>
    <x v="1"/>
    <x v="1"/>
    <x v="6"/>
    <s v="90027764"/>
    <x v="30"/>
    <s v="animesh.paul@hp.com"/>
    <x v="1"/>
    <x v="4"/>
    <s v="ashfaq.ali@hp.com_x000d__x000a_shaik.ali@hp.com_x000d__x000a_raghavendra.s1@hp.com_x000d__x000a_palash.bera@hp.com_x000d__x000a_sunny.daniel@hp.com"/>
    <d v="2019-11-14T00:00:00"/>
    <s v="5039918490"/>
    <d v="2019-11-11T00:00:00"/>
    <s v="-"/>
    <s v="-"/>
    <x v="0"/>
    <s v="Win Update"/>
    <x v="0"/>
    <n v="11332"/>
    <x v="11"/>
    <x v="1"/>
    <x v="0"/>
    <x v="8"/>
    <s v="NA"/>
    <x v="1"/>
    <x v="13"/>
    <x v="7"/>
    <s v="Speed of Resolution was good_x000d__x000a_Impressive Tech Ability._x000d__x000a_"/>
    <s v="Sales opp missed_x000d__x000a_Set right expectation about follow up._x000d__x000a__x000d__x000a_"/>
    <x v="0"/>
    <x v="3"/>
    <x v="0"/>
    <x v="0"/>
    <x v="0"/>
    <x v="0"/>
    <x v="0"/>
    <x v="3"/>
    <x v="0"/>
    <x v="0"/>
    <x v="0"/>
    <x v="0"/>
    <s v=""/>
    <x v="3"/>
    <x v="0"/>
    <x v="4"/>
    <x v="4"/>
    <x v="0"/>
    <x v="0"/>
    <x v="0"/>
  </r>
  <r>
    <s v="WK02"/>
    <x v="34"/>
    <x v="8"/>
    <x v="3"/>
    <x v="1"/>
    <x v="3"/>
    <x v="2"/>
    <x v="0"/>
    <x v="1"/>
    <x v="1"/>
    <x v="6"/>
    <s v="90010519"/>
    <x v="100"/>
    <s v="sneha.kumari1@hp.com"/>
    <x v="1"/>
    <x v="4"/>
    <s v="ashfaq.ali@hp.com_x000d__x000a_shaik.ali@hp.com_x000d__x000a_raghavendra.s1@hp.com_x000d__x000a_palash.bera@hp.com_x000d__x000a_sunny.daniel@hp.com"/>
    <d v="2019-11-14T00:00:00"/>
    <s v="5039759114"/>
    <d v="2019-11-07T00:00:00"/>
    <s v="-"/>
    <s v="-"/>
    <x v="0"/>
    <s v="BIOS update"/>
    <x v="0"/>
    <n v="11323"/>
    <x v="11"/>
    <x v="0"/>
    <x v="0"/>
    <x v="8"/>
    <s v="na"/>
    <x v="0"/>
    <x v="0"/>
    <x v="0"/>
    <s v="Really impressive/quick resolution to the issue._x000d__x000a_Case documented precise_x000d__x000a_Follow up was good_x000d__x000a_"/>
    <s v="Sales opportunity missed_x000d__x000a_"/>
    <x v="0"/>
    <x v="0"/>
    <x v="0"/>
    <x v="0"/>
    <x v="0"/>
    <x v="0"/>
    <x v="0"/>
    <x v="0"/>
    <x v="0"/>
    <x v="0"/>
    <x v="0"/>
    <x v="0"/>
    <s v=""/>
    <x v="3"/>
    <x v="0"/>
    <x v="4"/>
    <x v="4"/>
    <x v="1"/>
    <x v="0"/>
    <x v="0"/>
  </r>
  <r>
    <s v="WK02"/>
    <x v="34"/>
    <x v="8"/>
    <x v="3"/>
    <x v="1"/>
    <x v="5"/>
    <x v="6"/>
    <x v="0"/>
    <x v="0"/>
    <x v="0"/>
    <x v="6"/>
    <s v="60064357"/>
    <x v="19"/>
    <s v="rohit.saxena1@hp.com"/>
    <x v="8"/>
    <x v="1"/>
    <s v="rajib.choudhury@hp.com; suhail.ahmed.mulla@hp.com; sankara.b.narayanan@hp.com; shivakumar.u.s@hp.com"/>
    <d v="2019-11-14T00:00:00"/>
    <s v="5039985244"/>
    <d v="2019-11-13T00:00:00"/>
    <s v="01GUNF69NSEKN9SE1SA662LAES04AG3J"/>
    <s v="22:43"/>
    <x v="0"/>
    <s v="wifi is not working after bios update"/>
    <x v="1"/>
    <n v="11321"/>
    <x v="9"/>
    <x v="1"/>
    <x v="0"/>
    <x v="8"/>
    <s v="NA"/>
    <x v="1"/>
    <x v="1"/>
    <x v="0"/>
    <s v="Engineer isolated and troubleshot the issue well. Cx was happy with the support. Steps were explained to the cx. "/>
    <s v="Persona not marked in Pinnacle"/>
    <x v="0"/>
    <x v="0"/>
    <x v="0"/>
    <x v="0"/>
    <x v="0"/>
    <x v="0"/>
    <x v="0"/>
    <x v="0"/>
    <x v="0"/>
    <x v="0"/>
    <x v="3"/>
    <x v="0"/>
    <s v="NA"/>
    <x v="3"/>
    <x v="1"/>
    <x v="1"/>
    <x v="1"/>
    <x v="0"/>
    <x v="0"/>
    <x v="0"/>
  </r>
  <r>
    <s v="WK02"/>
    <x v="34"/>
    <x v="8"/>
    <x v="3"/>
    <x v="1"/>
    <x v="3"/>
    <x v="2"/>
    <x v="0"/>
    <x v="1"/>
    <x v="1"/>
    <x v="6"/>
    <s v="20197220"/>
    <x v="40"/>
    <s v="dilip.kumar1@hp.com"/>
    <x v="1"/>
    <x v="4"/>
    <s v="ashfaq.ali@hp.com_x000d__x000a_shaik.ali@hp.com_x000d__x000a_raghavendra.s1@hp.com_x000d__x000a_palash.bera@hp.com_x000d__x000a_sunny.daniel@hp.com"/>
    <d v="2019-11-14T00:00:00"/>
    <s v="5039899221"/>
    <d v="2019-11-11T00:00:00"/>
    <s v="01GUNF69NSEKN9SE1SA662LAES047PRG"/>
    <s v="8"/>
    <x v="0"/>
    <s v="CarePack"/>
    <x v="0"/>
    <n v="11322"/>
    <x v="8"/>
    <x v="1"/>
    <x v="2"/>
    <x v="8"/>
    <s v="na"/>
    <x v="16"/>
    <x v="14"/>
    <x v="0"/>
    <s v="Sales offer was done_x000d__x000a_Sales offer created_x000d__x000a_Effective probing done_x000d__x000a_Follow up are done_x000d__x000a_"/>
    <s v="Effortless Experience missing_x000d__x000a_effectiveness in assistance needed "/>
    <x v="1"/>
    <x v="0"/>
    <x v="0"/>
    <x v="0"/>
    <x v="0"/>
    <x v="0"/>
    <x v="0"/>
    <x v="0"/>
    <x v="3"/>
    <x v="0"/>
    <x v="0"/>
    <x v="0"/>
    <s v=""/>
    <x v="3"/>
    <x v="0"/>
    <x v="2"/>
    <x v="3"/>
    <x v="0"/>
    <x v="0"/>
    <x v="0"/>
  </r>
  <r>
    <s v="WK02"/>
    <x v="34"/>
    <x v="8"/>
    <x v="3"/>
    <x v="1"/>
    <x v="3"/>
    <x v="2"/>
    <x v="0"/>
    <x v="1"/>
    <x v="1"/>
    <x v="6"/>
    <s v="60016731"/>
    <x v="98"/>
    <s v="anand.madhavan.sada@hp.com"/>
    <x v="10"/>
    <x v="4"/>
    <s v="ashfaq.ali@hp.com_x000d__x000a_shaik.ali@hp.com_x000d__x000a_raghavendra.s1@hp.com_x000d__x000a_palash.bera@hp.com_x000d__x000a_sunny.daniel@hp.com"/>
    <d v="2019-11-14T00:00:00"/>
    <s v="5039713578"/>
    <d v="2019-11-07T00:00:00"/>
    <s v="-"/>
    <s v="-"/>
    <x v="1"/>
    <s v="No Power"/>
    <x v="0"/>
    <n v="11327"/>
    <x v="8"/>
    <x v="2"/>
    <x v="2"/>
    <x v="8"/>
    <s v="na"/>
    <x v="17"/>
    <x v="15"/>
    <x v="0"/>
    <s v="Speed of Resolution was good_x000d__x000a_Case was documented_x000d__x000a_"/>
    <s v="Effective probing missing_x000d__x000a_KCI-Service TAT/Delays missed_x000d__x000a_Sales Opp missed_x000d__x000a_"/>
    <x v="0"/>
    <x v="0"/>
    <x v="0"/>
    <x v="0"/>
    <x v="1"/>
    <x v="0"/>
    <x v="3"/>
    <x v="0"/>
    <x v="0"/>
    <x v="0"/>
    <x v="0"/>
    <x v="0"/>
    <s v=""/>
    <x v="3"/>
    <x v="0"/>
    <x v="4"/>
    <x v="4"/>
    <x v="0"/>
    <x v="0"/>
    <x v="0"/>
  </r>
  <r>
    <s v="WK02"/>
    <x v="34"/>
    <x v="8"/>
    <x v="3"/>
    <x v="1"/>
    <x v="3"/>
    <x v="2"/>
    <x v="0"/>
    <x v="1"/>
    <x v="1"/>
    <x v="6"/>
    <s v="90024584"/>
    <x v="86"/>
    <s v="nidish.h.s1@hp.com"/>
    <x v="1"/>
    <x v="4"/>
    <s v="ashfaq.ali@hp.com_x000d__x000a_shaik.ali@hp.com_x000d__x000a_raghavendra.s1@hp.com_x000d__x000a_palash.bera@hp.com_x000d__x000a_sunny.daniel@hp.com"/>
    <d v="2019-11-14T00:00:00"/>
    <s v="5039831725"/>
    <d v="2019-11-11T00:00:00"/>
    <s v="-"/>
    <s v="-"/>
    <x v="1"/>
    <s v="No Power"/>
    <x v="0"/>
    <n v="11329"/>
    <x v="12"/>
    <x v="1"/>
    <x v="2"/>
    <x v="8"/>
    <s v="na"/>
    <x v="1"/>
    <x v="1"/>
    <x v="0"/>
    <s v="Effectively addressed HPE partner customer._x000d__x000a_Provided repair option for the hardware issue._x000d__x000a_"/>
    <s v="Precise Documentation missing_x000d__x000a_Sales opp missed"/>
    <x v="0"/>
    <x v="0"/>
    <x v="0"/>
    <x v="0"/>
    <x v="3"/>
    <x v="0"/>
    <x v="0"/>
    <x v="0"/>
    <x v="0"/>
    <x v="0"/>
    <x v="0"/>
    <x v="0"/>
    <s v=""/>
    <x v="3"/>
    <x v="0"/>
    <x v="4"/>
    <x v="4"/>
    <x v="0"/>
    <x v="0"/>
    <x v="0"/>
  </r>
  <r>
    <s v="WK02"/>
    <x v="34"/>
    <x v="8"/>
    <x v="3"/>
    <x v="1"/>
    <x v="5"/>
    <x v="6"/>
    <x v="0"/>
    <x v="0"/>
    <x v="0"/>
    <x v="6"/>
    <s v="90003974"/>
    <x v="11"/>
    <s v="jone.k@hp.com"/>
    <x v="8"/>
    <x v="1"/>
    <s v="rajib.choudhury@hp.com; suhail.ahmed.mulla@hp.com; sankara.b.narayanan@hp.com; shivakumar.u.s@hp.com"/>
    <d v="2019-11-14T00:00:00"/>
    <s v="5039646653"/>
    <d v="2019-11-06T00:00:00"/>
    <s v="01GUNF69NSEKN9SE1SA662LAES041031"/>
    <s v="29:55"/>
    <x v="0"/>
    <s v="Freezing issue"/>
    <x v="0"/>
    <n v="11330"/>
    <x v="8"/>
    <x v="1"/>
    <x v="2"/>
    <x v="8"/>
    <s v="NA"/>
    <x v="1"/>
    <x v="1"/>
    <x v="0"/>
    <s v="Good call. Engineer proactively offered callback and provide correct POP information."/>
    <s v="Persona not marked in Pinnacle. "/>
    <x v="0"/>
    <x v="0"/>
    <x v="0"/>
    <x v="0"/>
    <x v="0"/>
    <x v="0"/>
    <x v="0"/>
    <x v="0"/>
    <x v="0"/>
    <x v="0"/>
    <x v="3"/>
    <x v="0"/>
    <s v="NA"/>
    <x v="3"/>
    <x v="1"/>
    <x v="1"/>
    <x v="1"/>
    <x v="0"/>
    <x v="0"/>
    <x v="0"/>
  </r>
  <r>
    <s v="WK02"/>
    <x v="34"/>
    <x v="8"/>
    <x v="3"/>
    <x v="1"/>
    <x v="3"/>
    <x v="2"/>
    <x v="0"/>
    <x v="1"/>
    <x v="1"/>
    <x v="6"/>
    <s v="20307585"/>
    <x v="48"/>
    <s v="sunil.panem@hp.com"/>
    <x v="1"/>
    <x v="4"/>
    <s v="ashfaq.ali@hp.com_x000d__x000a_shaik.ali@hp.com_x000d__x000a_raghavendra.s1@hp.com_x000d__x000a_palash.bera@hp.com_x000d__x000a_sunny.daniel@hp.com"/>
    <d v="2019-11-14T00:00:00"/>
    <s v="5039919932"/>
    <d v="2019-11-11T00:00:00"/>
    <s v="01GUNF69NSEKN9SE1SA662LAES04AHQ5"/>
    <s v="3"/>
    <x v="0"/>
    <s v="Post Win update"/>
    <x v="0"/>
    <n v="11331"/>
    <x v="10"/>
    <x v="1"/>
    <x v="0"/>
    <x v="8"/>
    <s v="na"/>
    <x v="1"/>
    <x v="1"/>
    <x v="0"/>
    <s v="Issue was resolution was quick_x000d__x000a_Troubleshooting/education cx was good_x000d__x000a_Follow up was good._x000d__x000a_Seeking permission was good_x000d__x000a_"/>
    <s v="Pay attention for spacing/word check"/>
    <x v="0"/>
    <x v="0"/>
    <x v="0"/>
    <x v="0"/>
    <x v="0"/>
    <x v="0"/>
    <x v="0"/>
    <x v="1"/>
    <x v="0"/>
    <x v="0"/>
    <x v="0"/>
    <x v="0"/>
    <s v=""/>
    <x v="3"/>
    <x v="1"/>
    <x v="1"/>
    <x v="1"/>
    <x v="0"/>
    <x v="0"/>
    <x v="0"/>
  </r>
  <r>
    <s v="WK02"/>
    <x v="34"/>
    <x v="8"/>
    <x v="3"/>
    <x v="1"/>
    <x v="3"/>
    <x v="2"/>
    <x v="0"/>
    <x v="1"/>
    <x v="1"/>
    <x v="6"/>
    <s v="60060116"/>
    <x v="51"/>
    <s v="ranjeetha.s@hp.com"/>
    <x v="1"/>
    <x v="4"/>
    <s v="ashfaq.ali@hp.com_x000d__x000a_shaik.ali@hp.com_x000d__x000a_raghavendra.s1@hp.com_x000d__x000a_palash.bera@hp.com_x000d__x000a_sunny.daniel@hp.com"/>
    <d v="2019-11-14T00:00:00"/>
    <s v="5039898316"/>
    <d v="2019-11-11T00:00:00"/>
    <s v="-"/>
    <s v="-"/>
    <x v="0"/>
    <s v=" TouchPad "/>
    <x v="0"/>
    <n v="11333"/>
    <x v="8"/>
    <x v="2"/>
    <x v="2"/>
    <x v="8"/>
    <s v="NA"/>
    <x v="2"/>
    <x v="1"/>
    <x v="4"/>
    <s v="Issue was identified and resolved._x000d__x000a_Demonstrate a sense of Urgency was good"/>
    <s v="Effortless Experience missing_x000d__x000a_After LMI, unit missing was not captured_x000d__x000a_sales opp missed"/>
    <x v="1"/>
    <x v="0"/>
    <x v="0"/>
    <x v="0"/>
    <x v="0"/>
    <x v="0"/>
    <x v="0"/>
    <x v="0"/>
    <x v="0"/>
    <x v="3"/>
    <x v="0"/>
    <x v="0"/>
    <s v=""/>
    <x v="3"/>
    <x v="0"/>
    <x v="4"/>
    <x v="4"/>
    <x v="0"/>
    <x v="0"/>
    <x v="0"/>
  </r>
  <r>
    <s v="WK02"/>
    <x v="34"/>
    <x v="8"/>
    <x v="3"/>
    <x v="1"/>
    <x v="5"/>
    <x v="6"/>
    <x v="0"/>
    <x v="0"/>
    <x v="0"/>
    <x v="6"/>
    <s v="21780853"/>
    <x v="61"/>
    <s v="manjunath.srinivas@hp.com"/>
    <x v="8"/>
    <x v="1"/>
    <s v="rajib.choudhury@hp.com; suhail.ahmed.mulla@hp.com; sankara.b.narayanan@hp.com; shivakumar.u.s@hp.com"/>
    <d v="2019-11-14T00:00:00"/>
    <s v="5039778962"/>
    <d v="2019-11-08T00:00:00"/>
    <s v="01GUNF69NSEKN9SE1SA662LAES044JEN"/>
    <s v="22:30"/>
    <x v="0"/>
    <s v="unit is getting error to Update BIOS to install Windows update"/>
    <x v="0"/>
    <n v="11320"/>
    <x v="8"/>
    <x v="1"/>
    <x v="1"/>
    <x v="8"/>
    <s v="NA"/>
    <x v="16"/>
    <x v="14"/>
    <x v="0"/>
    <s v="NA"/>
    <s v="Engineer needs to control the rate of speech. Secondly, we should say &quot;let me reconfirm it&quot; and not &quot;let me reconfirm it back.&quot;_x000d__x000a_Since it was a Seasoned Sam cx, engineer could have avoided mentioning about the feedback survey_x000d__x000a_"/>
    <x v="0"/>
    <x v="0"/>
    <x v="0"/>
    <x v="0"/>
    <x v="0"/>
    <x v="0"/>
    <x v="0"/>
    <x v="3"/>
    <x v="0"/>
    <x v="0"/>
    <x v="0"/>
    <x v="3"/>
    <s v="NA"/>
    <x v="3"/>
    <x v="1"/>
    <x v="1"/>
    <x v="1"/>
    <x v="1"/>
    <x v="0"/>
    <x v="0"/>
  </r>
  <r>
    <s v="WK02"/>
    <x v="34"/>
    <x v="8"/>
    <x v="3"/>
    <x v="1"/>
    <x v="3"/>
    <x v="2"/>
    <x v="0"/>
    <x v="1"/>
    <x v="1"/>
    <x v="6"/>
    <s v="90006121"/>
    <x v="79"/>
    <s v="rohith.sen.s@hp.com"/>
    <x v="1"/>
    <x v="4"/>
    <s v="ashfaq.ali@hp.com_x000d__x000a_shaik.ali@hp.com_x000d__x000a_raghavendra.s1@hp.com_x000d__x000a_palash.bera@hp.com_x000d__x000a_sunny.daniel@hp.com"/>
    <d v="2019-11-15T00:00:00"/>
    <s v="5039852874"/>
    <d v="2019-11-10T00:00:00"/>
    <s v="-"/>
    <s v="-"/>
    <x v="2"/>
    <s v="Performance "/>
    <x v="0"/>
    <n v="11335"/>
    <x v="12"/>
    <x v="1"/>
    <x v="2"/>
    <x v="8"/>
    <s v="na"/>
    <x v="6"/>
    <x v="3"/>
    <x v="0"/>
    <s v="Issue was identified_x000d__x000a_Case was documented_x000d__x000a_troubleshooting was done"/>
    <s v="Sales opp missed_x000d__x000a_Keep customers informed-resolution "/>
    <x v="0"/>
    <x v="0"/>
    <x v="0"/>
    <x v="0"/>
    <x v="3"/>
    <x v="0"/>
    <x v="3"/>
    <x v="3"/>
    <x v="0"/>
    <x v="0"/>
    <x v="0"/>
    <x v="0"/>
    <s v=""/>
    <x v="3"/>
    <x v="0"/>
    <x v="4"/>
    <x v="4"/>
    <x v="0"/>
    <x v="0"/>
    <x v="0"/>
  </r>
  <r>
    <s v="WK02"/>
    <x v="34"/>
    <x v="8"/>
    <x v="3"/>
    <x v="1"/>
    <x v="7"/>
    <x v="8"/>
    <x v="0"/>
    <x v="0"/>
    <x v="1"/>
    <x v="6"/>
    <s v="24037999"/>
    <x v="54"/>
    <s v="saurabh.sharma1@hp.com"/>
    <x v="1"/>
    <x v="4"/>
    <s v="palash.bera@hp.com_x000d__x000a_raghavendra.s1@hp.com_x000d__x000a_sunny.daniel@hp.com"/>
    <d v="2019-11-15T00:00:00"/>
    <s v="5039908894"/>
    <d v="2019-11-11T00:00:00"/>
    <s v="728041692"/>
    <s v="4 mins "/>
    <x v="0"/>
    <s v="Webcam Issue"/>
    <x v="0"/>
    <n v="11337"/>
    <x v="9"/>
    <x v="1"/>
    <x v="0"/>
    <x v="8"/>
    <s v="NA"/>
    <x v="6"/>
    <x v="3"/>
    <x v="0"/>
    <s v="Engineer understood the issue and guided customer also checked if concern was resolved."/>
    <s v="Engineer should have checked for his overall product experience for better prediction, also could have shared laptop specs."/>
    <x v="0"/>
    <x v="0"/>
    <x v="0"/>
    <x v="0"/>
    <x v="0"/>
    <x v="0"/>
    <x v="0"/>
    <x v="0"/>
    <x v="0"/>
    <x v="0"/>
    <x v="0"/>
    <x v="1"/>
    <s v=""/>
    <x v="3"/>
    <x v="1"/>
    <x v="1"/>
    <x v="1"/>
    <x v="0"/>
    <x v="0"/>
    <x v="0"/>
  </r>
  <r>
    <s v="WK02"/>
    <x v="34"/>
    <x v="8"/>
    <x v="3"/>
    <x v="1"/>
    <x v="3"/>
    <x v="2"/>
    <x v="0"/>
    <x v="1"/>
    <x v="1"/>
    <x v="6"/>
    <s v="24037999"/>
    <x v="54"/>
    <s v="saurabh.sharma1@hp.com"/>
    <x v="1"/>
    <x v="4"/>
    <s v="ashfaq.ali@hp.com_x000d__x000a_shaik.ali@hp.com_x000d__x000a_raghavendra.s1@hp.com_x000d__x000a_palash.bera@hp.com_x000d__x000a_sunny.daniel@hp.com"/>
    <d v="2019-11-15T00:00:00"/>
    <s v="5039513315"/>
    <d v="2019-11-04T00:00:00"/>
    <s v="-"/>
    <s v="-"/>
    <x v="0"/>
    <s v="BSOD"/>
    <x v="0"/>
    <n v="11338"/>
    <x v="9"/>
    <x v="2"/>
    <x v="2"/>
    <x v="8"/>
    <s v="na"/>
    <x v="2"/>
    <x v="2"/>
    <x v="0"/>
    <s v="Follow up was done _x000d__x000a_Educated customer about the issue resolution_x000d__x000a_"/>
    <s v="Effective Communication needed_x000d__x000a_Sales Opp missed_x000d__x000a_Right Stroke Economy missed"/>
    <x v="0"/>
    <x v="0"/>
    <x v="0"/>
    <x v="0"/>
    <x v="3"/>
    <x v="0"/>
    <x v="0"/>
    <x v="3"/>
    <x v="3"/>
    <x v="0"/>
    <x v="0"/>
    <x v="3"/>
    <s v=""/>
    <x v="3"/>
    <x v="0"/>
    <x v="4"/>
    <x v="4"/>
    <x v="0"/>
    <x v="0"/>
    <x v="0"/>
  </r>
  <r>
    <s v="WK02"/>
    <x v="34"/>
    <x v="8"/>
    <x v="3"/>
    <x v="1"/>
    <x v="3"/>
    <x v="2"/>
    <x v="0"/>
    <x v="1"/>
    <x v="1"/>
    <x v="6"/>
    <s v="24032935"/>
    <x v="31"/>
    <s v="balu.shyam@hp.com"/>
    <x v="1"/>
    <x v="4"/>
    <s v="ashfaq.ali@hp.com_x000d__x000a_shaik.ali@hp.com_x000d__x000a_raghavendra.s1@hp.com_x000d__x000a_palash.bera@hp.com_x000d__x000a_sunny.daniel@hp.com"/>
    <d v="2019-11-15T00:00:00"/>
    <s v="5039923378"/>
    <d v="2019-11-12T00:00:00"/>
    <s v="-"/>
    <s v="-"/>
    <x v="1"/>
    <s v="Display port broken"/>
    <x v="0"/>
    <n v="11339"/>
    <x v="11"/>
    <x v="2"/>
    <x v="1"/>
    <x v="8"/>
    <s v="na"/>
    <x v="4"/>
    <x v="4"/>
    <x v="0"/>
    <s v="Created CSO for the issue_x000d__x000a_Documented the case"/>
    <s v="Effortless Experience missing_x000d__x000a_Demonstrate a sense of Urgency missing_x000d__x000a_Effective probing missing"/>
    <x v="1"/>
    <x v="0"/>
    <x v="3"/>
    <x v="3"/>
    <x v="3"/>
    <x v="0"/>
    <x v="0"/>
    <x v="3"/>
    <x v="0"/>
    <x v="0"/>
    <x v="0"/>
    <x v="0"/>
    <s v=""/>
    <x v="3"/>
    <x v="1"/>
    <x v="1"/>
    <x v="1"/>
    <x v="0"/>
    <x v="0"/>
    <x v="0"/>
  </r>
  <r>
    <s v="WK02"/>
    <x v="34"/>
    <x v="8"/>
    <x v="3"/>
    <x v="1"/>
    <x v="3"/>
    <x v="2"/>
    <x v="0"/>
    <x v="1"/>
    <x v="1"/>
    <x v="6"/>
    <s v="20302346"/>
    <x v="72"/>
    <s v="m.n.sudhanva@hp.com"/>
    <x v="1"/>
    <x v="4"/>
    <s v="ashfaq.ali@hp.com_x000d__x000a_shaik.ali@hp.com_x000d__x000a_raghavendra.s1@hp.com_x000d__x000a_palash.bera@hp.com_x000d__x000a_sunny.daniel@hp.com"/>
    <d v="2019-11-15T00:00:00"/>
    <s v="5040027530"/>
    <d v="2019-11-12T00:00:00"/>
    <s v="-"/>
    <s v="-"/>
    <x v="1"/>
    <s v="CID-Crack Screen"/>
    <x v="0"/>
    <n v="11340"/>
    <x v="10"/>
    <x v="1"/>
    <x v="2"/>
    <x v="8"/>
    <s v="NA"/>
    <x v="15"/>
    <x v="13"/>
    <x v="0"/>
    <s v="Set right Expectation about assistance._x000d__x000a_Case was documented well_x000d__x000a_Provided repair options to customer_x000d__x000a_Addressed all the queries of customer"/>
    <s v="Be precise specific -Service TAT"/>
    <x v="0"/>
    <x v="0"/>
    <x v="0"/>
    <x v="0"/>
    <x v="0"/>
    <x v="0"/>
    <x v="3"/>
    <x v="0"/>
    <x v="0"/>
    <x v="0"/>
    <x v="0"/>
    <x v="0"/>
    <s v=""/>
    <x v="3"/>
    <x v="1"/>
    <x v="1"/>
    <x v="1"/>
    <x v="0"/>
    <x v="0"/>
    <x v="0"/>
  </r>
  <r>
    <s v="WK02"/>
    <x v="34"/>
    <x v="8"/>
    <x v="3"/>
    <x v="1"/>
    <x v="7"/>
    <x v="8"/>
    <x v="0"/>
    <x v="0"/>
    <x v="1"/>
    <x v="6"/>
    <s v="90006121"/>
    <x v="79"/>
    <s v="rohith.sen.s@hp.com"/>
    <x v="1"/>
    <x v="4"/>
    <s v="palash.bera@hp.com_x000d__x000a_raghavendra.s1@hp.com_x000d__x000a_sunny.daniel@hp.com"/>
    <d v="2019-11-15T00:00:00"/>
    <s v="5039854311"/>
    <d v="2019-11-10T00:00:00"/>
    <s v="727672696"/>
    <s v="50 mins"/>
    <x v="0"/>
    <s v="High cpu temp while gaming"/>
    <x v="0"/>
    <n v="11334"/>
    <x v="7"/>
    <x v="2"/>
    <x v="0"/>
    <x v="8"/>
    <s v="NA"/>
    <x v="4"/>
    <x v="4"/>
    <x v="0"/>
    <s v="Engineer probed and took LMI and performed troubleshooting, also offered follow up call back for issue resolution check."/>
    <s v="Dint check for his overall experience with the unit or support._x000d__x000a_"/>
    <x v="0"/>
    <x v="0"/>
    <x v="0"/>
    <x v="0"/>
    <x v="0"/>
    <x v="0"/>
    <x v="0"/>
    <x v="0"/>
    <x v="0"/>
    <x v="0"/>
    <x v="1"/>
    <x v="1"/>
    <s v=""/>
    <x v="3"/>
    <x v="1"/>
    <x v="1"/>
    <x v="1"/>
    <x v="0"/>
    <x v="0"/>
    <x v="0"/>
  </r>
  <r>
    <s v="WK02"/>
    <x v="34"/>
    <x v="8"/>
    <x v="3"/>
    <x v="1"/>
    <x v="3"/>
    <x v="2"/>
    <x v="0"/>
    <x v="1"/>
    <x v="1"/>
    <x v="6"/>
    <s v="24014225"/>
    <x v="67"/>
    <s v="rajesh.anil.shanbhag@hp.com"/>
    <x v="1"/>
    <x v="4"/>
    <s v="ashfaq.ali@hp.com_x000d__x000a_shaik.ali@hp.com_x000d__x000a_raghavendra.s1@hp.com_x000d__x000a_palash.bera@hp.com_x000d__x000a_sunny.daniel@hp.com"/>
    <d v="2019-11-15T00:00:00"/>
    <s v="5039927144"/>
    <d v="2019-11-11T00:00:00"/>
    <s v="-"/>
    <s v="-"/>
    <x v="2"/>
    <s v="Stylus "/>
    <x v="0"/>
    <n v="11336"/>
    <x v="8"/>
    <x v="1"/>
    <x v="0"/>
    <x v="8"/>
    <s v="NA"/>
    <x v="15"/>
    <x v="13"/>
    <x v="0"/>
    <s v="Issue was addressed_x000d__x000a_CSO was created with newton disclaimer_x000d__x000a_Provided cso/case no info to customer_x000d__x000a_Good at sales pitch"/>
    <s v="Pay attention for spelling check_x000d__x000a_"/>
    <x v="0"/>
    <x v="0"/>
    <x v="0"/>
    <x v="0"/>
    <x v="0"/>
    <x v="0"/>
    <x v="0"/>
    <x v="3"/>
    <x v="0"/>
    <x v="0"/>
    <x v="0"/>
    <x v="0"/>
    <s v=""/>
    <x v="3"/>
    <x v="0"/>
    <x v="2"/>
    <x v="4"/>
    <x v="1"/>
    <x v="0"/>
    <x v="0"/>
  </r>
  <r>
    <s v="WK02"/>
    <x v="34"/>
    <x v="8"/>
    <x v="3"/>
    <x v="1"/>
    <x v="3"/>
    <x v="2"/>
    <x v="0"/>
    <x v="1"/>
    <x v="2"/>
    <x v="6"/>
    <s v="90026472"/>
    <x v="93"/>
    <s v="swathi.tejavath1@hp.com"/>
    <x v="1"/>
    <x v="4"/>
    <s v="ashfaq.ali@hp.com_x000d__x000a_shaik.ali@hp.com_x000d__x000a_raghavendra.s1@hp.com_x000d__x000a_palash.bera@hp.com_x000d__x000a_sunny.daniel@hp.com_x000d__x000a_"/>
    <d v="2019-11-15T00:00:00"/>
    <s v="5040044558"/>
    <d v="2019-11-12T00:00:00"/>
    <s v="-"/>
    <s v="-"/>
    <x v="0"/>
    <s v="System Fan (90b, 90f) "/>
    <x v="0"/>
    <n v="11341"/>
    <x v="7"/>
    <x v="1"/>
    <x v="2"/>
    <x v="8"/>
    <s v="NA"/>
    <x v="15"/>
    <x v="13"/>
    <x v="0"/>
    <s v="Troubleshooting was quick_x000d__x000a_Good at follow up_x000d__x000a_"/>
    <s v="Pay attention for grammar_x000d__x000a_There was sales opp-McAfee _x000d__x000a_"/>
    <x v="0"/>
    <x v="0"/>
    <x v="0"/>
    <x v="0"/>
    <x v="0"/>
    <x v="0"/>
    <x v="0"/>
    <x v="0"/>
    <x v="3"/>
    <x v="0"/>
    <x v="0"/>
    <x v="0"/>
    <s v=""/>
    <x v="3"/>
    <x v="0"/>
    <x v="4"/>
    <x v="4"/>
    <x v="1"/>
    <x v="0"/>
    <x v="0"/>
  </r>
  <r>
    <s v="WK02"/>
    <x v="34"/>
    <x v="8"/>
    <x v="3"/>
    <x v="1"/>
    <x v="7"/>
    <x v="8"/>
    <x v="0"/>
    <x v="0"/>
    <x v="0"/>
    <x v="6"/>
    <s v="90004043"/>
    <x v="103"/>
    <s v="namburi.bhanupriya@hp.com"/>
    <x v="8"/>
    <x v="1"/>
    <s v="suhail.ahmed.mulla@hp.com_x000d__x000a_shivakumar.u.s@hp.com_x000d__x000a_sankara.b.narayanan@hp.com"/>
    <d v="2019-11-15T00:00:00"/>
    <s v="5040037261"/>
    <d v="2019-11-13T00:00:00"/>
    <s v="01GUNF69NSEKN9SE1SA662LAES04BCI2"/>
    <s v="49 mins 7 sec"/>
    <x v="0"/>
    <s v="Fan is ON all the time"/>
    <x v="0"/>
    <n v="11343"/>
    <x v="7"/>
    <x v="4"/>
    <x v="2"/>
    <x v="8"/>
    <s v="NA"/>
    <x v="18"/>
    <x v="16"/>
    <x v="0"/>
    <s v="Engineer guided customer for the troubleshooting and offered follow up for issue resolution check. also educated about the step performed. "/>
    <s v="Engineer could have focused on resolving issue and could have shown empathy before collecting information, and customer had to repeat email address multiple times."/>
    <x v="0"/>
    <x v="0"/>
    <x v="3"/>
    <x v="0"/>
    <x v="0"/>
    <x v="0"/>
    <x v="0"/>
    <x v="0"/>
    <x v="0"/>
    <x v="0"/>
    <x v="1"/>
    <x v="1"/>
    <s v=""/>
    <x v="3"/>
    <x v="1"/>
    <x v="1"/>
    <x v="1"/>
    <x v="0"/>
    <x v="0"/>
    <x v="0"/>
  </r>
  <r>
    <s v="WK02"/>
    <x v="34"/>
    <x v="8"/>
    <x v="3"/>
    <x v="1"/>
    <x v="5"/>
    <x v="6"/>
    <x v="0"/>
    <x v="0"/>
    <x v="0"/>
    <x v="6"/>
    <s v="24057400"/>
    <x v="56"/>
    <s v="jishnu.mohan@hp.com"/>
    <x v="8"/>
    <x v="1"/>
    <s v="rajib.choudhury@hp.com; suhail.ahmed.mulla@hp.com; sankara.b.narayanan@hp.com; shivakumar.u.s@hp.com"/>
    <d v="2019-11-15T00:00:00"/>
    <s v="5039766768"/>
    <d v="2019-11-08T00:00:00"/>
    <s v="01GUNF69NSEKN9SE1SA662LAES04412K"/>
    <s v="23:47"/>
    <x v="1"/>
    <s v="after tryong to connect unit with a projector the display stopped working "/>
    <x v="0"/>
    <n v="11345"/>
    <x v="11"/>
    <x v="1"/>
    <x v="1"/>
    <x v="8"/>
    <s v="NA"/>
    <x v="6"/>
    <x v="0"/>
    <x v="4"/>
    <s v="Engineer explained the repair process thoroughly. Secondly, Engineer provided the HAL and B11NR1 options."/>
    <s v="We don't need to press and hold the power button for 1 minutes to power off the unit or for a hard reset. Holding down the power button for 15 seconds will do the job.  Engineer confirmed only hard of the email address. Email address in CDax is different from the one in Newton"/>
    <x v="0"/>
    <x v="0"/>
    <x v="0"/>
    <x v="0"/>
    <x v="0"/>
    <x v="0"/>
    <x v="0"/>
    <x v="0"/>
    <x v="0"/>
    <x v="3"/>
    <x v="0"/>
    <x v="0"/>
    <s v="NA"/>
    <x v="3"/>
    <x v="1"/>
    <x v="1"/>
    <x v="1"/>
    <x v="0"/>
    <x v="0"/>
    <x v="0"/>
  </r>
  <r>
    <s v="WK02"/>
    <x v="34"/>
    <x v="8"/>
    <x v="3"/>
    <x v="1"/>
    <x v="3"/>
    <x v="2"/>
    <x v="0"/>
    <x v="1"/>
    <x v="1"/>
    <x v="6"/>
    <s v="90025542"/>
    <x v="94"/>
    <s v="syeda.ayesha1@hp.com"/>
    <x v="1"/>
    <x v="4"/>
    <s v="ashfaq.ali@hp.com_x000d__x000a_shaik.ali@hp.com_x000d__x000a_raghavendra.s1@hp.com_x000d__x000a_palash.bera@hp.com_x000d__x000a_sunny.daniel@hp.com_x000d__x000a_"/>
    <d v="2019-11-15T00:00:00"/>
    <s v="5040025431"/>
    <d v="2019-11-13T00:00:00"/>
    <s v="-"/>
    <s v="-"/>
    <x v="0"/>
    <s v="Touchpad"/>
    <x v="0"/>
    <n v="11346"/>
    <x v="9"/>
    <x v="1"/>
    <x v="0"/>
    <x v="8"/>
    <s v="na"/>
    <x v="15"/>
    <x v="13"/>
    <x v="0"/>
    <s v="Issue identified and resolved._x000d__x000a_Follow up was assured too._x000d__x000a_"/>
    <s v="Sales opp missed_x000d__x000a_Pay attention for spacing/comma in chat session_x000d__x000a_"/>
    <x v="0"/>
    <x v="0"/>
    <x v="0"/>
    <x v="0"/>
    <x v="0"/>
    <x v="0"/>
    <x v="0"/>
    <x v="3"/>
    <x v="0"/>
    <x v="0"/>
    <x v="0"/>
    <x v="0"/>
    <s v=""/>
    <x v="3"/>
    <x v="0"/>
    <x v="2"/>
    <x v="4"/>
    <x v="0"/>
    <x v="0"/>
    <x v="0"/>
  </r>
  <r>
    <s v="WK02"/>
    <x v="34"/>
    <x v="8"/>
    <x v="3"/>
    <x v="1"/>
    <x v="3"/>
    <x v="2"/>
    <x v="0"/>
    <x v="1"/>
    <x v="1"/>
    <x v="6"/>
    <s v="90025542"/>
    <x v="94"/>
    <s v="syeda.ayesha1@hp.com"/>
    <x v="1"/>
    <x v="4"/>
    <s v="ashfaq.ali@hp.com_x000d__x000a_shaik.ali@hp.com_x000d__x000a_raghavendra.s1@hp.com_x000d__x000a_palash.bera@hp.com_x000d__x000a_sunny.daniel@hp.com_x000d__x000a_"/>
    <d v="2019-11-15T00:00:00"/>
    <s v="5040025431"/>
    <d v="2019-11-13T00:00:00"/>
    <s v="-"/>
    <s v="-"/>
    <x v="0"/>
    <s v="Touchpad"/>
    <x v="0"/>
    <n v="11347"/>
    <x v="9"/>
    <x v="1"/>
    <x v="0"/>
    <x v="8"/>
    <s v="na"/>
    <x v="15"/>
    <x v="13"/>
    <x v="0"/>
    <s v="Issue identified and resolved._x000d__x000a_Follow up was assured too._x000d__x000a_"/>
    <s v="Sales opp missed_x000d__x000a_Pay attention for spacing/comma in chat session_x000d__x000a_"/>
    <x v="0"/>
    <x v="0"/>
    <x v="0"/>
    <x v="0"/>
    <x v="0"/>
    <x v="0"/>
    <x v="0"/>
    <x v="3"/>
    <x v="0"/>
    <x v="0"/>
    <x v="0"/>
    <x v="0"/>
    <s v=""/>
    <x v="3"/>
    <x v="0"/>
    <x v="4"/>
    <x v="4"/>
    <x v="0"/>
    <x v="0"/>
    <x v="0"/>
  </r>
  <r>
    <s v="WK02"/>
    <x v="34"/>
    <x v="8"/>
    <x v="3"/>
    <x v="1"/>
    <x v="7"/>
    <x v="8"/>
    <x v="0"/>
    <x v="0"/>
    <x v="0"/>
    <x v="6"/>
    <s v="90011925"/>
    <x v="104"/>
    <s v="khurrath.ullain@hp.com"/>
    <x v="8"/>
    <x v="1"/>
    <s v="suhail.ahmed.mulla@hp.com_x000d__x000a_shivakumar.u.s@hp.com_x000d__x000a_sankara.b.narayanan@hp.com"/>
    <d v="2019-11-15T00:00:00"/>
    <s v="5040104203"/>
    <d v="2019-11-14T00:00:00"/>
    <s v="01GUNF69NSEKN9SE1SA662LAES04D9U3"/>
    <s v="30 mins 19 sec"/>
    <x v="0"/>
    <s v="low memory space "/>
    <x v="0"/>
    <n v="11344"/>
    <x v="9"/>
    <x v="1"/>
    <x v="0"/>
    <x v="8"/>
    <s v="NA"/>
    <x v="6"/>
    <x v="3"/>
    <x v="0"/>
    <s v="Engineer probed and guided customer for basic troubleshooting, and set the right expectation with providing solution."/>
    <s v="NA"/>
    <x v="0"/>
    <x v="0"/>
    <x v="0"/>
    <x v="0"/>
    <x v="0"/>
    <x v="0"/>
    <x v="0"/>
    <x v="0"/>
    <x v="0"/>
    <x v="0"/>
    <x v="1"/>
    <x v="0"/>
    <s v=""/>
    <x v="3"/>
    <x v="1"/>
    <x v="1"/>
    <x v="1"/>
    <x v="0"/>
    <x v="0"/>
    <x v="0"/>
  </r>
  <r>
    <s v="WK02"/>
    <x v="34"/>
    <x v="8"/>
    <x v="3"/>
    <x v="1"/>
    <x v="3"/>
    <x v="2"/>
    <x v="0"/>
    <x v="1"/>
    <x v="1"/>
    <x v="6"/>
    <s v="60017445"/>
    <x v="101"/>
    <s v="shyam.vishaak@hp.com"/>
    <x v="10"/>
    <x v="4"/>
    <s v="ashfaq.ali@hp.com_x000d__x000a_shaik.ali@hp.com_x000d__x000a_raghavendra.s1@hp.com_x000d__x000a_palash.bera@hp.com_x000d__x000a_sunny.daniel@hp.com"/>
    <d v="2019-11-16T00:00:00"/>
    <s v="5039911981"/>
    <d v="2019-11-12T00:00:00"/>
    <s v="01GUNF69NSEKN9SE1SA662LAES048C5F"/>
    <s v="2"/>
    <x v="0"/>
    <s v="Docking Station"/>
    <x v="0"/>
    <n v="11349"/>
    <x v="9"/>
    <x v="1"/>
    <x v="2"/>
    <x v="8"/>
    <s v="na"/>
    <x v="6"/>
    <x v="14"/>
    <x v="7"/>
    <s v="Case was well documented._x000d__x000a_Called cx when chat got disconnected."/>
    <s v="Follow up should have been bit clear_x000d__x000a_Communication need to step up_x000d__x000a_Educating customer about the issue needed_x000d__x000a_"/>
    <x v="0"/>
    <x v="3"/>
    <x v="0"/>
    <x v="0"/>
    <x v="0"/>
    <x v="0"/>
    <x v="3"/>
    <x v="1"/>
    <x v="0"/>
    <x v="0"/>
    <x v="0"/>
    <x v="0"/>
    <s v=""/>
    <x v="3"/>
    <x v="0"/>
    <x v="4"/>
    <x v="4"/>
    <x v="0"/>
    <x v="0"/>
    <x v="0"/>
  </r>
  <r>
    <s v="WK02"/>
    <x v="34"/>
    <x v="8"/>
    <x v="3"/>
    <x v="1"/>
    <x v="3"/>
    <x v="2"/>
    <x v="0"/>
    <x v="1"/>
    <x v="1"/>
    <x v="6"/>
    <s v="24063495"/>
    <x v="60"/>
    <s v="bhavika.m@hp.com"/>
    <x v="8"/>
    <x v="4"/>
    <s v="ashfaq.ali@hp.com_x000d__x000a_shaik.ali@hp.com_x000d__x000a_raghavendra.s1@hp.com_x000d__x000a_palash.bera@hp.com_x000d__x000a_sunny.daniel@hp.com"/>
    <d v="2019-11-16T00:00:00"/>
    <s v="5040082503"/>
    <d v="2019-11-14T00:00:00"/>
    <s v="-"/>
    <s v="-"/>
    <x v="1"/>
    <s v="Keyboard "/>
    <x v="1"/>
    <n v="11353"/>
    <x v="9"/>
    <x v="2"/>
    <x v="2"/>
    <x v="8"/>
    <s v="NA"/>
    <x v="17"/>
    <x v="15"/>
    <x v="0"/>
    <s v="Created cso and documented the case._x000d__x000a_ "/>
    <s v="Keep customers informed about delay tat._x000d__x000a_effective probing needed _x000d__x000a_sales opp missed"/>
    <x v="0"/>
    <x v="0"/>
    <x v="0"/>
    <x v="0"/>
    <x v="3"/>
    <x v="3"/>
    <x v="3"/>
    <x v="0"/>
    <x v="0"/>
    <x v="0"/>
    <x v="0"/>
    <x v="0"/>
    <s v=""/>
    <x v="3"/>
    <x v="0"/>
    <x v="4"/>
    <x v="4"/>
    <x v="0"/>
    <x v="0"/>
    <x v="0"/>
  </r>
  <r>
    <s v="WK02"/>
    <x v="34"/>
    <x v="8"/>
    <x v="3"/>
    <x v="1"/>
    <x v="7"/>
    <x v="8"/>
    <x v="0"/>
    <x v="0"/>
    <x v="1"/>
    <x v="6"/>
    <s v="90025542"/>
    <x v="94"/>
    <s v="syeda.ayesha1@hp.com"/>
    <x v="1"/>
    <x v="4"/>
    <s v="palash.bera@hp.com_x000d__x000a_raghavendra.s1@hp.com_x000d__x000a_sunny.daniel@hp.com"/>
    <d v="2019-11-16T00:00:00"/>
    <s v="5040089488"/>
    <d v="2019-11-14T00:00:00"/>
    <s v="728611278"/>
    <s v="47 mins"/>
    <x v="0"/>
    <s v="Audio"/>
    <x v="0"/>
    <n v="11354"/>
    <x v="9"/>
    <x v="0"/>
    <x v="0"/>
    <x v="8"/>
    <s v="NA"/>
    <x v="0"/>
    <x v="0"/>
    <x v="0"/>
    <s v="Engineer probed and took LMI to resolve issue,after resolving provided follow up resolution check."/>
    <s v="Engineer could have checked for customers overall experience with the unit."/>
    <x v="0"/>
    <x v="0"/>
    <x v="0"/>
    <x v="0"/>
    <x v="0"/>
    <x v="0"/>
    <x v="0"/>
    <x v="0"/>
    <x v="0"/>
    <x v="0"/>
    <x v="0"/>
    <x v="0"/>
    <s v=""/>
    <x v="3"/>
    <x v="1"/>
    <x v="1"/>
    <x v="1"/>
    <x v="0"/>
    <x v="0"/>
    <x v="0"/>
  </r>
  <r>
    <s v="WK02"/>
    <x v="34"/>
    <x v="8"/>
    <x v="3"/>
    <x v="1"/>
    <x v="3"/>
    <x v="2"/>
    <x v="0"/>
    <x v="1"/>
    <x v="1"/>
    <x v="6"/>
    <s v="24069916"/>
    <x v="78"/>
    <s v="tejashree.b.o@hp.com"/>
    <x v="1"/>
    <x v="4"/>
    <s v="ashfaq.ali@hp.com_x000d__x000a_shaik.ali@hp.com_x000d__x000a_raghavendra.s1@hp.com_x000d__x000a_palash.bera@hp.com_x000d__x000a_sunny.daniel@hp.com"/>
    <d v="2019-11-16T00:00:00"/>
    <s v="5040120760"/>
    <d v="2019-11-14T00:00:00"/>
    <s v="-"/>
    <s v="-"/>
    <x v="0"/>
    <s v="Video.DXGRKNL.Fatal.ERROR"/>
    <x v="0"/>
    <n v="11348"/>
    <x v="9"/>
    <x v="2"/>
    <x v="2"/>
    <x v="8"/>
    <s v="na"/>
    <x v="17"/>
    <x v="13"/>
    <x v="4"/>
    <s v="Probing was good._x000d__x000a_Follow up was good too."/>
    <s v="Precise documentation_x000d__x000a_Pay attention for spelling"/>
    <x v="0"/>
    <x v="0"/>
    <x v="0"/>
    <x v="0"/>
    <x v="0"/>
    <x v="0"/>
    <x v="0"/>
    <x v="3"/>
    <x v="0"/>
    <x v="3"/>
    <x v="0"/>
    <x v="0"/>
    <s v=""/>
    <x v="3"/>
    <x v="1"/>
    <x v="1"/>
    <x v="1"/>
    <x v="0"/>
    <x v="0"/>
    <x v="0"/>
  </r>
  <r>
    <s v="WK02"/>
    <x v="34"/>
    <x v="8"/>
    <x v="3"/>
    <x v="1"/>
    <x v="3"/>
    <x v="2"/>
    <x v="0"/>
    <x v="1"/>
    <x v="1"/>
    <x v="6"/>
    <s v="60016723"/>
    <x v="44"/>
    <s v="vignesh.vishnu@hp.com"/>
    <x v="1"/>
    <x v="4"/>
    <s v="ashfaq.ali@hp.com_x000d__x000a_shaik.ali@hp.com_x000d__x000a_raghavendra.s1@hp.com_x000d__x000a_palash.bera@hp.com_x000d__x000a_sunny.daniel@hp.com"/>
    <d v="2019-11-16T00:00:00"/>
    <s v="5039972337"/>
    <d v="2019-11-13T00:00:00"/>
    <s v="-"/>
    <s v="-"/>
    <x v="0"/>
    <s v="WebCam"/>
    <x v="0"/>
    <n v="11350"/>
    <x v="10"/>
    <x v="1"/>
    <x v="2"/>
    <x v="8"/>
    <s v="NA"/>
    <x v="1"/>
    <x v="13"/>
    <x v="7"/>
    <s v="Case was documented_x000d__x000a_Provided warranty info to customer_x000d__x000a_"/>
    <s v="Get follow up info too_x000d__x000a_Effective communication needed-sales pitch_x000d__x000a__x000d__x000a_"/>
    <x v="0"/>
    <x v="3"/>
    <x v="0"/>
    <x v="0"/>
    <x v="0"/>
    <x v="0"/>
    <x v="0"/>
    <x v="3"/>
    <x v="0"/>
    <x v="0"/>
    <x v="0"/>
    <x v="0"/>
    <s v=""/>
    <x v="3"/>
    <x v="0"/>
    <x v="2"/>
    <x v="4"/>
    <x v="1"/>
    <x v="0"/>
    <x v="0"/>
  </r>
  <r>
    <s v="WK02"/>
    <x v="34"/>
    <x v="8"/>
    <x v="3"/>
    <x v="1"/>
    <x v="5"/>
    <x v="6"/>
    <x v="0"/>
    <x v="0"/>
    <x v="0"/>
    <x v="6"/>
    <s v="20050841"/>
    <x v="28"/>
    <s v="nalini.ravuru@hp.com"/>
    <x v="8"/>
    <x v="1"/>
    <s v="rajib.choudhury@hp.com; suhail.ahmed.mulla@hp.com; sankara.b.narayanan@hp.com; shivakumar.u.s@hp.com"/>
    <d v="2019-11-16T00:00:00"/>
    <s v="5039845281"/>
    <d v="2019-11-10T00:00:00"/>
    <s v="01GUNF69NSEKN9SE1SA662LAES046HC4"/>
    <s v="38:15"/>
    <x v="0"/>
    <s v="No display"/>
    <x v="0"/>
    <n v="11352"/>
    <x v="8"/>
    <x v="2"/>
    <x v="1"/>
    <x v="8"/>
    <s v="NA"/>
    <x v="1"/>
    <x v="1"/>
    <x v="0"/>
    <s v="Issue was resolved by the engineer on the call. McAfee was sold"/>
    <s v="Engineer should confirm the email address while the call is recorded and not when the call is paused for collecting card info. Active listening was absent. Cx had to repeat the serial #, phone# and other things. Engineer should have offered a followup. "/>
    <x v="0"/>
    <x v="0"/>
    <x v="0"/>
    <x v="0"/>
    <x v="0"/>
    <x v="0"/>
    <x v="1"/>
    <x v="0"/>
    <x v="0"/>
    <x v="0"/>
    <x v="0"/>
    <x v="0"/>
    <s v="NA"/>
    <x v="1"/>
    <x v="0"/>
    <x v="2"/>
    <x v="3"/>
    <x v="3"/>
    <x v="0"/>
    <x v="0"/>
  </r>
  <r>
    <s v="WK02"/>
    <x v="34"/>
    <x v="8"/>
    <x v="3"/>
    <x v="1"/>
    <x v="5"/>
    <x v="6"/>
    <x v="0"/>
    <x v="0"/>
    <x v="0"/>
    <x v="6"/>
    <s v="24069913"/>
    <x v="80"/>
    <s v="satish.chandershekar@hp.com"/>
    <x v="8"/>
    <x v="1"/>
    <s v="rajib.choudhury@hp.com; suhail.ahmed.mulla@hp.com; sankara.b.narayanan@hp.com; shivakumar.u.s@hp.com"/>
    <d v="2019-11-16T00:00:00"/>
    <s v="5039823585"/>
    <d v="2019-11-09T00:00:00"/>
    <s v="01GUNF69NSEKN9SE1SA662LAES045K5S"/>
    <s v="10:02"/>
    <x v="0"/>
    <s v="keyboard few keys do not work"/>
    <x v="0"/>
    <n v="11351"/>
    <x v="9"/>
    <x v="4"/>
    <x v="1"/>
    <x v="5"/>
    <s v="No troubleshooting attempted"/>
    <x v="6"/>
    <x v="0"/>
    <x v="4"/>
    <s v="NA"/>
    <s v="Engineer did not uninstall/reinstall the keyboard drivers. Secondly, UEFI hardware diagnostics not attempted on the keyboard. Total repair TAT was mentioned as 5-7 business days.  Case status and reoslution code in Cdax needs to be updated"/>
    <x v="0"/>
    <x v="0"/>
    <x v="1"/>
    <x v="0"/>
    <x v="0"/>
    <x v="0"/>
    <x v="3"/>
    <x v="0"/>
    <x v="0"/>
    <x v="3"/>
    <x v="0"/>
    <x v="0"/>
    <s v="NA"/>
    <x v="3"/>
    <x v="0"/>
    <x v="2"/>
    <x v="3"/>
    <x v="3"/>
    <x v="0"/>
    <x v="0"/>
  </r>
  <r>
    <s v="WK02"/>
    <x v="34"/>
    <x v="8"/>
    <x v="3"/>
    <x v="1"/>
    <x v="7"/>
    <x v="8"/>
    <x v="0"/>
    <x v="0"/>
    <x v="1"/>
    <x v="6"/>
    <s v="24069916"/>
    <x v="78"/>
    <s v="tejashree.b.o@hp.com"/>
    <x v="1"/>
    <x v="4"/>
    <s v="palash.bera@hp.com_x000d__x000a_raghavendra.s1@hp.com_x000d__x000a_sunny.daniel@hp.com"/>
    <d v="2019-11-16T00:00:00"/>
    <s v="5039923320"/>
    <d v="2019-11-11T00:00:00"/>
    <s v="728095619"/>
    <s v="27 mins"/>
    <x v="0"/>
    <s v="Game lag "/>
    <x v="1"/>
    <n v="11355"/>
    <x v="8"/>
    <x v="1"/>
    <x v="0"/>
    <x v="8"/>
    <s v="NA"/>
    <x v="6"/>
    <x v="3"/>
    <x v="0"/>
    <s v="Engineer probed and guided customer for remote session and updates where done, issue resolution was done on call but offered follow up for complete check."/>
    <s v="Engineer could have checked for his overall experience with unit. "/>
    <x v="0"/>
    <x v="0"/>
    <x v="0"/>
    <x v="0"/>
    <x v="0"/>
    <x v="0"/>
    <x v="0"/>
    <x v="0"/>
    <x v="0"/>
    <x v="0"/>
    <x v="1"/>
    <x v="0"/>
    <s v=""/>
    <x v="3"/>
    <x v="1"/>
    <x v="1"/>
    <x v="1"/>
    <x v="0"/>
    <x v="0"/>
    <x v="0"/>
  </r>
  <r>
    <s v="WK03"/>
    <x v="35"/>
    <x v="8"/>
    <x v="3"/>
    <x v="1"/>
    <x v="3"/>
    <x v="2"/>
    <x v="0"/>
    <x v="1"/>
    <x v="1"/>
    <x v="6"/>
    <s v="20368700"/>
    <x v="73"/>
    <s v="amit.kumar1@hp.com"/>
    <x v="1"/>
    <x v="4"/>
    <s v="ashfaq.ali@hp.com_x000d__x000a_shaik.ali@hp.com_x000d__x000a_raghavendra.s1@hp.com_x000d__x000a_palash.bera@hp.com_x000d__x000a_sunny.daniel@hp.com"/>
    <d v="2019-11-18T00:00:00"/>
    <s v="5039872682"/>
    <d v="2019-11-11T00:00:00"/>
    <s v="-"/>
    <s v="-"/>
    <x v="0"/>
    <s v="Multiple issues"/>
    <x v="0"/>
    <n v="11311"/>
    <x v="8"/>
    <x v="3"/>
    <x v="1"/>
    <x v="8"/>
    <s v="NA"/>
    <x v="16"/>
    <x v="14"/>
    <x v="0"/>
    <s v="Case was documented._x000d__x000a_Follow up being done"/>
    <s v="Effortless Experience missing_x000d__x000a_Customer Handling skills missing_x000d__x000a_Persona identification/Stroke Economy missing._x000d__x000a_"/>
    <x v="1"/>
    <x v="0"/>
    <x v="3"/>
    <x v="0"/>
    <x v="0"/>
    <x v="0"/>
    <x v="3"/>
    <x v="0"/>
    <x v="0"/>
    <x v="0"/>
    <x v="3"/>
    <x v="3"/>
    <s v=""/>
    <x v="3"/>
    <x v="0"/>
    <x v="4"/>
    <x v="4"/>
    <x v="3"/>
    <x v="0"/>
    <x v="0"/>
  </r>
  <r>
    <s v="WK03"/>
    <x v="35"/>
    <x v="8"/>
    <x v="3"/>
    <x v="1"/>
    <x v="7"/>
    <x v="8"/>
    <x v="0"/>
    <x v="0"/>
    <x v="1"/>
    <x v="6"/>
    <s v="20368700"/>
    <x v="73"/>
    <s v="amit.kumar1@hp.com"/>
    <x v="1"/>
    <x v="4"/>
    <s v="palash.bera@hp.com_x000d__x000a_raghavendra.s1@hp.com_x000d__x000a_sunny.daniel@hp.com"/>
    <d v="2019-11-20T00:00:00"/>
    <s v="5040277308 "/>
    <d v="2019-11-18T00:00:00"/>
    <s v="729437991"/>
    <s v="29 mins"/>
    <x v="0"/>
    <s v="Windows upate"/>
    <x v="0"/>
    <n v="11359"/>
    <x v="9"/>
    <x v="1"/>
    <x v="0"/>
    <x v="8"/>
    <s v="NA"/>
    <x v="6"/>
    <x v="3"/>
    <x v="0"/>
    <s v="Engineer probed and took remote control to resolve issue,also set the right expectation with the time frame for  the update and offered follow up for resolution check."/>
    <s v="Engineer could have checked for his overall experience with the unit for customer prediction. _x000d__x000a__x000d__x000a_"/>
    <x v="0"/>
    <x v="0"/>
    <x v="0"/>
    <x v="0"/>
    <x v="0"/>
    <x v="0"/>
    <x v="0"/>
    <x v="0"/>
    <x v="0"/>
    <x v="0"/>
    <x v="0"/>
    <x v="1"/>
    <s v=""/>
    <x v="3"/>
    <x v="1"/>
    <x v="1"/>
    <x v="1"/>
    <x v="0"/>
    <x v="0"/>
    <x v="0"/>
  </r>
  <r>
    <s v="WK03"/>
    <x v="35"/>
    <x v="8"/>
    <x v="3"/>
    <x v="1"/>
    <x v="7"/>
    <x v="8"/>
    <x v="0"/>
    <x v="0"/>
    <x v="0"/>
    <x v="6"/>
    <s v="90009743"/>
    <x v="0"/>
    <s v="chandra.mohan.kovvuru@hp.com"/>
    <x v="8"/>
    <x v="1"/>
    <s v="suhail.ahmed.mulla@hp.com_x000d__x000a_shivakumar.u.s@hp.com_x000d__x000a_sankara.b.narayanan@hp.com"/>
    <d v="2019-11-20T00:00:00"/>
    <s v="5040266235"/>
    <d v="2019-11-18T00:00:00"/>
    <s v="01GUNF69NSEKN9SE1SA662LAES04I99H"/>
    <s v="31 mins 59 sec"/>
    <x v="0"/>
    <s v="No Power issue"/>
    <x v="0"/>
    <n v="11356"/>
    <x v="9"/>
    <x v="1"/>
    <x v="0"/>
    <x v="8"/>
    <s v="NA"/>
    <x v="1"/>
    <x v="1"/>
    <x v="0"/>
    <s v="Engineer probed and educated customer for the issue, guided well and there was conversation build between customer and engineer, offered follow up as customer was in hurry., also pitched in for warranty ext. "/>
    <s v="NA"/>
    <x v="0"/>
    <x v="0"/>
    <x v="1"/>
    <x v="0"/>
    <x v="0"/>
    <x v="0"/>
    <x v="0"/>
    <x v="0"/>
    <x v="0"/>
    <x v="0"/>
    <x v="0"/>
    <x v="0"/>
    <s v=""/>
    <x v="3"/>
    <x v="1"/>
    <x v="1"/>
    <x v="1"/>
    <x v="0"/>
    <x v="0"/>
    <x v="0"/>
  </r>
  <r>
    <s v="WK03"/>
    <x v="35"/>
    <x v="8"/>
    <x v="3"/>
    <x v="1"/>
    <x v="7"/>
    <x v="8"/>
    <x v="0"/>
    <x v="0"/>
    <x v="1"/>
    <x v="6"/>
    <s v="24069914"/>
    <x v="66"/>
    <s v="akhil.p@hp.com"/>
    <x v="1"/>
    <x v="4"/>
    <s v="palash.bera@hp.com_x000d__x000a_raghavendra.s1@hp.com_x000d__x000a_sunny.daniel@hp.com"/>
    <d v="2019-11-20T00:00:00"/>
    <s v="5040114621"/>
    <d v="2019-11-14T00:00:00"/>
    <s v="728725016"/>
    <s v="56 mins"/>
    <x v="0"/>
    <s v="omputer crashes in Photoshop, possibly graphics  processor issues"/>
    <x v="0"/>
    <n v="11358"/>
    <x v="9"/>
    <x v="1"/>
    <x v="0"/>
    <x v="8"/>
    <s v="NA"/>
    <x v="6"/>
    <x v="3"/>
    <x v="0"/>
    <s v="Engineer probed and took remote control and explained what was done, also offered follow up resolution check. "/>
    <s v="Engineer could have checked if customer have performed any steps before approaching for better understanding."/>
    <x v="0"/>
    <x v="0"/>
    <x v="0"/>
    <x v="0"/>
    <x v="0"/>
    <x v="0"/>
    <x v="0"/>
    <x v="0"/>
    <x v="0"/>
    <x v="0"/>
    <x v="1"/>
    <x v="0"/>
    <s v=""/>
    <x v="3"/>
    <x v="1"/>
    <x v="1"/>
    <x v="1"/>
    <x v="1"/>
    <x v="0"/>
    <x v="0"/>
  </r>
  <r>
    <s v="WK03"/>
    <x v="35"/>
    <x v="8"/>
    <x v="3"/>
    <x v="1"/>
    <x v="7"/>
    <x v="8"/>
    <x v="0"/>
    <x v="0"/>
    <x v="0"/>
    <x v="6"/>
    <s v="90006080"/>
    <x v="105"/>
    <s v="kavyananda.k@hp.com"/>
    <x v="8"/>
    <x v="1"/>
    <s v="suhail.ahmed.mulla@hp.com_x000d__x000a_shivakumar.u.s@hp.com_x000d__x000a_sankara.b.narayanan@hp.com"/>
    <d v="2019-11-20T00:00:00"/>
    <s v="5040195967"/>
    <d v="2019-11-17T00:00:00"/>
    <s v="01GUNF69NSEKN9SE1SA662LAES04GC8I"/>
    <s v="40 mins 19 sec"/>
    <x v="0"/>
    <s v="Keyboard issue"/>
    <x v="0"/>
    <n v="11357"/>
    <x v="9"/>
    <x v="0"/>
    <x v="0"/>
    <x v="8"/>
    <s v="NA"/>
    <x v="0"/>
    <x v="0"/>
    <x v="0"/>
    <s v="Engineer probed and explained customer the reasons, updated windows and offered follow up call for issue resolution check. "/>
    <s v="Engineer should have checked customers overall experience with the unit or support fro better customer prediction. "/>
    <x v="0"/>
    <x v="0"/>
    <x v="0"/>
    <x v="0"/>
    <x v="0"/>
    <x v="0"/>
    <x v="0"/>
    <x v="0"/>
    <x v="0"/>
    <x v="0"/>
    <x v="0"/>
    <x v="0"/>
    <s v=""/>
    <x v="3"/>
    <x v="1"/>
    <x v="1"/>
    <x v="1"/>
    <x v="0"/>
    <x v="0"/>
    <x v="0"/>
  </r>
  <r>
    <s v="WK03"/>
    <x v="35"/>
    <x v="8"/>
    <x v="3"/>
    <x v="1"/>
    <x v="7"/>
    <x v="8"/>
    <x v="0"/>
    <x v="0"/>
    <x v="0"/>
    <x v="6"/>
    <s v="21439330"/>
    <x v="26"/>
    <s v="korah.kuriakose@hp.com"/>
    <x v="8"/>
    <x v="1"/>
    <s v="suhail.ahmed.mulla@hp.com_x000d__x000a_shivakumar.u.s@hp.com_x000d__x000a_sankara.b.narayanan@hp.com"/>
    <d v="2019-11-20T00:00:00"/>
    <s v="5040115454"/>
    <d v="2019-11-14T00:00:00"/>
    <s v="01GUNF69NSEKN9SE1SA662LAES04DUU6"/>
    <s v="18 mins 57 sec"/>
    <x v="0"/>
    <s v="Unable to update windows"/>
    <x v="0"/>
    <n v="11360"/>
    <x v="9"/>
    <x v="1"/>
    <x v="0"/>
    <x v="8"/>
    <s v="NA"/>
    <x v="6"/>
    <x v="3"/>
    <x v="0"/>
    <s v="Engineer probed and then while troubleshooting on remote access he educated customer as well with the time frame of resolution."/>
    <s v="Engineer should have offered a follow up resolution check."/>
    <x v="0"/>
    <x v="0"/>
    <x v="0"/>
    <x v="0"/>
    <x v="0"/>
    <x v="0"/>
    <x v="0"/>
    <x v="0"/>
    <x v="0"/>
    <x v="0"/>
    <x v="1"/>
    <x v="0"/>
    <s v=""/>
    <x v="3"/>
    <x v="1"/>
    <x v="1"/>
    <x v="1"/>
    <x v="0"/>
    <x v="0"/>
    <x v="0"/>
  </r>
  <r>
    <s v="WK03"/>
    <x v="35"/>
    <x v="8"/>
    <x v="3"/>
    <x v="1"/>
    <x v="5"/>
    <x v="6"/>
    <x v="0"/>
    <x v="0"/>
    <x v="0"/>
    <x v="6"/>
    <s v="90009743"/>
    <x v="0"/>
    <s v="chandra.mohan.kovvuru@hp.com"/>
    <x v="8"/>
    <x v="1"/>
    <s v="rajib.choudhury@hp.com; suhail.ahmed.mulla@hp.com; sankara.b.narayanan@hp.com; shivakumar.u.s@hp.com"/>
    <d v="2019-11-20T00:00:00"/>
    <s v="5039719571"/>
    <d v="2019-11-07T00:00:00"/>
    <s v="01GUNF69NSEKN9SE1SA662LAES042UPR"/>
    <s v="17:77"/>
    <x v="0"/>
    <s v="Fan 90B error on the unit"/>
    <x v="0"/>
    <n v="11342"/>
    <x v="11"/>
    <x v="4"/>
    <x v="2"/>
    <x v="9"/>
    <s v=""/>
    <x v="6"/>
    <x v="0"/>
    <x v="4"/>
    <s v="NA"/>
    <s v="Engineer could have initiated the BIOS update because the battery had 49% charge still remaining. Secondly, Engineer offered cb and cb is in &quot;completed&quot; status in Cdax, but still notes indicate that Cx called back at 6AM IST next day and a CSO#BPBH7239-01 was created by another Engineer"/>
    <x v="0"/>
    <x v="0"/>
    <x v="0"/>
    <x v="0"/>
    <x v="0"/>
    <x v="0"/>
    <x v="0"/>
    <x v="0"/>
    <x v="0"/>
    <x v="3"/>
    <x v="3"/>
    <x v="0"/>
    <s v="NA"/>
    <x v="3"/>
    <x v="1"/>
    <x v="1"/>
    <x v="1"/>
    <x v="3"/>
    <x v="0"/>
    <x v="0"/>
  </r>
  <r>
    <s v="WK03"/>
    <x v="35"/>
    <x v="8"/>
    <x v="3"/>
    <x v="1"/>
    <x v="7"/>
    <x v="8"/>
    <x v="0"/>
    <x v="0"/>
    <x v="1"/>
    <x v="6"/>
    <s v="90011541"/>
    <x v="34"/>
    <s v="gdinesh@hp.com"/>
    <x v="1"/>
    <x v="4"/>
    <s v="palash.bera@hp.com_x000d__x000a_raghavendra.s1@hp.com_x000d__x000a_sunny.daniel@hp.com"/>
    <d v="2019-11-21T00:00:00"/>
    <s v="5040272650"/>
    <d v="2019-11-18T00:00:00"/>
    <s v="729430496"/>
    <s v="1 hr 6 mins"/>
    <x v="0"/>
    <s v="PC not powering "/>
    <x v="1"/>
    <n v="11362"/>
    <x v="12"/>
    <x v="1"/>
    <x v="2"/>
    <x v="8"/>
    <s v="NA"/>
    <x v="6"/>
    <x v="3"/>
    <x v="0"/>
    <s v="Engineer probed and performed basic steps to figure out the issue, and offered repair but customer dint wanted to send the unit in for repair, engineer tried best to explain the option. "/>
    <s v="NA"/>
    <x v="0"/>
    <x v="0"/>
    <x v="0"/>
    <x v="0"/>
    <x v="0"/>
    <x v="0"/>
    <x v="0"/>
    <x v="0"/>
    <x v="0"/>
    <x v="0"/>
    <x v="1"/>
    <x v="0"/>
    <s v=""/>
    <x v="3"/>
    <x v="1"/>
    <x v="1"/>
    <x v="1"/>
    <x v="0"/>
    <x v="0"/>
    <x v="0"/>
  </r>
  <r>
    <s v="WK03"/>
    <x v="35"/>
    <x v="8"/>
    <x v="3"/>
    <x v="1"/>
    <x v="5"/>
    <x v="6"/>
    <x v="0"/>
    <x v="0"/>
    <x v="0"/>
    <x v="6"/>
    <s v="90004148"/>
    <x v="9"/>
    <s v="atreyee.chakraborty@hp.com"/>
    <x v="8"/>
    <x v="1"/>
    <s v="rajib.choudhury@hp.com; suhail.ahmed.mulla@hp.com; sankara.b.narayanan@hp.com; shivakumar.u.s@hp.com"/>
    <d v="2019-11-21T00:00:00"/>
    <s v="5040023176"/>
    <d v="2019-11-13T00:00:00"/>
    <s v="01GUNF69NSEKN9SE1SA662LAES04AR8S"/>
    <s v="12:28"/>
    <x v="0"/>
    <s v="No power"/>
    <x v="0"/>
    <n v="11365"/>
    <x v="9"/>
    <x v="1"/>
    <x v="0"/>
    <x v="8"/>
    <s v="NA"/>
    <x v="1"/>
    <x v="1"/>
    <x v="0"/>
    <s v="Good job in assuring the cx about the resolution and unit functionality. "/>
    <s v="Engineer should inform to connect the charger to the unit before initiating the BIOS update. On this call the popup to connect charger was not discussed, hence cx was not aware. "/>
    <x v="0"/>
    <x v="0"/>
    <x v="0"/>
    <x v="0"/>
    <x v="3"/>
    <x v="0"/>
    <x v="0"/>
    <x v="0"/>
    <x v="0"/>
    <x v="0"/>
    <x v="0"/>
    <x v="0"/>
    <s v="NA"/>
    <x v="3"/>
    <x v="1"/>
    <x v="1"/>
    <x v="1"/>
    <x v="0"/>
    <x v="0"/>
    <x v="0"/>
  </r>
  <r>
    <s v="WK03"/>
    <x v="35"/>
    <x v="8"/>
    <x v="3"/>
    <x v="1"/>
    <x v="5"/>
    <x v="6"/>
    <x v="0"/>
    <x v="0"/>
    <x v="0"/>
    <x v="6"/>
    <s v="90005303"/>
    <x v="29"/>
    <s v="ramprasad.kalambhatti@hp.com"/>
    <x v="8"/>
    <x v="1"/>
    <s v="rajib.choudhury@hp.com; suhail.ahmed.mulla@hp.com; sankara.b.narayanan@hp.com; shivakumar.u.s@hp.com"/>
    <d v="2019-11-21T00:00:00"/>
    <s v="5039890675"/>
    <d v="2019-11-11T00:00:00"/>
    <s v="01GUNF69NSEKN9SE1SA662LAES047A3C"/>
    <s v="30:09"/>
    <x v="1"/>
    <s v="Cust called in to request for a recovery media to re image the unit "/>
    <x v="0"/>
    <n v="11364"/>
    <x v="10"/>
    <x v="2"/>
    <x v="2"/>
    <x v="8"/>
    <s v="NA"/>
    <x v="4"/>
    <x v="4"/>
    <x v="0"/>
    <s v="NA"/>
    <s v="Cx had issues upgrading Windows and that the reason he needed the recovery media. Engineer could have avoided shipping recovery media by troubleshooting the issue. Secondly, Engineer could have avoided shipping recovery media by emphasizing on creating the recovery media (Cloud recovery). Cx was not into denial to create the recovery media. _x000d__x000a_Too much dead air (9 mins and 7 mins). "/>
    <x v="0"/>
    <x v="0"/>
    <x v="1"/>
    <x v="3"/>
    <x v="0"/>
    <x v="1"/>
    <x v="0"/>
    <x v="0"/>
    <x v="0"/>
    <x v="0"/>
    <x v="0"/>
    <x v="0"/>
    <s v="NA"/>
    <x v="3"/>
    <x v="1"/>
    <x v="1"/>
    <x v="1"/>
    <x v="0"/>
    <x v="0"/>
    <x v="0"/>
  </r>
  <r>
    <s v="WK03"/>
    <x v="35"/>
    <x v="8"/>
    <x v="3"/>
    <x v="1"/>
    <x v="5"/>
    <x v="6"/>
    <x v="0"/>
    <x v="0"/>
    <x v="0"/>
    <x v="6"/>
    <s v="20265940"/>
    <x v="64"/>
    <s v="3d@hp.com"/>
    <x v="8"/>
    <x v="1"/>
    <s v="rajib.choudhury@hp.com; suhail.ahmed.mulla@hp.com; sankara.b.narayanan@hp.com; shivakumar.u.s@hp.com"/>
    <d v="2019-11-21T00:00:00"/>
    <s v="5039853982"/>
    <d v="2019-11-10T00:00:00"/>
    <s v="01GUNF69NSEKN9SE1SA662LAES046SBV"/>
    <s v="29:42"/>
    <x v="1"/>
    <s v="Left speakers are giving a distorted sound"/>
    <x v="0"/>
    <n v="11366"/>
    <x v="11"/>
    <x v="1"/>
    <x v="0"/>
    <x v="8"/>
    <s v="NA"/>
    <x v="1"/>
    <x v="1"/>
    <x v="0"/>
    <s v="Engineer probed and ensured all steps were performed and ensured cx was in sync in what was explained on the call, _x000d__x000a_Engineer explained complete repair process"/>
    <s v="Energy levels need to get better on calls. _x000d__x000a_Call could have been finished in 15-20mins max. Persona needs to me marked in Pinnacle"/>
    <x v="0"/>
    <x v="0"/>
    <x v="0"/>
    <x v="0"/>
    <x v="0"/>
    <x v="0"/>
    <x v="0"/>
    <x v="0"/>
    <x v="0"/>
    <x v="0"/>
    <x v="3"/>
    <x v="0"/>
    <s v="NA"/>
    <x v="3"/>
    <x v="1"/>
    <x v="1"/>
    <x v="1"/>
    <x v="0"/>
    <x v="0"/>
    <x v="0"/>
  </r>
  <r>
    <s v="WK03"/>
    <x v="35"/>
    <x v="8"/>
    <x v="3"/>
    <x v="1"/>
    <x v="7"/>
    <x v="8"/>
    <x v="0"/>
    <x v="0"/>
    <x v="0"/>
    <x v="6"/>
    <s v="90003983"/>
    <x v="8"/>
    <s v="madhusudhan.k1@hp.com"/>
    <x v="8"/>
    <x v="1"/>
    <s v="suhail.ahmed.mulla@hp.com_x000d__x000a_shivakumar.u.s@hp.com_x000d__x000a_sankara.b.narayanan@hp.com"/>
    <d v="2019-11-21T00:00:00"/>
    <s v="5040246887"/>
    <d v="2019-11-18T00:00:00"/>
    <s v="01GUNF69NSEKN9SE1SA662LAES04H525"/>
    <s v="28 mins 53 sec"/>
    <x v="0"/>
    <s v="No Boot Issue "/>
    <x v="0"/>
    <n v="11361"/>
    <x v="9"/>
    <x v="1"/>
    <x v="0"/>
    <x v="8"/>
    <s v="NA"/>
    <x v="6"/>
    <x v="3"/>
    <x v="0"/>
    <s v="Engineer probed and guided customer for the troubleshooting, and offered call back for issue resolution."/>
    <s v="NA"/>
    <x v="0"/>
    <x v="0"/>
    <x v="0"/>
    <x v="0"/>
    <x v="0"/>
    <x v="0"/>
    <x v="0"/>
    <x v="0"/>
    <x v="0"/>
    <x v="0"/>
    <x v="1"/>
    <x v="0"/>
    <s v=""/>
    <x v="3"/>
    <x v="1"/>
    <x v="1"/>
    <x v="1"/>
    <x v="0"/>
    <x v="0"/>
    <x v="0"/>
  </r>
  <r>
    <s v="WK03"/>
    <x v="35"/>
    <x v="8"/>
    <x v="3"/>
    <x v="1"/>
    <x v="7"/>
    <x v="8"/>
    <x v="0"/>
    <x v="0"/>
    <x v="1"/>
    <x v="6"/>
    <s v="90014110"/>
    <x v="49"/>
    <s v="bopanna.a.g1@hp.com"/>
    <x v="1"/>
    <x v="4"/>
    <s v="palash.bera@hp.com_x000d__x000a_raghavendra.s1@hp.com_x000d__x000a_sunny.daniel@hp.com"/>
    <d v="2019-11-21T00:00:00"/>
    <s v="5040248870"/>
    <d v="2019-11-18T00:00:00"/>
    <s v="729338586"/>
    <s v="1 hr 16 mins"/>
    <x v="0"/>
    <s v="tab mode glitchy,sleep mode issue"/>
    <x v="0"/>
    <n v="11363"/>
    <x v="9"/>
    <x v="0"/>
    <x v="0"/>
    <x v="8"/>
    <s v="NA"/>
    <x v="0"/>
    <x v="0"/>
    <x v="0"/>
    <s v="Engineer probed and took remote session to resolve the issue, also checked for resolution and offered follow up call for complete check."/>
    <s v="Engineer could have checked for customers overall experience with the product or usage fro better understanding. "/>
    <x v="0"/>
    <x v="0"/>
    <x v="0"/>
    <x v="0"/>
    <x v="0"/>
    <x v="0"/>
    <x v="0"/>
    <x v="0"/>
    <x v="0"/>
    <x v="0"/>
    <x v="0"/>
    <x v="0"/>
    <s v=""/>
    <x v="3"/>
    <x v="1"/>
    <x v="1"/>
    <x v="1"/>
    <x v="1"/>
    <x v="0"/>
    <x v="0"/>
  </r>
  <r>
    <s v="WK03"/>
    <x v="35"/>
    <x v="8"/>
    <x v="3"/>
    <x v="1"/>
    <x v="3"/>
    <x v="2"/>
    <x v="0"/>
    <x v="1"/>
    <x v="1"/>
    <x v="6"/>
    <s v="24033791"/>
    <x v="50"/>
    <s v="milind.joshi@hp.com"/>
    <x v="1"/>
    <x v="4"/>
    <s v="ashfaq.ali@hp.com_x000d__x000a_shaik.ali@hp.com_x000d__x000a_raghavendra.s1@hp.com_x000d__x000a_palash.bera@hp.com_x000d__x000a_sunny.daniel@hp.com"/>
    <d v="2019-11-22T00:00:00"/>
    <s v="5040398459"/>
    <d v="2019-11-21T00:00:00"/>
    <s v="-"/>
    <s v="-"/>
    <x v="0"/>
    <s v="Display Brightness "/>
    <x v="0"/>
    <n v="11373"/>
    <x v="8"/>
    <x v="1"/>
    <x v="2"/>
    <x v="8"/>
    <s v="na"/>
    <x v="6"/>
    <x v="3"/>
    <x v="0"/>
    <s v="Good at probing._x000d__x000a_Seeking permission for lmi"/>
    <s v="Pay attention for Stroke Economy_x000d__x000a_Collect customer info effectively "/>
    <x v="3"/>
    <x v="0"/>
    <x v="0"/>
    <x v="0"/>
    <x v="0"/>
    <x v="0"/>
    <x v="3"/>
    <x v="0"/>
    <x v="0"/>
    <x v="0"/>
    <x v="0"/>
    <x v="3"/>
    <s v=""/>
    <x v="3"/>
    <x v="1"/>
    <x v="1"/>
    <x v="1"/>
    <x v="0"/>
    <x v="0"/>
    <x v="0"/>
  </r>
  <r>
    <s v="WK03"/>
    <x v="35"/>
    <x v="8"/>
    <x v="3"/>
    <x v="1"/>
    <x v="5"/>
    <x v="6"/>
    <x v="0"/>
    <x v="0"/>
    <x v="0"/>
    <x v="6"/>
    <s v="21730400"/>
    <x v="27"/>
    <s v="irfan.khan1@hp.com"/>
    <x v="8"/>
    <x v="1"/>
    <s v="rajib.choudhury@hp.com; suhail.ahmed.mulla@hp.com; sankara.b.narayanan@hp.com; shivakumar.u.s@hp.com"/>
    <d v="2019-11-22T00:00:00"/>
    <s v="5040085711"/>
    <d v="2019-11-14T00:00:00"/>
    <s v="  01GUNF69NSEKN9SE1SA662LAES04CFL2"/>
    <s v="35:09"/>
    <x v="0"/>
    <s v="PC switches between desktop and tablet mode automatically"/>
    <x v="0"/>
    <n v="11372"/>
    <x v="8"/>
    <x v="2"/>
    <x v="1"/>
    <x v="8"/>
    <s v="NA"/>
    <x v="17"/>
    <x v="15"/>
    <x v="0"/>
    <s v="NA"/>
    <s v="Before suggesting a recovery, engineer could have suggested the steps to adjust the settings from this HP document: https://support.hp.com/emea_africa-en/product/hp-x2-10-p000-notebook-pc/12499232/document/c04856156_x000d__x000a_However, if unit does not allow to work on it then we could boot to safe mode and try these settings. _x000d__x000a_Case could have been followedup before closing"/>
    <x v="0"/>
    <x v="0"/>
    <x v="3"/>
    <x v="0"/>
    <x v="0"/>
    <x v="0"/>
    <x v="0"/>
    <x v="0"/>
    <x v="0"/>
    <x v="0"/>
    <x v="0"/>
    <x v="1"/>
    <s v="Cx because a little frustrated towards the mid and end of the call and this could be noticed from his tone. Hence showcasing a little more ownership could have helped."/>
    <x v="3"/>
    <x v="1"/>
    <x v="1"/>
    <x v="1"/>
    <x v="0"/>
    <x v="0"/>
    <x v="0"/>
  </r>
  <r>
    <s v="WK03"/>
    <x v="35"/>
    <x v="8"/>
    <x v="3"/>
    <x v="1"/>
    <x v="3"/>
    <x v="2"/>
    <x v="0"/>
    <x v="1"/>
    <x v="1"/>
    <x v="6"/>
    <s v="20265090"/>
    <x v="52"/>
    <s v="shiva.shankar.h.r@hp.com"/>
    <x v="1"/>
    <x v="4"/>
    <s v="ashfaq.ali@hp.com_x000d__x000a_shaik.ali@hp.com_x000d__x000a_raghavendra.s1@hp.com_x000d__x000a_palash.bera@hp.com_x000d__x000a_sunny.daniel@hp.com"/>
    <d v="2019-11-22T00:00:00"/>
    <s v="5040264088"/>
    <d v="2019-11-19T00:00:00"/>
    <s v="01GUNF69NSEKN9SE1SA662LAES04J0SC"/>
    <s v="06:32"/>
    <x v="0"/>
    <s v="keyboard"/>
    <x v="0"/>
    <n v="11374"/>
    <x v="9"/>
    <x v="2"/>
    <x v="2"/>
    <x v="8"/>
    <s v="na"/>
    <x v="16"/>
    <x v="13"/>
    <x v="2"/>
    <s v="Issue was resolved_x000d__x000a_Case was documented_x000d__x000a_ "/>
    <s v="Customer got the unit an hour ago._x000d__x000a_C-Dax need to be updated- pop process miss._x000d__x000a_The right Stroke Economy miss_x000d__x000a_Rate of speech was high_x000d__x000a_Sales opp missed too"/>
    <x v="0"/>
    <x v="1"/>
    <x v="0"/>
    <x v="0"/>
    <x v="3"/>
    <x v="0"/>
    <x v="3"/>
    <x v="0"/>
    <x v="0"/>
    <x v="0"/>
    <x v="0"/>
    <x v="3"/>
    <s v=""/>
    <x v="3"/>
    <x v="0"/>
    <x v="4"/>
    <x v="4"/>
    <x v="3"/>
    <x v="0"/>
    <x v="0"/>
  </r>
  <r>
    <s v="WK03"/>
    <x v="35"/>
    <x v="8"/>
    <x v="3"/>
    <x v="1"/>
    <x v="7"/>
    <x v="8"/>
    <x v="0"/>
    <x v="0"/>
    <x v="1"/>
    <x v="6"/>
    <s v="90003376"/>
    <x v="35"/>
    <s v="deepalakshmi.m.n@hp.com"/>
    <x v="1"/>
    <x v="4"/>
    <s v="palash.bera@hp.com_x000d__x000a_raghavendra.s1@hp.com_x000d__x000a_sunny.daniel@hp.com"/>
    <d v="2019-11-22T00:00:00"/>
    <s v="5040271567"/>
    <d v="2019-11-18T00:00:00"/>
    <s v="729428505"/>
    <s v="25 mins"/>
    <x v="0"/>
    <s v="Not able to change desktop mode to tablet mode"/>
    <x v="0"/>
    <n v="11378"/>
    <x v="9"/>
    <x v="0"/>
    <x v="0"/>
    <x v="8"/>
    <s v="NA"/>
    <x v="0"/>
    <x v="0"/>
    <x v="0"/>
    <s v="Engineer probed and then took remote control to resolve the issue and confirmed issue resolution as well."/>
    <s v="Engineer could have offered follow up resolution check, and overall experience with he unit."/>
    <x v="0"/>
    <x v="0"/>
    <x v="0"/>
    <x v="0"/>
    <x v="0"/>
    <x v="0"/>
    <x v="0"/>
    <x v="0"/>
    <x v="0"/>
    <x v="0"/>
    <x v="0"/>
    <x v="0"/>
    <s v=""/>
    <x v="3"/>
    <x v="1"/>
    <x v="1"/>
    <x v="1"/>
    <x v="0"/>
    <x v="0"/>
    <x v="0"/>
  </r>
  <r>
    <s v="WK03"/>
    <x v="35"/>
    <x v="8"/>
    <x v="3"/>
    <x v="1"/>
    <x v="5"/>
    <x v="6"/>
    <x v="0"/>
    <x v="0"/>
    <x v="0"/>
    <x v="6"/>
    <s v="90003983"/>
    <x v="8"/>
    <s v="madhusudhan.k1@hp.com"/>
    <x v="8"/>
    <x v="1"/>
    <s v="rajib.choudhury@hp.com; suhail.ahmed.mulla@hp.com; sankara.b.narayanan@hp.com; shivakumar.u.s@hp.com"/>
    <d v="2019-11-22T00:00:00"/>
    <s v="5040185606"/>
    <d v="2019-11-17T00:00:00"/>
    <s v="01GUNF69NSEKN9SE1SA662LAES04G056"/>
    <s v="27:14"/>
    <x v="0"/>
    <s v="battery test --failed "/>
    <x v="0"/>
    <n v="11368"/>
    <x v="9"/>
    <x v="2"/>
    <x v="2"/>
    <x v="6"/>
    <s v="NA"/>
    <x v="2"/>
    <x v="1"/>
    <x v="4"/>
    <s v="NA"/>
    <s v="Callback note absent in Cdax. Persona not selected in Pinnacle. "/>
    <x v="0"/>
    <x v="0"/>
    <x v="0"/>
    <x v="0"/>
    <x v="0"/>
    <x v="0"/>
    <x v="0"/>
    <x v="0"/>
    <x v="0"/>
    <x v="3"/>
    <x v="3"/>
    <x v="0"/>
    <s v="NA"/>
    <x v="3"/>
    <x v="1"/>
    <x v="1"/>
    <x v="1"/>
    <x v="0"/>
    <x v="0"/>
    <x v="0"/>
  </r>
  <r>
    <s v="WK03"/>
    <x v="35"/>
    <x v="8"/>
    <x v="3"/>
    <x v="1"/>
    <x v="3"/>
    <x v="2"/>
    <x v="0"/>
    <x v="1"/>
    <x v="1"/>
    <x v="6"/>
    <s v="24063348"/>
    <x v="76"/>
    <s v="shawn.mathew.thomas@hp.com"/>
    <x v="1"/>
    <x v="4"/>
    <s v="ashfaq.ali@hp.com_x000d__x000a_shaik.ali@hp.com_x000d__x000a_raghavendra.s1@hp.com_x000d__x000a_palash.bera@hp.com_x000d__x000a_sunny.daniel@hp.com"/>
    <d v="2019-11-22T00:00:00"/>
    <s v="5040156374"/>
    <d v="2019-11-15T00:00:00"/>
    <s v="-"/>
    <s v="-"/>
    <x v="2"/>
    <s v="stylus Pen Tip"/>
    <x v="0"/>
    <n v="11370"/>
    <x v="7"/>
    <x v="1"/>
    <x v="2"/>
    <x v="8"/>
    <s v="NA"/>
    <x v="6"/>
    <x v="3"/>
    <x v="0"/>
    <s v="CSO was created with customer response_x000d__x000a_Newton disclaimer was given_x000d__x000a_Correct cx info was updated "/>
    <s v="Review of previous cases missing_x000d__x000a_Sales opp missed_x000d__x000a_"/>
    <x v="1"/>
    <x v="0"/>
    <x v="0"/>
    <x v="0"/>
    <x v="3"/>
    <x v="0"/>
    <x v="0"/>
    <x v="0"/>
    <x v="0"/>
    <x v="0"/>
    <x v="0"/>
    <x v="0"/>
    <s v=""/>
    <x v="3"/>
    <x v="0"/>
    <x v="4"/>
    <x v="4"/>
    <x v="0"/>
    <x v="0"/>
    <x v="0"/>
  </r>
  <r>
    <s v="WK03"/>
    <x v="35"/>
    <x v="8"/>
    <x v="3"/>
    <x v="1"/>
    <x v="3"/>
    <x v="2"/>
    <x v="0"/>
    <x v="1"/>
    <x v="1"/>
    <x v="6"/>
    <s v="60075506"/>
    <x v="74"/>
    <s v="sumita.somanathan@hp.com"/>
    <x v="1"/>
    <x v="4"/>
    <s v="ashfaq.ali@hp.com_x000d__x000a_shaik.ali@hp.com_x000d__x000a_raghavendra.s1@hp.com_x000d__x000a_palash.bera@hp.com_x000d__x000a_sunny.daniel@hp.com"/>
    <d v="2019-11-22T00:00:00"/>
    <s v="5040197810"/>
    <d v="2019-11-17T00:00:00"/>
    <s v="-"/>
    <s v="-"/>
    <x v="1"/>
    <s v="Noisy Fan"/>
    <x v="1"/>
    <n v="11367"/>
    <x v="12"/>
    <x v="1"/>
    <x v="2"/>
    <x v="8"/>
    <s v="NA"/>
    <x v="1"/>
    <x v="1"/>
    <x v="0"/>
    <s v="Overall a good chat._x000d__x000a_POP Process follow up is done_x000d__x000a_Issue resolution-CSO was correct_x000d__x000a_Case was documented"/>
    <s v="Need to be precise in case log_x000d__x000a_Set right expectation about newton disclaimer- data loss_x000d__x000a_"/>
    <x v="0"/>
    <x v="0"/>
    <x v="0"/>
    <x v="0"/>
    <x v="0"/>
    <x v="0"/>
    <x v="1"/>
    <x v="0"/>
    <x v="0"/>
    <x v="0"/>
    <x v="0"/>
    <x v="0"/>
    <s v=""/>
    <x v="3"/>
    <x v="1"/>
    <x v="1"/>
    <x v="1"/>
    <x v="1"/>
    <x v="0"/>
    <x v="0"/>
  </r>
  <r>
    <s v="WK03"/>
    <x v="35"/>
    <x v="8"/>
    <x v="3"/>
    <x v="1"/>
    <x v="7"/>
    <x v="8"/>
    <x v="0"/>
    <x v="0"/>
    <x v="0"/>
    <x v="6"/>
    <s v="21439330"/>
    <x v="26"/>
    <s v="korah.kuriakose@hp.com"/>
    <x v="8"/>
    <x v="1"/>
    <s v="suhail.ahmed.mulla@hp.com_x000d__x000a_shivakumar.u.s@hp.com_x000d__x000a_sankara.b.narayanan@hp.com"/>
    <d v="2019-11-22T00:00:00"/>
    <s v="5039986885"/>
    <d v="2019-11-12T00:00:00"/>
    <s v="01GUNF69NSEKN9SE1SA662LAES04AIRU"/>
    <s v="42 mins"/>
    <x v="0"/>
    <s v="unable to shutdown pc"/>
    <x v="0"/>
    <n v="11369"/>
    <x v="7"/>
    <x v="0"/>
    <x v="0"/>
    <x v="8"/>
    <s v="NA"/>
    <x v="0"/>
    <x v="0"/>
    <x v="0"/>
    <s v="Engineer probed and understood the issue, was proactive and expectations where set with resolution for the unit, overall the call went really good. "/>
    <s v="Engineer could have offered a follow up resolution check. "/>
    <x v="0"/>
    <x v="0"/>
    <x v="0"/>
    <x v="0"/>
    <x v="0"/>
    <x v="0"/>
    <x v="0"/>
    <x v="0"/>
    <x v="0"/>
    <x v="0"/>
    <x v="0"/>
    <x v="0"/>
    <s v=""/>
    <x v="3"/>
    <x v="1"/>
    <x v="1"/>
    <x v="1"/>
    <x v="0"/>
    <x v="0"/>
    <x v="0"/>
  </r>
  <r>
    <s v="WK03"/>
    <x v="35"/>
    <x v="8"/>
    <x v="3"/>
    <x v="1"/>
    <x v="7"/>
    <x v="8"/>
    <x v="0"/>
    <x v="0"/>
    <x v="0"/>
    <x v="6"/>
    <s v="90003983"/>
    <x v="8"/>
    <s v="madhusudhan.k1@hp.com"/>
    <x v="8"/>
    <x v="1"/>
    <s v="suhail.ahmed.mulla@hp.com_x000d__x000a_shivakumar.u.s@hp.com_x000d__x000a_sankara.b.narayanan@hp.com"/>
    <d v="2019-11-22T00:00:00"/>
    <s v="5040194358"/>
    <d v="2019-11-17T00:00:00"/>
    <s v="01GUNF69NSEKN9SE1SA662LAES04GAEG"/>
    <s v="29 mins 25 sec"/>
    <x v="0"/>
    <s v="no boot issue "/>
    <x v="0"/>
    <n v="11371"/>
    <x v="9"/>
    <x v="1"/>
    <x v="0"/>
    <x v="8"/>
    <s v="NA"/>
    <x v="6"/>
    <x v="3"/>
    <x v="0"/>
    <s v="Engineer probed and guided customer for troubleshooting, also set the right expectation with the issue resolution, and offered follow up call."/>
    <s v="Engineer could have checked for overall unit experience._x000d__x000a_"/>
    <x v="0"/>
    <x v="0"/>
    <x v="0"/>
    <x v="0"/>
    <x v="0"/>
    <x v="0"/>
    <x v="0"/>
    <x v="0"/>
    <x v="0"/>
    <x v="0"/>
    <x v="1"/>
    <x v="0"/>
    <s v=""/>
    <x v="3"/>
    <x v="1"/>
    <x v="1"/>
    <x v="1"/>
    <x v="0"/>
    <x v="0"/>
    <x v="0"/>
  </r>
  <r>
    <s v="WK03"/>
    <x v="35"/>
    <x v="8"/>
    <x v="3"/>
    <x v="1"/>
    <x v="5"/>
    <x v="6"/>
    <x v="0"/>
    <x v="0"/>
    <x v="0"/>
    <x v="6"/>
    <s v="90005324"/>
    <x v="25"/>
    <s v="zoher.abbas.bhai.dharnojwala@hp.com"/>
    <x v="8"/>
    <x v="1"/>
    <s v="rajib.choudhury@hp.com; suhail.ahmed.mulla@hp.com; sankara.b.narayanan@hp.com; shivakumar.u.s@hp.com"/>
    <d v="2019-11-22T00:00:00"/>
    <s v="5039965533"/>
    <d v="2019-11-12T00:00:00"/>
    <s v="  01GUNF69NSEKN9SE1SA662LAES049FVA"/>
    <s v="8:35"/>
    <x v="1"/>
    <s v="power button pushed in"/>
    <x v="0"/>
    <n v="11375"/>
    <x v="9"/>
    <x v="2"/>
    <x v="2"/>
    <x v="8"/>
    <s v="NA"/>
    <x v="17"/>
    <x v="15"/>
    <x v="0"/>
    <s v="NA"/>
    <s v="HAL option not provided. Rate of speed is high. Engineer missed on informing to take data backup before shipping out the unit. Whether to ship charger or not not informed. Persona not identified"/>
    <x v="0"/>
    <x v="0"/>
    <x v="0"/>
    <x v="0"/>
    <x v="0"/>
    <x v="0"/>
    <x v="3"/>
    <x v="0"/>
    <x v="0"/>
    <x v="0"/>
    <x v="3"/>
    <x v="3"/>
    <s v="NA"/>
    <x v="3"/>
    <x v="1"/>
    <x v="1"/>
    <x v="1"/>
    <x v="0"/>
    <x v="0"/>
    <x v="0"/>
  </r>
  <r>
    <s v="WK03"/>
    <x v="35"/>
    <x v="8"/>
    <x v="3"/>
    <x v="1"/>
    <x v="3"/>
    <x v="2"/>
    <x v="0"/>
    <x v="1"/>
    <x v="1"/>
    <x v="6"/>
    <s v="90014110"/>
    <x v="49"/>
    <s v="bopanna.a.g1@hp.com"/>
    <x v="1"/>
    <x v="4"/>
    <s v="ashfaq.ali@hp.com_x000d__x000a_shaik.ali@hp.com_x000d__x000a_raghavendra.s1@hp.com_x000d__x000a_palash.bera@hp.com_x000d__x000a_sunny.daniel@hp.com"/>
    <d v="2019-11-22T00:00:00"/>
    <s v="5040333966"/>
    <d v="2019-11-20T00:00:00"/>
    <s v="-"/>
    <s v="-"/>
    <x v="0"/>
    <s v="USB-C ports "/>
    <x v="0"/>
    <n v="11376"/>
    <x v="9"/>
    <x v="2"/>
    <x v="2"/>
    <x v="8"/>
    <s v="na"/>
    <x v="17"/>
    <x v="13"/>
    <x v="4"/>
    <s v="Issue was addressed_x000d__x000a_Case was documented well_x000d__x000a_Following up the case_x000d__x000a__x000d__x000a_"/>
    <s v="Pay attention for spacing in the chat session_x000d__x000a_Case Status need to be updated_x000d__x000a_Sales opp missed_x000d__x000a_"/>
    <x v="0"/>
    <x v="0"/>
    <x v="0"/>
    <x v="0"/>
    <x v="0"/>
    <x v="0"/>
    <x v="0"/>
    <x v="3"/>
    <x v="0"/>
    <x v="3"/>
    <x v="0"/>
    <x v="0"/>
    <s v=""/>
    <x v="3"/>
    <x v="0"/>
    <x v="4"/>
    <x v="4"/>
    <x v="0"/>
    <x v="0"/>
    <x v="0"/>
  </r>
  <r>
    <s v="WK03"/>
    <x v="35"/>
    <x v="8"/>
    <x v="3"/>
    <x v="1"/>
    <x v="7"/>
    <x v="8"/>
    <x v="0"/>
    <x v="0"/>
    <x v="1"/>
    <x v="6"/>
    <s v="20302346"/>
    <x v="72"/>
    <s v="m.n.sudhanva@hp.com"/>
    <x v="1"/>
    <x v="4"/>
    <s v="palash.bera@hp.com_x000d__x000a_raghavendra.s1@hp.com_x000d__x000a_sunny.daniel@hp.com"/>
    <d v="2019-11-22T00:00:00"/>
    <s v="5040180064"/>
    <d v="2019-11-16T00:00:00"/>
    <s v="729125619"/>
    <s v="19 mins"/>
    <x v="0"/>
    <s v="HDD issue"/>
    <x v="0"/>
    <n v="11377"/>
    <x v="9"/>
    <x v="0"/>
    <x v="0"/>
    <x v="8"/>
    <s v="NA"/>
    <x v="11"/>
    <x v="10"/>
    <x v="3"/>
    <s v="Engineer probed and then took remote control and also explained customer about what he did to resolve issue, ownership was taken."/>
    <s v="Engineer could have checked his experience with the unit."/>
    <x v="0"/>
    <x v="0"/>
    <x v="0"/>
    <x v="0"/>
    <x v="0"/>
    <x v="0"/>
    <x v="0"/>
    <x v="0"/>
    <x v="0"/>
    <x v="0"/>
    <x v="0"/>
    <x v="0"/>
    <s v=""/>
    <x v="3"/>
    <x v="1"/>
    <x v="1"/>
    <x v="1"/>
    <x v="3"/>
    <x v="0"/>
    <x v="0"/>
  </r>
  <r>
    <s v="WK03"/>
    <x v="35"/>
    <x v="8"/>
    <x v="3"/>
    <x v="1"/>
    <x v="5"/>
    <x v="6"/>
    <x v="0"/>
    <x v="0"/>
    <x v="0"/>
    <x v="6"/>
    <s v="90012181"/>
    <x v="23"/>
    <s v="sowmya.d@hp.com"/>
    <x v="8"/>
    <x v="1"/>
    <s v="rajib.choudhury@hp.com; suhail.ahmed.mulla@hp.com; sankara.b.narayanan@hp.com; shivakumar.u.s@hp.com_x000d__x000a_"/>
    <d v="2019-11-22T00:00:00"/>
    <s v="5039822606"/>
    <d v="2019-11-13T00:00:00"/>
    <s v="01GUNF69NSEKN9SE1SA662LAES04B164"/>
    <s v="60"/>
    <x v="1"/>
    <s v="battery draining excessively."/>
    <x v="0"/>
    <n v="11380"/>
    <x v="8"/>
    <x v="2"/>
    <x v="1"/>
    <x v="5"/>
    <s v="Battery is draining quickly because of ageing and not because of OS. Shipping recovery media will not resolve the issue"/>
    <x v="2"/>
    <x v="1"/>
    <x v="4"/>
    <s v="Engineer was proactive with good customer handling skills. "/>
    <s v="Engineer missed on checking the unit age. Battery drains faster due to ageing and not OS issue. Performing a recovery will not resolve this issue. "/>
    <x v="0"/>
    <x v="0"/>
    <x v="1"/>
    <x v="0"/>
    <x v="0"/>
    <x v="0"/>
    <x v="0"/>
    <x v="0"/>
    <x v="0"/>
    <x v="3"/>
    <x v="0"/>
    <x v="0"/>
    <s v="NA"/>
    <x v="3"/>
    <x v="1"/>
    <x v="1"/>
    <x v="1"/>
    <x v="0"/>
    <x v="0"/>
    <x v="0"/>
  </r>
  <r>
    <s v="WK03"/>
    <x v="35"/>
    <x v="8"/>
    <x v="3"/>
    <x v="1"/>
    <x v="3"/>
    <x v="2"/>
    <x v="0"/>
    <x v="1"/>
    <x v="1"/>
    <x v="6"/>
    <s v="60060405"/>
    <x v="41"/>
    <s v="kavyashree.d@hp.com"/>
    <x v="1"/>
    <x v="4"/>
    <s v="ashfaq.ali@hp.com_x000d__x000a_shaik.ali@hp.com_x000d__x000a_raghavendra.s1@hp.com_x000d__x000a_palash.bera@hp.com_x000d__x000a_sunny.daniel@hp.com"/>
    <d v="2019-11-22T00:00:00"/>
    <s v="5040091875"/>
    <d v="2019-11-14T00:00:00"/>
    <s v="-"/>
    <s v="-"/>
    <x v="2"/>
    <s v="Rubber Feet"/>
    <x v="0"/>
    <n v="11383"/>
    <x v="9"/>
    <x v="1"/>
    <x v="2"/>
    <x v="8"/>
    <s v="NA"/>
    <x v="6"/>
    <x v="0"/>
    <x v="4"/>
    <s v="Issue was addressed very well_x000d__x000a_CSO was created with case logged_x000d__x000a_Sales pitch was ok"/>
    <s v="Newton disclaimer for the cso missing_x000d__x000a_Resolution code incorrect_x000d__x000a__x000d__x000a_"/>
    <x v="0"/>
    <x v="0"/>
    <x v="0"/>
    <x v="0"/>
    <x v="0"/>
    <x v="0"/>
    <x v="0"/>
    <x v="0"/>
    <x v="0"/>
    <x v="3"/>
    <x v="0"/>
    <x v="0"/>
    <s v=""/>
    <x v="3"/>
    <x v="0"/>
    <x v="2"/>
    <x v="3"/>
    <x v="0"/>
    <x v="0"/>
    <x v="0"/>
  </r>
  <r>
    <s v="WK03"/>
    <x v="35"/>
    <x v="8"/>
    <x v="3"/>
    <x v="1"/>
    <x v="5"/>
    <x v="6"/>
    <x v="0"/>
    <x v="0"/>
    <x v="0"/>
    <x v="6"/>
    <s v="60016742"/>
    <x v="17"/>
    <s v="ashish.upreti@hp.com"/>
    <x v="8"/>
    <x v="1"/>
    <s v="rajib.choudhury@hp.com; suhail.ahmed.mulla@hp.com; sankara.b.narayanan@hp.com; shivakumar.u.s@hp.com"/>
    <d v="2019-11-22T00:00:00"/>
    <s v="5039844247"/>
    <d v="2019-11-10T00:00:00"/>
    <s v="01GUNF69NSEKN9SE1SA662LAES046G1J"/>
    <s v="13:05"/>
    <x v="1"/>
    <s v="ghost touch- curson moving unexpectedly"/>
    <x v="0"/>
    <n v="11379"/>
    <x v="11"/>
    <x v="1"/>
    <x v="0"/>
    <x v="8"/>
    <s v="NA"/>
    <x v="16"/>
    <x v="14"/>
    <x v="0"/>
    <s v="Good job in giving out the complete repair details"/>
    <s v="Engineer should be use better tone and sound energetic on calls. Also, seems like an issue with the headset. Cx had to ask Engineer to repeat few times. "/>
    <x v="0"/>
    <x v="0"/>
    <x v="0"/>
    <x v="0"/>
    <x v="0"/>
    <x v="0"/>
    <x v="0"/>
    <x v="0"/>
    <x v="3"/>
    <x v="0"/>
    <x v="3"/>
    <x v="0"/>
    <s v="Cx was aware of the issue and the explained the steps performed so far, Cx was expecting the next course of action from HP and was helped by the engineer to setup a bench repair. This cx does not fall under the Beginner Ben category."/>
    <x v="3"/>
    <x v="1"/>
    <x v="1"/>
    <x v="1"/>
    <x v="1"/>
    <x v="0"/>
    <x v="0"/>
  </r>
  <r>
    <s v="WK03"/>
    <x v="35"/>
    <x v="8"/>
    <x v="3"/>
    <x v="1"/>
    <x v="3"/>
    <x v="2"/>
    <x v="0"/>
    <x v="1"/>
    <x v="1"/>
    <x v="6"/>
    <s v="90011541"/>
    <x v="34"/>
    <s v="gdinesh@hp.com"/>
    <x v="1"/>
    <x v="4"/>
    <s v="ashfaq.ali@hp.com_x000d__x000a_shaik.ali@hp.com_x000d__x000a_raghavendra.s1@hp.com_x000d__x000a_palash.bera@hp.com_x000d__x000a_sunny.daniel@hp.com"/>
    <d v="2019-11-22T00:00:00"/>
    <s v="5040338459"/>
    <d v="2019-11-20T00:00:00"/>
    <s v="-"/>
    <s v="-"/>
    <x v="0"/>
    <s v="Touchpad button "/>
    <x v="0"/>
    <n v="11381"/>
    <x v="8"/>
    <x v="1"/>
    <x v="2"/>
    <x v="8"/>
    <s v="na"/>
    <x v="16"/>
    <x v="14"/>
    <x v="0"/>
    <s v="Issue was resolved._x000d__x000a_Educated about the issue resolution"/>
    <s v="Case subject need to be updated_x000d__x000a_Previous cases/cso need to be reviewed_x000d__x000a_Pay attention for spacing in sentence of the chat session._x000d__x000a_"/>
    <x v="1"/>
    <x v="0"/>
    <x v="0"/>
    <x v="0"/>
    <x v="0"/>
    <x v="0"/>
    <x v="0"/>
    <x v="3"/>
    <x v="0"/>
    <x v="0"/>
    <x v="0"/>
    <x v="0"/>
    <s v=""/>
    <x v="3"/>
    <x v="1"/>
    <x v="1"/>
    <x v="1"/>
    <x v="0"/>
    <x v="0"/>
    <x v="0"/>
  </r>
  <r>
    <s v="WK03"/>
    <x v="35"/>
    <x v="8"/>
    <x v="3"/>
    <x v="1"/>
    <x v="3"/>
    <x v="2"/>
    <x v="0"/>
    <x v="1"/>
    <x v="1"/>
    <x v="6"/>
    <s v="90011940"/>
    <x v="65"/>
    <s v="mayank.aayush@hp.com"/>
    <x v="1"/>
    <x v="4"/>
    <s v="ashfaq.ali@hp.com_x000d__x000a_shaik.ali@hp.com_x000d__x000a_raghavendra.s1@hp.com_x000d__x000a_palash.bera@hp.com_x000d__x000a_sunny.daniel@hp.com"/>
    <d v="2019-11-22T00:00:00"/>
    <s v="5039690226"/>
    <d v="2019-11-16T00:00:00"/>
    <s v="-"/>
    <s v="-"/>
    <x v="1"/>
    <s v="Keyboard"/>
    <x v="0"/>
    <n v="11382"/>
    <x v="8"/>
    <x v="2"/>
    <x v="2"/>
    <x v="8"/>
    <s v="na"/>
    <x v="2"/>
    <x v="1"/>
    <x v="4"/>
    <s v="Issue was addressed very well_x000d__x000a_Provided both repair options_x000d__x000a_Created cso with cx permission"/>
    <s v="Previous case review was not done_x000d__x000a_Complete newton disclaimer need to be shared_x000d__x000a_Case subject need to be updated"/>
    <x v="1"/>
    <x v="0"/>
    <x v="0"/>
    <x v="0"/>
    <x v="0"/>
    <x v="0"/>
    <x v="0"/>
    <x v="0"/>
    <x v="0"/>
    <x v="3"/>
    <x v="0"/>
    <x v="0"/>
    <s v=""/>
    <x v="3"/>
    <x v="1"/>
    <x v="1"/>
    <x v="1"/>
    <x v="0"/>
    <x v="0"/>
    <x v="0"/>
  </r>
  <r>
    <s v="WK03"/>
    <x v="35"/>
    <x v="8"/>
    <x v="3"/>
    <x v="1"/>
    <x v="7"/>
    <x v="8"/>
    <x v="0"/>
    <x v="0"/>
    <x v="0"/>
    <x v="6"/>
    <s v="24069913"/>
    <x v="80"/>
    <s v="satish.chandershekar@hp.com"/>
    <x v="8"/>
    <x v="1"/>
    <s v="suhail.ahmed.mulla@hp.com_x000d__x000a_shivakumar.u.s@hp.com_x000d__x000a_sankara.b.narayanan@hp.com"/>
    <d v="2019-11-23T00:00:00"/>
    <s v="5039816377"/>
    <d v="2019-11-08T00:00:00"/>
    <s v="01GUNF69NSEKN9SE1SA662LAES0456P6"/>
    <s v="16 mins 17 sec"/>
    <x v="0"/>
    <s v="Recovery Issue"/>
    <x v="0"/>
    <n v="11384"/>
    <x v="9"/>
    <x v="1"/>
    <x v="2"/>
    <x v="8"/>
    <s v="NA"/>
    <x v="1"/>
    <x v="1"/>
    <x v="0"/>
    <s v="Engineer probed and guided customer for recovery and also helped customer to extend warranty."/>
    <s v="NA"/>
    <x v="0"/>
    <x v="0"/>
    <x v="1"/>
    <x v="0"/>
    <x v="0"/>
    <x v="0"/>
    <x v="0"/>
    <x v="0"/>
    <x v="0"/>
    <x v="0"/>
    <x v="0"/>
    <x v="0"/>
    <s v=""/>
    <x v="3"/>
    <x v="1"/>
    <x v="1"/>
    <x v="1"/>
    <x v="0"/>
    <x v="0"/>
    <x v="0"/>
  </r>
  <r>
    <s v="WK03"/>
    <x v="35"/>
    <x v="8"/>
    <x v="3"/>
    <x v="1"/>
    <x v="7"/>
    <x v="8"/>
    <x v="0"/>
    <x v="0"/>
    <x v="0"/>
    <x v="6"/>
    <s v="90026476"/>
    <x v="102"/>
    <s v="shankar.raju.m@hp.com"/>
    <x v="8"/>
    <x v="1"/>
    <s v="suhail.ahmed.mulla@hp.com_x000d__x000a_shivakumar.u.s@hp.com_x000d__x000a_sankara.b.narayanan@hp.com"/>
    <d v="2019-11-23T00:00:00"/>
    <s v="5040112785"/>
    <d v="2019-11-14T00:00:00"/>
    <s v="01GUNF69NSEKN9SE1SA662LAES04DQF5"/>
    <s v="36 mins 34 sec"/>
    <x v="0"/>
    <s v="audio issue"/>
    <x v="0"/>
    <n v="11385"/>
    <x v="9"/>
    <x v="0"/>
    <x v="0"/>
    <x v="8"/>
    <s v="NA"/>
    <x v="0"/>
    <x v="0"/>
    <x v="0"/>
    <s v="Engineer probed and guided customer for troubleshooting, and rappo building done, educated customer and offered follow up resolution check, overall it was a great call."/>
    <s v="NA"/>
    <x v="0"/>
    <x v="0"/>
    <x v="0"/>
    <x v="0"/>
    <x v="0"/>
    <x v="0"/>
    <x v="0"/>
    <x v="0"/>
    <x v="0"/>
    <x v="0"/>
    <x v="0"/>
    <x v="0"/>
    <s v=""/>
    <x v="3"/>
    <x v="1"/>
    <x v="1"/>
    <x v="1"/>
    <x v="1"/>
    <x v="0"/>
    <x v="0"/>
  </r>
  <r>
    <s v="WK03"/>
    <x v="35"/>
    <x v="8"/>
    <x v="3"/>
    <x v="1"/>
    <x v="3"/>
    <x v="2"/>
    <x v="0"/>
    <x v="1"/>
    <x v="1"/>
    <x v="6"/>
    <s v="60065997"/>
    <x v="32"/>
    <s v="md.saba.karim@hp.com"/>
    <x v="1"/>
    <x v="4"/>
    <s v="ashfaq.ali@hp.com_x000d__x000a_shaik.ali@hp.com_x000d__x000a_raghavendra.s1@hp.com_x000d__x000a_palash.bera@hp.com_x000d__x000a_sunny.daniel@hp.com"/>
    <d v="2019-11-23T00:00:00"/>
    <s v="5040396727"/>
    <d v="2019-11-21T00:00:00"/>
    <s v="-"/>
    <s v="-"/>
    <x v="0"/>
    <s v="track pad"/>
    <x v="1"/>
    <n v="11386"/>
    <x v="7"/>
    <x v="1"/>
    <x v="2"/>
    <x v="8"/>
    <s v="na"/>
    <x v="1"/>
    <x v="1"/>
    <x v="0"/>
    <s v="Educating customer about troubleshooting._x000d__x000a_Did seek permission for LMI-good_x000d__x000a_Set right expectation about the issues resolution._x000d__x000a_Provided data back up info to customer-recovery._x000d__x000a__x000d__x000a_"/>
    <s v="Case Subject need to be updated._x000d__x000a_Acknowledge when customer response_x000d__x000a_sales opp missed-carepack"/>
    <x v="3"/>
    <x v="0"/>
    <x v="0"/>
    <x v="0"/>
    <x v="0"/>
    <x v="0"/>
    <x v="0"/>
    <x v="3"/>
    <x v="0"/>
    <x v="0"/>
    <x v="0"/>
    <x v="0"/>
    <s v=""/>
    <x v="3"/>
    <x v="0"/>
    <x v="4"/>
    <x v="4"/>
    <x v="0"/>
    <x v="0"/>
    <x v="0"/>
  </r>
  <r>
    <s v="WK03"/>
    <x v="35"/>
    <x v="8"/>
    <x v="3"/>
    <x v="1"/>
    <x v="3"/>
    <x v="2"/>
    <x v="0"/>
    <x v="1"/>
    <x v="1"/>
    <x v="6"/>
    <s v="90003376"/>
    <x v="35"/>
    <s v="deepalakshmi.m.n@hp.com"/>
    <x v="1"/>
    <x v="4"/>
    <s v="ashfaq.ali@hp.com_x000d__x000a_shaik.ali@hp.com_x000d__x000a_raghavendra.s1@hp.com_x000d__x000a_palash.bera@hp.com_x000d__x000a_sunny.daniel@hp.com"/>
    <d v="2019-11-23T00:00:00"/>
    <s v="5040205296"/>
    <d v="2019-11-19T00:00:00"/>
    <s v="01GUNF69NSEKN9SE1SA662LAES04GN30"/>
    <s v="00:49"/>
    <x v="0"/>
    <s v="Windows Update"/>
    <x v="0"/>
    <n v="11391"/>
    <x v="8"/>
    <x v="2"/>
    <x v="2"/>
    <x v="8"/>
    <s v="na"/>
    <x v="17"/>
    <x v="13"/>
    <x v="4"/>
    <s v="Good at resolution_x000d__x000a_Troubleshooting was fine_x000d__x000a__x000d__x000a_"/>
    <s v="Sales opp was missed_x000d__x000a_Precise documentation needed_x000d__x000a_"/>
    <x v="0"/>
    <x v="0"/>
    <x v="0"/>
    <x v="0"/>
    <x v="0"/>
    <x v="0"/>
    <x v="3"/>
    <x v="0"/>
    <x v="0"/>
    <x v="3"/>
    <x v="0"/>
    <x v="0"/>
    <s v=""/>
    <x v="3"/>
    <x v="2"/>
    <x v="4"/>
    <x v="4"/>
    <x v="0"/>
    <x v="0"/>
    <x v="0"/>
  </r>
  <r>
    <s v="WK03"/>
    <x v="35"/>
    <x v="8"/>
    <x v="3"/>
    <x v="1"/>
    <x v="5"/>
    <x v="6"/>
    <x v="0"/>
    <x v="0"/>
    <x v="0"/>
    <x v="6"/>
    <s v="90011925"/>
    <x v="104"/>
    <s v="khurrath.ullain@hp.com"/>
    <x v="8"/>
    <x v="1"/>
    <s v="rajib.choudhury@hp.com; suhail.ahmed.mulla@hp.com; sankara.b.narayanan@hp.com; shivakumar.u.s@hp.com"/>
    <d v="2019-11-23T00:00:00"/>
    <s v="5040309781"/>
    <d v="2019-11-19T00:00:00"/>
    <s v="01GUNF69NSEKN9SE1SA662LAES04IQTU"/>
    <s v="21:01"/>
    <x v="1"/>
    <s v="Cx called in stating the computer was picked up for repair for flickerign screen issue"/>
    <x v="0"/>
    <n v="11394"/>
    <x v="11"/>
    <x v="1"/>
    <x v="1"/>
    <x v="8"/>
    <s v="NA"/>
    <x v="15"/>
    <x v="13"/>
    <x v="0"/>
    <s v="Engineer attempted to isolate the issue and setup a bench repair later on. Escalated second service was selected in Newton as well. "/>
    <s v="Engineer should have checked the case history before asking when did the cx receive the unit back from repairs. We should try to proactively give away the info which we have at hand. Also do not proactively offer to escalate unless customers are asking the case to be escalated. "/>
    <x v="3"/>
    <x v="0"/>
    <x v="0"/>
    <x v="0"/>
    <x v="0"/>
    <x v="0"/>
    <x v="0"/>
    <x v="0"/>
    <x v="0"/>
    <x v="0"/>
    <x v="0"/>
    <x v="0"/>
    <s v="NA"/>
    <x v="3"/>
    <x v="1"/>
    <x v="1"/>
    <x v="1"/>
    <x v="1"/>
    <x v="0"/>
    <x v="0"/>
  </r>
  <r>
    <s v="WK03"/>
    <x v="35"/>
    <x v="8"/>
    <x v="3"/>
    <x v="1"/>
    <x v="3"/>
    <x v="2"/>
    <x v="0"/>
    <x v="1"/>
    <x v="1"/>
    <x v="6"/>
    <s v="20379084"/>
    <x v="39"/>
    <s v="naveen.manhas@hp.com"/>
    <x v="1"/>
    <x v="4"/>
    <s v="ashfaq.ali@hp.com_x000d__x000a_shaik.ali@hp.com_x000d__x000a_raghavendra.s1@hp.com_x000d__x000a_palash.bera@hp.com_x000d__x000a_sunny.daniel@hp.com"/>
    <d v="2019-11-23T00:00:00"/>
    <s v="5040296572"/>
    <d v="2019-11-19T00:00:00"/>
    <s v="-"/>
    <s v="-"/>
    <x v="0"/>
    <s v="Performance "/>
    <x v="1"/>
    <n v="11395"/>
    <x v="9"/>
    <x v="1"/>
    <x v="2"/>
    <x v="8"/>
    <s v="NA"/>
    <x v="16"/>
    <x v="1"/>
    <x v="7"/>
    <s v="Case was documented._x000d__x000a_Set right expectation about recovery-data backup"/>
    <s v="Hardware test could have being shown what else was the issue._x000d__x000a_collect cx info -alternate no for follow up"/>
    <x v="0"/>
    <x v="3"/>
    <x v="0"/>
    <x v="0"/>
    <x v="0"/>
    <x v="3"/>
    <x v="0"/>
    <x v="0"/>
    <x v="0"/>
    <x v="0"/>
    <x v="0"/>
    <x v="0"/>
    <s v=""/>
    <x v="3"/>
    <x v="1"/>
    <x v="1"/>
    <x v="1"/>
    <x v="0"/>
    <x v="0"/>
    <x v="0"/>
  </r>
  <r>
    <s v="WK03"/>
    <x v="35"/>
    <x v="8"/>
    <x v="3"/>
    <x v="1"/>
    <x v="5"/>
    <x v="6"/>
    <x v="0"/>
    <x v="0"/>
    <x v="0"/>
    <x v="6"/>
    <s v="90011951"/>
    <x v="106"/>
    <s v="surabhi.bharadwaj@hp.com"/>
    <x v="8"/>
    <x v="1"/>
    <s v="rajib.choudhury@hp.com; suhail.ahmed.mulla@hp.com; sankara.b.narayanan@hp.com; shivakumar.u.s@hp.com_x000d__x000a_"/>
    <d v="2019-11-23T00:00:00"/>
    <s v="5039417567"/>
    <d v="2019-11-05T00:00:00"/>
    <s v="01GUNF69NSEKN9SE1SA662LAES03UUFR"/>
    <s v="18:14"/>
    <x v="0"/>
    <s v="Bench repair delay"/>
    <x v="0"/>
    <n v="11396"/>
    <x v="11"/>
    <x v="2"/>
    <x v="1"/>
    <x v="8"/>
    <s v="NA"/>
    <x v="17"/>
    <x v="15"/>
    <x v="0"/>
    <s v="Engineer did the right thing by escalating the case to CEM"/>
    <s v="Engineer sounds extremely low on energy on calls. Engineer must talk using intonations and patterns and be energetic on calls. "/>
    <x v="0"/>
    <x v="0"/>
    <x v="0"/>
    <x v="0"/>
    <x v="0"/>
    <x v="0"/>
    <x v="0"/>
    <x v="0"/>
    <x v="3"/>
    <x v="0"/>
    <x v="3"/>
    <x v="3"/>
    <s v="Customer was focused on getting the unit repaired at the earliest and was not a beginner ben. "/>
    <x v="3"/>
    <x v="1"/>
    <x v="1"/>
    <x v="1"/>
    <x v="0"/>
    <x v="0"/>
    <x v="0"/>
  </r>
  <r>
    <s v="WK03"/>
    <x v="35"/>
    <x v="8"/>
    <x v="3"/>
    <x v="1"/>
    <x v="3"/>
    <x v="2"/>
    <x v="0"/>
    <x v="1"/>
    <x v="1"/>
    <x v="6"/>
    <s v="20197220"/>
    <x v="40"/>
    <s v="dilip.kumar1@hp.com"/>
    <x v="1"/>
    <x v="4"/>
    <s v="ashfaq.ali@hp.com_x000d__x000a_shaik.ali@hp.com_x000d__x000a_raghavendra.s1@hp.com_x000d__x000a_palash.bera@hp.com_x000d__x000a_sunny.daniel@hp.com"/>
    <d v="2019-11-23T00:00:00"/>
    <s v="5040419200"/>
    <d v="2019-11-21T00:00:00"/>
    <s v="-"/>
    <s v="-"/>
    <x v="0"/>
    <s v="C-Drive"/>
    <x v="1"/>
    <n v="11387"/>
    <x v="7"/>
    <x v="1"/>
    <x v="0"/>
    <x v="8"/>
    <s v="NA"/>
    <x v="6"/>
    <x v="0"/>
    <x v="4"/>
    <s v="Educated customer about the troubleshooting steps and resolution._x000d__x000a_Pitched for sales opp._x000d__x000a_"/>
    <s v="create sales offer in C-Dax"/>
    <x v="0"/>
    <x v="0"/>
    <x v="0"/>
    <x v="0"/>
    <x v="0"/>
    <x v="0"/>
    <x v="0"/>
    <x v="0"/>
    <x v="0"/>
    <x v="3"/>
    <x v="0"/>
    <x v="0"/>
    <s v=""/>
    <x v="3"/>
    <x v="0"/>
    <x v="2"/>
    <x v="4"/>
    <x v="0"/>
    <x v="0"/>
    <x v="0"/>
  </r>
  <r>
    <s v="WK03"/>
    <x v="35"/>
    <x v="8"/>
    <x v="3"/>
    <x v="1"/>
    <x v="7"/>
    <x v="8"/>
    <x v="0"/>
    <x v="0"/>
    <x v="1"/>
    <x v="6"/>
    <s v="60060116"/>
    <x v="51"/>
    <s v="ranjeetha.s@hp.com"/>
    <x v="1"/>
    <x v="4"/>
    <s v="palash.bera@hp.com_x000d__x000a_raghavendra.s1@hp.com_x000d__x000a_sunny.daniel@hp.com"/>
    <d v="2019-11-23T00:00:00"/>
    <s v="5040148877"/>
    <d v="2019-11-15T00:00:00"/>
    <s v="729006562"/>
    <s v="46 mins"/>
    <x v="0"/>
    <s v="US.PEN ISSUE"/>
    <x v="0"/>
    <n v="11400"/>
    <x v="9"/>
    <x v="1"/>
    <x v="0"/>
    <x v="8"/>
    <s v="NA"/>
    <x v="6"/>
    <x v="3"/>
    <x v="0"/>
    <s v="Engineer probed and understood the issue, tried few troubleshooting and issue resolved, engineer offered follow up email for complete resolution._x000d__x000a_"/>
    <s v="NA"/>
    <x v="0"/>
    <x v="0"/>
    <x v="0"/>
    <x v="0"/>
    <x v="0"/>
    <x v="0"/>
    <x v="0"/>
    <x v="0"/>
    <x v="0"/>
    <x v="0"/>
    <x v="1"/>
    <x v="0"/>
    <s v=""/>
    <x v="3"/>
    <x v="1"/>
    <x v="1"/>
    <x v="1"/>
    <x v="0"/>
    <x v="0"/>
    <x v="0"/>
  </r>
  <r>
    <s v="WK03"/>
    <x v="35"/>
    <x v="8"/>
    <x v="3"/>
    <x v="1"/>
    <x v="5"/>
    <x v="6"/>
    <x v="0"/>
    <x v="0"/>
    <x v="0"/>
    <x v="6"/>
    <s v="90006080"/>
    <x v="105"/>
    <s v="kavyananda.k@hp.com"/>
    <x v="8"/>
    <x v="1"/>
    <s v="rajib.choudhury@hp.com; suhail.ahmed.mulla@hp.com; sankara.b.narayanan@hp.com; shivakumar.u.s@hp.com"/>
    <d v="2019-11-23T00:00:00"/>
    <s v="5039973257"/>
    <d v="2019-11-13T00:00:00"/>
    <s v="01GUNF69NSEKN9SE1SA662LAES049S3K_"/>
    <s v="37:50"/>
    <x v="1"/>
    <s v="he audio is distorted from the speaker"/>
    <x v="0"/>
    <n v="11388"/>
    <x v="8"/>
    <x v="1"/>
    <x v="1"/>
    <x v="8"/>
    <s v="NA"/>
    <x v="6"/>
    <x v="0"/>
    <x v="4"/>
    <s v="Good communication and probing skills. Engineer performed the right steps to isolate the issue. "/>
    <s v="Please mention the shipping address as dictated by the cx. In this case Cx mentioned Suite 200 and Engineer mentioned #200 on Newton page. "/>
    <x v="0"/>
    <x v="0"/>
    <x v="0"/>
    <x v="0"/>
    <x v="0"/>
    <x v="0"/>
    <x v="0"/>
    <x v="0"/>
    <x v="0"/>
    <x v="3"/>
    <x v="0"/>
    <x v="0"/>
    <s v=""/>
    <x v="3"/>
    <x v="1"/>
    <x v="1"/>
    <x v="1"/>
    <x v="0"/>
    <x v="0"/>
    <x v="0"/>
  </r>
  <r>
    <s v="WK03"/>
    <x v="35"/>
    <x v="8"/>
    <x v="3"/>
    <x v="1"/>
    <x v="3"/>
    <x v="2"/>
    <x v="0"/>
    <x v="1"/>
    <x v="1"/>
    <x v="6"/>
    <s v="90010519"/>
    <x v="100"/>
    <s v="sneha.kumari1@hp.com"/>
    <x v="1"/>
    <x v="4"/>
    <s v="ashfaq.ali@hp.com_x000d__x000a_shaik.ali@hp.com_x000d__x000a_raghavendra.s1@hp.com_x000d__x000a_palash.bera@hp.com_x000d__x000a_sunny.daniel@hp.com"/>
    <d v="2019-11-23T00:00:00"/>
    <s v="5040323184"/>
    <d v="2019-11-21T00:00:00"/>
    <s v="-"/>
    <s v="-"/>
    <x v="1"/>
    <s v="CID-Repair"/>
    <x v="0"/>
    <n v="11389"/>
    <x v="10"/>
    <x v="2"/>
    <x v="0"/>
    <x v="8"/>
    <s v="na"/>
    <x v="2"/>
    <x v="1"/>
    <x v="4"/>
    <s v="Newton disclaimer was given to customer_x000d__x000a_Repair options were given_x000d__x000a_Case was documented_x000d__x000a__x000d__x000a_"/>
    <s v="Try to use Caps lock/comma when needed_x000d__x000a_Provide the info when customer has query-saving transcript._x000d__x000a_Precise documentation needed_x000d__x000a__x000d__x000a_ "/>
    <x v="0"/>
    <x v="0"/>
    <x v="0"/>
    <x v="0"/>
    <x v="0"/>
    <x v="0"/>
    <x v="3"/>
    <x v="3"/>
    <x v="0"/>
    <x v="3"/>
    <x v="0"/>
    <x v="0"/>
    <s v=""/>
    <x v="3"/>
    <x v="1"/>
    <x v="1"/>
    <x v="1"/>
    <x v="0"/>
    <x v="0"/>
    <x v="0"/>
  </r>
  <r>
    <s v="WK03"/>
    <x v="35"/>
    <x v="8"/>
    <x v="3"/>
    <x v="1"/>
    <x v="5"/>
    <x v="6"/>
    <x v="0"/>
    <x v="0"/>
    <x v="0"/>
    <x v="6"/>
    <s v="90010022"/>
    <x v="107"/>
    <s v="deepa.narayan@hp.com"/>
    <x v="8"/>
    <x v="1"/>
    <s v="rajib.choudhury@hp.com; suhail.ahmed.mulla@hp.com; sankara.b.narayanan@hp.com; shivakumar.u.s@hp.com"/>
    <d v="2019-11-23T00:00:00"/>
    <s v="5040380529"/>
    <d v="2019-11-20T00:00:00"/>
    <s v="01GUNF69NSEKN9SE1SA662LAES04KTNJ"/>
    <s v="22:58"/>
    <x v="1"/>
    <s v="No boot/post"/>
    <x v="0"/>
    <n v="11390"/>
    <x v="11"/>
    <x v="1"/>
    <x v="1"/>
    <x v="8"/>
    <s v="NA"/>
    <x v="1"/>
    <x v="1"/>
    <x v="0"/>
    <s v="Good job in selecting &quot;escalated second service&quot; in Newton as this was a re-repair. Repair TAT explained correctly."/>
    <s v="Engineer should have clarified with the cx that for the previous repair, box was shipped and delivered in 2 business days and repair TAT was 3 business days. Because cx was exaggerating on the call that box was delivered after 4 days and repair TAT was high._x000d__x000a__x000d__x000a_Also,since this was a re-repair case for the same issue, engineer could have wrapped up the call faster. No need to check with external monitor when the CBR failed. "/>
    <x v="0"/>
    <x v="0"/>
    <x v="0"/>
    <x v="3"/>
    <x v="0"/>
    <x v="0"/>
    <x v="0"/>
    <x v="0"/>
    <x v="0"/>
    <x v="0"/>
    <x v="0"/>
    <x v="0"/>
    <s v="AN"/>
    <x v="3"/>
    <x v="1"/>
    <x v="1"/>
    <x v="1"/>
    <x v="1"/>
    <x v="0"/>
    <x v="0"/>
  </r>
  <r>
    <s v="WK03"/>
    <x v="35"/>
    <x v="8"/>
    <x v="3"/>
    <x v="1"/>
    <x v="7"/>
    <x v="8"/>
    <x v="0"/>
    <x v="0"/>
    <x v="1"/>
    <x v="6"/>
    <s v="24014225"/>
    <x v="67"/>
    <s v="rajesh.anil.shanbhag@hp.com"/>
    <x v="1"/>
    <x v="4"/>
    <s v="palash.bera@hp.com_x000d__x000a_raghavendra.s1@hp.com_x000d__x000a_sunny.daniel@hp.com"/>
    <d v="2019-11-23T00:00:00"/>
    <s v="5040278199"/>
    <d v="2019-11-18T00:00:00"/>
    <s v="729439443"/>
    <s v="11 mins"/>
    <x v="0"/>
    <s v="Driver Issue"/>
    <x v="0"/>
    <n v="11392"/>
    <x v="9"/>
    <x v="1"/>
    <x v="0"/>
    <x v="8"/>
    <s v="NA"/>
    <x v="6"/>
    <x v="3"/>
    <x v="0"/>
    <s v="Engineer probed and took remote session to fix the issue, also explained what was the concern. "/>
    <s v="Engineer could have rappo build to understand customer and could have offered follow up for complete check. "/>
    <x v="0"/>
    <x v="0"/>
    <x v="0"/>
    <x v="0"/>
    <x v="0"/>
    <x v="0"/>
    <x v="0"/>
    <x v="0"/>
    <x v="0"/>
    <x v="0"/>
    <x v="0"/>
    <x v="1"/>
    <s v=""/>
    <x v="3"/>
    <x v="1"/>
    <x v="1"/>
    <x v="1"/>
    <x v="0"/>
    <x v="0"/>
    <x v="0"/>
  </r>
  <r>
    <s v="WK03"/>
    <x v="35"/>
    <x v="8"/>
    <x v="3"/>
    <x v="1"/>
    <x v="3"/>
    <x v="2"/>
    <x v="0"/>
    <x v="1"/>
    <x v="1"/>
    <x v="6"/>
    <s v="60016731"/>
    <x v="98"/>
    <s v="anand.madhavan.sada@hp.com"/>
    <x v="10"/>
    <x v="4"/>
    <s v="ashfaq.ali@hp.com_x000d__x000a_shaik.ali@hp.com_x000d__x000a_raghavendra.s1@hp.com_x000d__x000a_palash.bera@hp.com_x000d__x000a_sunny.daniel@hp.com"/>
    <d v="2019-11-23T00:00:00"/>
    <s v="5040206851"/>
    <d v="2019-11-19T00:00:00"/>
    <s v="-"/>
    <s v="-"/>
    <x v="1"/>
    <s v="CID"/>
    <x v="0"/>
    <n v="11393"/>
    <x v="7"/>
    <x v="1"/>
    <x v="2"/>
    <x v="8"/>
    <s v="NA"/>
    <x v="15"/>
    <x v="13"/>
    <x v="0"/>
    <s v="CSO was created with evidence._x000d__x000a_Case was documented _x000d__x000a_Newton disclaimer was given-data loss"/>
    <s v="pay attention for using comma/period/spell check, when needed._x000d__x000a_ "/>
    <x v="0"/>
    <x v="0"/>
    <x v="0"/>
    <x v="0"/>
    <x v="0"/>
    <x v="0"/>
    <x v="0"/>
    <x v="3"/>
    <x v="0"/>
    <x v="0"/>
    <x v="0"/>
    <x v="0"/>
    <s v=""/>
    <x v="3"/>
    <x v="0"/>
    <x v="1"/>
    <x v="1"/>
    <x v="0"/>
    <x v="0"/>
    <x v="0"/>
  </r>
  <r>
    <s v="WK03"/>
    <x v="35"/>
    <x v="8"/>
    <x v="3"/>
    <x v="1"/>
    <x v="5"/>
    <x v="6"/>
    <x v="0"/>
    <x v="0"/>
    <x v="0"/>
    <x v="6"/>
    <s v="90004043"/>
    <x v="103"/>
    <s v="namburi.bhanupriya@hp.com"/>
    <x v="8"/>
    <x v="1"/>
    <s v="rajib.choudhury@hp.com; suhail.ahmed.mulla@hp.com; sankara.b.narayanan@hp.com; shivakumar.u.s@hp.com"/>
    <d v="2019-11-23T00:00:00"/>
    <s v="5039757171"/>
    <d v="2019-11-07T00:00:00"/>
    <s v="01GUNF69NSEKN9SE1SA662LAES043FGK"/>
    <s v="21:27"/>
    <x v="0"/>
    <s v="Over heating compute and loud fan noise, cx said she had burnt twice  because of the device over heating "/>
    <x v="0"/>
    <n v="11397"/>
    <x v="8"/>
    <x v="0"/>
    <x v="1"/>
    <x v="8"/>
    <s v="NA"/>
    <x v="0"/>
    <x v="0"/>
    <x v="0"/>
    <s v="Engineer was energetic on the call and tried to converse with the cx calmly even though cx was irate. Ensured that cx had to direct# to reach The Premium support. "/>
    <s v="Try to use the PULSE template while escalating such cases. Select Persona in Pinnacle. "/>
    <x v="0"/>
    <x v="0"/>
    <x v="0"/>
    <x v="0"/>
    <x v="0"/>
    <x v="0"/>
    <x v="0"/>
    <x v="0"/>
    <x v="0"/>
    <x v="0"/>
    <x v="0"/>
    <x v="0"/>
    <s v="NA"/>
    <x v="3"/>
    <x v="1"/>
    <x v="1"/>
    <x v="1"/>
    <x v="1"/>
    <x v="0"/>
    <x v="0"/>
  </r>
  <r>
    <s v="WK03"/>
    <x v="35"/>
    <x v="8"/>
    <x v="3"/>
    <x v="1"/>
    <x v="5"/>
    <x v="6"/>
    <x v="0"/>
    <x v="0"/>
    <x v="0"/>
    <x v="6"/>
    <s v="90009778"/>
    <x v="108"/>
    <s v="saumya.roy@hp.com"/>
    <x v="8"/>
    <x v="1"/>
    <s v="rajib.choudhury@hp.com; suhail.ahmed.mulla@hp.com; sankara.b.narayanan@hp.com; shivakumar.u.s@hp.com"/>
    <d v="2019-11-23T00:00:00"/>
    <s v="5040036399"/>
    <d v="2019-11-14T00:00:00"/>
    <s v="01GUNF69NSEKN9SE1SA662LAES04BEDK"/>
    <s v="28:08"/>
    <x v="1"/>
    <s v="CPU failure"/>
    <x v="0"/>
    <n v="11398"/>
    <x v="11"/>
    <x v="1"/>
    <x v="0"/>
    <x v="8"/>
    <s v="NA"/>
    <x v="6"/>
    <x v="0"/>
    <x v="4"/>
    <s v="Cx was happy with the support provided by the engineer"/>
    <s v="Engineer must not mention that HP will not delete to reinstall the OS. This might be done and we cannot grantee the cx that OS will not be reinstalled. The repair center might have to reinstall the OS if required and engineer should inform this. Engineer should not say that we will request repair center not to reinstall the OS. "/>
    <x v="0"/>
    <x v="0"/>
    <x v="0"/>
    <x v="0"/>
    <x v="0"/>
    <x v="0"/>
    <x v="0"/>
    <x v="0"/>
    <x v="0"/>
    <x v="3"/>
    <x v="0"/>
    <x v="0"/>
    <s v="NA"/>
    <x v="3"/>
    <x v="1"/>
    <x v="1"/>
    <x v="1"/>
    <x v="1"/>
    <x v="0"/>
    <x v="0"/>
  </r>
  <r>
    <s v="WK03"/>
    <x v="35"/>
    <x v="8"/>
    <x v="3"/>
    <x v="1"/>
    <x v="5"/>
    <x v="6"/>
    <x v="0"/>
    <x v="0"/>
    <x v="0"/>
    <x v="6"/>
    <s v="90004273"/>
    <x v="109"/>
    <s v="naksha.k.r@hp.com"/>
    <x v="8"/>
    <x v="1"/>
    <s v="rajib.choudhury@hp.com; suhail.ahmed.mulla@hp.com; sankara.b.narayanan@hp.com; shivakumar.u.s@hp.com"/>
    <d v="2019-11-23T00:00:00"/>
    <s v="5040162075"/>
    <d v="2019-11-16T00:00:00"/>
    <s v="01GUNF69NSEKN9SE1SA662LAES04EUUI"/>
    <s v="18:53"/>
    <x v="0"/>
    <s v="Windows update fail."/>
    <x v="0"/>
    <n v="11399"/>
    <x v="9"/>
    <x v="0"/>
    <x v="0"/>
    <x v="8"/>
    <s v="NA"/>
    <x v="0"/>
    <x v="0"/>
    <x v="0"/>
    <s v="Engineer offered to guide the cx or take an LMI. Dead air was avoided, Kept was in sync with that Engineer explained. Proactive call back was offered. "/>
    <s v="Please mark persona in Pinnacle. "/>
    <x v="0"/>
    <x v="0"/>
    <x v="0"/>
    <x v="0"/>
    <x v="0"/>
    <x v="0"/>
    <x v="0"/>
    <x v="0"/>
    <x v="0"/>
    <x v="0"/>
    <x v="0"/>
    <x v="0"/>
    <s v="NA"/>
    <x v="3"/>
    <x v="1"/>
    <x v="1"/>
    <x v="1"/>
    <x v="1"/>
    <x v="0"/>
    <x v="0"/>
  </r>
  <r>
    <s v="WK04"/>
    <x v="36"/>
    <x v="8"/>
    <x v="3"/>
    <x v="1"/>
    <x v="3"/>
    <x v="2"/>
    <x v="0"/>
    <x v="1"/>
    <x v="1"/>
    <x v="6"/>
    <s v=" 24027516"/>
    <x v="82"/>
    <s v="nikhil.r@hp.com"/>
    <x v="3"/>
    <x v="4"/>
    <s v="ashfaq.ali@hp.com"/>
    <d v="2019-11-24T00:00:00"/>
    <s v="5040434084"/>
    <d v="2019-11-20T00:00:00"/>
    <s v="-"/>
    <s v="-"/>
    <x v="1"/>
    <s v="EMEA-Power Button"/>
    <x v="1"/>
    <n v="11401"/>
    <x v="9"/>
    <x v="1"/>
    <x v="2"/>
    <x v="8"/>
    <s v="na"/>
    <x v="15"/>
    <x v="13"/>
    <x v="0"/>
    <s v="Engineer reviewed the issue/previous case._x000d__x000a_Did necessary step_x000d__x000a_Set right expectation about the repair_x000d__x000a__x000d__x000a_"/>
    <s v="pay attention for Spell check_x000d__x000a_"/>
    <x v="0"/>
    <x v="0"/>
    <x v="0"/>
    <x v="0"/>
    <x v="0"/>
    <x v="0"/>
    <x v="0"/>
    <x v="3"/>
    <x v="0"/>
    <x v="0"/>
    <x v="0"/>
    <x v="0"/>
    <s v=""/>
    <x v="3"/>
    <x v="1"/>
    <x v="1"/>
    <x v="1"/>
    <x v="0"/>
    <x v="0"/>
    <x v="0"/>
  </r>
  <r>
    <s v="WK04"/>
    <x v="36"/>
    <x v="8"/>
    <x v="3"/>
    <x v="1"/>
    <x v="3"/>
    <x v="2"/>
    <x v="0"/>
    <x v="1"/>
    <x v="1"/>
    <x v="6"/>
    <s v="21563627"/>
    <x v="110"/>
    <s v="rajbir.singh@hp.com"/>
    <x v="1"/>
    <x v="4"/>
    <s v="ashfaq.ali@hp.com_x000d__x000a_shaik.ali@hp.com_x000d__x000a_raghavendra.s1@hp.com_x000d__x000a_palash.bera@hp.com_x000d__x000a_sunny.daniel@hp.com_x000d__x000a_"/>
    <d v="2019-11-25T00:00:00"/>
    <s v="5039483246"/>
    <d v="2019-11-07T00:00:00"/>
    <s v="01GUNF69NSEKN9SE1SA662LAES0427TR"/>
    <s v="00:58"/>
    <x v="0"/>
    <s v="Mouse Freezes "/>
    <x v="0"/>
    <n v="11402"/>
    <x v="8"/>
    <x v="0"/>
    <x v="0"/>
    <x v="8"/>
    <s v="na"/>
    <x v="0"/>
    <x v="0"/>
    <x v="0"/>
    <s v="case was closed after resolution_x000d__x000a_Case was documented well"/>
    <s v="na"/>
    <x v="0"/>
    <x v="0"/>
    <x v="0"/>
    <x v="0"/>
    <x v="0"/>
    <x v="0"/>
    <x v="0"/>
    <x v="0"/>
    <x v="0"/>
    <x v="0"/>
    <x v="0"/>
    <x v="0"/>
    <s v=""/>
    <x v="3"/>
    <x v="1"/>
    <x v="1"/>
    <x v="1"/>
    <x v="0"/>
    <x v="0"/>
    <x v="0"/>
  </r>
  <r>
    <s v="WK04"/>
    <x v="36"/>
    <x v="8"/>
    <x v="3"/>
    <x v="1"/>
    <x v="3"/>
    <x v="2"/>
    <x v="0"/>
    <x v="1"/>
    <x v="1"/>
    <x v="6"/>
    <s v="90006309"/>
    <x v="111"/>
    <s v="monisha.b@hp.com"/>
    <x v="1"/>
    <x v="4"/>
    <s v="ashfaq.ali@hp.com_x000d__x000a_shaik.ali@hp.com_x000d__x000a_raghavendra.s1@hp.com_x000d__x000a_palash.bera@hp.com_x000d__x000a_sunny.daniel@hp.com"/>
    <d v="2019-11-25T00:00:00"/>
    <s v="5039892660"/>
    <d v="2019-11-14T00:00:00"/>
    <s v="01GUNF69NSEKN9SE1SA662LAES04BOL4"/>
    <s v="1"/>
    <x v="0"/>
    <s v="Web Cam"/>
    <x v="0"/>
    <n v="11404"/>
    <x v="9"/>
    <x v="1"/>
    <x v="2"/>
    <x v="8"/>
    <s v="NA"/>
    <x v="15"/>
    <x v="13"/>
    <x v="0"/>
    <s v="case was documented well_x000d__x000a_"/>
    <s v="energy on the call missing"/>
    <x v="0"/>
    <x v="0"/>
    <x v="0"/>
    <x v="0"/>
    <x v="0"/>
    <x v="0"/>
    <x v="0"/>
    <x v="3"/>
    <x v="0"/>
    <x v="0"/>
    <x v="0"/>
    <x v="0"/>
    <s v=""/>
    <x v="3"/>
    <x v="1"/>
    <x v="1"/>
    <x v="1"/>
    <x v="1"/>
    <x v="0"/>
    <x v="0"/>
  </r>
  <r>
    <s v="WK04"/>
    <x v="36"/>
    <x v="8"/>
    <x v="3"/>
    <x v="1"/>
    <x v="7"/>
    <x v="8"/>
    <x v="0"/>
    <x v="0"/>
    <x v="0"/>
    <x v="6"/>
    <s v="21780853"/>
    <x v="61"/>
    <s v="manjunath.srinivas@hp.com"/>
    <x v="8"/>
    <x v="2"/>
    <s v="suhail.ahmed.mulla@hp.com_x000d__x000a_shivakumar.u.s@hp.com_x000d__x000a_sankara.b.narayanan@hp.com"/>
    <d v="2019-11-25T00:00:00"/>
    <s v="5040272725"/>
    <d v="2019-11-18T00:00:00"/>
    <s v="01GUNF69NSEKN9SE1SA662LAES04IFU1"/>
    <s v="49 mins 27 sec"/>
    <x v="0"/>
    <s v="Left Speaker issue"/>
    <x v="0"/>
    <n v="11405"/>
    <x v="9"/>
    <x v="1"/>
    <x v="0"/>
    <x v="8"/>
    <s v="NA"/>
    <x v="6"/>
    <x v="3"/>
    <x v="0"/>
    <s v="Engineer collected all the information, and guided customer about troubleshooting and explained well, also kept customer informed the next step towards resolving  issue, checked for complete issue resolution on the call, also offered warranty ext and follow up call back for issue resolution. _x000d__x000a_"/>
    <s v="NA"/>
    <x v="0"/>
    <x v="0"/>
    <x v="0"/>
    <x v="0"/>
    <x v="0"/>
    <x v="0"/>
    <x v="0"/>
    <x v="0"/>
    <x v="0"/>
    <x v="0"/>
    <x v="1"/>
    <x v="0"/>
    <s v=""/>
    <x v="3"/>
    <x v="1"/>
    <x v="1"/>
    <x v="1"/>
    <x v="1"/>
    <x v="0"/>
    <x v="0"/>
  </r>
  <r>
    <s v="WK04"/>
    <x v="36"/>
    <x v="8"/>
    <x v="3"/>
    <x v="1"/>
    <x v="3"/>
    <x v="2"/>
    <x v="0"/>
    <x v="1"/>
    <x v="1"/>
    <x v="6"/>
    <s v="90005247"/>
    <x v="112"/>
    <s v="shahrukh.hafiz1@hp.com"/>
    <x v="1"/>
    <x v="4"/>
    <s v="ashfaq.ali@hp.com_x000d__x000a_shaik.ali@hp.com_x000d__x000a_raghavendra.s1@hp.com_x000d__x000a_palash.bera@hp.com_x000d__x000a_sunny.daniel@hp.com"/>
    <d v="2019-11-25T00:00:00"/>
    <s v="5039029632"/>
    <d v="2019-11-02T00:00:00"/>
    <s v="01GUNF69NSEKN9SE1SA662LAES03S0KT"/>
    <s v="01:52"/>
    <x v="0"/>
    <s v="windows update error"/>
    <x v="0"/>
    <n v="11403"/>
    <x v="7"/>
    <x v="1"/>
    <x v="0"/>
    <x v="8"/>
    <s v="na"/>
    <x v="15"/>
    <x v="13"/>
    <x v="0"/>
    <s v="Case documentation was good_x000d__x000a_As assured about warranty, emailed the same to customer._x000d__x000a_"/>
    <s v="na"/>
    <x v="0"/>
    <x v="0"/>
    <x v="0"/>
    <x v="0"/>
    <x v="0"/>
    <x v="0"/>
    <x v="0"/>
    <x v="3"/>
    <x v="0"/>
    <x v="0"/>
    <x v="0"/>
    <x v="0"/>
    <s v=""/>
    <x v="3"/>
    <x v="1"/>
    <x v="1"/>
    <x v="1"/>
    <x v="0"/>
    <x v="0"/>
    <x v="0"/>
  </r>
  <r>
    <s v="WK04"/>
    <x v="36"/>
    <x v="8"/>
    <x v="3"/>
    <x v="1"/>
    <x v="7"/>
    <x v="8"/>
    <x v="0"/>
    <x v="0"/>
    <x v="0"/>
    <x v="6"/>
    <s v="90010250"/>
    <x v="47"/>
    <s v="swaroop.koushik1@hp.com"/>
    <x v="8"/>
    <x v="1"/>
    <s v="suhail.ahmed.mulla@hp.com_x000d__x000a_shivakumar.u.s@hp.com_x000d__x000a_sankara.b.narayanan@hp.com"/>
    <d v="2019-11-25T00:00:00"/>
    <s v="5040514665"/>
    <d v="2019-11-22T00:00:00"/>
    <s v="01GUNF69NSEKN9SE1SA662LAES04P7CH"/>
    <s v="43 mins 33 sec"/>
    <x v="0"/>
    <s v="Mouse Lag &amp; beeps"/>
    <x v="1"/>
    <n v="11406"/>
    <x v="9"/>
    <x v="1"/>
    <x v="0"/>
    <x v="8"/>
    <s v="NA"/>
    <x v="15"/>
    <x v="13"/>
    <x v="0"/>
    <s v="Engineer probed and took remote control to check for exact issue and it was new also set the right expectation for issue resolution, offered fastest resolution for_x000d__x000a_unit to work, also offered follow up on the case. "/>
    <s v="NA"/>
    <x v="0"/>
    <x v="0"/>
    <x v="3"/>
    <x v="0"/>
    <x v="0"/>
    <x v="0"/>
    <x v="0"/>
    <x v="0"/>
    <x v="0"/>
    <x v="0"/>
    <x v="0"/>
    <x v="0"/>
    <s v=""/>
    <x v="3"/>
    <x v="1"/>
    <x v="1"/>
    <x v="1"/>
    <x v="1"/>
    <x v="0"/>
    <x v="0"/>
  </r>
  <r>
    <s v="WK04"/>
    <x v="36"/>
    <x v="8"/>
    <x v="3"/>
    <x v="1"/>
    <x v="3"/>
    <x v="2"/>
    <x v="0"/>
    <x v="1"/>
    <x v="1"/>
    <x v="6"/>
    <s v="90013421"/>
    <x v="99"/>
    <s v="simeon.roshan.h@hp.com"/>
    <x v="1"/>
    <x v="4"/>
    <s v="ashfaq.ali@hp.com_x000d__x000a_shaik.ali@hp.com_x000d__x000a_raghavendra.s1@hp.com_x000d__x000a_palash.bera@hp.com_x000d__x000a_sunny.daniel@hp.com"/>
    <d v="2019-11-26T00:00:00"/>
    <s v="5040600125"/>
    <d v="2019-11-26T00:00:00"/>
    <s v="-"/>
    <s v="-"/>
    <x v="2"/>
    <s v="Adapter"/>
    <x v="0"/>
    <n v="11407"/>
    <x v="9"/>
    <x v="1"/>
    <x v="2"/>
    <x v="8"/>
    <s v="na"/>
    <x v="15"/>
    <x v="13"/>
    <x v="0"/>
    <s v="Offer converted to sales._x000d__x000a_Provided right price to customer_x000d__x000a_PCI compliance followed up._x000d__x000a_Identified the right Persona._x000d__x000a_Applied the right Stroke Economy."/>
    <s v="Provide info about  how to get serial no quickly._x000d__x000a_"/>
    <x v="0"/>
    <x v="0"/>
    <x v="0"/>
    <x v="0"/>
    <x v="0"/>
    <x v="0"/>
    <x v="3"/>
    <x v="0"/>
    <x v="0"/>
    <x v="0"/>
    <x v="0"/>
    <x v="0"/>
    <s v=""/>
    <x v="3"/>
    <x v="0"/>
    <x v="2"/>
    <x v="3"/>
    <x v="1"/>
    <x v="0"/>
    <x v="0"/>
  </r>
  <r>
    <s v="WK04"/>
    <x v="36"/>
    <x v="8"/>
    <x v="3"/>
    <x v="1"/>
    <x v="3"/>
    <x v="2"/>
    <x v="0"/>
    <x v="1"/>
    <x v="1"/>
    <x v="6"/>
    <s v="60017445"/>
    <x v="101"/>
    <s v="shyam.vishaak@hp.com"/>
    <x v="10"/>
    <x v="4"/>
    <s v="ashfaq.ali@hp.com_x000d__x000a_shaik.ali@hp.com_x000d__x000a_raghavendra.s1@hp.com_x000d__x000a_palash.bera@hp.com_x000d__x000a_sunny.daniel@hp.com"/>
    <d v="2019-11-26T00:00:00"/>
    <s v="5040526508"/>
    <d v="2019-11-24T00:00:00"/>
    <s v="-"/>
    <s v="-"/>
    <x v="0"/>
    <s v="Display Turns blank"/>
    <x v="0"/>
    <n v="11412"/>
    <x v="12"/>
    <x v="2"/>
    <x v="2"/>
    <x v="8"/>
    <s v="na"/>
    <x v="17"/>
    <x v="14"/>
    <x v="2"/>
    <s v="Issue was resolved._x000d__x000a_Assured customer about the issue resolution and follow up._x000d__x000a_"/>
    <s v="Please follow c03518165 for the issue._x000d__x000a_POP issue was not addressed._x000d__x000a_sales opp missed- ADP care pack/security software._x000d__x000a_"/>
    <x v="0"/>
    <x v="1"/>
    <x v="0"/>
    <x v="0"/>
    <x v="0"/>
    <x v="3"/>
    <x v="0"/>
    <x v="3"/>
    <x v="0"/>
    <x v="0"/>
    <x v="0"/>
    <x v="0"/>
    <s v=""/>
    <x v="3"/>
    <x v="0"/>
    <x v="4"/>
    <x v="4"/>
    <x v="1"/>
    <x v="0"/>
    <x v="0"/>
  </r>
  <r>
    <s v="WK04"/>
    <x v="36"/>
    <x v="8"/>
    <x v="3"/>
    <x v="1"/>
    <x v="7"/>
    <x v="8"/>
    <x v="0"/>
    <x v="0"/>
    <x v="1"/>
    <x v="6"/>
    <s v="24063348"/>
    <x v="76"/>
    <s v="shawn.mathew.thomas@hp.com"/>
    <x v="1"/>
    <x v="4"/>
    <s v="palash.bera@hp.com_x000d__x000a_raghavendra.s1@hp.com_x000d__x000a_sunny.daniel@hp.com"/>
    <d v="2019-11-26T00:00:00"/>
    <s v="5040157855"/>
    <d v="2019-11-15T00:00:00"/>
    <s v="729047831"/>
    <s v="15 mins"/>
    <x v="0"/>
    <s v="Webcam is not recognized by the computer"/>
    <x v="0"/>
    <n v="11409"/>
    <x v="9"/>
    <x v="0"/>
    <x v="0"/>
    <x v="8"/>
    <s v="NA"/>
    <x v="0"/>
    <x v="0"/>
    <x v="0"/>
    <s v="Engineer probed and guided customer for basic troubleshooting to identify if its a tech issue or hardware as customer was not with the laptop engineer offered follow up _x000d__x000a_check as well."/>
    <s v="NA"/>
    <x v="0"/>
    <x v="0"/>
    <x v="0"/>
    <x v="0"/>
    <x v="0"/>
    <x v="0"/>
    <x v="0"/>
    <x v="0"/>
    <x v="0"/>
    <x v="0"/>
    <x v="0"/>
    <x v="0"/>
    <s v=""/>
    <x v="3"/>
    <x v="1"/>
    <x v="1"/>
    <x v="1"/>
    <x v="0"/>
    <x v="0"/>
    <x v="0"/>
  </r>
  <r>
    <s v="WK04"/>
    <x v="36"/>
    <x v="8"/>
    <x v="3"/>
    <x v="1"/>
    <x v="7"/>
    <x v="8"/>
    <x v="0"/>
    <x v="0"/>
    <x v="1"/>
    <x v="6"/>
    <s v="20265090"/>
    <x v="52"/>
    <s v="shiva.shankar.h.r@hp.com"/>
    <x v="1"/>
    <x v="4"/>
    <s v="palash.bera@hp.com_x000d__x000a_raghavendra.s1@hp.com_x000d__x000a_sunny.daniel@hp.com"/>
    <d v="2019-11-26T00:00:00"/>
    <s v="5040537005"/>
    <d v="2019-11-24T00:00:00"/>
    <s v="730497841"/>
    <s v="5 mins"/>
    <x v="0"/>
    <s v="My camera does not work"/>
    <x v="0"/>
    <n v="11410"/>
    <x v="9"/>
    <x v="0"/>
    <x v="0"/>
    <x v="8"/>
    <s v="NA"/>
    <x v="0"/>
    <x v="0"/>
    <x v="0"/>
    <s v="Engineer probed and guided customer for the issue and later called back to confirm issue resolution as chat was disconnected."/>
    <s v="NA"/>
    <x v="0"/>
    <x v="0"/>
    <x v="0"/>
    <x v="0"/>
    <x v="0"/>
    <x v="0"/>
    <x v="0"/>
    <x v="0"/>
    <x v="0"/>
    <x v="0"/>
    <x v="0"/>
    <x v="0"/>
    <s v=""/>
    <x v="3"/>
    <x v="1"/>
    <x v="1"/>
    <x v="1"/>
    <x v="0"/>
    <x v="0"/>
    <x v="0"/>
  </r>
  <r>
    <s v="WK04"/>
    <x v="36"/>
    <x v="8"/>
    <x v="3"/>
    <x v="1"/>
    <x v="3"/>
    <x v="2"/>
    <x v="0"/>
    <x v="1"/>
    <x v="1"/>
    <x v="6"/>
    <s v="60016723"/>
    <x v="44"/>
    <s v="vignesh.vishnu@hp.com"/>
    <x v="1"/>
    <x v="4"/>
    <s v="ashfaq.ali@hp.com_x000d__x000a_shaik.ali@hp.com_x000d__x000a_raghavendra.s1@hp.com_x000d__x000a_palash.bera@hp.com_x000d__x000a_sunny.daniel@hp.com"/>
    <d v="2019-11-26T00:00:00"/>
    <s v="5040530399"/>
    <d v="2019-11-22T00:00:00"/>
    <s v="-"/>
    <s v="-"/>
    <x v="2"/>
    <s v="Rubber Feet"/>
    <x v="0"/>
    <n v="11411"/>
    <x v="7"/>
    <x v="1"/>
    <x v="2"/>
    <x v="8"/>
    <s v="na"/>
    <x v="16"/>
    <x v="14"/>
    <x v="0"/>
    <s v="Chat duration/CSO creation was less time consuming._x000d__x000a_Case was documented well._x000d__x000a_Simplified the chat session interactions."/>
    <s v="Sales opp missed_x000d__x000a_Effective probing needed in the chat_x000d__x000a_Review previous cases too._x000d__x000a_"/>
    <x v="3"/>
    <x v="0"/>
    <x v="0"/>
    <x v="0"/>
    <x v="3"/>
    <x v="0"/>
    <x v="0"/>
    <x v="0"/>
    <x v="0"/>
    <x v="0"/>
    <x v="0"/>
    <x v="0"/>
    <s v=""/>
    <x v="3"/>
    <x v="0"/>
    <x v="4"/>
    <x v="4"/>
    <x v="0"/>
    <x v="0"/>
    <x v="0"/>
  </r>
  <r>
    <s v="WK04"/>
    <x v="36"/>
    <x v="8"/>
    <x v="3"/>
    <x v="1"/>
    <x v="7"/>
    <x v="8"/>
    <x v="0"/>
    <x v="0"/>
    <x v="0"/>
    <x v="6"/>
    <s v="90004043"/>
    <x v="103"/>
    <s v="namburi.bhanupriya@hp.com"/>
    <x v="8"/>
    <x v="1"/>
    <s v="suhail.ahmed.mulla@hp.com_x000d__x000a_shivakumar.u.s@hp.com_x000d__x000a_sankara.b.narayanan@hp.com"/>
    <d v="2019-11-26T00:00:00"/>
    <s v="5040541567"/>
    <d v="2019-11-24T00:00:00"/>
    <s v="01GUNF69NSEKN9SE1SA662LAES04Q6RB"/>
    <s v="28 mins 40 sec"/>
    <x v="0"/>
    <s v="BIOS Update"/>
    <x v="0"/>
    <n v="11413"/>
    <x v="9"/>
    <x v="2"/>
    <x v="0"/>
    <x v="8"/>
    <s v="NA"/>
    <x v="4"/>
    <x v="4"/>
    <x v="0"/>
    <s v="Engineer probed collected customers unit information, took remote session and explained each step which was performed on the unit, offered follow up as the update will take time ."/>
    <s v="Engineer could have checked his overall experience with the unit for better prediction. "/>
    <x v="0"/>
    <x v="0"/>
    <x v="0"/>
    <x v="0"/>
    <x v="0"/>
    <x v="0"/>
    <x v="0"/>
    <x v="0"/>
    <x v="0"/>
    <x v="0"/>
    <x v="1"/>
    <x v="1"/>
    <s v=""/>
    <x v="3"/>
    <x v="1"/>
    <x v="1"/>
    <x v="1"/>
    <x v="0"/>
    <x v="0"/>
    <x v="0"/>
  </r>
  <r>
    <s v="WK04"/>
    <x v="36"/>
    <x v="8"/>
    <x v="3"/>
    <x v="1"/>
    <x v="3"/>
    <x v="2"/>
    <x v="0"/>
    <x v="1"/>
    <x v="1"/>
    <x v="6"/>
    <s v="90011526"/>
    <x v="113"/>
    <s v="gayathri.r1@hp.com"/>
    <x v="1"/>
    <x v="4"/>
    <s v="ashfaq.ali@hp.com_x000d__x000a_shaik.ali@hp.com_x000d__x000a_raghavendra.s1@hp.com_x000d__x000a_palash.bera@hp.com_x000d__x000a_sunny.daniel@hp.com"/>
    <d v="2019-11-26T00:00:00"/>
    <s v=" 5039825169"/>
    <d v="2019-11-15T00:00:00"/>
    <s v="01GUNF69NSEKN9SE1SA662LAES04DU00"/>
    <s v="2"/>
    <x v="2"/>
    <s v="Order Query"/>
    <x v="0"/>
    <n v="11408"/>
    <x v="8"/>
    <x v="2"/>
    <x v="2"/>
    <x v="8"/>
    <s v="NA"/>
    <x v="17"/>
    <x v="15"/>
    <x v="0"/>
    <s v="Newton order log was documented"/>
    <s v="Active Listening/Attentiveness missing_x000d__x000a_Effortless Experience missing_x000d__x000a_Pay attention for choice of words"/>
    <x v="1"/>
    <x v="0"/>
    <x v="0"/>
    <x v="0"/>
    <x v="0"/>
    <x v="0"/>
    <x v="1"/>
    <x v="3"/>
    <x v="0"/>
    <x v="0"/>
    <x v="0"/>
    <x v="0"/>
    <s v=""/>
    <x v="3"/>
    <x v="1"/>
    <x v="1"/>
    <x v="1"/>
    <x v="1"/>
    <x v="0"/>
    <x v="0"/>
  </r>
  <r>
    <s v="WK04"/>
    <x v="36"/>
    <x v="8"/>
    <x v="3"/>
    <x v="1"/>
    <x v="5"/>
    <x v="6"/>
    <x v="0"/>
    <x v="0"/>
    <x v="0"/>
    <x v="6"/>
    <s v="24063501"/>
    <x v="59"/>
    <s v="prakruthi.shetty@hp.com"/>
    <x v="8"/>
    <x v="1"/>
    <s v="rajib.choudhury@hp.com; suhail.ahmed.mulla@hp.com; sankara.b.narayanan@hp.com; shivakumar.u.s@hp.com"/>
    <d v="2019-11-27T00:00:00"/>
    <s v="5039844899"/>
    <d v="2019-11-10T00:00:00"/>
    <s v="01GUNF69NSEKN9SE1SA662LAES046H4C"/>
    <s v="16:33"/>
    <x v="1"/>
    <s v="no power issue"/>
    <x v="0"/>
    <n v="11417"/>
    <x v="11"/>
    <x v="1"/>
    <x v="1"/>
    <x v="8"/>
    <s v="NA"/>
    <x v="16"/>
    <x v="14"/>
    <x v="0"/>
    <s v="Engineer did offer to troubleshoot and informed cx that whether she wants the ac adapter too because there was no charging light. "/>
    <s v="Engineer needs to boost energy levels on the call. _x000d__x000a_We could have sent the cx the battery care practice HP document. Persona not marked in Pinnacle. "/>
    <x v="0"/>
    <x v="0"/>
    <x v="0"/>
    <x v="0"/>
    <x v="0"/>
    <x v="0"/>
    <x v="0"/>
    <x v="3"/>
    <x v="0"/>
    <x v="0"/>
    <x v="3"/>
    <x v="0"/>
    <s v="NA"/>
    <x v="3"/>
    <x v="1"/>
    <x v="1"/>
    <x v="1"/>
    <x v="0"/>
    <x v="0"/>
    <x v="0"/>
  </r>
  <r>
    <s v="WK04"/>
    <x v="36"/>
    <x v="8"/>
    <x v="3"/>
    <x v="1"/>
    <x v="5"/>
    <x v="6"/>
    <x v="0"/>
    <x v="0"/>
    <x v="0"/>
    <x v="6"/>
    <s v="90026459"/>
    <x v="96"/>
    <s v="akash.kvinay@hp.com"/>
    <x v="8"/>
    <x v="1"/>
    <s v="rajib.choudhury@hp.com; suhail.ahmed.mulla@hp.com; sankara.b.narayanan@hp.com; shivakumar.u.s@hp.com"/>
    <d v="2019-11-27T00:00:00"/>
    <s v="5040250585"/>
    <d v="2019-11-18T00:00:00"/>
    <s v="01GUNF69NSEKN9SE1SA662LAES04HATT"/>
    <s v="25:06"/>
    <x v="0"/>
    <s v="BSOD"/>
    <x v="0"/>
    <n v="11416"/>
    <x v="7"/>
    <x v="1"/>
    <x v="2"/>
    <x v="8"/>
    <s v="NA"/>
    <x v="6"/>
    <x v="3"/>
    <x v="0"/>
    <s v="NA"/>
    <s v="Cx attempted to update WIndows and there is a BSOD now. _x000d__x000a_Engineer said that this happened because cx forcibly attempted to update it. Cx said that she did not force and only followed the prompt._x000d__x000a_ Engineer can be heard yawning_x000d__x000a_Engineer sounded low on energy._x000d__x000a_While explaining the cloud recovery steps, engineer did not check if cx was following what he said and cx had to ask engineer to stop as she was making a note of it. _x000d__x000a_"/>
    <x v="0"/>
    <x v="0"/>
    <x v="0"/>
    <x v="0"/>
    <x v="0"/>
    <x v="0"/>
    <x v="3"/>
    <x v="1"/>
    <x v="3"/>
    <x v="0"/>
    <x v="0"/>
    <x v="0"/>
    <s v="NA"/>
    <x v="3"/>
    <x v="1"/>
    <x v="1"/>
    <x v="1"/>
    <x v="0"/>
    <x v="0"/>
    <x v="0"/>
  </r>
  <r>
    <s v="WK04"/>
    <x v="36"/>
    <x v="8"/>
    <x v="3"/>
    <x v="1"/>
    <x v="7"/>
    <x v="8"/>
    <x v="0"/>
    <x v="0"/>
    <x v="0"/>
    <x v="6"/>
    <s v="21732111"/>
    <x v="114"/>
    <s v="ataullah.hadi.shaikh@hp.com"/>
    <x v="11"/>
    <x v="1"/>
    <s v="suhail.ahmed.mulla@hp.com_x000d__x000a_shivakumar.u.s@hp.com_x000d__x000a_sankara.b.narayanan@hp.com"/>
    <d v="2019-11-27T00:00:00"/>
    <s v="5039971038"/>
    <d v="2019-11-12T00:00:00"/>
    <s v="01GUNF69NSEKN9SE1SA662LAES049M2O"/>
    <s v="28 mins 23 sec"/>
    <x v="0"/>
    <s v="Office 365 installation and activation"/>
    <x v="0"/>
    <n v="11415"/>
    <x v="9"/>
    <x v="1"/>
    <x v="0"/>
    <x v="8"/>
    <s v="NA"/>
    <x v="6"/>
    <x v="3"/>
    <x v="0"/>
    <s v="Engineer probed and took ownership to resolve issue, also took remote session and guided customer for office 365 _x000d__x000a_and called back for issue resolution and cleared customers doubts._x000d__x000a_"/>
    <s v="NA"/>
    <x v="0"/>
    <x v="0"/>
    <x v="0"/>
    <x v="0"/>
    <x v="0"/>
    <x v="0"/>
    <x v="0"/>
    <x v="0"/>
    <x v="0"/>
    <x v="0"/>
    <x v="1"/>
    <x v="0"/>
    <s v=""/>
    <x v="3"/>
    <x v="1"/>
    <x v="1"/>
    <x v="1"/>
    <x v="0"/>
    <x v="0"/>
    <x v="0"/>
  </r>
  <r>
    <s v="WK04"/>
    <x v="36"/>
    <x v="8"/>
    <x v="3"/>
    <x v="1"/>
    <x v="3"/>
    <x v="2"/>
    <x v="0"/>
    <x v="1"/>
    <x v="1"/>
    <x v="6"/>
    <s v="24069916"/>
    <x v="78"/>
    <s v="tejashree.b.o@hp.com"/>
    <x v="1"/>
    <x v="4"/>
    <s v="ashfaq.ali@hp.com_x000d__x000a_shaik.ali@hp.com_x000d__x000a_raghavendra.s1@hp.com_x000d__x000a_palash.bera@hp.com_x000d__x000a_sunny.daniel@hp.com"/>
    <d v="2019-11-27T00:00:00"/>
    <s v="5040592797"/>
    <d v="2019-11-25T00:00:00"/>
    <s v="-"/>
    <s v="-"/>
    <x v="1"/>
    <s v="Pixelated Display"/>
    <x v="1"/>
    <n v="11414"/>
    <x v="9"/>
    <x v="2"/>
    <x v="2"/>
    <x v="8"/>
    <s v="na"/>
    <x v="17"/>
    <x v="13"/>
    <x v="4"/>
    <s v="issue was troubleshooted_x000d__x000a_Case was documented_x000d__x000a_Newton disclaimer was given_x000d__x000a_Support link was shared_x000d__x000a_"/>
    <s v=" Case subject need to be updated_x000d__x000a_HAL option need to be given to cx_x000d__x000a_Sales opp missed_x000d__x000a_Pay attention for spacing"/>
    <x v="0"/>
    <x v="0"/>
    <x v="0"/>
    <x v="0"/>
    <x v="0"/>
    <x v="0"/>
    <x v="0"/>
    <x v="3"/>
    <x v="0"/>
    <x v="3"/>
    <x v="0"/>
    <x v="0"/>
    <s v=""/>
    <x v="3"/>
    <x v="0"/>
    <x v="4"/>
    <x v="4"/>
    <x v="1"/>
    <x v="0"/>
    <x v="0"/>
  </r>
  <r>
    <s v="WK04"/>
    <x v="36"/>
    <x v="8"/>
    <x v="3"/>
    <x v="1"/>
    <x v="5"/>
    <x v="6"/>
    <x v="0"/>
    <x v="0"/>
    <x v="0"/>
    <x v="6"/>
    <s v="90026476"/>
    <x v="102"/>
    <s v="shankar.raju.m@hp.com"/>
    <x v="8"/>
    <x v="1"/>
    <s v="rajib.choudhury@hp.com; suhail.ahmed.mulla@hp.com; sankara.b.narayanan@hp.com; shivakumar.u.s@hp.com"/>
    <d v="2019-11-27T00:00:00"/>
    <s v="NA"/>
    <d v="2019-11-16T00:00:00"/>
    <s v="01GUNF69NSEKN9SE1SA662LAES04FPUD"/>
    <s v="23:11"/>
    <x v="0"/>
    <s v="No audio"/>
    <x v="1"/>
    <n v="11418"/>
    <x v="8"/>
    <x v="1"/>
    <x v="1"/>
    <x v="8"/>
    <s v="NA"/>
    <x v="6"/>
    <x v="3"/>
    <x v="0"/>
    <s v="Though cx was irate, the Engineer used a positive tone and had good energy level"/>
    <s v="Line was bad and voice was echoing. Cx assued that Engineer was not listening to him. Engineer should have informed cx that the line was not clear._x000d__x000a_Engineer could have taken LMI_x000d__x000a_Engineer did not check initially whether it was a nb or desktop. it turned out to be a desktop. "/>
    <x v="3"/>
    <x v="0"/>
    <x v="0"/>
    <x v="0"/>
    <x v="0"/>
    <x v="3"/>
    <x v="3"/>
    <x v="0"/>
    <x v="0"/>
    <x v="0"/>
    <x v="0"/>
    <x v="0"/>
    <s v="NA"/>
    <x v="3"/>
    <x v="1"/>
    <x v="1"/>
    <x v="1"/>
    <x v="1"/>
    <x v="0"/>
    <x v="0"/>
  </r>
  <r>
    <s v="WK04"/>
    <x v="36"/>
    <x v="8"/>
    <x v="3"/>
    <x v="1"/>
    <x v="7"/>
    <x v="8"/>
    <x v="0"/>
    <x v="0"/>
    <x v="1"/>
    <x v="6"/>
    <s v="90010519"/>
    <x v="100"/>
    <s v="sneha.kumari1@hp.com"/>
    <x v="1"/>
    <x v="4"/>
    <s v="palash.bera@hp.com_x000d__x000a_raghavendra.s1@hp.com_x000d__x000a_sunny.daniel@hp.com"/>
    <d v="2019-11-28T00:00:00"/>
    <s v="5040103247"/>
    <d v="2019-11-14T00:00:00"/>
    <s v="728678386"/>
    <s v="38 mins"/>
    <x v="0"/>
    <s v="heating issue and fan noise"/>
    <x v="0"/>
    <n v="11425"/>
    <x v="9"/>
    <x v="2"/>
    <x v="0"/>
    <x v="8"/>
    <s v="NA"/>
    <x v="4"/>
    <x v="4"/>
    <x v="0"/>
    <s v="Engineer probed and took remote session and after fixing the issue mentioned to put the unit under observation."/>
    <s v="Engineer could have checked overall experience of the unit for better customer prediction and called back to check issue resolution. "/>
    <x v="0"/>
    <x v="0"/>
    <x v="0"/>
    <x v="0"/>
    <x v="0"/>
    <x v="0"/>
    <x v="0"/>
    <x v="0"/>
    <x v="0"/>
    <x v="0"/>
    <x v="1"/>
    <x v="1"/>
    <s v=""/>
    <x v="3"/>
    <x v="1"/>
    <x v="1"/>
    <x v="1"/>
    <x v="2"/>
    <x v="0"/>
    <x v="0"/>
  </r>
  <r>
    <s v="WK04"/>
    <x v="36"/>
    <x v="8"/>
    <x v="3"/>
    <x v="1"/>
    <x v="3"/>
    <x v="2"/>
    <x v="0"/>
    <x v="1"/>
    <x v="1"/>
    <x v="6"/>
    <s v="90025541"/>
    <x v="95"/>
    <s v="dilin.dilip1@hp.com"/>
    <x v="1"/>
    <x v="4"/>
    <s v="ashfaq.ali@hp.com_x000d__x000a_shaik.ali@hp.com_x000d__x000a_raghavendra.s1@hp.com_x000d__x000a_palash.bera@hp.com_x000d__x000a_sunny.daniel@hp.com_x000d__x000a_"/>
    <d v="2019-11-28T00:00:00"/>
    <s v="5040525187"/>
    <d v="2019-11-24T00:00:00"/>
    <s v="-"/>
    <s v="-"/>
    <x v="1"/>
    <s v="Battery Failure"/>
    <x v="1"/>
    <n v="11426"/>
    <x v="10"/>
    <x v="2"/>
    <x v="2"/>
    <x v="8"/>
    <s v="na"/>
    <x v="2"/>
    <x v="2"/>
    <x v="0"/>
    <s v="Created cso after reviewing failure id._x000d__x000a_case was documented"/>
    <s v="Did not demonstrate a sense of Urgency._x000d__x000a_Positive Language/Attitude missing_x000d__x000a_Use lower case in case documentation"/>
    <x v="0"/>
    <x v="0"/>
    <x v="0"/>
    <x v="1"/>
    <x v="0"/>
    <x v="0"/>
    <x v="0"/>
    <x v="3"/>
    <x v="3"/>
    <x v="0"/>
    <x v="0"/>
    <x v="0"/>
    <s v=""/>
    <x v="3"/>
    <x v="1"/>
    <x v="1"/>
    <x v="1"/>
    <x v="1"/>
    <x v="0"/>
    <x v="0"/>
  </r>
  <r>
    <s v="WK04"/>
    <x v="36"/>
    <x v="8"/>
    <x v="3"/>
    <x v="1"/>
    <x v="7"/>
    <x v="8"/>
    <x v="0"/>
    <x v="0"/>
    <x v="1"/>
    <x v="6"/>
    <s v="24069916"/>
    <x v="78"/>
    <s v="tejashree.b.o@hp.com"/>
    <x v="1"/>
    <x v="4"/>
    <s v="palash.bera@hp.com_x000d__x000a_raghavendra.s1@hp.com_x000d__x000a_sunny.daniel@hp.com"/>
    <d v="2019-11-28T00:00:00"/>
    <s v="5040536325"/>
    <d v="2019-11-24T00:00:00"/>
    <s v="730494989"/>
    <s v="14 mins"/>
    <x v="0"/>
    <s v="activating the windows home"/>
    <x v="1"/>
    <n v="11422"/>
    <x v="9"/>
    <x v="2"/>
    <x v="0"/>
    <x v="8"/>
    <s v="NA"/>
    <x v="2"/>
    <x v="2"/>
    <x v="0"/>
    <s v="Engineer probed and guided customer to get back the old windows and also offered 2nd option cloud recovery._x000d__x000a_"/>
    <s v="Engineer could have called back to check if the issue was fixed."/>
    <x v="0"/>
    <x v="0"/>
    <x v="1"/>
    <x v="0"/>
    <x v="0"/>
    <x v="0"/>
    <x v="0"/>
    <x v="0"/>
    <x v="0"/>
    <x v="0"/>
    <x v="0"/>
    <x v="1"/>
    <s v=""/>
    <x v="3"/>
    <x v="1"/>
    <x v="1"/>
    <x v="1"/>
    <x v="0"/>
    <x v="0"/>
    <x v="0"/>
  </r>
  <r>
    <s v="WK04"/>
    <x v="36"/>
    <x v="8"/>
    <x v="3"/>
    <x v="1"/>
    <x v="5"/>
    <x v="6"/>
    <x v="0"/>
    <x v="0"/>
    <x v="0"/>
    <x v="6"/>
    <s v="90005322"/>
    <x v="24"/>
    <s v="chaitra.v@hp.com"/>
    <x v="8"/>
    <x v="1"/>
    <s v="rajib.choudhury@hp.com; suhail.ahmed.mulla@hp.com; sankara.b.narayanan@hp.com; shivakumar.u.s@hp.com"/>
    <d v="2019-11-28T00:00:00"/>
    <s v="5040446203"/>
    <d v="2019-11-22T00:00:00"/>
    <s v="01GUNF69NSEKN9SE1SA662LAES04MSLU"/>
    <s v="13:42"/>
    <x v="1"/>
    <s v="Rubber feet needed"/>
    <x v="0"/>
    <n v="11423"/>
    <x v="12"/>
    <x v="0"/>
    <x v="0"/>
    <x v="8"/>
    <s v="NA"/>
    <x v="0"/>
    <x v="0"/>
    <x v="0"/>
    <s v="Goo d call handling skills. Engineer was energetic on the call. engineer explained the part delivery TAT."/>
    <s v="Case# and direct premium support # could have been shared towards the end. "/>
    <x v="0"/>
    <x v="0"/>
    <x v="0"/>
    <x v="0"/>
    <x v="0"/>
    <x v="0"/>
    <x v="0"/>
    <x v="0"/>
    <x v="0"/>
    <x v="0"/>
    <x v="0"/>
    <x v="0"/>
    <s v="NA"/>
    <x v="3"/>
    <x v="1"/>
    <x v="1"/>
    <x v="1"/>
    <x v="1"/>
    <x v="0"/>
    <x v="0"/>
  </r>
  <r>
    <s v="WK04"/>
    <x v="36"/>
    <x v="8"/>
    <x v="3"/>
    <x v="1"/>
    <x v="5"/>
    <x v="6"/>
    <x v="0"/>
    <x v="0"/>
    <x v="0"/>
    <x v="6"/>
    <s v="90006307"/>
    <x v="3"/>
    <s v="kavyashree.p@hp.com"/>
    <x v="8"/>
    <x v="1"/>
    <s v="rajib.choudhury@hp.com; suhail.ahmed.mulla@hp.com; sankara.b.narayanan@hp.com; shivakumar.u.s@hp.com"/>
    <d v="2019-11-28T00:00:00"/>
    <s v="NA"/>
    <d v="2019-11-25T00:00:00"/>
    <s v="01GUNF69NSEKN9SE1SA662LAES04Q624"/>
    <s v="20:45"/>
    <x v="0"/>
    <s v="Wifi issue"/>
    <x v="0"/>
    <n v="11419"/>
    <x v="9"/>
    <x v="4"/>
    <x v="2"/>
    <x v="8"/>
    <s v="NA"/>
    <x v="18"/>
    <x v="13"/>
    <x v="1"/>
    <s v="NA"/>
    <s v="Low energy levels on call. _x000d__x000a_Since cx was unable to provide the case details, engineer could have provided other methods to locate the product information. _x000d__x000a_Before indulging in troubleshooting, Engineer should verify first whether the cx has a Premium unit or not. _x000d__x000a_19:59 - cx said it worked and its working. Late reaction from the engineer. Dead air observed"/>
    <x v="0"/>
    <x v="0"/>
    <x v="0"/>
    <x v="0"/>
    <x v="0"/>
    <x v="0"/>
    <x v="3"/>
    <x v="0"/>
    <x v="0"/>
    <x v="1"/>
    <x v="0"/>
    <x v="0"/>
    <s v="NA"/>
    <x v="3"/>
    <x v="1"/>
    <x v="1"/>
    <x v="1"/>
    <x v="1"/>
    <x v="0"/>
    <x v="0"/>
  </r>
  <r>
    <s v="WK04"/>
    <x v="36"/>
    <x v="8"/>
    <x v="3"/>
    <x v="1"/>
    <x v="7"/>
    <x v="8"/>
    <x v="0"/>
    <x v="0"/>
    <x v="1"/>
    <x v="6"/>
    <s v="60016731"/>
    <x v="98"/>
    <s v="anand.madhavan.sada@hp.com"/>
    <x v="10"/>
    <x v="4"/>
    <s v="palash.bera@hp.com_x000d__x000a_raghavendra.s1@hp.com_x000d__x000a_sunny.daniel@hp.com"/>
    <d v="2019-11-28T00:00:00"/>
    <s v="5039819851"/>
    <d v="2019-11-08T00:00:00"/>
    <s v="727542303"/>
    <s v="21 mins"/>
    <x v="0"/>
    <s v="BIOS Update"/>
    <x v="0"/>
    <n v="11424"/>
    <x v="9"/>
    <x v="2"/>
    <x v="0"/>
    <x v="8"/>
    <s v="NA"/>
    <x v="4"/>
    <x v="4"/>
    <x v="0"/>
    <s v="Engineer probed and took remote session resolved issue."/>
    <s v="Engineer could have educated customer for the troubleshooting performed and checked overall experience with the unit for better prediction. "/>
    <x v="0"/>
    <x v="0"/>
    <x v="0"/>
    <x v="0"/>
    <x v="0"/>
    <x v="0"/>
    <x v="0"/>
    <x v="0"/>
    <x v="0"/>
    <x v="0"/>
    <x v="1"/>
    <x v="1"/>
    <s v=""/>
    <x v="3"/>
    <x v="1"/>
    <x v="1"/>
    <x v="1"/>
    <x v="0"/>
    <x v="0"/>
    <x v="0"/>
  </r>
  <r>
    <s v="WK04"/>
    <x v="36"/>
    <x v="8"/>
    <x v="3"/>
    <x v="1"/>
    <x v="5"/>
    <x v="6"/>
    <x v="0"/>
    <x v="0"/>
    <x v="0"/>
    <x v="6"/>
    <s v="90006328"/>
    <x v="22"/>
    <s v="srilakshmi.a.s@hp.com"/>
    <x v="8"/>
    <x v="1"/>
    <s v="rajib.choudhury@hp.com; suhail.ahmed.mulla@hp.com; sankara.b.narayanan@hp.com; shivakumar.u.s@hp.com"/>
    <d v="2019-11-28T00:00:00"/>
    <s v="5040266207"/>
    <d v="2019-11-19T00:00:00"/>
    <s v="01GUNF69NSEKN9SE1SA662LAES04I89C"/>
    <s v="17:05"/>
    <x v="1"/>
    <s v="No boot"/>
    <x v="0"/>
    <n v="11420"/>
    <x v="7"/>
    <x v="0"/>
    <x v="0"/>
    <x v="8"/>
    <s v="NA"/>
    <x v="0"/>
    <x v="0"/>
    <x v="0"/>
    <s v="Engineer checked if cx had a 32 GB flash drive before shipping the recovery media. "/>
    <s v="Need to be more energetic on calls and build rapport with cx. "/>
    <x v="0"/>
    <x v="0"/>
    <x v="0"/>
    <x v="0"/>
    <x v="0"/>
    <x v="0"/>
    <x v="0"/>
    <x v="0"/>
    <x v="0"/>
    <x v="0"/>
    <x v="0"/>
    <x v="0"/>
    <s v="NA"/>
    <x v="3"/>
    <x v="1"/>
    <x v="1"/>
    <x v="1"/>
    <x v="0"/>
    <x v="0"/>
    <x v="0"/>
  </r>
  <r>
    <s v="WK04"/>
    <x v="36"/>
    <x v="8"/>
    <x v="3"/>
    <x v="1"/>
    <x v="7"/>
    <x v="8"/>
    <x v="0"/>
    <x v="0"/>
    <x v="1"/>
    <x v="6"/>
    <s v="90025542"/>
    <x v="94"/>
    <s v="syeda.ayesha1@hp.com"/>
    <x v="1"/>
    <x v="4"/>
    <s v="palash.bera@hp.com_x000d__x000a_raghavendra.s1@hp.com_x000d__x000a_sunny.daniel@hp.com"/>
    <d v="2019-11-28T00:00:00"/>
    <s v="5040583811"/>
    <d v="2019-11-25T00:00:00"/>
    <s v="730618801"/>
    <s v="40 mins"/>
    <x v="0"/>
    <s v="Not able to attach documents to any email"/>
    <x v="0"/>
    <n v="11421"/>
    <x v="9"/>
    <x v="2"/>
    <x v="0"/>
    <x v="8"/>
    <s v="NA"/>
    <x v="4"/>
    <x v="4"/>
    <x v="0"/>
    <s v="Engineer probed and took remote session and guided customer about the concern, helped customer about the second concern as well, overall good conversation."/>
    <s v="Engineer could have checked overall experience with the unit, and could have some rappo built for premium support. "/>
    <x v="0"/>
    <x v="0"/>
    <x v="0"/>
    <x v="0"/>
    <x v="0"/>
    <x v="0"/>
    <x v="0"/>
    <x v="0"/>
    <x v="0"/>
    <x v="0"/>
    <x v="1"/>
    <x v="1"/>
    <s v=""/>
    <x v="3"/>
    <x v="1"/>
    <x v="1"/>
    <x v="1"/>
    <x v="0"/>
    <x v="0"/>
    <x v="0"/>
  </r>
  <r>
    <s v="WK04"/>
    <x v="36"/>
    <x v="8"/>
    <x v="3"/>
    <x v="1"/>
    <x v="3"/>
    <x v="2"/>
    <x v="0"/>
    <x v="1"/>
    <x v="1"/>
    <x v="6"/>
    <s v="90026472"/>
    <x v="93"/>
    <s v="swathi.tejavath1@hp.com"/>
    <x v="1"/>
    <x v="4"/>
    <s v="ashfaq.ali@hp.com_x000d__x000a_shaik.ali@hp.com_x000d__x000a_raghavendra.s1@hp.com_x000d__x000a_palash.bera@hp.com_x000d__x000a_sunny.daniel@hp.com_x000d__x000a_"/>
    <d v="2019-11-28T00:00:00"/>
    <s v="5040457660"/>
    <d v="2019-11-22T00:00:00"/>
    <s v="-"/>
    <s v="-"/>
    <x v="0"/>
    <s v="Battery "/>
    <x v="1"/>
    <n v="11427"/>
    <x v="7"/>
    <x v="2"/>
    <x v="2"/>
    <x v="8"/>
    <s v="na"/>
    <x v="2"/>
    <x v="13"/>
    <x v="5"/>
    <s v="Education about issue resolution was good_x000d__x000a_Issue was troubleshooted_x000d__x000a_Waited for customer_x000d__x000a_Called customer as lmi did not connect_x000d__x000a__x000d__x000a_"/>
    <s v="Pay attention for spelling-punctuation_x000d__x000a_Sales opportunity missed_x000d__x000a_Symptom Codes missing_x000d__x000a_NPS Active Listening failed_x000d__x000a_"/>
    <x v="0"/>
    <x v="3"/>
    <x v="0"/>
    <x v="0"/>
    <x v="0"/>
    <x v="0"/>
    <x v="0"/>
    <x v="3"/>
    <x v="0"/>
    <x v="3"/>
    <x v="0"/>
    <x v="0"/>
    <s v=""/>
    <x v="3"/>
    <x v="0"/>
    <x v="4"/>
    <x v="4"/>
    <x v="1"/>
    <x v="0"/>
    <x v="0"/>
  </r>
  <r>
    <s v="WK04"/>
    <x v="36"/>
    <x v="8"/>
    <x v="3"/>
    <x v="1"/>
    <x v="3"/>
    <x v="2"/>
    <x v="0"/>
    <x v="1"/>
    <x v="1"/>
    <x v="6"/>
    <s v="60022015"/>
    <x v="115"/>
    <s v="praveen.b-v@hp.com"/>
    <x v="1"/>
    <x v="4"/>
    <s v="ashfaq.ali@hp.com_x000d__x000a_shaik.ali@hp.com_x000d__x000a_raghavendra.s1@hp.com_x000d__x000a_palash.bera@hp.com_x000d__x000a_sunny.daniel@hp.com"/>
    <d v="2019-11-29T00:00:00"/>
    <s v="5040058249"/>
    <d v="2019-11-22T00:00:00"/>
    <s v="01GUNF69NSEKN9SE1SA662LAES04N1NH-01GUNF69NSEKN9SE1SA662LAES04N1GH"/>
    <s v="4"/>
    <x v="2"/>
    <s v="Order Query"/>
    <x v="1"/>
    <n v="11428"/>
    <x v="7"/>
    <x v="1"/>
    <x v="2"/>
    <x v="8"/>
    <s v="na"/>
    <x v="16"/>
    <x v="14"/>
    <x v="0"/>
    <s v="Good resolution confirmation done_x000d__x000a_Call was documented_x000d__x000a_good at sales pitch"/>
    <s v="Attentiveness missing as called same customer twice_x000d__x000a_"/>
    <x v="1"/>
    <x v="0"/>
    <x v="0"/>
    <x v="0"/>
    <x v="0"/>
    <x v="0"/>
    <x v="3"/>
    <x v="0"/>
    <x v="0"/>
    <x v="0"/>
    <x v="0"/>
    <x v="0"/>
    <s v=""/>
    <x v="3"/>
    <x v="1"/>
    <x v="1"/>
    <x v="1"/>
    <x v="0"/>
    <x v="0"/>
    <x v="0"/>
  </r>
  <r>
    <s v="WK04"/>
    <x v="36"/>
    <x v="8"/>
    <x v="3"/>
    <x v="1"/>
    <x v="3"/>
    <x v="2"/>
    <x v="0"/>
    <x v="1"/>
    <x v="1"/>
    <x v="6"/>
    <s v="21563627"/>
    <x v="110"/>
    <s v="rajbir.singh@hp.com"/>
    <x v="1"/>
    <x v="4"/>
    <s v="ashfaq.ali@hp.com_x000d__x000a_shaik.ali@hp.com_x000d__x000a_raghavendra.s1@hp.com_x000d__x000a_palash.bera@hp.com_x000d__x000a_sunny.daniel@hp.com"/>
    <d v="2019-11-29T00:00:00"/>
    <s v="5039505059"/>
    <d v="2019-11-12T00:00:00"/>
    <s v="01GUNF69NSEKN9SE1SA662LAES0444RO"/>
    <s v="2"/>
    <x v="0"/>
    <s v="Auto Shut Down"/>
    <x v="0"/>
    <n v="11429"/>
    <x v="7"/>
    <x v="0"/>
    <x v="0"/>
    <x v="8"/>
    <s v="na"/>
    <x v="0"/>
    <x v="0"/>
    <x v="0"/>
    <s v="Good communication skills_x000d__x000a_Case was documented well_x000d__x000a_Addressed customer"/>
    <s v="na"/>
    <x v="0"/>
    <x v="0"/>
    <x v="0"/>
    <x v="0"/>
    <x v="0"/>
    <x v="0"/>
    <x v="0"/>
    <x v="0"/>
    <x v="0"/>
    <x v="0"/>
    <x v="0"/>
    <x v="0"/>
    <s v=""/>
    <x v="3"/>
    <x v="1"/>
    <x v="1"/>
    <x v="1"/>
    <x v="0"/>
    <x v="0"/>
    <x v="0"/>
  </r>
  <r>
    <s v="WK04"/>
    <x v="36"/>
    <x v="8"/>
    <x v="3"/>
    <x v="1"/>
    <x v="3"/>
    <x v="2"/>
    <x v="1"/>
    <x v="1"/>
    <x v="1"/>
    <x v="6"/>
    <s v="20302346"/>
    <x v="72"/>
    <s v="m.n.sudhanva@hp.com"/>
    <x v="1"/>
    <x v="4"/>
    <s v="ashfaq.ali@hp.com_x000d__x000a_shaik.ali@hp.com_x000d__x000a_raghavendra.s1@hp.com_x000d__x000a_palash.bera@hp.com_x000d__x000a_sunny.daniel@hp.com"/>
    <d v="2019-11-29T00:00:00"/>
    <s v="5040702824"/>
    <d v="2019-11-21T00:00:00"/>
    <s v="-"/>
    <s v="-"/>
    <x v="2"/>
    <s v="HP Mindframe Headset"/>
    <x v="1"/>
    <n v="11434"/>
    <x v="7"/>
    <x v="1"/>
    <x v="2"/>
    <x v="8"/>
    <s v="na"/>
    <x v="15"/>
    <x v="13"/>
    <x v="0"/>
    <s v="Newton disclaimer was shared to customer_x000d__x000a_Case was documented well_x000d__x000a_"/>
    <s v="appreciate customer time during chat session._x000d__x000a_"/>
    <x v="0"/>
    <x v="0"/>
    <x v="0"/>
    <x v="0"/>
    <x v="0"/>
    <x v="0"/>
    <x v="3"/>
    <x v="0"/>
    <x v="0"/>
    <x v="0"/>
    <x v="0"/>
    <x v="0"/>
    <s v=""/>
    <x v="3"/>
    <x v="1"/>
    <x v="1"/>
    <x v="1"/>
    <x v="0"/>
    <x v="0"/>
    <x v="0"/>
  </r>
  <r>
    <s v="WK04"/>
    <x v="36"/>
    <x v="8"/>
    <x v="3"/>
    <x v="1"/>
    <x v="3"/>
    <x v="2"/>
    <x v="0"/>
    <x v="1"/>
    <x v="1"/>
    <x v="6"/>
    <s v="21454415"/>
    <x v="42"/>
    <s v="smrity.nandan.chanda@hp.com"/>
    <x v="1"/>
    <x v="4"/>
    <s v="ashfaq.ali@hp.com_x000d__x000a_shaik.ali@hp.com_x000d__x000a_raghavendra.s1@hp.com_x000d__x000a_palash.bera@hp.com_x000d__x000a_sunny.daniel@hp.com"/>
    <d v="2019-11-29T00:00:00"/>
    <s v="5040603453"/>
    <d v="2019-11-26T00:00:00"/>
    <s v="-"/>
    <s v="-"/>
    <x v="2"/>
    <s v="Windows 10 "/>
    <x v="1"/>
    <n v="11441"/>
    <x v="9"/>
    <x v="2"/>
    <x v="2"/>
    <x v="8"/>
    <s v="na"/>
    <x v="2"/>
    <x v="1"/>
    <x v="4"/>
    <s v="Right CSO was created after reviewing the issue._x000d__x000a_Set right expectation about support."/>
    <s v="Resolution code need to be updated._x000d__x000a_Precise documentation needed_x000d__x000a_Attentiveness in the chat session needed_x000d__x000a_Pay attention for Spell check_x000d__x000a_Sales Opp missed"/>
    <x v="0"/>
    <x v="0"/>
    <x v="0"/>
    <x v="0"/>
    <x v="0"/>
    <x v="0"/>
    <x v="3"/>
    <x v="3"/>
    <x v="0"/>
    <x v="3"/>
    <x v="0"/>
    <x v="0"/>
    <s v=""/>
    <x v="3"/>
    <x v="0"/>
    <x v="4"/>
    <x v="4"/>
    <x v="0"/>
    <x v="0"/>
    <x v="0"/>
  </r>
  <r>
    <s v="WK04"/>
    <x v="36"/>
    <x v="8"/>
    <x v="3"/>
    <x v="1"/>
    <x v="5"/>
    <x v="6"/>
    <x v="0"/>
    <x v="0"/>
    <x v="0"/>
    <x v="6"/>
    <s v="21732111"/>
    <x v="114"/>
    <s v="ataullah.hadi.shaikh@hp.com"/>
    <x v="11"/>
    <x v="1"/>
    <s v="rajib.choudhury@hp.com; suhail.ahmed.mulla@hp.com; sankara.b.narayanan@hp.com; shivakumar.u.s@hp.com"/>
    <d v="2019-11-29T00:00:00"/>
    <s v="5040589323"/>
    <d v="2019-11-25T00:00:00"/>
    <s v="01GUNF69NSEKN9SE1SA662LAES04QT6B"/>
    <s v="25:58"/>
    <x v="0"/>
    <s v="battery of the notebook is bulging up."/>
    <x v="0"/>
    <n v="11436"/>
    <x v="11"/>
    <x v="2"/>
    <x v="1"/>
    <x v="8"/>
    <s v="NA"/>
    <x v="2"/>
    <x v="2"/>
    <x v="0"/>
    <s v="NA"/>
    <s v="Engineer is low on energy throughout the call. _x000d__x000a_Cx said that this issue is there for a long time. After some time Engineer again asked since when the issue started._x000d__x000a_After returning from hold/long dead air Engineer did not thank the cx for staying connected._x000d__x000a_Engineer did not probe.inquire if there was any damage to the cx or their property in order to rightly escalate to the PULSE team._x000d__x000a_Cx was infored that this is a serious concern and can cause serious damage to the cx if the battery explodes. _x000d__x000a__x000d__x000a_"/>
    <x v="0"/>
    <x v="0"/>
    <x v="1"/>
    <x v="3"/>
    <x v="0"/>
    <x v="0"/>
    <x v="0"/>
    <x v="1"/>
    <x v="0"/>
    <x v="0"/>
    <x v="0"/>
    <x v="0"/>
    <s v="NA"/>
    <x v="3"/>
    <x v="1"/>
    <x v="1"/>
    <x v="1"/>
    <x v="0"/>
    <x v="0"/>
    <x v="0"/>
  </r>
  <r>
    <s v="WK04"/>
    <x v="36"/>
    <x v="8"/>
    <x v="3"/>
    <x v="1"/>
    <x v="3"/>
    <x v="2"/>
    <x v="0"/>
    <x v="1"/>
    <x v="1"/>
    <x v="6"/>
    <s v="60075506"/>
    <x v="74"/>
    <s v="sumita.somanathan@hp.com"/>
    <x v="1"/>
    <x v="4"/>
    <s v="ashfaq.ali@hp.com_x000d__x000a_shaik.ali@hp.com_x000d__x000a_raghavendra.s1@hp.com_x000d__x000a_palash.bera@hp.com_x000d__x000a_sunny.daniel@hp.com"/>
    <d v="2019-11-29T00:00:00"/>
    <s v="5040653620"/>
    <d v="2019-11-25T00:00:00"/>
    <s v="-"/>
    <s v="-"/>
    <x v="1"/>
    <s v="Overheat-Noisy Fan"/>
    <x v="0"/>
    <n v="11437"/>
    <x v="11"/>
    <x v="3"/>
    <x v="1"/>
    <x v="8"/>
    <s v="NA"/>
    <x v="23"/>
    <x v="17"/>
    <x v="3"/>
    <s v="During initial chat session, set right expectation._x000d__x000a_Provided case # to customer_x000d__x000a_Symptom Codes was updated."/>
    <s v="There was no call back done_x000d__x000a_Incorrect resolution to customer_x000d__x000a_Did not demonstrate a sense of Urgency_x000d__x000a_Effective Communication missing_x000d__x000a_Precise documentation missing_x000d__x000a_Stroke Economy missed out_x000d__x000a_Compliance issue_x000d__x000a__x000d__x000a__x000d__x000a_"/>
    <x v="0"/>
    <x v="1"/>
    <x v="3"/>
    <x v="3"/>
    <x v="0"/>
    <x v="0"/>
    <x v="1"/>
    <x v="3"/>
    <x v="3"/>
    <x v="1"/>
    <x v="3"/>
    <x v="1"/>
    <s v=""/>
    <x v="3"/>
    <x v="1"/>
    <x v="1"/>
    <x v="1"/>
    <x v="1"/>
    <x v="0"/>
    <x v="0"/>
  </r>
  <r>
    <s v="WK04"/>
    <x v="36"/>
    <x v="8"/>
    <x v="3"/>
    <x v="1"/>
    <x v="3"/>
    <x v="2"/>
    <x v="0"/>
    <x v="1"/>
    <x v="1"/>
    <x v="6"/>
    <s v="24069914"/>
    <x v="66"/>
    <s v="akhil.p@hp.com"/>
    <x v="1"/>
    <x v="4"/>
    <s v="ashfaq.ali@hp.com_x000d__x000a_shaik.ali@hp.com_x000d__x000a_raghavendra.s1@hp.com_x000d__x000a_palash.bera@hp.com_x000d__x000a_sunny.daniel@hp.com"/>
    <d v="2019-11-29T00:00:00"/>
    <s v="5040668667"/>
    <d v="2019-11-25T00:00:00"/>
    <s v="-"/>
    <s v="-"/>
    <x v="1"/>
    <s v="screen flickers "/>
    <x v="1"/>
    <n v="11440"/>
    <x v="11"/>
    <x v="2"/>
    <x v="2"/>
    <x v="8"/>
    <s v="na"/>
    <x v="2"/>
    <x v="1"/>
    <x v="4"/>
    <s v="Issue was identified and cso was created._x000d__x000a_Newton disclaimer was given to customer._x000d__x000a_Resolution/Symptom Codes were updated accordingly._x000d__x000a_"/>
    <s v="Effortless Experience missing_x000d__x000a_There was no review of previous case log._x000d__x000a_Repair options were not given-HAL_x000d__x000a_Primary failure code was not selected._x000d__x000a_In C-Dax case, Visible Externally should be No_x000d__x000a_Sales opp missed_x000d__x000a_"/>
    <x v="1"/>
    <x v="0"/>
    <x v="0"/>
    <x v="0"/>
    <x v="0"/>
    <x v="0"/>
    <x v="0"/>
    <x v="0"/>
    <x v="0"/>
    <x v="3"/>
    <x v="0"/>
    <x v="0"/>
    <s v=""/>
    <x v="3"/>
    <x v="0"/>
    <x v="4"/>
    <x v="4"/>
    <x v="1"/>
    <x v="0"/>
    <x v="0"/>
  </r>
  <r>
    <s v="WK04"/>
    <x v="36"/>
    <x v="8"/>
    <x v="3"/>
    <x v="1"/>
    <x v="3"/>
    <x v="2"/>
    <x v="0"/>
    <x v="1"/>
    <x v="1"/>
    <x v="6"/>
    <s v="90005247"/>
    <x v="112"/>
    <s v="shahrukh.hafiz1@hp.com"/>
    <x v="1"/>
    <x v="4"/>
    <s v="ashfaq.ali@hp.com_x000d__x000a_shaik.ali@hp.com_x000d__x000a_raghavendra.s1@hp.com_x000d__x000a_palash.bera@hp.com_x000d__x000a_sunny.daniel@hp.com"/>
    <d v="2019-11-29T00:00:00"/>
    <s v="5039473417 "/>
    <d v="2019-11-14T00:00:00"/>
    <s v="01GUNF69NSEKN9SE1SA662LAES044OJ9"/>
    <s v="2"/>
    <x v="0"/>
    <s v="Omen command center "/>
    <x v="1"/>
    <n v="11431"/>
    <x v="9"/>
    <x v="1"/>
    <x v="0"/>
    <x v="8"/>
    <s v="na"/>
    <x v="15"/>
    <x v="13"/>
    <x v="0"/>
    <s v="Good at proactive approach for emailing product related info._x000d__x000a_Effective probing._x000d__x000a_Good at customer handling"/>
    <s v="Attitude-Need to acknowledge customer queries. "/>
    <x v="0"/>
    <x v="0"/>
    <x v="0"/>
    <x v="0"/>
    <x v="0"/>
    <x v="0"/>
    <x v="0"/>
    <x v="0"/>
    <x v="3"/>
    <x v="0"/>
    <x v="0"/>
    <x v="0"/>
    <s v=""/>
    <x v="3"/>
    <x v="1"/>
    <x v="1"/>
    <x v="1"/>
    <x v="0"/>
    <x v="0"/>
    <x v="0"/>
  </r>
  <r>
    <s v="WK04"/>
    <x v="36"/>
    <x v="8"/>
    <x v="3"/>
    <x v="1"/>
    <x v="5"/>
    <x v="6"/>
    <x v="0"/>
    <x v="0"/>
    <x v="0"/>
    <x v="6"/>
    <s v="24063495"/>
    <x v="60"/>
    <s v="bhavika.m@hp.com"/>
    <x v="8"/>
    <x v="1"/>
    <s v="rajib.choudhury@hp.com; suhail.ahmed.mulla@hp.com; sankara.b.narayanan@hp.com; shivakumar.u.s@hp.com"/>
    <d v="2019-11-29T00:00:00"/>
    <s v="5040151907"/>
    <d v="2019-11-19T00:00:00"/>
    <s v="01GUNF69NSEKN9SE1SA662LAES04IUN6"/>
    <s v="18:54"/>
    <x v="0"/>
    <s v="system recovery not working. "/>
    <x v="0"/>
    <n v="11438"/>
    <x v="11"/>
    <x v="2"/>
    <x v="1"/>
    <x v="8"/>
    <s v="NA"/>
    <x v="4"/>
    <x v="4"/>
    <x v="0"/>
    <s v="NA"/>
    <s v="Cx received the recovery kit (BPBG4262-01) and attempted a recovery. Recovery was stuck in between and needed help to finish the recovery._x000d__x000a_Engineer was not sure and sai that she is confused about this. Cx said that the keys are also not responding as the recovery is stuck. _x000d__x000a_Engineer said that she will add a note on the bench repair already created (BPBP0614-01) or restart the recovery. _x000d__x000a_Cx was unhappy. _x000d__x000a_Please refer to &quot;System recovery using HP supplied recovery media&quot; from this HP document: https://support.hp.com/in-en/document/c04758961#AbT5"/>
    <x v="0"/>
    <x v="0"/>
    <x v="1"/>
    <x v="0"/>
    <x v="0"/>
    <x v="1"/>
    <x v="0"/>
    <x v="1"/>
    <x v="0"/>
    <x v="0"/>
    <x v="0"/>
    <x v="0"/>
    <s v="NA"/>
    <x v="3"/>
    <x v="1"/>
    <x v="1"/>
    <x v="1"/>
    <x v="1"/>
    <x v="0"/>
    <x v="0"/>
  </r>
  <r>
    <s v="WK04"/>
    <x v="36"/>
    <x v="8"/>
    <x v="3"/>
    <x v="1"/>
    <x v="3"/>
    <x v="2"/>
    <x v="0"/>
    <x v="1"/>
    <x v="1"/>
    <x v="6"/>
    <s v="90006309"/>
    <x v="111"/>
    <s v="monisha.b@hp.com"/>
    <x v="1"/>
    <x v="4"/>
    <s v="ashfaq.ali@hp.com_x000d__x000a_shaik.ali@hp.com_x000d__x000a_raghavendra.s1@hp.com_x000d__x000a_palash.bera@hp.com_x000d__x000a_sunny.daniel@hp.com"/>
    <d v="2019-11-29T00:00:00"/>
    <s v="5038808430"/>
    <d v="2019-11-12T00:00:00"/>
    <s v="01GUNF69NSEKN9SE1SA662LAES0427HT"/>
    <s v="2"/>
    <x v="0"/>
    <s v="Speakers"/>
    <x v="0"/>
    <n v="11430"/>
    <x v="9"/>
    <x v="1"/>
    <x v="0"/>
    <x v="8"/>
    <s v="na"/>
    <x v="15"/>
    <x v="13"/>
    <x v="0"/>
    <s v="Case was documented well_x000d__x000a_resolution code are correct"/>
    <s v="Position yourself well with adapting to customer style. "/>
    <x v="0"/>
    <x v="0"/>
    <x v="0"/>
    <x v="0"/>
    <x v="0"/>
    <x v="0"/>
    <x v="3"/>
    <x v="0"/>
    <x v="0"/>
    <x v="0"/>
    <x v="0"/>
    <x v="0"/>
    <s v=""/>
    <x v="3"/>
    <x v="1"/>
    <x v="1"/>
    <x v="1"/>
    <x v="0"/>
    <x v="0"/>
    <x v="0"/>
  </r>
  <r>
    <s v="WK04"/>
    <x v="36"/>
    <x v="8"/>
    <x v="3"/>
    <x v="1"/>
    <x v="3"/>
    <x v="2"/>
    <x v="0"/>
    <x v="1"/>
    <x v="1"/>
    <x v="6"/>
    <s v="90011526"/>
    <x v="113"/>
    <s v="gayathri.r1@hp.com"/>
    <x v="1"/>
    <x v="4"/>
    <s v="ashfaq.ali@hp.com_x000d__x000a_shaik.ali@hp.com_x000d__x000a_raghavendra.s1@hp.com_x000d__x000a_palash.bera@hp.com_x000d__x000a_sunny.daniel@hp.com"/>
    <d v="2019-11-29T00:00:00"/>
    <s v="5039625759"/>
    <d v="2019-11-18T00:00:00"/>
    <s v="01GUNF69NSEKN9SE1SA662LAES04C9K5"/>
    <s v="2"/>
    <x v="2"/>
    <s v="Stylus "/>
    <x v="1"/>
    <n v="11432"/>
    <x v="8"/>
    <x v="2"/>
    <x v="2"/>
    <x v="8"/>
    <s v="na"/>
    <x v="17"/>
    <x v="15"/>
    <x v="0"/>
    <s v="Contact info was documented in newton_x000d__x000a_Confirmed issue resolution"/>
    <s v="Effortless Experience missing_x000d__x000a_Positive Language missing_x000d__x000a_Apply right stroke economy"/>
    <x v="1"/>
    <x v="0"/>
    <x v="0"/>
    <x v="0"/>
    <x v="0"/>
    <x v="0"/>
    <x v="0"/>
    <x v="3"/>
    <x v="0"/>
    <x v="0"/>
    <x v="0"/>
    <x v="3"/>
    <s v=""/>
    <x v="3"/>
    <x v="1"/>
    <x v="1"/>
    <x v="1"/>
    <x v="0"/>
    <x v="0"/>
    <x v="0"/>
  </r>
  <r>
    <s v="WK04"/>
    <x v="36"/>
    <x v="8"/>
    <x v="3"/>
    <x v="1"/>
    <x v="3"/>
    <x v="2"/>
    <x v="0"/>
    <x v="1"/>
    <x v="1"/>
    <x v="6"/>
    <s v="90011940"/>
    <x v="65"/>
    <s v="mayank.aayush@hp.com"/>
    <x v="1"/>
    <x v="4"/>
    <s v="ashfaq.ali@hp.com_x000d__x000a_shaik.ali@hp.com_x000d__x000a_raghavendra.s1@hp.com_x000d__x000a_palash.bera@hp.com_x000d__x000a_sunny.daniel@hp.com"/>
    <d v="2019-11-29T00:00:00"/>
    <s v="5040376601"/>
    <d v="2019-11-20T00:00:00"/>
    <s v="-"/>
    <s v="-"/>
    <x v="1"/>
    <s v="Loud Noisy Fan "/>
    <x v="0"/>
    <n v="11433"/>
    <x v="11"/>
    <x v="1"/>
    <x v="2"/>
    <x v="8"/>
    <s v="NA"/>
    <x v="6"/>
    <x v="0"/>
    <x v="4"/>
    <s v="Issue was troubleshooted._x000d__x000a_CSO was created._x000d__x000a_Repair option were given_x000d__x000a_Good at sales pitch_x000d__x000a_"/>
    <s v="Need to provide complete newton disclaimer._x000d__x000a_Update customer system Info in C-Dax case._x000d__x000a__x000d__x000a_"/>
    <x v="0"/>
    <x v="0"/>
    <x v="0"/>
    <x v="0"/>
    <x v="0"/>
    <x v="0"/>
    <x v="0"/>
    <x v="0"/>
    <x v="0"/>
    <x v="3"/>
    <x v="0"/>
    <x v="0"/>
    <s v=""/>
    <x v="3"/>
    <x v="0"/>
    <x v="2"/>
    <x v="3"/>
    <x v="0"/>
    <x v="0"/>
    <x v="0"/>
  </r>
  <r>
    <s v="WK04"/>
    <x v="36"/>
    <x v="8"/>
    <x v="3"/>
    <x v="1"/>
    <x v="7"/>
    <x v="8"/>
    <x v="0"/>
    <x v="0"/>
    <x v="1"/>
    <x v="6"/>
    <s v="90027764"/>
    <x v="30"/>
    <s v="animesh.paul@hp.com"/>
    <x v="1"/>
    <x v="4"/>
    <s v="palash.bera@hp.com_x000d__x000a_raghavendra.s1@hp.com_x000d__x000a_sunny.daniel@hp.com"/>
    <d v="2019-11-29T00:00:00"/>
    <s v="5040719811"/>
    <d v="2019-11-27T00:00:00"/>
    <s v="731273641"/>
    <s v="1 hr 50 mins"/>
    <x v="0"/>
    <s v="speakers sound issue "/>
    <x v="1"/>
    <n v="11435"/>
    <x v="9"/>
    <x v="1"/>
    <x v="0"/>
    <x v="8"/>
    <s v="NA"/>
    <x v="1"/>
    <x v="1"/>
    <x v="0"/>
    <s v="Engineer probed and guided customer for troubleshooting also offered follow up for issue resolution."/>
    <s v="Engineer while talking should use professional language the word da was used try not using it for customers. _x000d__x000a_"/>
    <x v="0"/>
    <x v="0"/>
    <x v="0"/>
    <x v="0"/>
    <x v="0"/>
    <x v="0"/>
    <x v="0"/>
    <x v="0"/>
    <x v="1"/>
    <x v="0"/>
    <x v="0"/>
    <x v="0"/>
    <s v=""/>
    <x v="3"/>
    <x v="1"/>
    <x v="1"/>
    <x v="1"/>
    <x v="0"/>
    <x v="0"/>
    <x v="0"/>
  </r>
  <r>
    <s v="WK04"/>
    <x v="36"/>
    <x v="8"/>
    <x v="3"/>
    <x v="1"/>
    <x v="7"/>
    <x v="8"/>
    <x v="0"/>
    <x v="0"/>
    <x v="1"/>
    <x v="6"/>
    <s v="24032935"/>
    <x v="31"/>
    <s v="balu.shyam@hp.com"/>
    <x v="1"/>
    <x v="4"/>
    <s v="palash.bera@hp.com_x000d__x000a_raghavendra.s1@hp.com_x000d__x000a_sunny.daniel@hp.com"/>
    <d v="2019-11-29T00:00:00"/>
    <s v="5040685629"/>
    <d v="2019-11-27T00:00:00"/>
    <s v="731153155"/>
    <s v="47 mins"/>
    <x v="0"/>
    <s v="CPU overheating issue"/>
    <x v="1"/>
    <n v="11439"/>
    <x v="9"/>
    <x v="1"/>
    <x v="2"/>
    <x v="8"/>
    <s v="NA"/>
    <x v="6"/>
    <x v="3"/>
    <x v="0"/>
    <s v="Engineer probed and understood the issue, explained what steps where done and set the right expectations. "/>
    <s v="Engineer could have checked for customers overall experience for better prediction. "/>
    <x v="0"/>
    <x v="0"/>
    <x v="0"/>
    <x v="0"/>
    <x v="0"/>
    <x v="0"/>
    <x v="0"/>
    <x v="0"/>
    <x v="0"/>
    <x v="0"/>
    <x v="1"/>
    <x v="0"/>
    <s v=""/>
    <x v="3"/>
    <x v="1"/>
    <x v="1"/>
    <x v="1"/>
    <x v="0"/>
    <x v="0"/>
    <x v="0"/>
  </r>
  <r>
    <s v="WK04"/>
    <x v="36"/>
    <x v="8"/>
    <x v="3"/>
    <x v="1"/>
    <x v="3"/>
    <x v="2"/>
    <x v="0"/>
    <x v="1"/>
    <x v="1"/>
    <x v="6"/>
    <s v="90014110"/>
    <x v="49"/>
    <s v="bopanna.a.g1@hp.com"/>
    <x v="1"/>
    <x v="4"/>
    <s v="ashfaq.ali@hp.com_x000d__x000a_shaik.ali@hp.com_x000d__x000a_raghavendra.s1@hp.com_x000d__x000a_palash.bera@hp.com_x000d__x000a_sunny.daniel@hp.com"/>
    <d v="2019-11-30T00:00:00"/>
    <s v="5040610237"/>
    <d v="2019-11-26T00:00:00"/>
    <s v="-"/>
    <s v="-"/>
    <x v="0"/>
    <s v="Windows update"/>
    <x v="0"/>
    <n v="11446"/>
    <x v="7"/>
    <x v="2"/>
    <x v="2"/>
    <x v="8"/>
    <s v="na"/>
    <x v="14"/>
    <x v="13"/>
    <x v="6"/>
    <s v="Set right expectation about support._x000d__x000a_Did seek permission for lmi._x000d__x000a_"/>
    <s v="Precise documentation needed_x000d__x000a_No Follow up done_x000d__x000a_Pay attention for spacing/caps when needed_x000d__x000a_"/>
    <x v="0"/>
    <x v="1"/>
    <x v="0"/>
    <x v="0"/>
    <x v="0"/>
    <x v="0"/>
    <x v="0"/>
    <x v="3"/>
    <x v="0"/>
    <x v="3"/>
    <x v="0"/>
    <x v="0"/>
    <s v=""/>
    <x v="3"/>
    <x v="1"/>
    <x v="1"/>
    <x v="1"/>
    <x v="0"/>
    <x v="0"/>
    <x v="0"/>
  </r>
  <r>
    <s v="WK04"/>
    <x v="36"/>
    <x v="8"/>
    <x v="3"/>
    <x v="1"/>
    <x v="3"/>
    <x v="2"/>
    <x v="0"/>
    <x v="1"/>
    <x v="1"/>
    <x v="6"/>
    <s v="20265090"/>
    <x v="52"/>
    <s v="shiva.shankar.h.r@hp.com"/>
    <x v="1"/>
    <x v="4"/>
    <s v="ashfaq.ali@hp.com_x000d__x000a_shaik.ali@hp.com_x000d__x000a_raghavendra.s1@hp.com_x000d__x000a_palash.bera@hp.com_x000d__x000a_sunny.daniel@hp.com"/>
    <d v="2019-11-30T00:00:00"/>
    <s v="5040659985"/>
    <d v="2019-11-26T00:00:00"/>
    <s v="-"/>
    <s v="-"/>
    <x v="2"/>
    <s v="BIOS Failure"/>
    <x v="0"/>
    <n v="11447"/>
    <x v="11"/>
    <x v="2"/>
    <x v="1"/>
    <x v="8"/>
    <s v="NA"/>
    <x v="2"/>
    <x v="2"/>
    <x v="0"/>
    <s v="Case was documented_x000d__x000a_"/>
    <s v="Effective probing missed_x000d__x000a_Logical approach  missing_x000d__x000a_sales opp missed"/>
    <x v="0"/>
    <x v="0"/>
    <x v="0"/>
    <x v="0"/>
    <x v="1"/>
    <x v="3"/>
    <x v="0"/>
    <x v="0"/>
    <x v="0"/>
    <x v="0"/>
    <x v="0"/>
    <x v="0"/>
    <s v=""/>
    <x v="3"/>
    <x v="0"/>
    <x v="4"/>
    <x v="4"/>
    <x v="0"/>
    <x v="0"/>
    <x v="0"/>
  </r>
  <r>
    <s v="WK04"/>
    <x v="36"/>
    <x v="8"/>
    <x v="3"/>
    <x v="1"/>
    <x v="7"/>
    <x v="8"/>
    <x v="0"/>
    <x v="0"/>
    <x v="0"/>
    <x v="6"/>
    <s v="90006080"/>
    <x v="105"/>
    <s v="kavyananda.k@hp.com"/>
    <x v="8"/>
    <x v="1"/>
    <s v="suhail.ahmed.mulla@hp.com_x000d__x000a_shivakumar.u.s@hp.com_x000d__x000a_sankara.b.narayanan@hp.com"/>
    <d v="2019-11-30T00:00:00"/>
    <s v="5040434116"/>
    <d v="2019-11-21T00:00:00"/>
    <s v="01GUNF69NSEKN9SE1SA662LAES04M7SC"/>
    <s v="24 mins 59 sec"/>
    <x v="0"/>
    <s v="Mobile Hotspot error"/>
    <x v="0"/>
    <n v="11448"/>
    <x v="9"/>
    <x v="1"/>
    <x v="0"/>
    <x v="8"/>
    <s v="NA"/>
    <x v="1"/>
    <x v="1"/>
    <x v="0"/>
    <s v="Engineer probed and guided customer for troubleshooting, and offered call back for issue resolution, ownership was taken, guided customer well as remote dint work. "/>
    <s v="Engineer could have mentioned basic troubleshooting for BIOS update or emailed and followed up on the case._x000d__x000a_"/>
    <x v="0"/>
    <x v="0"/>
    <x v="1"/>
    <x v="0"/>
    <x v="0"/>
    <x v="0"/>
    <x v="0"/>
    <x v="0"/>
    <x v="0"/>
    <x v="0"/>
    <x v="0"/>
    <x v="0"/>
    <s v=""/>
    <x v="3"/>
    <x v="1"/>
    <x v="1"/>
    <x v="1"/>
    <x v="0"/>
    <x v="0"/>
    <x v="0"/>
  </r>
  <r>
    <s v="WK04"/>
    <x v="36"/>
    <x v="8"/>
    <x v="3"/>
    <x v="1"/>
    <x v="3"/>
    <x v="2"/>
    <x v="0"/>
    <x v="1"/>
    <x v="1"/>
    <x v="6"/>
    <s v="90011541"/>
    <x v="34"/>
    <s v="gdinesh@hp.com"/>
    <x v="1"/>
    <x v="4"/>
    <s v="ashfaq.ali@hp.com_x000d__x000a_shaik.ali@hp.com_x000d__x000a_raghavendra.s1@hp.com_x000d__x000a_palash.bera@hp.com_x000d__x000a_sunny.daniel@hp.com"/>
    <d v="2019-11-30T00:00:00"/>
    <s v="5040667035"/>
    <d v="2019-11-27T00:00:00"/>
    <s v="-"/>
    <s v="-"/>
    <x v="0"/>
    <s v="Screen flicker"/>
    <x v="0"/>
    <n v="11445"/>
    <x v="11"/>
    <x v="1"/>
    <x v="2"/>
    <x v="8"/>
    <s v="na"/>
    <x v="15"/>
    <x v="13"/>
    <x v="0"/>
    <s v="Call Back Commitment was good_x000d__x000a_Assurance was good too_x000d__x000a_"/>
    <s v="Review previous cases._x000d__x000a_"/>
    <x v="3"/>
    <x v="0"/>
    <x v="0"/>
    <x v="0"/>
    <x v="0"/>
    <x v="0"/>
    <x v="0"/>
    <x v="0"/>
    <x v="0"/>
    <x v="0"/>
    <x v="0"/>
    <x v="0"/>
    <s v=""/>
    <x v="3"/>
    <x v="1"/>
    <x v="1"/>
    <x v="1"/>
    <x v="0"/>
    <x v="0"/>
    <x v="0"/>
  </r>
  <r>
    <s v="WK04"/>
    <x v="36"/>
    <x v="8"/>
    <x v="3"/>
    <x v="1"/>
    <x v="3"/>
    <x v="2"/>
    <x v="0"/>
    <x v="1"/>
    <x v="1"/>
    <x v="6"/>
    <s v="24033791"/>
    <x v="50"/>
    <s v="milind.joshi@hp.com"/>
    <x v="1"/>
    <x v="4"/>
    <s v="ashfaq.ali@hp.com_x000d__x000a_shaik.ali@hp.com_x000d__x000a_raghavendra.s1@hp.com_x000d__x000a_palash.bera@hp.com_x000d__x000a_sunny.daniel@hp.com"/>
    <d v="2019-11-30T00:00:00"/>
    <s v="5040682140"/>
    <d v="2019-11-26T00:00:00"/>
    <s v="-"/>
    <s v="-"/>
    <x v="0"/>
    <s v="Windows update"/>
    <x v="0"/>
    <n v="11449"/>
    <x v="11"/>
    <x v="2"/>
    <x v="2"/>
    <x v="8"/>
    <s v="na"/>
    <x v="2"/>
    <x v="1"/>
    <x v="4"/>
    <s v="Issue was created_x000d__x000a__x000d__x000a_"/>
    <s v="Visible Externally need to be updated_x000d__x000a_Case Subject need to be updated_x000d__x000a_Review previous cases_x000d__x000a_Precise documentation needed"/>
    <x v="1"/>
    <x v="0"/>
    <x v="0"/>
    <x v="0"/>
    <x v="0"/>
    <x v="0"/>
    <x v="0"/>
    <x v="0"/>
    <x v="0"/>
    <x v="3"/>
    <x v="0"/>
    <x v="0"/>
    <s v=""/>
    <x v="3"/>
    <x v="0"/>
    <x v="4"/>
    <x v="4"/>
    <x v="0"/>
    <x v="0"/>
    <x v="0"/>
  </r>
  <r>
    <s v="WK04"/>
    <x v="36"/>
    <x v="8"/>
    <x v="3"/>
    <x v="1"/>
    <x v="3"/>
    <x v="2"/>
    <x v="0"/>
    <x v="1"/>
    <x v="1"/>
    <x v="6"/>
    <s v="20368700"/>
    <x v="73"/>
    <s v="amit.kumar1@hp.com"/>
    <x v="1"/>
    <x v="4"/>
    <s v="ashfaq.ali@hp.com_x000d__x000a_shaik.ali@hp.com_x000d__x000a_raghavendra.s1@hp.com_x000d__x000a_palash.bera@hp.com_x000d__x000a_sunny.daniel@hp.com"/>
    <d v="2019-11-30T00:00:00"/>
    <s v="5040620139"/>
    <d v="2019-11-25T00:00:00"/>
    <s v="-"/>
    <s v="-"/>
    <x v="1"/>
    <s v="Dead Pixel"/>
    <x v="0"/>
    <n v="11450"/>
    <x v="11"/>
    <x v="2"/>
    <x v="1"/>
    <x v="8"/>
    <s v="NA"/>
    <x v="4"/>
    <x v="4"/>
    <x v="0"/>
    <s v="CSO was created and documented._x000d__x000a_Newton disclaimer was shared"/>
    <s v="Visible Externally need to be updated_x000d__x000a_Cx got the unit from repair and re-repair happen._x000d__x000a_Effortless Experience missed_x000d__x000a_"/>
    <x v="1"/>
    <x v="0"/>
    <x v="0"/>
    <x v="0"/>
    <x v="0"/>
    <x v="0"/>
    <x v="0"/>
    <x v="0"/>
    <x v="0"/>
    <x v="0"/>
    <x v="3"/>
    <x v="1"/>
    <s v=""/>
    <x v="3"/>
    <x v="1"/>
    <x v="1"/>
    <x v="1"/>
    <x v="2"/>
    <x v="0"/>
    <x v="0"/>
  </r>
  <r>
    <s v="WK04"/>
    <x v="36"/>
    <x v="8"/>
    <x v="3"/>
    <x v="1"/>
    <x v="3"/>
    <x v="2"/>
    <x v="0"/>
    <x v="1"/>
    <x v="1"/>
    <x v="6"/>
    <s v="90027764"/>
    <x v="30"/>
    <s v="animesh.paul@hp.com"/>
    <x v="1"/>
    <x v="4"/>
    <s v="ashfaq.ali@hp.com_x000d__x000a_shaik.ali@hp.com_x000d__x000a_raghavendra.s1@hp.com_x000d__x000a_palash.bera@hp.com_x000d__x000a_sunny.daniel@hp.com"/>
    <d v="2019-11-30T00:00:00"/>
    <s v="5040761975"/>
    <d v="2019-11-27T00:00:00"/>
    <s v="-"/>
    <s v="-"/>
    <x v="1"/>
    <s v=" dead pixels"/>
    <x v="1"/>
    <n v="11454"/>
    <x v="7"/>
    <x v="1"/>
    <x v="2"/>
    <x v="8"/>
    <s v="na"/>
    <x v="0"/>
    <x v="0"/>
    <x v="0"/>
    <s v="Created cso after troubleshooting_x000d__x000a_Set right expectation about repair_x000d__x000a_"/>
    <s v="na"/>
    <x v="0"/>
    <x v="0"/>
    <x v="0"/>
    <x v="0"/>
    <x v="0"/>
    <x v="0"/>
    <x v="0"/>
    <x v="0"/>
    <x v="0"/>
    <x v="0"/>
    <x v="0"/>
    <x v="0"/>
    <s v=""/>
    <x v="3"/>
    <x v="1"/>
    <x v="1"/>
    <x v="1"/>
    <x v="3"/>
    <x v="0"/>
    <x v="0"/>
  </r>
  <r>
    <s v="WK04"/>
    <x v="36"/>
    <x v="8"/>
    <x v="3"/>
    <x v="1"/>
    <x v="3"/>
    <x v="2"/>
    <x v="0"/>
    <x v="1"/>
    <x v="1"/>
    <x v="6"/>
    <s v="90006121"/>
    <x v="79"/>
    <s v="rohith.sen.s@hp.com"/>
    <x v="1"/>
    <x v="4"/>
    <s v="ashfaq.ali@hp.com_x000d__x000a_shaik.ali@hp.com_x000d__x000a_raghavendra.s1@hp.com_x000d__x000a_palash.bera@hp.com_x000d__x000a_sunny.daniel@hp.com"/>
    <d v="2019-11-30T00:00:00"/>
    <s v="5040537144"/>
    <d v="2019-11-26T00:00:00"/>
    <s v="-"/>
    <s v="-"/>
    <x v="1"/>
    <s v="keyboard "/>
    <x v="0"/>
    <n v="11456"/>
    <x v="7"/>
    <x v="1"/>
    <x v="0"/>
    <x v="8"/>
    <s v="na"/>
    <x v="15"/>
    <x v="13"/>
    <x v="0"/>
    <s v="Educated customer well_x000d__x000a_Did right troubleshooting_x000d__x000a_Informed about repair_x000d__x000a_"/>
    <s v="Sales opp missed_x000d__x000a_Pay attention for spacing/comma"/>
    <x v="0"/>
    <x v="0"/>
    <x v="0"/>
    <x v="0"/>
    <x v="0"/>
    <x v="0"/>
    <x v="0"/>
    <x v="3"/>
    <x v="0"/>
    <x v="0"/>
    <x v="0"/>
    <x v="0"/>
    <s v=""/>
    <x v="3"/>
    <x v="0"/>
    <x v="4"/>
    <x v="4"/>
    <x v="0"/>
    <x v="0"/>
    <x v="0"/>
  </r>
  <r>
    <s v="WK04"/>
    <x v="36"/>
    <x v="8"/>
    <x v="3"/>
    <x v="1"/>
    <x v="3"/>
    <x v="2"/>
    <x v="0"/>
    <x v="1"/>
    <x v="1"/>
    <x v="6"/>
    <s v="90025541"/>
    <x v="95"/>
    <s v="dilin.dilip1@hp.com"/>
    <x v="1"/>
    <x v="4"/>
    <s v="ashfaq.ali@hp.com_x000d__x000a_shaik.ali@hp.com_x000d__x000a_raghavendra.s1@hp.com_x000d__x000a_palash.bera@hp.com_x000d__x000a_sunny.daniel@hp.com"/>
    <d v="2019-11-30T00:00:00"/>
    <s v="5040670590"/>
    <d v="2019-11-27T00:00:00"/>
    <s v="01GUNF69NSEKN9SE1SA662LAES04TMVA-01GUNF69NSEKN9SE1SA662LAES04TPJC"/>
    <s v="12:50/17:52"/>
    <x v="1"/>
    <s v="Cracked Screen"/>
    <x v="0"/>
    <n v="11443"/>
    <x v="10"/>
    <x v="2"/>
    <x v="1"/>
    <x v="8"/>
    <s v="na"/>
    <x v="17"/>
    <x v="15"/>
    <x v="0"/>
    <s v="Created cso accordingly_x000d__x000a_Case was documented _x000d__x000a_Resolution/Symptom codes were updated_x000d__x000a_Engineer adhered to PCI guidelines"/>
    <s v="Pay attention to what customer says._x000d__x000a_Avoid unexplained dead air._x000d__x000a_Acknowledge customer time_x000d__x000a_Incorrect expectation set-ADP cover_x000d__x000a_Visible Externally need to be updated accordingly._x000d__x000a_Lack of confident on the call._x000d__x000a_Avoid repetition of same words during the call._x000d__x000a_Be clear in terms of providing repair charges to customer._x000d__x000a__x000d__x000a__x000d__x000a_"/>
    <x v="0"/>
    <x v="0"/>
    <x v="0"/>
    <x v="0"/>
    <x v="3"/>
    <x v="0"/>
    <x v="3"/>
    <x v="3"/>
    <x v="3"/>
    <x v="0"/>
    <x v="0"/>
    <x v="0"/>
    <s v=""/>
    <x v="1"/>
    <x v="0"/>
    <x v="2"/>
    <x v="3"/>
    <x v="1"/>
    <x v="0"/>
    <x v="0"/>
  </r>
  <r>
    <s v="WK04"/>
    <x v="36"/>
    <x v="8"/>
    <x v="3"/>
    <x v="1"/>
    <x v="3"/>
    <x v="2"/>
    <x v="0"/>
    <x v="1"/>
    <x v="1"/>
    <x v="6"/>
    <s v="24063348"/>
    <x v="76"/>
    <s v="shawn.mathew.thomas@hp.com"/>
    <x v="1"/>
    <x v="4"/>
    <s v="ashfaq.ali@hp.com_x000d__x000a_shaik.ali@hp.com_x000d__x000a_raghavendra.s1@hp.com_x000d__x000a_palash.bera@hp.com_x000d__x000a_sunny.daniel@hp.com"/>
    <d v="2019-11-30T00:00:00"/>
    <s v="5040379506"/>
    <d v="2019-11-21T00:00:00"/>
    <s v="-"/>
    <s v="-"/>
    <x v="0"/>
    <s v="Battery"/>
    <x v="0"/>
    <n v="11451"/>
    <x v="11"/>
    <x v="1"/>
    <x v="1"/>
    <x v="8"/>
    <s v="na"/>
    <x v="15"/>
    <x v="13"/>
    <x v="0"/>
    <s v="Demonstrate a sense of Urgency_x000d__x000a_Effective probing._x000d__x000a_Good at Attentiveness._x000d__x000a_escalated the case on right time"/>
    <s v="pay attention for spacing in chat session"/>
    <x v="0"/>
    <x v="0"/>
    <x v="0"/>
    <x v="0"/>
    <x v="0"/>
    <x v="0"/>
    <x v="0"/>
    <x v="3"/>
    <x v="0"/>
    <x v="0"/>
    <x v="0"/>
    <x v="0"/>
    <s v=""/>
    <x v="3"/>
    <x v="1"/>
    <x v="1"/>
    <x v="1"/>
    <x v="0"/>
    <x v="0"/>
    <x v="0"/>
  </r>
  <r>
    <s v="WK04"/>
    <x v="36"/>
    <x v="8"/>
    <x v="3"/>
    <x v="1"/>
    <x v="3"/>
    <x v="2"/>
    <x v="0"/>
    <x v="1"/>
    <x v="1"/>
    <x v="6"/>
    <s v="90024584"/>
    <x v="86"/>
    <s v="nidish.h.s1@hp.com"/>
    <x v="1"/>
    <x v="4"/>
    <s v="ashfaq.ali@hp.com_x000d__x000a_shaik.ali@hp.com_x000d__x000a_raghavendra.s1@hp.com_x000d__x000a_palash.bera@hp.com_x000d__x000a_sunny.daniel@hp.com"/>
    <d v="2019-11-30T00:00:00"/>
    <s v="5040531036"/>
    <d v="2019-11-25T00:00:00"/>
    <s v="-"/>
    <s v="-"/>
    <x v="2"/>
    <s v=" HP Mindframe Headset"/>
    <x v="1"/>
    <n v="11452"/>
    <x v="7"/>
    <x v="2"/>
    <x v="2"/>
    <x v="8"/>
    <s v="NA"/>
    <x v="17"/>
    <x v="13"/>
    <x v="4"/>
    <s v="Created cso after troubleshooting_x000d__x000a_Newton disclaimer was shared to cx"/>
    <s v="Resolution code need to be updated._x000d__x000a_Pay attention for comma and spacing_x000d__x000a_"/>
    <x v="0"/>
    <x v="0"/>
    <x v="0"/>
    <x v="0"/>
    <x v="0"/>
    <x v="0"/>
    <x v="0"/>
    <x v="3"/>
    <x v="0"/>
    <x v="3"/>
    <x v="0"/>
    <x v="0"/>
    <s v=""/>
    <x v="3"/>
    <x v="1"/>
    <x v="1"/>
    <x v="1"/>
    <x v="0"/>
    <x v="0"/>
    <x v="0"/>
  </r>
  <r>
    <s v="WK04"/>
    <x v="36"/>
    <x v="8"/>
    <x v="3"/>
    <x v="1"/>
    <x v="3"/>
    <x v="2"/>
    <x v="0"/>
    <x v="1"/>
    <x v="1"/>
    <x v="6"/>
    <s v="20307585"/>
    <x v="48"/>
    <s v="sunil.panem@hp.com"/>
    <x v="1"/>
    <x v="4"/>
    <s v="ashfaq.ali@hp.com_x000d__x000a_shaik.ali@hp.com_x000d__x000a_raghavendra.s1@hp.com_x000d__x000a_palash.bera@hp.com_x000d__x000a_sunny.daniel@hp.com"/>
    <d v="2019-11-30T00:00:00"/>
    <s v="5040674951"/>
    <d v="2019-11-27T00:00:00"/>
    <s v="-"/>
    <s v="-"/>
    <x v="0"/>
    <s v="touchpad "/>
    <x v="0"/>
    <n v="11453"/>
    <x v="7"/>
    <x v="1"/>
    <x v="2"/>
    <x v="8"/>
    <s v="na"/>
    <x v="6"/>
    <x v="0"/>
    <x v="4"/>
    <s v="Issue resolution was done on same chat_x000d__x000a_"/>
    <s v="Visible Externally need to be update_x000d__x000a_Case subject need to be updated"/>
    <x v="0"/>
    <x v="0"/>
    <x v="0"/>
    <x v="0"/>
    <x v="0"/>
    <x v="0"/>
    <x v="0"/>
    <x v="0"/>
    <x v="0"/>
    <x v="3"/>
    <x v="0"/>
    <x v="0"/>
    <s v=""/>
    <x v="3"/>
    <x v="1"/>
    <x v="1"/>
    <x v="1"/>
    <x v="0"/>
    <x v="0"/>
    <x v="0"/>
  </r>
  <r>
    <s v="WK04"/>
    <x v="36"/>
    <x v="8"/>
    <x v="3"/>
    <x v="1"/>
    <x v="3"/>
    <x v="2"/>
    <x v="0"/>
    <x v="1"/>
    <x v="1"/>
    <x v="6"/>
    <s v="60060116"/>
    <x v="51"/>
    <s v="ranjeetha.s@hp.com"/>
    <x v="1"/>
    <x v="4"/>
    <s v="ashfaq.ali@hp.com_x000d__x000a_shaik.ali@hp.com_x000d__x000a_raghavendra.s1@hp.com_x000d__x000a_palash.bera@hp.com_x000d__x000a_sunny.daniel@hp.com"/>
    <d v="2019-11-30T00:00:00"/>
    <s v="5040573359"/>
    <d v="2019-11-26T00:00:00"/>
    <s v="-"/>
    <s v="-"/>
    <x v="1"/>
    <s v="Battery-Noisy Fan "/>
    <x v="0"/>
    <n v="11455"/>
    <x v="11"/>
    <x v="2"/>
    <x v="1"/>
    <x v="8"/>
    <s v="na"/>
    <x v="2"/>
    <x v="2"/>
    <x v="0"/>
    <s v="case was documented"/>
    <s v="Effortless Experience missing_x000d__x000a_Denied escalation_x000d__x000a_Did not apply the right Stroke Economy_x000d__x000a_Attentiveness missing"/>
    <x v="1"/>
    <x v="0"/>
    <x v="0"/>
    <x v="0"/>
    <x v="0"/>
    <x v="0"/>
    <x v="3"/>
    <x v="0"/>
    <x v="3"/>
    <x v="0"/>
    <x v="0"/>
    <x v="3"/>
    <s v=""/>
    <x v="3"/>
    <x v="1"/>
    <x v="1"/>
    <x v="1"/>
    <x v="0"/>
    <x v="0"/>
    <x v="0"/>
  </r>
  <r>
    <s v="WK04"/>
    <x v="36"/>
    <x v="8"/>
    <x v="3"/>
    <x v="1"/>
    <x v="3"/>
    <x v="2"/>
    <x v="0"/>
    <x v="1"/>
    <x v="1"/>
    <x v="6"/>
    <s v="24014225"/>
    <x v="67"/>
    <s v="rajesh.anil.shanbhag@hp.com"/>
    <x v="1"/>
    <x v="4"/>
    <s v="ashfaq.ali@hp.com_x000d__x000a_shaik.ali@hp.com_x000d__x000a_raghavendra.s1@hp.com_x000d__x000a_palash.bera@hp.com_x000d__x000a_sunny.daniel@hp.com"/>
    <d v="2019-11-30T00:00:00"/>
    <s v="5040543606"/>
    <d v="2019-11-26T00:00:00"/>
    <s v="-"/>
    <s v="-"/>
    <x v="0"/>
    <s v="WebCam"/>
    <x v="0"/>
    <n v="11457"/>
    <x v="9"/>
    <x v="1"/>
    <x v="0"/>
    <x v="8"/>
    <s v="na"/>
    <x v="6"/>
    <x v="0"/>
    <x v="4"/>
    <s v="Issue resolution was done_x000d__x000a_case was documented well"/>
    <s v="Visible Externally need to be updated_x000d__x000a_sales opp missed too"/>
    <x v="0"/>
    <x v="0"/>
    <x v="0"/>
    <x v="0"/>
    <x v="0"/>
    <x v="0"/>
    <x v="0"/>
    <x v="0"/>
    <x v="0"/>
    <x v="3"/>
    <x v="0"/>
    <x v="0"/>
    <s v=""/>
    <x v="3"/>
    <x v="0"/>
    <x v="4"/>
    <x v="4"/>
    <x v="1"/>
    <x v="0"/>
    <x v="0"/>
  </r>
  <r>
    <s v="WK04"/>
    <x v="36"/>
    <x v="8"/>
    <x v="3"/>
    <x v="1"/>
    <x v="3"/>
    <x v="2"/>
    <x v="0"/>
    <x v="1"/>
    <x v="1"/>
    <x v="6"/>
    <s v="60060405"/>
    <x v="41"/>
    <s v="kavyashree.d@hp.com"/>
    <x v="1"/>
    <x v="4"/>
    <s v="ashfaq.ali@hp.com_x000d__x000a_shaik.ali@hp.com_x000d__x000a_raghavendra.s1@hp.com_x000d__x000a_palash.bera@hp.com_x000d__x000a_sunny.daniel@hp.com"/>
    <d v="2019-11-30T00:00:00"/>
    <s v="5040649781"/>
    <d v="2019-11-26T00:00:00"/>
    <s v="-"/>
    <s v="-"/>
    <x v="1"/>
    <s v="touchscreen "/>
    <x v="0"/>
    <n v="11442"/>
    <x v="8"/>
    <x v="1"/>
    <x v="2"/>
    <x v="8"/>
    <s v="na"/>
    <x v="16"/>
    <x v="14"/>
    <x v="0"/>
    <s v="Symptom/resolution codes are right._x000d__x000a_Newton disclaimer shared._x000d__x000a_CSO was created accordingly_x000d__x000a_"/>
    <s v="Effective probing missing_x000d__x000a_Visible Externally need to be updated_x000d__x000a_Repair options-HAL was not given_x000d__x000a_"/>
    <x v="0"/>
    <x v="0"/>
    <x v="0"/>
    <x v="0"/>
    <x v="3"/>
    <x v="0"/>
    <x v="0"/>
    <x v="0"/>
    <x v="3"/>
    <x v="0"/>
    <x v="0"/>
    <x v="0"/>
    <s v=""/>
    <x v="3"/>
    <x v="1"/>
    <x v="1"/>
    <x v="1"/>
    <x v="0"/>
    <x v="0"/>
    <x v="0"/>
  </r>
  <r>
    <s v="WK04"/>
    <x v="36"/>
    <x v="8"/>
    <x v="3"/>
    <x v="1"/>
    <x v="3"/>
    <x v="2"/>
    <x v="0"/>
    <x v="1"/>
    <x v="1"/>
    <x v="6"/>
    <s v="24032935"/>
    <x v="31"/>
    <s v="balu.shyam@hp.com"/>
    <x v="1"/>
    <x v="4"/>
    <s v="ashfaq.ali@hp.com_x000d__x000a_shaik.ali@hp.com_x000d__x000a_raghavendra.s1@hp.com_x000d__x000a_palash.bera@hp.com_x000d__x000a_sunny.daniel@hp.com"/>
    <d v="2019-11-30T00:00:00"/>
    <s v="5040678175"/>
    <d v="2019-11-26T00:00:00"/>
    <s v="-"/>
    <s v="-"/>
    <x v="1"/>
    <s v="USB C connector "/>
    <x v="0"/>
    <n v="11444"/>
    <x v="7"/>
    <x v="1"/>
    <x v="2"/>
    <x v="8"/>
    <s v="na"/>
    <x v="6"/>
    <x v="0"/>
    <x v="4"/>
    <s v="Case was documented._x000d__x000a_Newton disclaimer shared_x000d__x000a_Resolution code/Symptom was updated"/>
    <s v="Visible Externally need to be updated_x000d__x000a_Sales opp missed_x000d__x000a_"/>
    <x v="0"/>
    <x v="0"/>
    <x v="0"/>
    <x v="0"/>
    <x v="0"/>
    <x v="0"/>
    <x v="0"/>
    <x v="0"/>
    <x v="0"/>
    <x v="3"/>
    <x v="0"/>
    <x v="0"/>
    <s v=""/>
    <x v="3"/>
    <x v="0"/>
    <x v="4"/>
    <x v="4"/>
    <x v="0"/>
    <x v="0"/>
    <x v="0"/>
  </r>
  <r>
    <s v="WK05"/>
    <x v="37"/>
    <x v="9"/>
    <x v="3"/>
    <x v="1"/>
    <x v="7"/>
    <x v="8"/>
    <x v="0"/>
    <x v="0"/>
    <x v="0"/>
    <x v="6"/>
    <s v="60075505"/>
    <x v="16"/>
    <s v="abdul.kadar.shaikh@hp.com"/>
    <x v="8"/>
    <x v="2"/>
    <s v="suhail.ahmed.mulla@hp.com;_x000d__x000a_shivakumar.u.s@hp.com;_x000d__x000a_sankara.b.narayanan@hp.com"/>
    <d v="2019-12-03T00:00:00"/>
    <s v="5040243875"/>
    <d v="2019-11-18T00:00:00"/>
    <s v="01GUNF69NSEKN9SE1SA662LAES04H1G1"/>
    <s v="19 mins 14 sec"/>
    <x v="0"/>
    <s v="Touchpad disable when external mouse"/>
    <x v="0"/>
    <n v="11458"/>
    <x v="9"/>
    <x v="0"/>
    <x v="0"/>
    <x v="8"/>
    <s v="NA"/>
    <x v="11"/>
    <x v="10"/>
    <x v="3"/>
    <s v="Engineer paraphrase issue and explained customer about settings which was the reason for the issue, guided well and took remote session when customer _x000d__x000a_could not found the synaptics app to save time and make customer experience easy, educated as well."/>
    <s v="NA"/>
    <x v="0"/>
    <x v="0"/>
    <x v="0"/>
    <x v="0"/>
    <x v="0"/>
    <x v="0"/>
    <x v="0"/>
    <x v="0"/>
    <x v="0"/>
    <x v="0"/>
    <x v="0"/>
    <x v="0"/>
    <s v=""/>
    <x v="3"/>
    <x v="1"/>
    <x v="1"/>
    <x v="1"/>
    <x v="3"/>
    <x v="0"/>
    <x v="0"/>
  </r>
  <r>
    <s v="WK05"/>
    <x v="37"/>
    <x v="9"/>
    <x v="3"/>
    <x v="1"/>
    <x v="7"/>
    <x v="8"/>
    <x v="0"/>
    <x v="0"/>
    <x v="1"/>
    <x v="6"/>
    <s v="60060405"/>
    <x v="41"/>
    <s v="kavyashree.d@hp.com"/>
    <x v="1"/>
    <x v="4"/>
    <s v="palash.bera@hp.com;_x000d__x000a_raghavendra.s1@hp.com;_x000d__x000a_sunny.daniel@hp.com"/>
    <d v="2019-12-03T00:00:00"/>
    <s v="5040766008"/>
    <d v="2019-11-28T00:00:00"/>
    <s v="731397528"/>
    <s v="11 mins"/>
    <x v="0"/>
    <s v="webcam not working"/>
    <x v="0"/>
    <n v="11460"/>
    <x v="9"/>
    <x v="0"/>
    <x v="0"/>
    <x v="8"/>
    <s v="NA"/>
    <x v="0"/>
    <x v="0"/>
    <x v="0"/>
    <s v="Engineer probed and then guided basic troubleshooting which fixed the issue also provided information about the concern for further help._x000d__x000a_"/>
    <s v="Engineer could have checked overall experience with the unit for better prediction._x000d__x000a_"/>
    <x v="0"/>
    <x v="0"/>
    <x v="0"/>
    <x v="0"/>
    <x v="0"/>
    <x v="0"/>
    <x v="0"/>
    <x v="0"/>
    <x v="0"/>
    <x v="0"/>
    <x v="0"/>
    <x v="0"/>
    <s v=""/>
    <x v="3"/>
    <x v="1"/>
    <x v="1"/>
    <x v="1"/>
    <x v="0"/>
    <x v="0"/>
    <x v="0"/>
  </r>
  <r>
    <s v="WK05"/>
    <x v="37"/>
    <x v="9"/>
    <x v="3"/>
    <x v="1"/>
    <x v="7"/>
    <x v="8"/>
    <x v="0"/>
    <x v="0"/>
    <x v="1"/>
    <x v="6"/>
    <s v="20197220"/>
    <x v="40"/>
    <s v="dilip.kumar1@hp.com"/>
    <x v="1"/>
    <x v="4"/>
    <s v="palash.bera@hp.com;_x000d__x000a_raghavendra.s1@hp.com;_x000d__x000a_sunny.daniel@hp.com"/>
    <d v="2019-12-03T00:00:00"/>
    <s v="5040493331"/>
    <d v="2019-11-22T00:00:00"/>
    <s v="730330736"/>
    <s v="39 mins"/>
    <x v="0"/>
    <s v="touchscreen issues"/>
    <x v="0"/>
    <n v="11461"/>
    <x v="11"/>
    <x v="4"/>
    <x v="0"/>
    <x v="8"/>
    <s v="NA"/>
    <x v="20"/>
    <x v="6"/>
    <x v="7"/>
    <s v="Engineer probed and set the expectations for troubleshooting and guided customer for next course of action."/>
    <s v="Engineer could have offered call back from his end as customer was busy and wanted to return later which will reflect in complete ownership. "/>
    <x v="0"/>
    <x v="3"/>
    <x v="1"/>
    <x v="0"/>
    <x v="0"/>
    <x v="0"/>
    <x v="0"/>
    <x v="0"/>
    <x v="0"/>
    <x v="0"/>
    <x v="1"/>
    <x v="1"/>
    <s v=""/>
    <x v="3"/>
    <x v="1"/>
    <x v="1"/>
    <x v="1"/>
    <x v="0"/>
    <x v="0"/>
    <x v="0"/>
  </r>
  <r>
    <s v="WK05"/>
    <x v="37"/>
    <x v="9"/>
    <x v="3"/>
    <x v="1"/>
    <x v="7"/>
    <x v="8"/>
    <x v="0"/>
    <x v="0"/>
    <x v="0"/>
    <x v="6"/>
    <s v="90006089"/>
    <x v="5"/>
    <s v="bharath.s3@hp.com"/>
    <x v="8"/>
    <x v="1"/>
    <s v="suhail.ahmed.mulla@hp.com;_x000d__x000a_shivakumar.u.s@hp.com;_x000d__x000a_sankara.b.narayanan@hp.com"/>
    <d v="2019-12-03T00:00:00"/>
    <s v="5040611507"/>
    <d v="2019-11-25T00:00:00"/>
    <s v="01GUNF69NSEKN9SE1SA662LAES04S45C"/>
    <s v=" 48 mins 23 sec"/>
    <x v="0"/>
    <s v="Graphics issue"/>
    <x v="1"/>
    <n v="11462"/>
    <x v="8"/>
    <x v="1"/>
    <x v="0"/>
    <x v="8"/>
    <s v="NA"/>
    <x v="1"/>
    <x v="1"/>
    <x v="0"/>
    <s v="Engineer probed and guided customer for few steps also expectations where set from his end on time frame for the diagnosis and offered follow up for the case._x000d__x000a_Engineer checked his experience on reaching us and support. "/>
    <s v="NA"/>
    <x v="0"/>
    <x v="0"/>
    <x v="1"/>
    <x v="0"/>
    <x v="0"/>
    <x v="0"/>
    <x v="0"/>
    <x v="0"/>
    <x v="0"/>
    <x v="0"/>
    <x v="0"/>
    <x v="0"/>
    <s v=""/>
    <x v="3"/>
    <x v="1"/>
    <x v="1"/>
    <x v="1"/>
    <x v="0"/>
    <x v="0"/>
    <x v="0"/>
  </r>
  <r>
    <s v="WK05"/>
    <x v="37"/>
    <x v="9"/>
    <x v="3"/>
    <x v="1"/>
    <x v="7"/>
    <x v="8"/>
    <x v="0"/>
    <x v="0"/>
    <x v="0"/>
    <x v="6"/>
    <s v="24063495"/>
    <x v="60"/>
    <s v="bhavika.m@hp.com"/>
    <x v="8"/>
    <x v="1"/>
    <s v="suhail.ahmed.mulla@hp.com;_x000d__x000a_shivakumar.u.s@hp.com;_x000d__x000a_sankara.b.narayanan@hp.com"/>
    <d v="2019-12-03T00:00:00"/>
    <s v="5040711613"/>
    <d v="2019-11-27T00:00:00"/>
    <s v="01GUNF69NSEKN9SE1SA662LAES04VLHR"/>
    <s v="12 mins 34 sec"/>
    <x v="0"/>
    <s v="Fan error"/>
    <x v="0"/>
    <n v="11463"/>
    <x v="9"/>
    <x v="2"/>
    <x v="0"/>
    <x v="8"/>
    <s v="NA"/>
    <x v="17"/>
    <x v="15"/>
    <x v="0"/>
    <s v="Engineer probed and updated BIOS kept customer informed about the steps done also offered follow up resolution check on the case. "/>
    <s v="Engineer was low on energy and no interaction done, could try to talk about unit or experience depending on the customer which will help in case prediction. "/>
    <x v="0"/>
    <x v="0"/>
    <x v="0"/>
    <x v="0"/>
    <x v="0"/>
    <x v="0"/>
    <x v="0"/>
    <x v="3"/>
    <x v="0"/>
    <x v="0"/>
    <x v="0"/>
    <x v="1"/>
    <s v=""/>
    <x v="3"/>
    <x v="1"/>
    <x v="1"/>
    <x v="1"/>
    <x v="0"/>
    <x v="0"/>
    <x v="0"/>
  </r>
  <r>
    <s v="WK05"/>
    <x v="37"/>
    <x v="9"/>
    <x v="3"/>
    <x v="1"/>
    <x v="7"/>
    <x v="8"/>
    <x v="0"/>
    <x v="0"/>
    <x v="0"/>
    <x v="6"/>
    <s v="90026459"/>
    <x v="96"/>
    <s v="akash.kvinay@hp.com"/>
    <x v="8"/>
    <x v="1"/>
    <s v="suhail.ahmed.mulla@hp.com;_x000d__x000a_shivakumar.u.s@hp.com;_x000d__x000a_sankara.b.narayanan@hp.com"/>
    <d v="2019-12-03T00:00:00"/>
    <s v="5040538349"/>
    <d v="2019-11-24T00:00:00"/>
    <s v="01GUNF69NSEKN9SE1SA662LAES04Q186"/>
    <s v="33 mins 30 sec"/>
    <x v="0"/>
    <s v="automatic shut down"/>
    <x v="0"/>
    <n v="11459"/>
    <x v="9"/>
    <x v="2"/>
    <x v="0"/>
    <x v="8"/>
    <s v="NA"/>
    <x v="11"/>
    <x v="10"/>
    <x v="3"/>
    <s v="Engineer set the expectation for issue resolution and took remote session to chance few settings which engineer kept customer informed and follow up provided."/>
    <s v="Engineer could have explained or educated about the changes done also too much of dead air. "/>
    <x v="0"/>
    <x v="0"/>
    <x v="0"/>
    <x v="0"/>
    <x v="0"/>
    <x v="0"/>
    <x v="0"/>
    <x v="0"/>
    <x v="0"/>
    <x v="0"/>
    <x v="1"/>
    <x v="1"/>
    <s v=""/>
    <x v="3"/>
    <x v="1"/>
    <x v="1"/>
    <x v="1"/>
    <x v="3"/>
    <x v="0"/>
    <x v="0"/>
  </r>
  <r>
    <s v="WK05"/>
    <x v="37"/>
    <x v="9"/>
    <x v="3"/>
    <x v="1"/>
    <x v="3"/>
    <x v="2"/>
    <x v="0"/>
    <x v="1"/>
    <x v="1"/>
    <x v="6"/>
    <s v="90003376"/>
    <x v="35"/>
    <s v="deepalakshmi.m.n@hp.com"/>
    <x v="1"/>
    <x v="4"/>
    <s v="ashfaq.ali@hp.com_x000d__x000a_shaik.ali@hp.com_x000d__x000a_raghavendra.s1@hp.com_x000d__x000a_palash.bera@hp.com_x000d__x000a_sunny.daniel@hp.com"/>
    <d v="2019-12-03T00:00:00"/>
    <s v="5039926951"/>
    <d v="2019-11-11T00:00:00"/>
    <s v="-"/>
    <s v="-"/>
    <x v="1"/>
    <s v="BSOD"/>
    <x v="0"/>
    <n v="11325"/>
    <x v="7"/>
    <x v="4"/>
    <x v="2"/>
    <x v="8"/>
    <s v="na"/>
    <x v="2"/>
    <x v="2"/>
    <x v="0"/>
    <s v="Repair was initiated to customer's unit._x000d__x000a_Case was logged and providing the support link to customer."/>
    <s v="Effortless Experience missing_x000d__x000a_Effective probing missing_x000d__x000a__x000d__x000a_"/>
    <x v="1"/>
    <x v="0"/>
    <x v="0"/>
    <x v="0"/>
    <x v="3"/>
    <x v="0"/>
    <x v="0"/>
    <x v="0"/>
    <x v="0"/>
    <x v="0"/>
    <x v="0"/>
    <x v="3"/>
    <s v=""/>
    <x v="3"/>
    <x v="1"/>
    <x v="1"/>
    <x v="1"/>
    <x v="3"/>
    <x v="0"/>
    <x v="0"/>
  </r>
  <r>
    <s v="WK05"/>
    <x v="37"/>
    <x v="9"/>
    <x v="3"/>
    <x v="1"/>
    <x v="7"/>
    <x v="8"/>
    <x v="0"/>
    <x v="0"/>
    <x v="1"/>
    <x v="6"/>
    <s v="60065997"/>
    <x v="32"/>
    <s v="md.saba.karim@hp.com"/>
    <x v="1"/>
    <x v="4"/>
    <s v="palash.bera@hp.com;_x000d__x000a_raghavendra.s1@hp.com;_x000d__x000a_sunny.daniel@hp.com"/>
    <d v="2019-12-04T00:00:00"/>
    <s v="5040840675"/>
    <d v="2019-11-30T00:00:00"/>
    <s v="731609462"/>
    <s v="20 mins"/>
    <x v="0"/>
    <s v="leather opened from the corner"/>
    <x v="0"/>
    <n v="11464"/>
    <x v="7"/>
    <x v="0"/>
    <x v="0"/>
    <x v="8"/>
    <s v="NA"/>
    <x v="0"/>
    <x v="0"/>
    <x v="0"/>
    <s v="Engineer probed and without delaying offered repair options and discussed both the repair option and process, informed email/sms alerts will be sent for repair updates. "/>
    <s v="Engineer could have checked on overall experience with the unit for better customer prediction. "/>
    <x v="0"/>
    <x v="0"/>
    <x v="0"/>
    <x v="0"/>
    <x v="0"/>
    <x v="0"/>
    <x v="0"/>
    <x v="0"/>
    <x v="0"/>
    <x v="0"/>
    <x v="0"/>
    <x v="0"/>
    <s v=""/>
    <x v="3"/>
    <x v="1"/>
    <x v="1"/>
    <x v="1"/>
    <x v="0"/>
    <x v="0"/>
    <x v="0"/>
  </r>
  <r>
    <s v="WK05"/>
    <x v="37"/>
    <x v="9"/>
    <x v="3"/>
    <x v="1"/>
    <x v="7"/>
    <x v="8"/>
    <x v="0"/>
    <x v="0"/>
    <x v="1"/>
    <x v="6"/>
    <s v="24033791"/>
    <x v="50"/>
    <s v="milind.joshi@hp.com"/>
    <x v="1"/>
    <x v="4"/>
    <s v="palash.bera@hp.com;_x000d__x000a_raghavendra.s1@hp.com;_x000d__x000a_sunny.daniel@hp.com"/>
    <d v="2019-12-04T00:00:00"/>
    <s v="5040686798"/>
    <d v="2019-11-27T00:00:00"/>
    <s v="731155219"/>
    <s v="51 mins"/>
    <x v="0"/>
    <s v="Computer intermittently shuts down"/>
    <x v="0"/>
    <n v="11465"/>
    <x v="11"/>
    <x v="1"/>
    <x v="2"/>
    <x v="8"/>
    <s v="NA"/>
    <x v="6"/>
    <x v="3"/>
    <x v="0"/>
    <s v="Engineer probed and took remote session to fix the issue, did some changes and offered follow up for issue resolution check. "/>
    <s v="Engineer could have informed what changed where done and checked overall experience with the unit "/>
    <x v="0"/>
    <x v="0"/>
    <x v="0"/>
    <x v="0"/>
    <x v="0"/>
    <x v="0"/>
    <x v="0"/>
    <x v="0"/>
    <x v="0"/>
    <x v="0"/>
    <x v="0"/>
    <x v="1"/>
    <s v=""/>
    <x v="3"/>
    <x v="1"/>
    <x v="1"/>
    <x v="1"/>
    <x v="0"/>
    <x v="0"/>
    <x v="0"/>
  </r>
  <r>
    <s v="WK05"/>
    <x v="37"/>
    <x v="9"/>
    <x v="3"/>
    <x v="1"/>
    <x v="5"/>
    <x v="6"/>
    <x v="0"/>
    <x v="0"/>
    <x v="0"/>
    <x v="10"/>
    <s v="90009743"/>
    <x v="0"/>
    <s v="chandra.mohan.kovvuru@hp.com"/>
    <x v="8"/>
    <x v="1"/>
    <s v="rajib.choudhury@hp.com; suhail.ahmed.mulla@hp.com; sankara.b.narayanan@hp.com; shivakumar.u.s@hp.com_x000d__x000a_"/>
    <d v="2019-12-04T00:00:00"/>
    <s v="5040928913"/>
    <d v="2019-12-03T00:00:00"/>
    <s v="01GUNF69NSEKN9SE1SA662LAES0563TQ"/>
    <s v="24:41"/>
    <x v="0"/>
    <s v="Bluetooth devices are not working"/>
    <x v="1"/>
    <n v="11466"/>
    <x v="9"/>
    <x v="2"/>
    <x v="2"/>
    <x v="8"/>
    <s v="NA"/>
    <x v="16"/>
    <x v="14"/>
    <x v="0"/>
    <s v="Offered to take remote access for faster troubleshooting. "/>
    <s v="Cx said that bluetooth headphones do not work. Again Engineer asked what is connected via bluetooth. Active listening needs to improve._x000d__x000a_Engineer should have referred to HP document: HP PCs - Troubleshooting a Bluetooth Connection (https://support.hp.com/in-en/document/c06100754)._x000d__x000a_Based on the case documentation, Engineer offered cb. But the cx did not respond on the call hence engineer had to use the script and end the call. Engineer needs to select Persona in Pinnacle"/>
    <x v="0"/>
    <x v="0"/>
    <x v="3"/>
    <x v="0"/>
    <x v="0"/>
    <x v="0"/>
    <x v="3"/>
    <x v="0"/>
    <x v="0"/>
    <x v="0"/>
    <x v="0"/>
    <x v="3"/>
    <s v="NA"/>
    <x v="3"/>
    <x v="1"/>
    <x v="1"/>
    <x v="1"/>
    <x v="3"/>
    <x v="0"/>
    <x v="0"/>
  </r>
  <r>
    <s v="WK05"/>
    <x v="37"/>
    <x v="9"/>
    <x v="3"/>
    <x v="1"/>
    <x v="5"/>
    <x v="6"/>
    <x v="0"/>
    <x v="0"/>
    <x v="0"/>
    <x v="10"/>
    <s v="90006307"/>
    <x v="3"/>
    <s v="kavyashree.p@hp.com"/>
    <x v="8"/>
    <x v="1"/>
    <s v="rajib.choudhury@hp.com; suhail.ahmed.mulla@hp.com; sankara.b.narayanan@hp.com; shivakumar.u.s@hp.com_x000d__x000a_"/>
    <d v="2019-12-04T00:00:00"/>
    <s v="5040838769"/>
    <d v="2019-12-01T00:00:00"/>
    <s v="01GUNF69NSEKN9SE1SA662LAES052MNK"/>
    <s v="15:48"/>
    <x v="1"/>
    <s v="No power"/>
    <x v="1"/>
    <n v="11467"/>
    <x v="9"/>
    <x v="2"/>
    <x v="2"/>
    <x v="8"/>
    <s v="NA"/>
    <x v="17"/>
    <x v="15"/>
    <x v="0"/>
    <s v="Engineer checked for the overall experience of the cx with the product and based on the cx experience, engineer offered SWOP for 90 days. _x000d__x000a_Updated the cx on the warranty status of the unit._x000d__x000a_Engineer wrapped up the call faster._x000d__x000a_"/>
    <s v="Cx said that the charginglight is ON. Engineer suggested to try with another charger. The charging light indicates that the charger is good. _x000d__x000a_Missed on mentioning to send the ac adapter with the unit. _x000d__x000a_Cx provided the shipping address as 95-1001 Wekiu st, but address is updated as 95/1000-95/1199 WEKIU ST. However Fedex shows that box was delivered. Engineer must update the address as it is provided by the cx. Persona not marked in Pinnacle"/>
    <x v="0"/>
    <x v="0"/>
    <x v="0"/>
    <x v="0"/>
    <x v="3"/>
    <x v="0"/>
    <x v="3"/>
    <x v="0"/>
    <x v="0"/>
    <x v="0"/>
    <x v="3"/>
    <x v="0"/>
    <s v="NA"/>
    <x v="3"/>
    <x v="1"/>
    <x v="1"/>
    <x v="1"/>
    <x v="0"/>
    <x v="0"/>
    <x v="0"/>
  </r>
  <r>
    <s v="WK05"/>
    <x v="37"/>
    <x v="9"/>
    <x v="3"/>
    <x v="1"/>
    <x v="5"/>
    <x v="6"/>
    <x v="0"/>
    <x v="0"/>
    <x v="0"/>
    <x v="10"/>
    <s v="90003983"/>
    <x v="8"/>
    <s v="madhusudhan.k1@hp.com"/>
    <x v="8"/>
    <x v="1"/>
    <s v="rajib.choudhury@hp.com; suhail.ahmed.mulla@hp.com; sankara.b.narayanan@hp.com; shivakumar.u.s@hp.com_x000d__x000a_"/>
    <d v="2019-12-04T00:00:00"/>
    <s v="5040837465"/>
    <d v="2019-12-01T00:00:00"/>
    <s v="01GUNF69NSEKN9SE1SA662LAES052IKI"/>
    <s v="22:32"/>
    <x v="0"/>
    <s v="unable to connect to 2 monitors "/>
    <x v="1"/>
    <n v="11468"/>
    <x v="7"/>
    <x v="0"/>
    <x v="0"/>
    <x v="8"/>
    <s v="NA"/>
    <x v="0"/>
    <x v="0"/>
    <x v="0"/>
    <s v="Good job by the Engineer in providing precise troubleshooting steps. Good probing. Issue was resolved by the Engineer and cx appreciated the help"/>
    <s v="Sales offer not created for offering extended warranty_x000d__x000a_Also, include the Premium support direct phone# in the email"/>
    <x v="0"/>
    <x v="0"/>
    <x v="0"/>
    <x v="0"/>
    <x v="0"/>
    <x v="0"/>
    <x v="0"/>
    <x v="0"/>
    <x v="0"/>
    <x v="0"/>
    <x v="0"/>
    <x v="0"/>
    <s v="NA"/>
    <x v="3"/>
    <x v="0"/>
    <x v="2"/>
    <x v="4"/>
    <x v="0"/>
    <x v="0"/>
    <x v="0"/>
  </r>
  <r>
    <s v="WK05"/>
    <x v="37"/>
    <x v="9"/>
    <x v="3"/>
    <x v="1"/>
    <x v="5"/>
    <x v="6"/>
    <x v="0"/>
    <x v="0"/>
    <x v="0"/>
    <x v="10"/>
    <s v="21732111"/>
    <x v="114"/>
    <s v="ataullah.hadi.shaikh@hp.com"/>
    <x v="11"/>
    <x v="1"/>
    <s v="rajib.choudhury@hp.com; suhail.ahmed.mulla@hp.com; sankara.b.narayanan@hp.com; shivakumar.u.s@hp.com"/>
    <d v="2019-12-05T00:00:00"/>
    <s v="5040976335"/>
    <d v="2019-12-04T00:00:00"/>
    <s v="01GUNF69NSEKN9SE1SA662LAES057DC6"/>
    <s v="33:33"/>
    <x v="1"/>
    <s v="Not Boot Issue - Automatic Repair loop"/>
    <x v="0"/>
    <n v="11472"/>
    <x v="9"/>
    <x v="1"/>
    <x v="2"/>
    <x v="8"/>
    <s v="NA"/>
    <x v="1"/>
    <x v="1"/>
    <x v="0"/>
    <s v="Engineer was energetic and sounded pleasant while talking with the cx._x000d__x000a_Rapport building observed. _x000d__x000a_Efficient probing observed. _x000d__x000a_"/>
    <s v="Engineer should not proactively read out the email address. Instead should ask cx for it. _x000d__x000a_Engineer informed hat cloud recovery creation can take 5-6 hours. Idaelly, if the internet speed is good, it takes less than 45 mins If the internet speed is low then should not take more than 1 or 1.5hr. _x000d__x000a_Persona not marked in Pinnacle"/>
    <x v="0"/>
    <x v="0"/>
    <x v="0"/>
    <x v="0"/>
    <x v="0"/>
    <x v="0"/>
    <x v="0"/>
    <x v="0"/>
    <x v="0"/>
    <x v="0"/>
    <x v="3"/>
    <x v="0"/>
    <s v="NA"/>
    <x v="3"/>
    <x v="0"/>
    <x v="4"/>
    <x v="4"/>
    <x v="0"/>
    <x v="0"/>
    <x v="0"/>
  </r>
  <r>
    <s v="WK05"/>
    <x v="37"/>
    <x v="9"/>
    <x v="3"/>
    <x v="1"/>
    <x v="7"/>
    <x v="8"/>
    <x v="0"/>
    <x v="0"/>
    <x v="0"/>
    <x v="6"/>
    <s v="24057400"/>
    <x v="56"/>
    <s v="jishnu.mohan@hp.com"/>
    <x v="8"/>
    <x v="1"/>
    <s v="rajib.choudhury@hp.com;_x000d__x000a_suhail.ahmed.mulla@hp.com;_x000d__x000a_shivakumar.u.s@hp.com;_x000d__x000a_sankara.b.narayanan@hp.com"/>
    <d v="2019-12-05T00:00:00"/>
    <s v="5040733735"/>
    <d v="2019-11-27T00:00:00"/>
    <s v="01GUNF69NSEKN9SE1SA662LAES04VGH6"/>
    <s v="20 mins 35 sec"/>
    <x v="0"/>
    <s v="Usb issue"/>
    <x v="0"/>
    <n v="11469"/>
    <x v="9"/>
    <x v="0"/>
    <x v="0"/>
    <x v="8"/>
    <s v="NA"/>
    <x v="0"/>
    <x v="0"/>
    <x v="0"/>
    <s v="Engineer probed and guided customer for troubleshooting and then educated as well for the cause and explained about the step performed to resolve._x000d__x000a_"/>
    <s v="Engineer could have provided follow up resolution check."/>
    <x v="0"/>
    <x v="0"/>
    <x v="0"/>
    <x v="0"/>
    <x v="0"/>
    <x v="0"/>
    <x v="0"/>
    <x v="0"/>
    <x v="0"/>
    <x v="0"/>
    <x v="0"/>
    <x v="0"/>
    <s v=""/>
    <x v="3"/>
    <x v="1"/>
    <x v="1"/>
    <x v="1"/>
    <x v="0"/>
    <x v="0"/>
    <x v="0"/>
  </r>
  <r>
    <s v="WK05"/>
    <x v="37"/>
    <x v="9"/>
    <x v="3"/>
    <x v="1"/>
    <x v="5"/>
    <x v="6"/>
    <x v="0"/>
    <x v="0"/>
    <x v="0"/>
    <x v="10"/>
    <s v="24069913"/>
    <x v="80"/>
    <s v="satish.chandershekar@hp.com"/>
    <x v="8"/>
    <x v="1"/>
    <s v="rajib.choudhury@hp.com; suhail.ahmed.mulla@hp.com; sankara.b.narayanan@hp.com; shivakumar.u.s@hp.com"/>
    <d v="2019-12-05T00:00:00"/>
    <s v="5040898886"/>
    <d v="2019-12-03T00:00:00"/>
    <s v="  01GUNF69NSEKN9SE1SA662LAES054QFA"/>
    <s v="25:35"/>
    <x v="0"/>
    <s v="Need help to install MS office 2019"/>
    <x v="0"/>
    <n v="11471"/>
    <x v="11"/>
    <x v="1"/>
    <x v="2"/>
    <x v="8"/>
    <s v="NA"/>
    <x v="15"/>
    <x v="13"/>
    <x v="0"/>
    <s v="NA"/>
    <s v="Sicnce this is a CTO (customized unit), Engineer should have asked for the order# to check what MS office cx had purcahsed. Because as per the cx it is a full version without any validity. "/>
    <x v="0"/>
    <x v="0"/>
    <x v="3"/>
    <x v="0"/>
    <x v="0"/>
    <x v="0"/>
    <x v="0"/>
    <x v="0"/>
    <x v="0"/>
    <x v="0"/>
    <x v="0"/>
    <x v="0"/>
    <s v="NA"/>
    <x v="3"/>
    <x v="1"/>
    <x v="1"/>
    <x v="1"/>
    <x v="0"/>
    <x v="0"/>
    <x v="0"/>
  </r>
  <r>
    <s v="WK05"/>
    <x v="37"/>
    <x v="9"/>
    <x v="3"/>
    <x v="1"/>
    <x v="5"/>
    <x v="6"/>
    <x v="0"/>
    <x v="0"/>
    <x v="0"/>
    <x v="10"/>
    <s v="90012181"/>
    <x v="23"/>
    <s v="sowmya.d@hp.com"/>
    <x v="8"/>
    <x v="1"/>
    <s v="rajib.choudhury@hp.com; suhail.ahmed.mulla@hp.com; sankara.b.narayanan@hp.com; shivakumar.u.s@hp.com"/>
    <d v="2019-12-05T00:00:00"/>
    <s v=" Case: Case 5040958243"/>
    <d v="2019-12-03T00:00:00"/>
    <s v="01GUNF69NSEKN9SE1SA662LAES056D86"/>
    <s v="11:09"/>
    <x v="1"/>
    <s v="Damages after repair"/>
    <x v="0"/>
    <n v="11470"/>
    <x v="7"/>
    <x v="1"/>
    <x v="2"/>
    <x v="8"/>
    <s v="NA"/>
    <x v="15"/>
    <x v="13"/>
    <x v="0"/>
    <s v="Engineer setup another bench repair quickly and also raised an ARM to alert the repair center"/>
    <s v="Cx said that unit was returned damaged from the Repair center. Engineer said OK and probed. No empathy displayed._x000d__x000a__x000d__x000a_Escalated second service option not selected in Newton as this was a re-repair. _x000d__x000a_"/>
    <x v="0"/>
    <x v="0"/>
    <x v="0"/>
    <x v="0"/>
    <x v="0"/>
    <x v="0"/>
    <x v="0"/>
    <x v="3"/>
    <x v="0"/>
    <x v="0"/>
    <x v="0"/>
    <x v="0"/>
    <s v="NA"/>
    <x v="3"/>
    <x v="1"/>
    <x v="1"/>
    <x v="1"/>
    <x v="0"/>
    <x v="0"/>
    <x v="0"/>
  </r>
  <r>
    <s v="WK05"/>
    <x v="37"/>
    <x v="9"/>
    <x v="3"/>
    <x v="1"/>
    <x v="7"/>
    <x v="8"/>
    <x v="0"/>
    <x v="0"/>
    <x v="0"/>
    <x v="6"/>
    <s v="90009743"/>
    <x v="0"/>
    <s v="chandra.mohan.kovvuru@hp.com"/>
    <x v="8"/>
    <x v="1"/>
    <s v="rajib.choudhury@hp.com;_x000d__x000a_suhail.ahmed.mulla@hp.com;_x000d__x000a_shivakumar.u.s@hp.com;_x000d__x000a_sankara.b.narayanan@hp.com"/>
    <d v="2019-12-07T00:00:00"/>
    <s v="5040815775"/>
    <d v="2019-11-29T00:00:00"/>
    <s v="01GUNF69NSEKN9SE1SA662LAES051DTG"/>
    <s v="34 mins 46 sec"/>
    <x v="0"/>
    <s v="No Power"/>
    <x v="1"/>
    <n v="11473"/>
    <x v="7"/>
    <x v="0"/>
    <x v="0"/>
    <x v="8"/>
    <s v="NA"/>
    <x v="0"/>
    <x v="0"/>
    <x v="0"/>
    <s v="Engineer probed and guided well for troubleshooting and build rappo as well educated customer, offered follow up call back for issue resolution._x000d__x000a_"/>
    <s v="NA"/>
    <x v="0"/>
    <x v="0"/>
    <x v="0"/>
    <x v="0"/>
    <x v="0"/>
    <x v="0"/>
    <x v="0"/>
    <x v="0"/>
    <x v="0"/>
    <x v="0"/>
    <x v="0"/>
    <x v="0"/>
    <s v=""/>
    <x v="3"/>
    <x v="1"/>
    <x v="1"/>
    <x v="1"/>
    <x v="0"/>
    <x v="0"/>
    <x v="0"/>
  </r>
  <r>
    <s v="WK05"/>
    <x v="37"/>
    <x v="9"/>
    <x v="3"/>
    <x v="1"/>
    <x v="3"/>
    <x v="2"/>
    <x v="0"/>
    <x v="0"/>
    <x v="0"/>
    <x v="6"/>
    <s v="90012874"/>
    <x v="116"/>
    <s v="deepti.tomar@hp.com"/>
    <x v="10"/>
    <x v="4"/>
    <s v="ashfaq.ali@hp.com;_x000d__x000a_Deepti.tomar@hp.com"/>
    <d v="2019-12-07T00:00:00"/>
    <s v="*501234567"/>
    <d v="2019-12-04T00:00:00"/>
    <s v="="/>
    <s v="g"/>
    <x v="0"/>
    <s v="cfgdg"/>
    <x v="1"/>
    <n v="11474"/>
    <x v="9"/>
    <x v="0"/>
    <x v="0"/>
    <x v="8"/>
    <s v="NA"/>
    <x v="0"/>
    <x v="0"/>
    <x v="0"/>
    <s v="fgs"/>
    <s v="dstgs"/>
    <x v="0"/>
    <x v="0"/>
    <x v="0"/>
    <x v="0"/>
    <x v="0"/>
    <x v="0"/>
    <x v="0"/>
    <x v="0"/>
    <x v="0"/>
    <x v="0"/>
    <x v="0"/>
    <x v="0"/>
    <s v=""/>
    <x v="3"/>
    <x v="1"/>
    <x v="1"/>
    <x v="1"/>
    <x v="0"/>
    <x v="0"/>
    <x v="0"/>
  </r>
  <r>
    <s v="WK05"/>
    <x v="37"/>
    <x v="9"/>
    <x v="3"/>
    <x v="1"/>
    <x v="3"/>
    <x v="2"/>
    <x v="0"/>
    <x v="1"/>
    <x v="1"/>
    <x v="10"/>
    <s v="24069914"/>
    <x v="66"/>
    <s v="akhil.p@hp.com"/>
    <x v="1"/>
    <x v="4"/>
    <s v="shaik.ali@hp.com;_x000d__x000a_raghavendra.s1@hp.com;_x000d__x000a_palash.bera@hp.com;_x000d__x000a_sunny.daniel@hp.com;"/>
    <d v="2019-12-07T00:00:00"/>
    <s v="5040987479"/>
    <d v="2019-12-03T00:00:00"/>
    <s v="-"/>
    <s v="-"/>
    <x v="1"/>
    <s v="Backlit keyboard"/>
    <x v="0"/>
    <n v="11475"/>
    <x v="11"/>
    <x v="2"/>
    <x v="2"/>
    <x v="8"/>
    <s v="na"/>
    <x v="2"/>
    <x v="1"/>
    <x v="4"/>
    <s v="Newton disclaimer was given_x000d__x000a_case was documented_x000d__x000a_Resolution code was right_x000d__x000a_Visible Externally was updated correctly_x000d__x000a_Case closure was right"/>
    <s v="HAL option was not given to customer_x000d__x000a_Sales opp missed_x000d__x000a_Effective probing missed_x000d__x000a_Backlit can be turned on by function keys._x000d__x000a_Pay attention for Symptom Codes._x000d__x000a_"/>
    <x v="0"/>
    <x v="0"/>
    <x v="0"/>
    <x v="0"/>
    <x v="3"/>
    <x v="0"/>
    <x v="0"/>
    <x v="0"/>
    <x v="0"/>
    <x v="3"/>
    <x v="0"/>
    <x v="0"/>
    <s v=""/>
    <x v="3"/>
    <x v="0"/>
    <x v="4"/>
    <x v="4"/>
    <x v="0"/>
    <x v="0"/>
    <x v="0"/>
  </r>
  <r>
    <s v="WK05"/>
    <x v="37"/>
    <x v="9"/>
    <x v="3"/>
    <x v="1"/>
    <x v="3"/>
    <x v="2"/>
    <x v="0"/>
    <x v="1"/>
    <x v="1"/>
    <x v="10"/>
    <s v="21454415"/>
    <x v="42"/>
    <s v="smrity.nandan.chanda@hp.com"/>
    <x v="1"/>
    <x v="4"/>
    <s v="shaik.ali@hp.com;_x000d__x000a_raghavendra.s1@hp.com;_x000d__x000a_palash.bera@hp.com;_x000d__x000a_sunny.daniel@hp.com;_x000d__x000a_ashfaq.ali@hp.com;"/>
    <d v="2019-12-07T00:00:00"/>
    <s v="5040969868"/>
    <d v="2019-12-04T00:00:00"/>
    <s v="-"/>
    <s v="-"/>
    <x v="0"/>
    <s v="BSOD atikmdag.sys"/>
    <x v="0"/>
    <n v="11476"/>
    <x v="8"/>
    <x v="2"/>
    <x v="2"/>
    <x v="8"/>
    <s v="NA"/>
    <x v="2"/>
    <x v="0"/>
    <x v="6"/>
    <s v="Tried to provide troubleshooting steps._x000d__x000a_"/>
    <s v="No follow up done_x000d__x000a_Case log need to be precise_x000d__x000a_"/>
    <x v="0"/>
    <x v="1"/>
    <x v="0"/>
    <x v="0"/>
    <x v="0"/>
    <x v="0"/>
    <x v="0"/>
    <x v="0"/>
    <x v="0"/>
    <x v="3"/>
    <x v="0"/>
    <x v="0"/>
    <s v=""/>
    <x v="3"/>
    <x v="1"/>
    <x v="1"/>
    <x v="1"/>
    <x v="0"/>
    <x v="0"/>
    <x v="0"/>
  </r>
  <r>
    <s v="WK05"/>
    <x v="37"/>
    <x v="9"/>
    <x v="3"/>
    <x v="1"/>
    <x v="7"/>
    <x v="8"/>
    <x v="0"/>
    <x v="0"/>
    <x v="1"/>
    <x v="6"/>
    <s v="24037999"/>
    <x v="54"/>
    <s v="saurabh.sharma1@hp.com"/>
    <x v="1"/>
    <x v="4"/>
    <s v="shaik.ali@hp.com;_x000d__x000a_palash.bera@hp.com;_x000d__x000a_raghavendra.s1@hp.com;_x000d__x000a_sunny.daniel@hp.com"/>
    <d v="2019-12-07T00:00:00"/>
    <s v="5039911827"/>
    <d v="2019-11-12T00:00:00"/>
    <s v="728055571"/>
    <s v="47 mins"/>
    <x v="0"/>
    <s v="HPSA Updates Issue"/>
    <x v="0"/>
    <n v="11479"/>
    <x v="9"/>
    <x v="1"/>
    <x v="0"/>
    <x v="8"/>
    <s v="NA"/>
    <x v="1"/>
    <x v="1"/>
    <x v="0"/>
    <s v="Engineer probed and took remote control to resolve the issue, expectations where set with the time frame to resolve issue, as the phone no was not provided after chat disconnect customer have sent email. "/>
    <s v="Engineer could have collected phone no initially before troubleshooting, all though customer have asked but customer started with explaining issue. "/>
    <x v="0"/>
    <x v="0"/>
    <x v="1"/>
    <x v="0"/>
    <x v="0"/>
    <x v="0"/>
    <x v="0"/>
    <x v="0"/>
    <x v="0"/>
    <x v="0"/>
    <x v="0"/>
    <x v="0"/>
    <s v=""/>
    <x v="3"/>
    <x v="1"/>
    <x v="1"/>
    <x v="1"/>
    <x v="0"/>
    <x v="0"/>
    <x v="0"/>
  </r>
  <r>
    <s v="WK05"/>
    <x v="37"/>
    <x v="9"/>
    <x v="3"/>
    <x v="1"/>
    <x v="7"/>
    <x v="8"/>
    <x v="0"/>
    <x v="0"/>
    <x v="1"/>
    <x v="6"/>
    <s v="90006121"/>
    <x v="79"/>
    <s v="rohith.sen.s@hp.com"/>
    <x v="1"/>
    <x v="4"/>
    <s v="shaik.ali@hp.com;_x000d__x000a_palash.bera@hp.com;_x000d__x000a_raghavendra.s1@hp.com;_x000d__x000a_sunny.daniel@hp.com"/>
    <d v="2019-12-07T00:00:00"/>
    <s v="5040805044"/>
    <d v="2019-11-29T00:00:00"/>
    <s v="731500943"/>
    <s v="1 hr 27 mins"/>
    <x v="0"/>
    <s v="computer working slow and keeps dropping internet"/>
    <x v="1"/>
    <n v="11477"/>
    <x v="9"/>
    <x v="0"/>
    <x v="0"/>
    <x v="8"/>
    <s v="NA"/>
    <x v="0"/>
    <x v="0"/>
    <x v="0"/>
    <s v="Engineer probed and set the right expectations with resolving issue, guided customer and offered follow up as well all though customer denied and dint provide email id."/>
    <s v="Engineer could have checked his overall experience with the unit. "/>
    <x v="0"/>
    <x v="0"/>
    <x v="0"/>
    <x v="0"/>
    <x v="0"/>
    <x v="0"/>
    <x v="0"/>
    <x v="0"/>
    <x v="0"/>
    <x v="0"/>
    <x v="0"/>
    <x v="0"/>
    <s v=""/>
    <x v="3"/>
    <x v="1"/>
    <x v="1"/>
    <x v="1"/>
    <x v="0"/>
    <x v="0"/>
    <x v="0"/>
  </r>
  <r>
    <s v="WK05"/>
    <x v="37"/>
    <x v="9"/>
    <x v="3"/>
    <x v="1"/>
    <x v="3"/>
    <x v="2"/>
    <x v="0"/>
    <x v="1"/>
    <x v="1"/>
    <x v="10"/>
    <s v="90011541"/>
    <x v="34"/>
    <s v="gdinesh@hp.com"/>
    <x v="1"/>
    <x v="4"/>
    <s v="shaik.ali@hp.com;_x000d__x000a_raghavendra.s1@hp.com;_x000d__x000a_palash.bera@hp.com;_x000d__x000a_sunny.daniel@hp.com;_x000d__x000a_ashfaq.ali@hp.com;"/>
    <d v="2019-12-07T00:00:00"/>
    <s v="5041052780"/>
    <d v="2019-12-04T00:00:00"/>
    <s v="-"/>
    <s v="-"/>
    <x v="1"/>
    <s v="90 B "/>
    <x v="0"/>
    <n v="11480"/>
    <x v="8"/>
    <x v="2"/>
    <x v="2"/>
    <x v="8"/>
    <s v="NA"/>
    <x v="17"/>
    <x v="13"/>
    <x v="4"/>
    <s v="Did demonstrate a sense of Urgency_x000d__x000a_Case was documented_x000d__x000a_Repair options were given: Good_x000d__x000a_"/>
    <s v="Pay attention: spell check_x000d__x000a_Complete Newton disclaimer need to shared._x000d__x000a_"/>
    <x v="0"/>
    <x v="0"/>
    <x v="0"/>
    <x v="0"/>
    <x v="0"/>
    <x v="0"/>
    <x v="0"/>
    <x v="3"/>
    <x v="0"/>
    <x v="3"/>
    <x v="0"/>
    <x v="0"/>
    <s v=""/>
    <x v="3"/>
    <x v="0"/>
    <x v="4"/>
    <x v="4"/>
    <x v="0"/>
    <x v="0"/>
    <x v="0"/>
  </r>
  <r>
    <s v="WK06"/>
    <x v="38"/>
    <x v="9"/>
    <x v="3"/>
    <x v="1"/>
    <x v="3"/>
    <x v="2"/>
    <x v="0"/>
    <x v="1"/>
    <x v="1"/>
    <x v="6"/>
    <s v="60060405"/>
    <x v="41"/>
    <s v="kavyashree.d@hp.com"/>
    <x v="1"/>
    <x v="4"/>
    <s v="shaik.ali@hp.com;_x000d__x000a_raghavendra.s1@hp.com;_x000d__x000a_palash.bera@hp.com;_x000d__x000a_sunny.daniel@hp.com;_x000d__x000a_ashfaq.ali@hp.com;"/>
    <d v="2019-12-09T00:00:00"/>
    <s v="5041010638"/>
    <d v="2019-12-04T00:00:00"/>
    <s v="-"/>
    <s v="-"/>
    <x v="0"/>
    <s v="HPSA-Carepack"/>
    <x v="0"/>
    <n v="11478"/>
    <x v="8"/>
    <x v="4"/>
    <x v="1"/>
    <x v="8"/>
    <s v="na"/>
    <x v="1"/>
    <x v="1"/>
    <x v="0"/>
    <s v="Did address customer concern"/>
    <s v="Ease of Effort missing in the chat_x000d__x000a_Customer was not communicated well_x000d__x000a_"/>
    <x v="1"/>
    <x v="3"/>
    <x v="0"/>
    <x v="0"/>
    <x v="0"/>
    <x v="0"/>
    <x v="0"/>
    <x v="3"/>
    <x v="0"/>
    <x v="3"/>
    <x v="0"/>
    <x v="0"/>
    <s v=""/>
    <x v="3"/>
    <x v="1"/>
    <x v="1"/>
    <x v="1"/>
    <x v="3"/>
    <x v="0"/>
    <x v="0"/>
  </r>
  <r>
    <s v="WK06"/>
    <x v="38"/>
    <x v="9"/>
    <x v="3"/>
    <x v="1"/>
    <x v="3"/>
    <x v="2"/>
    <x v="0"/>
    <x v="1"/>
    <x v="1"/>
    <x v="10"/>
    <s v="90013421"/>
    <x v="99"/>
    <s v="simeon.roshan.h@hp.com"/>
    <x v="1"/>
    <x v="4"/>
    <s v="ashfaq.ali@hp.com_x000d__x000a_shaik.ali@hp.com_x000d__x000a_raghavendra.s1@hp.com_x000d__x000a_palash.bera@hp.com_x000d__x000a_sunny.daniel@hp.com"/>
    <d v="2019-12-10T00:00:00"/>
    <s v="5041249729 "/>
    <d v="2019-12-10T00:00:00"/>
    <s v="-"/>
    <s v="-"/>
    <x v="0"/>
    <s v="Lockups &amp; overheating "/>
    <x v="1"/>
    <n v="11481"/>
    <x v="9"/>
    <x v="1"/>
    <x v="0"/>
    <x v="8"/>
    <s v="na"/>
    <x v="6"/>
    <x v="0"/>
    <x v="4"/>
    <s v="Resolution was quick_x000d__x000a_Addressed customer_x000d__x000a_Case was documented well_x000d__x000a_"/>
    <s v="Auto Close feature need to update_x000d__x000a_Symptom Codes/Case Subject update_x000d__x000a_Follow up info need to be update_x000d__x000a_Sales opp missed"/>
    <x v="0"/>
    <x v="0"/>
    <x v="0"/>
    <x v="0"/>
    <x v="0"/>
    <x v="0"/>
    <x v="0"/>
    <x v="0"/>
    <x v="0"/>
    <x v="3"/>
    <x v="0"/>
    <x v="0"/>
    <s v=""/>
    <x v="3"/>
    <x v="0"/>
    <x v="4"/>
    <x v="4"/>
    <x v="0"/>
    <x v="0"/>
    <x v="0"/>
  </r>
  <r>
    <s v="WK06"/>
    <x v="38"/>
    <x v="9"/>
    <x v="3"/>
    <x v="1"/>
    <x v="5"/>
    <x v="6"/>
    <x v="0"/>
    <x v="0"/>
    <x v="0"/>
    <x v="10"/>
    <s v="90003974"/>
    <x v="11"/>
    <s v="jone.k@hp.com"/>
    <x v="8"/>
    <x v="1"/>
    <s v="rajib.choudhury@hp.com; suhail.ahmed.mulla@hp.com; sankara.b.narayanan@hp.com; shivakumar.u.s@hp.com; raj.priyankar.panda@hp.com_x000d__x000a_"/>
    <d v="2019-12-11T00:00:00"/>
    <s v="5041053857"/>
    <d v="2019-12-05T00:00:00"/>
    <s v="01GUNF69NSEKN9SE1SA662LAES05A3SU"/>
    <s v="14:44"/>
    <x v="1"/>
    <s v="Multiple issues"/>
    <x v="0"/>
    <n v="11489"/>
    <x v="8"/>
    <x v="1"/>
    <x v="0"/>
    <x v="8"/>
    <s v="NA"/>
    <x v="1"/>
    <x v="1"/>
    <x v="0"/>
    <s v="NA"/>
    <s v="Engineer needs to sound confident on the call. _x000d__x000a_HAL Fedx drop off option not provided for shipping_x000d__x000a_Repair TAT not shared. Only informed that box will be delivered in 1 business day."/>
    <x v="0"/>
    <x v="0"/>
    <x v="0"/>
    <x v="0"/>
    <x v="0"/>
    <x v="0"/>
    <x v="3"/>
    <x v="3"/>
    <x v="0"/>
    <x v="0"/>
    <x v="0"/>
    <x v="0"/>
    <s v="NA"/>
    <x v="3"/>
    <x v="1"/>
    <x v="1"/>
    <x v="1"/>
    <x v="0"/>
    <x v="0"/>
    <x v="0"/>
  </r>
  <r>
    <s v="WK06"/>
    <x v="38"/>
    <x v="9"/>
    <x v="3"/>
    <x v="1"/>
    <x v="5"/>
    <x v="6"/>
    <x v="0"/>
    <x v="0"/>
    <x v="0"/>
    <x v="10"/>
    <s v="90011925"/>
    <x v="104"/>
    <s v="khurrath.ullain@hp.com"/>
    <x v="8"/>
    <x v="1"/>
    <s v="rajib.choudhury@hp.com; suhail.ahmed.mulla@hp.com; sankara.b.narayanan@hp.com; shivakumar.u.s@hp.com; raj.priyankar.panda@hp.com_x000d__x000a_"/>
    <d v="2019-12-11T00:00:00"/>
    <s v="5041196376"/>
    <d v="2019-12-08T00:00:00"/>
    <s v="01GUNF69NSEKN9SE1SA662LAES05ENO5"/>
    <s v="16:41"/>
    <x v="1"/>
    <s v="L alphabet key is popping out of the keyboard &amp; the back rubber strip is   peeling off."/>
    <x v="0"/>
    <n v="11491"/>
    <x v="8"/>
    <x v="1"/>
    <x v="1"/>
    <x v="8"/>
    <s v="NA"/>
    <x v="1"/>
    <x v="1"/>
    <x v="0"/>
    <s v="Engineer sounded confident on the call and assured the customer about the resolution. "/>
    <s v="Engineer should have checked the unit's age in Cdax to understand that the unit is out of Best Buy;s return policy"/>
    <x v="0"/>
    <x v="0"/>
    <x v="0"/>
    <x v="0"/>
    <x v="0"/>
    <x v="3"/>
    <x v="0"/>
    <x v="0"/>
    <x v="0"/>
    <x v="0"/>
    <x v="0"/>
    <x v="0"/>
    <s v="NA"/>
    <x v="3"/>
    <x v="1"/>
    <x v="1"/>
    <x v="1"/>
    <x v="1"/>
    <x v="0"/>
    <x v="0"/>
  </r>
  <r>
    <s v="WK06"/>
    <x v="38"/>
    <x v="9"/>
    <x v="3"/>
    <x v="1"/>
    <x v="5"/>
    <x v="6"/>
    <x v="0"/>
    <x v="0"/>
    <x v="0"/>
    <x v="10"/>
    <s v="20265940"/>
    <x v="64"/>
    <s v="3d@hp.com"/>
    <x v="8"/>
    <x v="1"/>
    <s v="rajib.choudhury@hp.com; suhail.ahmed.mulla@hp.com; sankara.b.narayanan@hp.com; shivakumar.u.s@hp.com; raj.priyankar.panda@hp.com_x000d__x000a_"/>
    <d v="2019-12-11T00:00:00"/>
    <s v="5041194925"/>
    <d v="2019-12-08T00:00:00"/>
    <s v="01GUNF69NSEKN9SE1SA662LAES05EL5E"/>
    <s v="28:08"/>
    <x v="0"/>
    <s v="Boot issue. Blue screen, Automatic repair and then Blue screen."/>
    <x v="1"/>
    <n v="11482"/>
    <x v="11"/>
    <x v="0"/>
    <x v="0"/>
    <x v="8"/>
    <s v="NA"/>
    <x v="0"/>
    <x v="0"/>
    <x v="0"/>
    <s v="Good communication skills displayed on the call. Cx was in sync with what the Engineer explained on the call. Thorough explanation provided regarding the issue"/>
    <s v="Engineer could have offered cb to assist cx to create the cloud recovery"/>
    <x v="0"/>
    <x v="0"/>
    <x v="0"/>
    <x v="0"/>
    <x v="0"/>
    <x v="0"/>
    <x v="0"/>
    <x v="0"/>
    <x v="0"/>
    <x v="0"/>
    <x v="0"/>
    <x v="0"/>
    <s v="NA"/>
    <x v="3"/>
    <x v="1"/>
    <x v="1"/>
    <x v="1"/>
    <x v="0"/>
    <x v="0"/>
    <x v="0"/>
  </r>
  <r>
    <s v="WK06"/>
    <x v="38"/>
    <x v="9"/>
    <x v="3"/>
    <x v="1"/>
    <x v="5"/>
    <x v="6"/>
    <x v="0"/>
    <x v="0"/>
    <x v="0"/>
    <x v="10"/>
    <s v="90006080"/>
    <x v="105"/>
    <s v="kavyananda.k@hp.com"/>
    <x v="8"/>
    <x v="1"/>
    <s v="rajib.choudhury@hp.com; suhail.ahmed.mulla@hp.com; sankara.b.narayanan@hp.com; shivakumar.u.s@hp.com; raj.priyankar.panda@hp.com_x000d__x000a_"/>
    <d v="2019-12-11T00:00:00"/>
    <s v="5038456268"/>
    <d v="2019-12-06T00:00:00"/>
    <s v="01GUNF69NSEKN9SE1SA662LAES05BKDS"/>
    <s v="25:22"/>
    <x v="0"/>
    <s v="Data backup"/>
    <x v="0"/>
    <n v="11490"/>
    <x v="8"/>
    <x v="1"/>
    <x v="1"/>
    <x v="8"/>
    <s v="NA"/>
    <x v="6"/>
    <x v="3"/>
    <x v="0"/>
    <s v="Good communications skills. _x000d__x000a_Engineer proactively offered to escalate the case as cx was upset as the data backup could not be done. Engineer also suggested cx to visit a Best Buy location and try for data backup. "/>
    <s v="Missed on documentation - did not document that the case was offered to be escalated. Need to check with Lead if we can escalate cases for data backup as HP does not offer data back services. Missed on identifying the right persona."/>
    <x v="0"/>
    <x v="0"/>
    <x v="0"/>
    <x v="0"/>
    <x v="0"/>
    <x v="0"/>
    <x v="0"/>
    <x v="0"/>
    <x v="0"/>
    <x v="0"/>
    <x v="1"/>
    <x v="0"/>
    <s v="NA"/>
    <x v="3"/>
    <x v="1"/>
    <x v="1"/>
    <x v="1"/>
    <x v="0"/>
    <x v="0"/>
    <x v="0"/>
  </r>
  <r>
    <s v="WK06"/>
    <x v="38"/>
    <x v="9"/>
    <x v="3"/>
    <x v="1"/>
    <x v="3"/>
    <x v="2"/>
    <x v="0"/>
    <x v="1"/>
    <x v="1"/>
    <x v="10"/>
    <s v="90011940"/>
    <x v="65"/>
    <s v="mayank.aayush@hp.com"/>
    <x v="1"/>
    <x v="4"/>
    <s v="ashfaq.ali@hp.com_x000d__x000a_shaik.ali@hp.com_x000d__x000a_raghavendra.s1@hp.com_x000d__x000a_palash.bera@hp.com_x000d__x000a_sunny.daniel@hp.com"/>
    <d v="2019-12-14T00:00:00"/>
    <s v="5040967450"/>
    <d v="2019-12-10T00:00:00"/>
    <s v="-"/>
    <s v="-"/>
    <x v="1"/>
    <s v="screen flicker"/>
    <x v="1"/>
    <n v="11492"/>
    <x v="9"/>
    <x v="1"/>
    <x v="2"/>
    <x v="8"/>
    <s v="na"/>
    <x v="16"/>
    <x v="14"/>
    <x v="0"/>
    <s v="Good at probing the issue_x000d__x000a_Offered charged repair_x000d__x000a_documented well_x000d__x000a_Provided repair info to the customer_x000d__x000a_Resolution code/Symptom Codes are correct._x000d__x000a_Visible Externally was correct._x000d__x000a_"/>
    <s v="Response timely manner_x000d__x000a_Provided other sales options too-ADP care pack._x000d__x000a__x000d__x000a_"/>
    <x v="0"/>
    <x v="0"/>
    <x v="0"/>
    <x v="3"/>
    <x v="0"/>
    <x v="0"/>
    <x v="0"/>
    <x v="3"/>
    <x v="0"/>
    <x v="0"/>
    <x v="0"/>
    <x v="0"/>
    <s v=""/>
    <x v="3"/>
    <x v="0"/>
    <x v="2"/>
    <x v="3"/>
    <x v="0"/>
    <x v="0"/>
    <x v="0"/>
  </r>
  <r>
    <s v="WK06"/>
    <x v="38"/>
    <x v="9"/>
    <x v="3"/>
    <x v="1"/>
    <x v="3"/>
    <x v="2"/>
    <x v="0"/>
    <x v="1"/>
    <x v="1"/>
    <x v="10"/>
    <s v="20265090"/>
    <x v="52"/>
    <s v="shiva.shankar.h.r@hp.com"/>
    <x v="1"/>
    <x v="4"/>
    <s v="ashfaq.ali@hp.com_x000d__x000a_shaik.ali@hp.com_x000d__x000a_raghavendra.s1@hp.com_x000d__x000a_palash.bera@hp.com_x000d__x000a_sunny.daniel@hp.com"/>
    <d v="2019-12-14T00:00:00"/>
    <s v="5041251955"/>
    <d v="2019-12-11T00:00:00"/>
    <s v="-"/>
    <s v="-"/>
    <x v="2"/>
    <s v="charger "/>
    <x v="0"/>
    <n v="11493"/>
    <x v="8"/>
    <x v="1"/>
    <x v="1"/>
    <x v="8"/>
    <s v="na"/>
    <x v="15"/>
    <x v="13"/>
    <x v="0"/>
    <s v="The case was documented well_x000d__x000a_Visible Externally was updated correctly_x000d__x000a_Symptom Codes were updated._x000d__x000a_AutoClose was updated_x000d__x000a_Global Trade Check was updated too_x000d__x000a_"/>
    <s v="Spell check needed in the chat session._x000d__x000a_Sales opp missed"/>
    <x v="0"/>
    <x v="0"/>
    <x v="0"/>
    <x v="0"/>
    <x v="0"/>
    <x v="0"/>
    <x v="0"/>
    <x v="3"/>
    <x v="0"/>
    <x v="0"/>
    <x v="0"/>
    <x v="0"/>
    <s v=""/>
    <x v="3"/>
    <x v="0"/>
    <x v="4"/>
    <x v="4"/>
    <x v="0"/>
    <x v="0"/>
    <x v="0"/>
  </r>
  <r>
    <s v="WK07"/>
    <x v="39"/>
    <x v="9"/>
    <x v="3"/>
    <x v="1"/>
    <x v="3"/>
    <x v="2"/>
    <x v="0"/>
    <x v="1"/>
    <x v="1"/>
    <x v="10"/>
    <s v="24033791"/>
    <x v="50"/>
    <s v="milind.joshi@hp.com"/>
    <x v="1"/>
    <x v="4"/>
    <s v="ashfaq.ali@hp.com_x000d__x000a_shaik.ali@hp.com_x000d__x000a_raghavendra.s1@hp.com_x000d__x000a_palash.bera@hp.com_x000d__x000a_sunny.daniel@hp.com"/>
    <d v="2019-12-16T00:00:00"/>
    <s v="5041122066"/>
    <d v="2019-12-06T00:00:00"/>
    <s v="-"/>
    <s v="-"/>
    <x v="0"/>
    <s v="Win Update"/>
    <x v="1"/>
    <n v="11494"/>
    <x v="11"/>
    <x v="1"/>
    <x v="2"/>
    <x v="8"/>
    <s v="na"/>
    <x v="16"/>
    <x v="14"/>
    <x v="0"/>
    <s v="The issue was resolved._x000d__x000a_The case was documented well_x000d__x000a_"/>
    <s v="Pay attention to comma/spacing_x000d__x000a_The right choice of words needed_x000d__x000a_Sales opp missed_x000d__x000a_Review previous cases/CSO."/>
    <x v="1"/>
    <x v="0"/>
    <x v="0"/>
    <x v="0"/>
    <x v="0"/>
    <x v="0"/>
    <x v="0"/>
    <x v="3"/>
    <x v="0"/>
    <x v="0"/>
    <x v="0"/>
    <x v="0"/>
    <s v=""/>
    <x v="3"/>
    <x v="0"/>
    <x v="4"/>
    <x v="4"/>
    <x v="0"/>
    <x v="0"/>
    <x v="0"/>
  </r>
  <r>
    <s v="WK07"/>
    <x v="39"/>
    <x v="9"/>
    <x v="3"/>
    <x v="1"/>
    <x v="3"/>
    <x v="2"/>
    <x v="0"/>
    <x v="1"/>
    <x v="1"/>
    <x v="10"/>
    <s v="60065997"/>
    <x v="32"/>
    <s v="md.saba.karim@hp.com"/>
    <x v="1"/>
    <x v="4"/>
    <s v="ashfaq.ali@hp.com_x000d__x000a_shaik.ali@hp.com_x000d__x000a_raghavendra.s1@hp.com_x000d__x000a_palash.bera@hp.com_x000d__x000a_sunny.daniel@hp.com"/>
    <d v="2019-12-16T00:00:00"/>
    <s v="5041345457"/>
    <d v="2019-12-12T00:00:00"/>
    <s v="-"/>
    <s v="-"/>
    <x v="0"/>
    <s v="Overheating"/>
    <x v="0"/>
    <n v="11495"/>
    <x v="7"/>
    <x v="1"/>
    <x v="2"/>
    <x v="8"/>
    <s v="na"/>
    <x v="16"/>
    <x v="14"/>
    <x v="0"/>
    <s v="The case was documented well_x000d__x000a_Issue resolution was done_x000d__x000a_"/>
    <s v="Sales opp missed_x000d__x000a_Acknowledge-appreciate customer time on chat._x000d__x000a_Pay attention to spacing/comma in chat."/>
    <x v="3"/>
    <x v="0"/>
    <x v="0"/>
    <x v="0"/>
    <x v="0"/>
    <x v="0"/>
    <x v="3"/>
    <x v="3"/>
    <x v="0"/>
    <x v="0"/>
    <x v="0"/>
    <x v="0"/>
    <s v=""/>
    <x v="3"/>
    <x v="0"/>
    <x v="4"/>
    <x v="4"/>
    <x v="0"/>
    <x v="0"/>
    <x v="0"/>
  </r>
  <r>
    <s v="WK07"/>
    <x v="39"/>
    <x v="9"/>
    <x v="3"/>
    <x v="1"/>
    <x v="3"/>
    <x v="2"/>
    <x v="0"/>
    <x v="1"/>
    <x v="1"/>
    <x v="10"/>
    <s v="20368700"/>
    <x v="73"/>
    <s v="amit.kumar1@hp.com"/>
    <x v="1"/>
    <x v="4"/>
    <s v="ashfaq.ali@hp.com_x000d__x000a_shaik.ali@hp.com_x000d__x000a_raghavendra.s1@hp.com_x000d__x000a_palash.bera@hp.com_x000d__x000a_sunny.daniel@hp.com"/>
    <d v="2019-12-16T00:00:00"/>
    <s v="5041464503"/>
    <d v="2019-12-12T00:00:00"/>
    <s v="-"/>
    <s v="-"/>
    <x v="1"/>
    <s v="Display"/>
    <x v="1"/>
    <n v="11496"/>
    <x v="7"/>
    <x v="1"/>
    <x v="2"/>
    <x v="8"/>
    <s v="na"/>
    <x v="16"/>
    <x v="14"/>
    <x v="0"/>
    <s v="ISsue was identified_x000d__x000a_The case was documented well_x000d__x000a_Newton disclaimer was shared_x000d__x000a_"/>
    <s v="Review previous cases/CSOs._x000d__x000a_Right Choice of words needed for the customer concern._x000d__x000a_"/>
    <x v="1"/>
    <x v="0"/>
    <x v="0"/>
    <x v="0"/>
    <x v="0"/>
    <x v="0"/>
    <x v="0"/>
    <x v="0"/>
    <x v="3"/>
    <x v="0"/>
    <x v="0"/>
    <x v="0"/>
    <s v=""/>
    <x v="3"/>
    <x v="1"/>
    <x v="1"/>
    <x v="1"/>
    <x v="0"/>
    <x v="0"/>
    <x v="0"/>
  </r>
  <r>
    <s v="WK07"/>
    <x v="39"/>
    <x v="9"/>
    <x v="3"/>
    <x v="1"/>
    <x v="6"/>
    <x v="7"/>
    <x v="1"/>
    <x v="0"/>
    <x v="0"/>
    <x v="10"/>
    <s v="24027516"/>
    <x v="82"/>
    <s v="nikhil.r@hp.com"/>
    <x v="3"/>
    <x v="9"/>
    <s v="michael@hp.com"/>
    <d v="2019-12-19T00:00:00"/>
    <s v="test"/>
    <d v="2019-12-15T00:00:00"/>
    <s v="234wfc"/>
    <s v="12"/>
    <x v="0"/>
    <s v="sdvc"/>
    <x v="1"/>
    <n v="12402"/>
    <x v="8"/>
    <x v="1"/>
    <x v="2"/>
    <x v="6"/>
    <s v="sdc "/>
    <x v="1"/>
    <x v="1"/>
    <x v="0"/>
    <s v="svc"/>
    <s v="sv"/>
    <x v="1"/>
    <x v="0"/>
    <x v="0"/>
    <x v="0"/>
    <x v="0"/>
    <x v="0"/>
    <x v="0"/>
    <x v="0"/>
    <x v="0"/>
    <x v="0"/>
    <x v="0"/>
    <x v="0"/>
    <s v="sjhcb"/>
    <x v="1"/>
    <x v="0"/>
    <x v="4"/>
    <x v="3"/>
    <x v="0"/>
    <x v="0"/>
    <x v="0"/>
  </r>
  <r>
    <s v="WK07"/>
    <x v="39"/>
    <x v="9"/>
    <x v="3"/>
    <x v="1"/>
    <x v="7"/>
    <x v="8"/>
    <x v="0"/>
    <x v="0"/>
    <x v="1"/>
    <x v="10"/>
    <s v="20307585"/>
    <x v="48"/>
    <s v="sunil.panem@hp.com"/>
    <x v="1"/>
    <x v="4"/>
    <s v="shaik.ali@hp.com;_x000d__x000a_palash.bera@hp.com;_x000d__x000a_raghavendra.s1@hp.com;_x000d__x000a_sunny.daniel@hp.com"/>
    <d v="2019-12-20T00:00:00"/>
    <s v="5041677664"/>
    <d v="2019-12-18T00:00:00"/>
    <s v="735249338"/>
    <s v="23 mins"/>
    <x v="0"/>
    <s v="windows update"/>
    <x v="0"/>
    <n v="12404"/>
    <x v="9"/>
    <x v="1"/>
    <x v="0"/>
    <x v="8"/>
    <s v="NA"/>
    <x v="6"/>
    <x v="3"/>
    <x v="0"/>
    <s v="Engineer probed and educated customer for the issue and offered follow up resolution check."/>
    <s v="Engineer could have checked his overall experience with the unit for better prediction. "/>
    <x v="0"/>
    <x v="0"/>
    <x v="0"/>
    <x v="0"/>
    <x v="0"/>
    <x v="0"/>
    <x v="0"/>
    <x v="0"/>
    <x v="0"/>
    <x v="0"/>
    <x v="1"/>
    <x v="0"/>
    <s v=""/>
    <x v="3"/>
    <x v="1"/>
    <x v="1"/>
    <x v="1"/>
    <x v="0"/>
    <x v="0"/>
    <x v="0"/>
  </r>
  <r>
    <s v="WK07"/>
    <x v="39"/>
    <x v="9"/>
    <x v="3"/>
    <x v="1"/>
    <x v="7"/>
    <x v="8"/>
    <x v="0"/>
    <x v="0"/>
    <x v="1"/>
    <x v="10"/>
    <s v="21454415"/>
    <x v="42"/>
    <s v="smrity.nandan.chanda@hp.com"/>
    <x v="1"/>
    <x v="4"/>
    <s v="shaik.ali@hp.com;_x000d__x000a_palash.bera@hp.com;_x000d__x000a_raghavendra.s1@hp.com;_x000d__x000a_sunny.daniel@hp.com"/>
    <d v="2019-12-20T00:00:00"/>
    <s v="5041671064"/>
    <d v="2019-12-17T00:00:00"/>
    <s v="735236313"/>
    <s v="44 mins"/>
    <x v="0"/>
    <s v="Gaming Issues"/>
    <x v="1"/>
    <n v="12405"/>
    <x v="7"/>
    <x v="2"/>
    <x v="0"/>
    <x v="8"/>
    <s v="NA"/>
    <x v="2"/>
    <x v="2"/>
    <x v="0"/>
    <s v="Engineer probed and guided customer for remote session and tried troubleshooting, call disconnected engineer tried calling reached vm, left email."/>
    <s v="Engineer could have checked customer overall experience for better prediction."/>
    <x v="0"/>
    <x v="0"/>
    <x v="1"/>
    <x v="0"/>
    <x v="0"/>
    <x v="0"/>
    <x v="0"/>
    <x v="0"/>
    <x v="0"/>
    <x v="0"/>
    <x v="1"/>
    <x v="0"/>
    <s v=""/>
    <x v="3"/>
    <x v="1"/>
    <x v="1"/>
    <x v="1"/>
    <x v="0"/>
    <x v="0"/>
    <x v="0"/>
  </r>
  <r>
    <s v="WK07"/>
    <x v="39"/>
    <x v="9"/>
    <x v="3"/>
    <x v="1"/>
    <x v="7"/>
    <x v="8"/>
    <x v="0"/>
    <x v="0"/>
    <x v="1"/>
    <x v="10"/>
    <s v="20265090"/>
    <x v="52"/>
    <s v="shiva.shankar.h.r@hp.com"/>
    <x v="1"/>
    <x v="4"/>
    <s v="shaik.ali@hp.com;_x000d__x000a_palash.bera@hp.com;_x000d__x000a_raghavendra.s1@hp.com;_x000d__x000a_sunny.daniel@hp.com"/>
    <d v="2019-12-20T00:00:00"/>
    <s v="5041534901 "/>
    <d v="2019-12-15T00:00:00"/>
    <s v="734586269"/>
    <s v="19 mins"/>
    <x v="0"/>
    <s v="blue screen of death"/>
    <x v="0"/>
    <n v="12406"/>
    <x v="7"/>
    <x v="2"/>
    <x v="0"/>
    <x v="8"/>
    <s v="NA"/>
    <x v="2"/>
    <x v="2"/>
    <x v="0"/>
    <s v="Engineer probed and educated for the concern also offered follow up resolution check."/>
    <s v="Engineer could have checked for overall experience "/>
    <x v="0"/>
    <x v="0"/>
    <x v="1"/>
    <x v="0"/>
    <x v="0"/>
    <x v="0"/>
    <x v="0"/>
    <x v="0"/>
    <x v="0"/>
    <x v="0"/>
    <x v="1"/>
    <x v="0"/>
    <s v=""/>
    <x v="3"/>
    <x v="1"/>
    <x v="1"/>
    <x v="1"/>
    <x v="0"/>
    <x v="0"/>
    <x v="0"/>
  </r>
  <r>
    <s v="WK07"/>
    <x v="39"/>
    <x v="9"/>
    <x v="3"/>
    <x v="1"/>
    <x v="7"/>
    <x v="8"/>
    <x v="0"/>
    <x v="0"/>
    <x v="0"/>
    <x v="10"/>
    <s v="21439330"/>
    <x v="26"/>
    <s v="korah.kuriakose@hp.com"/>
    <x v="8"/>
    <x v="1"/>
    <s v="rajib.choudhury@hp.com;_x000d__x000a_suhail.ahmed.mulla@hp.com;_x000d__x000a_shivakumar.u.s@hp.com;_x000d__x000a_sankara.b.narayanan@hp.com"/>
    <d v="2019-12-20T00:00:00"/>
    <s v="5041674513"/>
    <d v="2019-12-18T00:00:00"/>
    <s v="01GUNF69NSEKN9SE1SA662LAES05T4HG"/>
    <s v=" 40 mins 9 sec"/>
    <x v="0"/>
    <s v="Wifi issue"/>
    <x v="1"/>
    <n v="12410"/>
    <x v="9"/>
    <x v="0"/>
    <x v="0"/>
    <x v="8"/>
    <s v="NA"/>
    <x v="0"/>
    <x v="0"/>
    <x v="0"/>
    <s v="Engineer probed and understood the issue, guided customer for steps which where performed and also educated with time frame for resolution, confirmed issue resolution. "/>
    <s v="NA"/>
    <x v="0"/>
    <x v="0"/>
    <x v="0"/>
    <x v="0"/>
    <x v="0"/>
    <x v="0"/>
    <x v="0"/>
    <x v="0"/>
    <x v="0"/>
    <x v="0"/>
    <x v="0"/>
    <x v="0"/>
    <s v=""/>
    <x v="3"/>
    <x v="1"/>
    <x v="1"/>
    <x v="1"/>
    <x v="0"/>
    <x v="0"/>
    <x v="0"/>
  </r>
  <r>
    <s v="WK07"/>
    <x v="39"/>
    <x v="9"/>
    <x v="3"/>
    <x v="1"/>
    <x v="7"/>
    <x v="8"/>
    <x v="0"/>
    <x v="0"/>
    <x v="0"/>
    <x v="10"/>
    <s v="90003974"/>
    <x v="11"/>
    <s v="jone.k@hp.com"/>
    <x v="8"/>
    <x v="1"/>
    <s v="rajib.choudhury@hp.com;_x000d__x000a_suhail.ahmed.mulla@hp.com;_x000d__x000a_shivakumar.u.s@hp.com;_x000d__x000a_sankara.b.narayanan@hp.com"/>
    <d v="2019-12-20T00:00:00"/>
    <s v="5041537755"/>
    <d v="2019-12-16T00:00:00"/>
    <s v="01GUNF69NSEKN9SE1SA662LAES05SQF4"/>
    <s v="18 mins 58 sec"/>
    <x v="0"/>
    <s v="Graphics card not working"/>
    <x v="1"/>
    <n v="12403"/>
    <x v="8"/>
    <x v="0"/>
    <x v="2"/>
    <x v="8"/>
    <s v="NA"/>
    <x v="0"/>
    <x v="0"/>
    <x v="0"/>
    <s v="Engineer probed and understood the issue, took the ownership of the call and tried troubleshooting also educated after fixing issue offered follow up for resolution check. "/>
    <s v="NA"/>
    <x v="0"/>
    <x v="0"/>
    <x v="0"/>
    <x v="0"/>
    <x v="0"/>
    <x v="0"/>
    <x v="0"/>
    <x v="0"/>
    <x v="0"/>
    <x v="0"/>
    <x v="0"/>
    <x v="0"/>
    <s v=""/>
    <x v="3"/>
    <x v="1"/>
    <x v="1"/>
    <x v="1"/>
    <x v="0"/>
    <x v="0"/>
    <x v="0"/>
  </r>
  <r>
    <s v="WK07"/>
    <x v="39"/>
    <x v="9"/>
    <x v="3"/>
    <x v="1"/>
    <x v="3"/>
    <x v="2"/>
    <x v="0"/>
    <x v="1"/>
    <x v="1"/>
    <x v="6"/>
    <s v="24069916"/>
    <x v="78"/>
    <s v="tejashree.b.o@hp.com"/>
    <x v="1"/>
    <x v="4"/>
    <s v="ashfaq.ali@hp.com_x000d__x000a_shaik.ali@hp.com_x000d__x000a_raghavendra.s1@hp.com_x000d__x000a_palash.bera@hp.com_x000d__x000a_sunny.daniel@hp.com_x000d__x000a__x000d__x000a_"/>
    <d v="2019-12-20T00:00:00"/>
    <s v="5041598877"/>
    <d v="2019-12-11T00:00:00"/>
    <s v="-"/>
    <s v="-"/>
    <x v="0"/>
    <s v="Inaccessible boot device"/>
    <x v="0"/>
    <n v="13402"/>
    <x v="9"/>
    <x v="1"/>
    <x v="0"/>
    <x v="3"/>
    <s v="NA"/>
    <x v="16"/>
    <x v="13"/>
    <x v="2"/>
    <s v="Customer concern was addressed_x000d__x000a_troubleshooting was done"/>
    <s v="Follow up needed_x000d__x000a_Pay attention for spacing/comma"/>
    <x v="0"/>
    <x v="1"/>
    <x v="0"/>
    <x v="0"/>
    <x v="0"/>
    <x v="0"/>
    <x v="0"/>
    <x v="3"/>
    <x v="0"/>
    <x v="0"/>
    <x v="0"/>
    <x v="0"/>
    <s v=""/>
    <x v="3"/>
    <x v="1"/>
    <x v="1"/>
    <x v="1"/>
    <x v="0"/>
    <x v="0"/>
    <x v="0"/>
  </r>
  <r>
    <s v="WK07"/>
    <x v="39"/>
    <x v="9"/>
    <x v="3"/>
    <x v="1"/>
    <x v="7"/>
    <x v="8"/>
    <x v="0"/>
    <x v="0"/>
    <x v="1"/>
    <x v="10"/>
    <s v="24063348"/>
    <x v="76"/>
    <s v="shawn.mathew.thomas@hp.com"/>
    <x v="1"/>
    <x v="4"/>
    <s v="shaik.ali@hp.com;_x000d__x000a_palash.bera@hp.com;_x000d__x000a_raghavendra.s1@hp.com;_x000d__x000a_sunny.daniel@hp.com"/>
    <d v="2019-12-20T00:00:00"/>
    <s v="5041548753"/>
    <d v="2019-12-16T00:00:00"/>
    <s v="734631210"/>
    <s v="2 hr 27 mins"/>
    <x v="0"/>
    <s v="unable to update windows as BIOS"/>
    <x v="0"/>
    <n v="12407"/>
    <x v="9"/>
    <x v="0"/>
    <x v="0"/>
    <x v="8"/>
    <s v="NA"/>
    <x v="0"/>
    <x v="0"/>
    <x v="0"/>
    <s v="Engineer probed and understood the issue also kept customer informed about what he did, informed about warranty and sold care pack as well offered follow "/>
    <s v="Cx could have checked for customers overall experience. "/>
    <x v="0"/>
    <x v="0"/>
    <x v="0"/>
    <x v="0"/>
    <x v="0"/>
    <x v="0"/>
    <x v="0"/>
    <x v="0"/>
    <x v="0"/>
    <x v="0"/>
    <x v="0"/>
    <x v="0"/>
    <s v=""/>
    <x v="3"/>
    <x v="1"/>
    <x v="1"/>
    <x v="1"/>
    <x v="0"/>
    <x v="0"/>
    <x v="0"/>
  </r>
  <r>
    <s v="WK07"/>
    <x v="39"/>
    <x v="9"/>
    <x v="3"/>
    <x v="1"/>
    <x v="7"/>
    <x v="8"/>
    <x v="0"/>
    <x v="0"/>
    <x v="0"/>
    <x v="10"/>
    <s v="90006307"/>
    <x v="3"/>
    <s v="kavyashree.p@hp.com"/>
    <x v="8"/>
    <x v="1"/>
    <s v="rajib.choudhury@hp.com;_x000d__x000a_suhail.ahmed.mulla@hp.com;_x000d__x000a_shivakumar.u.s@hp.com;_x000d__x000a_sankara.b.narayanan@hp.com"/>
    <d v="2019-12-20T00:00:00"/>
    <s v="5041591899"/>
    <d v="2019-12-16T00:00:00"/>
    <s v="01GUNF69NSEKN9SE1SA662LAES05Q1E4"/>
    <s v="13 mins 12 sec"/>
    <x v="0"/>
    <s v="bitlocker settings"/>
    <x v="0"/>
    <n v="12408"/>
    <x v="10"/>
    <x v="2"/>
    <x v="0"/>
    <x v="8"/>
    <s v="NA"/>
    <x v="4"/>
    <x v="4"/>
    <x v="0"/>
    <s v="Engineer probed and guided customer for troubleshooting, was very patience and was active listening."/>
    <s v="Engineer could have rappo built for better customer interaction as well checked for overall experience."/>
    <x v="0"/>
    <x v="0"/>
    <x v="0"/>
    <x v="0"/>
    <x v="0"/>
    <x v="0"/>
    <x v="0"/>
    <x v="0"/>
    <x v="0"/>
    <x v="0"/>
    <x v="1"/>
    <x v="1"/>
    <s v=""/>
    <x v="3"/>
    <x v="1"/>
    <x v="1"/>
    <x v="1"/>
    <x v="0"/>
    <x v="0"/>
    <x v="0"/>
  </r>
  <r>
    <s v="WK07"/>
    <x v="39"/>
    <x v="9"/>
    <x v="3"/>
    <x v="1"/>
    <x v="7"/>
    <x v="8"/>
    <x v="0"/>
    <x v="0"/>
    <x v="0"/>
    <x v="10"/>
    <s v="21730400"/>
    <x v="27"/>
    <s v="irfan.khan1@hp.com"/>
    <x v="8"/>
    <x v="1"/>
    <s v="rajib.choudhury@hp.com;_x000d__x000a_suhail.ahmed.mulla@hp.com;_x000d__x000a_shivakumar.u.s@hp.com;_x000d__x000a_sankara.b.narayanan@hp.com"/>
    <d v="2019-12-20T00:00:00"/>
    <s v="5041657934"/>
    <d v="2019-12-17T00:00:00"/>
    <s v="01GUNF69NSEKN9SE1SA662LAES05S9OH"/>
    <s v="30 mins 34 sec"/>
    <x v="0"/>
    <s v="USB connection issue and cooling fan"/>
    <x v="0"/>
    <n v="12409"/>
    <x v="9"/>
    <x v="1"/>
    <x v="0"/>
    <x v="8"/>
    <s v="NA"/>
    <x v="1"/>
    <x v="1"/>
    <x v="0"/>
    <s v="Engineer opened call energetically, probed and identified the issue, took remote session, kept customer informed, offered follow up call for further assistance and set the right expectation with care pack registration. "/>
    <s v="NA"/>
    <x v="0"/>
    <x v="0"/>
    <x v="1"/>
    <x v="0"/>
    <x v="0"/>
    <x v="0"/>
    <x v="0"/>
    <x v="0"/>
    <x v="0"/>
    <x v="0"/>
    <x v="0"/>
    <x v="0"/>
    <s v=""/>
    <x v="3"/>
    <x v="1"/>
    <x v="1"/>
    <x v="1"/>
    <x v="0"/>
    <x v="0"/>
    <x v="0"/>
  </r>
  <r>
    <s v="WK07"/>
    <x v="39"/>
    <x v="9"/>
    <x v="3"/>
    <x v="1"/>
    <x v="5"/>
    <x v="6"/>
    <x v="0"/>
    <x v="0"/>
    <x v="0"/>
    <x v="10"/>
    <s v="90004135"/>
    <x v="10"/>
    <s v="anjali.mahawar@hp.com"/>
    <x v="8"/>
    <x v="1"/>
    <s v="rajib.choudhury@hp.com; suhail.ahmed.mulla@hp.com; sankara.b.narayanan@hp.com; shivakumar.u.s@hp.com; raj.priyankar.panda@hp.com"/>
    <d v="2019-12-21T00:00:00"/>
    <s v="5041720039"/>
    <d v="2019-12-19T00:00:00"/>
    <s v="01GUNF69NSEKN9SE1SA662LAES05U65S"/>
    <s v="26:46"/>
    <x v="1"/>
    <s v="Fan 90B error"/>
    <x v="0"/>
    <n v="13404"/>
    <x v="10"/>
    <x v="2"/>
    <x v="2"/>
    <x v="8"/>
    <s v="NA"/>
    <x v="17"/>
    <x v="13"/>
    <x v="4"/>
    <s v="Engineer contacted the carepack Team on customer's behalf and got the carepack registered. _x000d__x000a_B11NR1 and HAL options were offered for shipping._x000d__x000a_Data backup was informed"/>
    <s v="Active listeneing - missed on capturing the correct serial # initially though cx read it clearly._x000d__x000a_Incorrect Primart Failure selected in Newton. Its selected as &quot;ADPE01 - Adapter Cord Broken&quot; for a System Fan 90B error issue._x000d__x000a_Engineer needs to avoid dead air and work on rapport building with such customers where customer was proactively sharing the details happening on the screen. _x000d__x000a_Engineer needs to provide assurance towards the end of the call about sucessfull repairs."/>
    <x v="0"/>
    <x v="0"/>
    <x v="0"/>
    <x v="0"/>
    <x v="0"/>
    <x v="0"/>
    <x v="3"/>
    <x v="0"/>
    <x v="0"/>
    <x v="3"/>
    <x v="0"/>
    <x v="0"/>
    <s v="NA"/>
    <x v="3"/>
    <x v="1"/>
    <x v="1"/>
    <x v="1"/>
    <x v="0"/>
    <x v="0"/>
    <x v="0"/>
  </r>
  <r>
    <s v="WK07"/>
    <x v="39"/>
    <x v="9"/>
    <x v="3"/>
    <x v="1"/>
    <x v="5"/>
    <x v="6"/>
    <x v="0"/>
    <x v="0"/>
    <x v="0"/>
    <x v="10"/>
    <s v="60064357"/>
    <x v="19"/>
    <s v="rohit.saxena1@hp.com"/>
    <x v="8"/>
    <x v="1"/>
    <s v="rajib.choudhury@hp.com; suhail.ahmed.mulla@hp.com; sankara.b.narayanan@hp.com; shivakumar.u.s@hp.com; raj.priyankar.panda@hp.com"/>
    <d v="2019-12-21T00:00:00"/>
    <s v="5041675723"/>
    <d v="2019-12-18T00:00:00"/>
    <s v="01GUNF69NSEKN9SE1SA662LAES05T645"/>
    <s v="25:51"/>
    <x v="0"/>
    <s v="Unit returned damaged from repairs"/>
    <x v="1"/>
    <n v="13408"/>
    <x v="8"/>
    <x v="0"/>
    <x v="1"/>
    <x v="8"/>
    <s v="NA"/>
    <x v="0"/>
    <x v="0"/>
    <x v="0"/>
    <s v="Good call handling skills. It was a relay call and engineer explained about escalating the case as the caller wanted a replacement. "/>
    <s v="NA"/>
    <x v="0"/>
    <x v="0"/>
    <x v="0"/>
    <x v="0"/>
    <x v="0"/>
    <x v="0"/>
    <x v="0"/>
    <x v="0"/>
    <x v="0"/>
    <x v="0"/>
    <x v="0"/>
    <x v="0"/>
    <s v=""/>
    <x v="3"/>
    <x v="1"/>
    <x v="1"/>
    <x v="1"/>
    <x v="1"/>
    <x v="0"/>
    <x v="0"/>
  </r>
  <r>
    <s v="WK07"/>
    <x v="39"/>
    <x v="9"/>
    <x v="3"/>
    <x v="1"/>
    <x v="5"/>
    <x v="6"/>
    <x v="0"/>
    <x v="0"/>
    <x v="0"/>
    <x v="10"/>
    <s v="90010250"/>
    <x v="47"/>
    <s v="swaroop.koushik1@hp.com"/>
    <x v="8"/>
    <x v="1"/>
    <s v="rajib.choudhury@hp.com; suhail.ahmed.mulla@hp.com; sankara.b.narayanan@hp.com; shivakumar.u.s@hp.com; raj.priyankar.panda@hp.com"/>
    <d v="2019-12-21T00:00:00"/>
    <s v="5041609289"/>
    <d v="2019-12-17T00:00:00"/>
    <s v="01GUNF69NSEKN9SE1SA662LAES05R8IC"/>
    <s v="18:29"/>
    <x v="1"/>
    <s v="Charging issue &amp; dent at the back"/>
    <x v="1"/>
    <n v="13409"/>
    <x v="9"/>
    <x v="0"/>
    <x v="2"/>
    <x v="8"/>
    <s v="NA"/>
    <x v="0"/>
    <x v="0"/>
    <x v="0"/>
    <s v="Good communication skills"/>
    <s v="No need to ask to send pics when cx says there is a damage due to the accident. "/>
    <x v="0"/>
    <x v="0"/>
    <x v="0"/>
    <x v="0"/>
    <x v="0"/>
    <x v="0"/>
    <x v="0"/>
    <x v="0"/>
    <x v="0"/>
    <x v="0"/>
    <x v="0"/>
    <x v="0"/>
    <s v=""/>
    <x v="3"/>
    <x v="1"/>
    <x v="1"/>
    <x v="1"/>
    <x v="1"/>
    <x v="0"/>
    <x v="0"/>
  </r>
  <r>
    <s v="WK07"/>
    <x v="39"/>
    <x v="9"/>
    <x v="3"/>
    <x v="1"/>
    <x v="5"/>
    <x v="6"/>
    <x v="0"/>
    <x v="0"/>
    <x v="0"/>
    <x v="10"/>
    <s v="21439330"/>
    <x v="26"/>
    <s v="korah.kuriakose@hp.com"/>
    <x v="8"/>
    <x v="1"/>
    <s v="rajib.choudhury@hp.com; suhail.ahmed.mulla@hp.com; sankara.b.narayanan@hp.com; shivakumar.u.s@hp.com; raj.priyankar.panda@hp.com"/>
    <d v="2019-12-21T00:00:00"/>
    <s v="5041328888"/>
    <d v="2019-12-11T00:00:00"/>
    <s v="01GUNF69NSEKN9SE1SA662LAES05II7E"/>
    <s v="19:15"/>
    <x v="0"/>
    <s v="cx shipped the computer to us BPDC782101 case (5040769695). cx got an email regarding part shortage and delay. the edd is now dec 27th. cx cannot wait that long. hence escalated the case to tco."/>
    <x v="1"/>
    <n v="13405"/>
    <x v="7"/>
    <x v="0"/>
    <x v="1"/>
    <x v="8"/>
    <s v="NA"/>
    <x v="0"/>
    <x v="0"/>
    <x v="0"/>
    <s v="Engineer sounded pleasant_x000d__x000a_All cx details were confirmed and enginee rescalated the case to TCO_x000d__x000a_Engineer was proactive in providing all information about the case being escalated and set the right expectations about the call from TCO"/>
    <s v="NA"/>
    <x v="0"/>
    <x v="0"/>
    <x v="0"/>
    <x v="0"/>
    <x v="0"/>
    <x v="0"/>
    <x v="0"/>
    <x v="0"/>
    <x v="0"/>
    <x v="0"/>
    <x v="0"/>
    <x v="0"/>
    <s v="NA"/>
    <x v="3"/>
    <x v="1"/>
    <x v="1"/>
    <x v="1"/>
    <x v="0"/>
    <x v="0"/>
    <x v="0"/>
  </r>
  <r>
    <s v="WK07"/>
    <x v="39"/>
    <x v="9"/>
    <x v="3"/>
    <x v="1"/>
    <x v="3"/>
    <x v="2"/>
    <x v="0"/>
    <x v="1"/>
    <x v="1"/>
    <x v="6"/>
    <s v="20302346"/>
    <x v="72"/>
    <s v="m.n.sudhanva@hp.com"/>
    <x v="1"/>
    <x v="4"/>
    <s v="ashfaq.ali@hp.com_x000d__x000a_shaik.ali@hp.com_x000d__x000a_raghavendra.s1@hp.com_x000d__x000a_palash.bera@hp.com_x000d__x000a_sunny.daniel@hp.com"/>
    <d v="2019-12-21T00:00:00"/>
    <s v="5041493389"/>
    <d v="2019-12-12T00:00:00"/>
    <s v="01GUNF69NSEKN9SE1SA662LAES05N4A9"/>
    <s v="09:30"/>
    <x v="1"/>
    <s v="No Power"/>
    <x v="0"/>
    <n v="13411"/>
    <x v="9"/>
    <x v="1"/>
    <x v="2"/>
    <x v="8"/>
    <s v="na"/>
    <x v="15"/>
    <x v="13"/>
    <x v="0"/>
    <s v="the case was documented_x000d__x000a_provided clarity in options to customer"/>
    <s v="Sales opp missed_x000d__x000a_pay attention for comma"/>
    <x v="0"/>
    <x v="0"/>
    <x v="0"/>
    <x v="0"/>
    <x v="0"/>
    <x v="0"/>
    <x v="0"/>
    <x v="3"/>
    <x v="0"/>
    <x v="0"/>
    <x v="0"/>
    <x v="0"/>
    <s v=""/>
    <x v="3"/>
    <x v="0"/>
    <x v="4"/>
    <x v="3"/>
    <x v="0"/>
    <x v="0"/>
    <x v="0"/>
  </r>
  <r>
    <s v="WK07"/>
    <x v="39"/>
    <x v="9"/>
    <x v="3"/>
    <x v="1"/>
    <x v="3"/>
    <x v="2"/>
    <x v="0"/>
    <x v="1"/>
    <x v="1"/>
    <x v="6"/>
    <s v="20302346"/>
    <x v="72"/>
    <s v="m.n.sudhanva@hp.com"/>
    <x v="1"/>
    <x v="4"/>
    <s v="ashfaq.ali@hp.com_x000d__x000a_shaik.ali@hp.com_x000d__x000a_raghavendra.s1@hp.com_x000d__x000a_palash.bera@hp.com_x000d__x000a_sunny.daniel@hp.com"/>
    <d v="2019-12-21T00:00:00"/>
    <s v="5041493389"/>
    <d v="2019-12-12T00:00:00"/>
    <s v="01GUNF69NSEKN9SE1SA662LAES05N4A9"/>
    <s v="09:30"/>
    <x v="1"/>
    <s v="No Power"/>
    <x v="0"/>
    <n v="13412"/>
    <x v="9"/>
    <x v="1"/>
    <x v="2"/>
    <x v="8"/>
    <s v="na"/>
    <x v="15"/>
    <x v="13"/>
    <x v="0"/>
    <s v="the case was documented_x000d__x000a_provided clarity in options to customer"/>
    <s v="Sales opp missed_x000d__x000a_pay attention for comma"/>
    <x v="0"/>
    <x v="0"/>
    <x v="0"/>
    <x v="0"/>
    <x v="0"/>
    <x v="0"/>
    <x v="0"/>
    <x v="3"/>
    <x v="0"/>
    <x v="0"/>
    <x v="0"/>
    <x v="0"/>
    <s v=""/>
    <x v="3"/>
    <x v="0"/>
    <x v="4"/>
    <x v="4"/>
    <x v="0"/>
    <x v="0"/>
    <x v="0"/>
  </r>
  <r>
    <s v="WK07"/>
    <x v="39"/>
    <x v="9"/>
    <x v="3"/>
    <x v="1"/>
    <x v="5"/>
    <x v="6"/>
    <x v="0"/>
    <x v="0"/>
    <x v="0"/>
    <x v="10"/>
    <s v="21732111"/>
    <x v="114"/>
    <s v="ataullah.hadi.shaikh@hp.com"/>
    <x v="8"/>
    <x v="1"/>
    <s v="rajib.choudhury@hp.com; suhail.ahmed.mulla@hp.com; sankara.b.narayanan@hp.com; shivakumar.u.s@hp.com; raj.priyankar.panda@hp.com"/>
    <d v="2019-12-21T00:00:00"/>
    <s v="5041160393"/>
    <d v="2019-12-07T00:00:00"/>
    <s v="01GUNF69NSEKN9SE1SA662LAES05D12D"/>
    <s v="21:50"/>
    <x v="1"/>
    <s v="No Boot Device found HDD 3F0"/>
    <x v="0"/>
    <n v="13406"/>
    <x v="11"/>
    <x v="1"/>
    <x v="0"/>
    <x v="8"/>
    <s v="NA"/>
    <x v="6"/>
    <x v="3"/>
    <x v="0"/>
    <s v="NA"/>
    <s v="Cx asked how can he backup the data as the unit is not booting. Engineer replied that this is the infrmation he is supposed to and has to read. _x000d__x000a_Instead, Engineer should have suggested that incase there is important data then cx could contact a local store for backup. _x000d__x000a__x000d__x000a_Persona not identified"/>
    <x v="0"/>
    <x v="0"/>
    <x v="0"/>
    <x v="0"/>
    <x v="0"/>
    <x v="0"/>
    <x v="0"/>
    <x v="1"/>
    <x v="0"/>
    <x v="0"/>
    <x v="3"/>
    <x v="0"/>
    <s v="Persona not marked in Pinnacle"/>
    <x v="3"/>
    <x v="1"/>
    <x v="1"/>
    <x v="1"/>
    <x v="0"/>
    <x v="0"/>
    <x v="0"/>
  </r>
  <r>
    <s v="WK07"/>
    <x v="39"/>
    <x v="9"/>
    <x v="3"/>
    <x v="1"/>
    <x v="5"/>
    <x v="6"/>
    <x v="0"/>
    <x v="0"/>
    <x v="0"/>
    <x v="10"/>
    <s v="90011951"/>
    <x v="106"/>
    <s v="surabhi.bharadwaj@hp.com"/>
    <x v="8"/>
    <x v="1"/>
    <s v="rajib.choudhury@hp.com; suhail.ahmed.mulla@hp.com; sankara.b.narayanan@hp.com; shivakumar.u.s@hp.com; raj.priyankar.panda@hp.com"/>
    <d v="2019-12-21T00:00:00"/>
    <s v="NA"/>
    <d v="2019-12-19T00:00:00"/>
    <s v="01GUNF69NSEKN9SE1SA662LAES05V6D1"/>
    <s v="19:45"/>
    <x v="0"/>
    <s v="Battery issue"/>
    <x v="0"/>
    <n v="13410"/>
    <x v="9"/>
    <x v="4"/>
    <x v="2"/>
    <x v="8"/>
    <s v="NA"/>
    <x v="18"/>
    <x v="16"/>
    <x v="0"/>
    <s v="NA"/>
    <s v="Only a hard reset performed. No other troublehsooting attempted such as uninstalled/reinstall battery drivers. Update BIOS. _x000d__x000a_Engineer informed not to have the charger always connected which is not right. _x000d__x000a_Engineer not aware that the screen dims a little when the charger is disconnected. Engineer suggested to adjust the brightness. However this will drain out the battery._x000d__x000a_Engineer should have created a case and performed the steps. "/>
    <x v="0"/>
    <x v="0"/>
    <x v="1"/>
    <x v="0"/>
    <x v="3"/>
    <x v="1"/>
    <x v="0"/>
    <x v="3"/>
    <x v="0"/>
    <x v="0"/>
    <x v="0"/>
    <x v="0"/>
    <s v="NA"/>
    <x v="3"/>
    <x v="1"/>
    <x v="1"/>
    <x v="1"/>
    <x v="1"/>
    <x v="0"/>
    <x v="0"/>
  </r>
  <r>
    <s v="WK07"/>
    <x v="39"/>
    <x v="9"/>
    <x v="3"/>
    <x v="1"/>
    <x v="5"/>
    <x v="6"/>
    <x v="0"/>
    <x v="0"/>
    <x v="0"/>
    <x v="10"/>
    <s v="24063501"/>
    <x v="59"/>
    <s v="prakruthi.shetty@hp.com"/>
    <x v="8"/>
    <x v="1"/>
    <s v="rajib.choudhury@hp.com; suhail.ahmed.mulla@hp.com; sankara.b.narayanan@hp.com; shivakumar.u.s@hp.com; raj.priyankar.panda@hp.com"/>
    <d v="2019-12-21T00:00:00"/>
    <s v="5041608112"/>
    <d v="2019-12-17T00:00:00"/>
    <s v="01GUNF69NSEKN9SE1SA662LAES05R7EN"/>
    <s v="16:33"/>
    <x v="1"/>
    <s v="Multiple issues"/>
    <x v="0"/>
    <n v="13407"/>
    <x v="9"/>
    <x v="2"/>
    <x v="0"/>
    <x v="8"/>
    <s v="NA"/>
    <x v="2"/>
    <x v="1"/>
    <x v="4"/>
    <s v="NA"/>
    <s v="Secondary failure not selected in Newton._x000d__x000a_Not explained about data backup. _x000d__x000a_Persona not identified in Pinnacle_x000d__x000a_"/>
    <x v="0"/>
    <x v="0"/>
    <x v="0"/>
    <x v="0"/>
    <x v="0"/>
    <x v="0"/>
    <x v="0"/>
    <x v="0"/>
    <x v="0"/>
    <x v="3"/>
    <x v="3"/>
    <x v="0"/>
    <s v="Persona not identified"/>
    <x v="3"/>
    <x v="1"/>
    <x v="1"/>
    <x v="1"/>
    <x v="0"/>
    <x v="0"/>
    <x v="0"/>
  </r>
  <r>
    <s v="WK08"/>
    <x v="40"/>
    <x v="9"/>
    <x v="3"/>
    <x v="1"/>
    <x v="7"/>
    <x v="8"/>
    <x v="0"/>
    <x v="0"/>
    <x v="1"/>
    <x v="10"/>
    <s v="60017445"/>
    <x v="101"/>
    <s v="shyam.vishaak@hp.com"/>
    <x v="10"/>
    <x v="4"/>
    <s v="shaik.ali@hp.com;_x000d__x000a_palash.bera@hp.com;_x000d__x000a_raghavendra.s1@hp.com;_x000d__x000a_sunny.daniel@hp.com"/>
    <d v="2019-12-23T00:00:00"/>
    <s v="5041850859"/>
    <d v="2019-12-21T00:00:00"/>
    <s v="736037824"/>
    <s v="1 hr 31 mins"/>
    <x v="0"/>
    <s v="Unable to access Cortana"/>
    <x v="0"/>
    <n v="14404"/>
    <x v="9"/>
    <x v="1"/>
    <x v="0"/>
    <x v="8"/>
    <s v="NA"/>
    <x v="6"/>
    <x v="3"/>
    <x v="0"/>
    <s v="Engineer probed well and set the right expectation with issue resolution, educated customer about issue and its solution also offered follow up for complete resolution check. "/>
    <s v="Engineer could have checked apart from this his overall experience for better prediction. "/>
    <x v="0"/>
    <x v="0"/>
    <x v="0"/>
    <x v="0"/>
    <x v="0"/>
    <x v="0"/>
    <x v="0"/>
    <x v="0"/>
    <x v="0"/>
    <x v="0"/>
    <x v="1"/>
    <x v="0"/>
    <s v=""/>
    <x v="3"/>
    <x v="1"/>
    <x v="1"/>
    <x v="1"/>
    <x v="0"/>
    <x v="0"/>
    <x v="0"/>
  </r>
  <r>
    <s v="WK08"/>
    <x v="40"/>
    <x v="9"/>
    <x v="3"/>
    <x v="1"/>
    <x v="7"/>
    <x v="8"/>
    <x v="0"/>
    <x v="0"/>
    <x v="1"/>
    <x v="10"/>
    <s v="90011940"/>
    <x v="65"/>
    <s v="mayank.aayush@hp.com"/>
    <x v="1"/>
    <x v="4"/>
    <s v="shaik.ali@hp.com;_x000d__x000a_palash.bera@hp.com;_x000d__x000a_raghavendra.s1@hp.com;_x000d__x000a_sunny.daniel@hp.com"/>
    <d v="2019-12-23T00:00:00"/>
    <s v="5041756983"/>
    <d v="2019-12-19T00:00:00"/>
    <s v="735491648"/>
    <s v="22 mins"/>
    <x v="0"/>
    <s v="Distorted noise from speakers"/>
    <x v="0"/>
    <n v="14406"/>
    <x v="7"/>
    <x v="1"/>
    <x v="0"/>
    <x v="8"/>
    <s v="NA"/>
    <x v="6"/>
    <x v="3"/>
    <x v="0"/>
    <s v="Engineer probed and guided customer for troubleshooting and educated as well, offered follow up call for issue resolution."/>
    <s v="Engineer could have checked overall customers experience."/>
    <x v="0"/>
    <x v="0"/>
    <x v="0"/>
    <x v="0"/>
    <x v="0"/>
    <x v="0"/>
    <x v="0"/>
    <x v="0"/>
    <x v="0"/>
    <x v="0"/>
    <x v="1"/>
    <x v="0"/>
    <s v=""/>
    <x v="3"/>
    <x v="1"/>
    <x v="1"/>
    <x v="1"/>
    <x v="0"/>
    <x v="0"/>
    <x v="0"/>
  </r>
  <r>
    <s v="WK08"/>
    <x v="40"/>
    <x v="9"/>
    <x v="3"/>
    <x v="1"/>
    <x v="7"/>
    <x v="8"/>
    <x v="0"/>
    <x v="0"/>
    <x v="0"/>
    <x v="10"/>
    <s v="20050841"/>
    <x v="28"/>
    <s v="nalini.ravuru@hp.com"/>
    <x v="8"/>
    <x v="1"/>
    <s v="rajib.choudhury@hp.com;_x000d__x000a_suhail.ahmed.mulla@hp.com;_x000d__x000a_shivakumar.u.s@hp.com;_x000d__x000a_sankara.b.narayanan@hp.com"/>
    <d v="2019-12-23T00:00:00"/>
    <s v="5041506680"/>
    <d v="2019-12-14T00:00:00"/>
    <s v="01GUNF69NSEKN9SE1SA662LAES05NR76"/>
    <s v=" 30 mins 49 sec"/>
    <x v="0"/>
    <s v="OVER HEATING"/>
    <x v="0"/>
    <n v="14407"/>
    <x v="7"/>
    <x v="0"/>
    <x v="0"/>
    <x v="8"/>
    <s v="NA"/>
    <x v="0"/>
    <x v="0"/>
    <x v="0"/>
    <s v="Engineer probed and set the right expectation for issue resolution and took remote control to check if unit is up to date, after updating unit the issue was resolved, cleared customers doubts."/>
    <s v="NA"/>
    <x v="0"/>
    <x v="0"/>
    <x v="0"/>
    <x v="0"/>
    <x v="0"/>
    <x v="0"/>
    <x v="0"/>
    <x v="0"/>
    <x v="0"/>
    <x v="0"/>
    <x v="0"/>
    <x v="0"/>
    <s v=""/>
    <x v="3"/>
    <x v="1"/>
    <x v="1"/>
    <x v="1"/>
    <x v="0"/>
    <x v="0"/>
    <x v="0"/>
  </r>
  <r>
    <s v="WK08"/>
    <x v="40"/>
    <x v="9"/>
    <x v="3"/>
    <x v="1"/>
    <x v="7"/>
    <x v="8"/>
    <x v="0"/>
    <x v="0"/>
    <x v="0"/>
    <x v="10"/>
    <s v="24063501"/>
    <x v="59"/>
    <s v="prakruthi.shetty@hp.com"/>
    <x v="8"/>
    <x v="1"/>
    <s v="rajib.choudhury@hp.com;_x000d__x000a_suhail.ahmed.mulla@hp.com;_x000d__x000a_shivakumar.u.s@hp.com;_x000d__x000a_sankara.b.narayanan@hp.com"/>
    <d v="2019-12-23T00:00:00"/>
    <s v="5041087693"/>
    <d v="2019-12-05T00:00:00"/>
    <s v="01GUNF69NSEKN9SE1SA662LAES05AC4V"/>
    <s v="30 mins 30 sec"/>
    <x v="0"/>
    <s v=" windows update"/>
    <x v="0"/>
    <n v="14408"/>
    <x v="9"/>
    <x v="2"/>
    <x v="2"/>
    <x v="8"/>
    <s v="NA"/>
    <x v="4"/>
    <x v="4"/>
    <x v="0"/>
    <s v="Engineer probed and guided customer for troubleshooting as well explained the reason for the issue, offered follow up resolution check._x000d__x000a_"/>
    <s v="Engineer could have checked overall experience for better prediction. _x000d__x000a_Also rappo building could have been better for such extrovert people._x000d__x000a_"/>
    <x v="0"/>
    <x v="0"/>
    <x v="0"/>
    <x v="0"/>
    <x v="0"/>
    <x v="0"/>
    <x v="0"/>
    <x v="0"/>
    <x v="0"/>
    <x v="0"/>
    <x v="1"/>
    <x v="1"/>
    <s v=""/>
    <x v="3"/>
    <x v="1"/>
    <x v="1"/>
    <x v="1"/>
    <x v="0"/>
    <x v="0"/>
    <x v="0"/>
  </r>
  <r>
    <s v="WK08"/>
    <x v="40"/>
    <x v="9"/>
    <x v="3"/>
    <x v="1"/>
    <x v="7"/>
    <x v="8"/>
    <x v="0"/>
    <x v="0"/>
    <x v="1"/>
    <x v="6"/>
    <s v="90025542"/>
    <x v="94"/>
    <s v="syeda.ayesha1@hp.com"/>
    <x v="1"/>
    <x v="4"/>
    <s v="shaik.ali@hp.com;_x000d__x000a_palash.bera@hp.com;_x000d__x000a_raghavendra.s1@hp.com;_x000d__x000a_sunny.daniel@hp.com"/>
    <d v="2019-12-23T00:00:00"/>
    <s v="5041572725"/>
    <d v="2019-12-16T00:00:00"/>
    <s v="734679048"/>
    <s v="51 mins"/>
    <x v="0"/>
    <s v="usb port issue"/>
    <x v="1"/>
    <n v="14402"/>
    <x v="8"/>
    <x v="1"/>
    <x v="0"/>
    <x v="8"/>
    <s v="NA"/>
    <x v="6"/>
    <x v="3"/>
    <x v="0"/>
    <s v="Engineer probed and took remote session to resolve issue and after call was disconnected engineer tried calling back to reconfirm issue resolution and closed case."/>
    <s v="Engineer could have checked overall customer experience with the unit for better prediction. _x000d__x000a_"/>
    <x v="0"/>
    <x v="0"/>
    <x v="0"/>
    <x v="0"/>
    <x v="0"/>
    <x v="0"/>
    <x v="0"/>
    <x v="0"/>
    <x v="0"/>
    <x v="0"/>
    <x v="1"/>
    <x v="0"/>
    <s v=""/>
    <x v="3"/>
    <x v="1"/>
    <x v="1"/>
    <x v="1"/>
    <x v="0"/>
    <x v="0"/>
    <x v="0"/>
  </r>
  <r>
    <s v="WK08"/>
    <x v="40"/>
    <x v="9"/>
    <x v="3"/>
    <x v="1"/>
    <x v="7"/>
    <x v="8"/>
    <x v="0"/>
    <x v="0"/>
    <x v="1"/>
    <x v="10"/>
    <s v="90010519"/>
    <x v="100"/>
    <s v="sneha.kumari1@hp.com"/>
    <x v="1"/>
    <x v="4"/>
    <s v="shaik.ali@hp.com;_x000d__x000a_palash.bera@hp.com;_x000d__x000a_raghavendra.s1@hp.com;_x000d__x000a_sunny.daniel@hp.com"/>
    <d v="2019-12-23T00:00:00"/>
    <s v="5041507943"/>
    <d v="2019-12-13T00:00:00"/>
    <s v="734487780"/>
    <s v="1 hr 26 mins"/>
    <x v="0"/>
    <s v="Keyboard not responding"/>
    <x v="0"/>
    <n v="14405"/>
    <x v="9"/>
    <x v="3"/>
    <x v="2"/>
    <x v="8"/>
    <s v="NA"/>
    <x v="3"/>
    <x v="5"/>
    <x v="0"/>
    <s v="Engineer tried to resolve issue and guided customer well."/>
    <s v="Engineer could have probed initially before jumping to issue resolution part by taking remote session. Also respond to customers query."/>
    <x v="0"/>
    <x v="0"/>
    <x v="1"/>
    <x v="0"/>
    <x v="1"/>
    <x v="0"/>
    <x v="0"/>
    <x v="0"/>
    <x v="0"/>
    <x v="0"/>
    <x v="1"/>
    <x v="1"/>
    <s v=""/>
    <x v="3"/>
    <x v="1"/>
    <x v="1"/>
    <x v="1"/>
    <x v="0"/>
    <x v="0"/>
    <x v="0"/>
  </r>
  <r>
    <s v="WK08"/>
    <x v="40"/>
    <x v="9"/>
    <x v="3"/>
    <x v="1"/>
    <x v="7"/>
    <x v="8"/>
    <x v="0"/>
    <x v="0"/>
    <x v="1"/>
    <x v="10"/>
    <s v="24069916"/>
    <x v="78"/>
    <s v="tejashree.b.o@hp.com"/>
    <x v="1"/>
    <x v="4"/>
    <s v="shaik.ali@hp.com;_x000d__x000a_palash.bera@hp.com;_x000d__x000a_raghavendra.s1@hp.com;_x000d__x000a_sunny.daniel@hp.com"/>
    <d v="2019-12-23T00:00:00"/>
    <s v="5041771054"/>
    <d v="2019-12-19T00:00:00"/>
    <s v="735559840"/>
    <s v="43 mins"/>
    <x v="0"/>
    <s v="Overheat and Fan issue"/>
    <x v="0"/>
    <n v="14403"/>
    <x v="8"/>
    <x v="4"/>
    <x v="2"/>
    <x v="8"/>
    <s v="NA"/>
    <x v="7"/>
    <x v="6"/>
    <x v="0"/>
    <s v="Engineer probed and informed about the reason for the issue and tried few steps, offered call back for issue resolution."/>
    <s v="Engineer could have rolled back OS to check if issue was getting resolved, later once the latest update drivers would have been available that could have been done to save time and provide instant solution. "/>
    <x v="0"/>
    <x v="0"/>
    <x v="1"/>
    <x v="0"/>
    <x v="0"/>
    <x v="0"/>
    <x v="0"/>
    <x v="0"/>
    <x v="0"/>
    <x v="0"/>
    <x v="1"/>
    <x v="1"/>
    <s v=""/>
    <x v="3"/>
    <x v="1"/>
    <x v="1"/>
    <x v="1"/>
    <x v="0"/>
    <x v="0"/>
    <x v="0"/>
  </r>
  <r>
    <s v="WK08"/>
    <x v="40"/>
    <x v="9"/>
    <x v="3"/>
    <x v="1"/>
    <x v="7"/>
    <x v="8"/>
    <x v="0"/>
    <x v="0"/>
    <x v="0"/>
    <x v="10"/>
    <s v="90005303"/>
    <x v="29"/>
    <s v="ramprasad.kalambhatti@hp.com"/>
    <x v="8"/>
    <x v="1"/>
    <s v="rajib.choudhury@hp.com;_x000d__x000a_suhail.ahmed.mulla@hp.com;_x000d__x000a_shivakumar.u.s@hp.com;_x000d__x000a_sankara.b.narayanan@hp.com"/>
    <d v="2019-12-23T00:00:00"/>
    <s v="5041758185"/>
    <d v="2019-12-19T00:00:00"/>
    <s v="01GUNF69NSEKN9SE1SA662LAES05V0RS"/>
    <s v=" 53 mins 54 sec"/>
    <x v="0"/>
    <s v="BIOS updates"/>
    <x v="0"/>
    <n v="14409"/>
    <x v="11"/>
    <x v="4"/>
    <x v="2"/>
    <x v="8"/>
    <s v="NA"/>
    <x v="7"/>
    <x v="6"/>
    <x v="0"/>
    <s v="Engineer probed for concern and guided customer, explained reason for the issue and expectations where set as well engineer offered follow up resolution check. "/>
    <s v="Engineer need to reason out before asking remote control for resolving issue, too much of dead air and need to go slow while explaining."/>
    <x v="0"/>
    <x v="0"/>
    <x v="0"/>
    <x v="3"/>
    <x v="0"/>
    <x v="0"/>
    <x v="0"/>
    <x v="0"/>
    <x v="0"/>
    <x v="0"/>
    <x v="1"/>
    <x v="1"/>
    <s v=""/>
    <x v="3"/>
    <x v="1"/>
    <x v="1"/>
    <x v="1"/>
    <x v="0"/>
    <x v="0"/>
    <x v="0"/>
  </r>
  <r>
    <s v="WK08"/>
    <x v="40"/>
    <x v="9"/>
    <x v="3"/>
    <x v="1"/>
    <x v="3"/>
    <x v="2"/>
    <x v="0"/>
    <x v="1"/>
    <x v="1"/>
    <x v="10"/>
    <s v="90011526"/>
    <x v="113"/>
    <s v="gayathri.r1@hp.com"/>
    <x v="1"/>
    <x v="4"/>
    <s v="ashfaq.ali@hp.com_x000d__x000a_shaik.ali@hp.com_x000d__x000a_raghavendra.s1@hp.com_x000d__x000a_palash.bera@hp.com_x000d__x000a_sunny.daniel@hp.com"/>
    <d v="2019-12-24T00:00:00"/>
    <s v="5040998276"/>
    <d v="2019-12-14T00:00:00"/>
    <s v="01GUNF69NSEKN9SE1SA662LAES05O11U"/>
    <s v="1:42"/>
    <x v="1"/>
    <s v="Leather case"/>
    <x v="0"/>
    <n v="14410"/>
    <x v="8"/>
    <x v="1"/>
    <x v="2"/>
    <x v="8"/>
    <s v="NA"/>
    <x v="6"/>
    <x v="14"/>
    <x v="7"/>
    <s v="Informed about CSO._x000d__x000a_Assured about future contact."/>
    <s v="Offer SWOP and Choice of words_x000d__x000a_right Stroke Economy missing"/>
    <x v="0"/>
    <x v="3"/>
    <x v="0"/>
    <x v="0"/>
    <x v="0"/>
    <x v="0"/>
    <x v="0"/>
    <x v="3"/>
    <x v="0"/>
    <x v="0"/>
    <x v="0"/>
    <x v="3"/>
    <s v=""/>
    <x v="3"/>
    <x v="1"/>
    <x v="1"/>
    <x v="1"/>
    <x v="0"/>
    <x v="0"/>
    <x v="0"/>
  </r>
  <r>
    <s v="WK08"/>
    <x v="40"/>
    <x v="9"/>
    <x v="3"/>
    <x v="1"/>
    <x v="3"/>
    <x v="2"/>
    <x v="0"/>
    <x v="1"/>
    <x v="1"/>
    <x v="10"/>
    <s v="90006309"/>
    <x v="111"/>
    <s v="monisha.b@hp.com"/>
    <x v="1"/>
    <x v="4"/>
    <s v="ashfaq.ali@hp.com_x000d__x000a_shaik.ali@hp.com_x000d__x000a_raghavendra.s1@hp.com_x000d__x000a_palash.bera@hp.com_x000d__x000a_sunny.daniel@hp.com"/>
    <d v="2019-12-24T00:00:00"/>
    <s v="5040922089"/>
    <d v="2019-12-04T00:00:00"/>
    <s v="01GUNF69NSEKN9SE1SA662LAES058TLR"/>
    <s v="3"/>
    <x v="0"/>
    <s v="Sound "/>
    <x v="0"/>
    <n v="14412"/>
    <x v="8"/>
    <x v="1"/>
    <x v="2"/>
    <x v="8"/>
    <s v="na"/>
    <x v="15"/>
    <x v="13"/>
    <x v="0"/>
    <s v="Good customer handling skill _x000d__x000a_case was documented_x000d__x000a_"/>
    <s v="Pay attention for tone_x000d__x000a_"/>
    <x v="0"/>
    <x v="0"/>
    <x v="0"/>
    <x v="0"/>
    <x v="0"/>
    <x v="0"/>
    <x v="0"/>
    <x v="3"/>
    <x v="0"/>
    <x v="0"/>
    <x v="0"/>
    <x v="0"/>
    <s v=""/>
    <x v="3"/>
    <x v="1"/>
    <x v="1"/>
    <x v="1"/>
    <x v="0"/>
    <x v="0"/>
    <x v="0"/>
  </r>
  <r>
    <s v="WK08"/>
    <x v="40"/>
    <x v="9"/>
    <x v="3"/>
    <x v="1"/>
    <x v="3"/>
    <x v="2"/>
    <x v="0"/>
    <x v="1"/>
    <x v="1"/>
    <x v="10"/>
    <s v="60075506"/>
    <x v="74"/>
    <s v="sumita.somanathan@hp.com"/>
    <x v="1"/>
    <x v="4"/>
    <s v="ashfaq.ali@hp.com_x000d__x000a_shaik.ali@hp.com_x000d__x000a_raghavendra.s1@hp.com_x000d__x000a_palash.bera@hp.com_x000d__x000a_sunny.daniel@hp.com"/>
    <d v="2019-12-24T00:00:00"/>
    <s v="5041443778"/>
    <d v="2019-12-13T00:00:00"/>
    <s v="-"/>
    <s v="-"/>
    <x v="1"/>
    <s v="No Power"/>
    <x v="0"/>
    <n v="15402"/>
    <x v="12"/>
    <x v="2"/>
    <x v="2"/>
    <x v="8"/>
    <s v="na"/>
    <x v="2"/>
    <x v="2"/>
    <x v="0"/>
    <s v="Resolution code was correctly_x000d__x000a_Newton disclaimer was given_x000d__x000a_case was documented_x000d__x000a_"/>
    <s v="Sales opp missed_x000d__x000a_Avoid spacing in the chat session_x000d__x000a_Probe effectively_x000d__x000a_use the wise/support doc for troubleshooting_x000d__x000a_Provide repair opt- HAL too to the customer"/>
    <x v="0"/>
    <x v="0"/>
    <x v="0"/>
    <x v="0"/>
    <x v="3"/>
    <x v="3"/>
    <x v="3"/>
    <x v="3"/>
    <x v="0"/>
    <x v="0"/>
    <x v="0"/>
    <x v="0"/>
    <s v=""/>
    <x v="3"/>
    <x v="0"/>
    <x v="4"/>
    <x v="4"/>
    <x v="0"/>
    <x v="0"/>
    <x v="0"/>
  </r>
  <r>
    <s v="WK08"/>
    <x v="40"/>
    <x v="9"/>
    <x v="3"/>
    <x v="1"/>
    <x v="3"/>
    <x v="2"/>
    <x v="0"/>
    <x v="1"/>
    <x v="1"/>
    <x v="10"/>
    <s v="20197220"/>
    <x v="40"/>
    <s v="dilip.kumar1@hp.com"/>
    <x v="1"/>
    <x v="4"/>
    <s v="ashfaq.ali@hp.com_x000d__x000a_shaik.ali@hp.com_x000d__x000a_raghavendra.s1@hp.com_x000d__x000a_palash.bera@hp.com_x000d__x000a_sunny.daniel@hp.com"/>
    <d v="2019-12-24T00:00:00"/>
    <s v="5041520585"/>
    <d v="2019-12-17T00:00:00"/>
    <s v="-"/>
    <s v="-"/>
    <x v="1"/>
    <s v="Display"/>
    <x v="0"/>
    <n v="14415"/>
    <x v="11"/>
    <x v="1"/>
    <x v="2"/>
    <x v="8"/>
    <s v="na"/>
    <x v="1"/>
    <x v="1"/>
    <x v="0"/>
    <s v="Issue was identified_x000d__x000a_Effective probing/resolution was given_x000d__x000a_Resolution code was right_x000d__x000a_"/>
    <s v="Sales opp missed_x000d__x000a_Repair option-HAL was not given_x000d__x000a_Pay attention to spacing"/>
    <x v="0"/>
    <x v="0"/>
    <x v="0"/>
    <x v="0"/>
    <x v="0"/>
    <x v="0"/>
    <x v="3"/>
    <x v="3"/>
    <x v="0"/>
    <x v="0"/>
    <x v="0"/>
    <x v="0"/>
    <s v=""/>
    <x v="3"/>
    <x v="0"/>
    <x v="4"/>
    <x v="4"/>
    <x v="0"/>
    <x v="0"/>
    <x v="0"/>
  </r>
  <r>
    <s v="WK08"/>
    <x v="40"/>
    <x v="9"/>
    <x v="3"/>
    <x v="1"/>
    <x v="3"/>
    <x v="2"/>
    <x v="0"/>
    <x v="1"/>
    <x v="1"/>
    <x v="10"/>
    <s v="90005247"/>
    <x v="112"/>
    <s v="shahrukh.hafiz1@hp.com"/>
    <x v="1"/>
    <x v="4"/>
    <s v="ashfaq.ali@hp.com_x000d__x000a_shaik.ali@hp.com_x000d__x000a_raghavendra.s1@hp.com_x000d__x000a_palash.bera@hp.com_x000d__x000a_sunny.daniel@hp.com"/>
    <d v="2019-12-24T00:00:00"/>
    <s v="5041660367"/>
    <d v="2019-12-20T00:00:00"/>
    <s v="01GUNF69NSEKN9SE1SA662LAES05VVMD"/>
    <s v="3"/>
    <x v="0"/>
    <s v="No Boot"/>
    <x v="0"/>
    <n v="14413"/>
    <x v="10"/>
    <x v="1"/>
    <x v="0"/>
    <x v="8"/>
    <s v="NA"/>
    <x v="6"/>
    <x v="3"/>
    <x v="0"/>
    <s v="The case was documented._x000d__x000a_Offered swop to the unit after resolution._x000d__x000a_Assured about email-swop"/>
    <s v="Effective probing needed"/>
    <x v="0"/>
    <x v="0"/>
    <x v="0"/>
    <x v="0"/>
    <x v="3"/>
    <x v="0"/>
    <x v="0"/>
    <x v="0"/>
    <x v="0"/>
    <x v="0"/>
    <x v="0"/>
    <x v="3"/>
    <s v=""/>
    <x v="3"/>
    <x v="1"/>
    <x v="1"/>
    <x v="1"/>
    <x v="0"/>
    <x v="0"/>
    <x v="0"/>
  </r>
  <r>
    <s v="WK08"/>
    <x v="40"/>
    <x v="9"/>
    <x v="3"/>
    <x v="1"/>
    <x v="3"/>
    <x v="2"/>
    <x v="0"/>
    <x v="1"/>
    <x v="1"/>
    <x v="10"/>
    <s v="90014110"/>
    <x v="49"/>
    <s v="bopanna.a.g1@hp.com"/>
    <x v="1"/>
    <x v="4"/>
    <s v="ashfaq.ali@hp.com_x000d__x000a_shaik.ali@hp.com_x000d__x000a_raghavendra.s1@hp.com_x000d__x000a_palash.bera@hp.com_x000d__x000a_sunny.daniel@hp.com"/>
    <d v="2019-12-24T00:00:00"/>
    <s v="5041542408"/>
    <d v="2019-12-12T00:00:00"/>
    <s v="-"/>
    <s v="-"/>
    <x v="0"/>
    <s v="Windows 10 Update"/>
    <x v="0"/>
    <n v="14414"/>
    <x v="8"/>
    <x v="2"/>
    <x v="2"/>
    <x v="8"/>
    <s v="NA"/>
    <x v="17"/>
    <x v="15"/>
    <x v="0"/>
    <s v="Issue was understood_x000d__x000a_troubleshooting was done_x000d__x000a_case was documentation_x000d__x000a_Resolution/Symptom Codes was correct_x000d__x000a__x000d__x000a_"/>
    <s v="sales opp missed_x000d__x000a_pay attention for spacing_x000d__x000a_Demonstrate a Sense of Urgency"/>
    <x v="0"/>
    <x v="0"/>
    <x v="0"/>
    <x v="1"/>
    <x v="0"/>
    <x v="0"/>
    <x v="0"/>
    <x v="3"/>
    <x v="0"/>
    <x v="0"/>
    <x v="0"/>
    <x v="0"/>
    <s v=""/>
    <x v="3"/>
    <x v="0"/>
    <x v="4"/>
    <x v="4"/>
    <x v="0"/>
    <x v="0"/>
    <x v="0"/>
  </r>
  <r>
    <s v="WK08"/>
    <x v="40"/>
    <x v="9"/>
    <x v="3"/>
    <x v="1"/>
    <x v="3"/>
    <x v="2"/>
    <x v="0"/>
    <x v="1"/>
    <x v="1"/>
    <x v="10"/>
    <s v="21563627"/>
    <x v="110"/>
    <s v="rajbir.singh@hp.com"/>
    <x v="1"/>
    <x v="4"/>
    <s v="ashfaq.ali@hp.com_x000d__x000a_shaik.ali@hp.com_x000d__x000a_raghavendra.s1@hp.com_x000d__x000a_palash.bera@hp.com_x000d__x000a_sunny.daniel@hp.com"/>
    <d v="2019-12-24T00:00:00"/>
    <s v="5041407037"/>
    <d v="2019-12-14T00:00:00"/>
    <s v="01GUNF69NSEKN9SE1SA662LAES05NNF3"/>
    <s v="2"/>
    <x v="0"/>
    <s v="white horizontal lines"/>
    <x v="1"/>
    <n v="14411"/>
    <x v="7"/>
    <x v="0"/>
    <x v="0"/>
    <x v="8"/>
    <s v="na"/>
    <x v="0"/>
    <x v="0"/>
    <x v="0"/>
    <s v="Really good customer handling skills_x000d__x000a_The case was documented_x000d__x000a_resolution code was correct "/>
    <s v="-"/>
    <x v="0"/>
    <x v="0"/>
    <x v="0"/>
    <x v="0"/>
    <x v="0"/>
    <x v="0"/>
    <x v="0"/>
    <x v="0"/>
    <x v="0"/>
    <x v="0"/>
    <x v="0"/>
    <x v="0"/>
    <s v=""/>
    <x v="3"/>
    <x v="1"/>
    <x v="1"/>
    <x v="1"/>
    <x v="0"/>
    <x v="0"/>
    <x v="0"/>
  </r>
  <r>
    <s v="WK08"/>
    <x v="40"/>
    <x v="9"/>
    <x v="3"/>
    <x v="1"/>
    <x v="3"/>
    <x v="2"/>
    <x v="0"/>
    <x v="1"/>
    <x v="1"/>
    <x v="10"/>
    <s v="90026472"/>
    <x v="93"/>
    <s v="swathi.tejavath1@hp.com"/>
    <x v="1"/>
    <x v="4"/>
    <s v="ashfaq.ali@hp.com_x000d__x000a_shaik.ali@hp.com_x000d__x000a_raghavendra.s1@hp.com_x000d__x000a_palash.bera@hp.com_x000d__x000a_sunny.daniel@hp.com"/>
    <d v="2019-12-24T00:00:00"/>
    <s v="5039470983"/>
    <d v="2019-12-19T00:00:00"/>
    <s v="-"/>
    <s v="-"/>
    <x v="1"/>
    <s v="discoloration screen"/>
    <x v="0"/>
    <n v="15408"/>
    <x v="11"/>
    <x v="2"/>
    <x v="1"/>
    <x v="8"/>
    <s v="na"/>
    <x v="2"/>
    <x v="2"/>
    <x v="0"/>
    <s v="The issue was addressed_x000d__x000a_The case was documented precisely "/>
    <s v="right Stroke Economy missed_x000d__x000a_Pay attention to spacing_x000d__x000a_Effortless Experience missing_x000d__x000a_Sales opp missed_x000d__x000a_"/>
    <x v="1"/>
    <x v="0"/>
    <x v="0"/>
    <x v="0"/>
    <x v="0"/>
    <x v="0"/>
    <x v="0"/>
    <x v="3"/>
    <x v="3"/>
    <x v="0"/>
    <x v="0"/>
    <x v="3"/>
    <s v=""/>
    <x v="3"/>
    <x v="0"/>
    <x v="4"/>
    <x v="4"/>
    <x v="1"/>
    <x v="0"/>
    <x v="0"/>
  </r>
  <r>
    <s v="WK08"/>
    <x v="40"/>
    <x v="9"/>
    <x v="3"/>
    <x v="1"/>
    <x v="3"/>
    <x v="2"/>
    <x v="0"/>
    <x v="1"/>
    <x v="1"/>
    <x v="10"/>
    <s v="24032935"/>
    <x v="31"/>
    <s v="balu.shyam@hp.com"/>
    <x v="1"/>
    <x v="4"/>
    <s v="ashfaq.ali@hp.com_x000d__x000a_shaik.ali@hp.com_x000d__x000a_raghavendra.s1@hp.com_x000d__x000a_palash.bera@hp.com_x000d__x000a_sunny.daniel@hp.com"/>
    <d v="2019-12-24T00:00:00"/>
    <s v="5041396377"/>
    <d v="2019-12-11T00:00:00"/>
    <s v="-"/>
    <s v="-"/>
    <x v="0"/>
    <s v="BSOD-Overheat"/>
    <x v="0"/>
    <n v="15403"/>
    <x v="11"/>
    <x v="1"/>
    <x v="2"/>
    <x v="8"/>
    <s v="na"/>
    <x v="15"/>
    <x v="13"/>
    <x v="0"/>
    <s v="Did troubleshooting well_x000d__x000a_case was documented_x000d__x000a_resolution code was fine_x000d__x000a_ "/>
    <s v="Effective response needed_x000d__x000a_"/>
    <x v="0"/>
    <x v="0"/>
    <x v="0"/>
    <x v="0"/>
    <x v="0"/>
    <x v="0"/>
    <x v="3"/>
    <x v="0"/>
    <x v="0"/>
    <x v="0"/>
    <x v="0"/>
    <x v="0"/>
    <s v=""/>
    <x v="3"/>
    <x v="1"/>
    <x v="1"/>
    <x v="1"/>
    <x v="1"/>
    <x v="0"/>
    <x v="0"/>
  </r>
  <r>
    <s v="WK08"/>
    <x v="40"/>
    <x v="9"/>
    <x v="3"/>
    <x v="1"/>
    <x v="3"/>
    <x v="2"/>
    <x v="0"/>
    <x v="1"/>
    <x v="1"/>
    <x v="10"/>
    <s v="24037999"/>
    <x v="54"/>
    <s v="saurabh.sharma1@hp.com"/>
    <x v="1"/>
    <x v="4"/>
    <s v="ashfaq.ali@hp.com_x000d__x000a_shaik.ali@hp.com_x000d__x000a_raghavendra.s1@hp.com_x000d__x000a_palash.bera@hp.com_x000d__x000a_sunny.daniel@hp.com"/>
    <d v="2019-12-24T00:00:00"/>
    <s v="5041608617"/>
    <d v="2019-12-17T00:00:00"/>
    <s v="-"/>
    <s v="-"/>
    <x v="0"/>
    <s v="HDMI port"/>
    <x v="0"/>
    <n v="15404"/>
    <x v="9"/>
    <x v="1"/>
    <x v="0"/>
    <x v="8"/>
    <s v="na"/>
    <x v="16"/>
    <x v="14"/>
    <x v="0"/>
    <s v="Effective probing_x000d__x000a_troubleshooting was done_x000d__x000a_case was documented_x000d__x000a_resolution code was right"/>
    <s v="Review previous case_x000d__x000a_Pay attention to spacing_x000d__x000a_"/>
    <x v="1"/>
    <x v="0"/>
    <x v="0"/>
    <x v="0"/>
    <x v="0"/>
    <x v="0"/>
    <x v="0"/>
    <x v="3"/>
    <x v="0"/>
    <x v="0"/>
    <x v="0"/>
    <x v="0"/>
    <s v=""/>
    <x v="3"/>
    <x v="1"/>
    <x v="1"/>
    <x v="1"/>
    <x v="0"/>
    <x v="0"/>
    <x v="0"/>
  </r>
  <r>
    <s v="WK08"/>
    <x v="40"/>
    <x v="9"/>
    <x v="3"/>
    <x v="1"/>
    <x v="3"/>
    <x v="2"/>
    <x v="0"/>
    <x v="1"/>
    <x v="1"/>
    <x v="10"/>
    <s v="24014225"/>
    <x v="67"/>
    <s v="rajesh.anil.shanbhag@hp.com"/>
    <x v="1"/>
    <x v="4"/>
    <s v="ashfaq.ali@hp.com_x000d__x000a_shaik.ali@hp.com_x000d__x000a_raghavendra.s1@hp.com_x000d__x000a_palash.bera@hp.com_x000d__x000a_sunny.daniel@hp.com"/>
    <d v="2019-12-24T00:00:00"/>
    <s v="5041614760"/>
    <d v="2019-12-18T00:00:00"/>
    <s v="-"/>
    <s v="-"/>
    <x v="1"/>
    <s v="90B "/>
    <x v="1"/>
    <n v="15405"/>
    <x v="9"/>
    <x v="1"/>
    <x v="0"/>
    <x v="8"/>
    <s v="na"/>
    <x v="16"/>
    <x v="14"/>
    <x v="0"/>
    <s v="Created cso after troubleshooting_x000d__x000a_Case was documented_x000d__x000a_Right coding updated in C-Dax_x000d__x000a__x000d__x000a_"/>
    <s v="Keep customers informed - time on the chat._x000d__x000a_Logical approach needed "/>
    <x v="0"/>
    <x v="0"/>
    <x v="0"/>
    <x v="0"/>
    <x v="3"/>
    <x v="0"/>
    <x v="3"/>
    <x v="0"/>
    <x v="0"/>
    <x v="0"/>
    <x v="0"/>
    <x v="0"/>
    <s v=""/>
    <x v="3"/>
    <x v="0"/>
    <x v="2"/>
    <x v="3"/>
    <x v="1"/>
    <x v="0"/>
    <x v="0"/>
  </r>
  <r>
    <s v="WK08"/>
    <x v="40"/>
    <x v="9"/>
    <x v="3"/>
    <x v="1"/>
    <x v="3"/>
    <x v="2"/>
    <x v="0"/>
    <x v="1"/>
    <x v="1"/>
    <x v="10"/>
    <s v="90006121"/>
    <x v="79"/>
    <s v="rohith.sen.s@hp.com"/>
    <x v="1"/>
    <x v="4"/>
    <s v="ashfaq.ali@hp.com_x000d__x000a_shaik.ali@hp.com_x000d__x000a_raghavendra.s1@hp.com_x000d__x000a_palash.bera@hp.com_x000d__x000a_sunny.daniel@hp.com"/>
    <d v="2019-12-24T00:00:00"/>
    <s v="5041484863"/>
    <d v="2019-12-18T00:00:00"/>
    <s v="-"/>
    <s v="-"/>
    <x v="1"/>
    <s v="No Power "/>
    <x v="0"/>
    <n v="15406"/>
    <x v="9"/>
    <x v="1"/>
    <x v="0"/>
    <x v="8"/>
    <s v="na"/>
    <x v="1"/>
    <x v="1"/>
    <x v="0"/>
    <s v="Documented the case well_x000d__x000a_troubleshooting was fine_x000d__x000a_the resolution was given to the customer"/>
    <s v="Keep customers informed _x000d__x000a_Pay attention to spacing_x000d__x000a_sales opp missed"/>
    <x v="0"/>
    <x v="0"/>
    <x v="0"/>
    <x v="0"/>
    <x v="0"/>
    <x v="0"/>
    <x v="3"/>
    <x v="3"/>
    <x v="0"/>
    <x v="0"/>
    <x v="0"/>
    <x v="0"/>
    <s v=""/>
    <x v="3"/>
    <x v="0"/>
    <x v="4"/>
    <x v="4"/>
    <x v="0"/>
    <x v="0"/>
    <x v="0"/>
  </r>
  <r>
    <s v="WK08"/>
    <x v="40"/>
    <x v="9"/>
    <x v="3"/>
    <x v="1"/>
    <x v="3"/>
    <x v="2"/>
    <x v="0"/>
    <x v="1"/>
    <x v="1"/>
    <x v="10"/>
    <s v="60017445"/>
    <x v="101"/>
    <s v="shyam.vishaak@hp.com"/>
    <x v="10"/>
    <x v="4"/>
    <s v="ashfaq.ali@hp.com_x000d__x000a_shaik.ali@hp.com_x000d__x000a_raghavendra.s1@hp.com_x000d__x000a_palash.bera@hp.com_x000d__x000a_sunny.daniel@hp.com"/>
    <d v="2019-12-24T00:00:00"/>
    <s v="5041848791"/>
    <d v="2019-12-11T00:00:00"/>
    <s v="-"/>
    <s v="-"/>
    <x v="1"/>
    <s v="Overheating -90B "/>
    <x v="1"/>
    <n v="15407"/>
    <x v="7"/>
    <x v="2"/>
    <x v="2"/>
    <x v="8"/>
    <s v="na"/>
    <x v="2"/>
    <x v="2"/>
    <x v="0"/>
    <s v="The ISsue was addressed_x000d__x000a_case was documented_x000d__x000a_Addressed the customer concern"/>
    <s v="Effortless Experience missing_x000d__x000a_Right Stroke Economy missed_x000d__x000a_sales opp missed"/>
    <x v="1"/>
    <x v="0"/>
    <x v="0"/>
    <x v="0"/>
    <x v="0"/>
    <x v="0"/>
    <x v="0"/>
    <x v="1"/>
    <x v="0"/>
    <x v="0"/>
    <x v="0"/>
    <x v="3"/>
    <s v=""/>
    <x v="3"/>
    <x v="0"/>
    <x v="4"/>
    <x v="4"/>
    <x v="0"/>
    <x v="0"/>
    <x v="0"/>
  </r>
  <r>
    <s v="WK08"/>
    <x v="40"/>
    <x v="9"/>
    <x v="3"/>
    <x v="1"/>
    <x v="3"/>
    <x v="2"/>
    <x v="0"/>
    <x v="1"/>
    <x v="1"/>
    <x v="10"/>
    <s v="60060116"/>
    <x v="51"/>
    <s v="ranjeetha.s@hp.com"/>
    <x v="1"/>
    <x v="4"/>
    <s v="ashfaq.ali@hp.com_x000d__x000a_shaik.ali@hp.com_x000d__x000a_raghavendra.s1@hp.com_x000d__x000a_palash.bera@hp.com_x000d__x000a_sunny.daniel@hp.com"/>
    <d v="2019-12-24T00:00:00"/>
    <s v="5041569906"/>
    <d v="2019-12-19T00:00:00"/>
    <s v="-"/>
    <s v="-"/>
    <x v="0"/>
    <s v="Pro Specification"/>
    <x v="0"/>
    <n v="15409"/>
    <x v="7"/>
    <x v="1"/>
    <x v="2"/>
    <x v="8"/>
    <s v="na"/>
    <x v="16"/>
    <x v="13"/>
    <x v="2"/>
    <s v="Provided right info to the customer_x000d__x000a_Documented case precisely_x000d__x000a_"/>
    <s v="pay attention to positive language_x000d__x000a_Should have called customer_x000d__x000a_Sales opp missed_x000d__x000a_"/>
    <x v="0"/>
    <x v="1"/>
    <x v="0"/>
    <x v="0"/>
    <x v="0"/>
    <x v="0"/>
    <x v="0"/>
    <x v="3"/>
    <x v="0"/>
    <x v="0"/>
    <x v="0"/>
    <x v="0"/>
    <s v=""/>
    <x v="3"/>
    <x v="0"/>
    <x v="4"/>
    <x v="4"/>
    <x v="0"/>
    <x v="0"/>
    <x v="0"/>
  </r>
  <r>
    <s v="WK08"/>
    <x v="40"/>
    <x v="9"/>
    <x v="3"/>
    <x v="1"/>
    <x v="3"/>
    <x v="2"/>
    <x v="0"/>
    <x v="1"/>
    <x v="1"/>
    <x v="10"/>
    <s v="90027764"/>
    <x v="30"/>
    <s v="animesh.paul@hp.com"/>
    <x v="1"/>
    <x v="4"/>
    <s v="ashfaq.ali@hp.com_x000d__x000a_shaik.ali@hp.com_x000d__x000a_raghavendra.s1@hp.com_x000d__x000a_palash.bera@hp.com_x000d__x000a_sunny.daniel@hp.com"/>
    <d v="2019-12-25T00:00:00"/>
    <s v="5041595715"/>
    <d v="2019-12-17T00:00:00"/>
    <s v="-"/>
    <s v="-"/>
    <x v="1"/>
    <s v="Hinge Crack"/>
    <x v="0"/>
    <n v="15410"/>
    <x v="11"/>
    <x v="1"/>
    <x v="2"/>
    <x v="8"/>
    <s v="na"/>
    <x v="1"/>
    <x v="1"/>
    <x v="0"/>
    <s v="The Issue was address_x000d__x000a_Case documentation is done_x000d__x000a_resolution code was correct "/>
    <s v="Provided the complete newton disclaimer"/>
    <x v="3"/>
    <x v="0"/>
    <x v="0"/>
    <x v="0"/>
    <x v="0"/>
    <x v="0"/>
    <x v="3"/>
    <x v="0"/>
    <x v="0"/>
    <x v="0"/>
    <x v="0"/>
    <x v="0"/>
    <s v=""/>
    <x v="3"/>
    <x v="1"/>
    <x v="1"/>
    <x v="1"/>
    <x v="0"/>
    <x v="0"/>
    <x v="0"/>
  </r>
  <r>
    <s v="WK08"/>
    <x v="40"/>
    <x v="9"/>
    <x v="3"/>
    <x v="1"/>
    <x v="3"/>
    <x v="2"/>
    <x v="0"/>
    <x v="1"/>
    <x v="1"/>
    <x v="10"/>
    <s v="20307585"/>
    <x v="48"/>
    <s v="sunil.panem@hp.com"/>
    <x v="1"/>
    <x v="4"/>
    <s v="ashfaq.ali@hp.com_x000d__x000a_shaik.ali@hp.com_x000d__x000a_raghavendra.s1@hp.com_x000d__x000a_palash.bera@hp.com_x000d__x000a_sunny.daniel@hp.com_x000d__x000a_"/>
    <d v="2019-12-25T00:00:00"/>
    <s v="5041677934"/>
    <d v="2019-12-18T00:00:00"/>
    <s v="-"/>
    <s v="-"/>
    <x v="2"/>
    <s v="recovery "/>
    <x v="0"/>
    <n v="15413"/>
    <x v="8"/>
    <x v="2"/>
    <x v="1"/>
    <x v="9"/>
    <s v="na"/>
    <x v="2"/>
    <x v="2"/>
    <x v="0"/>
    <s v="Created rcd order_x000d__x000a_"/>
    <s v="Case subject need to be updated_x000d__x000a_Demonstrate a Sense of Urgency missing_x000d__x000a_right Stroke Economy missing"/>
    <x v="0"/>
    <x v="0"/>
    <x v="0"/>
    <x v="1"/>
    <x v="0"/>
    <x v="0"/>
    <x v="0"/>
    <x v="0"/>
    <x v="0"/>
    <x v="0"/>
    <x v="0"/>
    <x v="3"/>
    <s v=""/>
    <x v="3"/>
    <x v="0"/>
    <x v="4"/>
    <x v="4"/>
    <x v="0"/>
    <x v="0"/>
    <x v="0"/>
  </r>
  <r>
    <s v="WK08"/>
    <x v="40"/>
    <x v="9"/>
    <x v="3"/>
    <x v="1"/>
    <x v="3"/>
    <x v="2"/>
    <x v="0"/>
    <x v="1"/>
    <x v="1"/>
    <x v="10"/>
    <s v="90010519"/>
    <x v="100"/>
    <s v="sneha.kumari1@hp.com"/>
    <x v="1"/>
    <x v="4"/>
    <s v="ashfaq.ali@hp.com"/>
    <d v="2019-12-25T00:00:00"/>
    <s v="5041501232 "/>
    <d v="2019-12-17T00:00:00"/>
    <s v="-"/>
    <s v="-"/>
    <x v="0"/>
    <s v="no boot device found"/>
    <x v="0"/>
    <n v="15421"/>
    <x v="8"/>
    <x v="1"/>
    <x v="2"/>
    <x v="8"/>
    <s v="na"/>
    <x v="16"/>
    <x v="13"/>
    <x v="2"/>
    <s v="good at troubleshooting_x000d__x000a_case was documented"/>
    <s v="POP needs to be updated_x000d__x000a_Pay attention to positive language_x000d__x000a_Sales opp missed_x000d__x000a__x000d__x000a_"/>
    <x v="0"/>
    <x v="1"/>
    <x v="0"/>
    <x v="0"/>
    <x v="0"/>
    <x v="0"/>
    <x v="0"/>
    <x v="3"/>
    <x v="0"/>
    <x v="0"/>
    <x v="0"/>
    <x v="0"/>
    <s v=""/>
    <x v="3"/>
    <x v="0"/>
    <x v="4"/>
    <x v="4"/>
    <x v="0"/>
    <x v="0"/>
    <x v="0"/>
  </r>
  <r>
    <s v="WK08"/>
    <x v="40"/>
    <x v="9"/>
    <x v="3"/>
    <x v="1"/>
    <x v="3"/>
    <x v="2"/>
    <x v="0"/>
    <x v="1"/>
    <x v="1"/>
    <x v="10"/>
    <s v="90024584"/>
    <x v="86"/>
    <s v="nidish.h.s1@hp.com"/>
    <x v="1"/>
    <x v="4"/>
    <s v="ashfaq.ali@hp.com_x000d__x000a_shaik.ali@hp.com_x000d__x000a_raghavendra.s1@hp.com_x000d__x000a_palash.bera@hp.com_x000d__x000a_sunny.daniel@hp.com"/>
    <d v="2019-12-25T00:00:00"/>
    <s v="5041542657"/>
    <d v="2019-12-17T00:00:00"/>
    <s v="-"/>
    <s v="-"/>
    <x v="1"/>
    <s v="Vertical lines"/>
    <x v="1"/>
    <n v="15417"/>
    <x v="7"/>
    <x v="1"/>
    <x v="0"/>
    <x v="8"/>
    <s v="na"/>
    <x v="15"/>
    <x v="13"/>
    <x v="0"/>
    <s v="Demonstrated a Sense of Urgency_x000d__x000a_Documented case well_x000d__x000a_"/>
    <s v="sales opp missed_x000d__x000a_repair option-hal needed_x000d__x000a_"/>
    <x v="0"/>
    <x v="0"/>
    <x v="0"/>
    <x v="0"/>
    <x v="0"/>
    <x v="0"/>
    <x v="0"/>
    <x v="3"/>
    <x v="0"/>
    <x v="0"/>
    <x v="0"/>
    <x v="0"/>
    <s v=""/>
    <x v="3"/>
    <x v="0"/>
    <x v="4"/>
    <x v="4"/>
    <x v="0"/>
    <x v="0"/>
    <x v="0"/>
  </r>
  <r>
    <s v="WK08"/>
    <x v="40"/>
    <x v="9"/>
    <x v="3"/>
    <x v="1"/>
    <x v="3"/>
    <x v="2"/>
    <x v="0"/>
    <x v="1"/>
    <x v="1"/>
    <x v="10"/>
    <s v="60016731"/>
    <x v="98"/>
    <s v="anand.madhavan.sada@hp.com"/>
    <x v="10"/>
    <x v="4"/>
    <s v="ashfaq.ali@hp.com_x000d__x000a_shaik.ali@hp.com_x000d__x000a_raghavendra.s1@hp.com_x000d__x000a_palash.bera@hp.com_x000d__x000a_sunny.daniel@hp.com"/>
    <d v="2019-12-25T00:00:00"/>
    <s v="5041837331"/>
    <d v="2019-12-18T00:00:00"/>
    <s v="-"/>
    <s v="-"/>
    <x v="0"/>
    <s v="Display Driver"/>
    <x v="1"/>
    <n v="15419"/>
    <x v="7"/>
    <x v="1"/>
    <x v="0"/>
    <x v="8"/>
    <s v="na"/>
    <x v="15"/>
    <x v="13"/>
    <x v="0"/>
    <s v="Speed of Resolution was good_x000d__x000a_Effective probing as well_x000d__x000a_"/>
    <s v="pay attention to positive Language_x000d__x000a_sales opp missed_x000d__x000a_"/>
    <x v="0"/>
    <x v="0"/>
    <x v="0"/>
    <x v="0"/>
    <x v="0"/>
    <x v="0"/>
    <x v="0"/>
    <x v="3"/>
    <x v="0"/>
    <x v="0"/>
    <x v="0"/>
    <x v="0"/>
    <s v=""/>
    <x v="3"/>
    <x v="0"/>
    <x v="4"/>
    <x v="4"/>
    <x v="0"/>
    <x v="0"/>
    <x v="0"/>
  </r>
  <r>
    <s v="WK08"/>
    <x v="40"/>
    <x v="9"/>
    <x v="3"/>
    <x v="1"/>
    <x v="5"/>
    <x v="6"/>
    <x v="0"/>
    <x v="0"/>
    <x v="0"/>
    <x v="10"/>
    <s v="90006328"/>
    <x v="22"/>
    <s v="srilakshmi.a.s@hp.com"/>
    <x v="8"/>
    <x v="1"/>
    <s v="rajib.choudhury@hp.com; suhail.ahmed.mulla@hp.com; sankara.b.narayanan@hp.com; shivakumar.u.s@hp.com; raj.priyankar.panda@hp.com_x000d__x000a_"/>
    <d v="2019-12-25T00:00:00"/>
    <s v="5041528443"/>
    <d v="2019-12-15T00:00:00"/>
    <s v="01GUNF69NSEKN9SE1SA662LAES05OQ8D"/>
    <s v="19:09"/>
    <x v="1"/>
    <s v="No boot"/>
    <x v="0"/>
    <n v="15420"/>
    <x v="7"/>
    <x v="1"/>
    <x v="1"/>
    <x v="8"/>
    <s v="NA"/>
    <x v="16"/>
    <x v="14"/>
    <x v="0"/>
    <s v="NA"/>
    <s v="Engineer initially sounded low on energy. _x000d__x000a_Cx mentioned that he performed the steps for CBR and Engineer asked to re-do it. Cx became irate. In case cx has performed a step then do not repeat it. _x000d__x000a_"/>
    <x v="0"/>
    <x v="0"/>
    <x v="0"/>
    <x v="0"/>
    <x v="0"/>
    <x v="0"/>
    <x v="3"/>
    <x v="0"/>
    <x v="0"/>
    <x v="0"/>
    <x v="0"/>
    <x v="3"/>
    <s v="NA"/>
    <x v="3"/>
    <x v="1"/>
    <x v="1"/>
    <x v="1"/>
    <x v="0"/>
    <x v="0"/>
    <x v="0"/>
  </r>
  <r>
    <s v="WK08"/>
    <x v="40"/>
    <x v="9"/>
    <x v="3"/>
    <x v="1"/>
    <x v="3"/>
    <x v="2"/>
    <x v="0"/>
    <x v="1"/>
    <x v="1"/>
    <x v="6"/>
    <s v="20210925"/>
    <x v="97"/>
    <s v="mdasif.iqubal@hp.com"/>
    <x v="1"/>
    <x v="4"/>
    <s v="ashfaq.ali@hp.com_x000d__x000a_shaik.ali@hp.com_x000d__x000a_raghavendra.s1@hp.com_x000d__x000a_palash.bera@hp.com_x000d__x000a_sunny.daniel@hp.com"/>
    <d v="2019-12-25T00:00:00"/>
    <s v="5039618685"/>
    <d v="2019-12-20T00:00:00"/>
    <s v="-"/>
    <s v="-"/>
    <x v="0"/>
    <s v="freezes random"/>
    <x v="1"/>
    <n v="15412"/>
    <x v="11"/>
    <x v="1"/>
    <x v="2"/>
    <x v="8"/>
    <s v="na"/>
    <x v="16"/>
    <x v="14"/>
    <x v="0"/>
    <s v="The resolution was correctly given to the customer._x000d__x000a_Documented the case ."/>
    <s v="Effortless Experience missing_x000d__x000a_Customer Handling skills need to be effective"/>
    <x v="3"/>
    <x v="0"/>
    <x v="0"/>
    <x v="0"/>
    <x v="0"/>
    <x v="0"/>
    <x v="3"/>
    <x v="3"/>
    <x v="0"/>
    <x v="0"/>
    <x v="0"/>
    <x v="0"/>
    <s v=""/>
    <x v="3"/>
    <x v="0"/>
    <x v="4"/>
    <x v="4"/>
    <x v="0"/>
    <x v="0"/>
    <x v="0"/>
  </r>
  <r>
    <s v="WK08"/>
    <x v="40"/>
    <x v="9"/>
    <x v="3"/>
    <x v="1"/>
    <x v="3"/>
    <x v="2"/>
    <x v="0"/>
    <x v="1"/>
    <x v="1"/>
    <x v="10"/>
    <s v="24063348"/>
    <x v="76"/>
    <s v="shawn.mathew.thomas@hp.com"/>
    <x v="1"/>
    <x v="4"/>
    <s v="ashfaq.ali@hp.com_x000d__x000a_shaik.ali@hp.com_x000d__x000a_raghavendra.s1@hp.com_x000d__x000a_palash.bera@hp.com_x000d__x000a_sunny.daniel@hp.com_x000d__x000a_"/>
    <d v="2019-12-25T00:00:00"/>
    <s v="5041543070"/>
    <d v="2019-12-18T00:00:00"/>
    <s v="-"/>
    <s v="-"/>
    <x v="0"/>
    <s v="Noisy speaker"/>
    <x v="0"/>
    <n v="15414"/>
    <x v="8"/>
    <x v="1"/>
    <x v="2"/>
    <x v="8"/>
    <s v="na"/>
    <x v="15"/>
    <x v="13"/>
    <x v="0"/>
    <s v="Documented well_x000d__x000a_Offered call back as assurance_x000d__x000a_"/>
    <s v="Positive Language needs to be used in the chat_x000d__x000a_Sales opp missed_x000d__x000a_"/>
    <x v="0"/>
    <x v="0"/>
    <x v="0"/>
    <x v="0"/>
    <x v="0"/>
    <x v="0"/>
    <x v="0"/>
    <x v="3"/>
    <x v="0"/>
    <x v="0"/>
    <x v="0"/>
    <x v="0"/>
    <s v=""/>
    <x v="3"/>
    <x v="1"/>
    <x v="1"/>
    <x v="1"/>
    <x v="0"/>
    <x v="0"/>
    <x v="0"/>
  </r>
  <r>
    <s v="WK08"/>
    <x v="40"/>
    <x v="9"/>
    <x v="3"/>
    <x v="1"/>
    <x v="3"/>
    <x v="2"/>
    <x v="0"/>
    <x v="1"/>
    <x v="1"/>
    <x v="10"/>
    <s v="20379084"/>
    <x v="39"/>
    <s v="naveen.manhas@hp.com"/>
    <x v="1"/>
    <x v="4"/>
    <s v="ashfaq.ali@hp.com_x000d__x000a_shaik.ali@hp.com_x000d__x000a_raghavendra.s1@hp.com_x000d__x000a_palash.bera@hp.com_x000d__x000a_sunny.daniel@hp.com"/>
    <d v="2019-12-25T00:00:00"/>
    <s v="5041570591"/>
    <d v="2019-12-17T00:00:00"/>
    <s v="-"/>
    <s v="-"/>
    <x v="0"/>
    <s v="wifi button"/>
    <x v="1"/>
    <n v="15415"/>
    <x v="8"/>
    <x v="1"/>
    <x v="0"/>
    <x v="8"/>
    <s v="na"/>
    <x v="1"/>
    <x v="1"/>
    <x v="0"/>
    <s v="Effortless Experience was good_x000d__x000a_Tech Ability was good_x000d__x000a__x000d__x000a_"/>
    <s v="sales opp missed_x000d__x000a_Pay attention to spacing/spell check"/>
    <x v="0"/>
    <x v="0"/>
    <x v="0"/>
    <x v="0"/>
    <x v="0"/>
    <x v="0"/>
    <x v="0"/>
    <x v="1"/>
    <x v="0"/>
    <x v="0"/>
    <x v="0"/>
    <x v="0"/>
    <s v=""/>
    <x v="3"/>
    <x v="0"/>
    <x v="4"/>
    <x v="4"/>
    <x v="0"/>
    <x v="0"/>
    <x v="0"/>
  </r>
  <r>
    <s v="WK08"/>
    <x v="40"/>
    <x v="9"/>
    <x v="3"/>
    <x v="1"/>
    <x v="3"/>
    <x v="2"/>
    <x v="0"/>
    <x v="1"/>
    <x v="1"/>
    <x v="10"/>
    <s v="90003376"/>
    <x v="35"/>
    <s v="deepalakshmi.m.n@hp.com"/>
    <x v="1"/>
    <x v="4"/>
    <s v="ashfaq.ali@hp.com_x000d__x000a_shaik.ali@hp.com_x000d__x000a_raghavendra.s1@hp.com_x000d__x000a_palash.bera@hp.com_x000d__x000a_sunny.daniel@hp.com"/>
    <d v="2019-12-25T00:00:00"/>
    <s v="5041547398"/>
    <d v="2019-12-16T00:00:00"/>
    <s v="-"/>
    <s v="-"/>
    <x v="0"/>
    <s v="connect Monitor "/>
    <x v="1"/>
    <n v="15416"/>
    <x v="9"/>
    <x v="1"/>
    <x v="0"/>
    <x v="8"/>
    <s v="na"/>
    <x v="15"/>
    <x v="13"/>
    <x v="0"/>
    <s v="provided the right info._x000d__x000a_documented the case_x000d__x000a_Demonstrated a Sense of Urgency"/>
    <s v="sales opp missed_x000d__x000a_Keep customer informed_x000d__x000a_"/>
    <x v="0"/>
    <x v="0"/>
    <x v="0"/>
    <x v="0"/>
    <x v="0"/>
    <x v="0"/>
    <x v="3"/>
    <x v="0"/>
    <x v="0"/>
    <x v="0"/>
    <x v="0"/>
    <x v="0"/>
    <s v=""/>
    <x v="3"/>
    <x v="0"/>
    <x v="4"/>
    <x v="4"/>
    <x v="0"/>
    <x v="0"/>
    <x v="0"/>
  </r>
  <r>
    <s v="WK08"/>
    <x v="40"/>
    <x v="9"/>
    <x v="3"/>
    <x v="1"/>
    <x v="3"/>
    <x v="2"/>
    <x v="0"/>
    <x v="1"/>
    <x v="1"/>
    <x v="10"/>
    <s v="20210925"/>
    <x v="97"/>
    <s v="mdasif.iqubal@hp.com"/>
    <x v="1"/>
    <x v="4"/>
    <s v="ashfaq.ali@hp.com_x000d__x000a_shaik.ali@hp.com_x000d__x000a_raghavendra.s1@hp.com_x000d__x000a_palash.bera@hp.com_x000d__x000a_sunny.daniel@hp.com"/>
    <d v="2019-12-25T00:00:00"/>
    <s v="5041818871"/>
    <d v="2019-12-19T00:00:00"/>
    <s v="-"/>
    <s v="-"/>
    <x v="1"/>
    <s v="Hinge Misaligned "/>
    <x v="0"/>
    <n v="15411"/>
    <x v="8"/>
    <x v="1"/>
    <x v="0"/>
    <x v="8"/>
    <s v="na"/>
    <x v="1"/>
    <x v="1"/>
    <x v="0"/>
    <s v="Created cso for the issue_x000d__x000a_documented the case_x000d__x000a_Effective probing was done_x000d__x000a_"/>
    <s v="pay attention to spacing_x000d__x000a_Sales opp missed_x000d__x000a_Provide repair options"/>
    <x v="0"/>
    <x v="0"/>
    <x v="0"/>
    <x v="0"/>
    <x v="0"/>
    <x v="0"/>
    <x v="3"/>
    <x v="3"/>
    <x v="0"/>
    <x v="0"/>
    <x v="0"/>
    <x v="0"/>
    <s v=""/>
    <x v="3"/>
    <x v="0"/>
    <x v="4"/>
    <x v="4"/>
    <x v="0"/>
    <x v="0"/>
    <x v="0"/>
  </r>
  <r>
    <s v="WK08"/>
    <x v="40"/>
    <x v="9"/>
    <x v="3"/>
    <x v="1"/>
    <x v="5"/>
    <x v="6"/>
    <x v="0"/>
    <x v="0"/>
    <x v="0"/>
    <x v="10"/>
    <s v="60075505"/>
    <x v="16"/>
    <s v="abdul.kadar.shaikh@hp.com"/>
    <x v="8"/>
    <x v="1"/>
    <s v="rajib.choudhury@hp.com; suhail.ahmed.mulla@hp.com; sankara.b.narayanan@hp.com; shivakumar.u.s@hp.com; raj.priyankar.panda@hp.com"/>
    <d v="2019-12-26T00:00:00"/>
    <s v="5041500628"/>
    <d v="2019-12-14T00:00:00"/>
    <s v="01GUNF69NSEKN9SE1SA662LAES05NDSN"/>
    <s v="24:05"/>
    <x v="1"/>
    <s v="casing is wobly"/>
    <x v="0"/>
    <n v="15422"/>
    <x v="9"/>
    <x v="0"/>
    <x v="2"/>
    <x v="8"/>
    <s v="NA"/>
    <x v="0"/>
    <x v="0"/>
    <x v="0"/>
    <s v="Engineer spoke well and covered all repair points such as TAT, shipping, data backup, etc."/>
    <s v="NA"/>
    <x v="0"/>
    <x v="0"/>
    <x v="0"/>
    <x v="0"/>
    <x v="0"/>
    <x v="0"/>
    <x v="0"/>
    <x v="0"/>
    <x v="0"/>
    <x v="0"/>
    <x v="0"/>
    <x v="0"/>
    <s v="NA"/>
    <x v="3"/>
    <x v="1"/>
    <x v="1"/>
    <x v="1"/>
    <x v="0"/>
    <x v="0"/>
    <x v="0"/>
  </r>
  <r>
    <s v="WK08"/>
    <x v="40"/>
    <x v="9"/>
    <x v="3"/>
    <x v="1"/>
    <x v="5"/>
    <x v="6"/>
    <x v="0"/>
    <x v="0"/>
    <x v="0"/>
    <x v="10"/>
    <s v="90026459"/>
    <x v="96"/>
    <s v="akash.kvinay@hp.com"/>
    <x v="8"/>
    <x v="1"/>
    <s v="rajib.choudhury@hp.com; suhail.ahmed.mulla@hp.com; sankara.b.narayanan@hp.com; shivakumar.u.s@hp.com; raj.priyankar.panda@hp.com"/>
    <d v="2019-12-26T00:00:00"/>
    <s v="NA"/>
    <d v="2019-12-22T00:00:00"/>
    <s v="01GUNF69NSEKN9SE1SA662LAES062EJE"/>
    <s v="25:23"/>
    <x v="0"/>
    <s v="Cx needs help in setting up Yahoomail in Windows Mail"/>
    <x v="0"/>
    <n v="15423"/>
    <x v="11"/>
    <x v="2"/>
    <x v="2"/>
    <x v="8"/>
    <s v="NA"/>
    <x v="2"/>
    <x v="2"/>
    <x v="0"/>
    <s v="Engineer assisted cx with the in scope issue. However, cx also wanted help with setting up her Yahoomail in Windows Mail app and Engineer explained that it is a third party support"/>
    <s v="Engineer sounded low on energy. Since cx wanted to setup yahoomail on Windows mail app, Engineer should have avoided setting it up as it is an OOS issue and saved time on call"/>
    <x v="0"/>
    <x v="0"/>
    <x v="0"/>
    <x v="0"/>
    <x v="0"/>
    <x v="0"/>
    <x v="0"/>
    <x v="1"/>
    <x v="0"/>
    <x v="0"/>
    <x v="3"/>
    <x v="3"/>
    <s v="NA"/>
    <x v="3"/>
    <x v="1"/>
    <x v="1"/>
    <x v="1"/>
    <x v="1"/>
    <x v="0"/>
    <x v="0"/>
  </r>
  <r>
    <s v="WK08"/>
    <x v="40"/>
    <x v="9"/>
    <x v="3"/>
    <x v="1"/>
    <x v="5"/>
    <x v="6"/>
    <x v="0"/>
    <x v="0"/>
    <x v="0"/>
    <x v="10"/>
    <s v="60016742"/>
    <x v="17"/>
    <s v="ashish.upreti@hp.com"/>
    <x v="8"/>
    <x v="1"/>
    <s v="rajib.choudhury@hp.com; suhail.ahmed.mulla@hp.com; sankara.b.narayanan@hp.com; shivakumar.u.s@hp.com; raj.priyankar.panda@hp.com_x000d__x000a_"/>
    <d v="2019-12-26T00:00:00"/>
    <s v="5041656111"/>
    <d v="2019-12-17T00:00:00"/>
    <s v="01GUNF69NSEKN9SE1SA662LAES05S427"/>
    <s v="20:43"/>
    <x v="1"/>
    <s v="Re-repair - Fan noise"/>
    <x v="0"/>
    <n v="15424"/>
    <x v="8"/>
    <x v="2"/>
    <x v="1"/>
    <x v="8"/>
    <s v="NA"/>
    <x v="17"/>
    <x v="13"/>
    <x v="4"/>
    <s v="Engineer spoke well. "/>
    <s v="Escalated second service not selected in Newton._x000d__x000a_Active listening - Cx received the unit in 1st week fo Dec. and engineer again asked if it arrived today. _x000d__x000a_Cx preferred an a label to be sent via email instead of waiting for the box. Engineer missed on offering HAL option. _x000d__x000a_Cx email address should be confirmed even on re-repair cases. "/>
    <x v="0"/>
    <x v="0"/>
    <x v="0"/>
    <x v="0"/>
    <x v="0"/>
    <x v="0"/>
    <x v="3"/>
    <x v="0"/>
    <x v="0"/>
    <x v="3"/>
    <x v="0"/>
    <x v="0"/>
    <s v="NA"/>
    <x v="3"/>
    <x v="1"/>
    <x v="1"/>
    <x v="1"/>
    <x v="0"/>
    <x v="0"/>
    <x v="0"/>
  </r>
  <r>
    <s v="WK08"/>
    <x v="40"/>
    <x v="9"/>
    <x v="3"/>
    <x v="1"/>
    <x v="5"/>
    <x v="6"/>
    <x v="0"/>
    <x v="0"/>
    <x v="0"/>
    <x v="10"/>
    <s v="90005322"/>
    <x v="24"/>
    <s v="chaitra.v@hp.com"/>
    <x v="8"/>
    <x v="1"/>
    <s v="rajib.choudhury@hp.com; suhail.ahmed.mulla@hp.com; sankara.b.narayanan@hp.com; shivakumar.u.s@hp.com; raj.priyankar.panda@hp.com_x000d__x000a_"/>
    <d v="2019-12-27T00:00:00"/>
    <s v="5041828722"/>
    <d v="2019-12-21T00:00:00"/>
    <s v="01GUNF69NSEKN9SE1SA662LAES061EST"/>
    <s v="23:20"/>
    <x v="0"/>
    <s v="Audio Issue"/>
    <x v="0"/>
    <n v="15434"/>
    <x v="9"/>
    <x v="1"/>
    <x v="0"/>
    <x v="8"/>
    <s v="NA"/>
    <x v="15"/>
    <x v="13"/>
    <x v="0"/>
    <s v="Good probing and communication._x000d__x000a_Excellent cx handling. "/>
    <s v="Please paraphrase the issue when cx provides a previous case# and do not ask the cx to breif on the issue."/>
    <x v="3"/>
    <x v="0"/>
    <x v="0"/>
    <x v="0"/>
    <x v="0"/>
    <x v="0"/>
    <x v="0"/>
    <x v="0"/>
    <x v="0"/>
    <x v="0"/>
    <x v="0"/>
    <x v="0"/>
    <s v="NA"/>
    <x v="3"/>
    <x v="1"/>
    <x v="1"/>
    <x v="1"/>
    <x v="1"/>
    <x v="0"/>
    <x v="0"/>
  </r>
  <r>
    <s v="WK08"/>
    <x v="40"/>
    <x v="9"/>
    <x v="3"/>
    <x v="1"/>
    <x v="5"/>
    <x v="6"/>
    <x v="0"/>
    <x v="0"/>
    <x v="0"/>
    <x v="10"/>
    <s v="90004148"/>
    <x v="9"/>
    <s v="atreyee.chakraborty@hp.com"/>
    <x v="8"/>
    <x v="1"/>
    <s v="rajib.choudhury@hp.com; suhail.ahmed.mulla@hp.com; sankara.b.narayanan@hp.com; shivakumar.u.s@hp.com; raj.priyankar.panda@hp.com"/>
    <d v="2019-12-27T00:00:00"/>
    <s v="5041161943"/>
    <d v="2019-12-07T00:00:00"/>
    <s v="01GUNF69NSEKN9SE1SA662LAES05D4L7"/>
    <s v="24:51"/>
    <x v="0"/>
    <s v="buzzing noise from adapter"/>
    <x v="0"/>
    <n v="15425"/>
    <x v="11"/>
    <x v="1"/>
    <x v="0"/>
    <x v="8"/>
    <s v="NA"/>
    <x v="16"/>
    <x v="14"/>
    <x v="0"/>
    <s v="NA"/>
    <s v="Did not mention that adapter and power cord will arrive in two different packages. _x000d__x000a_Persona not marked in Pinnacle._x000d__x000a_CSO tracking information not shared"/>
    <x v="0"/>
    <x v="0"/>
    <x v="0"/>
    <x v="0"/>
    <x v="0"/>
    <x v="0"/>
    <x v="3"/>
    <x v="0"/>
    <x v="0"/>
    <x v="0"/>
    <x v="3"/>
    <x v="0"/>
    <s v="Persona not marked in Pinnacle"/>
    <x v="3"/>
    <x v="1"/>
    <x v="1"/>
    <x v="1"/>
    <x v="0"/>
    <x v="0"/>
    <x v="0"/>
  </r>
  <r>
    <s v="WK08"/>
    <x v="40"/>
    <x v="9"/>
    <x v="3"/>
    <x v="1"/>
    <x v="5"/>
    <x v="6"/>
    <x v="0"/>
    <x v="0"/>
    <x v="0"/>
    <x v="10"/>
    <s v="24057400"/>
    <x v="56"/>
    <s v="jishnu.mohan@hp.com"/>
    <x v="8"/>
    <x v="1"/>
    <s v="rajib.choudhury@hp.com; suhail.ahmed.mulla@hp.com; sankara.b.narayanan@hp.com; shivakumar.u.s@hp.com; raj.priyankar.panda@hp.com"/>
    <d v="2019-12-27T00:00:00"/>
    <s v="5041463048"/>
    <d v="2019-12-13T00:00:00"/>
    <s v="01GUNF69NSEKN9SE1SA662LAES05MK0R"/>
    <s v="25:30"/>
    <x v="0"/>
    <s v="Display issue"/>
    <x v="1"/>
    <n v="15431"/>
    <x v="9"/>
    <x v="0"/>
    <x v="0"/>
    <x v="8"/>
    <s v="NA"/>
    <x v="0"/>
    <x v="0"/>
    <x v="0"/>
    <s v="Excellent communication and convincing skills. Issue was not resolved but still cx appreciated the help"/>
    <s v="NA"/>
    <x v="0"/>
    <x v="0"/>
    <x v="0"/>
    <x v="0"/>
    <x v="0"/>
    <x v="0"/>
    <x v="0"/>
    <x v="0"/>
    <x v="0"/>
    <x v="0"/>
    <x v="0"/>
    <x v="0"/>
    <s v="NA"/>
    <x v="3"/>
    <x v="1"/>
    <x v="1"/>
    <x v="1"/>
    <x v="0"/>
    <x v="0"/>
    <x v="0"/>
  </r>
  <r>
    <s v="WK08"/>
    <x v="40"/>
    <x v="9"/>
    <x v="3"/>
    <x v="1"/>
    <x v="5"/>
    <x v="6"/>
    <x v="0"/>
    <x v="0"/>
    <x v="0"/>
    <x v="10"/>
    <s v="90024578"/>
    <x v="84"/>
    <s v="maheshwaran.jayam1@hp.com"/>
    <x v="8"/>
    <x v="1"/>
    <s v="rajib.choudhury@hp.com; suhail.ahmed.mulla@hp.com; sankara.b.narayanan@hp.com; shivakumar.u.s@hp.com; raj.priyankar.panda@hp.com"/>
    <d v="2019-12-27T00:00:00"/>
    <s v="5041732954"/>
    <d v="2019-12-19T00:00:00"/>
    <s v="01GUNF69NSEKN9SE1SA662LAES05USU1"/>
    <s v="25:38"/>
    <x v="1"/>
    <s v="keyboard back light is not working"/>
    <x v="0"/>
    <n v="15430"/>
    <x v="11"/>
    <x v="1"/>
    <x v="0"/>
    <x v="8"/>
    <s v="NA"/>
    <x v="1"/>
    <x v="1"/>
    <x v="0"/>
    <s v="Good communication."/>
    <s v="A little more energy on calls is required._x000d__x000a_Cx mentioned that a 6 months SWOP was offered to Him and shared the case# 5017424856. But engineer mentined that are no notes found mentioning SWOP._x000d__x000a_The only thing is not mentioned in the chat case is for how many months the SWOP was offered. Persona not marked in Pinnacle"/>
    <x v="0"/>
    <x v="0"/>
    <x v="0"/>
    <x v="0"/>
    <x v="0"/>
    <x v="0"/>
    <x v="0"/>
    <x v="0"/>
    <x v="0"/>
    <x v="0"/>
    <x v="3"/>
    <x v="0"/>
    <s v="Persona not marked in Pinnacle."/>
    <x v="3"/>
    <x v="1"/>
    <x v="1"/>
    <x v="1"/>
    <x v="0"/>
    <x v="0"/>
    <x v="0"/>
  </r>
  <r>
    <s v="WK08"/>
    <x v="40"/>
    <x v="9"/>
    <x v="3"/>
    <x v="1"/>
    <x v="5"/>
    <x v="6"/>
    <x v="0"/>
    <x v="0"/>
    <x v="0"/>
    <x v="10"/>
    <s v="90009778"/>
    <x v="108"/>
    <s v="saumya.roy@hp.com"/>
    <x v="8"/>
    <x v="1"/>
    <s v="rajib.choudhury@hp.com; suhail.ahmed.mulla@hp.com; sankara.b.narayanan@hp.com; shivakumar.u.s@hp.com; raj.priyankar.panda@hp.com"/>
    <d v="2019-12-27T00:00:00"/>
    <s v="5041447953"/>
    <d v="2019-12-13T00:00:00"/>
    <s v="01GUNF69NSEKN9SE1SA662LAES05LTGV"/>
    <s v="22:05"/>
    <x v="1"/>
    <s v="not powering on"/>
    <x v="0"/>
    <n v="15432"/>
    <x v="9"/>
    <x v="1"/>
    <x v="0"/>
    <x v="8"/>
    <s v="NA"/>
    <x v="1"/>
    <x v="1"/>
    <x v="0"/>
    <s v="NA"/>
    <s v="Engineer needs to work on his tone. Should be soft and pleasant. _x000d__x000a_No need to perform hard reset for 60 seconds. 10 seconds is good enough._x000d__x000a_Product# in Cdax case is different from the one in Newton._x000d__x000a_HAL shipping option not offered._x000d__x000a_"/>
    <x v="0"/>
    <x v="0"/>
    <x v="0"/>
    <x v="0"/>
    <x v="0"/>
    <x v="0"/>
    <x v="3"/>
    <x v="0"/>
    <x v="3"/>
    <x v="0"/>
    <x v="0"/>
    <x v="0"/>
    <s v="NA"/>
    <x v="3"/>
    <x v="1"/>
    <x v="1"/>
    <x v="1"/>
    <x v="1"/>
    <x v="0"/>
    <x v="0"/>
  </r>
  <r>
    <s v="WK08"/>
    <x v="40"/>
    <x v="9"/>
    <x v="3"/>
    <x v="1"/>
    <x v="5"/>
    <x v="6"/>
    <x v="0"/>
    <x v="0"/>
    <x v="0"/>
    <x v="10"/>
    <s v="90006089"/>
    <x v="5"/>
    <s v="bharath.s3@hp.com"/>
    <x v="8"/>
    <x v="1"/>
    <s v="rajib.choudhury@hp.com; suhail.ahmed.mulla@hp.com; sankara.b.narayanan@hp.com; shivakumar.u.s@hp.com; raj.priyankar.panda@hp.com"/>
    <d v="2019-12-27T00:00:00"/>
    <s v="NA"/>
    <d v="2019-12-14T00:00:00"/>
    <s v="01GUNF69NSEKN9SE1SA662LAES05NQ7"/>
    <s v="17:20"/>
    <x v="0"/>
    <s v="Multiple queries"/>
    <x v="0"/>
    <n v="15433"/>
    <x v="9"/>
    <x v="0"/>
    <x v="0"/>
    <x v="8"/>
    <s v="NA"/>
    <x v="0"/>
    <x v="0"/>
    <x v="0"/>
    <s v="Excellent communication skills. Engineer was very clear with the steps to be performed._x000d__x000a_Cx was very pleased with the support provided. "/>
    <s v="Engineer should have created a case after helping cx with so manu short queries. "/>
    <x v="0"/>
    <x v="0"/>
    <x v="0"/>
    <x v="0"/>
    <x v="0"/>
    <x v="0"/>
    <x v="0"/>
    <x v="0"/>
    <x v="0"/>
    <x v="0"/>
    <x v="0"/>
    <x v="0"/>
    <s v="NA"/>
    <x v="3"/>
    <x v="1"/>
    <x v="1"/>
    <x v="1"/>
    <x v="1"/>
    <x v="0"/>
    <x v="0"/>
  </r>
  <r>
    <s v="WK08"/>
    <x v="40"/>
    <x v="9"/>
    <x v="3"/>
    <x v="1"/>
    <x v="5"/>
    <x v="6"/>
    <x v="0"/>
    <x v="0"/>
    <x v="0"/>
    <x v="10"/>
    <s v="21730400"/>
    <x v="27"/>
    <s v="irfan.khan1@hp.com"/>
    <x v="8"/>
    <x v="1"/>
    <s v="rajib.choudhury@hp.com; suhail.ahmed.mulla@hp.com; sankara.b.narayanan@hp.com; shivakumar.u.s@hp.com; raj.priyankar.panda@hp.com"/>
    <d v="2019-12-27T00:00:00"/>
    <s v="5041587489"/>
    <d v="2019-12-18T00:00:00"/>
    <s v="01GUNF69NSEKN9SE1SA662LAES05TC90"/>
    <s v="22:28"/>
    <x v="0"/>
    <s v="recovery process has failed"/>
    <x v="0"/>
    <n v="15435"/>
    <x v="9"/>
    <x v="1"/>
    <x v="2"/>
    <x v="8"/>
    <s v="NA"/>
    <x v="1"/>
    <x v="1"/>
    <x v="0"/>
    <s v="NA"/>
    <s v="Engineer should have offered cb to check if the recovery completes successfully or not. "/>
    <x v="0"/>
    <x v="0"/>
    <x v="0"/>
    <x v="0"/>
    <x v="0"/>
    <x v="0"/>
    <x v="0"/>
    <x v="0"/>
    <x v="1"/>
    <x v="0"/>
    <x v="0"/>
    <x v="0"/>
    <s v="NA"/>
    <x v="3"/>
    <x v="1"/>
    <x v="1"/>
    <x v="1"/>
    <x v="0"/>
    <x v="0"/>
    <x v="0"/>
  </r>
  <r>
    <s v="WK08"/>
    <x v="40"/>
    <x v="9"/>
    <x v="3"/>
    <x v="1"/>
    <x v="5"/>
    <x v="6"/>
    <x v="0"/>
    <x v="0"/>
    <x v="0"/>
    <x v="10"/>
    <s v="90004273"/>
    <x v="109"/>
    <s v="naksha.k.r@hp.com"/>
    <x v="8"/>
    <x v="1"/>
    <s v="rajib.choudhury@hp.com; suhail.ahmed.mulla@hp.com; sankara.b.narayanan@hp.com; shivakumar.u.s@hp.com; raj.priyankar.panda@hp.com"/>
    <d v="2019-12-27T00:00:00"/>
    <s v="5041526677"/>
    <d v="2019-12-15T00:00:00"/>
    <s v="01GUNF69NSEKN9SE1SA662LAES05OMP7"/>
    <s v="25:59"/>
    <x v="1"/>
    <s v="OS is corrupted."/>
    <x v="0"/>
    <n v="15436"/>
    <x v="11"/>
    <x v="1"/>
    <x v="0"/>
    <x v="8"/>
    <s v="NA"/>
    <x v="6"/>
    <x v="3"/>
    <x v="0"/>
    <s v="Good communication."/>
    <s v="Remote session could be initiated and ensured that the downlad is happening the right way. _x000d__x000a__x000d__x000a_Engineer should have referred to HP document: https://support.hp.com/in-en/document/c06162205 (HP Consumer PCs - Using the HP Cloud Recovery Tool (Windows 10)._x000d__x000a_It contains step by step instructions to create the cloud recovery media and how to run it. _x000d__x000a_Cx said that he spent $40-50 on the flash drive and wished to know why its not working to perform the recovery._x000d__x000a_Please mark Persona in Pinnacle."/>
    <x v="0"/>
    <x v="0"/>
    <x v="1"/>
    <x v="0"/>
    <x v="0"/>
    <x v="3"/>
    <x v="0"/>
    <x v="0"/>
    <x v="0"/>
    <x v="0"/>
    <x v="0"/>
    <x v="0"/>
    <s v="NA"/>
    <x v="3"/>
    <x v="1"/>
    <x v="1"/>
    <x v="1"/>
    <x v="1"/>
    <x v="0"/>
    <x v="0"/>
  </r>
  <r>
    <s v="WK08"/>
    <x v="40"/>
    <x v="9"/>
    <x v="3"/>
    <x v="1"/>
    <x v="5"/>
    <x v="6"/>
    <x v="0"/>
    <x v="0"/>
    <x v="0"/>
    <x v="10"/>
    <s v="20050841"/>
    <x v="28"/>
    <s v="nalini.ravuru@hp.com"/>
    <x v="8"/>
    <x v="1"/>
    <s v="rajib.choudhury@hp.com; suhail.ahmed.mulla@hp.com; sankara.b.narayanan@hp.com; shivakumar.u.s@hp.com; raj.priyankar.panda@hp.com_x000d__x000a_"/>
    <d v="2019-12-27T00:00:00"/>
    <s v="BPDJ895201"/>
    <d v="2019-12-11T00:00:00"/>
    <s v="01GUNF69NSEKN9SE1SA662LAES05J0GL "/>
    <s v="26:44"/>
    <x v="1"/>
    <s v="Overheating"/>
    <x v="0"/>
    <n v="15437"/>
    <x v="9"/>
    <x v="2"/>
    <x v="2"/>
    <x v="8"/>
    <s v="NA"/>
    <x v="2"/>
    <x v="2"/>
    <x v="0"/>
    <s v="Call got dsiconnected, so Engineer called back (01GUNF69NSEKN9SE1SA662LAES05J0V6). "/>
    <s v="Engineer can be heard talking to colleagues. Mic was not muted._x000d__x000a_Cx was an extrovert and wanted to build rapport.  Rapport building absent from Engineer._x000d__x000a_Very plain responses observed. "/>
    <x v="0"/>
    <x v="0"/>
    <x v="0"/>
    <x v="0"/>
    <x v="0"/>
    <x v="0"/>
    <x v="0"/>
    <x v="0"/>
    <x v="0"/>
    <x v="0"/>
    <x v="3"/>
    <x v="1"/>
    <s v="  Rapport building absent though cx sounded interested."/>
    <x v="3"/>
    <x v="1"/>
    <x v="1"/>
    <x v="1"/>
    <x v="0"/>
    <x v="0"/>
    <x v="0"/>
  </r>
  <r>
    <s v="WK08"/>
    <x v="40"/>
    <x v="9"/>
    <x v="3"/>
    <x v="1"/>
    <x v="5"/>
    <x v="6"/>
    <x v="0"/>
    <x v="0"/>
    <x v="0"/>
    <x v="10"/>
    <s v="90005324"/>
    <x v="25"/>
    <s v="zoher.abbas.bhai.dharnojwala@hp.com"/>
    <x v="8"/>
    <x v="1"/>
    <s v="rajib.choudhury@hp.com; suhail.ahmed.mulla@hp.com; sankara.b.narayanan@hp.com; shivakumar.u.s@hp.com; raj.priyankar.panda@hp.com_x000d__x000a_"/>
    <d v="2019-12-28T00:00:00"/>
    <s v="5041705295"/>
    <d v="2019-12-16T00:00:00"/>
    <s v="01GUNF69NSEKN9SE1SA662LAES05TCVI"/>
    <s v="25:26"/>
    <x v="0"/>
    <s v="battery icon is not coming up"/>
    <x v="0"/>
    <n v="15442"/>
    <x v="9"/>
    <x v="1"/>
    <x v="0"/>
    <x v="8"/>
    <s v="NA"/>
    <x v="6"/>
    <x v="0"/>
    <x v="4"/>
    <s v="Engineer did a good job by initiating the LMI and keeping cx informed about the steps. "/>
    <s v="Email not confirmed. Case not logged in Pinnacle."/>
    <x v="0"/>
    <x v="0"/>
    <x v="0"/>
    <x v="0"/>
    <x v="0"/>
    <x v="0"/>
    <x v="0"/>
    <x v="0"/>
    <x v="0"/>
    <x v="3"/>
    <x v="0"/>
    <x v="0"/>
    <s v="NA"/>
    <x v="3"/>
    <x v="1"/>
    <x v="1"/>
    <x v="1"/>
    <x v="0"/>
    <x v="0"/>
    <x v="0"/>
  </r>
  <r>
    <s v="WK08"/>
    <x v="40"/>
    <x v="9"/>
    <x v="3"/>
    <x v="1"/>
    <x v="5"/>
    <x v="6"/>
    <x v="0"/>
    <x v="0"/>
    <x v="0"/>
    <x v="10"/>
    <s v="90026476"/>
    <x v="102"/>
    <s v="shankar.raju.m@hp.com"/>
    <x v="8"/>
    <x v="1"/>
    <s v="rajib.choudhury@hp.com; suhail.ahmed.mulla@hp.com; sankara.b.narayanan@hp.com; shivakumar.u.s@hp.com; raj.priyankar.panda@hp.com_x000d__x000a_"/>
    <d v="2019-12-28T00:00:00"/>
    <s v="5040612492"/>
    <d v="2019-12-14T00:00:00"/>
    <s v="01GUNF69NSEKN9SE1SA662LAES05NIOI"/>
    <s v="21:21"/>
    <x v="1"/>
    <s v="F4 key is fallen off"/>
    <x v="0"/>
    <n v="15440"/>
    <x v="7"/>
    <x v="0"/>
    <x v="2"/>
    <x v="8"/>
    <s v="NA"/>
    <x v="0"/>
    <x v="0"/>
    <x v="0"/>
    <s v="Over call good call and Engineer tried to build rapport. Engineer covered all points for bench repair such as TAT, data backup and shipping. "/>
    <s v="Cx was a thorough professional and was not much interested in rapport building. Hence engineer should have tried to wrap up the call sooner by just sticking to the point."/>
    <x v="0"/>
    <x v="0"/>
    <x v="0"/>
    <x v="0"/>
    <x v="0"/>
    <x v="0"/>
    <x v="0"/>
    <x v="0"/>
    <x v="0"/>
    <x v="0"/>
    <x v="0"/>
    <x v="0"/>
    <s v="NA"/>
    <x v="3"/>
    <x v="1"/>
    <x v="1"/>
    <x v="1"/>
    <x v="0"/>
    <x v="0"/>
    <x v="0"/>
  </r>
  <r>
    <s v="WK08"/>
    <x v="40"/>
    <x v="9"/>
    <x v="3"/>
    <x v="1"/>
    <x v="5"/>
    <x v="6"/>
    <x v="0"/>
    <x v="0"/>
    <x v="0"/>
    <x v="10"/>
    <s v="21780853"/>
    <x v="61"/>
    <s v="manjunath.srinivas@hp.com"/>
    <x v="8"/>
    <x v="1"/>
    <s v="rajib.choudhury@hp.com; suhail.ahmed.mulla@hp.com; sankara.b.narayanan@hp.com; shivakumar.u.s@hp.com; raj.priyankar.panda@hp.com_x000d__x000a_"/>
    <d v="2019-12-28T00:00:00"/>
    <s v="5041454837"/>
    <d v="2019-12-13T00:00:00"/>
    <s v="01GUNF69NSEKN9SE1SA662LAES05MC53"/>
    <s v="23:15"/>
    <x v="1"/>
    <s v="Display Flickering Issue."/>
    <x v="0"/>
    <n v="15441"/>
    <x v="11"/>
    <x v="1"/>
    <x v="0"/>
    <x v="8"/>
    <s v="NA"/>
    <x v="1"/>
    <x v="1"/>
    <x v="0"/>
    <s v="Good communication skills. "/>
    <s v="Did not inform about data backup"/>
    <x v="0"/>
    <x v="0"/>
    <x v="0"/>
    <x v="0"/>
    <x v="0"/>
    <x v="0"/>
    <x v="1"/>
    <x v="0"/>
    <x v="0"/>
    <x v="0"/>
    <x v="0"/>
    <x v="0"/>
    <s v="NA"/>
    <x v="3"/>
    <x v="1"/>
    <x v="1"/>
    <x v="1"/>
    <x v="1"/>
    <x v="0"/>
    <x v="0"/>
  </r>
  <r>
    <s v="WK08"/>
    <x v="40"/>
    <x v="9"/>
    <x v="3"/>
    <x v="1"/>
    <x v="5"/>
    <x v="6"/>
    <x v="0"/>
    <x v="0"/>
    <x v="0"/>
    <x v="10"/>
    <s v="90006310"/>
    <x v="15"/>
    <s v="sanjaykumar.bhoye@hp.com"/>
    <x v="8"/>
    <x v="1"/>
    <s v="rajib.choudhury@hp.com; suhail.ahmed.mulla@hp.com; sankara.b.narayanan@hp.com; shivakumar.u.s@hp.com; raj.priyankar.panda@hp.com_x000d__x000a_"/>
    <d v="2019-12-28T00:00:00"/>
    <s v="5041527389"/>
    <d v="2019-12-15T00:00:00"/>
    <s v="01GUNF69NSEKN9SE1SA662LAES05OO7I"/>
    <s v="19:17"/>
    <x v="1"/>
    <s v="No power"/>
    <x v="1"/>
    <n v="15439"/>
    <x v="7"/>
    <x v="1"/>
    <x v="0"/>
    <x v="8"/>
    <s v="NA"/>
    <x v="15"/>
    <x v="13"/>
    <x v="0"/>
    <s v="NA"/>
    <s v="Engineer could have checked if cx has an alternate compatible charger. _x000d__x000a__x000d__x000a_HAL option not offerred"/>
    <x v="0"/>
    <x v="0"/>
    <x v="0"/>
    <x v="0"/>
    <x v="0"/>
    <x v="0"/>
    <x v="3"/>
    <x v="0"/>
    <x v="0"/>
    <x v="0"/>
    <x v="0"/>
    <x v="0"/>
    <s v="NA"/>
    <x v="3"/>
    <x v="1"/>
    <x v="1"/>
    <x v="1"/>
    <x v="0"/>
    <x v="0"/>
    <x v="0"/>
  </r>
  <r>
    <s v="WK08"/>
    <x v="40"/>
    <x v="9"/>
    <x v="3"/>
    <x v="1"/>
    <x v="5"/>
    <x v="6"/>
    <x v="0"/>
    <x v="0"/>
    <x v="0"/>
    <x v="10"/>
    <s v="90005303"/>
    <x v="29"/>
    <s v="ramprasad.kalambhatti@hp.com"/>
    <x v="8"/>
    <x v="1"/>
    <s v="rajib.choudhury@hp.com; suhail.ahmed.mulla@hp.com; sankara.b.narayanan@hp.com; shivakumar.u.s@hp.com; raj.priyankar.panda@hp.com_x000d__x000a_"/>
    <d v="2019-12-28T00:00:00"/>
    <s v="5041903726"/>
    <d v="2019-12-23T00:00:00"/>
    <s v="01GUNF69NSEKN9SE1SA662LAES063CGG "/>
    <s v="28"/>
    <x v="0"/>
    <s v="BSOD"/>
    <x v="0"/>
    <n v="15438"/>
    <x v="11"/>
    <x v="1"/>
    <x v="0"/>
    <x v="8"/>
    <s v="NA"/>
    <x v="1"/>
    <x v="1"/>
    <x v="0"/>
    <s v="NA"/>
    <s v="On the outbound call (01GUNF69NSEKN9SE1SA662LAES063FE4), Engineer can be heard talking to colleagues. _x000d__x000a__x000d__x000a_Also, Engineer is suggested to keep the conversation short. Whatever lengthy explanations were given, cx hardly followed anything."/>
    <x v="0"/>
    <x v="0"/>
    <x v="0"/>
    <x v="0"/>
    <x v="0"/>
    <x v="0"/>
    <x v="0"/>
    <x v="1"/>
    <x v="0"/>
    <x v="0"/>
    <x v="0"/>
    <x v="0"/>
    <s v="NA"/>
    <x v="3"/>
    <x v="1"/>
    <x v="1"/>
    <x v="1"/>
    <x v="0"/>
    <x v="0"/>
    <x v="0"/>
  </r>
  <r>
    <s v="WK09"/>
    <x v="41"/>
    <x v="9"/>
    <x v="3"/>
    <x v="1"/>
    <x v="5"/>
    <x v="6"/>
    <x v="0"/>
    <x v="0"/>
    <x v="0"/>
    <x v="10"/>
    <s v="90004043"/>
    <x v="103"/>
    <s v="namburi.bhanupriya@hp.com"/>
    <x v="8"/>
    <x v="1"/>
    <s v="rajib.choudhury@hp.com; suhail.ahmed.mulla@hp.com; sankara.b.narayanan@hp.com; shivakumar.u.s@hp.com; raj.priyankar.panda@hp.com"/>
    <d v="2019-12-30T00:00:00"/>
    <s v="5040539428"/>
    <d v="2019-12-23T00:00:00"/>
    <s v="01GUNF69NSEKN9SE1SA662LAES063BKO"/>
    <s v="23:00"/>
    <x v="0"/>
    <s v="CSO status"/>
    <x v="0"/>
    <n v="16402"/>
    <x v="8"/>
    <x v="2"/>
    <x v="1"/>
    <x v="5"/>
    <s v="Engineer was not sure about the status of the unit (CSO# BPBX3946-01). There was already an OP3 ARM#7063460. "/>
    <x v="17"/>
    <x v="15"/>
    <x v="0"/>
    <s v="NA"/>
    <s v="Engineer was not sure about the status of the unit (CSO# BPBX3946-01). There was already an OP3 ARM#7063460. _x000d__x000a__x000d__x000a_Cx wanted to know what Fedex has the unit being shipped to another address. Engineer misunderstood and said to wait for the repair to be complete as there is a part shortage. _x000d__x000a__x000d__x000a_Cx stopped responding and call had to be released. But no callback attempted post that,"/>
    <x v="0"/>
    <x v="0"/>
    <x v="1"/>
    <x v="0"/>
    <x v="0"/>
    <x v="0"/>
    <x v="1"/>
    <x v="0"/>
    <x v="3"/>
    <x v="0"/>
    <x v="0"/>
    <x v="0"/>
    <s v="NA"/>
    <x v="3"/>
    <x v="1"/>
    <x v="1"/>
    <x v="1"/>
    <x v="0"/>
    <x v="0"/>
    <x v="0"/>
  </r>
  <r>
    <s v="WK09"/>
    <x v="42"/>
    <x v="10"/>
    <x v="3"/>
    <x v="1"/>
    <x v="3"/>
    <x v="2"/>
    <x v="0"/>
    <x v="1"/>
    <x v="1"/>
    <x v="10"/>
    <s v="90025541"/>
    <x v="95"/>
    <s v="dilin.dilip1@hp.com"/>
    <x v="1"/>
    <x v="4"/>
    <s v="ashfaq.ali@hp.com_x000d__x000a_shaik.ali@hp.com_x000d__x000a_raghavendra.s1@hp.com_x000d__x000a_palash.bera@hp.com_x000d__x000a_sunny.daniel@hp.com"/>
    <d v="2020-01-02T00:00:00"/>
    <s v="5041166691"/>
    <d v="2019-12-18T00:00:00"/>
    <s v="-"/>
    <s v="-"/>
    <x v="0"/>
    <s v="Unit Freezing"/>
    <x v="0"/>
    <n v="16403"/>
    <x v="12"/>
    <x v="1"/>
    <x v="2"/>
    <x v="8"/>
    <s v="na"/>
    <x v="6"/>
    <x v="1"/>
    <x v="2"/>
    <s v="Good at resolution_x000d__x000a_Case was documentation_x000d__x000a_proper resolution coding_x000d__x000a_"/>
    <s v="Pay attention to spell check/cap lock/comma._x000d__x000a_Follow up missed_x000d__x000a_Sales opp missed"/>
    <x v="0"/>
    <x v="1"/>
    <x v="0"/>
    <x v="0"/>
    <x v="0"/>
    <x v="0"/>
    <x v="0"/>
    <x v="1"/>
    <x v="0"/>
    <x v="0"/>
    <x v="0"/>
    <x v="0"/>
    <s v=""/>
    <x v="3"/>
    <x v="0"/>
    <x v="4"/>
    <x v="4"/>
    <x v="0"/>
    <x v="0"/>
    <x v="0"/>
  </r>
  <r>
    <s v="WK09"/>
    <x v="42"/>
    <x v="10"/>
    <x v="3"/>
    <x v="1"/>
    <x v="3"/>
    <x v="2"/>
    <x v="0"/>
    <x v="1"/>
    <x v="1"/>
    <x v="10"/>
    <s v="90025541"/>
    <x v="95"/>
    <s v="dilin.dilip1@hp.com"/>
    <x v="1"/>
    <x v="4"/>
    <s v="ashfaq.ali@hp.com_x000d__x000a_shaik.ali@hp.com_x000d__x000a_raghavendra.s1@hp.com_x000d__x000a_palash.bera@hp.com_x000d__x000a_sunny.daniel@hp.com"/>
    <d v="2020-01-02T00:00:00"/>
    <s v="5041720496"/>
    <d v="2019-12-19T00:00:00"/>
    <s v="-"/>
    <s v="-"/>
    <x v="1"/>
    <s v="Cracked Screen"/>
    <x v="0"/>
    <n v="15418"/>
    <x v="8"/>
    <x v="4"/>
    <x v="2"/>
    <x v="8"/>
    <s v="na"/>
    <x v="15"/>
    <x v="13"/>
    <x v="0"/>
    <s v=" Created cso and document the case"/>
    <s v="Effortless Experience missing_x000d__x000a_POP needs to be updated_x000d__x000a_Demonstrate a Sense of Urgency_x000d__x000a_right Stroke Economy missed_x000d__x000a_"/>
    <x v="3"/>
    <x v="1"/>
    <x v="0"/>
    <x v="1"/>
    <x v="0"/>
    <x v="0"/>
    <x v="0"/>
    <x v="0"/>
    <x v="0"/>
    <x v="0"/>
    <x v="0"/>
    <x v="3"/>
    <s v=""/>
    <x v="3"/>
    <x v="1"/>
    <x v="1"/>
    <x v="1"/>
    <x v="3"/>
    <x v="0"/>
    <x v="0"/>
  </r>
  <r>
    <s v="WK09"/>
    <x v="42"/>
    <x v="10"/>
    <x v="3"/>
    <x v="1"/>
    <x v="3"/>
    <x v="2"/>
    <x v="0"/>
    <x v="1"/>
    <x v="1"/>
    <x v="10"/>
    <s v="90025542"/>
    <x v="94"/>
    <s v="syeda.ayesha1@hp.com"/>
    <x v="1"/>
    <x v="4"/>
    <s v="ashfaq.ali@hp.com_x000d__x000a_shaik.ali@hp.com_x000d__x000a_raghavendra.s1@hp.com_x000d__x000a_palash.bera@hp.com_x000d__x000a_sunny.daniel@hp.com"/>
    <d v="2020-01-02T00:00:00"/>
    <s v="5041434170"/>
    <d v="2019-12-12T00:00:00"/>
    <s v="-"/>
    <s v="-"/>
    <x v="1"/>
    <s v="Battery Defect"/>
    <x v="0"/>
    <n v="13403"/>
    <x v="9"/>
    <x v="1"/>
    <x v="2"/>
    <x v="8"/>
    <s v="na"/>
    <x v="0"/>
    <x v="0"/>
    <x v="0"/>
    <s v="The issue was addressed._x000d__x000a_warranty repair was provided._x000d__x000a_Case was documented "/>
    <s v="Sales opt missed_x000d__x000a__x000d__x000a_"/>
    <x v="0"/>
    <x v="0"/>
    <x v="0"/>
    <x v="0"/>
    <x v="0"/>
    <x v="0"/>
    <x v="0"/>
    <x v="0"/>
    <x v="0"/>
    <x v="0"/>
    <x v="0"/>
    <x v="0"/>
    <s v=""/>
    <x v="3"/>
    <x v="0"/>
    <x v="4"/>
    <x v="4"/>
    <x v="3"/>
    <x v="0"/>
    <x v="0"/>
  </r>
  <r>
    <s v="WK09"/>
    <x v="42"/>
    <x v="10"/>
    <x v="3"/>
    <x v="1"/>
    <x v="7"/>
    <x v="8"/>
    <x v="0"/>
    <x v="0"/>
    <x v="1"/>
    <x v="4"/>
    <s v="24069914"/>
    <x v="66"/>
    <s v="akhil.p@hp.com"/>
    <x v="1"/>
    <x v="4"/>
    <s v="shaik.ali@hp.com;_x000d__x000a_palash.bera@hp.com;_x000d__x000a_raghavendra.s1@hp.com;_x000d__x000a_sunny.daniel@hp.com"/>
    <d v="2020-01-03T00:00:00"/>
    <s v="5042076837"/>
    <d v="2019-12-28T00:00:00"/>
    <s v="736632693"/>
    <s v="25 mins"/>
    <x v="0"/>
    <s v="The fingerprint scanner is not working for sign-in options"/>
    <x v="0"/>
    <n v="17402"/>
    <x v="7"/>
    <x v="0"/>
    <x v="0"/>
    <x v="8"/>
    <s v="NA"/>
    <x v="0"/>
    <x v="0"/>
    <x v="0"/>
    <s v="Engineer probed and took remote session to fix the issue also called back customer to confirm issue resolution when chat was disconnected."/>
    <s v="NA"/>
    <x v="0"/>
    <x v="0"/>
    <x v="0"/>
    <x v="0"/>
    <x v="0"/>
    <x v="0"/>
    <x v="0"/>
    <x v="0"/>
    <x v="0"/>
    <x v="0"/>
    <x v="0"/>
    <x v="0"/>
    <s v=""/>
    <x v="3"/>
    <x v="1"/>
    <x v="1"/>
    <x v="1"/>
    <x v="1"/>
    <x v="0"/>
    <x v="0"/>
  </r>
  <r>
    <s v="WK09"/>
    <x v="42"/>
    <x v="10"/>
    <x v="3"/>
    <x v="1"/>
    <x v="7"/>
    <x v="8"/>
    <x v="0"/>
    <x v="0"/>
    <x v="0"/>
    <x v="4"/>
    <s v="90006310"/>
    <x v="15"/>
    <s v="sanjaykumar.bhoye@hp.com"/>
    <x v="8"/>
    <x v="1"/>
    <s v="rajib.choudhury@hp.com;_x000d__x000a_suhail.ahmed.mulla@hp.com;_x000d__x000a_shivakumar.u.s@hp.com;_x000d__x000a_sankara.b.narayanan@hp.com"/>
    <d v="2020-01-03T00:00:00"/>
    <s v="5042144662"/>
    <d v="2019-12-30T00:00:00"/>
    <s v="01GUNF69NSEKN9SE1SA662LAES06AS2D"/>
    <s v="37 mins 4 sec"/>
    <x v="0"/>
    <s v="touchscreen issues"/>
    <x v="0"/>
    <n v="16404"/>
    <x v="9"/>
    <x v="4"/>
    <x v="0"/>
    <x v="8"/>
    <s v="NA"/>
    <x v="5"/>
    <x v="7"/>
    <x v="0"/>
    <s v="Engineer probed and set the expectations with providing solution as well educated."/>
    <s v="Too much of dead air need to communicate for better customer understanding and prediction. "/>
    <x v="0"/>
    <x v="0"/>
    <x v="0"/>
    <x v="1"/>
    <x v="0"/>
    <x v="0"/>
    <x v="0"/>
    <x v="0"/>
    <x v="0"/>
    <x v="0"/>
    <x v="1"/>
    <x v="1"/>
    <s v=""/>
    <x v="3"/>
    <x v="1"/>
    <x v="1"/>
    <x v="1"/>
    <x v="0"/>
    <x v="0"/>
    <x v="0"/>
  </r>
  <r>
    <s v="WK09"/>
    <x v="42"/>
    <x v="10"/>
    <x v="3"/>
    <x v="1"/>
    <x v="7"/>
    <x v="8"/>
    <x v="0"/>
    <x v="0"/>
    <x v="0"/>
    <x v="4"/>
    <s v="90026476"/>
    <x v="102"/>
    <s v="shankar.raju.m@hp.com"/>
    <x v="8"/>
    <x v="1"/>
    <s v="rajib.choudhury@hp.com;_x000d__x000a_suhail.ahmed.mulla@hp.com;_x000d__x000a_shivakumar.u.s@hp.com;_x000d__x000a_sankara.b.narayanan@hp.com"/>
    <d v="2020-01-03T00:00:00"/>
    <s v="5041854311"/>
    <d v="2019-12-21T00:00:00"/>
    <s v="01GUNF69NSEKN9SE1SA662LAES062GPG"/>
    <s v="55 mins 59 sec"/>
    <x v="0"/>
    <s v="Blue screen of death "/>
    <x v="1"/>
    <n v="16405"/>
    <x v="7"/>
    <x v="1"/>
    <x v="0"/>
    <x v="8"/>
    <s v="NA"/>
    <x v="1"/>
    <x v="1"/>
    <x v="0"/>
    <s v="Engineer probed and guided customer well as well had good rappo."/>
    <s v="Engineer could have offered follow up for resolution check._x000d__x000a_Call could have been short. "/>
    <x v="0"/>
    <x v="0"/>
    <x v="0"/>
    <x v="3"/>
    <x v="0"/>
    <x v="0"/>
    <x v="0"/>
    <x v="0"/>
    <x v="0"/>
    <x v="0"/>
    <x v="0"/>
    <x v="0"/>
    <s v=""/>
    <x v="3"/>
    <x v="1"/>
    <x v="1"/>
    <x v="1"/>
    <x v="0"/>
    <x v="0"/>
    <x v="0"/>
  </r>
  <r>
    <s v="WK09"/>
    <x v="42"/>
    <x v="10"/>
    <x v="3"/>
    <x v="1"/>
    <x v="7"/>
    <x v="8"/>
    <x v="0"/>
    <x v="0"/>
    <x v="1"/>
    <x v="4"/>
    <s v="20368700"/>
    <x v="73"/>
    <s v="amit.kumar1@hp.com"/>
    <x v="1"/>
    <x v="4"/>
    <s v="shaik.ali@hp.com;_x000d__x000a_palash.bera@hp.com;_x000d__x000a_raghavendra.s1@hp.com;_x000d__x000a_sunny.daniel@hp.com"/>
    <d v="2020-01-03T00:00:00"/>
    <s v="5042148267"/>
    <d v="2019-12-30T00:00:00"/>
    <s v="737038115"/>
    <s v="30 mins"/>
    <x v="0"/>
    <s v="Noisy fan while playing videos"/>
    <x v="0"/>
    <n v="17403"/>
    <x v="7"/>
    <x v="1"/>
    <x v="0"/>
    <x v="8"/>
    <s v="NA"/>
    <x v="6"/>
    <x v="3"/>
    <x v="0"/>
    <s v="Engineer probed and guided customer for troubleshooting also called back when chat was disconnected and offered follow up for issue resolution check. "/>
    <s v="Engineer could have checked customers overall experience for better prediction."/>
    <x v="0"/>
    <x v="0"/>
    <x v="0"/>
    <x v="0"/>
    <x v="0"/>
    <x v="0"/>
    <x v="0"/>
    <x v="0"/>
    <x v="0"/>
    <x v="0"/>
    <x v="1"/>
    <x v="0"/>
    <s v=""/>
    <x v="3"/>
    <x v="1"/>
    <x v="1"/>
    <x v="1"/>
    <x v="0"/>
    <x v="0"/>
    <x v="0"/>
  </r>
  <r>
    <s v="WK09"/>
    <x v="42"/>
    <x v="10"/>
    <x v="3"/>
    <x v="1"/>
    <x v="7"/>
    <x v="8"/>
    <x v="0"/>
    <x v="0"/>
    <x v="1"/>
    <x v="4"/>
    <s v="90027764"/>
    <x v="30"/>
    <s v="animesh.paul@hp.com"/>
    <x v="1"/>
    <x v="4"/>
    <s v="shaik.ali@hp.com;_x000d__x000a_palash.bera@hp.com;_x000d__x000a_raghavendra.s1@hp.com;_x000d__x000a_sunny.daniel@hp.com"/>
    <d v="2020-01-03T00:00:00"/>
    <s v="5042141698"/>
    <d v="2019-12-30T00:00:00"/>
    <s v="737024109"/>
    <s v="24 mins"/>
    <x v="0"/>
    <s v="The USB C Thunderbolt port does not work"/>
    <x v="0"/>
    <n v="17404"/>
    <x v="9"/>
    <x v="0"/>
    <x v="0"/>
    <x v="8"/>
    <s v="NA"/>
    <x v="0"/>
    <x v="0"/>
    <x v="0"/>
    <s v="Engineer probed and guided very well for the solution and called back to check issue resolution."/>
    <s v="Engineer could have checked customers overall experience with the unit. "/>
    <x v="0"/>
    <x v="0"/>
    <x v="0"/>
    <x v="0"/>
    <x v="0"/>
    <x v="0"/>
    <x v="0"/>
    <x v="0"/>
    <x v="0"/>
    <x v="0"/>
    <x v="0"/>
    <x v="0"/>
    <s v=""/>
    <x v="3"/>
    <x v="1"/>
    <x v="1"/>
    <x v="1"/>
    <x v="0"/>
    <x v="0"/>
    <x v="0"/>
  </r>
  <r>
    <s v="WK09"/>
    <x v="42"/>
    <x v="10"/>
    <x v="3"/>
    <x v="1"/>
    <x v="3"/>
    <x v="2"/>
    <x v="0"/>
    <x v="1"/>
    <x v="1"/>
    <x v="4"/>
    <s v="90006121"/>
    <x v="79"/>
    <s v="rohith.sen.s@hp.com"/>
    <x v="1"/>
    <x v="4"/>
    <s v="PchatleadershipQA@hp.com"/>
    <d v="2020-01-04T00:00:00"/>
    <s v="5041153936"/>
    <d v="2020-01-03T00:00:00"/>
    <s v="-"/>
    <s v="-"/>
    <x v="1"/>
    <s v="Crack screen"/>
    <x v="0"/>
    <n v="17407"/>
    <x v="7"/>
    <x v="2"/>
    <x v="1"/>
    <x v="8"/>
    <s v="na"/>
    <x v="2"/>
    <x v="2"/>
    <x v="0"/>
    <s v="Created cso based on the info shared by the customer._x000d__x000a_Documented the case._x000d__x000a_"/>
    <s v="Effective probing missed_x000d__x000a_Effortless Experience missed_x000d__x000a_Stroke Economy missed_x000d__x000a_Sales opp missed too_x000d__x000a_"/>
    <x v="1"/>
    <x v="0"/>
    <x v="0"/>
    <x v="0"/>
    <x v="1"/>
    <x v="0"/>
    <x v="0"/>
    <x v="0"/>
    <x v="0"/>
    <x v="0"/>
    <x v="0"/>
    <x v="0"/>
    <s v=""/>
    <x v="3"/>
    <x v="0"/>
    <x v="4"/>
    <x v="4"/>
    <x v="0"/>
    <x v="0"/>
    <x v="0"/>
  </r>
  <r>
    <s v="WK09"/>
    <x v="42"/>
    <x v="10"/>
    <x v="3"/>
    <x v="1"/>
    <x v="7"/>
    <x v="8"/>
    <x v="0"/>
    <x v="0"/>
    <x v="1"/>
    <x v="4"/>
    <s v="24032935"/>
    <x v="31"/>
    <s v="balu.shyam@hp.com"/>
    <x v="1"/>
    <x v="4"/>
    <s v="shaik.ali@hp.com;_x000d__x000a_palash.bera@hp.com;_x000d__x000a_raghavendra.s1@hp.com;_x000d__x000a_sunny.daniel@hp.com"/>
    <d v="2020-01-04T00:00:00"/>
    <s v="5042064140"/>
    <d v="2019-12-28T00:00:00"/>
    <s v="736598022"/>
    <s v="1 hr 13 mins"/>
    <x v="0"/>
    <s v="keyboard issue"/>
    <x v="0"/>
    <n v="17405"/>
    <x v="9"/>
    <x v="2"/>
    <x v="0"/>
    <x v="8"/>
    <s v="NA"/>
    <x v="4"/>
    <x v="4"/>
    <x v="0"/>
    <s v="Engineer probed and guided customer well for the troubleshooting, and cleared all doubts._x000d__x000a_"/>
    <s v="Engineer could have offered follow up for issue resolution check._x000d__x000a_"/>
    <x v="0"/>
    <x v="0"/>
    <x v="0"/>
    <x v="0"/>
    <x v="0"/>
    <x v="0"/>
    <x v="0"/>
    <x v="0"/>
    <x v="0"/>
    <x v="0"/>
    <x v="1"/>
    <x v="1"/>
    <s v=""/>
    <x v="3"/>
    <x v="1"/>
    <x v="1"/>
    <x v="1"/>
    <x v="0"/>
    <x v="0"/>
    <x v="0"/>
  </r>
  <r>
    <s v="WK09"/>
    <x v="42"/>
    <x v="10"/>
    <x v="3"/>
    <x v="1"/>
    <x v="3"/>
    <x v="2"/>
    <x v="0"/>
    <x v="1"/>
    <x v="0"/>
    <x v="4"/>
    <s v="90026459"/>
    <x v="96"/>
    <s v="akash.kvinay@hp.com"/>
    <x v="8"/>
    <x v="1"/>
    <s v="rajib.choudhury@hp.com_x000d__x000a_sankara.b.narayanan@hp.com_x000d__x000a_suhail.ahmed.mulla@hp.com_x000d__x000a_shivakumar.u.s@hp.com_x000d__x000a_raj.priyankar.panda@hp.com_x000d__x000a_suhail.ahmed.mulla@hp.com"/>
    <d v="2020-01-04T00:00:00"/>
    <s v="5042238034"/>
    <d v="2020-01-02T00:00:00"/>
    <s v="00NTFA4NGSF0N76Q1SA662LAES0021N6"/>
    <s v="38:18"/>
    <x v="1"/>
    <s v="battery faliure "/>
    <x v="0"/>
    <n v="17408"/>
    <x v="7"/>
    <x v="4"/>
    <x v="2"/>
    <x v="8"/>
    <s v="na"/>
    <x v="15"/>
    <x v="13"/>
    <x v="0"/>
    <s v="Effortless Experience was good_x000d__x000a_Case was documented"/>
    <s v="Sales opp missed"/>
    <x v="3"/>
    <x v="0"/>
    <x v="0"/>
    <x v="0"/>
    <x v="0"/>
    <x v="0"/>
    <x v="0"/>
    <x v="0"/>
    <x v="0"/>
    <x v="0"/>
    <x v="0"/>
    <x v="0"/>
    <s v=""/>
    <x v="3"/>
    <x v="0"/>
    <x v="4"/>
    <x v="4"/>
    <x v="3"/>
    <x v="0"/>
    <x v="0"/>
  </r>
  <r>
    <s v="WK10"/>
    <x v="43"/>
    <x v="10"/>
    <x v="3"/>
    <x v="1"/>
    <x v="7"/>
    <x v="8"/>
    <x v="0"/>
    <x v="0"/>
    <x v="0"/>
    <x v="4"/>
    <s v="90006328"/>
    <x v="22"/>
    <s v="srilakshmi.a.s@hp.com"/>
    <x v="8"/>
    <x v="1"/>
    <s v="rajib.choudhury@hp.com;_x000d__x000a_suhail.ahmed.mulla@hp.com;_x000d__x000a_shivakumar.u.s@hp.com;_x000d__x000a_sankara.b.narayanan@hp.com"/>
    <d v="2020-01-06T00:00:00"/>
    <s v="5042145421"/>
    <d v="2019-12-30T00:00:00"/>
    <s v="01GUNF69NSEKN9SE1SA662LAES06AS2L"/>
    <s v=" 34 min 8 sec"/>
    <x v="0"/>
    <s v="No Boot"/>
    <x v="1"/>
    <n v="17411"/>
    <x v="7"/>
    <x v="2"/>
    <x v="0"/>
    <x v="8"/>
    <s v="NA"/>
    <x v="17"/>
    <x v="15"/>
    <x v="0"/>
    <s v="Engineer probed and guided customer for what was performed on unit and also mentioned time frame for the steps and offered follow up resolution check._x000d__x000a_"/>
    <s v="Engineer was repeating herself multiple times and when probing about the issue try not t repeat same question. _x000d__x000a__x000d__x000a_"/>
    <x v="0"/>
    <x v="0"/>
    <x v="0"/>
    <x v="0"/>
    <x v="0"/>
    <x v="0"/>
    <x v="3"/>
    <x v="0"/>
    <x v="0"/>
    <x v="0"/>
    <x v="0"/>
    <x v="1"/>
    <s v=""/>
    <x v="3"/>
    <x v="1"/>
    <x v="1"/>
    <x v="1"/>
    <x v="0"/>
    <x v="0"/>
    <x v="0"/>
  </r>
  <r>
    <s v="WK10"/>
    <x v="43"/>
    <x v="10"/>
    <x v="3"/>
    <x v="1"/>
    <x v="3"/>
    <x v="2"/>
    <x v="0"/>
    <x v="1"/>
    <x v="0"/>
    <x v="4"/>
    <s v="90011951"/>
    <x v="106"/>
    <s v="surabhi.bharadwaj@hp.com"/>
    <x v="8"/>
    <x v="1"/>
    <s v="rajib.choudhury@hp.com_x000d__x000a_sankara.b.narayanan@hp.com_x000d__x000a_suhail.ahmed.mulla@hp.com_x000d__x000a_shivakumar.u.s@hp.com_x000d__x000a_raj.priyankar.panda@hp.com_x000d__x000a_"/>
    <d v="2020-01-06T00:00:00"/>
    <s v="5042004949"/>
    <d v="2020-01-02T00:00:00"/>
    <s v="00NTFA4NGSF0N76Q1SA662LAES001AQT"/>
    <s v="39:02"/>
    <x v="1"/>
    <s v="No Power"/>
    <x v="0"/>
    <n v="17409"/>
    <x v="8"/>
    <x v="1"/>
    <x v="2"/>
    <x v="8"/>
    <s v="na"/>
    <x v="15"/>
    <x v="13"/>
    <x v="0"/>
    <s v="The Engineer adhered to PCI guidelines (Pause and Play Recording)_x000d__x000a_Created cso and updated the same in the case"/>
    <s v="Effortless Experience miss_x000d__x000a_Positive Language needed_x000d__x000a_POP concern should have addressed"/>
    <x v="3"/>
    <x v="3"/>
    <x v="0"/>
    <x v="0"/>
    <x v="0"/>
    <x v="0"/>
    <x v="0"/>
    <x v="3"/>
    <x v="0"/>
    <x v="0"/>
    <x v="0"/>
    <x v="0"/>
    <s v=""/>
    <x v="3"/>
    <x v="0"/>
    <x v="2"/>
    <x v="3"/>
    <x v="3"/>
    <x v="0"/>
    <x v="0"/>
  </r>
  <r>
    <s v="WK10"/>
    <x v="43"/>
    <x v="10"/>
    <x v="3"/>
    <x v="1"/>
    <x v="7"/>
    <x v="8"/>
    <x v="0"/>
    <x v="0"/>
    <x v="0"/>
    <x v="4"/>
    <s v="90012181"/>
    <x v="23"/>
    <s v="sowmya.d@hp.com"/>
    <x v="8"/>
    <x v="1"/>
    <s v="rajib.choudhury@hp.com;_x000d__x000a_suhail.ahmed.mulla@hp.com;_x000d__x000a_shivakumar.u.s@hp.com;_x000d__x000a_sankara.b.narayanan@hp.com"/>
    <d v="2020-01-06T00:00:00"/>
    <s v="5041863601"/>
    <d v="2019-12-22T00:00:00"/>
    <s v="01GUNF69NSEKN9SE1SA662LAES062SEE"/>
    <s v="54 mins 55 sec"/>
    <x v="0"/>
    <s v="Back-light not working"/>
    <x v="1"/>
    <n v="17410"/>
    <x v="9"/>
    <x v="0"/>
    <x v="0"/>
    <x v="8"/>
    <s v="NA"/>
    <x v="0"/>
    <x v="0"/>
    <x v="0"/>
    <s v="Engineer probed and took remote session to fix the issue, offered follow up for resolution check and took care of the issue."/>
    <s v="NA"/>
    <x v="0"/>
    <x v="0"/>
    <x v="0"/>
    <x v="0"/>
    <x v="0"/>
    <x v="0"/>
    <x v="0"/>
    <x v="0"/>
    <x v="0"/>
    <x v="0"/>
    <x v="0"/>
    <x v="0"/>
    <s v=""/>
    <x v="3"/>
    <x v="1"/>
    <x v="1"/>
    <x v="1"/>
    <x v="0"/>
    <x v="0"/>
    <x v="0"/>
  </r>
  <r>
    <s v="WK10"/>
    <x v="43"/>
    <x v="10"/>
    <x v="3"/>
    <x v="1"/>
    <x v="7"/>
    <x v="8"/>
    <x v="0"/>
    <x v="0"/>
    <x v="0"/>
    <x v="4"/>
    <s v="90011925"/>
    <x v="104"/>
    <s v="khurrath.ullain@hp.com"/>
    <x v="8"/>
    <x v="1"/>
    <s v="rajib.choudhury@hp.com;_x000d__x000a_suhail.ahmed.mulla@hp.com;_x000d__x000a_shivakumar.u.s@hp.com;_x000d__x000a_sankara.b.narayanan@hp.com"/>
    <d v="2020-01-07T00:00:00"/>
    <s v="5042315968"/>
    <d v="2020-01-04T00:00:00"/>
    <s v="00NTFA4NGSF0N76Q1SA662LAES004DR4"/>
    <s v="47 mins 32 sec"/>
    <x v="0"/>
    <s v="windows hello not functioning"/>
    <x v="0"/>
    <n v="18404"/>
    <x v="7"/>
    <x v="4"/>
    <x v="0"/>
    <x v="8"/>
    <s v="NA"/>
    <x v="7"/>
    <x v="6"/>
    <x v="0"/>
    <s v="Engineer probed and took remote session to perform basic steps, kept customer informed about what was done and educated what could be the concern and offered follow up resolution check."/>
    <s v="Engineer need to build rappo as too much of dead air on the call, utilize time to talk about unit and his experience _x000d__x000a_"/>
    <x v="0"/>
    <x v="0"/>
    <x v="0"/>
    <x v="3"/>
    <x v="0"/>
    <x v="0"/>
    <x v="0"/>
    <x v="0"/>
    <x v="0"/>
    <x v="0"/>
    <x v="1"/>
    <x v="1"/>
    <s v=""/>
    <x v="3"/>
    <x v="1"/>
    <x v="1"/>
    <x v="1"/>
    <x v="0"/>
    <x v="0"/>
    <x v="0"/>
  </r>
  <r>
    <s v="WK10"/>
    <x v="43"/>
    <x v="10"/>
    <x v="3"/>
    <x v="1"/>
    <x v="7"/>
    <x v="8"/>
    <x v="0"/>
    <x v="0"/>
    <x v="1"/>
    <x v="4"/>
    <s v="60060405"/>
    <x v="41"/>
    <s v="kavyashree.d@hp.com"/>
    <x v="1"/>
    <x v="4"/>
    <s v="shaik.ali@hp.com;_x000d__x000a_palash.bera@hp.com;_x000d__x000a_raghavendra.s1@hp.com;_x000d__x000a_sunny.daniel@hp.com"/>
    <d v="2020-01-07T00:00:00"/>
    <s v="5041995456"/>
    <d v="2019-12-26T00:00:00"/>
    <s v="736400065"/>
    <s v="42 mins"/>
    <x v="0"/>
    <s v="unable to connect bluetooth"/>
    <x v="0"/>
    <n v="18403"/>
    <x v="9"/>
    <x v="2"/>
    <x v="0"/>
    <x v="8"/>
    <s v="NA"/>
    <x v="4"/>
    <x v="4"/>
    <x v="0"/>
    <s v="Engineer probed and did basic troubleshooting to resolve issue also educated and offered follow up resolution check."/>
    <s v="Engineer could have checked overall experience with the unit to know customer better._x000d__x000a_Could have tried to built rappo."/>
    <x v="0"/>
    <x v="0"/>
    <x v="0"/>
    <x v="0"/>
    <x v="0"/>
    <x v="0"/>
    <x v="0"/>
    <x v="0"/>
    <x v="0"/>
    <x v="0"/>
    <x v="1"/>
    <x v="1"/>
    <s v=""/>
    <x v="3"/>
    <x v="1"/>
    <x v="1"/>
    <x v="1"/>
    <x v="0"/>
    <x v="0"/>
    <x v="0"/>
  </r>
  <r>
    <s v="WK10"/>
    <x v="43"/>
    <x v="10"/>
    <x v="3"/>
    <x v="1"/>
    <x v="7"/>
    <x v="8"/>
    <x v="0"/>
    <x v="0"/>
    <x v="1"/>
    <x v="4"/>
    <s v="90014110"/>
    <x v="49"/>
    <s v="bopanna.a.g1@hp.com"/>
    <x v="1"/>
    <x v="4"/>
    <s v="shaik.ali@hp.com;_x000d__x000a_palash.bera@hp.com;_x000d__x000a_raghavendra.s1@hp.com;_x000d__x000a_sunny.daniel@hp.com"/>
    <d v="2020-01-07T00:00:00"/>
    <s v="5042089477"/>
    <d v="2019-12-29T00:00:00"/>
    <s v="736674989"/>
    <s v="33 mins"/>
    <x v="0"/>
    <s v="loud fan noise"/>
    <x v="1"/>
    <n v="18402"/>
    <x v="8"/>
    <x v="1"/>
    <x v="0"/>
    <x v="8"/>
    <s v="NA"/>
    <x v="1"/>
    <x v="0"/>
    <x v="2"/>
    <s v="Engineer probed and set the expectations with providing the solution to issue."/>
    <s v="Engineer could have offered follow up resolution check from his side for premium follow up."/>
    <x v="0"/>
    <x v="1"/>
    <x v="0"/>
    <x v="0"/>
    <x v="0"/>
    <x v="0"/>
    <x v="0"/>
    <x v="0"/>
    <x v="0"/>
    <x v="0"/>
    <x v="0"/>
    <x v="0"/>
    <s v=""/>
    <x v="3"/>
    <x v="1"/>
    <x v="1"/>
    <x v="1"/>
    <x v="0"/>
    <x v="0"/>
    <x v="0"/>
  </r>
  <r>
    <s v="WK10"/>
    <x v="43"/>
    <x v="10"/>
    <x v="3"/>
    <x v="1"/>
    <x v="7"/>
    <x v="8"/>
    <x v="0"/>
    <x v="0"/>
    <x v="0"/>
    <x v="4"/>
    <s v="90006080"/>
    <x v="105"/>
    <s v="kavyananda.k@hp.com"/>
    <x v="8"/>
    <x v="1"/>
    <s v="rajib.choudhury@hp.com;_x000d__x000a_suhail.ahmed.mulla@hp.com;_x000d__x000a_shivakumar.u.s@hp.com;_x000d__x000a_sankara.b.narayanan@hp.com"/>
    <d v="2020-01-10T00:00:00"/>
    <s v="5042505013"/>
    <d v="2020-01-08T00:00:00"/>
    <s v="00NTFA4NGSF0N76Q1SA662LAES009E1J"/>
    <s v="38 mins 18 sec"/>
    <x v="0"/>
    <s v="Secondary Display Issue"/>
    <x v="0"/>
    <n v="19403"/>
    <x v="8"/>
    <x v="1"/>
    <x v="0"/>
    <x v="8"/>
    <s v="NA"/>
    <x v="6"/>
    <x v="1"/>
    <x v="2"/>
    <s v="Engineer probed and was clear about setting the expectations with providing solution._x000d__x000a_"/>
    <s v="Once the callback is promised, callback event is to be created in case."/>
    <x v="0"/>
    <x v="1"/>
    <x v="1"/>
    <x v="0"/>
    <x v="0"/>
    <x v="0"/>
    <x v="0"/>
    <x v="0"/>
    <x v="0"/>
    <x v="0"/>
    <x v="0"/>
    <x v="0"/>
    <s v=""/>
    <x v="3"/>
    <x v="1"/>
    <x v="1"/>
    <x v="1"/>
    <x v="0"/>
    <x v="0"/>
    <x v="0"/>
  </r>
  <r>
    <s v="WK10"/>
    <x v="43"/>
    <x v="10"/>
    <x v="3"/>
    <x v="1"/>
    <x v="3"/>
    <x v="2"/>
    <x v="0"/>
    <x v="1"/>
    <x v="1"/>
    <x v="4"/>
    <s v="90027764"/>
    <x v="117"/>
    <s v="animesh.paul@hp.com"/>
    <x v="1"/>
    <x v="4"/>
    <s v="PchatleadershipQA@hp.com"/>
    <d v="2020-01-10T00:00:00"/>
    <s v="5042235144"/>
    <d v="2020-01-02T00:00:00"/>
    <s v="-"/>
    <s v="-"/>
    <x v="2"/>
    <s v="No Charge"/>
    <x v="0"/>
    <n v="17406"/>
    <x v="7"/>
    <x v="2"/>
    <x v="2"/>
    <x v="8"/>
    <s v="na"/>
    <x v="15"/>
    <x v="13"/>
    <x v="0"/>
    <s v="Troubleshooting was perfect_x000d__x000a_The case was documented well_x000d__x000a_"/>
    <s v="Keep customers informed  missed_x000d__x000a_Pay attention to grammar/spacing_x000d__x000a_sales opp missed_x000d__x000a_Resolution code needs to be updated"/>
    <x v="0"/>
    <x v="0"/>
    <x v="0"/>
    <x v="0"/>
    <x v="0"/>
    <x v="0"/>
    <x v="3"/>
    <x v="3"/>
    <x v="0"/>
    <x v="0"/>
    <x v="0"/>
    <x v="0"/>
    <s v=""/>
    <x v="3"/>
    <x v="0"/>
    <x v="4"/>
    <x v="4"/>
    <x v="3"/>
    <x v="0"/>
    <x v="0"/>
  </r>
  <r>
    <s v="WK10"/>
    <x v="43"/>
    <x v="10"/>
    <x v="3"/>
    <x v="1"/>
    <x v="7"/>
    <x v="8"/>
    <x v="0"/>
    <x v="0"/>
    <x v="1"/>
    <x v="4"/>
    <s v="20302346"/>
    <x v="72"/>
    <s v="m.n.sudhanva@hp.com"/>
    <x v="1"/>
    <x v="4"/>
    <s v="shaik.ali@hp.com;_x000d__x000a_palash.bera@hp.com;_x000d__x000a_raghavendra.s1@hp.com;_x000d__x000a_sunny.daniel@hp.com"/>
    <d v="2020-01-10T00:00:00"/>
    <s v="5042070655"/>
    <d v="2019-12-28T00:00:00"/>
    <s v="736612332"/>
    <s v="46 mins"/>
    <x v="1"/>
    <s v="Left speaker issue"/>
    <x v="0"/>
    <n v="19404"/>
    <x v="9"/>
    <x v="0"/>
    <x v="0"/>
    <x v="8"/>
    <s v="NA"/>
    <x v="0"/>
    <x v="0"/>
    <x v="0"/>
    <s v="Engineer probed and guided customer for the troubleshooting also explained repair process with proving both the repair process. _x000d__x000a_"/>
    <s v="Engineer could have checked his overall experience with the unit for better prediction. _x000d__x000a_"/>
    <x v="0"/>
    <x v="0"/>
    <x v="0"/>
    <x v="0"/>
    <x v="0"/>
    <x v="0"/>
    <x v="0"/>
    <x v="0"/>
    <x v="0"/>
    <x v="0"/>
    <x v="0"/>
    <x v="0"/>
    <s v=""/>
    <x v="3"/>
    <x v="1"/>
    <x v="1"/>
    <x v="1"/>
    <x v="0"/>
    <x v="0"/>
    <x v="0"/>
  </r>
  <r>
    <s v="WK10"/>
    <x v="43"/>
    <x v="10"/>
    <x v="3"/>
    <x v="1"/>
    <x v="7"/>
    <x v="8"/>
    <x v="0"/>
    <x v="0"/>
    <x v="0"/>
    <x v="4"/>
    <s v="90010022"/>
    <x v="107"/>
    <s v="deepa.narayan@hp.com"/>
    <x v="8"/>
    <x v="1"/>
    <s v="rajib.choudhury@hp.com;_x000d__x000a_suhail.ahmed.mulla@hp.com;_x000d__x000a_shivakumar.u.s@hp.com;_x000d__x000a_sankara.b.narayanan@hp.com"/>
    <d v="2020-01-10T00:00:00"/>
    <s v="5042393052"/>
    <d v="2020-01-06T00:00:00"/>
    <s v="00NTFA4NGSF0N76Q1SA662LAES006NQF"/>
    <s v="29 mins 29 sec"/>
    <x v="0"/>
    <s v="windows update"/>
    <x v="0"/>
    <n v="19402"/>
    <x v="9"/>
    <x v="0"/>
    <x v="0"/>
    <x v="8"/>
    <s v="NA"/>
    <x v="0"/>
    <x v="0"/>
    <x v="0"/>
    <s v="Engineer probed and guided customer as well educated and offered follow up call, overall it was a good call."/>
    <s v="NA"/>
    <x v="0"/>
    <x v="0"/>
    <x v="0"/>
    <x v="0"/>
    <x v="0"/>
    <x v="0"/>
    <x v="0"/>
    <x v="0"/>
    <x v="0"/>
    <x v="0"/>
    <x v="0"/>
    <x v="0"/>
    <s v=""/>
    <x v="3"/>
    <x v="1"/>
    <x v="1"/>
    <x v="1"/>
    <x v="0"/>
    <x v="0"/>
    <x v="0"/>
  </r>
  <r>
    <s v="WK10"/>
    <x v="43"/>
    <x v="10"/>
    <x v="3"/>
    <x v="1"/>
    <x v="3"/>
    <x v="2"/>
    <x v="0"/>
    <x v="1"/>
    <x v="0"/>
    <x v="4"/>
    <s v="90026476"/>
    <x v="102"/>
    <s v="shankar.raju.m@hp.com"/>
    <x v="8"/>
    <x v="1"/>
    <s v="rajib.choudhury@hp.com_x000d__x000a_sankara.b.narayanan@hp.com_x000d__x000a_suhail.ahmed.mulla@hp.com_x000d__x000a_shivakumar.u.s@hp.com_x000d__x000a_raj.priyankar.panda@hp.com"/>
    <d v="2020-01-11T00:00:00"/>
    <s v="5042536819"/>
    <d v="2020-01-07T00:00:00"/>
    <s v="00NTFA4NGSF0N76Q1SA662LAES00AV8P"/>
    <s v="25:00"/>
    <x v="1"/>
    <s v="automatic repair"/>
    <x v="1"/>
    <n v="19414"/>
    <x v="9"/>
    <x v="1"/>
    <x v="2"/>
    <x v="8"/>
    <s v="na"/>
    <x v="6"/>
    <x v="0"/>
    <x v="4"/>
    <s v="Created case/documentation done_x000d__x000a_provided right info to customer_x000d__x000a_"/>
    <s v="Precise documentation needed_x000d__x000a_Resolution code needs to be updated"/>
    <x v="0"/>
    <x v="0"/>
    <x v="0"/>
    <x v="0"/>
    <x v="0"/>
    <x v="0"/>
    <x v="0"/>
    <x v="0"/>
    <x v="0"/>
    <x v="3"/>
    <x v="0"/>
    <x v="0"/>
    <s v=""/>
    <x v="3"/>
    <x v="1"/>
    <x v="1"/>
    <x v="1"/>
    <x v="3"/>
    <x v="0"/>
    <x v="0"/>
  </r>
  <r>
    <s v="WK10"/>
    <x v="43"/>
    <x v="10"/>
    <x v="3"/>
    <x v="1"/>
    <x v="3"/>
    <x v="2"/>
    <x v="1"/>
    <x v="1"/>
    <x v="1"/>
    <x v="4"/>
    <s v="24069914"/>
    <x v="66"/>
    <s v="akhil.p@hp.com"/>
    <x v="1"/>
    <x v="4"/>
    <s v="PchatleadershipQA@hp.com"/>
    <d v="2020-01-11T00:00:00"/>
    <s v="5042453835"/>
    <d v="2020-01-08T00:00:00"/>
    <s v="-"/>
    <s v="-"/>
    <x v="0"/>
    <s v="GPU Not listed in Device manager"/>
    <x v="0"/>
    <n v="19405"/>
    <x v="11"/>
    <x v="2"/>
    <x v="2"/>
    <x v="8"/>
    <s v="na"/>
    <x v="2"/>
    <x v="1"/>
    <x v="4"/>
    <s v="Probing was good_x000d__x000a_Troubleshooting was good too_x000d__x000a_Symptom Codes was  updated too"/>
    <s v="Case documentation need to be precise_x000d__x000a_sales opp missed_x000d__x000a_Call back info need to be taken from the customer"/>
    <x v="0"/>
    <x v="0"/>
    <x v="0"/>
    <x v="0"/>
    <x v="0"/>
    <x v="0"/>
    <x v="1"/>
    <x v="0"/>
    <x v="0"/>
    <x v="3"/>
    <x v="0"/>
    <x v="0"/>
    <s v=""/>
    <x v="3"/>
    <x v="0"/>
    <x v="4"/>
    <x v="4"/>
    <x v="1"/>
    <x v="0"/>
    <x v="0"/>
  </r>
  <r>
    <s v="WK10"/>
    <x v="43"/>
    <x v="10"/>
    <x v="3"/>
    <x v="1"/>
    <x v="3"/>
    <x v="2"/>
    <x v="0"/>
    <x v="1"/>
    <x v="0"/>
    <x v="4"/>
    <s v="90004135"/>
    <x v="10"/>
    <s v="anjali.mahawar@hp.com"/>
    <x v="8"/>
    <x v="1"/>
    <s v="rajib.choudhury@hp.com_x000d__x000a_sankara.b.narayanan@hp.com_x000d__x000a_suhail.ahmed.mulla@hp.com_x000d__x000a_shivakumar.u.s@hp.com_x000d__x000a_raj.priyankar.panda@hp.com"/>
    <d v="2020-01-11T00:00:00"/>
    <s v="5042507793"/>
    <d v="2020-01-07T00:00:00"/>
    <s v="00NTFA4NGSF0N76Q1SA662LAES009FPA"/>
    <s v="17:43"/>
    <x v="1"/>
    <s v="Vertical lines"/>
    <x v="0"/>
    <n v="19411"/>
    <x v="9"/>
    <x v="1"/>
    <x v="2"/>
    <x v="8"/>
    <s v="na"/>
    <x v="15"/>
    <x v="13"/>
    <x v="0"/>
    <s v="The engineer was clear about the issue resolution"/>
    <s v="Active Listening/Attentiveness needed_x000d__x000a_Sales opp missed_x000d__x000a_avoiding unexplained dead air_x000d__x000a_"/>
    <x v="0"/>
    <x v="0"/>
    <x v="0"/>
    <x v="0"/>
    <x v="0"/>
    <x v="0"/>
    <x v="3"/>
    <x v="0"/>
    <x v="0"/>
    <x v="0"/>
    <x v="0"/>
    <x v="0"/>
    <s v=""/>
    <x v="3"/>
    <x v="0"/>
    <x v="4"/>
    <x v="4"/>
    <x v="0"/>
    <x v="0"/>
    <x v="0"/>
  </r>
  <r>
    <s v="WK10"/>
    <x v="43"/>
    <x v="10"/>
    <x v="3"/>
    <x v="1"/>
    <x v="3"/>
    <x v="2"/>
    <x v="0"/>
    <x v="1"/>
    <x v="0"/>
    <x v="4"/>
    <s v="90026476"/>
    <x v="102"/>
    <s v="shankar.raju.m@hp.com"/>
    <x v="8"/>
    <x v="1"/>
    <s v="rajib.choudhury@hp.com_x000d__x000a_sankara.b.narayanan@hp.com_x000d__x000a_suhail.ahmed.mulla@hp.com_x000d__x000a_shivakumar.u.s@hp.com_x000d__x000a_raj.priyankar.panda@hp.com"/>
    <d v="2020-01-11T00:00:00"/>
    <s v="5042536819"/>
    <d v="2020-01-07T00:00:00"/>
    <s v="00NTFA4NGSF0N76Q1SA662LAES00AV8P"/>
    <s v="25:00"/>
    <x v="1"/>
    <s v="automatic repair"/>
    <x v="1"/>
    <n v="19413"/>
    <x v="9"/>
    <x v="1"/>
    <x v="2"/>
    <x v="8"/>
    <s v="na"/>
    <x v="6"/>
    <x v="0"/>
    <x v="4"/>
    <s v="Created case/documentation done_x000d__x000a_provided right info to customer_x000d__x000a_"/>
    <s v="Precise documentation needed_x000d__x000a_Resolution code needs to be updated"/>
    <x v="0"/>
    <x v="0"/>
    <x v="0"/>
    <x v="0"/>
    <x v="0"/>
    <x v="0"/>
    <x v="0"/>
    <x v="0"/>
    <x v="0"/>
    <x v="3"/>
    <x v="0"/>
    <x v="0"/>
    <s v=""/>
    <x v="3"/>
    <x v="1"/>
    <x v="1"/>
    <x v="1"/>
    <x v="3"/>
    <x v="0"/>
    <x v="0"/>
  </r>
  <r>
    <s v="WK10"/>
    <x v="43"/>
    <x v="10"/>
    <x v="3"/>
    <x v="1"/>
    <x v="3"/>
    <x v="2"/>
    <x v="0"/>
    <x v="1"/>
    <x v="1"/>
    <x v="4"/>
    <s v="60060405"/>
    <x v="41"/>
    <s v="kavyashree.d@hp.com"/>
    <x v="1"/>
    <x v="4"/>
    <s v="PchatleadershipQA@hp.com"/>
    <d v="2020-01-11T00:00:00"/>
    <s v="5042510104"/>
    <d v="2020-01-07T00:00:00"/>
    <s v="-"/>
    <s v="-"/>
    <x v="0"/>
    <s v="touchpad keyboard "/>
    <x v="0"/>
    <n v="19407"/>
    <x v="8"/>
    <x v="1"/>
    <x v="2"/>
    <x v="8"/>
    <s v="na"/>
    <x v="6"/>
    <x v="0"/>
    <x v="4"/>
    <s v="Effective probing/resolution_x000d__x000a_The case was documented well_x000d__x000a_Symptom Codes were correct."/>
    <s v="Need to update serial no for the product_x000d__x000a_Sales opp missed_x000d__x000a_"/>
    <x v="0"/>
    <x v="0"/>
    <x v="0"/>
    <x v="0"/>
    <x v="0"/>
    <x v="0"/>
    <x v="0"/>
    <x v="0"/>
    <x v="0"/>
    <x v="3"/>
    <x v="0"/>
    <x v="0"/>
    <s v=""/>
    <x v="3"/>
    <x v="0"/>
    <x v="4"/>
    <x v="4"/>
    <x v="0"/>
    <x v="0"/>
    <x v="0"/>
  </r>
  <r>
    <s v="WK10"/>
    <x v="43"/>
    <x v="10"/>
    <x v="3"/>
    <x v="1"/>
    <x v="3"/>
    <x v="2"/>
    <x v="0"/>
    <x v="1"/>
    <x v="1"/>
    <x v="4"/>
    <s v="90025541"/>
    <x v="95"/>
    <s v="dilin.dilip1@hp.com"/>
    <x v="1"/>
    <x v="4"/>
    <s v="PchatleadershipQA@hp.com"/>
    <d v="2020-01-11T00:00:00"/>
    <s v="5042300484"/>
    <d v="2020-01-07T00:00:00"/>
    <s v="-"/>
    <s v="-"/>
    <x v="2"/>
    <s v="Blank Screen"/>
    <x v="0"/>
    <n v="19408"/>
    <x v="7"/>
    <x v="4"/>
    <x v="1"/>
    <x v="8"/>
    <s v="na"/>
    <x v="18"/>
    <x v="15"/>
    <x v="4"/>
    <s v="Case was updated_x000d__x000a_Issue was addressed_x000d__x000a_"/>
    <s v="A late response to the customer_x000d__x000a_Resolution code was incorrect was incorrect_x000d__x000a_Cloud recovery was not offered_x000d__x000a_Sales opp missed"/>
    <x v="0"/>
    <x v="0"/>
    <x v="0"/>
    <x v="1"/>
    <x v="0"/>
    <x v="0"/>
    <x v="0"/>
    <x v="3"/>
    <x v="0"/>
    <x v="3"/>
    <x v="0"/>
    <x v="0"/>
    <s v=""/>
    <x v="3"/>
    <x v="0"/>
    <x v="4"/>
    <x v="4"/>
    <x v="2"/>
    <x v="0"/>
    <x v="0"/>
  </r>
  <r>
    <s v="WK10"/>
    <x v="43"/>
    <x v="10"/>
    <x v="3"/>
    <x v="1"/>
    <x v="3"/>
    <x v="2"/>
    <x v="0"/>
    <x v="1"/>
    <x v="1"/>
    <x v="4"/>
    <s v="21454415"/>
    <x v="42"/>
    <s v="smrity.nandan.chanda@hp.com"/>
    <x v="1"/>
    <x v="4"/>
    <s v="PchatleadershipQA@hp.com"/>
    <d v="2020-01-11T00:00:00"/>
    <s v="5042396670"/>
    <d v="2020-01-07T00:00:00"/>
    <s v="-"/>
    <s v="-"/>
    <x v="0"/>
    <s v="touch screen"/>
    <x v="0"/>
    <n v="19406"/>
    <x v="8"/>
    <x v="2"/>
    <x v="1"/>
    <x v="8"/>
    <s v="na"/>
    <x v="14"/>
    <x v="12"/>
    <x v="0"/>
    <s v="Symptom Codes was updated correctly_x000d__x000a_The case was documented._x000d__x000a_"/>
    <s v="A late response to the customer._x000d__x000a_Sales opp missed_x000d__x000a_Keep customers informed missed_x000d__x000a_"/>
    <x v="0"/>
    <x v="0"/>
    <x v="0"/>
    <x v="1"/>
    <x v="0"/>
    <x v="0"/>
    <x v="3"/>
    <x v="0"/>
    <x v="0"/>
    <x v="0"/>
    <x v="0"/>
    <x v="3"/>
    <s v=""/>
    <x v="3"/>
    <x v="0"/>
    <x v="4"/>
    <x v="4"/>
    <x v="0"/>
    <x v="0"/>
    <x v="0"/>
  </r>
  <r>
    <s v="WK10"/>
    <x v="43"/>
    <x v="10"/>
    <x v="3"/>
    <x v="1"/>
    <x v="3"/>
    <x v="2"/>
    <x v="0"/>
    <x v="1"/>
    <x v="1"/>
    <x v="4"/>
    <s v="90014110"/>
    <x v="49"/>
    <s v="bopanna.a.g1@hp.com"/>
    <x v="1"/>
    <x v="4"/>
    <s v="PchatleadershipQA@hp.com"/>
    <d v="2020-01-11T00:00:00"/>
    <s v="5042458329"/>
    <d v="2020-01-07T00:00:00"/>
    <s v="-"/>
    <s v="-"/>
    <x v="1"/>
    <s v="Rubber feet"/>
    <x v="0"/>
    <n v="19409"/>
    <x v="8"/>
    <x v="2"/>
    <x v="1"/>
    <x v="8"/>
    <s v="na"/>
    <x v="14"/>
    <x v="12"/>
    <x v="0"/>
    <s v="Case was documented_x000d__x000a_"/>
    <s v="The case should have been elevated to cem._x000d__x000a_Symptom Codes need to be updated accordingly._x000d__x000a_Effective probing missed_x000d__x000a_Effortless Experience missed_x000d__x000a__x000d__x000a__x000d__x000a_"/>
    <x v="1"/>
    <x v="0"/>
    <x v="0"/>
    <x v="0"/>
    <x v="1"/>
    <x v="0"/>
    <x v="0"/>
    <x v="3"/>
    <x v="0"/>
    <x v="0"/>
    <x v="0"/>
    <x v="0"/>
    <s v=""/>
    <x v="3"/>
    <x v="1"/>
    <x v="1"/>
    <x v="1"/>
    <x v="0"/>
    <x v="0"/>
    <x v="0"/>
  </r>
  <r>
    <s v="WK10"/>
    <x v="43"/>
    <x v="10"/>
    <x v="3"/>
    <x v="1"/>
    <x v="3"/>
    <x v="2"/>
    <x v="0"/>
    <x v="1"/>
    <x v="0"/>
    <x v="4"/>
    <s v="90005322"/>
    <x v="24"/>
    <s v="chaitra.v@hp.com"/>
    <x v="8"/>
    <x v="1"/>
    <s v="rajib.choudhury@hp.com_x000d__x000a_sankara.b.narayanan@hp.com_x000d__x000a_suhail.ahmed.mulla@hp.com_x000d__x000a_shivakumar.u.s@hp.com_x000d__x000a_raj.priyankar.panda@hp.com"/>
    <d v="2020-01-11T00:00:00"/>
    <s v="5042437002"/>
    <d v="2020-01-07T00:00:00"/>
    <s v="00NTFA4NGSF0N76Q1SA662LAES007FAD"/>
    <s v="48:41"/>
    <x v="0"/>
    <s v="Intermittent WiFi"/>
    <x v="0"/>
    <n v="19412"/>
    <x v="9"/>
    <x v="1"/>
    <x v="2"/>
    <x v="8"/>
    <s v="na"/>
    <x v="6"/>
    <x v="3"/>
    <x v="0"/>
    <s v="the issue was resolved_x000d__x000a_troubleshooting was done_x000d__x000a_Symptom Codes was updated according "/>
    <s v="Choice of words to explain the issue"/>
    <x v="0"/>
    <x v="0"/>
    <x v="0"/>
    <x v="0"/>
    <x v="0"/>
    <x v="0"/>
    <x v="3"/>
    <x v="3"/>
    <x v="0"/>
    <x v="0"/>
    <x v="3"/>
    <x v="0"/>
    <s v=""/>
    <x v="3"/>
    <x v="0"/>
    <x v="4"/>
    <x v="4"/>
    <x v="0"/>
    <x v="0"/>
    <x v="0"/>
  </r>
  <r>
    <s v="WK10"/>
    <x v="43"/>
    <x v="10"/>
    <x v="3"/>
    <x v="1"/>
    <x v="3"/>
    <x v="2"/>
    <x v="0"/>
    <x v="1"/>
    <x v="1"/>
    <x v="4"/>
    <s v="20265090"/>
    <x v="52"/>
    <s v="shiva.shankar.h.r@hp.com"/>
    <x v="1"/>
    <x v="4"/>
    <s v="PchatleadershipQA@hp.com"/>
    <d v="2020-01-11T00:00:00"/>
    <s v="5042373710"/>
    <d v="2020-01-08T00:00:00"/>
    <s v="-"/>
    <s v="-"/>
    <x v="0"/>
    <s v="Sleep Mode"/>
    <x v="0"/>
    <n v="19410"/>
    <x v="9"/>
    <x v="2"/>
    <x v="2"/>
    <x v="8"/>
    <s v="na"/>
    <x v="2"/>
    <x v="2"/>
    <x v="0"/>
    <s v="Case was documented_x000d__x000a_"/>
    <s v="Attentiveness missing_x000d__x000a_Symptom Codes missing_x000d__x000a_Effective probing missing_x000d__x000a_Apply the right Stroke Economy_x000d__x000a_Sales opp missed_x000d__x000a_"/>
    <x v="0"/>
    <x v="0"/>
    <x v="3"/>
    <x v="0"/>
    <x v="3"/>
    <x v="0"/>
    <x v="3"/>
    <x v="0"/>
    <x v="0"/>
    <x v="0"/>
    <x v="0"/>
    <x v="3"/>
    <s v=""/>
    <x v="3"/>
    <x v="0"/>
    <x v="4"/>
    <x v="4"/>
    <x v="0"/>
    <x v="0"/>
    <x v="0"/>
  </r>
  <r>
    <s v="WK11"/>
    <x v="44"/>
    <x v="10"/>
    <x v="3"/>
    <x v="1"/>
    <x v="7"/>
    <x v="8"/>
    <x v="0"/>
    <x v="0"/>
    <x v="0"/>
    <x v="4"/>
    <s v="24063495"/>
    <x v="60"/>
    <s v="bhavika.m@hp.com"/>
    <x v="8"/>
    <x v="1"/>
    <s v="rajib.choudhury@hp.com;_x000d__x000a_suhail.ahmed.mulla@hp.com;_x000d__x000a_shivakumar.u.s@hp.com;_x000d__x000a_sankara.b.narayanan@hp.com"/>
    <d v="2020-01-13T00:00:00"/>
    <s v="5042587506"/>
    <d v="2020-01-09T00:00:00"/>
    <s v="00NTFA4NGSF0N76Q1SA662LAES00C21I"/>
    <s v="24 mins 2 sec"/>
    <x v="0"/>
    <s v="Random shut down issue"/>
    <x v="0"/>
    <n v="20402"/>
    <x v="9"/>
    <x v="2"/>
    <x v="0"/>
    <x v="8"/>
    <s v="NA"/>
    <x v="14"/>
    <x v="12"/>
    <x v="0"/>
    <s v="Engineer probed and offered follow up resolution check, called back once the call was disconnected."/>
    <s v="There was no rappo built too much of dead air, also while taking remote session please give justification why it is required."/>
    <x v="0"/>
    <x v="0"/>
    <x v="0"/>
    <x v="3"/>
    <x v="0"/>
    <x v="0"/>
    <x v="3"/>
    <x v="0"/>
    <x v="0"/>
    <x v="0"/>
    <x v="0"/>
    <x v="1"/>
    <s v=""/>
    <x v="3"/>
    <x v="1"/>
    <x v="1"/>
    <x v="1"/>
    <x v="1"/>
    <x v="0"/>
    <x v="0"/>
  </r>
  <r>
    <s v="WK11"/>
    <x v="44"/>
    <x v="10"/>
    <x v="3"/>
    <x v="1"/>
    <x v="7"/>
    <x v="8"/>
    <x v="0"/>
    <x v="0"/>
    <x v="1"/>
    <x v="4"/>
    <s v="24037999"/>
    <x v="54"/>
    <s v="saurabh.sharma1@hp.com"/>
    <x v="1"/>
    <x v="4"/>
    <s v="shaik.ali@hp.com;_x000d__x000a_palash.bera@hp.com;_x000d__x000a_raghavendra.s1@hp.com;_x000d__x000a_sunny.daniel@hp.com"/>
    <d v="2020-01-14T00:00:00"/>
    <s v="5042691208"/>
    <d v="2020-01-12T00:00:00"/>
    <s v="739157555"/>
    <s v="30 mins"/>
    <x v="0"/>
    <s v="USB-C Port Issue"/>
    <x v="0"/>
    <n v="20404"/>
    <x v="11"/>
    <x v="1"/>
    <x v="0"/>
    <x v="8"/>
    <s v="NA"/>
    <x v="1"/>
    <x v="1"/>
    <x v="0"/>
    <s v="Engineer probed and without delay offered repair with both the option."/>
    <s v="Engineer could have checked with customers overall experience for better prediction. "/>
    <x v="0"/>
    <x v="0"/>
    <x v="1"/>
    <x v="0"/>
    <x v="0"/>
    <x v="0"/>
    <x v="0"/>
    <x v="0"/>
    <x v="0"/>
    <x v="0"/>
    <x v="0"/>
    <x v="0"/>
    <s v=""/>
    <x v="3"/>
    <x v="1"/>
    <x v="1"/>
    <x v="1"/>
    <x v="1"/>
    <x v="0"/>
    <x v="0"/>
  </r>
  <r>
    <s v="WK11"/>
    <x v="44"/>
    <x v="10"/>
    <x v="3"/>
    <x v="1"/>
    <x v="7"/>
    <x v="8"/>
    <x v="0"/>
    <x v="0"/>
    <x v="1"/>
    <x v="4"/>
    <s v="24063348"/>
    <x v="76"/>
    <s v="shawn.mathew.thomas@hp.com"/>
    <x v="1"/>
    <x v="4"/>
    <s v="shaik.ali@hp.com;_x000d__x000a_palash.bera@hp.com;_x000d__x000a_raghavendra.s1@hp.com;_x000d__x000a_sunny.daniel@hp.com"/>
    <d v="2020-01-14T00:00:00"/>
    <s v="5042518724"/>
    <d v="2020-01-08T00:00:00"/>
    <s v="738379326"/>
    <s v="1 hr 41 mins"/>
    <x v="0"/>
    <s v="Hp Support assistant not working"/>
    <x v="0"/>
    <n v="20405"/>
    <x v="9"/>
    <x v="0"/>
    <x v="0"/>
    <x v="8"/>
    <s v="NA"/>
    <x v="0"/>
    <x v="0"/>
    <x v="0"/>
    <s v="Engineer probed and took remote control for troubleshooting, also call back was done to confirm issue resolution. "/>
    <s v="NA"/>
    <x v="0"/>
    <x v="0"/>
    <x v="0"/>
    <x v="0"/>
    <x v="0"/>
    <x v="0"/>
    <x v="0"/>
    <x v="0"/>
    <x v="0"/>
    <x v="0"/>
    <x v="0"/>
    <x v="0"/>
    <s v=""/>
    <x v="3"/>
    <x v="1"/>
    <x v="1"/>
    <x v="1"/>
    <x v="0"/>
    <x v="0"/>
    <x v="0"/>
  </r>
  <r>
    <s v="WK11"/>
    <x v="44"/>
    <x v="10"/>
    <x v="3"/>
    <x v="1"/>
    <x v="7"/>
    <x v="8"/>
    <x v="0"/>
    <x v="0"/>
    <x v="0"/>
    <x v="4"/>
    <s v="60075505"/>
    <x v="16"/>
    <s v="abdul.kadar.shaikh@hp.com"/>
    <x v="8"/>
    <x v="1"/>
    <s v="rajib.choudhury@hp.com;_x000d__x000a_suhail.ahmed.mulla@hp.com;_x000d__x000a_shivakumar.u.s@hp.com;_x000d__x000a_sankara.b.narayanan@hp.com"/>
    <d v="2020-01-14T00:00:00"/>
    <s v="5042652889"/>
    <d v="2020-01-10T00:00:00"/>
    <s v="00NTFA4NGSF0N76Q1SA662LAES00E7NJ"/>
    <s v=" 18 mins 15 sec"/>
    <x v="0"/>
    <s v="hibernation issue"/>
    <x v="0"/>
    <n v="20403"/>
    <x v="9"/>
    <x v="1"/>
    <x v="2"/>
    <x v="8"/>
    <s v="NA"/>
    <x v="1"/>
    <x v="1"/>
    <x v="0"/>
    <s v="Engineer probed and checked previous agents notes on the concern, followed basic steps and educated customer as well for what was performed."/>
    <s v="NA"/>
    <x v="0"/>
    <x v="0"/>
    <x v="1"/>
    <x v="0"/>
    <x v="0"/>
    <x v="0"/>
    <x v="0"/>
    <x v="0"/>
    <x v="0"/>
    <x v="0"/>
    <x v="0"/>
    <x v="0"/>
    <s v=""/>
    <x v="3"/>
    <x v="1"/>
    <x v="1"/>
    <x v="1"/>
    <x v="0"/>
    <x v="0"/>
    <x v="0"/>
  </r>
  <r>
    <s v="WK11"/>
    <x v="44"/>
    <x v="10"/>
    <x v="3"/>
    <x v="1"/>
    <x v="7"/>
    <x v="8"/>
    <x v="0"/>
    <x v="0"/>
    <x v="0"/>
    <x v="4"/>
    <s v="90004148"/>
    <x v="9"/>
    <s v="atreyee.chakraborty@hp.com"/>
    <x v="8"/>
    <x v="1"/>
    <s v="rajib.choudhury@hp.com;_x000d__x000a_suhail.ahmed.mulla@hp.com;_x000d__x000a_shivakumar.u.s@hp.com;_x000d__x000a_sankara.b.narayanan@hp.com"/>
    <d v="2020-01-15T00:00:00"/>
    <s v="5042573890"/>
    <d v="2020-01-09T00:00:00"/>
    <s v="00NTFA4NGSF0N76Q1SA662LAES00BAVC"/>
    <s v="24 mins 25 sec"/>
    <x v="0"/>
    <s v="blank display"/>
    <x v="0"/>
    <n v="20406"/>
    <x v="9"/>
    <x v="2"/>
    <x v="0"/>
    <x v="8"/>
    <s v="NA"/>
    <x v="2"/>
    <x v="2"/>
    <x v="0"/>
    <s v="Engineer probed and took remote control and educated about what was done on the unit and offered follow up for resolution check."/>
    <s v="Engineer could have utilized dead air in rappo building."/>
    <x v="0"/>
    <x v="0"/>
    <x v="0"/>
    <x v="1"/>
    <x v="0"/>
    <x v="0"/>
    <x v="0"/>
    <x v="0"/>
    <x v="0"/>
    <x v="0"/>
    <x v="0"/>
    <x v="3"/>
    <s v=""/>
    <x v="3"/>
    <x v="1"/>
    <x v="1"/>
    <x v="1"/>
    <x v="0"/>
    <x v="0"/>
    <x v="0"/>
  </r>
  <r>
    <s v="WK11"/>
    <x v="44"/>
    <x v="10"/>
    <x v="3"/>
    <x v="1"/>
    <x v="7"/>
    <x v="8"/>
    <x v="0"/>
    <x v="0"/>
    <x v="1"/>
    <x v="4"/>
    <s v="90025542"/>
    <x v="94"/>
    <s v="syeda.ayesha1@hp.com"/>
    <x v="1"/>
    <x v="2"/>
    <s v="shaik.ali@hp.com;_x000d__x000a_palash.bera@hp.com;_x000d__x000a_raghavendra.s1@hp.com;_x000d__x000a_sunny.daniel@hp.com"/>
    <d v="2020-01-15T00:00:00"/>
    <s v="5042684989"/>
    <d v="2020-01-12T00:00:00"/>
    <s v="739133563"/>
    <s v="16 mins"/>
    <x v="0"/>
    <s v="Camera issue "/>
    <x v="0"/>
    <n v="20409"/>
    <x v="9"/>
    <x v="1"/>
    <x v="0"/>
    <x v="8"/>
    <s v="NA"/>
    <x v="6"/>
    <x v="3"/>
    <x v="0"/>
    <s v="Engineer probed and guided customer for troubleshooting, resolved issue. "/>
    <s v="NA"/>
    <x v="0"/>
    <x v="0"/>
    <x v="0"/>
    <x v="0"/>
    <x v="0"/>
    <x v="0"/>
    <x v="0"/>
    <x v="0"/>
    <x v="0"/>
    <x v="0"/>
    <x v="1"/>
    <x v="0"/>
    <s v=""/>
    <x v="3"/>
    <x v="1"/>
    <x v="1"/>
    <x v="1"/>
    <x v="0"/>
    <x v="0"/>
    <x v="0"/>
  </r>
  <r>
    <s v="WK11"/>
    <x v="44"/>
    <x v="10"/>
    <x v="3"/>
    <x v="1"/>
    <x v="7"/>
    <x v="8"/>
    <x v="0"/>
    <x v="0"/>
    <x v="0"/>
    <x v="4"/>
    <s v="90006089"/>
    <x v="5"/>
    <s v="bharath.s3@hp.com"/>
    <x v="8"/>
    <x v="1"/>
    <s v="rajib.choudhury@hp.com;_x000d__x000a_suhail.ahmed.mulla@hp.com;_x000d__x000a_shivakumar.u.s@hp.com;_x000d__x000a_sankara.b.narayanan@hp.com"/>
    <d v="2020-01-15T00:00:00"/>
    <s v="5042398973"/>
    <d v="2020-01-06T00:00:00"/>
    <s v="00NTFA4NGSF0N76Q1SA662LAES0073HS"/>
    <s v="25 mins 6 sec"/>
    <x v="0"/>
    <s v="Bluetooth issue"/>
    <x v="0"/>
    <n v="20407"/>
    <x v="9"/>
    <x v="1"/>
    <x v="0"/>
    <x v="8"/>
    <s v="NA"/>
    <x v="6"/>
    <x v="3"/>
    <x v="0"/>
    <s v="Engineer had good energy on the call, guided customer well and took complete ownership. Also checked overall experience."/>
    <s v="NA"/>
    <x v="0"/>
    <x v="0"/>
    <x v="0"/>
    <x v="0"/>
    <x v="0"/>
    <x v="0"/>
    <x v="0"/>
    <x v="0"/>
    <x v="0"/>
    <x v="0"/>
    <x v="1"/>
    <x v="0"/>
    <s v=""/>
    <x v="3"/>
    <x v="1"/>
    <x v="1"/>
    <x v="1"/>
    <x v="0"/>
    <x v="0"/>
    <x v="0"/>
  </r>
  <r>
    <s v="WK11"/>
    <x v="44"/>
    <x v="10"/>
    <x v="3"/>
    <x v="1"/>
    <x v="7"/>
    <x v="8"/>
    <x v="0"/>
    <x v="0"/>
    <x v="1"/>
    <x v="4"/>
    <s v="60075506"/>
    <x v="74"/>
    <s v="sumita.somanathan@hp.com"/>
    <x v="1"/>
    <x v="4"/>
    <s v="shaik.ali@hp.com;_x000d__x000a_palash.bera@hp.com;_x000d__x000a_raghavendra.s1@hp.com;_x000d__x000a_sunny.daniel@hp.com"/>
    <d v="2020-01-15T00:00:00"/>
    <s v="5042318268"/>
    <d v="2020-01-04T00:00:00"/>
    <s v="737554560"/>
    <s v="1 hr 51 mins"/>
    <x v="0"/>
    <s v="No Bluetooth and no WiFi"/>
    <x v="1"/>
    <n v="20408"/>
    <x v="7"/>
    <x v="2"/>
    <x v="2"/>
    <x v="8"/>
    <s v="NA"/>
    <x v="2"/>
    <x v="2"/>
    <x v="0"/>
    <s v="Engineer probed and took remote control to fix the issue, chat got disconnected and engineer tried to call back."/>
    <s v="Engineer missed on persona identification, and it was not FCR case."/>
    <x v="0"/>
    <x v="0"/>
    <x v="1"/>
    <x v="0"/>
    <x v="0"/>
    <x v="0"/>
    <x v="0"/>
    <x v="0"/>
    <x v="0"/>
    <x v="0"/>
    <x v="1"/>
    <x v="0"/>
    <s v=""/>
    <x v="3"/>
    <x v="1"/>
    <x v="1"/>
    <x v="1"/>
    <x v="0"/>
    <x v="0"/>
    <x v="0"/>
  </r>
  <r>
    <s v="WK11"/>
    <x v="44"/>
    <x v="10"/>
    <x v="3"/>
    <x v="1"/>
    <x v="7"/>
    <x v="8"/>
    <x v="0"/>
    <x v="0"/>
    <x v="0"/>
    <x v="4"/>
    <s v="90005322"/>
    <x v="24"/>
    <s v="chaitra.v@hp.com"/>
    <x v="8"/>
    <x v="1"/>
    <s v="rajib.choudhury@hp.com;_x000d__x000a_suhail.ahmed.mulla@hp.com;_x000d__x000a_shivakumar.u.s@hp.com;_x000d__x000a_sankara.b.narayanan@hp.com"/>
    <d v="2020-01-16T00:00:00"/>
    <s v="5042437562"/>
    <d v="2020-01-07T00:00:00"/>
    <s v="00NTFA4NGSF0N76Q1SA662LAES007H7H"/>
    <s v="24 mins 51 sec"/>
    <x v="0"/>
    <s v="KB &amp; Touchpad Issue"/>
    <x v="0"/>
    <n v="21402"/>
    <x v="9"/>
    <x v="2"/>
    <x v="0"/>
    <x v="8"/>
    <s v="NA"/>
    <x v="2"/>
    <x v="2"/>
    <x v="0"/>
    <s v="Engineer probed and guided customer to perform basic steps to check if its a hardware issue or not with explanation, offered call back as customer was in hurry._x000d__x000a_"/>
    <s v="Engineer could have collected alternate number for call back."/>
    <x v="0"/>
    <x v="0"/>
    <x v="1"/>
    <x v="0"/>
    <x v="0"/>
    <x v="0"/>
    <x v="0"/>
    <x v="0"/>
    <x v="0"/>
    <x v="0"/>
    <x v="1"/>
    <x v="0"/>
    <s v=""/>
    <x v="3"/>
    <x v="1"/>
    <x v="1"/>
    <x v="1"/>
    <x v="0"/>
    <x v="0"/>
    <x v="0"/>
  </r>
  <r>
    <s v="WK11"/>
    <x v="44"/>
    <x v="10"/>
    <x v="3"/>
    <x v="1"/>
    <x v="7"/>
    <x v="8"/>
    <x v="0"/>
    <x v="0"/>
    <x v="0"/>
    <x v="4"/>
    <s v="24057400"/>
    <x v="56"/>
    <s v="jishnu.mohan@hp.com"/>
    <x v="8"/>
    <x v="1"/>
    <s v="rajib.choudhury@hp.com;_x000d__x000a_suhail.ahmed.mulla@hp.com;_x000d__x000a_shivakumar.u.s@hp.com;_x000d__x000a_sankara.b.narayanan@hp.com"/>
    <d v="2020-01-16T00:00:00"/>
    <s v="5042900639"/>
    <d v="2020-01-15T00:00:00"/>
    <s v="00NTFA4NGSF0N76Q1SA662LAES00LIGK"/>
    <s v="41 mins 18 sec"/>
    <x v="0"/>
    <s v="Automatic repair "/>
    <x v="0"/>
    <n v="21403"/>
    <x v="9"/>
    <x v="1"/>
    <x v="0"/>
    <x v="8"/>
    <s v="NA"/>
    <x v="15"/>
    <x v="13"/>
    <x v="0"/>
    <s v="Engineer probed and guided customer very well with explaining each step, offered call back as engineer dint wanted customer to wait on line."/>
    <s v="NA"/>
    <x v="0"/>
    <x v="0"/>
    <x v="3"/>
    <x v="0"/>
    <x v="0"/>
    <x v="0"/>
    <x v="0"/>
    <x v="0"/>
    <x v="0"/>
    <x v="0"/>
    <x v="0"/>
    <x v="0"/>
    <s v=""/>
    <x v="3"/>
    <x v="1"/>
    <x v="1"/>
    <x v="1"/>
    <x v="0"/>
    <x v="0"/>
    <x v="0"/>
  </r>
  <r>
    <s v="WK11"/>
    <x v="44"/>
    <x v="10"/>
    <x v="3"/>
    <x v="1"/>
    <x v="3"/>
    <x v="2"/>
    <x v="0"/>
    <x v="1"/>
    <x v="1"/>
    <x v="4"/>
    <s v="60065997"/>
    <x v="32"/>
    <s v="md.saba.karim@hp.com"/>
    <x v="1"/>
    <x v="4"/>
    <s v="PchatleadershipQA@hp.com"/>
    <d v="2020-01-17T00:00:00"/>
    <s v="5042761826"/>
    <d v="2020-01-14T00:00:00"/>
    <s v="00NTFA4NGSF0N76Q1SA662LAES00HNQQ"/>
    <s v="06:01"/>
    <x v="0"/>
    <s v="HP Omen Accelerator"/>
    <x v="0"/>
    <n v="21408"/>
    <x v="8"/>
    <x v="2"/>
    <x v="0"/>
    <x v="8"/>
    <s v="NA"/>
    <x v="17"/>
    <x v="13"/>
    <x v="4"/>
    <s v="The engineer did call back the customer and did troubleshoot the issue_x000d__x000a_The resolution was given on the call_x000d__x000a_Educated customer about the resolution_x000d__x000a_The customer was happy with the resolution_x000d__x000a_Really impressive rapport building"/>
    <s v="Precise documentation needed_x000d__x000a_Effortless Experience missing_x000d__x000a_Sales opp missed on the chat/call"/>
    <x v="3"/>
    <x v="0"/>
    <x v="0"/>
    <x v="0"/>
    <x v="0"/>
    <x v="0"/>
    <x v="0"/>
    <x v="0"/>
    <x v="0"/>
    <x v="3"/>
    <x v="0"/>
    <x v="0"/>
    <s v=""/>
    <x v="3"/>
    <x v="0"/>
    <x v="4"/>
    <x v="4"/>
    <x v="0"/>
    <x v="0"/>
    <x v="0"/>
  </r>
  <r>
    <s v="WK11"/>
    <x v="44"/>
    <x v="10"/>
    <x v="3"/>
    <x v="1"/>
    <x v="5"/>
    <x v="6"/>
    <x v="0"/>
    <x v="0"/>
    <x v="0"/>
    <x v="4"/>
    <s v="90004135"/>
    <x v="10"/>
    <s v="anjali.mahawar@hp.com"/>
    <x v="8"/>
    <x v="1"/>
    <s v="rajib.choudhury@hp.com; suhail.ahmed.mulla@hp.com; sankara.b.narayanan@hp.com; shivakumar.u.s@hp.com; raj.priyankar.panda@hp.com"/>
    <d v="2020-01-17T00:00:00"/>
    <s v="NA"/>
    <d v="2020-01-05T00:00:00"/>
    <s v="00NTFA4NGSF0N76Q1SA662LAES00530U"/>
    <s v="27:20"/>
    <x v="0"/>
    <s v="No OS found"/>
    <x v="1"/>
    <n v="21410"/>
    <x v="8"/>
    <x v="4"/>
    <x v="1"/>
    <x v="9"/>
    <s v="Case not created after informing cx"/>
    <x v="2"/>
    <x v="0"/>
    <x v="6"/>
    <s v="Clear communication. "/>
    <s v="Cx received the unit from repairs and there is an erro rboot device not found._x000d__x000a_Lack of empathy - cx said that he had a stroke and engineer did not empathize and only said &quot;oh.&quot;_x000d__x000a_Engineer should have explained that the display issue is fixed. But the no OS found error is not related to the previous issue. _x000d__x000a_Instead Engineer mentioned that the previous repair did not do good to cx. Better choices of words are recommended. Engineer mentioned that system board and mother board are different things. _x000d__x000a_Engineer informed cx that she will create case and document everything that was discussed on the call, but case was not created. Incorrect expectations set._x000d__x000a_This was a repeat caller, so engineer could have offered callback"/>
    <x v="0"/>
    <x v="1"/>
    <x v="0"/>
    <x v="0"/>
    <x v="0"/>
    <x v="0"/>
    <x v="0"/>
    <x v="0"/>
    <x v="0"/>
    <x v="3"/>
    <x v="0"/>
    <x v="0"/>
    <s v="NA"/>
    <x v="3"/>
    <x v="1"/>
    <x v="1"/>
    <x v="1"/>
    <x v="1"/>
    <x v="0"/>
    <x v="0"/>
  </r>
  <r>
    <s v="WK11"/>
    <x v="44"/>
    <x v="10"/>
    <x v="3"/>
    <x v="1"/>
    <x v="3"/>
    <x v="2"/>
    <x v="0"/>
    <x v="1"/>
    <x v="1"/>
    <x v="4"/>
    <s v="20368700"/>
    <x v="73"/>
    <s v="amit.kumar1@hp.com"/>
    <x v="1"/>
    <x v="4"/>
    <s v="PchatleadershipQA@hp.com"/>
    <d v="2020-01-17T00:00:00"/>
    <s v="5042768788"/>
    <d v="2020-01-13T00:00:00"/>
    <s v="-"/>
    <s v="-"/>
    <x v="0"/>
    <s v="Battery-Overheating"/>
    <x v="0"/>
    <n v="21411"/>
    <x v="9"/>
    <x v="2"/>
    <x v="2"/>
    <x v="8"/>
    <s v="na"/>
    <x v="17"/>
    <x v="15"/>
    <x v="0"/>
    <s v="The issue resolution was done on the same chat._x000d__x000a_Sales were offered_x000d__x000a_Case was documented"/>
    <s v="LMI disclaimer needs to be shared to the customer_x000d__x000a_There was no response on the chat for 5mins_x000d__x000a_Offered sales options. However, there was no sales offer created_x000d__x000a_Educating customer was missing in the chat to a customer_x000d__x000a_Hardware test was needed for the issue_x000d__x000a_Call back info was needed for the follow-up"/>
    <x v="0"/>
    <x v="0"/>
    <x v="0"/>
    <x v="3"/>
    <x v="0"/>
    <x v="3"/>
    <x v="3"/>
    <x v="0"/>
    <x v="0"/>
    <x v="0"/>
    <x v="0"/>
    <x v="0"/>
    <s v=""/>
    <x v="3"/>
    <x v="0"/>
    <x v="2"/>
    <x v="4"/>
    <x v="0"/>
    <x v="0"/>
    <x v="0"/>
  </r>
  <r>
    <s v="WK11"/>
    <x v="44"/>
    <x v="10"/>
    <x v="3"/>
    <x v="1"/>
    <x v="7"/>
    <x v="8"/>
    <x v="0"/>
    <x v="0"/>
    <x v="1"/>
    <x v="4"/>
    <s v="60016731"/>
    <x v="98"/>
    <s v="anand.madhavan.sada@hp.com"/>
    <x v="10"/>
    <x v="4"/>
    <s v="shaik.ali@hp.com;_x000d__x000a_palash.bera@hp.com;_x000d__x000a_raghavendra.s1@hp.com;_x000d__x000a_sunny.daniel@hp.com"/>
    <d v="2020-01-17T00:00:00"/>
    <s v="5042530055"/>
    <d v="2020-01-08T00:00:00"/>
    <s v="738432454"/>
    <s v="25 mins"/>
    <x v="0"/>
    <s v="Unable to install BIOS Update"/>
    <x v="0"/>
    <n v="21405"/>
    <x v="9"/>
    <x v="2"/>
    <x v="0"/>
    <x v="8"/>
    <s v="NA"/>
    <x v="14"/>
    <x v="12"/>
    <x v="0"/>
    <s v="Engineer tried resolving issue from his side, checked with customer for other issues as well."/>
    <s v="Engineer need to probe and justify before taking remote control, collect phone no in case customer dint provide initially check for follow up and collect number before ending the session."/>
    <x v="0"/>
    <x v="0"/>
    <x v="0"/>
    <x v="0"/>
    <x v="3"/>
    <x v="0"/>
    <x v="3"/>
    <x v="0"/>
    <x v="0"/>
    <x v="0"/>
    <x v="0"/>
    <x v="1"/>
    <s v=""/>
    <x v="3"/>
    <x v="1"/>
    <x v="1"/>
    <x v="1"/>
    <x v="0"/>
    <x v="0"/>
    <x v="0"/>
  </r>
  <r>
    <s v="WK11"/>
    <x v="44"/>
    <x v="10"/>
    <x v="3"/>
    <x v="1"/>
    <x v="7"/>
    <x v="8"/>
    <x v="0"/>
    <x v="0"/>
    <x v="0"/>
    <x v="4"/>
    <s v="90009778"/>
    <x v="108"/>
    <s v="saumya.roy@hp.com"/>
    <x v="8"/>
    <x v="1"/>
    <s v="rajib.choudhury@hp.com;_x000d__x000a_suhail.ahmed.mulla@hp.com;_x000d__x000a_shivakumar.u.s@hp.com;_x000d__x000a_sankara.b.narayanan@hp.com"/>
    <d v="2020-01-17T00:00:00"/>
    <s v="5041913832"/>
    <d v="2019-12-23T00:00:00"/>
    <s v="01GUNF69NSEKN9SE1SA662LAES0641O3"/>
    <s v="51 min 11 sec"/>
    <x v="0"/>
    <s v="Bluetooth Issue"/>
    <x v="0"/>
    <n v="18405"/>
    <x v="9"/>
    <x v="4"/>
    <x v="0"/>
    <x v="8"/>
    <s v="NA"/>
    <x v="5"/>
    <x v="7"/>
    <x v="0"/>
    <s v="Engineer probed and set the right expectation while resolving issue, and kept customer informed what was performed  on unit._x000d__x000a_"/>
    <s v="Engineer need to utilize the dead air in rappo built, and talk about overall experience for better prediction. _x000d__x000a_"/>
    <x v="0"/>
    <x v="0"/>
    <x v="0"/>
    <x v="1"/>
    <x v="0"/>
    <x v="0"/>
    <x v="0"/>
    <x v="0"/>
    <x v="0"/>
    <x v="0"/>
    <x v="1"/>
    <x v="1"/>
    <s v=""/>
    <x v="3"/>
    <x v="1"/>
    <x v="1"/>
    <x v="1"/>
    <x v="3"/>
    <x v="0"/>
    <x v="0"/>
  </r>
  <r>
    <s v="WK11"/>
    <x v="44"/>
    <x v="10"/>
    <x v="3"/>
    <x v="1"/>
    <x v="7"/>
    <x v="8"/>
    <x v="0"/>
    <x v="0"/>
    <x v="0"/>
    <x v="4"/>
    <s v="90006307"/>
    <x v="3"/>
    <s v="kavyashree.p@hp.com"/>
    <x v="8"/>
    <x v="1"/>
    <s v="rajib.choudhury@hp.com;_x000d__x000a_suhail.ahmed.mulla@hp.com;_x000d__x000a_shivakumar.u.s@hp.com;_x000d__x000a_sankara.b.narayanan@hp.com"/>
    <d v="2020-01-17T00:00:00"/>
    <s v="5042883571"/>
    <d v="2020-01-16T00:00:00"/>
    <s v="00NTFA4NGSF0N76Q1SA662LAES00KQ7V"/>
    <s v="39 mins 27 sec"/>
    <x v="0"/>
    <s v="WINDOWS UPDATE ISSUE"/>
    <x v="0"/>
    <n v="21409"/>
    <x v="9"/>
    <x v="4"/>
    <x v="0"/>
    <x v="8"/>
    <s v="NA"/>
    <x v="7"/>
    <x v="6"/>
    <x v="0"/>
    <s v="Engineer probed and offered follow up on issue resolution."/>
    <s v="There was too much of dead air on the call, and while taking remote control need to justify the reason for it. Need to provide the direct support line number."/>
    <x v="0"/>
    <x v="0"/>
    <x v="3"/>
    <x v="1"/>
    <x v="0"/>
    <x v="0"/>
    <x v="3"/>
    <x v="0"/>
    <x v="0"/>
    <x v="0"/>
    <x v="0"/>
    <x v="1"/>
    <s v=""/>
    <x v="3"/>
    <x v="1"/>
    <x v="1"/>
    <x v="1"/>
    <x v="0"/>
    <x v="0"/>
    <x v="0"/>
  </r>
  <r>
    <s v="WK11"/>
    <x v="44"/>
    <x v="10"/>
    <x v="3"/>
    <x v="1"/>
    <x v="5"/>
    <x v="6"/>
    <x v="0"/>
    <x v="0"/>
    <x v="0"/>
    <x v="4"/>
    <s v="90009743"/>
    <x v="0"/>
    <s v="chandra.mohan.kovvuru@hp.com"/>
    <x v="8"/>
    <x v="1"/>
    <s v="rajib.choudhury@hp.com; suhail.ahmed.mulla@hp.com; sankara.b.narayanan@hp.com; shivakumar.u.s@hp.com; raj.priyankar.panda@hp.com"/>
    <d v="2020-01-17T00:00:00"/>
    <s v="5042659048"/>
    <d v="2020-01-11T00:00:00"/>
    <s v="00NTFA4NGSF0N76Q1SA662LAES00EDMS- "/>
    <s v="27:51"/>
    <x v="1"/>
    <s v="Keys popped out"/>
    <x v="0"/>
    <n v="21415"/>
    <x v="7"/>
    <x v="4"/>
    <x v="2"/>
    <x v="8"/>
    <s v="NA"/>
    <x v="18"/>
    <x v="16"/>
    <x v="0"/>
    <s v="Engineer confirmed initially itself the phone# stating that if call disconnects, we can call back right away. This builds cx confidence. "/>
    <s v="If a key or fews have popped out of the keyboard then it is not a must to know which keys have come off, because the entire keyboard will be replaced. _x000d__x000a_Engineer could have avoided confirming which keys have popped out and saved some time as cx only remembered the space bar key and few other keys popping out. _x000d__x000a__x000d__x000a_HAL drop off option not provided. Cx already acknowledged that it is an accidental damage but engineer said if repair center identified that it is an accidental damage they will contact cx to pay. "/>
    <x v="0"/>
    <x v="0"/>
    <x v="0"/>
    <x v="0"/>
    <x v="0"/>
    <x v="0"/>
    <x v="3"/>
    <x v="0"/>
    <x v="0"/>
    <x v="0"/>
    <x v="1"/>
    <x v="1"/>
    <s v="Cx only wanted to bench the unit and nothing else. Engineer should not have spoken or offered Macafee."/>
    <x v="3"/>
    <x v="1"/>
    <x v="1"/>
    <x v="1"/>
    <x v="0"/>
    <x v="0"/>
    <x v="0"/>
  </r>
  <r>
    <s v="WK11"/>
    <x v="44"/>
    <x v="10"/>
    <x v="3"/>
    <x v="1"/>
    <x v="3"/>
    <x v="2"/>
    <x v="0"/>
    <x v="1"/>
    <x v="1"/>
    <x v="4"/>
    <s v="90011940"/>
    <x v="65"/>
    <s v="mayank.aayush@hp.com"/>
    <x v="1"/>
    <x v="4"/>
    <s v="PchatleadershipQA@hp.com"/>
    <d v="2020-01-17T00:00:00"/>
    <s v="5042763680"/>
    <d v="2020-01-13T00:00:00"/>
    <s v="-"/>
    <s v="-"/>
    <x v="1"/>
    <s v="Keyboard"/>
    <x v="0"/>
    <n v="21406"/>
    <x v="7"/>
    <x v="2"/>
    <x v="1"/>
    <x v="8"/>
    <s v="NA"/>
    <x v="17"/>
    <x v="15"/>
    <x v="0"/>
    <s v="The case was documented well._x000d__x000a_There was no error in chat communication._x000d__x000a__x000d__x000a_"/>
    <s v="Engineer need to review previous case 5042318030_x000d__x000a_Already troubleshootign was done and offered repair._x000d__x000a_Cx was looking for local repair option_x000d__x000a_However, cx provided info that the issue was resolved._x000d__x000a_An engineer should have run test on the keyboard._x000d__x000a_Should have run hardware tests._x000d__x000a_Sales opp missed"/>
    <x v="3"/>
    <x v="0"/>
    <x v="0"/>
    <x v="0"/>
    <x v="0"/>
    <x v="1"/>
    <x v="0"/>
    <x v="0"/>
    <x v="0"/>
    <x v="0"/>
    <x v="0"/>
    <x v="0"/>
    <s v="Identifiy the right Persona"/>
    <x v="3"/>
    <x v="0"/>
    <x v="4"/>
    <x v="4"/>
    <x v="0"/>
    <x v="0"/>
    <x v="0"/>
  </r>
  <r>
    <s v="WK11"/>
    <x v="44"/>
    <x v="10"/>
    <x v="3"/>
    <x v="1"/>
    <x v="3"/>
    <x v="2"/>
    <x v="0"/>
    <x v="1"/>
    <x v="1"/>
    <x v="4"/>
    <s v="24084496"/>
    <x v="118"/>
    <s v="darshan.shivakumar@hp.com"/>
    <x v="12"/>
    <x v="4"/>
    <s v="PchatleadershipQA@hp.com"/>
    <d v="2020-01-17T00:00:00"/>
    <s v="5042523292"/>
    <d v="2020-01-09T00:00:00"/>
    <s v="-"/>
    <s v="-"/>
    <x v="0"/>
    <s v="Register Unit"/>
    <x v="0"/>
    <n v="21416"/>
    <x v="9"/>
    <x v="1"/>
    <x v="0"/>
    <x v="8"/>
    <s v="NA"/>
    <x v="6"/>
    <x v="1"/>
    <x v="2"/>
    <s v="The Issue was addressed_x000d__x000a_Identified Persona -Applied right Stroke Economy._x000d__x000a_"/>
    <s v="No KCI follow up was done_x000d__x000a_Response to the customer within the time frame_x000d__x000a_The engineer needs to update Symptom Codes accordingly._x000d__x000a_Sales Opp missed "/>
    <x v="0"/>
    <x v="1"/>
    <x v="0"/>
    <x v="3"/>
    <x v="0"/>
    <x v="0"/>
    <x v="0"/>
    <x v="0"/>
    <x v="0"/>
    <x v="0"/>
    <x v="0"/>
    <x v="0"/>
    <s v=""/>
    <x v="3"/>
    <x v="0"/>
    <x v="4"/>
    <x v="4"/>
    <x v="0"/>
    <x v="0"/>
    <x v="0"/>
  </r>
  <r>
    <s v="WK11"/>
    <x v="44"/>
    <x v="10"/>
    <x v="3"/>
    <x v="1"/>
    <x v="7"/>
    <x v="8"/>
    <x v="0"/>
    <x v="0"/>
    <x v="1"/>
    <x v="4"/>
    <s v="90027764"/>
    <x v="117"/>
    <s v="animesh.paul@hp.com"/>
    <x v="1"/>
    <x v="4"/>
    <s v="shaik.ali@hp.com;_x000d__x000a_palash.bera@hp.com;_x000d__x000a_raghavendra.s1@hp.com;_x000d__x000a_sunny.daniel@hp.com"/>
    <d v="2020-01-17T00:00:00"/>
    <s v="5042809351"/>
    <d v="2020-01-14T00:00:00"/>
    <s v="739511624"/>
    <s v="38 mins"/>
    <x v="0"/>
    <s v="fan is very loud "/>
    <x v="0"/>
    <n v="21418"/>
    <x v="11"/>
    <x v="1"/>
    <x v="0"/>
    <x v="8"/>
    <s v="NA"/>
    <x v="6"/>
    <x v="3"/>
    <x v="0"/>
    <s v="Engineer probed and explained customer what was performed on the unit, cleared customers concern and resolved issue. _x000d__x000a_"/>
    <s v="Check with customer for overall experience with the product for better understanding. "/>
    <x v="0"/>
    <x v="0"/>
    <x v="0"/>
    <x v="0"/>
    <x v="0"/>
    <x v="0"/>
    <x v="0"/>
    <x v="0"/>
    <x v="0"/>
    <x v="0"/>
    <x v="1"/>
    <x v="0"/>
    <s v=""/>
    <x v="3"/>
    <x v="1"/>
    <x v="1"/>
    <x v="1"/>
    <x v="0"/>
    <x v="0"/>
    <x v="0"/>
  </r>
  <r>
    <s v="WK11"/>
    <x v="44"/>
    <x v="10"/>
    <x v="3"/>
    <x v="1"/>
    <x v="7"/>
    <x v="8"/>
    <x v="0"/>
    <x v="0"/>
    <x v="1"/>
    <x v="4"/>
    <s v="60017445"/>
    <x v="101"/>
    <s v="shyam.vishaak@hp.com"/>
    <x v="10"/>
    <x v="4"/>
    <s v="shaik.ali@hp.com;_x000d__x000a_palash.bera@hp.com;_x000d__x000a_raghavendra.s1@hp.com;_x000d__x000a_sunny.daniel@hp.com"/>
    <d v="2020-01-17T00:00:00"/>
    <s v="5042825095"/>
    <d v="2020-01-14T00:00:00"/>
    <s v="739581097"/>
    <s v="1 hr 26 mins "/>
    <x v="0"/>
    <s v="Windows 10 update"/>
    <x v="0"/>
    <n v="21404"/>
    <x v="9"/>
    <x v="0"/>
    <x v="0"/>
    <x v="8"/>
    <s v="NA"/>
    <x v="0"/>
    <x v="0"/>
    <x v="0"/>
    <s v="Engineer probed and took remote session to resolve issue, issue was taken care._x000d__x000a_"/>
    <s v="Engineer could have offered follow up resolution check."/>
    <x v="0"/>
    <x v="0"/>
    <x v="0"/>
    <x v="0"/>
    <x v="0"/>
    <x v="0"/>
    <x v="0"/>
    <x v="0"/>
    <x v="0"/>
    <x v="0"/>
    <x v="0"/>
    <x v="0"/>
    <s v=""/>
    <x v="3"/>
    <x v="1"/>
    <x v="1"/>
    <x v="1"/>
    <x v="0"/>
    <x v="0"/>
    <x v="0"/>
  </r>
  <r>
    <s v="WK11"/>
    <x v="44"/>
    <x v="10"/>
    <x v="3"/>
    <x v="1"/>
    <x v="7"/>
    <x v="8"/>
    <x v="0"/>
    <x v="0"/>
    <x v="0"/>
    <x v="4"/>
    <s v="21730400"/>
    <x v="27"/>
    <s v="irfan.khan1@hp.com"/>
    <x v="8"/>
    <x v="1"/>
    <s v="rajib.choudhury@hp.com;_x000d__x000a_suhail.ahmed.mulla@hp.com;_x000d__x000a_shivakumar.u.s@hp.com;_x000d__x000a_sankara.b.narayanan@hp.com"/>
    <d v="2020-01-17T00:00:00"/>
    <s v="5042688479"/>
    <d v="2020-01-12T00:00:00"/>
    <s v="00NTFA4NGSF0N76Q1SA662LAES00FIA0"/>
    <s v="21 mins 26 sec"/>
    <x v="0"/>
    <s v="No power issue"/>
    <x v="0"/>
    <n v="21412"/>
    <x v="11"/>
    <x v="1"/>
    <x v="0"/>
    <x v="8"/>
    <s v="NA"/>
    <x v="6"/>
    <x v="3"/>
    <x v="0"/>
    <s v="Engineer proved and guided well while troubleshooting, also expectations where set for providing solution."/>
    <s v="NA"/>
    <x v="0"/>
    <x v="0"/>
    <x v="0"/>
    <x v="0"/>
    <x v="0"/>
    <x v="0"/>
    <x v="0"/>
    <x v="0"/>
    <x v="0"/>
    <x v="0"/>
    <x v="1"/>
    <x v="0"/>
    <s v=""/>
    <x v="3"/>
    <x v="1"/>
    <x v="1"/>
    <x v="1"/>
    <x v="0"/>
    <x v="0"/>
    <x v="0"/>
  </r>
  <r>
    <s v="WK11"/>
    <x v="44"/>
    <x v="10"/>
    <x v="3"/>
    <x v="1"/>
    <x v="3"/>
    <x v="2"/>
    <x v="0"/>
    <x v="1"/>
    <x v="1"/>
    <x v="4"/>
    <s v="20197220"/>
    <x v="40"/>
    <s v="dilip.kumar1@hp.com"/>
    <x v="1"/>
    <x v="4"/>
    <s v="PchatleadershipQA@hp.com"/>
    <d v="2020-01-17T00:00:00"/>
    <s v="5042792560"/>
    <d v="2020-01-14T00:00:00"/>
    <s v="-"/>
    <s v="-"/>
    <x v="0"/>
    <s v="Fan error 90B"/>
    <x v="0"/>
    <n v="21413"/>
    <x v="11"/>
    <x v="1"/>
    <x v="0"/>
    <x v="8"/>
    <s v="na"/>
    <x v="6"/>
    <x v="0"/>
    <x v="4"/>
    <s v="Engineer was attentive_x000d__x000a_Provided right info to the customer_x000d__x000a_Called back after chat got disconnected"/>
    <s v="Verify customer info."/>
    <x v="0"/>
    <x v="0"/>
    <x v="0"/>
    <x v="0"/>
    <x v="0"/>
    <x v="0"/>
    <x v="0"/>
    <x v="0"/>
    <x v="0"/>
    <x v="3"/>
    <x v="0"/>
    <x v="0"/>
    <s v=""/>
    <x v="3"/>
    <x v="1"/>
    <x v="1"/>
    <x v="1"/>
    <x v="0"/>
    <x v="0"/>
    <x v="0"/>
  </r>
  <r>
    <s v="WK11"/>
    <x v="44"/>
    <x v="10"/>
    <x v="3"/>
    <x v="1"/>
    <x v="3"/>
    <x v="2"/>
    <x v="0"/>
    <x v="1"/>
    <x v="1"/>
    <x v="4"/>
    <s v="90010519"/>
    <x v="100"/>
    <s v="sneha.kumari1@hp.com"/>
    <x v="1"/>
    <x v="4"/>
    <s v="PchatleadershipQA@hp.com"/>
    <d v="2020-01-17T00:00:00"/>
    <s v="5042232782"/>
    <d v="2020-01-14T00:00:00"/>
    <s v="-"/>
    <s v="-"/>
    <x v="0"/>
    <s v="Order En-query  BPDR942201"/>
    <x v="0"/>
    <n v="21414"/>
    <x v="7"/>
    <x v="2"/>
    <x v="2"/>
    <x v="8"/>
    <s v="NA"/>
    <x v="17"/>
    <x v="13"/>
    <x v="4"/>
    <s v="Troubleshooting was done._x000d__x000a_Demonstrate a Sense of Urgency_x000d__x000a_"/>
    <s v="Precise case documentation needed_x000d__x000a_Case Subject need to be updated too_x000d__x000a_Effortless Experience needed_x000d__x000a_Sales Opp missed"/>
    <x v="3"/>
    <x v="0"/>
    <x v="0"/>
    <x v="0"/>
    <x v="0"/>
    <x v="0"/>
    <x v="0"/>
    <x v="0"/>
    <x v="0"/>
    <x v="3"/>
    <x v="0"/>
    <x v="0"/>
    <s v="Predication tool was not updated with persona"/>
    <x v="3"/>
    <x v="0"/>
    <x v="4"/>
    <x v="4"/>
    <x v="0"/>
    <x v="0"/>
    <x v="0"/>
  </r>
  <r>
    <s v="WK11"/>
    <x v="44"/>
    <x v="10"/>
    <x v="3"/>
    <x v="1"/>
    <x v="3"/>
    <x v="2"/>
    <x v="0"/>
    <x v="1"/>
    <x v="1"/>
    <x v="4"/>
    <s v="24033791"/>
    <x v="50"/>
    <s v="milind.joshi@hp.com"/>
    <x v="1"/>
    <x v="4"/>
    <s v="PchatleadershipQA@hp.com"/>
    <d v="2020-01-17T00:00:00"/>
    <s v="5042892497"/>
    <d v="2020-01-14T00:00:00"/>
    <s v="-"/>
    <s v="-"/>
    <x v="1"/>
    <s v="Trackpad"/>
    <x v="0"/>
    <n v="21407"/>
    <x v="9"/>
    <x v="2"/>
    <x v="0"/>
    <x v="8"/>
    <s v="NA"/>
    <x v="14"/>
    <x v="14"/>
    <x v="4"/>
    <s v="Good that engineer informed about return policy to the customer_x000d__x000a_Quick to provide resolution based on cx troubleshooting_x000d__x000a_Symptom /Resolution Codes were updated correctly"/>
    <s v="Newton disclaimer was not shared to the customer_x000d__x000a_Precise case documentation missing_x000d__x000a_Case subject need to be updated_x000d__x000a_Sales opp missed_x000d__x000a_"/>
    <x v="0"/>
    <x v="0"/>
    <x v="0"/>
    <x v="0"/>
    <x v="0"/>
    <x v="0"/>
    <x v="3"/>
    <x v="0"/>
    <x v="0"/>
    <x v="3"/>
    <x v="3"/>
    <x v="0"/>
    <s v="Was the customer Persona right"/>
    <x v="3"/>
    <x v="0"/>
    <x v="4"/>
    <x v="4"/>
    <x v="0"/>
    <x v="0"/>
    <x v="0"/>
  </r>
  <r>
    <s v="WK11"/>
    <x v="44"/>
    <x v="10"/>
    <x v="3"/>
    <x v="1"/>
    <x v="5"/>
    <x v="6"/>
    <x v="0"/>
    <x v="0"/>
    <x v="0"/>
    <x v="4"/>
    <s v="90006307"/>
    <x v="3"/>
    <s v="kavyashree.p@hp.com"/>
    <x v="8"/>
    <x v="1"/>
    <s v="rajib.choudhury@hp.com; suhail.ahmed.mulla@hp.com; sankara.b.narayanan@hp.com; shivakumar.u.s@hp.com; raj.priyankar.panda@hp.com"/>
    <d v="2020-01-17T00:00:00"/>
    <s v="5042331526"/>
    <d v="2020-01-06T00:00:00"/>
    <s v="00NTFA4NGSF0N76Q1SA662LAES0055QL "/>
    <s v="23:58"/>
    <x v="0"/>
    <s v="cx called in with scam issue"/>
    <x v="0"/>
    <n v="21417"/>
    <x v="9"/>
    <x v="0"/>
    <x v="0"/>
    <x v="8"/>
    <s v="NA"/>
    <x v="0"/>
    <x v="0"/>
    <x v="0"/>
    <s v="Engineer sounded confident and assured the customer. _x000d__x000a_Engineer was patient with the cx even though cx had difficulty in going to LMI website. "/>
    <s v="Engineer could have offered a courtesy callback"/>
    <x v="0"/>
    <x v="0"/>
    <x v="0"/>
    <x v="0"/>
    <x v="0"/>
    <x v="0"/>
    <x v="0"/>
    <x v="0"/>
    <x v="0"/>
    <x v="0"/>
    <x v="0"/>
    <x v="0"/>
    <s v="NA"/>
    <x v="3"/>
    <x v="1"/>
    <x v="1"/>
    <x v="1"/>
    <x v="0"/>
    <x v="0"/>
    <x v="0"/>
  </r>
  <r>
    <s v="WK11"/>
    <x v="44"/>
    <x v="10"/>
    <x v="3"/>
    <x v="1"/>
    <x v="5"/>
    <x v="6"/>
    <x v="0"/>
    <x v="0"/>
    <x v="0"/>
    <x v="4"/>
    <s v="24084237"/>
    <x v="119"/>
    <s v="yashaswini.gururaj@hp.com"/>
    <x v="13"/>
    <x v="1"/>
    <s v="rajib.choudhury@hp.com; suhail.ahmed.mulla@hp.com; sankara.b.narayanan@hp.com; shivakumar.u.s@hp.com; raj.priyankar.panda@hp.com"/>
    <d v="2020-01-18T00:00:00"/>
    <s v="5042636680"/>
    <d v="2020-01-10T00:00:00"/>
    <s v="00NTFA4NGSF0N76Q1SA662LAES00D6MF"/>
    <s v="24:02"/>
    <x v="0"/>
    <s v="Need product id for the Microsoft office"/>
    <x v="0"/>
    <n v="21421"/>
    <x v="11"/>
    <x v="1"/>
    <x v="2"/>
    <x v="8"/>
    <s v="NA"/>
    <x v="1"/>
    <x v="1"/>
    <x v="0"/>
    <s v="NA"/>
    <s v="Engineer sounds nervous on calls. Suggestion is to be confident._x000d__x000a_Also, Engineer should sound natural on calls and not scripted"/>
    <x v="0"/>
    <x v="0"/>
    <x v="0"/>
    <x v="0"/>
    <x v="0"/>
    <x v="0"/>
    <x v="0"/>
    <x v="1"/>
    <x v="0"/>
    <x v="0"/>
    <x v="0"/>
    <x v="0"/>
    <s v="NA"/>
    <x v="3"/>
    <x v="1"/>
    <x v="1"/>
    <x v="1"/>
    <x v="0"/>
    <x v="0"/>
    <x v="0"/>
  </r>
  <r>
    <s v="WK11"/>
    <x v="44"/>
    <x v="10"/>
    <x v="3"/>
    <x v="1"/>
    <x v="7"/>
    <x v="8"/>
    <x v="0"/>
    <x v="0"/>
    <x v="1"/>
    <x v="4"/>
    <s v="24032935"/>
    <x v="31"/>
    <s v="balu.shyam@hp.com"/>
    <x v="1"/>
    <x v="4"/>
    <s v="shaik.ali@hp.com;_x000d__x000a_palash.bera@hp.com;_x000d__x000a_raghavendra.s1@hp.com;_x000d__x000a_sunny.daniel@hp.com"/>
    <d v="2020-01-18T00:00:00"/>
    <s v="5042963783"/>
    <d v="2020-01-16T00:00:00"/>
    <s v="740240362"/>
    <s v="42 mins"/>
    <x v="0"/>
    <s v="HP Pen/cursor issue"/>
    <x v="0"/>
    <n v="21419"/>
    <x v="7"/>
    <x v="0"/>
    <x v="0"/>
    <x v="8"/>
    <s v="NA"/>
    <x v="0"/>
    <x v="0"/>
    <x v="0"/>
    <s v="Engineer probed and took remote session to resolve the issue, also explained the reason for the fix, tried calling back as chat was disconnected."/>
    <s v="Engineer failed to mention product no in the case due to which under asset it shows unidentified product, could be glitch while creating case but from next time please make sure unit information is captured and reflected same in tool._x000d__x000a_"/>
    <x v="0"/>
    <x v="0"/>
    <x v="0"/>
    <x v="0"/>
    <x v="0"/>
    <x v="0"/>
    <x v="0"/>
    <x v="0"/>
    <x v="0"/>
    <x v="0"/>
    <x v="0"/>
    <x v="0"/>
    <s v=""/>
    <x v="3"/>
    <x v="1"/>
    <x v="1"/>
    <x v="1"/>
    <x v="0"/>
    <x v="0"/>
    <x v="0"/>
  </r>
  <r>
    <s v="WK11"/>
    <x v="44"/>
    <x v="10"/>
    <x v="3"/>
    <x v="1"/>
    <x v="5"/>
    <x v="6"/>
    <x v="0"/>
    <x v="0"/>
    <x v="0"/>
    <x v="4"/>
    <s v="24084350"/>
    <x v="120"/>
    <s v="suhas.ramachandra@hp.com"/>
    <x v="13"/>
    <x v="1"/>
    <s v="rajib.choudhury@hp.com; suhail.ahmed.mulla@hp.com; sankara.b.narayanan@hp.com; shivakumar.u.s@hp.com; raj.priyankar.panda@hp.com"/>
    <d v="2020-01-18T00:00:00"/>
    <s v="5042300362"/>
    <d v="2020-01-05T00:00:00"/>
    <s v="00NTFA4NGSF0N76Q1SA662LAES003V9G "/>
    <s v="20:55"/>
    <x v="1"/>
    <s v="Battery issue"/>
    <x v="0"/>
    <n v="21422"/>
    <x v="10"/>
    <x v="2"/>
    <x v="1"/>
    <x v="8"/>
    <s v="NA"/>
    <x v="17"/>
    <x v="15"/>
    <x v="0"/>
    <s v="Engineer sounds confident on the call_x000d__x000a_Selected escalated second service in Newton as this was a re-repair."/>
    <s v="Engineer should not have troubkeshot any further because unit just arrived from repairs and the battery issue still persists. _x000d__x000a_Cx had shared the serial# using which we could pull up the CSO # rather than asking cx for it._x000d__x000a_Lot of time spent troubleshooting"/>
    <x v="3"/>
    <x v="0"/>
    <x v="0"/>
    <x v="1"/>
    <x v="0"/>
    <x v="0"/>
    <x v="0"/>
    <x v="0"/>
    <x v="0"/>
    <x v="0"/>
    <x v="0"/>
    <x v="0"/>
    <s v="NA"/>
    <x v="3"/>
    <x v="1"/>
    <x v="1"/>
    <x v="1"/>
    <x v="0"/>
    <x v="0"/>
    <x v="0"/>
  </r>
  <r>
    <s v="WK11"/>
    <x v="44"/>
    <x v="10"/>
    <x v="3"/>
    <x v="1"/>
    <x v="5"/>
    <x v="6"/>
    <x v="0"/>
    <x v="0"/>
    <x v="0"/>
    <x v="4"/>
    <s v="24084238"/>
    <x v="121"/>
    <s v="poornima.suresh@hp.com"/>
    <x v="13"/>
    <x v="1"/>
    <s v="rajib.choudhury@hp.com; suhail.ahmed.mulla@hp.com; sankara.b.narayanan@hp.com; shivakumar.u.s@hp.com; raj.priyankar.panda@hp.com"/>
    <d v="2020-01-18T00:00:00"/>
    <s v="5042811072"/>
    <d v="2020-01-14T00:00:00"/>
    <s v="00NTFA4NGSF0N76Q1SA662LAES00IHVL"/>
    <s v="22:55"/>
    <x v="0"/>
    <s v="Liquid spillage"/>
    <x v="0"/>
    <n v="21424"/>
    <x v="11"/>
    <x v="2"/>
    <x v="1"/>
    <x v="8"/>
    <s v="NA"/>
    <x v="2"/>
    <x v="1"/>
    <x v="4"/>
    <s v="Engineer sounded loud and clear"/>
    <s v="Email address not updated which cx provided on call. _x000d__x000a_Avoid dead air_x000d__x000a_Do not directly offer upto 25% discount before checking with a Tech Lead. _x000d__x000a_22 mins on call was too long_x000d__x000a_"/>
    <x v="0"/>
    <x v="0"/>
    <x v="0"/>
    <x v="3"/>
    <x v="0"/>
    <x v="0"/>
    <x v="0"/>
    <x v="0"/>
    <x v="0"/>
    <x v="3"/>
    <x v="0"/>
    <x v="0"/>
    <s v="NA"/>
    <x v="3"/>
    <x v="1"/>
    <x v="1"/>
    <x v="1"/>
    <x v="1"/>
    <x v="0"/>
    <x v="0"/>
  </r>
  <r>
    <s v="WK11"/>
    <x v="44"/>
    <x v="10"/>
    <x v="3"/>
    <x v="1"/>
    <x v="5"/>
    <x v="6"/>
    <x v="0"/>
    <x v="0"/>
    <x v="0"/>
    <x v="4"/>
    <s v="24084717"/>
    <x v="122"/>
    <s v="sandeep.kokilan@hp.com"/>
    <x v="12"/>
    <x v="1"/>
    <s v="rajib.choudhury@hp.com; suhail.ahmed.mulla@hp.com; sankara.b.narayanan@hp.com; shivakumar.u.s@hp.com; raj.priyankar.panda@hp.com"/>
    <d v="2020-01-18T00:00:00"/>
    <s v="5042638842"/>
    <d v="2020-01-12T00:00:00"/>
    <s v="00NTFA4NGSF0N76Q1SA662LAES00ERUL"/>
    <s v="24:30"/>
    <x v="0"/>
    <s v="TRACK PAD ISSUE"/>
    <x v="0"/>
    <n v="21425"/>
    <x v="11"/>
    <x v="1"/>
    <x v="0"/>
    <x v="8"/>
    <s v="NA"/>
    <x v="6"/>
    <x v="0"/>
    <x v="4"/>
    <s v="Engineer sounded confident and professional in troubleshooting._x000d__x000a_Engineer read previous case notes and knew what was the next course of action to be taken"/>
    <s v="Use hold and void dead air for long time_x000d__x000a_Email address not confirmed before closing the case"/>
    <x v="0"/>
    <x v="0"/>
    <x v="0"/>
    <x v="0"/>
    <x v="0"/>
    <x v="0"/>
    <x v="0"/>
    <x v="0"/>
    <x v="0"/>
    <x v="3"/>
    <x v="0"/>
    <x v="0"/>
    <s v="NA"/>
    <x v="3"/>
    <x v="1"/>
    <x v="1"/>
    <x v="1"/>
    <x v="1"/>
    <x v="0"/>
    <x v="0"/>
  </r>
  <r>
    <s v="WK11"/>
    <x v="44"/>
    <x v="10"/>
    <x v="3"/>
    <x v="1"/>
    <x v="5"/>
    <x v="6"/>
    <x v="0"/>
    <x v="0"/>
    <x v="0"/>
    <x v="4"/>
    <s v="21439330"/>
    <x v="26"/>
    <s v="korah.kuriakose@hp.com"/>
    <x v="8"/>
    <x v="1"/>
    <s v="rajib.choudhury@hp.com; suhail.ahmed.mulla@hp.com; sankara.b.narayanan@hp.com; shivakumar.u.s@hp.com; raj.priyankar.panda@hp.com"/>
    <d v="2020-01-18T00:00:00"/>
    <s v="5042478265"/>
    <d v="2020-01-08T00:00:00"/>
    <s v="00NTFA4NGSF0N76Q1SA662LAES0098UM"/>
    <s v="20:48"/>
    <x v="1"/>
    <s v="headset port is not showing that it is recognizing any devices."/>
    <x v="0"/>
    <n v="21426"/>
    <x v="9"/>
    <x v="1"/>
    <x v="0"/>
    <x v="8"/>
    <s v="NA"/>
    <x v="15"/>
    <x v="13"/>
    <x v="0"/>
    <s v="Engineer sounded pleasant and probed well. Engineer set the right expectation before troubleshooting - informed that if issue still persists then will have to bench the unit.  _x000d__x000a__x000d__x000a__x000d__x000a__x000d__x000a__x000d__x000a__x000d__x000a__x000d__x000a__x000d__x000a__x000d__x000a_"/>
    <s v="Before taking remote access Engineer should have asked cx that is it alright if I take remote access and troubleshoot. _x000d__x000a__x000d__x000a__x000d__x000a__x000d__x000a__x000d__x000a__x000d__x000a__x000d__x000a__x000d__x000a__x000d__x000a__x000d__x000a_"/>
    <x v="0"/>
    <x v="0"/>
    <x v="0"/>
    <x v="0"/>
    <x v="0"/>
    <x v="0"/>
    <x v="3"/>
    <x v="0"/>
    <x v="0"/>
    <x v="0"/>
    <x v="0"/>
    <x v="0"/>
    <s v="NA"/>
    <x v="3"/>
    <x v="1"/>
    <x v="1"/>
    <x v="1"/>
    <x v="0"/>
    <x v="0"/>
    <x v="0"/>
  </r>
  <r>
    <s v="WK11"/>
    <x v="44"/>
    <x v="10"/>
    <x v="3"/>
    <x v="1"/>
    <x v="5"/>
    <x v="6"/>
    <x v="0"/>
    <x v="0"/>
    <x v="0"/>
    <x v="4"/>
    <s v="24084241"/>
    <x v="123"/>
    <s v="sameera.kodukulla@hp.com"/>
    <x v="13"/>
    <x v="1"/>
    <s v="rajib.choudhury@hp.com; suhail.ahmed.mulla@hp.com; sankara.b.narayanan@hp.com; shivakumar.u.s@hp.com; raj.priyankar.panda@hp.com"/>
    <d v="2020-01-18T00:00:00"/>
    <s v="5042320990"/>
    <d v="2020-01-05T00:00:00"/>
    <s v="00NTFA4NGSF0N76Q1SA662LAES004O74"/>
    <s v="25:22"/>
    <x v="1"/>
    <s v="3F0"/>
    <x v="0"/>
    <n v="21420"/>
    <x v="9"/>
    <x v="1"/>
    <x v="0"/>
    <x v="8"/>
    <s v="NA"/>
    <x v="1"/>
    <x v="1"/>
    <x v="0"/>
    <s v="Engineer provided all repair options._x000d__x000a_CSO tracking website shared_x000d__x000a_"/>
    <s v="Though Engineer sounded clear with the instructions, She sounded tired. Engineer should sound more energetic on calls._x000d__x000a__x000d__x000a_Also, before finalizing a service type, ensure that you place all service options and then let cx chose from 1 of them (B11NR1, HAL, ASPREF, etc.)"/>
    <x v="0"/>
    <x v="0"/>
    <x v="0"/>
    <x v="0"/>
    <x v="0"/>
    <x v="0"/>
    <x v="3"/>
    <x v="3"/>
    <x v="0"/>
    <x v="0"/>
    <x v="0"/>
    <x v="0"/>
    <s v="NA"/>
    <x v="3"/>
    <x v="0"/>
    <x v="2"/>
    <x v="4"/>
    <x v="1"/>
    <x v="0"/>
    <x v="0"/>
  </r>
  <r>
    <s v="WK11"/>
    <x v="44"/>
    <x v="10"/>
    <x v="3"/>
    <x v="1"/>
    <x v="5"/>
    <x v="6"/>
    <x v="0"/>
    <x v="0"/>
    <x v="0"/>
    <x v="4"/>
    <s v="24084239"/>
    <x v="124"/>
    <s v="monisha.j.chandrashekar@hp.com"/>
    <x v="13"/>
    <x v="1"/>
    <s v="rajib.choudhury@hp.com; suhail.ahmed.mulla@hp.com; sankara.b.narayanan@hp.com; shivakumar.u.s@hp.com; raj.priyankar.panda@hp.com_x000d__x000a_"/>
    <d v="2020-01-18T00:00:00"/>
    <s v="5042751428"/>
    <d v="2020-01-14T00:00:00"/>
    <s v="00NTFA4NGSF0N76Q1SA662LAES00H4MJ"/>
    <s v="26:38"/>
    <x v="1"/>
    <s v="Display issue"/>
    <x v="0"/>
    <n v="21423"/>
    <x v="11"/>
    <x v="1"/>
    <x v="0"/>
    <x v="8"/>
    <s v="NA"/>
    <x v="1"/>
    <x v="1"/>
    <x v="0"/>
    <s v="Engineer sounded energetic and pleasant on the call."/>
    <s v="Slangs used on calls like &quot;one second haan&quot; and &quot;max to max.&quot;_x000d__x000a_HAL drop off option not provided. _x000d__x000a_Engineer informed that once the factory warranty ends, cx cannot buy a carepack. _x000d__x000a_Avoid dead air - use hold_x000d__x000a_"/>
    <x v="0"/>
    <x v="0"/>
    <x v="0"/>
    <x v="0"/>
    <x v="0"/>
    <x v="0"/>
    <x v="0"/>
    <x v="1"/>
    <x v="0"/>
    <x v="0"/>
    <x v="0"/>
    <x v="0"/>
    <s v="NA"/>
    <x v="3"/>
    <x v="1"/>
    <x v="1"/>
    <x v="1"/>
    <x v="0"/>
    <x v="0"/>
    <x v="0"/>
  </r>
  <r>
    <s v="WK12"/>
    <x v="45"/>
    <x v="10"/>
    <x v="3"/>
    <x v="1"/>
    <x v="7"/>
    <x v="8"/>
    <x v="0"/>
    <x v="0"/>
    <x v="1"/>
    <x v="4"/>
    <s v="24033791"/>
    <x v="50"/>
    <s v="milind.joshi@hp.com"/>
    <x v="1"/>
    <x v="4"/>
    <s v="shaik.ali@hp.com;_x000d__x000a_palash.bera@hp.com;_x000d__x000a_raghavendra.s1@hp.com;_x000d__x000a_sunny.daniel@hp.com"/>
    <d v="2020-01-23T00:00:00"/>
    <s v="5043178483"/>
    <d v="2020-01-21T00:00:00"/>
    <s v="741154454"/>
    <s v="41 mins"/>
    <x v="0"/>
    <s v="performing slow"/>
    <x v="1"/>
    <n v="22402"/>
    <x v="9"/>
    <x v="1"/>
    <x v="0"/>
    <x v="8"/>
    <s v="NA"/>
    <x v="1"/>
    <x v="1"/>
    <x v="0"/>
    <s v="ngineer probed and wanted to update BIOS as unit was slow, tried to check first if its a hardware issue or not for better and faster result._x000d__x000a_"/>
    <s v="NA"/>
    <x v="0"/>
    <x v="0"/>
    <x v="1"/>
    <x v="0"/>
    <x v="0"/>
    <x v="0"/>
    <x v="0"/>
    <x v="0"/>
    <x v="0"/>
    <x v="0"/>
    <x v="0"/>
    <x v="0"/>
    <s v=""/>
    <x v="3"/>
    <x v="1"/>
    <x v="1"/>
    <x v="1"/>
    <x v="0"/>
    <x v="0"/>
    <x v="0"/>
  </r>
  <r>
    <s v="WK12"/>
    <x v="45"/>
    <x v="10"/>
    <x v="3"/>
    <x v="1"/>
    <x v="3"/>
    <x v="2"/>
    <x v="0"/>
    <x v="1"/>
    <x v="1"/>
    <x v="4"/>
    <s v="90003376"/>
    <x v="35"/>
    <s v="deepalakshmi.m.n@hp.com"/>
    <x v="1"/>
    <x v="4"/>
    <s v="PchatleadershipQA@hp.com"/>
    <d v="2020-01-23T00:00:00"/>
    <s v="5042900026"/>
    <d v="2020-01-20T00:00:00"/>
    <s v="-"/>
    <s v="-"/>
    <x v="2"/>
    <s v="Windows Recovery"/>
    <x v="1"/>
    <n v="22403"/>
    <x v="7"/>
    <x v="1"/>
    <x v="2"/>
    <x v="8"/>
    <s v="na"/>
    <x v="1"/>
    <x v="13"/>
    <x v="7"/>
    <s v="Created rcd order after exhausting all the options._x000d__x000a_Effective probing was done_x000d__x000a_the case was documented too_x000d__x000a_Symptom/resolution Codes was correct"/>
    <s v="Newton disclaimer was not shared_x000d__x000a_Identified the right Persona?_x000d__x000a__x000d__x000a_"/>
    <x v="0"/>
    <x v="3"/>
    <x v="0"/>
    <x v="0"/>
    <x v="0"/>
    <x v="0"/>
    <x v="3"/>
    <x v="0"/>
    <x v="0"/>
    <x v="0"/>
    <x v="0"/>
    <x v="0"/>
    <s v=""/>
    <x v="3"/>
    <x v="1"/>
    <x v="1"/>
    <x v="1"/>
    <x v="0"/>
    <x v="0"/>
    <x v="0"/>
  </r>
  <r>
    <s v="WK12"/>
    <x v="45"/>
    <x v="10"/>
    <x v="3"/>
    <x v="1"/>
    <x v="7"/>
    <x v="8"/>
    <x v="0"/>
    <x v="0"/>
    <x v="1"/>
    <x v="4"/>
    <s v="20379084"/>
    <x v="39"/>
    <s v="naveen.manhas@hp.com"/>
    <x v="1"/>
    <x v="4"/>
    <s v="shaik.ali@hp.com;_x000d__x000a_palash.bera@hp.com;_x000d__x000a_raghavendra.s1@hp.com;_x000d__x000a_sunny.daniel@hp.com"/>
    <d v="2020-01-23T00:00:00"/>
    <s v="5043235626"/>
    <d v="2020-01-22T00:00:00"/>
    <s v="741352810/741354788"/>
    <s v="39 mins"/>
    <x v="0"/>
    <s v="Bluetooth audio issue"/>
    <x v="0"/>
    <n v="22404"/>
    <x v="9"/>
    <x v="1"/>
    <x v="0"/>
    <x v="8"/>
    <s v="NA"/>
    <x v="1"/>
    <x v="1"/>
    <x v="0"/>
    <s v="Engineer probed and guided customer for troubleshooting also offered follow up call for issue resolution check."/>
    <s v="NA"/>
    <x v="0"/>
    <x v="0"/>
    <x v="1"/>
    <x v="0"/>
    <x v="0"/>
    <x v="0"/>
    <x v="0"/>
    <x v="0"/>
    <x v="0"/>
    <x v="0"/>
    <x v="0"/>
    <x v="0"/>
    <s v=""/>
    <x v="3"/>
    <x v="1"/>
    <x v="1"/>
    <x v="1"/>
    <x v="0"/>
    <x v="0"/>
    <x v="0"/>
  </r>
  <r>
    <s v="WK12"/>
    <x v="45"/>
    <x v="10"/>
    <x v="3"/>
    <x v="1"/>
    <x v="7"/>
    <x v="8"/>
    <x v="0"/>
    <x v="0"/>
    <x v="1"/>
    <x v="4"/>
    <s v="24014225"/>
    <x v="67"/>
    <s v="rajesh.anil.shanbhag@hp.com"/>
    <x v="1"/>
    <x v="4"/>
    <s v="shaik.ali@hp.com;_x000d__x000a_palash.bera@hp.com;_x000d__x000a_raghavendra.s1@hp.com;_x000d__x000a_sunny.daniel@hp.com"/>
    <d v="2020-01-23T00:00:00"/>
    <s v="5043048543"/>
    <d v="2020-01-19T00:00:00"/>
    <s v="740535631/740536235"/>
    <s v="52 mins"/>
    <x v="0"/>
    <s v="HDD ISSUE"/>
    <x v="1"/>
    <n v="22405"/>
    <x v="7"/>
    <x v="2"/>
    <x v="2"/>
    <x v="8"/>
    <s v="NA"/>
    <x v="4"/>
    <x v="4"/>
    <x v="0"/>
    <s v="Engineer probed and took remote access to update BIOS and confirmed issue resolution after follow up as well."/>
    <s v="For a smart error BIOS is not the permanent fix, HDD Diagnostic to be run and if failed the unit should have been picked for repair. "/>
    <x v="0"/>
    <x v="0"/>
    <x v="0"/>
    <x v="0"/>
    <x v="0"/>
    <x v="1"/>
    <x v="0"/>
    <x v="0"/>
    <x v="0"/>
    <x v="0"/>
    <x v="1"/>
    <x v="0"/>
    <s v=""/>
    <x v="3"/>
    <x v="1"/>
    <x v="1"/>
    <x v="1"/>
    <x v="1"/>
    <x v="0"/>
    <x v="0"/>
  </r>
  <r>
    <s v="WK12"/>
    <x v="45"/>
    <x v="10"/>
    <x v="3"/>
    <x v="1"/>
    <x v="5"/>
    <x v="6"/>
    <x v="0"/>
    <x v="0"/>
    <x v="0"/>
    <x v="4"/>
    <s v="90010022"/>
    <x v="107"/>
    <s v="deepa.narayan@hp.com"/>
    <x v="8"/>
    <x v="1"/>
    <s v="rajib.choudhury@hp.com; suhail.ahmed.mulla@hp.com; sankara.b.narayanan@hp.com; shivakumar.u.s@hp.com; raj.priyankar.panda@hp.com_x000d__x000a_"/>
    <d v="2020-01-24T00:00:00"/>
    <s v="5042812593"/>
    <d v="2020-01-15T00:00:00"/>
    <s v="00NTFA4NGSF0N76Q1SA662LAES00IM1N"/>
    <s v="18:28"/>
    <x v="1"/>
    <s v="ADAPTER ISSUE"/>
    <x v="0"/>
    <n v="22411"/>
    <x v="9"/>
    <x v="2"/>
    <x v="1"/>
    <x v="8"/>
    <s v="NA"/>
    <x v="17"/>
    <x v="15"/>
    <x v="0"/>
    <s v="NA"/>
    <s v="Active listening needs improvement._x000d__x000a_The USB type c adapter is lose and not the port. _x000d__x000a_Engineer assumed it is the USB port on the unit. _x000d__x000a_The ac adapter's USB end was lose and engineer asked to check if it works fine when connected to another USB port._x000d__x000a_Cx got upset with such probing. _x000d__x000a_Also, cx asked if she could return the adapter if she finds it expensive. But Engineer assumed and replied that if the adapter is faulty then cx could return it. Active listening as absent. _x000d__x000a__x000d__x000a_Do not inform the cost before checking in Newton. Because the cost may vary and in this case it cross $100. Whereas, Engineer informed it would be within $100 before checking. _x000d__x000a__x000d__x000a_Engineer informed that the cost of labour is $9.95. Cx asked why are we charging this because HP is not installing anything._x000d__x000a_Engineer could have better articulated that it is the cost of shipping instead of saying it is the cost of sending it in. _x000d__x000a_"/>
    <x v="0"/>
    <x v="0"/>
    <x v="0"/>
    <x v="0"/>
    <x v="0"/>
    <x v="0"/>
    <x v="1"/>
    <x v="3"/>
    <x v="0"/>
    <x v="0"/>
    <x v="0"/>
    <x v="3"/>
    <s v="Missed on understanding that cx got upset with the probing"/>
    <x v="3"/>
    <x v="1"/>
    <x v="1"/>
    <x v="1"/>
    <x v="0"/>
    <x v="0"/>
    <x v="0"/>
  </r>
  <r>
    <s v="WK12"/>
    <x v="45"/>
    <x v="10"/>
    <x v="3"/>
    <x v="1"/>
    <x v="7"/>
    <x v="8"/>
    <x v="0"/>
    <x v="0"/>
    <x v="0"/>
    <x v="4"/>
    <s v="24084350"/>
    <x v="120"/>
    <s v="suhas.ramachandra@hp.com"/>
    <x v="8"/>
    <x v="1"/>
    <s v="rajib.choudhury@hp.com;_x000d__x000a_suhail.ahmed.mulla@hp.com;_x000d__x000a_shivakumar.u.s@hp.com;_x000d__x000a_sankara.b.narayanan@hp.com"/>
    <d v="2020-01-24T00:00:00"/>
    <s v="5043224257"/>
    <d v="2020-01-22T00:00:00"/>
    <s v="00NTFA4NGSF0N76Q1SA662LAES00V041"/>
    <s v="20 mins 24 sec"/>
    <x v="0"/>
    <s v="windows update issue"/>
    <x v="0"/>
    <n v="22415"/>
    <x v="11"/>
    <x v="0"/>
    <x v="2"/>
    <x v="8"/>
    <s v="NA"/>
    <x v="0"/>
    <x v="0"/>
    <x v="0"/>
    <s v="Engineer was energetic in the call, confirmed product details and probed also educated customer for the concern._x000d__x000a_"/>
    <s v="NA"/>
    <x v="0"/>
    <x v="0"/>
    <x v="0"/>
    <x v="0"/>
    <x v="0"/>
    <x v="0"/>
    <x v="0"/>
    <x v="0"/>
    <x v="0"/>
    <x v="0"/>
    <x v="0"/>
    <x v="0"/>
    <s v=""/>
    <x v="3"/>
    <x v="1"/>
    <x v="1"/>
    <x v="1"/>
    <x v="1"/>
    <x v="0"/>
    <x v="0"/>
  </r>
  <r>
    <s v="WK12"/>
    <x v="45"/>
    <x v="10"/>
    <x v="3"/>
    <x v="1"/>
    <x v="7"/>
    <x v="8"/>
    <x v="0"/>
    <x v="0"/>
    <x v="0"/>
    <x v="4"/>
    <s v="24084717"/>
    <x v="122"/>
    <s v="sandeep.kokilan@hp.com"/>
    <x v="8"/>
    <x v="1"/>
    <s v="rajib.choudhury@hp.com;_x000d__x000a_suhail.ahmed.mulla@hp.com;_x000d__x000a_shivakumar.u.s@hp.com;_x000d__x000a_sankara.b.narayanan@hp.com"/>
    <d v="2020-01-24T00:00:00"/>
    <s v="5043148206"/>
    <d v="2020-01-21T00:00:00"/>
    <s v="00NTFA4NGSF0N76Q1SA662LAES00SE7I"/>
    <s v="22 mins 13 sec"/>
    <x v="0"/>
    <s v="No power Issue"/>
    <x v="0"/>
    <n v="22418"/>
    <x v="9"/>
    <x v="1"/>
    <x v="0"/>
    <x v="8"/>
    <s v="NA"/>
    <x v="15"/>
    <x v="0"/>
    <x v="7"/>
    <s v="Engineer probed and guided customer well for troubleshooting, and offered follow up resolution too._x000d__x000a_"/>
    <s v="No follow up notes."/>
    <x v="0"/>
    <x v="3"/>
    <x v="0"/>
    <x v="0"/>
    <x v="0"/>
    <x v="0"/>
    <x v="0"/>
    <x v="0"/>
    <x v="0"/>
    <x v="0"/>
    <x v="0"/>
    <x v="0"/>
    <s v=""/>
    <x v="3"/>
    <x v="1"/>
    <x v="1"/>
    <x v="1"/>
    <x v="1"/>
    <x v="0"/>
    <x v="0"/>
  </r>
  <r>
    <s v="WK12"/>
    <x v="45"/>
    <x v="10"/>
    <x v="3"/>
    <x v="1"/>
    <x v="7"/>
    <x v="8"/>
    <x v="0"/>
    <x v="0"/>
    <x v="1"/>
    <x v="4"/>
    <s v="60060116"/>
    <x v="51"/>
    <s v="ranjeetha.s@hp.com"/>
    <x v="1"/>
    <x v="4"/>
    <s v="shaik.ali@hp.com;_x000d__x000a_palash.bera@hp.com;_x000d__x000a_raghavendra.s1@hp.com;_x000d__x000a_sunny.daniel@hp.com"/>
    <d v="2020-01-24T00:00:00"/>
    <s v="5042208761"/>
    <d v="2020-01-02T00:00:00"/>
    <s v="737195293"/>
    <s v="23 min"/>
    <x v="0"/>
    <s v="Pc crashed "/>
    <x v="1"/>
    <n v="22406"/>
    <x v="7"/>
    <x v="1"/>
    <x v="2"/>
    <x v="8"/>
    <s v="NA"/>
    <x v="6"/>
    <x v="3"/>
    <x v="0"/>
    <s v="Engineer probed and tried basic troubleshooting to know if its a hardware or software issue, offered repair but chat got disconnected, engineer tried calling back to provide solution."/>
    <s v="NA"/>
    <x v="0"/>
    <x v="0"/>
    <x v="0"/>
    <x v="0"/>
    <x v="0"/>
    <x v="0"/>
    <x v="0"/>
    <x v="0"/>
    <x v="0"/>
    <x v="0"/>
    <x v="1"/>
    <x v="0"/>
    <s v=""/>
    <x v="3"/>
    <x v="1"/>
    <x v="1"/>
    <x v="1"/>
    <x v="0"/>
    <x v="0"/>
    <x v="0"/>
  </r>
  <r>
    <s v="WK12"/>
    <x v="45"/>
    <x v="10"/>
    <x v="3"/>
    <x v="1"/>
    <x v="5"/>
    <x v="6"/>
    <x v="0"/>
    <x v="0"/>
    <x v="0"/>
    <x v="4"/>
    <s v="90003974"/>
    <x v="11"/>
    <s v="jone.k@hp.com"/>
    <x v="8"/>
    <x v="1"/>
    <s v="rajib.choudhury@hp.com; suhail.ahmed.mulla@hp.com; sankara.b.narayanan@hp.com; shivakumar.u.s@hp.com; raj.priyankar.panda@hp.com_x000d__x000a_"/>
    <d v="2020-01-24T00:00:00"/>
    <s v="5042396096"/>
    <d v="2020-01-07T00:00:00"/>
    <s v="00NTFA4NGSF0N76Q1SA662LAES006SA1"/>
    <s v="23:42"/>
    <x v="0"/>
    <s v="Unable to connect to wifi"/>
    <x v="0"/>
    <n v="22407"/>
    <x v="10"/>
    <x v="4"/>
    <x v="0"/>
    <x v="8"/>
    <s v="NA"/>
    <x v="18"/>
    <x v="4"/>
    <x v="7"/>
    <s v="&quot;Proactive info provided about warranty._x000d__x000a_Engineer offered courtesy callback to confirm issue resolution.&quot;_x000d__x000a__x000d__x000a__x000d__x000a__x000d__x000a__x000d__x000a__x000d__x000a__x000d__x000a__x000d__x000a__x000d__x000a_"/>
    <s v="&quot;Active listening needs to be improve._x000d__x000a_Press and hold power button only for 10 seconds during hard reset and not 30 seconds. _x000d__x000a_Engineer should have sent the case# with Premium Support phone# via email also._x000d__x000a_&quot;_x000d__x000a_Engineer did not respond towards the of the call. Callback event not created in the Cdax tool._x000d__x000a_Engineer was low on energy. _x000d__x000a__x000d__x000a__x000d__x000a__x000d__x000a__x000d__x000a__x000d__x000a__x000d__x000a__x000d__x000a__x000d__x000a_"/>
    <x v="0"/>
    <x v="3"/>
    <x v="0"/>
    <x v="0"/>
    <x v="0"/>
    <x v="0"/>
    <x v="3"/>
    <x v="3"/>
    <x v="0"/>
    <x v="0"/>
    <x v="1"/>
    <x v="3"/>
    <s v="Engineer was low on energy. Did not try to pacify the cx as cx was cribbing throughout the call."/>
    <x v="3"/>
    <x v="1"/>
    <x v="1"/>
    <x v="1"/>
    <x v="0"/>
    <x v="0"/>
    <x v="0"/>
  </r>
  <r>
    <s v="WK12"/>
    <x v="45"/>
    <x v="10"/>
    <x v="3"/>
    <x v="1"/>
    <x v="5"/>
    <x v="6"/>
    <x v="0"/>
    <x v="0"/>
    <x v="0"/>
    <x v="4"/>
    <s v="90011925"/>
    <x v="104"/>
    <s v="khurrath.ullain@hp.com"/>
    <x v="8"/>
    <x v="6"/>
    <s v="rajib.choudhury@hp.com; suhail.ahmed.mulla@hp.com; sankara.b.narayanan@hp.com; shivakumar.u.s@hp.com; raj.priyankar.panda@hp.com_x000d__x000a_"/>
    <d v="2020-01-24T00:00:00"/>
    <s v="5043029024"/>
    <d v="2020-01-19T00:00:00"/>
    <s v="00NTFA4NGSF0N76Q1SA662LAES00PH62"/>
    <s v="28:11"/>
    <x v="1"/>
    <s v="virus attack on the unit "/>
    <x v="0"/>
    <n v="22416"/>
    <x v="8"/>
    <x v="2"/>
    <x v="1"/>
    <x v="8"/>
    <s v="NA"/>
    <x v="17"/>
    <x v="15"/>
    <x v="0"/>
    <s v="NA"/>
    <s v="Lack of probing - Engineer directly jumped to a conclusion that it could be a virus infection. _x000d__x000a_This is a new unit so the antivirus should not have expired. Engineer should have probed further. "/>
    <x v="0"/>
    <x v="0"/>
    <x v="3"/>
    <x v="0"/>
    <x v="3"/>
    <x v="3"/>
    <x v="0"/>
    <x v="0"/>
    <x v="0"/>
    <x v="0"/>
    <x v="0"/>
    <x v="0"/>
    <s v=""/>
    <x v="3"/>
    <x v="1"/>
    <x v="1"/>
    <x v="1"/>
    <x v="0"/>
    <x v="0"/>
    <x v="0"/>
  </r>
  <r>
    <s v="WK12"/>
    <x v="45"/>
    <x v="10"/>
    <x v="3"/>
    <x v="1"/>
    <x v="5"/>
    <x v="6"/>
    <x v="0"/>
    <x v="0"/>
    <x v="0"/>
    <x v="4"/>
    <s v="90012181"/>
    <x v="23"/>
    <s v="sowmya.d@hp.com"/>
    <x v="8"/>
    <x v="1"/>
    <s v="rajib.choudhury@hp.com; suhail.ahmed.mulla@hp.com; sankara.b.narayanan@hp.com; shivakumar.u.s@hp.com; raj.priyankar.panda@hp.com_x000d__x000a_"/>
    <d v="2020-01-24T00:00:00"/>
    <s v="5043007218"/>
    <d v="2020-01-18T00:00:00"/>
    <s v="00NTFA4NGSF0N76Q1SA662LAES00OFJ5 "/>
    <s v="27:27"/>
    <x v="0"/>
    <s v="boot device not found"/>
    <x v="0"/>
    <n v="22408"/>
    <x v="9"/>
    <x v="2"/>
    <x v="2"/>
    <x v="8"/>
    <s v="NA"/>
    <x v="17"/>
    <x v="0"/>
    <x v="5"/>
    <s v="Engineer sounded pleasant and craving to help._x000d__x000a_Engineer was confident on the call_x000d__x000a_Engineer asked cx for permission before taking remote access and also while accessing the download folder while troubleshooting. "/>
    <s v="Proactive probing absent. Engineer could have asked if there were any changes made or how the issue started._x000d__x000a_Only after cx informed that post an update this happened, thats when engineer asked what happened._x000d__x000a_Callback event not created for the first callback in Cdax._x000d__x000a_Persona not marked in Pinnacle. _x000d__x000a_Outbound call ID: 00NTFA4NGSF0N76Q1SA662LAES00OIAS"/>
    <x v="0"/>
    <x v="3"/>
    <x v="0"/>
    <x v="0"/>
    <x v="0"/>
    <x v="0"/>
    <x v="0"/>
    <x v="0"/>
    <x v="0"/>
    <x v="3"/>
    <x v="0"/>
    <x v="0"/>
    <s v="NA"/>
    <x v="3"/>
    <x v="1"/>
    <x v="1"/>
    <x v="1"/>
    <x v="0"/>
    <x v="0"/>
    <x v="0"/>
  </r>
  <r>
    <s v="WK12"/>
    <x v="45"/>
    <x v="10"/>
    <x v="3"/>
    <x v="1"/>
    <x v="5"/>
    <x v="6"/>
    <x v="0"/>
    <x v="0"/>
    <x v="0"/>
    <x v="4"/>
    <s v="21732111"/>
    <x v="114"/>
    <s v="ataullah.hadi.shaikh@hp.com"/>
    <x v="8"/>
    <x v="1"/>
    <s v="rajib.choudhury@hp.com; suhail.ahmed.mulla@hp.com; sankara.b.narayanan@hp.com; shivakumar.u.s@hp.com; raj.priyankar.panda@hp.com_x000d__x000a_"/>
    <d v="2020-01-24T00:00:00"/>
    <s v="5043010545"/>
    <d v="2020-01-18T00:00:00"/>
    <s v="00NTFA4NGSF0N76Q1SA662LAES00OPF1 "/>
    <s v="26:08"/>
    <x v="1"/>
    <s v="2 long beeps, 2 short beeps. "/>
    <x v="1"/>
    <n v="22409"/>
    <x v="11"/>
    <x v="1"/>
    <x v="2"/>
    <x v="8"/>
    <s v="NA"/>
    <x v="16"/>
    <x v="14"/>
    <x v="0"/>
    <s v="Effective probing observed. _x000d__x000a_Engineer shared all repair information_x000d__x000a_Carepack information was shared in detail before cx purchased it."/>
    <s v="Engineer sounded low on energy._x000d__x000a_Persona not marked in Pinnacle. Should sound enthusiastic._x000d__x000a_Call recording not muted while collecting card info. _x000d__x000a_"/>
    <x v="0"/>
    <x v="0"/>
    <x v="0"/>
    <x v="0"/>
    <x v="0"/>
    <x v="0"/>
    <x v="0"/>
    <x v="3"/>
    <x v="0"/>
    <x v="0"/>
    <x v="3"/>
    <x v="0"/>
    <s v="Persona not marked in Pinnacle."/>
    <x v="2"/>
    <x v="0"/>
    <x v="2"/>
    <x v="3"/>
    <x v="0"/>
    <x v="0"/>
    <x v="0"/>
  </r>
  <r>
    <s v="WK12"/>
    <x v="45"/>
    <x v="10"/>
    <x v="3"/>
    <x v="1"/>
    <x v="5"/>
    <x v="6"/>
    <x v="0"/>
    <x v="0"/>
    <x v="0"/>
    <x v="4"/>
    <s v="20265940"/>
    <x v="64"/>
    <s v="3d@hp.com"/>
    <x v="8"/>
    <x v="1"/>
    <s v="rajib.choudhury@hp.com; suhail.ahmed.mulla@hp.com; sankara.b.narayanan@hp.com; shivakumar.u.s@hp.com; raj.priyankar.panda@hp.com_x000d__x000a_"/>
    <d v="2020-01-24T00:00:00"/>
    <s v="5042692865"/>
    <d v="2020-01-13T00:00:00"/>
    <s v="00NTFA4NGSF0N76Q1SA662LAES00FP49"/>
    <s v="21:41"/>
    <x v="0"/>
    <s v="Intermittent Wireless internet "/>
    <x v="1"/>
    <n v="22410"/>
    <x v="9"/>
    <x v="1"/>
    <x v="0"/>
    <x v="8"/>
    <s v="NA"/>
    <x v="1"/>
    <x v="13"/>
    <x v="7"/>
    <s v="Good job in offering the courtesy callback to check if issue was resolved. "/>
    <s v="Engineer did not create a callback event in Cdax tool. _x000d__x000a_Slightly low on energy - could have built rapport."/>
    <x v="0"/>
    <x v="3"/>
    <x v="0"/>
    <x v="0"/>
    <x v="0"/>
    <x v="0"/>
    <x v="0"/>
    <x v="3"/>
    <x v="0"/>
    <x v="0"/>
    <x v="0"/>
    <x v="0"/>
    <s v="NA"/>
    <x v="3"/>
    <x v="1"/>
    <x v="1"/>
    <x v="1"/>
    <x v="0"/>
    <x v="0"/>
    <x v="0"/>
  </r>
  <r>
    <s v="WK12"/>
    <x v="45"/>
    <x v="10"/>
    <x v="3"/>
    <x v="1"/>
    <x v="3"/>
    <x v="2"/>
    <x v="0"/>
    <x v="1"/>
    <x v="1"/>
    <x v="4"/>
    <s v="60016731"/>
    <x v="98"/>
    <s v="anand.madhavan.sada@hp.com"/>
    <x v="1"/>
    <x v="4"/>
    <s v="PchatleadershipQA@hp.com"/>
    <d v="2020-01-24T00:00:00"/>
    <s v="5043014829"/>
    <d v="2020-01-20T00:00:00"/>
    <s v="-"/>
    <s v="-"/>
    <x v="1"/>
    <s v="Crack screen"/>
    <x v="0"/>
    <n v="22417"/>
    <x v="11"/>
    <x v="1"/>
    <x v="2"/>
    <x v="8"/>
    <s v="NA"/>
    <x v="1"/>
    <x v="1"/>
    <x v="0"/>
    <s v="CSO was created based on the issue_x000d__x000a_Symptom/resolution Codes were selected correctly."/>
    <s v=" Incorrect info shared to the customer_x000d__x000a_Get the info for ADP warranty"/>
    <x v="0"/>
    <x v="0"/>
    <x v="0"/>
    <x v="0"/>
    <x v="0"/>
    <x v="0"/>
    <x v="1"/>
    <x v="0"/>
    <x v="0"/>
    <x v="0"/>
    <x v="0"/>
    <x v="0"/>
    <s v=""/>
    <x v="3"/>
    <x v="1"/>
    <x v="1"/>
    <x v="1"/>
    <x v="1"/>
    <x v="0"/>
    <x v="0"/>
  </r>
  <r>
    <s v="WK12"/>
    <x v="45"/>
    <x v="10"/>
    <x v="3"/>
    <x v="1"/>
    <x v="7"/>
    <x v="8"/>
    <x v="0"/>
    <x v="0"/>
    <x v="0"/>
    <x v="4"/>
    <s v="24084241"/>
    <x v="123"/>
    <s v="sameera.kodukulla@hp.com"/>
    <x v="8"/>
    <x v="1"/>
    <s v="rajib.choudhury@hp.com;_x000d__x000a_suhail.ahmed.mulla@hp.com;_x000d__x000a_shivakumar.u.s@hp.com;_x000d__x000a_sankara.b.narayanan@hp.com"/>
    <d v="2020-01-24T00:00:00"/>
    <s v="5042889201"/>
    <d v="2020-01-15T00:00:00"/>
    <s v="00NTFA4NGSF0N76Q1SA662LAES00L6SE"/>
    <s v="51 mins 55 sec"/>
    <x v="0"/>
    <s v="HPSA updates issue"/>
    <x v="0"/>
    <n v="22412"/>
    <x v="7"/>
    <x v="1"/>
    <x v="0"/>
    <x v="8"/>
    <s v="NA"/>
    <x v="1"/>
    <x v="1"/>
    <x v="0"/>
    <s v="Engineer probed and took remote control to update HPSA, also educated and cleared customers doubts, kept customer informed about what was done on the system."/>
    <s v="Overall good call, just try not go be on dead-air while on remote control try interacting with customer regarding issue or unit or any rappo._x000d__x000a_"/>
    <x v="0"/>
    <x v="0"/>
    <x v="0"/>
    <x v="3"/>
    <x v="0"/>
    <x v="0"/>
    <x v="0"/>
    <x v="0"/>
    <x v="0"/>
    <x v="0"/>
    <x v="0"/>
    <x v="0"/>
    <s v=""/>
    <x v="3"/>
    <x v="1"/>
    <x v="1"/>
    <x v="1"/>
    <x v="1"/>
    <x v="0"/>
    <x v="0"/>
  </r>
  <r>
    <s v="WK12"/>
    <x v="45"/>
    <x v="10"/>
    <x v="3"/>
    <x v="1"/>
    <x v="5"/>
    <x v="6"/>
    <x v="0"/>
    <x v="0"/>
    <x v="0"/>
    <x v="4"/>
    <s v="90003983"/>
    <x v="8"/>
    <s v="madhusudhan.k1@hp.com"/>
    <x v="8"/>
    <x v="1"/>
    <s v="rajib.choudhury@hp.com; suhail.ahmed.mulla@hp.com; sankara.b.narayanan@hp.com; shivakumar.u.s@hp.com; raj.priyankar.panda@hp.com_x000d__x000a_"/>
    <d v="2020-01-24T00:00:00"/>
    <s v="5042392269"/>
    <d v="2020-01-07T00:00:00"/>
    <s v="00NTFA4NGSF0N76Q1SA662LAES006L2T"/>
    <s v="30:32"/>
    <x v="0"/>
    <s v="BSOD"/>
    <x v="0"/>
    <n v="22413"/>
    <x v="8"/>
    <x v="1"/>
    <x v="1"/>
    <x v="8"/>
    <s v="NA"/>
    <x v="16"/>
    <x v="14"/>
    <x v="0"/>
    <s v="Effective probing observed. "/>
    <s v="But feels like Engineer instigated the cx to have this case escalated. There were no previous repairs observed for this unit. _x000d__x000a_16 mins dead air observed. Suggest Engineer to not have informed dead air for not more than 2 mins._x000d__x000a_"/>
    <x v="0"/>
    <x v="0"/>
    <x v="0"/>
    <x v="0"/>
    <x v="0"/>
    <x v="0"/>
    <x v="0"/>
    <x v="3"/>
    <x v="1"/>
    <x v="0"/>
    <x v="0"/>
    <x v="0"/>
    <s v=""/>
    <x v="3"/>
    <x v="1"/>
    <x v="1"/>
    <x v="1"/>
    <x v="0"/>
    <x v="0"/>
    <x v="0"/>
  </r>
  <r>
    <s v="WK12"/>
    <x v="45"/>
    <x v="10"/>
    <x v="3"/>
    <x v="1"/>
    <x v="5"/>
    <x v="6"/>
    <x v="0"/>
    <x v="0"/>
    <x v="0"/>
    <x v="4"/>
    <s v="90006080"/>
    <x v="105"/>
    <s v="kavyananda.k@hp.com"/>
    <x v="8"/>
    <x v="1"/>
    <s v="rajib.choudhury@hp.com; suhail.ahmed.mulla@hp.com; sankara.b.narayanan@hp.com; shivakumar.u.s@hp.com; raj.priyankar.panda@hp.com_x000d__x000a_"/>
    <d v="2020-01-24T00:00:00"/>
    <s v="5043030706"/>
    <d v="2020-01-19T00:00:00"/>
    <s v="  00NTFA4NGSF0N76Q1SA662LAES00PJRK"/>
    <s v="28:34"/>
    <x v="0"/>
    <s v="Hard drive error - 3F1"/>
    <x v="1"/>
    <n v="22414"/>
    <x v="11"/>
    <x v="1"/>
    <x v="0"/>
    <x v="8"/>
    <s v="NA"/>
    <x v="16"/>
    <x v="1"/>
    <x v="7"/>
    <s v="Engineer sounded pleasant._x000d__x000a_Asked for the phone# towards the begining of the call was a good approach._x000d__x000a_Good logical probing observed."/>
    <s v="Callback event not created in the Cdax tool. _x000d__x000a_Persona incorrectly identified by matched cx tone/pace. Email address not confirmed. However, cx has responded to the emails sent by the Engineer informing that the issue was resolved when under observation."/>
    <x v="0"/>
    <x v="3"/>
    <x v="0"/>
    <x v="0"/>
    <x v="0"/>
    <x v="0"/>
    <x v="0"/>
    <x v="0"/>
    <x v="0"/>
    <x v="0"/>
    <x v="3"/>
    <x v="0"/>
    <s v="Incorrect persona identified in Pinnacle. "/>
    <x v="3"/>
    <x v="1"/>
    <x v="1"/>
    <x v="1"/>
    <x v="0"/>
    <x v="0"/>
    <x v="0"/>
  </r>
  <r>
    <s v="WK12"/>
    <x v="45"/>
    <x v="10"/>
    <x v="3"/>
    <x v="1"/>
    <x v="5"/>
    <x v="6"/>
    <x v="0"/>
    <x v="0"/>
    <x v="0"/>
    <x v="4"/>
    <s v="60016742"/>
    <x v="17"/>
    <s v="ashish.upreti@hp.com"/>
    <x v="8"/>
    <x v="1"/>
    <s v="rajib.choudhury@hp.com; suhail.ahmed.mulla@hp.com; sankara.b.narayanan@hp.com; shivakumar.u.s@hp.com; raj.priyankar.panda@hp.com_x000d__x000a_"/>
    <d v="2020-01-24T00:00:00"/>
    <s v="5042526084"/>
    <d v="2020-01-09T00:00:00"/>
    <s v="00NTFA4NGSF0N76Q1SA662LAES00AFUL"/>
    <s v="19:51"/>
    <x v="1"/>
    <s v="no power issue/ black screen"/>
    <x v="1"/>
    <n v="22419"/>
    <x v="9"/>
    <x v="1"/>
    <x v="0"/>
    <x v="8"/>
    <s v="NA"/>
    <x v="15"/>
    <x v="13"/>
    <x v="0"/>
    <s v="Engineer explained the billing and repair process in detail_x000d__x000a_Did not waste time on call. _x000d__x000a_Cx was irate and asked a lot of question and engineer patiently answered them._x000d__x000a_"/>
    <s v="Data backup not explained._x000d__x000a_"/>
    <x v="0"/>
    <x v="0"/>
    <x v="0"/>
    <x v="0"/>
    <x v="0"/>
    <x v="0"/>
    <x v="3"/>
    <x v="0"/>
    <x v="0"/>
    <x v="0"/>
    <x v="0"/>
    <x v="0"/>
    <s v=""/>
    <x v="3"/>
    <x v="1"/>
    <x v="1"/>
    <x v="1"/>
    <x v="1"/>
    <x v="0"/>
    <x v="0"/>
  </r>
  <r>
    <s v="WK12"/>
    <x v="45"/>
    <x v="10"/>
    <x v="3"/>
    <x v="1"/>
    <x v="3"/>
    <x v="2"/>
    <x v="0"/>
    <x v="1"/>
    <x v="1"/>
    <x v="4"/>
    <s v="20379084"/>
    <x v="39"/>
    <s v="naveen.manhas@hp.com"/>
    <x v="1"/>
    <x v="4"/>
    <s v="PchatleadershipQA@hp.com"/>
    <d v="2020-01-24T00:00:00"/>
    <s v="5043018017"/>
    <d v="2020-01-21T00:00:00"/>
    <s v="-"/>
    <s v="-"/>
    <x v="0"/>
    <s v="finger print sign-in "/>
    <x v="0"/>
    <n v="22420"/>
    <x v="9"/>
    <x v="2"/>
    <x v="2"/>
    <x v="8"/>
    <s v="NA"/>
    <x v="2"/>
    <x v="2"/>
    <x v="0"/>
    <s v="Case was documented_x000d__x000a_coding was rightly updated_x000d__x000a_Good job in terms of sales pitch"/>
    <s v="Need to demonstrate a Sense of Urgency_x000d__x000a_Pay attention for spell check _x000d__x000a_Educate the customer about the issue/product"/>
    <x v="0"/>
    <x v="0"/>
    <x v="0"/>
    <x v="1"/>
    <x v="0"/>
    <x v="0"/>
    <x v="3"/>
    <x v="3"/>
    <x v="0"/>
    <x v="0"/>
    <x v="0"/>
    <x v="0"/>
    <s v=""/>
    <x v="3"/>
    <x v="0"/>
    <x v="2"/>
    <x v="3"/>
    <x v="0"/>
    <x v="0"/>
    <x v="0"/>
  </r>
  <r>
    <s v="WK12"/>
    <x v="45"/>
    <x v="10"/>
    <x v="3"/>
    <x v="1"/>
    <x v="3"/>
    <x v="2"/>
    <x v="0"/>
    <x v="1"/>
    <x v="1"/>
    <x v="4"/>
    <s v="24084349"/>
    <x v="125"/>
    <s v="yamini.santhosh@hp.com"/>
    <x v="1"/>
    <x v="4"/>
    <s v="PchatleadershipQA@hp.com"/>
    <d v="2020-01-25T00:00:00"/>
    <s v="5042299827"/>
    <d v="2020-01-20T00:00:00"/>
    <s v="-"/>
    <s v="-"/>
    <x v="0"/>
    <s v="Browser related"/>
    <x v="0"/>
    <n v="22428"/>
    <x v="9"/>
    <x v="1"/>
    <x v="0"/>
    <x v="8"/>
    <s v="NA"/>
    <x v="16"/>
    <x v="13"/>
    <x v="2"/>
    <s v="The ISsue was resolved _x000d__x000a_Educated customer about the possible causes._x000d__x000a_the case was documented well_x000d__x000a_"/>
    <s v="follow up was needed_x000d__x000a_pay attention to spell check_x000d__x000a_"/>
    <x v="0"/>
    <x v="1"/>
    <x v="0"/>
    <x v="0"/>
    <x v="0"/>
    <x v="0"/>
    <x v="0"/>
    <x v="3"/>
    <x v="0"/>
    <x v="0"/>
    <x v="0"/>
    <x v="0"/>
    <s v=""/>
    <x v="3"/>
    <x v="1"/>
    <x v="1"/>
    <x v="1"/>
    <x v="0"/>
    <x v="0"/>
    <x v="0"/>
  </r>
  <r>
    <s v="WK12"/>
    <x v="45"/>
    <x v="10"/>
    <x v="3"/>
    <x v="1"/>
    <x v="3"/>
    <x v="2"/>
    <x v="0"/>
    <x v="1"/>
    <x v="1"/>
    <x v="4"/>
    <s v="24084280"/>
    <x v="126"/>
    <s v="syed.maaz@hp.com"/>
    <x v="1"/>
    <x v="4"/>
    <s v="PchatleadershipQA@hp.com"/>
    <d v="2020-01-25T00:00:00"/>
    <s v="5040760382"/>
    <d v="2020-01-20T00:00:00"/>
    <s v="00NTFA4NGSF0N76Q1SA662LAES010OIC"/>
    <s v="2"/>
    <x v="0"/>
    <s v="mousepad "/>
    <x v="0"/>
    <n v="22429"/>
    <x v="9"/>
    <x v="1"/>
    <x v="2"/>
    <x v="8"/>
    <s v="na"/>
    <x v="15"/>
    <x v="13"/>
    <x v="0"/>
    <s v="the case was documented well_x000d__x000a_got the confirmation from the customer._x000d__x000a_the case was closed with the right options_x000d__x000a_"/>
    <s v="Need to work on tone"/>
    <x v="0"/>
    <x v="0"/>
    <x v="0"/>
    <x v="0"/>
    <x v="0"/>
    <x v="0"/>
    <x v="0"/>
    <x v="0"/>
    <x v="3"/>
    <x v="0"/>
    <x v="0"/>
    <x v="0"/>
    <s v=""/>
    <x v="3"/>
    <x v="1"/>
    <x v="1"/>
    <x v="1"/>
    <x v="1"/>
    <x v="0"/>
    <x v="0"/>
  </r>
  <r>
    <s v="WK12"/>
    <x v="45"/>
    <x v="10"/>
    <x v="3"/>
    <x v="1"/>
    <x v="5"/>
    <x v="6"/>
    <x v="0"/>
    <x v="0"/>
    <x v="0"/>
    <x v="4"/>
    <s v="60064357"/>
    <x v="19"/>
    <s v="rohit.saxena1@hp.com"/>
    <x v="8"/>
    <x v="1"/>
    <s v="rajib.choudhury@hp.com; suhail.ahmed.mulla@hp.com; sankara.b.narayanan@hp.com; shivakumar.u.s@hp.com; raj.priyankar.panda@hp.com_x000d__x000a_"/>
    <d v="2020-01-25T00:00:00"/>
    <s v="5042899032"/>
    <d v="2020-01-16T00:00:00"/>
    <s v="00NTFA4NGSF0N76Q1SA662LAES00LIO2"/>
    <s v="25:07"/>
    <x v="1"/>
    <s v="vertical lines on the display"/>
    <x v="0"/>
    <n v="22432"/>
    <x v="10"/>
    <x v="1"/>
    <x v="0"/>
    <x v="8"/>
    <s v="NA"/>
    <x v="15"/>
    <x v="13"/>
    <x v="0"/>
    <s v="Engineer sounded pleasant very approachable for help_x000d__x000a__x000d__x000a_Effective probing observed_x000d__x000a__x000d__x000a_Without investing uncessary time, Engineer initiated troubleshooting_x000d__x000a__x000d__x000a_Very clear with the troubleshooting steps"/>
    <s v="Case not logged in Pinnacle_x000d__x000a_HAL shipping option not provided"/>
    <x v="0"/>
    <x v="0"/>
    <x v="0"/>
    <x v="0"/>
    <x v="0"/>
    <x v="0"/>
    <x v="3"/>
    <x v="0"/>
    <x v="0"/>
    <x v="0"/>
    <x v="0"/>
    <x v="0"/>
    <s v=""/>
    <x v="3"/>
    <x v="1"/>
    <x v="1"/>
    <x v="1"/>
    <x v="1"/>
    <x v="0"/>
    <x v="0"/>
  </r>
  <r>
    <s v="WK12"/>
    <x v="45"/>
    <x v="10"/>
    <x v="3"/>
    <x v="1"/>
    <x v="3"/>
    <x v="2"/>
    <x v="0"/>
    <x v="1"/>
    <x v="1"/>
    <x v="4"/>
    <s v="90024584"/>
    <x v="86"/>
    <s v="nidish.h.s1@hp.com"/>
    <x v="1"/>
    <x v="4"/>
    <s v="PchatleadershipQA@hp.com"/>
    <d v="2020-01-25T00:00:00"/>
    <s v="5043032140"/>
    <d v="2020-01-17T00:00:00"/>
    <s v="-"/>
    <s v="-"/>
    <x v="1"/>
    <s v="Slow Performance"/>
    <x v="0"/>
    <n v="22423"/>
    <x v="7"/>
    <x v="2"/>
    <x v="0"/>
    <x v="8"/>
    <s v="na"/>
    <x v="17"/>
    <x v="13"/>
    <x v="4"/>
    <s v="Educated customer well_x000d__x000a_Precise case documentation_x000d__x000a_Resolution code are correct_x000d__x000a_"/>
    <s v="Use the case template_x000d__x000a_Pay attention to spacing/comma in chat._x000d__x000a_sales opp missed_x000d__x000a_"/>
    <x v="0"/>
    <x v="0"/>
    <x v="0"/>
    <x v="0"/>
    <x v="0"/>
    <x v="0"/>
    <x v="0"/>
    <x v="3"/>
    <x v="0"/>
    <x v="3"/>
    <x v="0"/>
    <x v="0"/>
    <s v=""/>
    <x v="3"/>
    <x v="0"/>
    <x v="4"/>
    <x v="4"/>
    <x v="0"/>
    <x v="0"/>
    <x v="0"/>
  </r>
  <r>
    <s v="WK12"/>
    <x v="45"/>
    <x v="10"/>
    <x v="3"/>
    <x v="1"/>
    <x v="5"/>
    <x v="6"/>
    <x v="0"/>
    <x v="0"/>
    <x v="0"/>
    <x v="4"/>
    <s v="24063501"/>
    <x v="59"/>
    <s v="prakruthi.shetty@hp.com"/>
    <x v="8"/>
    <x v="1"/>
    <s v="rajib.choudhury@hp.com; suhail.ahmed.mulla@hp.com; sankara.b.narayanan@hp.com; shivakumar.u.s@hp.com; raj.priyankar.panda@hp.com"/>
    <d v="2020-01-25T00:00:00"/>
    <s v="5042524213"/>
    <d v="2020-01-09T00:00:00"/>
    <s v="00NTFA4NGSF0N76Q1SA662LAES00B04Q"/>
    <s v="26:02"/>
    <x v="0"/>
    <s v="My USB C connecter will no longer charge my phone after a BIOS update."/>
    <x v="0"/>
    <n v="22430"/>
    <x v="9"/>
    <x v="3"/>
    <x v="0"/>
    <x v="7"/>
    <s v="Case ownership absent"/>
    <x v="3"/>
    <x v="3"/>
    <x v="3"/>
    <s v="Issue was resolved by the Engineer and cx was happy. "/>
    <s v="Case ownership not taken._x000d__x000a_email address not confirmed_x000d__x000a_Not even another case was created. _x000d__x000a_Cx was an extrovert and Engineer did not attempt to build rapport. _x000d__x000a_"/>
    <x v="0"/>
    <x v="1"/>
    <x v="0"/>
    <x v="0"/>
    <x v="0"/>
    <x v="0"/>
    <x v="0"/>
    <x v="0"/>
    <x v="0"/>
    <x v="1"/>
    <x v="3"/>
    <x v="3"/>
    <s v=""/>
    <x v="3"/>
    <x v="1"/>
    <x v="1"/>
    <x v="1"/>
    <x v="0"/>
    <x v="0"/>
    <x v="0"/>
  </r>
  <r>
    <s v="WK12"/>
    <x v="45"/>
    <x v="10"/>
    <x v="3"/>
    <x v="1"/>
    <x v="5"/>
    <x v="6"/>
    <x v="0"/>
    <x v="0"/>
    <x v="0"/>
    <x v="4"/>
    <s v="90010250"/>
    <x v="47"/>
    <s v="swaroop.koushik1@hp.com"/>
    <x v="8"/>
    <x v="1"/>
    <s v="rajib.choudhury@hp.com; suhail.ahmed.mulla@hp.com; sankara.b.narayanan@hp.com; shivakumar.u.s@hp.com; raj.priyankar.panda@hp.com_x000d__x000a_"/>
    <d v="2020-01-25T00:00:00"/>
    <s v="5042660074"/>
    <d v="2020-01-11T00:00:00"/>
    <s v="00NTFA4NGSF0N76Q1SA662LAES00EH7G"/>
    <s v="27:56"/>
    <x v="0"/>
    <s v="Unable to open apps &amp; Omen Command Center "/>
    <x v="1"/>
    <n v="22434"/>
    <x v="9"/>
    <x v="1"/>
    <x v="1"/>
    <x v="8"/>
    <s v="NA"/>
    <x v="15"/>
    <x v="0"/>
    <x v="7"/>
    <s v="00NTFA4NGSF0N76Q1SA662LAES00EH7G  - Engineer called back and reached cx. Cx said that he will arange a flash drive next day. _x000d__x000a_Good probing and troubleshooting. _x000d__x000a_Engineer was pleasant and helpful on the call"/>
    <s v="Callback event not created in Cdax"/>
    <x v="0"/>
    <x v="3"/>
    <x v="0"/>
    <x v="0"/>
    <x v="0"/>
    <x v="0"/>
    <x v="0"/>
    <x v="0"/>
    <x v="0"/>
    <x v="0"/>
    <x v="0"/>
    <x v="0"/>
    <s v=""/>
    <x v="3"/>
    <x v="1"/>
    <x v="1"/>
    <x v="1"/>
    <x v="1"/>
    <x v="0"/>
    <x v="0"/>
  </r>
  <r>
    <s v="WK12"/>
    <x v="45"/>
    <x v="10"/>
    <x v="3"/>
    <x v="1"/>
    <x v="3"/>
    <x v="2"/>
    <x v="0"/>
    <x v="1"/>
    <x v="1"/>
    <x v="4"/>
    <s v="24014225"/>
    <x v="67"/>
    <s v="rajesh.anil.shanbhag@hp.com"/>
    <x v="1"/>
    <x v="4"/>
    <s v="PchatleadershipQA@hp.com"/>
    <d v="2020-01-25T00:00:00"/>
    <s v="5043034751"/>
    <d v="2020-01-19T00:00:00"/>
    <s v="-"/>
    <s v="-"/>
    <x v="1"/>
    <s v="Hinges are loosen up "/>
    <x v="0"/>
    <n v="22426"/>
    <x v="10"/>
    <x v="2"/>
    <x v="2"/>
    <x v="8"/>
    <s v="na"/>
    <x v="4"/>
    <x v="4"/>
    <x v="0"/>
    <s v="na"/>
    <s v="Please check the arm 7004689 and BNXX6856/5043034751 _x000d__x000a_There was a CID issue wherein unit was shipped back unrepaired _x000d__x000a__x000d__x000a_Review previous cases_x000d__x000a_"/>
    <x v="1"/>
    <x v="0"/>
    <x v="1"/>
    <x v="0"/>
    <x v="1"/>
    <x v="0"/>
    <x v="0"/>
    <x v="0"/>
    <x v="0"/>
    <x v="0"/>
    <x v="0"/>
    <x v="0"/>
    <s v=""/>
    <x v="3"/>
    <x v="1"/>
    <x v="1"/>
    <x v="1"/>
    <x v="1"/>
    <x v="0"/>
    <x v="0"/>
  </r>
  <r>
    <s v="WK12"/>
    <x v="45"/>
    <x v="10"/>
    <x v="3"/>
    <x v="1"/>
    <x v="3"/>
    <x v="2"/>
    <x v="0"/>
    <x v="1"/>
    <x v="1"/>
    <x v="4"/>
    <s v="24084348"/>
    <x v="127"/>
    <s v="surya.vinayaga.murthy.k@hp.com"/>
    <x v="1"/>
    <x v="4"/>
    <s v="PchatleadershipQA@hp.com"/>
    <d v="2020-01-25T00:00:00"/>
    <s v="5042953773"/>
    <d v="2020-01-20T00:00:00"/>
    <s v="-"/>
    <s v="-"/>
    <x v="1"/>
    <s v="Noisy fan"/>
    <x v="0"/>
    <n v="22431"/>
    <x v="9"/>
    <x v="2"/>
    <x v="2"/>
    <x v="8"/>
    <s v="na"/>
    <x v="17"/>
    <x v="13"/>
    <x v="4"/>
    <s v="the issue was troubleshooting_x000d__x000a_case was documented_x000d__x000a_ "/>
    <s v="customer should have guided to point fo purchase._x000d__x000a_Engineer needs to pay attention to 2-way conservation._x000d__x000a__x000d__x000a__x000d__x000a__x000d__x000a_"/>
    <x v="0"/>
    <x v="0"/>
    <x v="0"/>
    <x v="0"/>
    <x v="0"/>
    <x v="0"/>
    <x v="0"/>
    <x v="3"/>
    <x v="0"/>
    <x v="3"/>
    <x v="0"/>
    <x v="0"/>
    <s v=""/>
    <x v="3"/>
    <x v="1"/>
    <x v="1"/>
    <x v="1"/>
    <x v="1"/>
    <x v="0"/>
    <x v="0"/>
  </r>
  <r>
    <s v="WK12"/>
    <x v="45"/>
    <x v="10"/>
    <x v="3"/>
    <x v="1"/>
    <x v="5"/>
    <x v="6"/>
    <x v="0"/>
    <x v="0"/>
    <x v="0"/>
    <x v="4"/>
    <s v="90006328"/>
    <x v="22"/>
    <s v="srilakshmi.a.s@hp.com"/>
    <x v="8"/>
    <x v="1"/>
    <s v="rajib.choudhury@hp.com; suhail.ahmed.mulla@hp.com; sankara.b.narayanan@hp.com; shivakumar.u.s@hp.com; raj.priyankar.panda@hp.com_x000d__x000a_"/>
    <d v="2020-01-25T00:00:00"/>
    <s v="5042957023"/>
    <d v="2020-01-17T00:00:00"/>
    <s v="00NTFA4NGSF0N76Q1SA662LAES00NA6H"/>
    <s v="19:36"/>
    <x v="1"/>
    <s v="Blue screen issues "/>
    <x v="0"/>
    <n v="22433"/>
    <x v="7"/>
    <x v="0"/>
    <x v="0"/>
    <x v="8"/>
    <s v="NA"/>
    <x v="0"/>
    <x v="0"/>
    <x v="0"/>
    <s v="Good call. _x000d__x000a_Engineer was empathetic to cx"/>
    <s v="NA"/>
    <x v="0"/>
    <x v="0"/>
    <x v="0"/>
    <x v="0"/>
    <x v="0"/>
    <x v="0"/>
    <x v="0"/>
    <x v="0"/>
    <x v="0"/>
    <x v="0"/>
    <x v="0"/>
    <x v="0"/>
    <s v=""/>
    <x v="3"/>
    <x v="1"/>
    <x v="1"/>
    <x v="1"/>
    <x v="0"/>
    <x v="0"/>
    <x v="0"/>
  </r>
  <r>
    <s v="WK12"/>
    <x v="45"/>
    <x v="10"/>
    <x v="3"/>
    <x v="1"/>
    <x v="5"/>
    <x v="6"/>
    <x v="0"/>
    <x v="0"/>
    <x v="0"/>
    <x v="4"/>
    <s v="90004273"/>
    <x v="109"/>
    <s v="naksha.k.r@hp.com"/>
    <x v="8"/>
    <x v="1"/>
    <s v="rajib.choudhury@hp.com; suhail.ahmed.mulla@hp.com; sankara.b.narayanan@hp.com; shivakumar.u.s@hp.com; raj.priyankar.panda@hp.com_x000d__x000a_"/>
    <d v="2020-01-25T00:00:00"/>
    <s v="5042820810"/>
    <d v="2020-01-15T00:00:00"/>
    <s v="00NTFA4NGSF0N76Q1SA662LAES00J3JD"/>
    <s v="21:19"/>
    <x v="1"/>
    <s v="Various colors on the display"/>
    <x v="0"/>
    <n v="22425"/>
    <x v="9"/>
    <x v="0"/>
    <x v="0"/>
    <x v="8"/>
    <s v="NA"/>
    <x v="0"/>
    <x v="0"/>
    <x v="0"/>
    <s v="Engineer sounded confident and was clear with the steps._x000d__x000a_Effective probing observed."/>
    <s v="Please identify persona in the Pinnacle tool. "/>
    <x v="0"/>
    <x v="0"/>
    <x v="0"/>
    <x v="0"/>
    <x v="0"/>
    <x v="0"/>
    <x v="0"/>
    <x v="0"/>
    <x v="0"/>
    <x v="0"/>
    <x v="0"/>
    <x v="0"/>
    <s v=""/>
    <x v="3"/>
    <x v="1"/>
    <x v="1"/>
    <x v="1"/>
    <x v="0"/>
    <x v="0"/>
    <x v="0"/>
  </r>
  <r>
    <s v="WK12"/>
    <x v="45"/>
    <x v="10"/>
    <x v="3"/>
    <x v="1"/>
    <x v="7"/>
    <x v="8"/>
    <x v="0"/>
    <x v="0"/>
    <x v="0"/>
    <x v="4"/>
    <s v="60075505"/>
    <x v="16"/>
    <s v="abdul.kadar.shaikh@hp.com"/>
    <x v="8"/>
    <x v="1"/>
    <s v="rajib.choudhury@hp.com;_x000d__x000a_suhail.ahmed.mulla@hp.com;_x000d__x000a_shivakumar.u.s@hp.com;_x000d__x000a_sankara.b.narayanan@hp.com"/>
    <d v="2020-01-25T00:00:00"/>
    <s v="5042594747"/>
    <d v="2020-01-09T00:00:00"/>
    <s v="00NTFA4NGSF0N76Q1SA662LAES00CCRM"/>
    <s v="31 mins 9 sec"/>
    <x v="0"/>
    <s v="Audio issue"/>
    <x v="0"/>
    <n v="22421"/>
    <x v="9"/>
    <x v="0"/>
    <x v="0"/>
    <x v="8"/>
    <s v="NA"/>
    <x v="0"/>
    <x v="0"/>
    <x v="0"/>
    <s v="Engineer probed and guided customer for troubleshooting along with educating."/>
    <s v="NA"/>
    <x v="0"/>
    <x v="0"/>
    <x v="0"/>
    <x v="0"/>
    <x v="0"/>
    <x v="0"/>
    <x v="0"/>
    <x v="0"/>
    <x v="0"/>
    <x v="0"/>
    <x v="0"/>
    <x v="0"/>
    <s v=""/>
    <x v="3"/>
    <x v="1"/>
    <x v="1"/>
    <x v="1"/>
    <x v="0"/>
    <x v="0"/>
    <x v="0"/>
  </r>
  <r>
    <s v="WK12"/>
    <x v="45"/>
    <x v="10"/>
    <x v="3"/>
    <x v="1"/>
    <x v="3"/>
    <x v="2"/>
    <x v="0"/>
    <x v="1"/>
    <x v="1"/>
    <x v="4"/>
    <s v="24063348"/>
    <x v="76"/>
    <s v="shawn.mathew.thomas@hp.com"/>
    <x v="1"/>
    <x v="4"/>
    <s v="PchatleadershipQA@hp.com"/>
    <d v="2020-01-25T00:00:00"/>
    <s v="5042649024"/>
    <d v="2020-01-20T00:00:00"/>
    <s v="-"/>
    <s v="-"/>
    <x v="1"/>
    <s v="Trackpad "/>
    <x v="0"/>
    <n v="22422"/>
    <x v="9"/>
    <x v="2"/>
    <x v="2"/>
    <x v="8"/>
    <s v="NA"/>
    <x v="14"/>
    <x v="14"/>
    <x v="4"/>
    <s v="CSO was created after troubleshooting_x000d__x000a_resolution/ Symptom codes were right_x000d__x000a_"/>
    <s v="Need to demonstrate a Sense of Urgency_x000d__x000a_Precise case documentation needed_x000d__x000a_Educate the customer about issue resolution_x000d__x000a_"/>
    <x v="0"/>
    <x v="0"/>
    <x v="0"/>
    <x v="3"/>
    <x v="0"/>
    <x v="0"/>
    <x v="3"/>
    <x v="0"/>
    <x v="0"/>
    <x v="3"/>
    <x v="0"/>
    <x v="0"/>
    <s v=""/>
    <x v="3"/>
    <x v="0"/>
    <x v="4"/>
    <x v="4"/>
    <x v="1"/>
    <x v="0"/>
    <x v="0"/>
  </r>
  <r>
    <s v="WK13"/>
    <x v="46"/>
    <x v="10"/>
    <x v="3"/>
    <x v="1"/>
    <x v="3"/>
    <x v="2"/>
    <x v="0"/>
    <x v="1"/>
    <x v="1"/>
    <x v="4"/>
    <s v="90015697"/>
    <x v="128"/>
    <s v="subhashish.bhusan1@hp.com"/>
    <x v="1"/>
    <x v="4"/>
    <s v="PchatleadershipQA@hp.com"/>
    <d v="2020-01-28T00:00:00"/>
    <s v="5043041853"/>
    <d v="2020-01-19T00:00:00"/>
    <s v="-"/>
    <s v="-"/>
    <x v="1"/>
    <s v="Noisy Fan "/>
    <x v="0"/>
    <n v="22427"/>
    <x v="7"/>
    <x v="4"/>
    <x v="1"/>
    <x v="8"/>
    <s v="na"/>
    <x v="2"/>
    <x v="1"/>
    <x v="4"/>
    <s v="there was no issue with grammar_x000d__x000a_"/>
    <s v="the resolution was not right to the customer's unit._x000d__x000a_Review the previous case._x000d__x000a_"/>
    <x v="1"/>
    <x v="0"/>
    <x v="0"/>
    <x v="0"/>
    <x v="0"/>
    <x v="0"/>
    <x v="0"/>
    <x v="0"/>
    <x v="0"/>
    <x v="3"/>
    <x v="0"/>
    <x v="0"/>
    <s v=""/>
    <x v="3"/>
    <x v="1"/>
    <x v="1"/>
    <x v="1"/>
    <x v="3"/>
    <x v="0"/>
    <x v="0"/>
  </r>
  <r>
    <s v="WK13"/>
    <x v="46"/>
    <x v="10"/>
    <x v="3"/>
    <x v="1"/>
    <x v="3"/>
    <x v="2"/>
    <x v="0"/>
    <x v="1"/>
    <x v="1"/>
    <x v="4"/>
    <s v="20307585"/>
    <x v="48"/>
    <s v="sunil.panem@hp.com"/>
    <x v="1"/>
    <x v="4"/>
    <s v="PchatleadershipQA@hp.com"/>
    <d v="2020-01-28T00:00:00"/>
    <s v="5043024821"/>
    <d v="2020-01-18T00:00:00"/>
    <s v="-"/>
    <s v="-"/>
    <x v="0"/>
    <s v="Intel CSME detection tool "/>
    <x v="0"/>
    <n v="22424"/>
    <x v="7"/>
    <x v="4"/>
    <x v="1"/>
    <x v="8"/>
    <s v="na"/>
    <x v="15"/>
    <x v="0"/>
    <x v="7"/>
    <s v="Updated case log_x000d__x000a_"/>
    <s v="Please assist with the link https://support.hp.com/us-en/document/c06330088_x000d__x000a_Follow up was not regular_x000d__x000a_"/>
    <x v="0"/>
    <x v="3"/>
    <x v="0"/>
    <x v="0"/>
    <x v="0"/>
    <x v="0"/>
    <x v="0"/>
    <x v="0"/>
    <x v="0"/>
    <x v="0"/>
    <x v="0"/>
    <x v="3"/>
    <s v=""/>
    <x v="3"/>
    <x v="1"/>
    <x v="1"/>
    <x v="1"/>
    <x v="3"/>
    <x v="0"/>
    <x v="0"/>
  </r>
  <r>
    <s v="WK13"/>
    <x v="46"/>
    <x v="10"/>
    <x v="3"/>
    <x v="1"/>
    <x v="3"/>
    <x v="2"/>
    <x v="0"/>
    <x v="1"/>
    <x v="1"/>
    <x v="4"/>
    <s v="60017445"/>
    <x v="101"/>
    <s v="shyam.vishaak@hp.com"/>
    <x v="1"/>
    <x v="4"/>
    <s v="PchatleadershipQA@hp.com"/>
    <d v="2020-01-29T00:00:00"/>
    <s v="5043359343"/>
    <d v="2020-01-26T00:00:00"/>
    <s v="--"/>
    <s v="--"/>
    <x v="0"/>
    <s v="Camera App"/>
    <x v="0"/>
    <n v="22442"/>
    <x v="8"/>
    <x v="1"/>
    <x v="2"/>
    <x v="8"/>
    <s v="na"/>
    <x v="16"/>
    <x v="13"/>
    <x v="2"/>
    <s v="The issue was addressed._x000d__x000a_Troubleshooting was done_x000d__x000a_Case coding was up to date._x000d__x000a_"/>
    <s v="Case not updated with follow up info._x000d__x000a_even if there is a chat session issue, document in case log about it._x000d__x000a_Sales opp missed_x000d__x000a_"/>
    <x v="0"/>
    <x v="1"/>
    <x v="0"/>
    <x v="0"/>
    <x v="0"/>
    <x v="0"/>
    <x v="3"/>
    <x v="0"/>
    <x v="0"/>
    <x v="0"/>
    <x v="0"/>
    <x v="0"/>
    <s v=""/>
    <x v="3"/>
    <x v="0"/>
    <x v="4"/>
    <x v="4"/>
    <x v="0"/>
    <x v="0"/>
    <x v="0"/>
  </r>
  <r>
    <s v="WK13"/>
    <x v="46"/>
    <x v="10"/>
    <x v="3"/>
    <x v="1"/>
    <x v="3"/>
    <x v="2"/>
    <x v="0"/>
    <x v="1"/>
    <x v="1"/>
    <x v="4"/>
    <s v="90013421"/>
    <x v="99"/>
    <s v="simeon.roshan.h@hp.com"/>
    <x v="1"/>
    <x v="4"/>
    <s v="PchatleadershipQA@hp.com"/>
    <d v="2020-01-29T00:00:00"/>
    <s v="5042998972"/>
    <d v="2020-01-21T00:00:00"/>
    <s v="-"/>
    <s v="-"/>
    <x v="1"/>
    <s v="No Boot"/>
    <x v="1"/>
    <n v="22436"/>
    <x v="9"/>
    <x v="2"/>
    <x v="2"/>
    <x v="8"/>
    <s v="na"/>
    <x v="17"/>
    <x v="13"/>
    <x v="4"/>
    <s v="Did troubleshooting steps._x000d__x000a_The case was documented well_x000d__x000a_"/>
    <s v="Sales offer is not updated_x000d__x000a_The engineer needs to check if the unit was euf._x000d__x000a_Pay attention to spacing_x000d__x000a__x000d__x000a__x000d__x000a_"/>
    <x v="0"/>
    <x v="0"/>
    <x v="0"/>
    <x v="0"/>
    <x v="0"/>
    <x v="0"/>
    <x v="0"/>
    <x v="3"/>
    <x v="0"/>
    <x v="3"/>
    <x v="0"/>
    <x v="0"/>
    <s v=""/>
    <x v="3"/>
    <x v="0"/>
    <x v="2"/>
    <x v="3"/>
    <x v="1"/>
    <x v="0"/>
    <x v="0"/>
  </r>
  <r>
    <s v="WK13"/>
    <x v="46"/>
    <x v="10"/>
    <x v="3"/>
    <x v="1"/>
    <x v="3"/>
    <x v="2"/>
    <x v="0"/>
    <x v="1"/>
    <x v="1"/>
    <x v="4"/>
    <s v="24032935"/>
    <x v="31"/>
    <s v="balu.shyam@hp.com"/>
    <x v="1"/>
    <x v="4"/>
    <s v="PchatleadershipQA@hp.com"/>
    <d v="2020-01-29T00:00:00"/>
    <s v="5043365705"/>
    <d v="2020-01-26T00:00:00"/>
    <s v="-"/>
    <s v="-"/>
    <x v="1"/>
    <s v="Auto Reboot"/>
    <x v="0"/>
    <n v="22435"/>
    <x v="7"/>
    <x v="1"/>
    <x v="2"/>
    <x v="8"/>
    <s v="na"/>
    <x v="1"/>
    <x v="1"/>
    <x v="0"/>
    <s v="Created cso and provided a newton disclaimer._x000d__x000a_"/>
    <s v="Effortless Experience needed_x000d__x000a_Pay attention to spacing_x000d__x000a_Provide HAL option too._x000d__x000a_Sales opp missed_x000d__x000a_"/>
    <x v="3"/>
    <x v="0"/>
    <x v="0"/>
    <x v="0"/>
    <x v="0"/>
    <x v="0"/>
    <x v="0"/>
    <x v="3"/>
    <x v="0"/>
    <x v="0"/>
    <x v="0"/>
    <x v="0"/>
    <s v=""/>
    <x v="3"/>
    <x v="0"/>
    <x v="4"/>
    <x v="4"/>
    <x v="0"/>
    <x v="0"/>
    <x v="0"/>
  </r>
  <r>
    <s v="WK13"/>
    <x v="46"/>
    <x v="10"/>
    <x v="3"/>
    <x v="1"/>
    <x v="3"/>
    <x v="2"/>
    <x v="0"/>
    <x v="1"/>
    <x v="1"/>
    <x v="4"/>
    <s v="20302346"/>
    <x v="72"/>
    <s v="m.n.sudhanva@hp.com"/>
    <x v="1"/>
    <x v="4"/>
    <s v="PchatleadershipQA@hp.com"/>
    <d v="2020-01-29T00:00:00"/>
    <s v="5043352733"/>
    <d v="2020-01-25T00:00:00"/>
    <s v="-"/>
    <s v="-"/>
    <x v="1"/>
    <s v="Screen goes black "/>
    <x v="0"/>
    <n v="22437"/>
    <x v="9"/>
    <x v="1"/>
    <x v="0"/>
    <x v="8"/>
    <s v="na"/>
    <x v="15"/>
    <x v="13"/>
    <x v="0"/>
    <s v="Created cso after troubleshooting the issue_x000d__x000a_Provided relevant newton options to cx_x000d__x000a_newton disclaimer was shared to the customer_x000d__x000a_"/>
    <s v="Pay attention to spacing_x000d__x000a_Sales opt was missed_x000d__x000a_"/>
    <x v="0"/>
    <x v="0"/>
    <x v="0"/>
    <x v="0"/>
    <x v="0"/>
    <x v="0"/>
    <x v="0"/>
    <x v="3"/>
    <x v="0"/>
    <x v="0"/>
    <x v="0"/>
    <x v="0"/>
    <s v=""/>
    <x v="3"/>
    <x v="0"/>
    <x v="2"/>
    <x v="3"/>
    <x v="1"/>
    <x v="0"/>
    <x v="0"/>
  </r>
  <r>
    <s v="WK13"/>
    <x v="46"/>
    <x v="10"/>
    <x v="3"/>
    <x v="1"/>
    <x v="3"/>
    <x v="2"/>
    <x v="0"/>
    <x v="1"/>
    <x v="1"/>
    <x v="4"/>
    <s v="20302346"/>
    <x v="72"/>
    <s v="m.n.sudhanva@hp.com"/>
    <x v="1"/>
    <x v="4"/>
    <s v="PchatleadershipQA@hp.com"/>
    <d v="2020-01-29T00:00:00"/>
    <s v="5043352733"/>
    <d v="2020-01-25T00:00:00"/>
    <s v="-"/>
    <s v="-"/>
    <x v="1"/>
    <s v="Screen goes black "/>
    <x v="0"/>
    <n v="22438"/>
    <x v="9"/>
    <x v="1"/>
    <x v="0"/>
    <x v="8"/>
    <s v="na"/>
    <x v="15"/>
    <x v="13"/>
    <x v="0"/>
    <s v="Created cso after troubleshooting the issue_x000d__x000a_Provided relevant newton options to cx_x000d__x000a_newton disclaimer was shared to the customer_x000d__x000a_"/>
    <s v="Pay attention to spacing_x000d__x000a_Sales opt was missed_x000d__x000a_"/>
    <x v="0"/>
    <x v="0"/>
    <x v="0"/>
    <x v="0"/>
    <x v="0"/>
    <x v="0"/>
    <x v="0"/>
    <x v="3"/>
    <x v="0"/>
    <x v="0"/>
    <x v="0"/>
    <x v="0"/>
    <s v=""/>
    <x v="3"/>
    <x v="0"/>
    <x v="4"/>
    <x v="4"/>
    <x v="1"/>
    <x v="0"/>
    <x v="0"/>
  </r>
  <r>
    <s v="WK13"/>
    <x v="46"/>
    <x v="10"/>
    <x v="3"/>
    <x v="1"/>
    <x v="3"/>
    <x v="2"/>
    <x v="0"/>
    <x v="1"/>
    <x v="1"/>
    <x v="4"/>
    <s v="90026472"/>
    <x v="93"/>
    <s v="swathi.tejavath1@hp.com"/>
    <x v="1"/>
    <x v="4"/>
    <s v="PchatleadershipQA@hp.com"/>
    <d v="2020-01-29T00:00:00"/>
    <s v="5042678344"/>
    <d v="2020-01-25T00:00:00"/>
    <s v="-"/>
    <s v="-"/>
    <x v="2"/>
    <s v="No boot"/>
    <x v="0"/>
    <n v="22439"/>
    <x v="12"/>
    <x v="2"/>
    <x v="2"/>
    <x v="8"/>
    <s v="na"/>
    <x v="17"/>
    <x v="13"/>
    <x v="4"/>
    <s v="CSO was created after troubleshooting_x000d__x000a_Probing was good"/>
    <s v="5:17 am to 6:54 AM of the chat session and no precise case log has done_x000d__x000a_The resolution code needs to be according to WISE._x000d__x000a_Sales opp missed"/>
    <x v="0"/>
    <x v="0"/>
    <x v="0"/>
    <x v="0"/>
    <x v="0"/>
    <x v="0"/>
    <x v="0"/>
    <x v="3"/>
    <x v="0"/>
    <x v="3"/>
    <x v="0"/>
    <x v="0"/>
    <s v=""/>
    <x v="3"/>
    <x v="0"/>
    <x v="4"/>
    <x v="4"/>
    <x v="0"/>
    <x v="0"/>
    <x v="0"/>
  </r>
  <r>
    <s v="WK13"/>
    <x v="46"/>
    <x v="10"/>
    <x v="3"/>
    <x v="1"/>
    <x v="3"/>
    <x v="2"/>
    <x v="0"/>
    <x v="1"/>
    <x v="1"/>
    <x v="4"/>
    <s v="90025542"/>
    <x v="94"/>
    <s v="syeda.ayesha1@hp.com"/>
    <x v="1"/>
    <x v="4"/>
    <s v="PchatleadershipQA@hp.com"/>
    <d v="2020-01-29T00:00:00"/>
    <s v=" 5043368344"/>
    <d v="2020-01-26T00:00:00"/>
    <s v="-"/>
    <s v="-"/>
    <x v="0"/>
    <s v="No Audio/bluetooth/battery"/>
    <x v="0"/>
    <n v="22440"/>
    <x v="8"/>
    <x v="1"/>
    <x v="2"/>
    <x v="8"/>
    <s v="na"/>
    <x v="15"/>
    <x v="13"/>
    <x v="0"/>
    <s v="Pacified the customer and got the agreement for troubleshooting_x000d__x000a_The issue was resolved on the same chat._x000d__x000a_"/>
    <s v="Sales opp missed_x000d__x000a_Pay attention to spacing_x000d__x000a_"/>
    <x v="0"/>
    <x v="0"/>
    <x v="0"/>
    <x v="0"/>
    <x v="0"/>
    <x v="0"/>
    <x v="0"/>
    <x v="3"/>
    <x v="0"/>
    <x v="0"/>
    <x v="0"/>
    <x v="0"/>
    <s v=""/>
    <x v="3"/>
    <x v="0"/>
    <x v="4"/>
    <x v="4"/>
    <x v="0"/>
    <x v="0"/>
    <x v="0"/>
  </r>
  <r>
    <s v="WK13"/>
    <x v="46"/>
    <x v="10"/>
    <x v="3"/>
    <x v="1"/>
    <x v="3"/>
    <x v="2"/>
    <x v="0"/>
    <x v="1"/>
    <x v="1"/>
    <x v="4"/>
    <s v="24069916"/>
    <x v="78"/>
    <s v="tejashree.b.o@hp.com"/>
    <x v="1"/>
    <x v="4"/>
    <s v="PchatleadershipQA@hp.com"/>
    <d v="2020-01-30T00:00:00"/>
    <s v="5043403601"/>
    <d v="2020-01-26T00:00:00"/>
    <s v="-"/>
    <s v="-"/>
    <x v="0"/>
    <s v="BIOS Update"/>
    <x v="1"/>
    <n v="22441"/>
    <x v="8"/>
    <x v="4"/>
    <x v="2"/>
    <x v="8"/>
    <s v="na"/>
    <x v="6"/>
    <x v="3"/>
    <x v="0"/>
    <s v="The ISsue was identified and provided relevant troubleshooting steps to customer._x000d__x000a_The case was documented as well._x000d__x000a_"/>
    <s v="Effective probing missing_x000d__x000a_Pay attention to a comma in the chat session._x000d__x000a_Identification the right Persona not done"/>
    <x v="0"/>
    <x v="0"/>
    <x v="0"/>
    <x v="0"/>
    <x v="1"/>
    <x v="0"/>
    <x v="0"/>
    <x v="3"/>
    <x v="0"/>
    <x v="0"/>
    <x v="1"/>
    <x v="0"/>
    <s v=""/>
    <x v="3"/>
    <x v="1"/>
    <x v="1"/>
    <x v="1"/>
    <x v="3"/>
    <x v="0"/>
    <x v="0"/>
  </r>
  <r>
    <s v="WK13"/>
    <x v="46"/>
    <x v="10"/>
    <x v="3"/>
    <x v="1"/>
    <x v="5"/>
    <x v="6"/>
    <x v="0"/>
    <x v="0"/>
    <x v="0"/>
    <x v="4"/>
    <s v="60075505"/>
    <x v="16"/>
    <s v="abdul.kadar.shaikh@hp.com"/>
    <x v="8"/>
    <x v="1"/>
    <s v="rajib.choudhury@hp.com; suhail.ahmed.mulla@hp.com; sankara.b.narayanan@hp.com; shivakumar.u.s@hp.com; raj.priyankar.panda@hp.com_x000d__x000a_"/>
    <d v="2020-01-30T00:00:00"/>
    <s v="5043359987"/>
    <d v="2020-01-26T00:00:00"/>
    <s v="00NTFA4NGSF0N76Q1SA662LAES013KEP"/>
    <s v="28:04"/>
    <x v="0"/>
    <s v="password issue"/>
    <x v="0"/>
    <n v="22443"/>
    <x v="8"/>
    <x v="2"/>
    <x v="1"/>
    <x v="8"/>
    <s v="NA"/>
    <x v="2"/>
    <x v="2"/>
    <x v="0"/>
    <s v="NA"/>
    <s v="Engineer missed on referring to dedicated HP document: HP PCs - Managing User Accounts and Logins (Windows 10) (https://support.hp.com/ie-en/document/c04648962)_x000d__x000a_No response from Engineer on certain instances but found out that it was due to bad telephone connection._x000d__x000a_Avoid dead air_x000d__x000a_Engineer needs to reduce rate fo speech_x000d__x000a_Persona not identified in Pinnacle._x000d__x000a__x000d__x000a_"/>
    <x v="0"/>
    <x v="0"/>
    <x v="0"/>
    <x v="0"/>
    <x v="0"/>
    <x v="3"/>
    <x v="0"/>
    <x v="0"/>
    <x v="0"/>
    <x v="0"/>
    <x v="3"/>
    <x v="3"/>
    <s v="Did not match cx pace. Cx was upset and lack of empathy was present"/>
    <x v="3"/>
    <x v="0"/>
    <x v="2"/>
    <x v="3"/>
    <x v="3"/>
    <x v="0"/>
    <x v="0"/>
  </r>
  <r>
    <s v="WK13"/>
    <x v="46"/>
    <x v="10"/>
    <x v="3"/>
    <x v="1"/>
    <x v="5"/>
    <x v="6"/>
    <x v="0"/>
    <x v="0"/>
    <x v="0"/>
    <x v="4"/>
    <s v="90004148"/>
    <x v="9"/>
    <s v="atreyee.chakraborty@hp.com"/>
    <x v="8"/>
    <x v="1"/>
    <s v="rajib.choudhury@hp.com; suhail.ahmed.mulla@hp.com; sankara.b.narayanan@hp.com; shivakumar.u.s@hp.com; raj.priyankar.panda@hp.com_x000d__x000a_"/>
    <d v="2020-01-30T00:00:00"/>
    <s v="5043372055"/>
    <d v="2020-01-27T00:00:00"/>
    <s v="00NTFA4NGSF0N76Q1SA662LAES0149PP"/>
    <s v="26:12"/>
    <x v="1"/>
    <s v="wireless icon missing"/>
    <x v="0"/>
    <n v="22444"/>
    <x v="10"/>
    <x v="2"/>
    <x v="2"/>
    <x v="8"/>
    <s v="NA"/>
    <x v="17"/>
    <x v="3"/>
    <x v="7"/>
    <s v="Engineer was clear and precise about the steps to be performed._x000d__x000a_Good job in informing before hand about data loss when recovery is performed."/>
    <s v="Probing was absent - We could have checked if there were other devices in the network that connect fine_x000d__x000a_Case not logged in Pinnacle_x000d__x000a_Engineer missed on running the UEFI hardware test on the Wireless card. _x000d__x000a_Before suggesting to reinstall the OS as the last option, missed on referring to dedicated HP document - HP PCs - Wireless Network and Internet Troubleshooting (Windows 10) (https://support.hp.com/in-en/document/c04649175)_x000d__x000a__x000d__x000a__x000d__x000a__x000d__x000a_"/>
    <x v="0"/>
    <x v="3"/>
    <x v="0"/>
    <x v="0"/>
    <x v="3"/>
    <x v="3"/>
    <x v="0"/>
    <x v="0"/>
    <x v="0"/>
    <x v="0"/>
    <x v="0"/>
    <x v="0"/>
    <s v="NA"/>
    <x v="3"/>
    <x v="1"/>
    <x v="1"/>
    <x v="1"/>
    <x v="0"/>
    <x v="0"/>
    <x v="0"/>
  </r>
  <r>
    <s v="WK13"/>
    <x v="46"/>
    <x v="10"/>
    <x v="3"/>
    <x v="1"/>
    <x v="5"/>
    <x v="6"/>
    <x v="0"/>
    <x v="0"/>
    <x v="0"/>
    <x v="4"/>
    <s v="90004043"/>
    <x v="103"/>
    <s v="namburi.bhanupriya@hp.com"/>
    <x v="8"/>
    <x v="1"/>
    <s v="rajib.choudhury@hp.com; suhail.ahmed.mulla@hp.com; sankara.b.narayanan@hp.com; shivakumar.u.s@hp.com; raj.priyankar.panda@hp.com"/>
    <d v="2020-01-30T00:00:00"/>
    <s v="5038989736"/>
    <d v="2020-01-13T00:00:00"/>
    <s v="00NTFA4NGSF0N76Q1SA662LAES00FO6E"/>
    <s v="20:39"/>
    <x v="0"/>
    <s v="CSO status check for box"/>
    <x v="0"/>
    <n v="22445"/>
    <x v="9"/>
    <x v="2"/>
    <x v="1"/>
    <x v="8"/>
    <s v="NA"/>
    <x v="2"/>
    <x v="2"/>
    <x v="0"/>
    <s v="Good job in offering callback. "/>
    <s v="Lot of dead air (3mins) post cx gave the case#_x000d__x000a_Callback not done_x000d__x000a_There are 3 CSOs already created and cx everytime could not ship the unit due to incorrect box. Hence Engineer should have proactively escalated this case to case managers._x000d__x000a_"/>
    <x v="0"/>
    <x v="0"/>
    <x v="0"/>
    <x v="1"/>
    <x v="0"/>
    <x v="0"/>
    <x v="1"/>
    <x v="0"/>
    <x v="0"/>
    <x v="0"/>
    <x v="0"/>
    <x v="0"/>
    <s v="NA"/>
    <x v="3"/>
    <x v="1"/>
    <x v="1"/>
    <x v="1"/>
    <x v="0"/>
    <x v="0"/>
    <x v="0"/>
  </r>
  <r>
    <s v="WK13"/>
    <x v="46"/>
    <x v="10"/>
    <x v="3"/>
    <x v="1"/>
    <x v="5"/>
    <x v="6"/>
    <x v="0"/>
    <x v="0"/>
    <x v="0"/>
    <x v="4"/>
    <s v="24057400"/>
    <x v="56"/>
    <s v="jishnu.mohan@hp.com"/>
    <x v="8"/>
    <x v="1"/>
    <s v="rajib.choudhury@hp.com; suhail.ahmed.mulla@hp.com; sankara.b.narayanan@hp.com; shivakumar.u.s@hp.com; raj.priyankar.panda@hp.com_x000d__x000a_"/>
    <d v="2020-01-30T00:00:00"/>
    <s v="5043010304"/>
    <d v="2020-01-18T00:00:00"/>
    <s v="00NTFA4NGSF0N76Q1SA662LAES00OO8B"/>
    <s v="30:18"/>
    <x v="1"/>
    <s v="keypad issue    "/>
    <x v="1"/>
    <n v="22446"/>
    <x v="7"/>
    <x v="1"/>
    <x v="0"/>
    <x v="8"/>
    <s v="NA"/>
    <x v="16"/>
    <x v="1"/>
    <x v="7"/>
    <s v="Engineer was very pleasant and offered help. _x000d__x000a_Very clear troublehsooting steps provided. _x000d__x000a_B11NR1 and HAl option provided._x000d__x000a_Data backup informed to cx._x000d__x000a_"/>
    <s v="Alt# not updated in Newton"/>
    <x v="0"/>
    <x v="3"/>
    <x v="0"/>
    <x v="0"/>
    <x v="0"/>
    <x v="0"/>
    <x v="0"/>
    <x v="0"/>
    <x v="0"/>
    <x v="0"/>
    <x v="3"/>
    <x v="0"/>
    <s v="This is an introvert cx and not extrovert. "/>
    <x v="3"/>
    <x v="0"/>
    <x v="2"/>
    <x v="4"/>
    <x v="0"/>
    <x v="0"/>
    <x v="0"/>
  </r>
  <r>
    <s v="WK13"/>
    <x v="46"/>
    <x v="10"/>
    <x v="3"/>
    <x v="1"/>
    <x v="5"/>
    <x v="6"/>
    <x v="0"/>
    <x v="0"/>
    <x v="0"/>
    <x v="4"/>
    <s v="21730400"/>
    <x v="27"/>
    <s v="irfan.khan1@hp.com"/>
    <x v="8"/>
    <x v="1"/>
    <s v="rajib.choudhury@hp.com; suhail.ahmed.mulla@hp.com; sankara.b.narayanan@hp.com; shivakumar.u.s@hp.com; raj.priyankar.panda@hp.com_x000d__x000a_"/>
    <d v="2020-01-30T00:00:00"/>
    <s v="5043041062"/>
    <d v="2020-01-19T00:00:00"/>
    <s v="  00NTFA4NGSF0N76Q1SA662LAES00PV0A"/>
    <s v="39:54"/>
    <x v="0"/>
    <s v="Unable to connect the PC to a mobile hotspot"/>
    <x v="0"/>
    <n v="22451"/>
    <x v="9"/>
    <x v="0"/>
    <x v="0"/>
    <x v="8"/>
    <s v="NA"/>
    <x v="0"/>
    <x v="0"/>
    <x v="0"/>
    <s v="Good job on rpoort bulding and checking about unit performance overall_x000d__x000a_Engineer offered a courtesy callback next day to ensure issue does nto arise. _x000d__x000a_Sought permission before taking remote access. Post ending the remote session Engineer informed cx that he no longer has access to the unit. "/>
    <s v="NA"/>
    <x v="0"/>
    <x v="0"/>
    <x v="0"/>
    <x v="0"/>
    <x v="0"/>
    <x v="0"/>
    <x v="0"/>
    <x v="0"/>
    <x v="0"/>
    <x v="0"/>
    <x v="0"/>
    <x v="0"/>
    <s v="NA"/>
    <x v="3"/>
    <x v="0"/>
    <x v="2"/>
    <x v="3"/>
    <x v="0"/>
    <x v="0"/>
    <x v="0"/>
  </r>
  <r>
    <s v="WK13"/>
    <x v="46"/>
    <x v="10"/>
    <x v="3"/>
    <x v="1"/>
    <x v="7"/>
    <x v="8"/>
    <x v="0"/>
    <x v="0"/>
    <x v="1"/>
    <x v="4"/>
    <s v="20307585"/>
    <x v="48"/>
    <s v="sunil.panem@hp.com"/>
    <x v="1"/>
    <x v="4"/>
    <s v="shaik.ali@hp.com;_x000d__x000a_palash.bera@hp.com;_x000d__x000a_raghavendra.s1@hp.com;_x000d__x000a_sunny.daniel@hp.com"/>
    <d v="2020-01-30T00:00:00"/>
    <s v="5043529635"/>
    <d v="2020-01-29T00:00:00"/>
    <s v="742592769"/>
    <s v="30 mins"/>
    <x v="0"/>
    <s v="Nvidia GPU not detected"/>
    <x v="1"/>
    <n v="22452"/>
    <x v="7"/>
    <x v="1"/>
    <x v="0"/>
    <x v="8"/>
    <s v="NA"/>
    <x v="17"/>
    <x v="13"/>
    <x v="4"/>
    <s v="Engineer probed and took remote control also kept customer informed._x000d__x000a_"/>
    <s v="After chat disconnect there is no call back done to check issue resolution or its not mentioned in notes that chat was disconnected however called back or chatted in remote and got updated it working."/>
    <x v="0"/>
    <x v="0"/>
    <x v="3"/>
    <x v="0"/>
    <x v="0"/>
    <x v="0"/>
    <x v="0"/>
    <x v="0"/>
    <x v="0"/>
    <x v="3"/>
    <x v="0"/>
    <x v="0"/>
    <s v=""/>
    <x v="3"/>
    <x v="1"/>
    <x v="1"/>
    <x v="1"/>
    <x v="3"/>
    <x v="0"/>
    <x v="0"/>
  </r>
  <r>
    <s v="WK13"/>
    <x v="46"/>
    <x v="10"/>
    <x v="3"/>
    <x v="1"/>
    <x v="5"/>
    <x v="6"/>
    <x v="0"/>
    <x v="0"/>
    <x v="0"/>
    <x v="4"/>
    <s v="90009778"/>
    <x v="108"/>
    <s v="saumya.roy@hp.com"/>
    <x v="8"/>
    <x v="1"/>
    <s v="rajib.choudhury@hp.com; suhail.ahmed.mulla@hp.com; sankara.b.narayanan@hp.com; shivakumar.u.s@hp.com; raj.priyankar.panda@hp.com_x000d__x000a_"/>
    <d v="2020-01-30T00:00:00"/>
    <s v="5043328591"/>
    <d v="2020-01-24T00:00:00"/>
    <s v="00NTFA4NGSF0N76Q1SA662LAES0125NO"/>
    <s v="22:29"/>
    <x v="0"/>
    <s v="I was sold a laptop with a defective speaker.  I want a replacement speaker from HP.  I am very disappointed with the fact that HP used a defective speaker in a brand new product."/>
    <x v="0"/>
    <n v="22447"/>
    <x v="8"/>
    <x v="1"/>
    <x v="1"/>
    <x v="8"/>
    <s v="NA"/>
    <x v="6"/>
    <x v="1"/>
    <x v="2"/>
    <s v="Engineer has shown improvement from last audits. The tone is soft and polished while talking with cx. _x000d__x000a_However, it can be better._x000d__x000a_Engineer set the right expectations about getting the OOW unit repaired. _x000d__x000a_Right decision made by escalating the case based on cx demands. "/>
    <s v="Case not logged in Pinnacle. _x000d__x000a_Empathy was absent when cx accused HP products to be defective_x000d__x000a_Engineer needs to work on articulating sentences in a better way_x000d__x000a_Lot of dead air (8 minutes). _x000d__x000a_"/>
    <x v="0"/>
    <x v="1"/>
    <x v="0"/>
    <x v="0"/>
    <x v="0"/>
    <x v="0"/>
    <x v="3"/>
    <x v="3"/>
    <x v="0"/>
    <x v="0"/>
    <x v="0"/>
    <x v="0"/>
    <s v="NA"/>
    <x v="3"/>
    <x v="1"/>
    <x v="1"/>
    <x v="1"/>
    <x v="0"/>
    <x v="0"/>
    <x v="0"/>
  </r>
  <r>
    <s v="WK13"/>
    <x v="46"/>
    <x v="10"/>
    <x v="3"/>
    <x v="1"/>
    <x v="3"/>
    <x v="2"/>
    <x v="0"/>
    <x v="1"/>
    <x v="1"/>
    <x v="4"/>
    <s v="60016723"/>
    <x v="44"/>
    <s v="vignesh.vishnu@hp.com"/>
    <x v="1"/>
    <x v="4"/>
    <s v="PchatleadershipQA@hp.com"/>
    <d v="2020-01-30T00:00:00"/>
    <s v="5043276525"/>
    <d v="2020-01-26T00:00:00"/>
    <s v="-"/>
    <s v="-"/>
    <x v="0"/>
    <s v="WebCam 0xA00F4244"/>
    <x v="0"/>
    <n v="22448"/>
    <x v="7"/>
    <x v="0"/>
    <x v="0"/>
    <x v="8"/>
    <s v="na"/>
    <x v="0"/>
    <x v="0"/>
    <x v="0"/>
    <s v="Engineer educated customers about warranty and general info about the product._x000d__x000a_The issue resolution was good and quick._x000d__x000a_Did pitch for sales."/>
    <s v="NA"/>
    <x v="0"/>
    <x v="0"/>
    <x v="0"/>
    <x v="0"/>
    <x v="0"/>
    <x v="0"/>
    <x v="0"/>
    <x v="0"/>
    <x v="0"/>
    <x v="0"/>
    <x v="0"/>
    <x v="0"/>
    <s v=""/>
    <x v="3"/>
    <x v="0"/>
    <x v="2"/>
    <x v="3"/>
    <x v="0"/>
    <x v="0"/>
    <x v="0"/>
  </r>
  <r>
    <s v="WK13"/>
    <x v="46"/>
    <x v="10"/>
    <x v="3"/>
    <x v="1"/>
    <x v="3"/>
    <x v="2"/>
    <x v="0"/>
    <x v="1"/>
    <x v="1"/>
    <x v="4"/>
    <s v="20210925"/>
    <x v="97"/>
    <s v="mdasif.iqubal@hp.com"/>
    <x v="1"/>
    <x v="4"/>
    <s v="PchatleadershipQA@hp.com"/>
    <d v="2020-01-30T00:00:00"/>
    <s v="5043515849"/>
    <d v="2020-01-29T00:00:00"/>
    <s v="-"/>
    <s v="-"/>
    <x v="1"/>
    <s v="CID-Crack Screen"/>
    <x v="0"/>
    <n v="22449"/>
    <x v="7"/>
    <x v="1"/>
    <x v="2"/>
    <x v="8"/>
    <s v="na"/>
    <x v="16"/>
    <x v="14"/>
    <x v="0"/>
    <s v="Impressive chaat session with quick resolution._x000d__x000a_The case was documented well._x000d__x000a_Case coding was according to WISE._x000d__x000a_Did pitch for sales and provide details of it."/>
    <s v="Pay attention to spacing_x000d__x000a_Please update the Persona"/>
    <x v="0"/>
    <x v="0"/>
    <x v="0"/>
    <x v="0"/>
    <x v="0"/>
    <x v="0"/>
    <x v="0"/>
    <x v="3"/>
    <x v="0"/>
    <x v="0"/>
    <x v="3"/>
    <x v="0"/>
    <s v=""/>
    <x v="3"/>
    <x v="0"/>
    <x v="2"/>
    <x v="3"/>
    <x v="0"/>
    <x v="0"/>
    <x v="0"/>
  </r>
  <r>
    <s v="WK13"/>
    <x v="46"/>
    <x v="10"/>
    <x v="3"/>
    <x v="1"/>
    <x v="5"/>
    <x v="6"/>
    <x v="0"/>
    <x v="0"/>
    <x v="0"/>
    <x v="4"/>
    <s v="90006089"/>
    <x v="5"/>
    <s v="bharath.s3@hp.com"/>
    <x v="8"/>
    <x v="1"/>
    <s v="rajib.choudhury@hp.com; suhail.ahmed.mulla@hp.com; sankara.b.narayanan@hp.com; shivakumar.u.s@hp.com; raj.priyankar.panda@hp.com_x000d__x000a_"/>
    <d v="2020-01-30T00:00:00"/>
    <s v="5043288895"/>
    <d v="2020-01-24T00:00:00"/>
    <s v="00NTFA4NGSF0N76Q1SA662LAES0119NV"/>
    <s v="24:56"/>
    <x v="0"/>
    <s v="No power"/>
    <x v="0"/>
    <n v="22450"/>
    <x v="9"/>
    <x v="1"/>
    <x v="0"/>
    <x v="8"/>
    <s v="NA"/>
    <x v="1"/>
    <x v="13"/>
    <x v="7"/>
    <s v="Good call. Engineer was patient through out the call, ensured that cx was in sync with what was discussed on call"/>
    <s v="Enginer sounded tired and low on energy on this call unlike other call where He is lively._x000d__x000a_Should have shared the direct# for Premium support. Case not logged in Pinnacle."/>
    <x v="0"/>
    <x v="3"/>
    <x v="0"/>
    <x v="0"/>
    <x v="0"/>
    <x v="0"/>
    <x v="0"/>
    <x v="3"/>
    <x v="0"/>
    <x v="0"/>
    <x v="0"/>
    <x v="0"/>
    <s v="NA"/>
    <x v="3"/>
    <x v="1"/>
    <x v="1"/>
    <x v="1"/>
    <x v="0"/>
    <x v="0"/>
    <x v="0"/>
  </r>
  <r>
    <s v="WK13"/>
    <x v="46"/>
    <x v="10"/>
    <x v="3"/>
    <x v="1"/>
    <x v="5"/>
    <x v="6"/>
    <x v="0"/>
    <x v="0"/>
    <x v="0"/>
    <x v="4"/>
    <s v="24084237"/>
    <x v="119"/>
    <s v="yashaswini.gururaj@hp.com"/>
    <x v="8"/>
    <x v="1"/>
    <s v="rajib.choudhury@hp.com; suhail.ahmed.mulla@hp.com; sankara.b.narayanan@hp.com; shivakumar.u.s@hp.com; raj.priyankar.panda@hp.com_x000d__x000a_"/>
    <d v="2020-01-30T00:00:00"/>
    <s v="NA"/>
    <d v="2020-01-23T00:00:00"/>
    <s v="  00NTFA4NGSF0N76Q1SA662LAES010JMS"/>
    <s v="20:29"/>
    <x v="0"/>
    <s v="Turn on keyboard backlight"/>
    <x v="0"/>
    <n v="22454"/>
    <x v="7"/>
    <x v="1"/>
    <x v="2"/>
    <x v="8"/>
    <s v="NA"/>
    <x v="1"/>
    <x v="1"/>
    <x v="0"/>
    <s v="Engineer sounded clear and energetic"/>
    <s v="Avoid dead air_x000d__x000a_Needs to focus on active listening and should sound confident when cx cross questions"/>
    <x v="0"/>
    <x v="0"/>
    <x v="0"/>
    <x v="0"/>
    <x v="0"/>
    <x v="0"/>
    <x v="1"/>
    <x v="0"/>
    <x v="0"/>
    <x v="0"/>
    <x v="0"/>
    <x v="0"/>
    <s v=""/>
    <x v="3"/>
    <x v="1"/>
    <x v="1"/>
    <x v="1"/>
    <x v="1"/>
    <x v="0"/>
    <x v="0"/>
  </r>
  <r>
    <s v="WK13"/>
    <x v="46"/>
    <x v="10"/>
    <x v="3"/>
    <x v="1"/>
    <x v="5"/>
    <x v="6"/>
    <x v="0"/>
    <x v="0"/>
    <x v="0"/>
    <x v="4"/>
    <s v="24084239"/>
    <x v="124"/>
    <s v="monisha.j.chandrashekar@hp.com"/>
    <x v="8"/>
    <x v="1"/>
    <s v="rajib.choudhury@hp.com; suhail.ahmed.mulla@hp.com; sankara.b.narayanan@hp.com; shivakumar.u.s@hp.com; raj.priyankar.panda@hp.com_x000d__x000a_"/>
    <d v="2020-01-30T00:00:00"/>
    <s v="5043470628"/>
    <d v="2020-01-28T00:00:00"/>
    <s v="  00NTFA4NGSF0N76Q1SA662LAES017BAC"/>
    <s v="22:54"/>
    <x v="0"/>
    <s v="no power "/>
    <x v="0"/>
    <n v="22453"/>
    <x v="10"/>
    <x v="2"/>
    <x v="1"/>
    <x v="8"/>
    <s v="NA"/>
    <x v="4"/>
    <x v="4"/>
    <x v="0"/>
    <s v="NA"/>
    <s v="Do not ask what us the issue when cx shared a case# which has the notes documented in it. Intead Engineer must read out the case history. _x000d__x000a_Avoid dead air_x000d__x000a_Engineer missed on answering the reason for the the eletric shock. There is a dedicated WISE document# c02807128  - HP Notebook PCs - Electrical Shock Safety_x000d__x000a_Which explains how to prevent such  a shock._x000d__x000a__x000d__x000a_Secondly, the PULSE process to review this case was not followed. _x000d__x000a_Please refer to WISE document# c03941248 - RSG Pulse"/>
    <x v="0"/>
    <x v="0"/>
    <x v="1"/>
    <x v="0"/>
    <x v="0"/>
    <x v="0"/>
    <x v="0"/>
    <x v="0"/>
    <x v="1"/>
    <x v="0"/>
    <x v="3"/>
    <x v="3"/>
    <s v=""/>
    <x v="3"/>
    <x v="1"/>
    <x v="1"/>
    <x v="1"/>
    <x v="0"/>
    <x v="0"/>
    <x v="0"/>
  </r>
  <r>
    <s v="WK13"/>
    <x v="46"/>
    <x v="10"/>
    <x v="3"/>
    <x v="1"/>
    <x v="3"/>
    <x v="2"/>
    <x v="0"/>
    <x v="1"/>
    <x v="1"/>
    <x v="4"/>
    <s v="90015697"/>
    <x v="128"/>
    <s v="subhashish.bhusan1@hp.com"/>
    <x v="1"/>
    <x v="4"/>
    <s v="PchatleadershipQA@hp.com"/>
    <d v="2020-01-30T00:00:00"/>
    <s v="5043488374"/>
    <d v="2020-01-29T00:00:00"/>
    <s v="-"/>
    <s v="-"/>
    <x v="0"/>
    <s v="Pen Control app "/>
    <x v="0"/>
    <n v="22456"/>
    <x v="10"/>
    <x v="2"/>
    <x v="0"/>
    <x v="8"/>
    <s v="na"/>
    <x v="2"/>
    <x v="1"/>
    <x v="4"/>
    <s v="troubleshooting was done_x000d__x000a_Issue resolution was confirmed_x000d__x000a_Provided case no along with support link to customer_x000d__x000a_Global Trade Check was done"/>
    <s v="Case Subject needs to be updated._x000d__x000a_Demonstrate a Sense of Urgency_x000d__x000a_Symptom Codes need to be updated_x000d__x000a_Customer contact info needs to be updated in C-Dax contact card_x000d__x000a_Sales opp missed_x000d__x000a_"/>
    <x v="0"/>
    <x v="0"/>
    <x v="0"/>
    <x v="3"/>
    <x v="0"/>
    <x v="0"/>
    <x v="0"/>
    <x v="0"/>
    <x v="0"/>
    <x v="3"/>
    <x v="0"/>
    <x v="0"/>
    <s v=""/>
    <x v="3"/>
    <x v="0"/>
    <x v="4"/>
    <x v="4"/>
    <x v="0"/>
    <x v="0"/>
    <x v="0"/>
  </r>
  <r>
    <s v="WK13"/>
    <x v="46"/>
    <x v="10"/>
    <x v="3"/>
    <x v="1"/>
    <x v="5"/>
    <x v="6"/>
    <x v="0"/>
    <x v="0"/>
    <x v="0"/>
    <x v="4"/>
    <s v="24084237"/>
    <x v="119"/>
    <s v="yashaswini.gururaj@hp.com"/>
    <x v="8"/>
    <x v="1"/>
    <s v="rajib.choudhury@hp.com; suhail.ahmed.mulla@hp.com; sankara.b.narayanan@hp.com; shivakumar.u.s@hp.com; raj.priyankar.panda@hp.com_x000d__x000a_"/>
    <d v="2020-01-30T00:00:00"/>
    <s v="NA"/>
    <d v="2020-01-23T00:00:00"/>
    <s v="  00NTFA4NGSF0N76Q1SA662LAES010JMS"/>
    <s v="20:29"/>
    <x v="0"/>
    <s v="Turn on keyboard backlight"/>
    <x v="0"/>
    <n v="22455"/>
    <x v="7"/>
    <x v="1"/>
    <x v="2"/>
    <x v="8"/>
    <s v="NA"/>
    <x v="1"/>
    <x v="1"/>
    <x v="0"/>
    <s v="Engineer sounded clear and energetic"/>
    <s v="Avoid dead air_x000d__x000a_Needs to focus on active listening and should sound confident when cx cross questions"/>
    <x v="0"/>
    <x v="0"/>
    <x v="0"/>
    <x v="0"/>
    <x v="0"/>
    <x v="0"/>
    <x v="1"/>
    <x v="0"/>
    <x v="0"/>
    <x v="0"/>
    <x v="0"/>
    <x v="0"/>
    <s v=""/>
    <x v="3"/>
    <x v="1"/>
    <x v="1"/>
    <x v="1"/>
    <x v="1"/>
    <x v="0"/>
    <x v="0"/>
  </r>
  <r>
    <s v="WK13"/>
    <x v="46"/>
    <x v="10"/>
    <x v="3"/>
    <x v="1"/>
    <x v="7"/>
    <x v="8"/>
    <x v="0"/>
    <x v="0"/>
    <x v="1"/>
    <x v="4"/>
    <s v="90025542"/>
    <x v="94"/>
    <s v="syeda.ayesha1@hp.com"/>
    <x v="1"/>
    <x v="4"/>
    <s v="shaik.ali@hp.com;_x000d__x000a_palash.bera@hp.com;_x000d__x000a_raghavendra.s1@hp.com;_x000d__x000a_sunny.daniel@hp.com"/>
    <d v="2020-01-31T00:00:00"/>
    <s v="5043368344"/>
    <d v="2020-01-26T00:00:00"/>
    <s v="742029004"/>
    <s v="1 hr 2 mins"/>
    <x v="0"/>
    <s v="bluetooth,sound and horrible battery"/>
    <x v="0"/>
    <n v="22458"/>
    <x v="12"/>
    <x v="1"/>
    <x v="2"/>
    <x v="8"/>
    <s v="NA"/>
    <x v="6"/>
    <x v="3"/>
    <x v="0"/>
    <s v="Engineer probed and convinced customer to perform basic step to check if issue can be fixed and kept unit under observation."/>
    <s v="Engineer could have offered follow up resolution check and could have collected date and time."/>
    <x v="0"/>
    <x v="0"/>
    <x v="0"/>
    <x v="0"/>
    <x v="0"/>
    <x v="0"/>
    <x v="0"/>
    <x v="0"/>
    <x v="0"/>
    <x v="0"/>
    <x v="1"/>
    <x v="0"/>
    <s v=""/>
    <x v="3"/>
    <x v="1"/>
    <x v="1"/>
    <x v="1"/>
    <x v="0"/>
    <x v="0"/>
    <x v="0"/>
  </r>
  <r>
    <s v="WK13"/>
    <x v="46"/>
    <x v="10"/>
    <x v="3"/>
    <x v="1"/>
    <x v="3"/>
    <x v="2"/>
    <x v="0"/>
    <x v="1"/>
    <x v="1"/>
    <x v="4"/>
    <s v="24084496"/>
    <x v="118"/>
    <s v="darshan.shivakumar@hp.com"/>
    <x v="1"/>
    <x v="4"/>
    <s v="PchatleadershipQA@hp.com"/>
    <d v="2020-01-31T00:00:00"/>
    <s v="24084496"/>
    <d v="2020-01-28T00:00:00"/>
    <s v="0"/>
    <s v="0"/>
    <x v="0"/>
    <s v="Network-Touchpad"/>
    <x v="1"/>
    <n v="22460"/>
    <x v="7"/>
    <x v="2"/>
    <x v="2"/>
    <x v="8"/>
    <s v="na "/>
    <x v="6"/>
    <x v="3"/>
    <x v="0"/>
    <s v="Case was documented_x000d__x000a_Symptom Codes were updated accordingly._x000d__x000a__x000d__x000a_5043528932"/>
    <s v="Engineer need to review wise document._x000d__x000a_Please follow up the c04896724-c06049303_x000d__x000a_Keep customers informed  missed_x000d__x000a_"/>
    <x v="0"/>
    <x v="0"/>
    <x v="0"/>
    <x v="0"/>
    <x v="0"/>
    <x v="1"/>
    <x v="1"/>
    <x v="0"/>
    <x v="0"/>
    <x v="0"/>
    <x v="0"/>
    <x v="0"/>
    <s v=""/>
    <x v="3"/>
    <x v="0"/>
    <x v="4"/>
    <x v="4"/>
    <x v="1"/>
    <x v="0"/>
    <x v="0"/>
  </r>
  <r>
    <s v="WK13"/>
    <x v="46"/>
    <x v="10"/>
    <x v="3"/>
    <x v="1"/>
    <x v="3"/>
    <x v="2"/>
    <x v="0"/>
    <x v="1"/>
    <x v="1"/>
    <x v="4"/>
    <s v="24084348"/>
    <x v="127"/>
    <s v="surya.vinayaga.murthy.k@hp.com"/>
    <x v="1"/>
    <x v="4"/>
    <s v="PchatleadershipQA@hp.com"/>
    <d v="2020-01-31T00:00:00"/>
    <s v="5043528932"/>
    <d v="2020-01-28T00:00:00"/>
    <s v="-"/>
    <s v="-"/>
    <x v="0"/>
    <s v="Network-touchpad"/>
    <x v="1"/>
    <n v="22461"/>
    <x v="9"/>
    <x v="2"/>
    <x v="2"/>
    <x v="8"/>
    <s v="na"/>
    <x v="2"/>
    <x v="2"/>
    <x v="0"/>
    <s v="Case was documented_x000d__x000a_Symptom Codes accordingly_x000d__x000a_"/>
    <s v="c04896724-c06049303_x000d__x000a_Review the WISE documents before providing the info to cx_x000d__x000a_"/>
    <x v="0"/>
    <x v="0"/>
    <x v="0"/>
    <x v="0"/>
    <x v="0"/>
    <x v="1"/>
    <x v="1"/>
    <x v="0"/>
    <x v="0"/>
    <x v="0"/>
    <x v="0"/>
    <x v="0"/>
    <s v=""/>
    <x v="3"/>
    <x v="1"/>
    <x v="1"/>
    <x v="1"/>
    <x v="0"/>
    <x v="0"/>
    <x v="0"/>
  </r>
  <r>
    <s v="WK13"/>
    <x v="46"/>
    <x v="10"/>
    <x v="3"/>
    <x v="1"/>
    <x v="5"/>
    <x v="6"/>
    <x v="0"/>
    <x v="0"/>
    <x v="0"/>
    <x v="4"/>
    <s v="24084350"/>
    <x v="120"/>
    <s v="suhas.ramachandra@hp.com"/>
    <x v="8"/>
    <x v="1"/>
    <s v="rajib.choudhury@hp.com; suhail.ahmed.mulla@hp.com; sankara.b.narayanan@hp.com; shivakumar.u.s@hp.com; raj.priyankar.panda@hp.com_x000d__x000a_"/>
    <d v="2020-01-31T00:00:00"/>
    <s v="5043224257"/>
    <d v="2020-01-23T00:00:00"/>
    <s v="00NTFA4NGSF0N76Q1SA662LAES00V041"/>
    <s v="20:24"/>
    <x v="0"/>
    <s v="windows update issue"/>
    <x v="0"/>
    <n v="22463"/>
    <x v="7"/>
    <x v="1"/>
    <x v="0"/>
    <x v="8"/>
    <s v="NA"/>
    <x v="1"/>
    <x v="1"/>
    <x v="0"/>
    <s v="Engineer sounded confident on call_x000d__x000a_Sought permission before taking remote access._x000d__x000a_"/>
    <s v="Engineer needs to frame his sentences better while upselling"/>
    <x v="0"/>
    <x v="0"/>
    <x v="0"/>
    <x v="0"/>
    <x v="0"/>
    <x v="0"/>
    <x v="0"/>
    <x v="0"/>
    <x v="0"/>
    <x v="0"/>
    <x v="0"/>
    <x v="3"/>
    <s v=""/>
    <x v="3"/>
    <x v="1"/>
    <x v="1"/>
    <x v="1"/>
    <x v="0"/>
    <x v="0"/>
    <x v="0"/>
  </r>
  <r>
    <s v="WK13"/>
    <x v="46"/>
    <x v="10"/>
    <x v="3"/>
    <x v="1"/>
    <x v="3"/>
    <x v="2"/>
    <x v="0"/>
    <x v="1"/>
    <x v="1"/>
    <x v="4"/>
    <s v="24084348"/>
    <x v="127"/>
    <s v="surya.vinayaga.murthy.k@hp.com"/>
    <x v="1"/>
    <x v="4"/>
    <s v="PchatleadershipQA@hp.com"/>
    <d v="2020-01-31T00:00:00"/>
    <s v="5042946014"/>
    <d v="2020-01-27T00:00:00"/>
    <s v="-"/>
    <s v="-"/>
    <x v="0"/>
    <s v="Display "/>
    <x v="0"/>
    <n v="22468"/>
    <x v="7"/>
    <x v="1"/>
    <x v="2"/>
    <x v="8"/>
    <s v="na"/>
    <x v="15"/>
    <x v="13"/>
    <x v="0"/>
    <s v="The case was documented well_x000d__x000a_Troubleshooting was done thoroughly_x000d__x000a_"/>
    <s v="Sales opp missed_x000d__x000a_Pay attention to a comma in the chat session._x000d__x000a_"/>
    <x v="0"/>
    <x v="0"/>
    <x v="0"/>
    <x v="0"/>
    <x v="0"/>
    <x v="0"/>
    <x v="0"/>
    <x v="3"/>
    <x v="0"/>
    <x v="0"/>
    <x v="0"/>
    <x v="0"/>
    <s v=""/>
    <x v="3"/>
    <x v="0"/>
    <x v="4"/>
    <x v="4"/>
    <x v="0"/>
    <x v="0"/>
    <x v="0"/>
  </r>
  <r>
    <s v="WK13"/>
    <x v="46"/>
    <x v="10"/>
    <x v="3"/>
    <x v="1"/>
    <x v="5"/>
    <x v="6"/>
    <x v="0"/>
    <x v="0"/>
    <x v="0"/>
    <x v="4"/>
    <s v="24084241"/>
    <x v="123"/>
    <s v="sameera.kodukulla@hp.com"/>
    <x v="8"/>
    <x v="1"/>
    <s v="rajib.choudhury@hp.com; suhail.ahmed.mulla@hp.com; sankara.b.narayanan@hp.com; shivakumar.u.s@hp.com; raj.priyankar.panda@hp.com_x000d__x000a_"/>
    <d v="2020-01-31T00:00:00"/>
    <s v="5043416010"/>
    <d v="2020-01-27T00:00:00"/>
    <s v="00NTFA4NGSF0N76Q1SA662LAES015BCR"/>
    <s v="24:56"/>
    <x v="0"/>
    <s v="BIOS not updated hence windows not updating"/>
    <x v="0"/>
    <n v="22459"/>
    <x v="9"/>
    <x v="1"/>
    <x v="0"/>
    <x v="8"/>
    <s v="NA"/>
    <x v="1"/>
    <x v="1"/>
    <x v="0"/>
    <s v="Engineer sounded energetic and confident_x000d__x000a_Sought cx permission before taking remote access_x000d__x000a_Good explanation on what will happen post the BIOS update._x000d__x000a_Call back even created."/>
    <s v="Post taking remote access, Engineer shoud inform cx that if cx feels that their privacy is at risk then click on the red X button to end the remote session._x000d__x000a_Week or week and a half is not the exact repair TAT. The repair TAT should be 3-4 business days from when the unit reaches the repair center. _x000d__x000a_The box takes 1 business day to reach cx. _x000d__x000a_Case was supposed to be flagged by a supervisor, but was not flagged. _x000d__x000a_"/>
    <x v="0"/>
    <x v="0"/>
    <x v="0"/>
    <x v="0"/>
    <x v="0"/>
    <x v="0"/>
    <x v="1"/>
    <x v="0"/>
    <x v="0"/>
    <x v="0"/>
    <x v="0"/>
    <x v="0"/>
    <s v=""/>
    <x v="3"/>
    <x v="0"/>
    <x v="2"/>
    <x v="3"/>
    <x v="1"/>
    <x v="0"/>
    <x v="0"/>
  </r>
  <r>
    <s v="WK13"/>
    <x v="46"/>
    <x v="10"/>
    <x v="3"/>
    <x v="1"/>
    <x v="7"/>
    <x v="8"/>
    <x v="0"/>
    <x v="0"/>
    <x v="0"/>
    <x v="4"/>
    <s v="90005324"/>
    <x v="25"/>
    <s v="zoher.abbas.bhai.dharnojwala@hp.com"/>
    <x v="8"/>
    <x v="1"/>
    <s v="rajib.choudhury@hp.com;_x000d__x000a_suhail.ahmed.mulla@hp.com;_x000d__x000a_shivakumar.u.s@hp.com;_x000d__x000a_sankara.b.narayanan@hp.com"/>
    <d v="2020-01-31T00:00:00"/>
    <s v="5043489705"/>
    <d v="2020-01-28T00:00:00"/>
    <s v="00NTFA4NGSF0N76Q1SA662LAES017TVP"/>
    <s v="31 mins 52 sec"/>
    <x v="0"/>
    <s v="graphics issue"/>
    <x v="1"/>
    <n v="22470"/>
    <x v="7"/>
    <x v="1"/>
    <x v="0"/>
    <x v="8"/>
    <s v="NA"/>
    <x v="6"/>
    <x v="3"/>
    <x v="0"/>
    <s v="Engineer probed and assurance was given, issue resolved and offered follow up."/>
    <s v="NA"/>
    <x v="0"/>
    <x v="0"/>
    <x v="0"/>
    <x v="0"/>
    <x v="0"/>
    <x v="0"/>
    <x v="0"/>
    <x v="0"/>
    <x v="0"/>
    <x v="0"/>
    <x v="1"/>
    <x v="0"/>
    <s v=""/>
    <x v="3"/>
    <x v="1"/>
    <x v="1"/>
    <x v="1"/>
    <x v="0"/>
    <x v="0"/>
    <x v="0"/>
  </r>
  <r>
    <s v="WK13"/>
    <x v="46"/>
    <x v="10"/>
    <x v="3"/>
    <x v="1"/>
    <x v="3"/>
    <x v="2"/>
    <x v="0"/>
    <x v="1"/>
    <x v="1"/>
    <x v="4"/>
    <s v="90005247"/>
    <x v="112"/>
    <s v="shahrukh.hafiz1@hp.com"/>
    <x v="1"/>
    <x v="4"/>
    <s v="PchatleadershipQA@hp.com"/>
    <d v="2020-01-31T00:00:00"/>
    <s v="5041901034"/>
    <d v="2020-01-20T00:00:00"/>
    <s v="00NTFA4NGSF0N76Q1SA662LAES00MDIB"/>
    <s v="2"/>
    <x v="0"/>
    <s v="Slow performance"/>
    <x v="0"/>
    <n v="22471"/>
    <x v="10"/>
    <x v="1"/>
    <x v="0"/>
    <x v="8"/>
    <s v="na"/>
    <x v="15"/>
    <x v="13"/>
    <x v="0"/>
    <s v="Good job of offering swop as value than the exception "/>
    <s v="Update case subject too "/>
    <x v="3"/>
    <x v="0"/>
    <x v="0"/>
    <x v="0"/>
    <x v="0"/>
    <x v="0"/>
    <x v="0"/>
    <x v="0"/>
    <x v="0"/>
    <x v="0"/>
    <x v="0"/>
    <x v="0"/>
    <s v=""/>
    <x v="3"/>
    <x v="1"/>
    <x v="1"/>
    <x v="1"/>
    <x v="0"/>
    <x v="0"/>
    <x v="0"/>
  </r>
  <r>
    <s v="WK13"/>
    <x v="46"/>
    <x v="10"/>
    <x v="3"/>
    <x v="1"/>
    <x v="5"/>
    <x v="6"/>
    <x v="0"/>
    <x v="0"/>
    <x v="0"/>
    <x v="4"/>
    <s v="24084238"/>
    <x v="121"/>
    <s v="poornima.suresh@hp.com"/>
    <x v="8"/>
    <x v="1"/>
    <s v="rajib.choudhury@hp.com; suhail.ahmed.mulla@hp.com; sankara.b.narayanan@hp.com; shivakumar.u.s@hp.com; raj.priyankar.panda@hp.com_x000d__x000a_"/>
    <d v="2020-01-31T00:00:00"/>
    <s v="5043356739"/>
    <d v="2020-01-25T00:00:00"/>
    <s v="  00NTFA4NGSF0N76Q1SA662LAES013ENT"/>
    <s v="21:49"/>
    <x v="0"/>
    <s v="No power"/>
    <x v="0"/>
    <n v="22457"/>
    <x v="11"/>
    <x v="1"/>
    <x v="2"/>
    <x v="8"/>
    <s v="NA"/>
    <x v="1"/>
    <x v="0"/>
    <x v="2"/>
    <s v="Engineer sounded confident and helpful_x000d__x000a_Good explanation about the issue as to why the unit does not power on."/>
    <s v="5 mins of dead air observed_x000d__x000a_Cx said that he will only callback when asked if he needs a callback from Hp. Still a callback is observed from Engineer. _x000d__x000a_Callback not scheduled in Cdax tool and persona not marked in Pinnacle "/>
    <x v="0"/>
    <x v="1"/>
    <x v="0"/>
    <x v="0"/>
    <x v="0"/>
    <x v="0"/>
    <x v="0"/>
    <x v="0"/>
    <x v="0"/>
    <x v="0"/>
    <x v="0"/>
    <x v="0"/>
    <s v="NA"/>
    <x v="3"/>
    <x v="1"/>
    <x v="1"/>
    <x v="1"/>
    <x v="1"/>
    <x v="0"/>
    <x v="0"/>
  </r>
  <r>
    <s v="WK13"/>
    <x v="46"/>
    <x v="10"/>
    <x v="3"/>
    <x v="1"/>
    <x v="7"/>
    <x v="8"/>
    <x v="0"/>
    <x v="0"/>
    <x v="1"/>
    <x v="4"/>
    <s v="24069916"/>
    <x v="78"/>
    <s v="tejashree.b.o@hp.com"/>
    <x v="1"/>
    <x v="4"/>
    <s v="shaik.ali@hp.com;_x000d__x000a_palash.bera@hp.com;_x000d__x000a_raghavendra.s1@hp.com;_x000d__x000a_sunny.daniel@hp.com"/>
    <d v="2020-01-31T00:00:00"/>
    <s v="5043081800"/>
    <d v="2020-01-20T00:00:00"/>
    <s v="740615125"/>
    <s v="13 mins"/>
    <x v="0"/>
    <s v="wifi issue"/>
    <x v="1"/>
    <n v="22462"/>
    <x v="8"/>
    <x v="2"/>
    <x v="2"/>
    <x v="8"/>
    <s v="NA"/>
    <x v="2"/>
    <x v="2"/>
    <x v="0"/>
    <s v="Engineer probed and guided customer to perform basic step, after chat disconnect agent tried calling customer back reached vm."/>
    <s v="NA"/>
    <x v="0"/>
    <x v="0"/>
    <x v="1"/>
    <x v="0"/>
    <x v="0"/>
    <x v="0"/>
    <x v="0"/>
    <x v="0"/>
    <x v="0"/>
    <x v="0"/>
    <x v="1"/>
    <x v="0"/>
    <s v=""/>
    <x v="3"/>
    <x v="1"/>
    <x v="1"/>
    <x v="1"/>
    <x v="1"/>
    <x v="0"/>
    <x v="0"/>
  </r>
  <r>
    <s v="WK13"/>
    <x v="46"/>
    <x v="10"/>
    <x v="3"/>
    <x v="1"/>
    <x v="3"/>
    <x v="2"/>
    <x v="0"/>
    <x v="1"/>
    <x v="1"/>
    <x v="4"/>
    <s v="24084349"/>
    <x v="125"/>
    <s v="yamini.santhosh@hp.com"/>
    <x v="1"/>
    <x v="4"/>
    <s v="PchatleadershipQA@hp.com"/>
    <d v="2020-01-31T00:00:00"/>
    <s v="5042398856"/>
    <d v="2020-01-11T00:00:00"/>
    <s v="-"/>
    <s v="-"/>
    <x v="1"/>
    <s v="Overheating"/>
    <x v="1"/>
    <n v="22464"/>
    <x v="9"/>
    <x v="1"/>
    <x v="2"/>
    <x v="8"/>
    <s v="na"/>
    <x v="16"/>
    <x v="14"/>
    <x v="0"/>
    <s v="Created cso after troubleshooting_x000d__x000a_The case was documented too._x000d__x000a_"/>
    <s v="pay attention to the choice words_x000d__x000a_right Stroke Economy needed_x000d__x000a_Create a sales offer"/>
    <x v="0"/>
    <x v="0"/>
    <x v="0"/>
    <x v="0"/>
    <x v="0"/>
    <x v="0"/>
    <x v="0"/>
    <x v="3"/>
    <x v="0"/>
    <x v="0"/>
    <x v="0"/>
    <x v="3"/>
    <s v=""/>
    <x v="3"/>
    <x v="0"/>
    <x v="4"/>
    <x v="3"/>
    <x v="1"/>
    <x v="0"/>
    <x v="0"/>
  </r>
  <r>
    <s v="WK13"/>
    <x v="46"/>
    <x v="10"/>
    <x v="3"/>
    <x v="1"/>
    <x v="5"/>
    <x v="6"/>
    <x v="0"/>
    <x v="0"/>
    <x v="0"/>
    <x v="4"/>
    <s v="24084717"/>
    <x v="122"/>
    <s v="sandeep.kokilan@hp.com"/>
    <x v="8"/>
    <x v="1"/>
    <s v="rajib.choudhury@hp.com; suhail.ahmed.mulla@hp.com; sankara.b.narayanan@hp.com; shivakumar.u.s@hp.com; raj.priyankar.panda@hp.com"/>
    <d v="2020-01-31T00:00:00"/>
    <s v="5043213429"/>
    <d v="2020-01-24T00:00:00"/>
    <s v="00NTFA4NGSF0N76Q1SA662LAES0120U"/>
    <s v="17:00"/>
    <x v="0"/>
    <s v="Recovery not working"/>
    <x v="0"/>
    <n v="22466"/>
    <x v="8"/>
    <x v="4"/>
    <x v="1"/>
    <x v="7"/>
    <s v="Case note created"/>
    <x v="7"/>
    <x v="6"/>
    <x v="0"/>
    <s v="NA"/>
    <s v="Cx has called many times to HP with various issue. Engineer should have proactively escalated the case to Case Managers_x000d__x000a_Cx sounded irate too._x000d__x000a_There is a QC created on 21st Dec'19 (Case# 5041850588) stating that cx wants to return the unit and the call was transferred _x000d__x000a_Previous history not checked. "/>
    <x v="0"/>
    <x v="0"/>
    <x v="0"/>
    <x v="1"/>
    <x v="0"/>
    <x v="0"/>
    <x v="0"/>
    <x v="0"/>
    <x v="1"/>
    <x v="0"/>
    <x v="3"/>
    <x v="3"/>
    <s v=""/>
    <x v="3"/>
    <x v="1"/>
    <x v="1"/>
    <x v="1"/>
    <x v="0"/>
    <x v="0"/>
    <x v="0"/>
  </r>
  <r>
    <s v="WK13"/>
    <x v="46"/>
    <x v="10"/>
    <x v="3"/>
    <x v="1"/>
    <x v="7"/>
    <x v="8"/>
    <x v="0"/>
    <x v="0"/>
    <x v="0"/>
    <x v="4"/>
    <s v="90010250"/>
    <x v="47"/>
    <s v="swaroop.koushik1@hp.com"/>
    <x v="8"/>
    <x v="1"/>
    <s v="rajib.choudhury@hp.com;_x000d__x000a_suhail.ahmed.mulla@hp.com;_x000d__x000a_shivakumar.u.s@hp.com;_x000d__x000a_sankara.b.narayanan@hp.com"/>
    <d v="2020-01-31T00:00:00"/>
    <s v="5043337749"/>
    <d v="2020-01-24T00:00:00"/>
    <s v="00NTFA4NGSF0N76Q1SA662LAES012KQ4"/>
    <s v="52 mins 20 sec"/>
    <x v="0"/>
    <s v="Wi-fi Drops Often / Cannot Shutdown"/>
    <x v="0"/>
    <n v="22467"/>
    <x v="9"/>
    <x v="1"/>
    <x v="0"/>
    <x v="8"/>
    <s v="NA"/>
    <x v="15"/>
    <x v="0"/>
    <x v="7"/>
    <s v="Engineer probed and assurance was given also expectation where set with respect to time frame and guided very well, kept customer informed while interacting  overall a good call."/>
    <s v="Engineer need to create call back activity if promised to follow up in CDAX."/>
    <x v="0"/>
    <x v="3"/>
    <x v="0"/>
    <x v="0"/>
    <x v="0"/>
    <x v="0"/>
    <x v="0"/>
    <x v="0"/>
    <x v="0"/>
    <x v="0"/>
    <x v="0"/>
    <x v="0"/>
    <s v=""/>
    <x v="3"/>
    <x v="1"/>
    <x v="1"/>
    <x v="1"/>
    <x v="1"/>
    <x v="0"/>
    <x v="0"/>
  </r>
  <r>
    <s v="WK13"/>
    <x v="46"/>
    <x v="10"/>
    <x v="3"/>
    <x v="1"/>
    <x v="3"/>
    <x v="2"/>
    <x v="0"/>
    <x v="1"/>
    <x v="1"/>
    <x v="4"/>
    <s v="24084280"/>
    <x v="126"/>
    <s v="syed.maaz@hp.com"/>
    <x v="1"/>
    <x v="4"/>
    <s v="PchatleadershipQA@hp.com"/>
    <d v="2020-01-31T00:00:00"/>
    <s v="5042859520"/>
    <d v="2020-01-27T00:00:00"/>
    <s v="00NTFA4NGSF0N76Q1SA662LAES00N785"/>
    <s v="2"/>
    <x v="0"/>
    <s v="CarePack Registration"/>
    <x v="0"/>
    <n v="22469"/>
    <x v="7"/>
    <x v="1"/>
    <x v="0"/>
    <x v="8"/>
    <s v="na"/>
    <x v="6"/>
    <x v="0"/>
    <x v="4"/>
    <s v="The engineer was courteous and eager to help. _x000d__x000a_"/>
    <s v="Precise case logging needed_x000d__x000a_"/>
    <x v="0"/>
    <x v="0"/>
    <x v="0"/>
    <x v="0"/>
    <x v="0"/>
    <x v="0"/>
    <x v="0"/>
    <x v="0"/>
    <x v="0"/>
    <x v="3"/>
    <x v="0"/>
    <x v="0"/>
    <s v=""/>
    <x v="3"/>
    <x v="1"/>
    <x v="1"/>
    <x v="1"/>
    <x v="1"/>
    <x v="0"/>
    <x v="0"/>
  </r>
  <r>
    <s v="WK13"/>
    <x v="46"/>
    <x v="10"/>
    <x v="3"/>
    <x v="1"/>
    <x v="3"/>
    <x v="2"/>
    <x v="0"/>
    <x v="1"/>
    <x v="1"/>
    <x v="4"/>
    <s v="90006309"/>
    <x v="111"/>
    <s v="monisha.b@hp.com"/>
    <x v="1"/>
    <x v="4"/>
    <s v="PchatleadershipQA@hp.com"/>
    <d v="2020-01-31T00:00:00"/>
    <s v="5042468771"/>
    <d v="2020-01-27T00:00:00"/>
    <s v="00NTFA4NGSF0N76Q1SA662LAES00EBK3"/>
    <s v="2"/>
    <x v="0"/>
    <s v="WebCam"/>
    <x v="0"/>
    <n v="22472"/>
    <x v="7"/>
    <x v="0"/>
    <x v="0"/>
    <x v="8"/>
    <s v="na"/>
    <x v="0"/>
    <x v="0"/>
    <x v="0"/>
    <s v="Set the right expectation to customer_x000d__x000a_Did email the info- 6months SWOP_x000d__x000a_"/>
    <s v="na"/>
    <x v="0"/>
    <x v="0"/>
    <x v="0"/>
    <x v="0"/>
    <x v="0"/>
    <x v="0"/>
    <x v="0"/>
    <x v="0"/>
    <x v="0"/>
    <x v="0"/>
    <x v="0"/>
    <x v="0"/>
    <s v=""/>
    <x v="3"/>
    <x v="1"/>
    <x v="1"/>
    <x v="1"/>
    <x v="1"/>
    <x v="0"/>
    <x v="0"/>
  </r>
  <r>
    <s v="WK13"/>
    <x v="46"/>
    <x v="10"/>
    <x v="3"/>
    <x v="1"/>
    <x v="7"/>
    <x v="8"/>
    <x v="0"/>
    <x v="0"/>
    <x v="0"/>
    <x v="4"/>
    <s v="90011925"/>
    <x v="104"/>
    <s v="khurrath.ullain@hp.com"/>
    <x v="8"/>
    <x v="1"/>
    <s v="rajib.choudhury@hp.com;_x000d__x000a_suhail.ahmed.mulla@hp.com;_x000d__x000a_shivakumar.u.s@hp.com;_x000d__x000a_sankara.b.narayanan@hp.com"/>
    <d v="2020-01-31T00:00:00"/>
    <s v="5042672899"/>
    <d v="2020-01-11T00:00:00"/>
    <s v="00NTFA4NGSF0N76Q1SA662LAES00EQVM"/>
    <s v="11 mins 26 sec"/>
    <x v="0"/>
    <s v="external display issue"/>
    <x v="0"/>
    <n v="22474"/>
    <x v="9"/>
    <x v="1"/>
    <x v="0"/>
    <x v="8"/>
    <s v="NA"/>
    <x v="6"/>
    <x v="3"/>
    <x v="0"/>
    <s v="Engineer probed and guided customer to perform basic steps and hard reset resolved issue, engineer offered follow up call as well,kept informed about the mute in between."/>
    <s v="NA"/>
    <x v="0"/>
    <x v="0"/>
    <x v="0"/>
    <x v="0"/>
    <x v="0"/>
    <x v="0"/>
    <x v="0"/>
    <x v="0"/>
    <x v="0"/>
    <x v="0"/>
    <x v="1"/>
    <x v="0"/>
    <s v=""/>
    <x v="3"/>
    <x v="1"/>
    <x v="1"/>
    <x v="1"/>
    <x v="0"/>
    <x v="0"/>
    <x v="0"/>
  </r>
  <r>
    <s v="WK13"/>
    <x v="46"/>
    <x v="10"/>
    <x v="3"/>
    <x v="1"/>
    <x v="3"/>
    <x v="2"/>
    <x v="0"/>
    <x v="1"/>
    <x v="1"/>
    <x v="4"/>
    <s v="90011526"/>
    <x v="113"/>
    <s v="gayathri.r1@hp.com"/>
    <x v="1"/>
    <x v="4"/>
    <s v="PchatleadershipQA@hp.com"/>
    <d v="2020-01-31T00:00:00"/>
    <s v="5042377761"/>
    <d v="2020-01-17T00:00:00"/>
    <s v="00NTFA4NGSF0N76Q1SA662LAES00NTTV"/>
    <s v="3"/>
    <x v="1"/>
    <s v="order query"/>
    <x v="0"/>
    <n v="22473"/>
    <x v="7"/>
    <x v="1"/>
    <x v="2"/>
    <x v="8"/>
    <s v="na"/>
    <x v="15"/>
    <x v="13"/>
    <x v="0"/>
    <s v="Provided info with clarity._x000d__x000a_Set the right expectation about support._x000d__x000a_Offered swop to cx's unit"/>
    <s v="pay attention to Choice of words"/>
    <x v="0"/>
    <x v="0"/>
    <x v="0"/>
    <x v="0"/>
    <x v="0"/>
    <x v="0"/>
    <x v="0"/>
    <x v="3"/>
    <x v="0"/>
    <x v="0"/>
    <x v="0"/>
    <x v="0"/>
    <s v=""/>
    <x v="3"/>
    <x v="1"/>
    <x v="1"/>
    <x v="1"/>
    <x v="0"/>
    <x v="0"/>
    <x v="0"/>
  </r>
  <r>
    <s v="WK13"/>
    <x v="46"/>
    <x v="10"/>
    <x v="3"/>
    <x v="1"/>
    <x v="7"/>
    <x v="8"/>
    <x v="0"/>
    <x v="0"/>
    <x v="0"/>
    <x v="4"/>
    <s v="90009778"/>
    <x v="108"/>
    <s v="saumya.roy@hp.com"/>
    <x v="8"/>
    <x v="1"/>
    <s v="rajib.choudhury@hp.com;_x000d__x000a_suhail.ahmed.mulla@hp.com;_x000d__x000a_shivakumar.u.s@hp.com;_x000d__x000a_sankara.b.narayanan@hp.com"/>
    <d v="2020-01-31T00:00:00"/>
    <s v="5043164967"/>
    <d v="2020-01-21T00:00:00"/>
    <s v="00NTFA4NGSF0N76Q1SA662LAES00T80J"/>
    <s v="48 mins 45 sec"/>
    <x v="0"/>
    <s v="installed pending updates"/>
    <x v="0"/>
    <n v="22475"/>
    <x v="9"/>
    <x v="2"/>
    <x v="0"/>
    <x v="8"/>
    <s v="NA"/>
    <x v="2"/>
    <x v="13"/>
    <x v="5"/>
    <s v="Engineer probed and took remote to update few pending and offered follow up for resolution check._x000d__x000a_"/>
    <s v="Engineer was good overall but need to interact with customer cos too much of dead air makes the customer feel left alone try educating, customer had to call agents name to check if still connected that should not happen always keep customer informed.Phone number was not confirmed and for follow up best time and date was not collected._x000d__x000a_ "/>
    <x v="0"/>
    <x v="3"/>
    <x v="0"/>
    <x v="0"/>
    <x v="0"/>
    <x v="0"/>
    <x v="3"/>
    <x v="0"/>
    <x v="0"/>
    <x v="3"/>
    <x v="0"/>
    <x v="0"/>
    <s v=""/>
    <x v="3"/>
    <x v="1"/>
    <x v="1"/>
    <x v="1"/>
    <x v="0"/>
    <x v="0"/>
    <x v="0"/>
  </r>
  <r>
    <s v="WK14"/>
    <x v="47"/>
    <x v="11"/>
    <x v="0"/>
    <x v="1"/>
    <x v="3"/>
    <x v="2"/>
    <x v="0"/>
    <x v="1"/>
    <x v="1"/>
    <x v="4"/>
    <s v="21563627"/>
    <x v="110"/>
    <s v="rajbir.singh@hp.com"/>
    <x v="1"/>
    <x v="4"/>
    <s v="ashfaq.ali@hp.com_x000d__x000a_shaik.ali@hp.com_x000d__x000a_raghavendra.s1@hp.com_x000d__x000a_palash.bera@hp.com_x000d__x000a_sunny.daniel@hp.com_x000d__x000a_ashfaq.ali@hp.com"/>
    <d v="2020-02-04T00:00:00"/>
    <s v="5043047372"/>
    <d v="2020-01-22T00:00:00"/>
    <s v="00NTFA4NGSF0N76Q1SA662LAES00TN7N"/>
    <s v="4"/>
    <x v="0"/>
    <s v="USB Port"/>
    <x v="0"/>
    <n v="22476"/>
    <x v="10"/>
    <x v="1"/>
    <x v="0"/>
    <x v="8"/>
    <s v="na"/>
    <x v="15"/>
    <x v="13"/>
    <x v="0"/>
    <s v="confirmed issue resolution well_x000d__x000a_Case was documented_x000d__x000a_Offered swop good at it_x000d__x000a_SWOP was emailed to customer"/>
    <s v="The same case can't be used to launch another chat. Rather use the current case no as reference. _x000d__x000a_"/>
    <x v="0"/>
    <x v="0"/>
    <x v="0"/>
    <x v="0"/>
    <x v="0"/>
    <x v="0"/>
    <x v="0"/>
    <x v="3"/>
    <x v="0"/>
    <x v="0"/>
    <x v="0"/>
    <x v="0"/>
    <s v=""/>
    <x v="3"/>
    <x v="1"/>
    <x v="1"/>
    <x v="1"/>
    <x v="0"/>
    <x v="0"/>
    <x v="0"/>
  </r>
  <r>
    <s v="WK14"/>
    <x v="47"/>
    <x v="11"/>
    <x v="0"/>
    <x v="1"/>
    <x v="3"/>
    <x v="2"/>
    <x v="0"/>
    <x v="1"/>
    <x v="1"/>
    <x v="4"/>
    <s v="60075506"/>
    <x v="74"/>
    <s v="sumita.somanathan@hp.com"/>
    <x v="1"/>
    <x v="4"/>
    <s v="ashfaq.ali@hp.com_x000d__x000a_shaik.ali@hp.com_x000d__x000a_raghavendra.s1@hp.com_x000d__x000a_palash.bera@hp.com_x000d__x000a_sunny.daniel@hp.com_x000d__x000a_ashfaq.ali@hp.com"/>
    <d v="2020-02-04T00:00:00"/>
    <s v="5043230745"/>
    <d v="2020-01-22T00:00:00"/>
    <s v="00NTFA4NGSF0N76Q1SA662LAES017Q37"/>
    <s v="8:36"/>
    <x v="0"/>
    <s v="Warranty update"/>
    <x v="0"/>
    <n v="22477"/>
    <x v="7"/>
    <x v="1"/>
    <x v="2"/>
    <x v="8"/>
    <s v="na"/>
    <x v="15"/>
    <x v="13"/>
    <x v="0"/>
    <s v="good at handling customer concerns._x000d__x000a_"/>
    <s v="Try to a positive positioning statement when needed"/>
    <x v="0"/>
    <x v="0"/>
    <x v="0"/>
    <x v="0"/>
    <x v="0"/>
    <x v="0"/>
    <x v="0"/>
    <x v="3"/>
    <x v="0"/>
    <x v="0"/>
    <x v="0"/>
    <x v="0"/>
    <s v=""/>
    <x v="3"/>
    <x v="1"/>
    <x v="1"/>
    <x v="1"/>
    <x v="0"/>
    <x v="0"/>
    <x v="0"/>
  </r>
  <r>
    <s v="WK14"/>
    <x v="47"/>
    <x v="11"/>
    <x v="0"/>
    <x v="1"/>
    <x v="3"/>
    <x v="2"/>
    <x v="0"/>
    <x v="1"/>
    <x v="1"/>
    <x v="4"/>
    <s v="90014110"/>
    <x v="49"/>
    <s v="bopanna.a.g1@hp.com"/>
    <x v="1"/>
    <x v="4"/>
    <s v="PchatleadershipQA@hp.com"/>
    <d v="2020-02-04T00:00:00"/>
    <s v="5043608988"/>
    <d v="2020-01-31T00:00:00"/>
    <s v="-"/>
    <s v="-"/>
    <x v="0"/>
    <s v="BSOD"/>
    <x v="0"/>
    <n v="22479"/>
    <x v="9"/>
    <x v="1"/>
    <x v="2"/>
    <x v="8"/>
    <s v="na"/>
    <x v="1"/>
    <x v="1"/>
    <x v="0"/>
    <s v="The case was documented._x000d__x000a_Reviewed the previous case._x000d__x000a_"/>
    <s v="Pay attention to spacing/Choice of words_x000d__x000a_"/>
    <x v="0"/>
    <x v="0"/>
    <x v="0"/>
    <x v="0"/>
    <x v="0"/>
    <x v="0"/>
    <x v="0"/>
    <x v="1"/>
    <x v="0"/>
    <x v="0"/>
    <x v="0"/>
    <x v="0"/>
    <s v=""/>
    <x v="3"/>
    <x v="1"/>
    <x v="1"/>
    <x v="1"/>
    <x v="0"/>
    <x v="0"/>
    <x v="0"/>
  </r>
  <r>
    <s v="WK14"/>
    <x v="47"/>
    <x v="11"/>
    <x v="0"/>
    <x v="1"/>
    <x v="3"/>
    <x v="2"/>
    <x v="0"/>
    <x v="1"/>
    <x v="1"/>
    <x v="4"/>
    <s v="21454415"/>
    <x v="42"/>
    <s v="smrity.nandan.chanda@hp.com"/>
    <x v="1"/>
    <x v="4"/>
    <s v="PchatleadershipQA@hp.com"/>
    <d v="2020-02-04T00:00:00"/>
    <s v="5043210340"/>
    <d v="2020-01-22T00:00:00"/>
    <s v="-"/>
    <s v="-"/>
    <x v="1"/>
    <s v="unit freezing"/>
    <x v="0"/>
    <n v="22478"/>
    <x v="8"/>
    <x v="1"/>
    <x v="2"/>
    <x v="8"/>
    <s v="na"/>
    <x v="6"/>
    <x v="3"/>
    <x v="0"/>
    <s v="The case was logged and created cso._x000d__x000a_Troubleshooting was done too_x000d__x000a_"/>
    <s v="Identify the right Persona"/>
    <x v="0"/>
    <x v="0"/>
    <x v="0"/>
    <x v="0"/>
    <x v="0"/>
    <x v="0"/>
    <x v="0"/>
    <x v="0"/>
    <x v="0"/>
    <x v="0"/>
    <x v="1"/>
    <x v="0"/>
    <s v=""/>
    <x v="3"/>
    <x v="0"/>
    <x v="2"/>
    <x v="3"/>
    <x v="0"/>
    <x v="0"/>
    <x v="0"/>
  </r>
  <r>
    <s v="WK14"/>
    <x v="47"/>
    <x v="11"/>
    <x v="0"/>
    <x v="1"/>
    <x v="3"/>
    <x v="2"/>
    <x v="0"/>
    <x v="1"/>
    <x v="1"/>
    <x v="4"/>
    <s v="90025541"/>
    <x v="95"/>
    <s v="dilin.dilip1@hp.com"/>
    <x v="1"/>
    <x v="4"/>
    <s v="PchatleadershipQA@hp.com"/>
    <d v="2020-02-04T00:00:00"/>
    <s v="5043328812"/>
    <d v="2020-01-30T00:00:00"/>
    <s v="-"/>
    <s v="-"/>
    <x v="1"/>
    <s v="No Power"/>
    <x v="0"/>
    <n v="22480"/>
    <x v="10"/>
    <x v="1"/>
    <x v="2"/>
    <x v="8"/>
    <s v="na"/>
    <x v="1"/>
    <x v="1"/>
    <x v="0"/>
    <s v="created cso after troubleshooting"/>
    <s v="pay attention to spacing/cap lock_x000d__x000a_Case log need to more precise_x000d__x000a__x000d__x000a_"/>
    <x v="0"/>
    <x v="0"/>
    <x v="0"/>
    <x v="0"/>
    <x v="0"/>
    <x v="0"/>
    <x v="0"/>
    <x v="1"/>
    <x v="0"/>
    <x v="0"/>
    <x v="0"/>
    <x v="0"/>
    <s v=""/>
    <x v="3"/>
    <x v="1"/>
    <x v="1"/>
    <x v="1"/>
    <x v="1"/>
    <x v="0"/>
    <x v="0"/>
  </r>
  <r>
    <s v="WK14"/>
    <x v="47"/>
    <x v="11"/>
    <x v="0"/>
    <x v="1"/>
    <x v="7"/>
    <x v="8"/>
    <x v="0"/>
    <x v="0"/>
    <x v="0"/>
    <x v="11"/>
    <s v="90003974"/>
    <x v="11"/>
    <s v="jone.k@hp.com"/>
    <x v="8"/>
    <x v="1"/>
    <s v="rajib.choudhury@hp.com;_x000d__x000a_suhail.ahmed.mulla@hp.com;_x000d__x000a_shivakumar.u.s@hp.com;_x000d__x000a_sankara.b.narayanan@hp.com;_x000d__x000a_raj.priyankar.panda@hp.com"/>
    <d v="2020-02-06T00:00:00"/>
    <s v="5042660024"/>
    <d v="2020-01-10T00:00:00"/>
    <s v="00NTFA4NGSF0N76Q1SA662LAES00EGA4"/>
    <s v="33 mins 12 sec"/>
    <x v="0"/>
    <s v="Unable to install Updates"/>
    <x v="0"/>
    <n v="22487"/>
    <x v="7"/>
    <x v="2"/>
    <x v="0"/>
    <x v="8"/>
    <s v="NA"/>
    <x v="17"/>
    <x v="3"/>
    <x v="7"/>
    <s v="Engineer probed and assurance was given on the call, guided well, offered call back as system recovery was taking time."/>
    <s v="Engineer need to create activity for the call back."/>
    <x v="0"/>
    <x v="3"/>
    <x v="0"/>
    <x v="0"/>
    <x v="0"/>
    <x v="0"/>
    <x v="0"/>
    <x v="0"/>
    <x v="0"/>
    <x v="0"/>
    <x v="1"/>
    <x v="0"/>
    <s v=""/>
    <x v="3"/>
    <x v="1"/>
    <x v="1"/>
    <x v="1"/>
    <x v="0"/>
    <x v="0"/>
    <x v="0"/>
  </r>
  <r>
    <s v="WK14"/>
    <x v="47"/>
    <x v="11"/>
    <x v="0"/>
    <x v="1"/>
    <x v="5"/>
    <x v="6"/>
    <x v="0"/>
    <x v="0"/>
    <x v="0"/>
    <x v="11"/>
    <s v="24084237"/>
    <x v="119"/>
    <s v="yashaswini.gururaj@hp.com"/>
    <x v="8"/>
    <x v="1"/>
    <s v="rajib.choudhury@hp.com; suhail.ahmed.mulla@hp.com; sankara.b.narayanan@hp.com; shivakumar.u.s@hp.com; raj.priyankar.panda@hp.com"/>
    <d v="2020-02-06T00:00:00"/>
    <s v="5043651081"/>
    <d v="2020-02-01T00:00:00"/>
    <s v="00NTFA4NGSF0N76Q1SA662LAES01CPEL"/>
    <s v="15:00"/>
    <x v="0"/>
    <s v="unit randomly shut down and was not able to power on"/>
    <x v="0"/>
    <n v="22481"/>
    <x v="7"/>
    <x v="2"/>
    <x v="1"/>
    <x v="8"/>
    <s v="NA"/>
    <x v="4"/>
    <x v="4"/>
    <x v="0"/>
    <s v="Engineer sounded clear. "/>
    <s v="Case not logged in Pinnacle_x000d__x000a_Engineer should be proactive in sharing the direct# for Premium Support and should not wait for the cx to ask for it._x000d__x000a_Engineer should have explained to cx that the reason she needs cx details like name, phone# for one time registration purpose so that cx does not have to _x000d__x000a_go through the details when he calls back to troubleshoot in future. _x000d__x000a_Engineer first said that the case# was ready but later said that due to tool issue the case# was not created."/>
    <x v="1"/>
    <x v="0"/>
    <x v="0"/>
    <x v="3"/>
    <x v="0"/>
    <x v="0"/>
    <x v="0"/>
    <x v="0"/>
    <x v="0"/>
    <x v="0"/>
    <x v="3"/>
    <x v="3"/>
    <s v=""/>
    <x v="3"/>
    <x v="1"/>
    <x v="1"/>
    <x v="1"/>
    <x v="1"/>
    <x v="0"/>
    <x v="0"/>
  </r>
  <r>
    <s v="WK14"/>
    <x v="47"/>
    <x v="11"/>
    <x v="0"/>
    <x v="1"/>
    <x v="5"/>
    <x v="6"/>
    <x v="0"/>
    <x v="0"/>
    <x v="0"/>
    <x v="11"/>
    <s v="24084239"/>
    <x v="124"/>
    <s v="monisha.j.chandrashekar@hp.com"/>
    <x v="8"/>
    <x v="1"/>
    <s v="rajib.choudhury@hp.com; suhail.ahmed.mulla@hp.com; sankara.b.narayanan@hp.com; shivakumar.u.s@hp.com; raj.priyankar.panda@hp.com"/>
    <d v="2020-02-06T00:00:00"/>
    <s v="5043670378"/>
    <d v="2020-02-01T00:00:00"/>
    <s v="00NTFA4NGSF0N76Q1SA662LAES01DJNO"/>
    <s v="23:38"/>
    <x v="1"/>
    <s v="keyboard keys are popping off"/>
    <x v="0"/>
    <n v="22482"/>
    <x v="11"/>
    <x v="2"/>
    <x v="2"/>
    <x v="8"/>
    <s v="NA"/>
    <x v="2"/>
    <x v="1"/>
    <x v="4"/>
    <s v="Engineer sounded pleasant and helpful._x000d__x000a_Good job in explaining to cx that if any accidental damages are detected by the repair center then there might be repair charges. "/>
    <s v="Engineer should check if the no. provided by cx is cell number or not and update it accordingly in Newton._x000d__x000a_When cx asked why would repair center reinstall OS. Engineer said not sure about that. Instead, Engineer should have replied that there would be a complete_x000d__x000a_quality check done on the unit and if situation demands then the OS might be reinstalled. _x000d__x000a_"/>
    <x v="0"/>
    <x v="0"/>
    <x v="0"/>
    <x v="0"/>
    <x v="0"/>
    <x v="0"/>
    <x v="0"/>
    <x v="1"/>
    <x v="0"/>
    <x v="3"/>
    <x v="0"/>
    <x v="0"/>
    <s v="NA"/>
    <x v="3"/>
    <x v="1"/>
    <x v="1"/>
    <x v="1"/>
    <x v="0"/>
    <x v="0"/>
    <x v="0"/>
  </r>
  <r>
    <s v="WK14"/>
    <x v="47"/>
    <x v="11"/>
    <x v="0"/>
    <x v="1"/>
    <x v="5"/>
    <x v="6"/>
    <x v="0"/>
    <x v="0"/>
    <x v="0"/>
    <x v="11"/>
    <s v="24084238"/>
    <x v="121"/>
    <s v="poornima.suresh@hp.com"/>
    <x v="8"/>
    <x v="1"/>
    <s v="rajib.choudhury@hp.com; suhail.ahmed.mulla@hp.com; sankara.b.narayanan@hp.com; shivakumar.u.s@hp.com; raj.priyankar.panda@hp.com"/>
    <d v="2020-02-06T00:00:00"/>
    <s v="5043655631"/>
    <d v="2020-02-05T00:00:00"/>
    <s v="00NTFA4NGSF0N76Q1SA662LAES01I3B5"/>
    <s v="15:06"/>
    <x v="0"/>
    <s v="Unable to perform recovery"/>
    <x v="0"/>
    <n v="22483"/>
    <x v="10"/>
    <x v="1"/>
    <x v="1"/>
    <x v="8"/>
    <s v="NA"/>
    <x v="6"/>
    <x v="3"/>
    <x v="0"/>
    <s v="Good job in informing the cx to backup the data before performing a recovery. _x000d__x000a_"/>
    <s v="Engineer informed that the USB adapter/comverter should have come along with the unit. _x000d__x000a_Adapters (purchased separately) may be required as per page#5 of the user guide: http://h10032.www1.hp.com/ctg/Manual/c04850314_x000d__x000a_"/>
    <x v="0"/>
    <x v="0"/>
    <x v="0"/>
    <x v="0"/>
    <x v="0"/>
    <x v="1"/>
    <x v="0"/>
    <x v="0"/>
    <x v="0"/>
    <x v="0"/>
    <x v="0"/>
    <x v="0"/>
    <s v=""/>
    <x v="3"/>
    <x v="1"/>
    <x v="1"/>
    <x v="1"/>
    <x v="1"/>
    <x v="0"/>
    <x v="0"/>
  </r>
  <r>
    <s v="WK14"/>
    <x v="47"/>
    <x v="11"/>
    <x v="0"/>
    <x v="1"/>
    <x v="5"/>
    <x v="6"/>
    <x v="0"/>
    <x v="0"/>
    <x v="0"/>
    <x v="11"/>
    <s v="24084350"/>
    <x v="120"/>
    <s v="suhas.ramachandra@hp.com"/>
    <x v="8"/>
    <x v="1"/>
    <s v="rajib.choudhury@hp.com; suhail.ahmed.mulla@hp.com; sankara.b.narayanan@hp.com; shivakumar.u.s@hp.com; raj.priyankar.panda@hp.com"/>
    <d v="2020-02-06T00:00:00"/>
    <s v="NA"/>
    <d v="2020-02-05T00:00:00"/>
    <s v="00NTFA4NGSF0N76Q1SA662LAES01HO5G"/>
    <s v="14:23"/>
    <x v="0"/>
    <s v="Slow Wifi connectivity"/>
    <x v="0"/>
    <n v="22484"/>
    <x v="9"/>
    <x v="2"/>
    <x v="2"/>
    <x v="8"/>
    <s v="NA"/>
    <x v="17"/>
    <x v="13"/>
    <x v="4"/>
    <s v="Engineer sounded confident and clear."/>
    <s v="Lack of empathy._x000d__x000a_Engineer could have collected cx information and ensured that unit was registered so that when cx calls back they do not have to go through this again. Also, at least once Engineer could offer callback as cx offered to give her cell phone#. "/>
    <x v="0"/>
    <x v="0"/>
    <x v="0"/>
    <x v="0"/>
    <x v="0"/>
    <x v="0"/>
    <x v="0"/>
    <x v="0"/>
    <x v="3"/>
    <x v="3"/>
    <x v="0"/>
    <x v="0"/>
    <s v=""/>
    <x v="3"/>
    <x v="1"/>
    <x v="1"/>
    <x v="1"/>
    <x v="1"/>
    <x v="0"/>
    <x v="0"/>
  </r>
  <r>
    <s v="WK14"/>
    <x v="47"/>
    <x v="11"/>
    <x v="0"/>
    <x v="1"/>
    <x v="7"/>
    <x v="8"/>
    <x v="0"/>
    <x v="0"/>
    <x v="0"/>
    <x v="11"/>
    <s v="90006307"/>
    <x v="3"/>
    <s v="kavyashree.p@hp.com"/>
    <x v="8"/>
    <x v="1"/>
    <s v="rajib.choudhury@hp.com;_x000d__x000a_suhail.ahmed.mulla@hp.com;_x000d__x000a_shivakumar.u.s@hp.com;_x000d__x000a_sankara.b.narayanan@hp.com;_x000d__x000a_raj.priyankar.panda@hp.com"/>
    <d v="2020-02-06T00:00:00"/>
    <s v="5043856662"/>
    <d v="2020-02-05T00:00:00"/>
    <s v="00NTFA4NGSF0N76Q1SA662LAES01IV8G"/>
    <s v="53 mins 21 sec"/>
    <x v="0"/>
    <s v="battery issue"/>
    <x v="0"/>
    <n v="22488"/>
    <x v="9"/>
    <x v="2"/>
    <x v="0"/>
    <x v="8"/>
    <s v="NA"/>
    <x v="17"/>
    <x v="3"/>
    <x v="7"/>
    <s v="Engineer probed and tried some troubleshooting steps along with educating customer and cleared all the doubts, offered follow up resolution check."/>
    <s v="Engineer need to create call back activity."/>
    <x v="0"/>
    <x v="3"/>
    <x v="0"/>
    <x v="0"/>
    <x v="0"/>
    <x v="0"/>
    <x v="0"/>
    <x v="0"/>
    <x v="0"/>
    <x v="0"/>
    <x v="1"/>
    <x v="0"/>
    <s v=""/>
    <x v="3"/>
    <x v="1"/>
    <x v="1"/>
    <x v="1"/>
    <x v="0"/>
    <x v="0"/>
    <x v="0"/>
  </r>
  <r>
    <s v="WK14"/>
    <x v="47"/>
    <x v="11"/>
    <x v="0"/>
    <x v="1"/>
    <x v="7"/>
    <x v="8"/>
    <x v="0"/>
    <x v="0"/>
    <x v="0"/>
    <x v="11"/>
    <s v="21730400"/>
    <x v="27"/>
    <s v="irfan.khan1@hp.com"/>
    <x v="8"/>
    <x v="1"/>
    <s v="rajib.choudhury@hp.com;_x000d__x000a_suhail.ahmed.mulla@hp.com;_x000d__x000a_shivakumar.u.s@hp.com;_x000d__x000a_sankara.b.narayanan@hp.com;_x000d__x000a_raj.priyankar.panda@hp.com"/>
    <d v="2020-02-06T00:00:00"/>
    <s v="5043795327"/>
    <d v="2020-02-04T00:00:00"/>
    <s v="00NTFA4NGSF0N76Q1SA662LAES01H8Q9"/>
    <s v="11 mins 26 sec"/>
    <x v="0"/>
    <s v="No boot issue"/>
    <x v="0"/>
    <n v="22490"/>
    <x v="9"/>
    <x v="0"/>
    <x v="2"/>
    <x v="8"/>
    <s v="NA"/>
    <x v="0"/>
    <x v="0"/>
    <x v="0"/>
    <s v="Engineer was energetic throughout the call, guided and educated customer while troubleshooting."/>
    <s v="NA"/>
    <x v="0"/>
    <x v="0"/>
    <x v="0"/>
    <x v="0"/>
    <x v="0"/>
    <x v="0"/>
    <x v="0"/>
    <x v="0"/>
    <x v="0"/>
    <x v="0"/>
    <x v="0"/>
    <x v="0"/>
    <s v=""/>
    <x v="3"/>
    <x v="1"/>
    <x v="1"/>
    <x v="1"/>
    <x v="0"/>
    <x v="0"/>
    <x v="0"/>
  </r>
  <r>
    <s v="WK14"/>
    <x v="47"/>
    <x v="11"/>
    <x v="0"/>
    <x v="1"/>
    <x v="5"/>
    <x v="6"/>
    <x v="0"/>
    <x v="0"/>
    <x v="0"/>
    <x v="11"/>
    <s v="24084717"/>
    <x v="122"/>
    <s v="sandeep.kokilan@hp.com"/>
    <x v="8"/>
    <x v="1"/>
    <s v="rajib.choudhury@hp.com; suhail.ahmed.mulla@hp.com; sankara.b.narayanan@hp.com; shivakumar.u.s@hp.com; raj.priyankar.panda@hp.com"/>
    <d v="2020-02-06T00:00:00"/>
    <s v="5043847618"/>
    <d v="2020-02-05T00:00:00"/>
    <s v="00NTFA4NGSF0N76Q1SA662LAES01ILQM"/>
    <s v="20:54"/>
    <x v="0"/>
    <s v="Warranty issue"/>
    <x v="0"/>
    <n v="22486"/>
    <x v="8"/>
    <x v="2"/>
    <x v="1"/>
    <x v="8"/>
    <s v="NA"/>
    <x v="4"/>
    <x v="0"/>
    <x v="1"/>
    <s v="Engineer was confident and did check the previous case history to ensure warranty was updated. "/>
    <s v="No documentation in Cdax notes. _x000d__x000a_Engineer should mute the call recording only while collecting card info. Since the call was muted throughout after cx agreed to pay, could not hear if email address, etc was captured correctly or not. "/>
    <x v="0"/>
    <x v="0"/>
    <x v="0"/>
    <x v="0"/>
    <x v="0"/>
    <x v="0"/>
    <x v="0"/>
    <x v="0"/>
    <x v="0"/>
    <x v="1"/>
    <x v="0"/>
    <x v="0"/>
    <s v="NA"/>
    <x v="1"/>
    <x v="0"/>
    <x v="2"/>
    <x v="3"/>
    <x v="0"/>
    <x v="0"/>
    <x v="0"/>
  </r>
  <r>
    <s v="WK14"/>
    <x v="47"/>
    <x v="11"/>
    <x v="0"/>
    <x v="1"/>
    <x v="5"/>
    <x v="6"/>
    <x v="0"/>
    <x v="0"/>
    <x v="0"/>
    <x v="11"/>
    <s v="90005303"/>
    <x v="29"/>
    <s v="ramprasad.kalambhatti@hp.com"/>
    <x v="8"/>
    <x v="1"/>
    <s v="rajib.choudhury@hp.com; suhail.ahmed.mulla@hp.com; sankara.b.narayanan@hp.com; shivakumar.u.s@hp.com; raj.priyankar.panda@hp.com_x000d__x000a_"/>
    <d v="2020-02-06T00:00:00"/>
    <s v="5043785569"/>
    <d v="2020-02-04T00:00:00"/>
    <s v="00NTFA4NGSF0N76Q1SA662LAES01GPPO"/>
    <s v="21:57"/>
    <x v="0"/>
    <s v="windows updates issue   "/>
    <x v="0"/>
    <n v="22489"/>
    <x v="10"/>
    <x v="1"/>
    <x v="0"/>
    <x v="8"/>
    <s v="NA"/>
    <x v="15"/>
    <x v="13"/>
    <x v="0"/>
    <s v="Good job in offering to take remote access to troubleshoot_x000d__x000a_Engineer informed to close any personal files/windows before he starts the remote access._x000d__x000a_Engineer proactively offered cb to confirm issue resolution"/>
    <s v="Engineer sounded too low on call. Energy levels need to boost up._x000d__x000a_Do not send multipe emails with the same content._x000d__x000a_"/>
    <x v="0"/>
    <x v="0"/>
    <x v="0"/>
    <x v="0"/>
    <x v="0"/>
    <x v="0"/>
    <x v="0"/>
    <x v="3"/>
    <x v="0"/>
    <x v="0"/>
    <x v="0"/>
    <x v="0"/>
    <s v="NA"/>
    <x v="3"/>
    <x v="1"/>
    <x v="1"/>
    <x v="1"/>
    <x v="0"/>
    <x v="0"/>
    <x v="0"/>
  </r>
  <r>
    <s v="WK14"/>
    <x v="47"/>
    <x v="11"/>
    <x v="0"/>
    <x v="1"/>
    <x v="5"/>
    <x v="6"/>
    <x v="0"/>
    <x v="0"/>
    <x v="0"/>
    <x v="11"/>
    <s v="24084241"/>
    <x v="123"/>
    <s v="sameera.kodukulla@hp.com"/>
    <x v="8"/>
    <x v="1"/>
    <s v="rajib.choudhury@hp.com; suhail.ahmed.mulla@hp.com; sankara.b.narayanan@hp.com; shivakumar.u.s@hp.com; raj.priyankar.panda@hp.com"/>
    <d v="2020-02-06T00:00:00"/>
    <s v="5043804326"/>
    <d v="2020-02-06T00:00:00"/>
    <s v="00NTFA4NGSF0N76Q1SA662LAES01HP1J"/>
    <s v="18:18"/>
    <x v="0"/>
    <s v="Battery does not charge"/>
    <x v="0"/>
    <n v="22485"/>
    <x v="9"/>
    <x v="1"/>
    <x v="0"/>
    <x v="8"/>
    <s v="NA"/>
    <x v="1"/>
    <x v="1"/>
    <x v="0"/>
    <s v="Engineer was very professonal and confident on the call_x000d__x000a_Engineer confirmed that the battery test failed. _x000d__x000a_"/>
    <s v="Avoid extended dead air. Please refresh the dead air after every 1.5 minutes atleast._x000d__x000a_Case could be closed as DNAP. Try sharing the direct# Premium support# in the end. "/>
    <x v="0"/>
    <x v="0"/>
    <x v="0"/>
    <x v="0"/>
    <x v="0"/>
    <x v="0"/>
    <x v="0"/>
    <x v="0"/>
    <x v="0"/>
    <x v="0"/>
    <x v="0"/>
    <x v="3"/>
    <s v="Cx was an extrovert as he proactively provided the issue details and the battery test he performed. If Cx was an introvert then cx would not share these details proactively. "/>
    <x v="3"/>
    <x v="0"/>
    <x v="2"/>
    <x v="3"/>
    <x v="1"/>
    <x v="0"/>
    <x v="0"/>
  </r>
  <r>
    <s v="WK14"/>
    <x v="47"/>
    <x v="11"/>
    <x v="0"/>
    <x v="1"/>
    <x v="7"/>
    <x v="8"/>
    <x v="0"/>
    <x v="0"/>
    <x v="0"/>
    <x v="11"/>
    <s v="21439330"/>
    <x v="26"/>
    <s v="korah.kuriakose@hp.com"/>
    <x v="8"/>
    <x v="1"/>
    <s v="rajib.choudhury@hp.com;_x000d__x000a_suhail.ahmed.mulla@hp.com;_x000d__x000a_shivakumar.u.s@hp.com;_x000d__x000a_sankara.b.narayanan@hp.com;_x000d__x000a_raj.priyankar.panda@hp.com"/>
    <d v="2020-02-07T00:00:00"/>
    <s v="5043875441"/>
    <d v="2020-02-05T00:00:00"/>
    <s v="00NTFA4NGSF0N76Q1SA662LAES01K2A1"/>
    <s v="11 mins 20 sec"/>
    <x v="0"/>
    <s v="Unit logs into a black screen"/>
    <x v="0"/>
    <n v="22491"/>
    <x v="9"/>
    <x v="0"/>
    <x v="0"/>
    <x v="8"/>
    <s v="NA"/>
    <x v="0"/>
    <x v="0"/>
    <x v="0"/>
    <s v="Engineer probed and guided customer for the troubleshooting as well educated what was the reason for the issue, checked for unit to be up to date."/>
    <s v="NA"/>
    <x v="0"/>
    <x v="0"/>
    <x v="0"/>
    <x v="0"/>
    <x v="0"/>
    <x v="0"/>
    <x v="0"/>
    <x v="0"/>
    <x v="0"/>
    <x v="0"/>
    <x v="0"/>
    <x v="0"/>
    <s v=""/>
    <x v="3"/>
    <x v="1"/>
    <x v="1"/>
    <x v="1"/>
    <x v="0"/>
    <x v="0"/>
    <x v="0"/>
  </r>
  <r>
    <s v="WK14"/>
    <x v="47"/>
    <x v="11"/>
    <x v="0"/>
    <x v="1"/>
    <x v="7"/>
    <x v="8"/>
    <x v="0"/>
    <x v="0"/>
    <x v="0"/>
    <x v="11"/>
    <s v="90003983"/>
    <x v="8"/>
    <s v="madhusudhan.k1@hp.com"/>
    <x v="8"/>
    <x v="1"/>
    <s v="rajib.choudhury@hp.com;_x000d__x000a_suhail.ahmed.mulla@hp.com;_x000d__x000a_shivakumar.u.s@hp.com;_x000d__x000a_sankara.b.narayanan@hp.com;_x000d__x000a_raj.priyankar.panda@hp.com"/>
    <d v="2020-02-07T00:00:00"/>
    <s v="5043800645"/>
    <d v="2020-02-04T00:00:00"/>
    <s v="00NTFA4NGSF0N76Q1SA662LAES01HDQM"/>
    <s v="46 mins 47 sec"/>
    <x v="0"/>
    <s v="Battery Draining quickly"/>
    <x v="0"/>
    <n v="22492"/>
    <x v="9"/>
    <x v="2"/>
    <x v="0"/>
    <x v="8"/>
    <s v="NA"/>
    <x v="17"/>
    <x v="3"/>
    <x v="7"/>
    <s v="Engineer probed and took remote control to perform basic troubleshooting, and kept customer informed for this, offered follow up resolution check. "/>
    <s v="Engineer need to create call back activity in case."/>
    <x v="0"/>
    <x v="3"/>
    <x v="0"/>
    <x v="0"/>
    <x v="0"/>
    <x v="0"/>
    <x v="0"/>
    <x v="0"/>
    <x v="0"/>
    <x v="0"/>
    <x v="1"/>
    <x v="0"/>
    <s v=""/>
    <x v="3"/>
    <x v="1"/>
    <x v="1"/>
    <x v="1"/>
    <x v="0"/>
    <x v="0"/>
    <x v="0"/>
  </r>
  <r>
    <s v="WK14"/>
    <x v="47"/>
    <x v="11"/>
    <x v="0"/>
    <x v="1"/>
    <x v="7"/>
    <x v="8"/>
    <x v="0"/>
    <x v="0"/>
    <x v="1"/>
    <x v="11"/>
    <s v="90011940"/>
    <x v="65"/>
    <s v="mayank.aayush@hp.com"/>
    <x v="1"/>
    <x v="4"/>
    <s v="shaik.ali@hp.com;_x000d__x000a_palash.bera@hp.com;_x000d__x000a_raghavendra.s1@hp.com;_x000d__x000a_sunny.daniel@hp.com"/>
    <d v="2020-02-07T00:00:00"/>
    <s v="5042833846"/>
    <d v="2020-01-14T00:00:00"/>
    <s v="739603606/739604711/739605313"/>
    <s v="53 mins"/>
    <x v="0"/>
    <s v="Finger print reader issue"/>
    <x v="0"/>
    <n v="22493"/>
    <x v="9"/>
    <x v="1"/>
    <x v="0"/>
    <x v="8"/>
    <s v="NA"/>
    <x v="6"/>
    <x v="3"/>
    <x v="0"/>
    <s v="Engineer probed and took remote control to resolve issue by reinstalling drivers, and kept customer informed about the same, offered follow up resolution check by email."/>
    <s v="NA"/>
    <x v="0"/>
    <x v="0"/>
    <x v="0"/>
    <x v="0"/>
    <x v="0"/>
    <x v="0"/>
    <x v="0"/>
    <x v="0"/>
    <x v="0"/>
    <x v="0"/>
    <x v="1"/>
    <x v="0"/>
    <s v=""/>
    <x v="3"/>
    <x v="1"/>
    <x v="1"/>
    <x v="1"/>
    <x v="0"/>
    <x v="0"/>
    <x v="0"/>
  </r>
  <r>
    <s v="WK14"/>
    <x v="47"/>
    <x v="11"/>
    <x v="0"/>
    <x v="1"/>
    <x v="7"/>
    <x v="8"/>
    <x v="0"/>
    <x v="0"/>
    <x v="1"/>
    <x v="11"/>
    <s v="20368700"/>
    <x v="73"/>
    <s v="amit.kumar1@hp.com"/>
    <x v="1"/>
    <x v="4"/>
    <s v="shaik.ali@hp.com;_x000d__x000a_palash.bera@hp.com;_x000d__x000a_raghavendra.s1@hp.com;_x000d__x000a_sunny.daniel@hp.com"/>
    <d v="2020-02-07T00:00:00"/>
    <s v="5043876493"/>
    <d v="2020-02-05T00:00:00"/>
    <s v="744272788"/>
    <s v="18 mins"/>
    <x v="0"/>
    <s v="nvidia graphics card not detected"/>
    <x v="0"/>
    <n v="22495"/>
    <x v="8"/>
    <x v="1"/>
    <x v="0"/>
    <x v="8"/>
    <s v="NA"/>
    <x v="15"/>
    <x v="0"/>
    <x v="7"/>
    <s v="Engineer probed and guided customer to perform basic steps, later took remote to reinstall some drivers._x000d__x000a_"/>
    <s v="Any call back done, activity has to be created in the case log."/>
    <x v="0"/>
    <x v="3"/>
    <x v="0"/>
    <x v="0"/>
    <x v="0"/>
    <x v="0"/>
    <x v="0"/>
    <x v="0"/>
    <x v="0"/>
    <x v="0"/>
    <x v="0"/>
    <x v="0"/>
    <s v=""/>
    <x v="3"/>
    <x v="1"/>
    <x v="1"/>
    <x v="1"/>
    <x v="0"/>
    <x v="0"/>
    <x v="0"/>
  </r>
  <r>
    <s v="WK14"/>
    <x v="47"/>
    <x v="11"/>
    <x v="0"/>
    <x v="1"/>
    <x v="7"/>
    <x v="8"/>
    <x v="0"/>
    <x v="0"/>
    <x v="1"/>
    <x v="11"/>
    <s v="60065997"/>
    <x v="32"/>
    <s v="md.saba.karim@hp.com"/>
    <x v="1"/>
    <x v="4"/>
    <s v="shaik.ali@hp.com;_x000d__x000a_palash.bera@hp.com;_x000d__x000a_raghavendra.s1@hp.com;_x000d__x000a_sunny.daniel@hp.com"/>
    <d v="2020-02-07T00:00:00"/>
    <s v="5043877368"/>
    <d v="2020-02-05T00:00:00"/>
    <s v="744274666/744275196"/>
    <s v="29 mins"/>
    <x v="0"/>
    <s v="Battery, power, display, and audio"/>
    <x v="1"/>
    <n v="22497"/>
    <x v="7"/>
    <x v="0"/>
    <x v="0"/>
    <x v="8"/>
    <s v="NA"/>
    <x v="0"/>
    <x v="0"/>
    <x v="0"/>
    <s v="Engineer probed and assurance was given, took remote control to update drivers."/>
    <s v="NA"/>
    <x v="0"/>
    <x v="0"/>
    <x v="0"/>
    <x v="0"/>
    <x v="0"/>
    <x v="0"/>
    <x v="0"/>
    <x v="0"/>
    <x v="0"/>
    <x v="0"/>
    <x v="0"/>
    <x v="0"/>
    <s v=""/>
    <x v="3"/>
    <x v="1"/>
    <x v="1"/>
    <x v="1"/>
    <x v="0"/>
    <x v="0"/>
    <x v="0"/>
  </r>
  <r>
    <s v="WK14"/>
    <x v="47"/>
    <x v="11"/>
    <x v="0"/>
    <x v="1"/>
    <x v="7"/>
    <x v="8"/>
    <x v="0"/>
    <x v="0"/>
    <x v="1"/>
    <x v="11"/>
    <s v="24069914"/>
    <x v="66"/>
    <s v="akhil.p@hp.com"/>
    <x v="1"/>
    <x v="4"/>
    <s v="shaik.ali@hp.com;_x000d__x000a_palash.bera@hp.com;_x000d__x000a_raghavendra.s1@hp.com;_x000d__x000a_sunny.daniel@hp.com"/>
    <d v="2020-02-07T00:00:00"/>
    <s v="5042677104"/>
    <d v="2020-01-11T00:00:00"/>
    <s v="739106123"/>
    <s v="32 mins"/>
    <x v="0"/>
    <s v="wireless card issue"/>
    <x v="0"/>
    <n v="22494"/>
    <x v="9"/>
    <x v="2"/>
    <x v="0"/>
    <x v="8"/>
    <s v="NA"/>
    <x v="17"/>
    <x v="3"/>
    <x v="7"/>
    <s v="Engineer probed and took remote control to make some changes in the unit, kept unit under observation._x000d__x000a_"/>
    <s v="While follow up the call back activity has to be marked."/>
    <x v="0"/>
    <x v="3"/>
    <x v="0"/>
    <x v="0"/>
    <x v="0"/>
    <x v="0"/>
    <x v="0"/>
    <x v="0"/>
    <x v="0"/>
    <x v="0"/>
    <x v="1"/>
    <x v="0"/>
    <s v=""/>
    <x v="3"/>
    <x v="1"/>
    <x v="1"/>
    <x v="1"/>
    <x v="0"/>
    <x v="0"/>
    <x v="0"/>
  </r>
  <r>
    <s v="WK14"/>
    <x v="47"/>
    <x v="11"/>
    <x v="0"/>
    <x v="1"/>
    <x v="7"/>
    <x v="8"/>
    <x v="0"/>
    <x v="0"/>
    <x v="1"/>
    <x v="11"/>
    <s v="90003376"/>
    <x v="35"/>
    <s v="deepalakshmi.m.n@hp.com"/>
    <x v="1"/>
    <x v="4"/>
    <s v="shaik.ali@hp.com;_x000d__x000a_palash.bera@hp.com;_x000d__x000a_raghavendra.s1@hp.com;_x000d__x000a_sunny.daniel@hp.com"/>
    <d v="2020-02-07T00:00:00"/>
    <s v="5043876025"/>
    <d v="2020-02-05T00:00:00"/>
    <s v="744271597"/>
    <s v="42 mins"/>
    <x v="0"/>
    <s v="Bluetooth not working"/>
    <x v="0"/>
    <n v="22496"/>
    <x v="7"/>
    <x v="1"/>
    <x v="0"/>
    <x v="8"/>
    <s v="NA"/>
    <x v="6"/>
    <x v="3"/>
    <x v="0"/>
    <s v="Engineer probed and took remote control to resolve issue, updated drivers and BIOS."/>
    <s v="NA"/>
    <x v="0"/>
    <x v="0"/>
    <x v="0"/>
    <x v="0"/>
    <x v="0"/>
    <x v="0"/>
    <x v="0"/>
    <x v="0"/>
    <x v="0"/>
    <x v="0"/>
    <x v="1"/>
    <x v="0"/>
    <s v=""/>
    <x v="3"/>
    <x v="1"/>
    <x v="1"/>
    <x v="1"/>
    <x v="0"/>
    <x v="0"/>
    <x v="0"/>
  </r>
  <r>
    <s v="WK14"/>
    <x v="47"/>
    <x v="11"/>
    <x v="0"/>
    <x v="1"/>
    <x v="3"/>
    <x v="2"/>
    <x v="0"/>
    <x v="1"/>
    <x v="1"/>
    <x v="11"/>
    <s v="24084348"/>
    <x v="127"/>
    <s v="surya.vinayaga.murthy.k@hp.com"/>
    <x v="1"/>
    <x v="4"/>
    <s v="PchatleadershipQA@hp.com"/>
    <d v="2020-02-08T00:00:00"/>
    <s v="5043960529"/>
    <d v="2020-02-07T00:00:00"/>
    <s v="-"/>
    <s v="-"/>
    <x v="0"/>
    <s v="Auto reboot"/>
    <x v="0"/>
    <n v="22499"/>
    <x v="10"/>
    <x v="2"/>
    <x v="2"/>
    <x v="8"/>
    <s v="na"/>
    <x v="17"/>
    <x v="13"/>
    <x v="4"/>
    <s v="There was no Spelling-Punctuation, Grammar issues in the chat._x000d__x000a_The case was documented well_x000d__x000a_"/>
    <s v="There was a need to have a 2-way conversation._x000d__x000a_The right choice of word needed_x000d__x000a_Email is in the draft. Please sent it to customer_x000d__x000a_The case subject needs to be updated._x000d__x000a_There was a need to call back._x000d__x000a_Please keep TL informed about it_x000d__x000a__x000d__x000a_"/>
    <x v="0"/>
    <x v="0"/>
    <x v="0"/>
    <x v="0"/>
    <x v="0"/>
    <x v="0"/>
    <x v="0"/>
    <x v="3"/>
    <x v="0"/>
    <x v="3"/>
    <x v="0"/>
    <x v="0"/>
    <s v=""/>
    <x v="3"/>
    <x v="0"/>
    <x v="4"/>
    <x v="4"/>
    <x v="0"/>
    <x v="0"/>
    <x v="0"/>
  </r>
  <r>
    <s v="WK14"/>
    <x v="47"/>
    <x v="11"/>
    <x v="0"/>
    <x v="1"/>
    <x v="3"/>
    <x v="2"/>
    <x v="0"/>
    <x v="1"/>
    <x v="1"/>
    <x v="11"/>
    <s v="24084496"/>
    <x v="118"/>
    <s v="darshan.shivakumar@hp.com"/>
    <x v="1"/>
    <x v="4"/>
    <s v="PchatleadershipQA@hp.com"/>
    <d v="2020-02-08T00:00:00"/>
    <s v="5043543421"/>
    <d v="2020-02-05T00:00:00"/>
    <s v="-"/>
    <s v="-"/>
    <x v="0"/>
    <s v="USB C port "/>
    <x v="1"/>
    <n v="22500"/>
    <x v="8"/>
    <x v="2"/>
    <x v="1"/>
    <x v="8"/>
    <s v="na"/>
    <x v="2"/>
    <x v="2"/>
    <x v="0"/>
    <s v="The case was updated._x000d__x000a_Provided assurance for another issue_x000d__x000a_The issue was resolved via troubleshooting."/>
    <s v="Need to work on identify right Persona_x000d__x000a_Need to apply the right Stroke Economy_x000d__x000a_Pay attention to the right choice of words _x000d__x000a_Case subject need to be updated_x000d__x000a_Educating customer was missed_x000d__x000a_"/>
    <x v="3"/>
    <x v="0"/>
    <x v="0"/>
    <x v="0"/>
    <x v="0"/>
    <x v="0"/>
    <x v="0"/>
    <x v="3"/>
    <x v="0"/>
    <x v="0"/>
    <x v="3"/>
    <x v="3"/>
    <s v=""/>
    <x v="3"/>
    <x v="1"/>
    <x v="1"/>
    <x v="1"/>
    <x v="1"/>
    <x v="0"/>
    <x v="0"/>
  </r>
  <r>
    <s v="WK14"/>
    <x v="47"/>
    <x v="11"/>
    <x v="0"/>
    <x v="1"/>
    <x v="3"/>
    <x v="2"/>
    <x v="0"/>
    <x v="1"/>
    <x v="1"/>
    <x v="11"/>
    <s v="90015697"/>
    <x v="128"/>
    <s v="subhashish.bhusan1@hp.com"/>
    <x v="1"/>
    <x v="4"/>
    <s v="PchatleadershipQA@hp.com"/>
    <d v="2020-02-08T00:00:00"/>
    <s v=" 5043864144"/>
    <d v="2020-02-05T00:00:00"/>
    <s v="-"/>
    <s v="-"/>
    <x v="2"/>
    <s v="Rubber Feet"/>
    <x v="0"/>
    <n v="22501"/>
    <x v="8"/>
    <x v="2"/>
    <x v="2"/>
    <x v="8"/>
    <s v="na"/>
    <x v="17"/>
    <x v="15"/>
    <x v="0"/>
    <s v="CSO was created accordingly_x000d__x000a_Demonstrate a Sense of Urgency_x000d__x000a_Newton disclaimer was shared to the customer_x000d__x000a_"/>
    <s v="Resolution code was incorrect_x000d__x000a_right Persona Identification needed_x000d__x000a_The right choice of words need_x000d__x000a_The right expectation to the customer'_x000d__x000a_review previous cases"/>
    <x v="1"/>
    <x v="0"/>
    <x v="0"/>
    <x v="0"/>
    <x v="0"/>
    <x v="0"/>
    <x v="0"/>
    <x v="3"/>
    <x v="0"/>
    <x v="0"/>
    <x v="3"/>
    <x v="0"/>
    <s v=""/>
    <x v="3"/>
    <x v="1"/>
    <x v="1"/>
    <x v="1"/>
    <x v="0"/>
    <x v="0"/>
    <x v="0"/>
  </r>
  <r>
    <s v="WK14"/>
    <x v="47"/>
    <x v="11"/>
    <x v="0"/>
    <x v="1"/>
    <x v="3"/>
    <x v="2"/>
    <x v="0"/>
    <x v="1"/>
    <x v="1"/>
    <x v="11"/>
    <s v="24084280"/>
    <x v="126"/>
    <s v="syed.maaz@hp.com"/>
    <x v="1"/>
    <x v="4"/>
    <s v="PchatleadershipQA@hp.com"/>
    <d v="2020-02-08T00:00:00"/>
    <s v="5043814330"/>
    <d v="2020-02-06T00:00:00"/>
    <s v="00NTFA4NGSF0N76Q1SA662LAES01KOV7"/>
    <s v="3"/>
    <x v="0"/>
    <s v="Buzzing sound"/>
    <x v="0"/>
    <n v="22502"/>
    <x v="12"/>
    <x v="1"/>
    <x v="0"/>
    <x v="8"/>
    <s v="na"/>
    <x v="6"/>
    <x v="0"/>
    <x v="4"/>
    <s v="Good at offering for further assistance_x000d__x000a_Educated customers about the troubleshooting steps._x000d__x000a_Offered swop for customer loyalty_x000d__x000a_Emailed cx about the swop too_x000d__x000a_"/>
    <s v="case subject need to be updated "/>
    <x v="0"/>
    <x v="0"/>
    <x v="0"/>
    <x v="0"/>
    <x v="0"/>
    <x v="0"/>
    <x v="0"/>
    <x v="0"/>
    <x v="0"/>
    <x v="3"/>
    <x v="0"/>
    <x v="0"/>
    <s v=""/>
    <x v="3"/>
    <x v="1"/>
    <x v="1"/>
    <x v="1"/>
    <x v="1"/>
    <x v="0"/>
    <x v="0"/>
  </r>
  <r>
    <s v="WK14"/>
    <x v="47"/>
    <x v="11"/>
    <x v="0"/>
    <x v="1"/>
    <x v="3"/>
    <x v="2"/>
    <x v="0"/>
    <x v="1"/>
    <x v="1"/>
    <x v="11"/>
    <s v="24084349"/>
    <x v="125"/>
    <s v="yamini.santhosh@hp.com"/>
    <x v="1"/>
    <x v="4"/>
    <s v="PchatleadershipQA@hp.com"/>
    <d v="2020-02-08T00:00:00"/>
    <s v="5043960325"/>
    <d v="2020-02-07T00:00:00"/>
    <s v="-"/>
    <s v="-"/>
    <x v="0"/>
    <s v="USB port issue"/>
    <x v="0"/>
    <n v="22498"/>
    <x v="7"/>
    <x v="1"/>
    <x v="0"/>
    <x v="8"/>
    <s v="na"/>
    <x v="15"/>
    <x v="13"/>
    <x v="0"/>
    <s v="Educated customer very well_x000d__x000a_Set the right expectation _x000d__x000a_The case was documented well_x000d__x000a_Provided case no and link to connect with chat."/>
    <s v="Pay attention for spacing_x000d__x000a_There were sales opp missed"/>
    <x v="0"/>
    <x v="0"/>
    <x v="0"/>
    <x v="0"/>
    <x v="0"/>
    <x v="0"/>
    <x v="0"/>
    <x v="3"/>
    <x v="0"/>
    <x v="0"/>
    <x v="0"/>
    <x v="0"/>
    <s v=""/>
    <x v="3"/>
    <x v="0"/>
    <x v="4"/>
    <x v="4"/>
    <x v="1"/>
    <x v="0"/>
    <x v="0"/>
  </r>
  <r>
    <s v="WK15"/>
    <x v="48"/>
    <x v="11"/>
    <x v="0"/>
    <x v="1"/>
    <x v="7"/>
    <x v="8"/>
    <x v="0"/>
    <x v="0"/>
    <x v="1"/>
    <x v="4"/>
    <s v="60016723"/>
    <x v="44"/>
    <s v="vignesh.vishnu@hp.com"/>
    <x v="1"/>
    <x v="4"/>
    <s v="shaik.ali@hp.com;_x000d__x000a_palash.bera@hp.com;_x000d__x000a_raghavendra.s1@hp.com;_x000d__x000a_sunny.daniel@hp.com"/>
    <d v="2020-02-10T00:00:00"/>
    <s v="5043547716"/>
    <d v="2020-01-29T00:00:00"/>
    <s v="742675815"/>
    <s v="49 mins"/>
    <x v="0"/>
    <s v="usb port not working"/>
    <x v="0"/>
    <n v="22465"/>
    <x v="8"/>
    <x v="2"/>
    <x v="2"/>
    <x v="8"/>
    <s v="NA"/>
    <x v="4"/>
    <x v="0"/>
    <x v="1"/>
    <s v="Engineer probed and took remote control to update unit, provided solution."/>
    <s v="Engineer could have called back or copied the notes from notepad to case log for reference. "/>
    <x v="0"/>
    <x v="0"/>
    <x v="0"/>
    <x v="0"/>
    <x v="0"/>
    <x v="0"/>
    <x v="0"/>
    <x v="0"/>
    <x v="0"/>
    <x v="1"/>
    <x v="0"/>
    <x v="0"/>
    <s v=""/>
    <x v="3"/>
    <x v="1"/>
    <x v="1"/>
    <x v="1"/>
    <x v="3"/>
    <x v="0"/>
    <x v="0"/>
  </r>
  <r>
    <s v="WK15"/>
    <x v="48"/>
    <x v="11"/>
    <x v="0"/>
    <x v="1"/>
    <x v="3"/>
    <x v="2"/>
    <x v="0"/>
    <x v="1"/>
    <x v="1"/>
    <x v="11"/>
    <s v="24084349"/>
    <x v="125"/>
    <s v="yamini.santhosh@hp.com"/>
    <x v="1"/>
    <x v="4"/>
    <s v="PchatleadershipQA@hp.com"/>
    <d v="2020-02-12T00:00:00"/>
    <s v="5044005859"/>
    <d v="2020-02-10T00:00:00"/>
    <s v="-"/>
    <s v="-"/>
    <x v="1"/>
    <s v="No Power"/>
    <x v="0"/>
    <n v="22503"/>
    <x v="9"/>
    <x v="1"/>
    <x v="0"/>
    <x v="8"/>
    <s v="NA"/>
    <x v="6"/>
    <x v="0"/>
    <x v="4"/>
    <s v="The engineer did confirm the issue with cx_x000d__x000a_Probing was done along with troubleshooting._x000d__x000a__x000d__x000a_"/>
    <s v="Precise case logging needed_x000d__x000a_Need to provide HAL/Regular options_x000d__x000a_There were sales option"/>
    <x v="0"/>
    <x v="0"/>
    <x v="0"/>
    <x v="0"/>
    <x v="0"/>
    <x v="0"/>
    <x v="0"/>
    <x v="0"/>
    <x v="0"/>
    <x v="3"/>
    <x v="0"/>
    <x v="0"/>
    <s v=""/>
    <x v="3"/>
    <x v="0"/>
    <x v="4"/>
    <x v="4"/>
    <x v="0"/>
    <x v="0"/>
    <x v="0"/>
  </r>
  <r>
    <s v="WK15"/>
    <x v="48"/>
    <x v="11"/>
    <x v="0"/>
    <x v="1"/>
    <x v="3"/>
    <x v="2"/>
    <x v="0"/>
    <x v="1"/>
    <x v="1"/>
    <x v="11"/>
    <s v="24084280"/>
    <x v="126"/>
    <s v="syed.maaz@hp.com"/>
    <x v="1"/>
    <x v="4"/>
    <s v="PchatleadershipQA@hp.com"/>
    <d v="2020-02-12T00:00:00"/>
    <s v="5043847227"/>
    <d v="2020-02-10T00:00:00"/>
    <s v="00NTFA4NGSF0N76Q1SA662LAES01P9B9"/>
    <s v="2"/>
    <x v="0"/>
    <s v="AMD Radeon"/>
    <x v="0"/>
    <n v="22506"/>
    <x v="12"/>
    <x v="1"/>
    <x v="0"/>
    <x v="8"/>
    <s v="NA"/>
    <x v="15"/>
    <x v="13"/>
    <x v="0"/>
    <s v="Case was logged_x000d__x000a_SWOP email was sent to the customer_x000d__x000a_"/>
    <s v="address troubleshooting Duration _x000d__x000a_Provide info about support link too"/>
    <x v="0"/>
    <x v="0"/>
    <x v="0"/>
    <x v="0"/>
    <x v="0"/>
    <x v="0"/>
    <x v="3"/>
    <x v="0"/>
    <x v="0"/>
    <x v="0"/>
    <x v="0"/>
    <x v="0"/>
    <s v=""/>
    <x v="3"/>
    <x v="1"/>
    <x v="1"/>
    <x v="1"/>
    <x v="1"/>
    <x v="0"/>
    <x v="0"/>
  </r>
  <r>
    <s v="WK15"/>
    <x v="48"/>
    <x v="11"/>
    <x v="0"/>
    <x v="1"/>
    <x v="3"/>
    <x v="2"/>
    <x v="0"/>
    <x v="1"/>
    <x v="1"/>
    <x v="11"/>
    <s v="24084348"/>
    <x v="127"/>
    <s v="surya.vinayaga.murthy.k@hp.com"/>
    <x v="1"/>
    <x v="4"/>
    <s v="PchatleadershipQA@hp.com"/>
    <d v="2020-02-12T00:00:00"/>
    <s v="5043997011"/>
    <d v="2020-02-10T00:00:00"/>
    <s v="-"/>
    <s v="-"/>
    <x v="0"/>
    <s v="Overheating"/>
    <x v="0"/>
    <n v="22504"/>
    <x v="12"/>
    <x v="1"/>
    <x v="0"/>
    <x v="8"/>
    <s v="NA"/>
    <x v="15"/>
    <x v="13"/>
    <x v="0"/>
    <s v="Probing was effective_x000d__x000a_Troubleshooting was good_x000d__x000a_Issue resolution was done_x000d__x000a_Educating customer was done_x000d__x000a_Precise case logging is done"/>
    <s v="Symptom Codes need to be updated accordingly._x000d__x000a_Sales Opp missed_x000d__x000a_&quot;has to&quot; use Must_x000d__x000a_Pay attention to words= &quot;the&quot;_x000d__x000a_Pay attention to assurance statements"/>
    <x v="0"/>
    <x v="0"/>
    <x v="0"/>
    <x v="0"/>
    <x v="0"/>
    <x v="0"/>
    <x v="0"/>
    <x v="3"/>
    <x v="0"/>
    <x v="0"/>
    <x v="0"/>
    <x v="0"/>
    <s v=""/>
    <x v="3"/>
    <x v="0"/>
    <x v="4"/>
    <x v="4"/>
    <x v="1"/>
    <x v="0"/>
    <x v="0"/>
  </r>
  <r>
    <s v="WK15"/>
    <x v="48"/>
    <x v="11"/>
    <x v="0"/>
    <x v="1"/>
    <x v="3"/>
    <x v="2"/>
    <x v="0"/>
    <x v="1"/>
    <x v="1"/>
    <x v="11"/>
    <s v="24084496"/>
    <x v="118"/>
    <s v="darshan.shivakumar@hp.com"/>
    <x v="1"/>
    <x v="4"/>
    <s v="PchatleadershipQA@hp.com"/>
    <d v="2020-02-12T00:00:00"/>
    <s v="5043992359"/>
    <d v="2020-02-09T00:00:00"/>
    <s v="-"/>
    <s v="-"/>
    <x v="1"/>
    <s v="Hard Disk 2 (3f2)"/>
    <x v="1"/>
    <n v="22505"/>
    <x v="8"/>
    <x v="2"/>
    <x v="2"/>
    <x v="8"/>
    <s v="NA"/>
    <x v="2"/>
    <x v="1"/>
    <x v="4"/>
    <s v="Did troubleshooting and set up a repair_x000d__x000a_Provided newton disclaimer to cx_x000d__x000a_"/>
    <s v="Review previous case/CSO_x000d__x000a_Precise case log needed_x000d__x000a_"/>
    <x v="1"/>
    <x v="0"/>
    <x v="0"/>
    <x v="0"/>
    <x v="0"/>
    <x v="0"/>
    <x v="0"/>
    <x v="0"/>
    <x v="0"/>
    <x v="3"/>
    <x v="0"/>
    <x v="0"/>
    <s v=""/>
    <x v="3"/>
    <x v="1"/>
    <x v="1"/>
    <x v="1"/>
    <x v="1"/>
    <x v="0"/>
    <x v="0"/>
  </r>
  <r>
    <s v="WK15"/>
    <x v="48"/>
    <x v="11"/>
    <x v="0"/>
    <x v="1"/>
    <x v="3"/>
    <x v="2"/>
    <x v="0"/>
    <x v="1"/>
    <x v="1"/>
    <x v="11"/>
    <s v="90011940"/>
    <x v="65"/>
    <s v="mayank.aayush@hp.com"/>
    <x v="1"/>
    <x v="4"/>
    <s v="PchatleadershipQA@hp.com"/>
    <d v="2020-02-13T00:00:00"/>
    <s v="5043981728"/>
    <d v="2020-02-07T00:00:00"/>
    <s v="-"/>
    <s v="-"/>
    <x v="2"/>
    <s v=" 3F0 error - Boot Device Not Found"/>
    <x v="0"/>
    <n v="22507"/>
    <x v="8"/>
    <x v="2"/>
    <x v="2"/>
    <x v="8"/>
    <s v="na"/>
    <x v="17"/>
    <x v="13"/>
    <x v="4"/>
    <s v="Good at offering cloud and then recovery_x000d__x000a_Case was documented_x000d__x000a_"/>
    <s v="Resolution code needs to be updated_x000d__x000a_Newton disclaimer missing/ Keep customers informed."/>
    <x v="0"/>
    <x v="0"/>
    <x v="0"/>
    <x v="0"/>
    <x v="0"/>
    <x v="0"/>
    <x v="3"/>
    <x v="0"/>
    <x v="0"/>
    <x v="3"/>
    <x v="0"/>
    <x v="0"/>
    <s v=""/>
    <x v="3"/>
    <x v="0"/>
    <x v="4"/>
    <x v="4"/>
    <x v="0"/>
    <x v="0"/>
    <x v="0"/>
  </r>
  <r>
    <s v="WK15"/>
    <x v="48"/>
    <x v="11"/>
    <x v="0"/>
    <x v="1"/>
    <x v="3"/>
    <x v="2"/>
    <x v="0"/>
    <x v="1"/>
    <x v="1"/>
    <x v="11"/>
    <s v="21454415"/>
    <x v="42"/>
    <s v="smrity.nandan.chanda@hp.com"/>
    <x v="1"/>
    <x v="4"/>
    <s v="PchatleadershipQA@hp.com"/>
    <d v="2020-02-13T00:00:00"/>
    <s v="5044121763"/>
    <d v="2020-02-10T00:00:00"/>
    <s v="-"/>
    <s v="-"/>
    <x v="1"/>
    <s v="Keyboard"/>
    <x v="0"/>
    <n v="22509"/>
    <x v="11"/>
    <x v="2"/>
    <x v="1"/>
    <x v="8"/>
    <s v="NA"/>
    <x v="2"/>
    <x v="2"/>
    <x v="0"/>
    <s v="The ISsue was troubleshooting_x000d__x000a_case was documented_x000d__x000a_The email was sent to the customer for chat disconnected_x000d__x000a_Case subject was updated"/>
    <s v="Engineer need to review the previous chats_x000d__x000a_Pay attention to persona/Stroke Economy_x000d__x000a_Pay attention to Positive Language_x000d__x000a_Sales Opp missed"/>
    <x v="3"/>
    <x v="0"/>
    <x v="0"/>
    <x v="0"/>
    <x v="0"/>
    <x v="0"/>
    <x v="0"/>
    <x v="3"/>
    <x v="0"/>
    <x v="0"/>
    <x v="3"/>
    <x v="3"/>
    <s v=""/>
    <x v="3"/>
    <x v="0"/>
    <x v="4"/>
    <x v="4"/>
    <x v="0"/>
    <x v="0"/>
    <x v="0"/>
  </r>
  <r>
    <s v="WK15"/>
    <x v="48"/>
    <x v="11"/>
    <x v="0"/>
    <x v="1"/>
    <x v="3"/>
    <x v="2"/>
    <x v="0"/>
    <x v="1"/>
    <x v="1"/>
    <x v="11"/>
    <s v="60060405"/>
    <x v="41"/>
    <s v="kavyashree.d@hp.com"/>
    <x v="1"/>
    <x v="4"/>
    <s v="PchatleadershipQA@hp.com"/>
    <d v="2020-02-13T00:00:00"/>
    <s v="5043683257"/>
    <d v="2020-02-03T00:00:00"/>
    <s v="-"/>
    <s v="-"/>
    <x v="0"/>
    <s v="Webcam "/>
    <x v="0"/>
    <n v="22510"/>
    <x v="9"/>
    <x v="1"/>
    <x v="0"/>
    <x v="8"/>
    <s v="NA"/>
    <x v="15"/>
    <x v="13"/>
    <x v="0"/>
    <s v="Issue was troubleshooted_x000d__x000a_case was documented_x000d__x000a_The email was sent to cx, for chat disconnected._x000d__x000a_Educated customer about resolution"/>
    <s v="Case subject need to be updated_x000d__x000a_"/>
    <x v="0"/>
    <x v="0"/>
    <x v="0"/>
    <x v="0"/>
    <x v="0"/>
    <x v="0"/>
    <x v="0"/>
    <x v="3"/>
    <x v="0"/>
    <x v="0"/>
    <x v="0"/>
    <x v="0"/>
    <s v=""/>
    <x v="3"/>
    <x v="1"/>
    <x v="1"/>
    <x v="1"/>
    <x v="0"/>
    <x v="0"/>
    <x v="0"/>
  </r>
  <r>
    <s v="WK15"/>
    <x v="48"/>
    <x v="11"/>
    <x v="0"/>
    <x v="1"/>
    <x v="3"/>
    <x v="2"/>
    <x v="0"/>
    <x v="1"/>
    <x v="1"/>
    <x v="11"/>
    <s v="20265090"/>
    <x v="52"/>
    <s v="shiva.shankar.h.r@hp.com"/>
    <x v="1"/>
    <x v="4"/>
    <s v="PchatleadershipQA@hp.com"/>
    <d v="2020-02-13T00:00:00"/>
    <s v="5044099157"/>
    <d v="2020-02-11T00:00:00"/>
    <s v="-"/>
    <s v="-"/>
    <x v="0"/>
    <s v="HPSA"/>
    <x v="0"/>
    <n v="22512"/>
    <x v="10"/>
    <x v="4"/>
    <x v="1"/>
    <x v="8"/>
    <s v="NA"/>
    <x v="18"/>
    <x v="16"/>
    <x v="0"/>
    <s v="Case was documented_x000d__x000a_chat disconnected email was shared with the customer._x000d__x000a_"/>
    <s v="The right choice of words needed_x000d__x000a_REview previous cases/CSOs, before answering customer concerns._x000d__x000a_Demonstrate a Sense of Urgency_x000d__x000a_The overall persona was not meet_x000d__x000a_"/>
    <x v="1"/>
    <x v="0"/>
    <x v="0"/>
    <x v="3"/>
    <x v="0"/>
    <x v="0"/>
    <x v="0"/>
    <x v="3"/>
    <x v="0"/>
    <x v="0"/>
    <x v="3"/>
    <x v="3"/>
    <s v=""/>
    <x v="3"/>
    <x v="1"/>
    <x v="1"/>
    <x v="1"/>
    <x v="0"/>
    <x v="0"/>
    <x v="0"/>
  </r>
  <r>
    <s v="WK15"/>
    <x v="48"/>
    <x v="11"/>
    <x v="0"/>
    <x v="1"/>
    <x v="7"/>
    <x v="8"/>
    <x v="0"/>
    <x v="0"/>
    <x v="0"/>
    <x v="11"/>
    <s v="24084717"/>
    <x v="122"/>
    <s v="sandeep.kokilan@hp.com"/>
    <x v="8"/>
    <x v="1"/>
    <s v="rajib.choudhury@hp.com;_x000d__x000a_suhail.ahmed.mulla@hp.com;_x000d__x000a_shivakumar.u.s@hp.com;_x000d__x000a_sankara.b.narayanan@hp.com;_x000d__x000a_raj.priyankar.panda@hp.com"/>
    <d v="2020-02-13T00:00:00"/>
    <s v="5043991484"/>
    <d v="2020-02-08T00:00:00"/>
    <s v="00NTFA4NGSF0N76Q1SA662LAES01NJIB"/>
    <s v="22 mins 14 sec"/>
    <x v="0"/>
    <s v="Windows Search Issue"/>
    <x v="0"/>
    <n v="22508"/>
    <x v="7"/>
    <x v="1"/>
    <x v="0"/>
    <x v="8"/>
    <s v="NA"/>
    <x v="16"/>
    <x v="14"/>
    <x v="0"/>
    <s v="Engineer probed and performed troubleshooting, checked on overall issue and case was flagged."/>
    <s v="Engineer need to interact more and educate customer about the troubleshooting done or keep them informed whats happening in the call which will also help to know overall experience of customer and persona trait."/>
    <x v="0"/>
    <x v="0"/>
    <x v="0"/>
    <x v="3"/>
    <x v="0"/>
    <x v="0"/>
    <x v="3"/>
    <x v="0"/>
    <x v="0"/>
    <x v="0"/>
    <x v="0"/>
    <x v="0"/>
    <s v=""/>
    <x v="3"/>
    <x v="1"/>
    <x v="1"/>
    <x v="1"/>
    <x v="0"/>
    <x v="0"/>
    <x v="0"/>
  </r>
  <r>
    <s v="WK15"/>
    <x v="48"/>
    <x v="11"/>
    <x v="0"/>
    <x v="1"/>
    <x v="3"/>
    <x v="2"/>
    <x v="0"/>
    <x v="1"/>
    <x v="1"/>
    <x v="11"/>
    <s v="90014110"/>
    <x v="49"/>
    <s v="bopanna.a.g1@hp.com"/>
    <x v="1"/>
    <x v="4"/>
    <s v="PchatleadershipQA@hp.com"/>
    <d v="2020-02-13T00:00:00"/>
    <s v="5043994772"/>
    <d v="2020-02-10T00:00:00"/>
    <s v="-"/>
    <s v="-"/>
    <x v="2"/>
    <s v="stylus "/>
    <x v="0"/>
    <n v="22511"/>
    <x v="8"/>
    <x v="2"/>
    <x v="2"/>
    <x v="8"/>
    <s v="NA"/>
    <x v="14"/>
    <x v="14"/>
    <x v="4"/>
    <s v="CSO was created as per customer request_x000d__x000a_case was logged_x000d__x000a_"/>
    <s v="Review previous Cases/CSOs_x000d__x000a_Newton disclaimer was not given_x000d__x000a_Choice of words missed_x000d__x000a_resolution code needs to be updated"/>
    <x v="3"/>
    <x v="0"/>
    <x v="0"/>
    <x v="0"/>
    <x v="0"/>
    <x v="0"/>
    <x v="3"/>
    <x v="3"/>
    <x v="0"/>
    <x v="3"/>
    <x v="0"/>
    <x v="0"/>
    <s v=""/>
    <x v="3"/>
    <x v="1"/>
    <x v="1"/>
    <x v="1"/>
    <x v="0"/>
    <x v="0"/>
    <x v="0"/>
  </r>
  <r>
    <s v="WK15"/>
    <x v="48"/>
    <x v="11"/>
    <x v="0"/>
    <x v="1"/>
    <x v="3"/>
    <x v="2"/>
    <x v="0"/>
    <x v="1"/>
    <x v="1"/>
    <x v="11"/>
    <s v="24033791"/>
    <x v="50"/>
    <s v="milind.joshi@hp.com"/>
    <x v="1"/>
    <x v="4"/>
    <s v="PchatleadershipQA@hp.com"/>
    <d v="2020-02-14T00:00:00"/>
    <s v="5043700419"/>
    <d v="2020-02-03T00:00:00"/>
    <s v="-"/>
    <s v="-"/>
    <x v="0"/>
    <s v="Display"/>
    <x v="0"/>
    <n v="22513"/>
    <x v="11"/>
    <x v="2"/>
    <x v="2"/>
    <x v="8"/>
    <s v="NA"/>
    <x v="17"/>
    <x v="15"/>
    <x v="0"/>
    <s v="Created cso after troubleshooting_x000d__x000a_"/>
    <s v="KCI missing_x000d__x000a_Demonstrate a Sense of Urgency "/>
    <x v="0"/>
    <x v="0"/>
    <x v="0"/>
    <x v="1"/>
    <x v="0"/>
    <x v="0"/>
    <x v="3"/>
    <x v="0"/>
    <x v="0"/>
    <x v="0"/>
    <x v="0"/>
    <x v="0"/>
    <s v=""/>
    <x v="3"/>
    <x v="1"/>
    <x v="1"/>
    <x v="1"/>
    <x v="0"/>
    <x v="0"/>
    <x v="0"/>
  </r>
  <r>
    <s v="WK15"/>
    <x v="48"/>
    <x v="11"/>
    <x v="0"/>
    <x v="1"/>
    <x v="7"/>
    <x v="8"/>
    <x v="0"/>
    <x v="0"/>
    <x v="0"/>
    <x v="11"/>
    <s v="90026459"/>
    <x v="96"/>
    <s v="akash.kvinay@hp.com"/>
    <x v="8"/>
    <x v="1"/>
    <s v="rajib.choudhury@hp.com;_x000d__x000a_suhail.ahmed.mulla@hp.com;_x000d__x000a_shivakumar.u.s@hp.com;_x000d__x000a_sankara.b.narayanan@hp.com;_x000d__x000a_raj.priyankar.panda@hp.com"/>
    <d v="2020-02-14T00:00:00"/>
    <s v="5044193503"/>
    <d v="2020-01-28T00:00:00"/>
    <s v="00NTFA4NGSF0N76Q1SA662LAES017T9S"/>
    <s v="26 mins 45 sec"/>
    <x v="0"/>
    <s v="26 mins 45 sec"/>
    <x v="1"/>
    <n v="22516"/>
    <x v="7"/>
    <x v="1"/>
    <x v="2"/>
    <x v="8"/>
    <s v="NA"/>
    <x v="16"/>
    <x v="1"/>
    <x v="7"/>
    <s v="Engineer probed and guided customer for troubleshooting, offered follow up as well."/>
    <s v="Engineer need to match customers page, and if offered call back then activity has to be created in the case."/>
    <x v="0"/>
    <x v="3"/>
    <x v="3"/>
    <x v="0"/>
    <x v="0"/>
    <x v="0"/>
    <x v="0"/>
    <x v="3"/>
    <x v="0"/>
    <x v="0"/>
    <x v="0"/>
    <x v="0"/>
    <s v=""/>
    <x v="3"/>
    <x v="1"/>
    <x v="1"/>
    <x v="1"/>
    <x v="0"/>
    <x v="0"/>
    <x v="0"/>
  </r>
  <r>
    <s v="WK15"/>
    <x v="48"/>
    <x v="11"/>
    <x v="0"/>
    <x v="1"/>
    <x v="7"/>
    <x v="8"/>
    <x v="0"/>
    <x v="0"/>
    <x v="1"/>
    <x v="11"/>
    <s v="90010519"/>
    <x v="100"/>
    <s v="sneha.kumari1@hp.com"/>
    <x v="1"/>
    <x v="4"/>
    <s v="shaik.ali@hp.com;_x000d__x000a_palash.bera@hp.com;_x000d__x000a_raghavendra.s1@hp.com;_x000d__x000a_sunny.daniel@hp.com"/>
    <d v="2020-02-14T00:00:00"/>
    <s v="5043918504"/>
    <d v="2020-02-06T00:00:00"/>
    <s v="744429051"/>
    <s v=" 28 mins"/>
    <x v="0"/>
    <s v="ssd slot solder"/>
    <x v="1"/>
    <n v="22518"/>
    <x v="11"/>
    <x v="1"/>
    <x v="1"/>
    <x v="8"/>
    <s v="NA"/>
    <x v="6"/>
    <x v="3"/>
    <x v="0"/>
    <s v="Engineer probed and tried educating customer for the issue, as customer wanted solution on the same unit case was escalated."/>
    <s v="NA"/>
    <x v="0"/>
    <x v="0"/>
    <x v="0"/>
    <x v="0"/>
    <x v="0"/>
    <x v="0"/>
    <x v="0"/>
    <x v="0"/>
    <x v="0"/>
    <x v="0"/>
    <x v="1"/>
    <x v="0"/>
    <s v=""/>
    <x v="3"/>
    <x v="1"/>
    <x v="1"/>
    <x v="1"/>
    <x v="0"/>
    <x v="0"/>
    <x v="0"/>
  </r>
  <r>
    <s v="WK15"/>
    <x v="48"/>
    <x v="11"/>
    <x v="0"/>
    <x v="1"/>
    <x v="7"/>
    <x v="8"/>
    <x v="0"/>
    <x v="0"/>
    <x v="1"/>
    <x v="11"/>
    <s v="24084348"/>
    <x v="127"/>
    <s v="surya.vinayaga.murthy.k@hp.com"/>
    <x v="1"/>
    <x v="4"/>
    <s v="shaik.ali@hp.com;_x000d__x000a_palash.bera@hp.com;_x000d__x000a_raghavendra.s1@hp.com;_x000d__x000a_sunny.daniel@hp.com"/>
    <d v="2020-02-14T00:00:00"/>
    <s v="5044129217"/>
    <d v="2020-02-11T00:00:00"/>
    <s v="745409511"/>
    <s v="36 mins"/>
    <x v="0"/>
    <s v="Diagnostic Failure: Battery Check"/>
    <x v="1"/>
    <n v="22520"/>
    <x v="8"/>
    <x v="1"/>
    <x v="0"/>
    <x v="8"/>
    <s v="NA"/>
    <x v="6"/>
    <x v="3"/>
    <x v="0"/>
    <s v="Engineer probed and expectations where set in providing a solution for the issue._x000d__x000a_"/>
    <s v="NA"/>
    <x v="0"/>
    <x v="0"/>
    <x v="0"/>
    <x v="0"/>
    <x v="0"/>
    <x v="0"/>
    <x v="0"/>
    <x v="0"/>
    <x v="0"/>
    <x v="0"/>
    <x v="1"/>
    <x v="0"/>
    <s v=""/>
    <x v="3"/>
    <x v="1"/>
    <x v="1"/>
    <x v="1"/>
    <x v="1"/>
    <x v="0"/>
    <x v="0"/>
  </r>
  <r>
    <s v="WK15"/>
    <x v="48"/>
    <x v="11"/>
    <x v="0"/>
    <x v="1"/>
    <x v="7"/>
    <x v="8"/>
    <x v="0"/>
    <x v="0"/>
    <x v="0"/>
    <x v="11"/>
    <s v="90005943"/>
    <x v="129"/>
    <s v="nikita.rai@hp.com"/>
    <x v="9"/>
    <x v="1"/>
    <s v="rajib.choudhury@hp.com;_x000d__x000a_suhail.ahmed.mulla@hp.com;_x000d__x000a_shivakumar.u.s@hp.com;_x000d__x000a_sankara.b.narayanan@hp.com;_x000d__x000a_raj.priyankar.panda@hp.com"/>
    <d v="2020-02-14T00:00:00"/>
    <s v="5044038943"/>
    <d v="2020-02-10T00:00:00"/>
    <s v="00NTFA4NGSF0N76Q1SA662LAES01ONEF"/>
    <s v="56 mins 21 sec"/>
    <x v="0"/>
    <s v="WINDOWS RELATED ISSUE "/>
    <x v="0"/>
    <n v="22514"/>
    <x v="12"/>
    <x v="2"/>
    <x v="0"/>
    <x v="8"/>
    <s v="NA"/>
    <x v="17"/>
    <x v="15"/>
    <x v="0"/>
    <s v="Engineer probed and took remote control to perform few steps and educated well, assurance was given, offered follow up."/>
    <s v="Customer was extrovert but was complaining that had lot of issues with this unit but she likes the design and performance, as well showed she was time oriented and made sure to check for follow up which made her upgrade ursala and as the issue was not completely resolved in one go so made it to be partial FCR, also make sure if call back has to be done activity need to be created in the case."/>
    <x v="0"/>
    <x v="0"/>
    <x v="3"/>
    <x v="0"/>
    <x v="0"/>
    <x v="0"/>
    <x v="0"/>
    <x v="0"/>
    <x v="0"/>
    <x v="0"/>
    <x v="1"/>
    <x v="0"/>
    <s v=""/>
    <x v="3"/>
    <x v="1"/>
    <x v="1"/>
    <x v="1"/>
    <x v="1"/>
    <x v="0"/>
    <x v="0"/>
  </r>
  <r>
    <s v="WK15"/>
    <x v="48"/>
    <x v="11"/>
    <x v="0"/>
    <x v="1"/>
    <x v="7"/>
    <x v="8"/>
    <x v="0"/>
    <x v="0"/>
    <x v="0"/>
    <x v="11"/>
    <s v="60075505"/>
    <x v="16"/>
    <s v="abdul.kadar.shaikh@hp.com"/>
    <x v="8"/>
    <x v="1"/>
    <s v="rajib.choudhury@hp.com;_x000d__x000a_suhail.ahmed.mulla@hp.com;_x000d__x000a_shivakumar.u.s@hp.com;_x000d__x000a_sankara.b.narayanan@hp.com;_x000d__x000a_raj.priyankar.panda@hp.com"/>
    <d v="2020-02-14T00:00:00"/>
    <s v="5044113689"/>
    <d v="2020-02-11T00:00:00"/>
    <s v="00NTFA4NGSF0N76Q1SA662LAES01R4SI"/>
    <s v="14 mins 8 sec"/>
    <x v="0"/>
    <s v="BSOD issue"/>
    <x v="0"/>
    <n v="22515"/>
    <x v="7"/>
    <x v="2"/>
    <x v="0"/>
    <x v="8"/>
    <s v="NA"/>
    <x v="17"/>
    <x v="15"/>
    <x v="0"/>
    <s v="Engineer probed and guided customer for few steps before offering recovery also expectations where set and call back was offered."/>
    <s v="As customer was very flexible with the engineer and was following him which made it to be leisure liam, also the solution was not provided in first attempt which make it a partial FCR."/>
    <x v="0"/>
    <x v="0"/>
    <x v="3"/>
    <x v="0"/>
    <x v="0"/>
    <x v="0"/>
    <x v="0"/>
    <x v="0"/>
    <x v="0"/>
    <x v="0"/>
    <x v="1"/>
    <x v="0"/>
    <s v=""/>
    <x v="3"/>
    <x v="1"/>
    <x v="1"/>
    <x v="1"/>
    <x v="0"/>
    <x v="0"/>
    <x v="0"/>
  </r>
  <r>
    <s v="WK15"/>
    <x v="48"/>
    <x v="11"/>
    <x v="0"/>
    <x v="1"/>
    <x v="7"/>
    <x v="8"/>
    <x v="0"/>
    <x v="0"/>
    <x v="0"/>
    <x v="11"/>
    <s v="90004135"/>
    <x v="10"/>
    <s v="anjali.mahawar@hp.com"/>
    <x v="8"/>
    <x v="1"/>
    <s v="rajib.choudhury@hp.com;_x000d__x000a_suhail.ahmed.mulla@hp.com;_x000d__x000a_shivakumar.u.s@hp.com;_x000d__x000a_sankara.b.narayanan@hp.com;_x000d__x000a_raj.priyankar.panda@hp.com"/>
    <d v="2020-02-14T00:00:00"/>
    <s v="5044053348"/>
    <d v="2020-02-10T00:00:00"/>
    <s v="00NTFA4NGSF0N76Q1SA662LAES01P1NL"/>
    <s v="35 mins 14 sec"/>
    <x v="0"/>
    <s v="update issue"/>
    <x v="0"/>
    <n v="22523"/>
    <x v="9"/>
    <x v="2"/>
    <x v="0"/>
    <x v="8"/>
    <s v="NA"/>
    <x v="17"/>
    <x v="15"/>
    <x v="0"/>
    <s v="Engineer probed and assurance was given, took remote and kept customer informed for what was done on the unit, offered call back as update was taking time."/>
    <s v="Engineer could have justified before taking remote control, call back activity has to be created once offered in case."/>
    <x v="0"/>
    <x v="0"/>
    <x v="0"/>
    <x v="0"/>
    <x v="0"/>
    <x v="0"/>
    <x v="3"/>
    <x v="0"/>
    <x v="0"/>
    <x v="0"/>
    <x v="1"/>
    <x v="0"/>
    <s v=""/>
    <x v="3"/>
    <x v="1"/>
    <x v="1"/>
    <x v="1"/>
    <x v="0"/>
    <x v="0"/>
    <x v="0"/>
  </r>
  <r>
    <s v="WK15"/>
    <x v="48"/>
    <x v="11"/>
    <x v="0"/>
    <x v="1"/>
    <x v="3"/>
    <x v="2"/>
    <x v="0"/>
    <x v="1"/>
    <x v="1"/>
    <x v="11"/>
    <s v="60065997"/>
    <x v="32"/>
    <s v="md.saba.karim@hp.com"/>
    <x v="1"/>
    <x v="4"/>
    <s v="PchatleadershipQA@hp.com"/>
    <d v="2020-02-14T00:00:00"/>
    <s v="5043875901"/>
    <d v="2020-02-05T00:00:00"/>
    <s v="-"/>
    <s v="-"/>
    <x v="2"/>
    <s v="Bluetooth "/>
    <x v="0"/>
    <n v="22517"/>
    <x v="11"/>
    <x v="1"/>
    <x v="2"/>
    <x v="8"/>
    <s v="NA"/>
    <x v="15"/>
    <x v="13"/>
    <x v="0"/>
    <s v="Coding for C-Dax case was the right_x000d__x000a_case was documented_x000d__x000a_provided the right options to the customer"/>
    <s v="Provide info about the recovery order_x000d__x000a_Provide need details for the rcd order_x000d__x000a_"/>
    <x v="0"/>
    <x v="0"/>
    <x v="0"/>
    <x v="0"/>
    <x v="0"/>
    <x v="0"/>
    <x v="3"/>
    <x v="0"/>
    <x v="0"/>
    <x v="0"/>
    <x v="0"/>
    <x v="0"/>
    <s v=""/>
    <x v="3"/>
    <x v="1"/>
    <x v="1"/>
    <x v="1"/>
    <x v="0"/>
    <x v="0"/>
    <x v="0"/>
  </r>
  <r>
    <s v="WK15"/>
    <x v="48"/>
    <x v="11"/>
    <x v="0"/>
    <x v="1"/>
    <x v="7"/>
    <x v="8"/>
    <x v="0"/>
    <x v="0"/>
    <x v="1"/>
    <x v="11"/>
    <s v="20210925"/>
    <x v="97"/>
    <s v="mdasif.iqubal@hp.com"/>
    <x v="1"/>
    <x v="4"/>
    <s v="shaik.ali@hp.com;_x000d__x000a_palash.bera@hp.com;_x000d__x000a_raghavendra.s1@hp.com;_x000d__x000a_sunny.daniel@hp.com"/>
    <d v="2020-02-14T00:00:00"/>
    <s v="5044169226"/>
    <d v="2020-02-12T00:00:00"/>
    <s v="745536755"/>
    <s v="13 mins"/>
    <x v="0"/>
    <s v="System performance"/>
    <x v="0"/>
    <n v="22519"/>
    <x v="9"/>
    <x v="0"/>
    <x v="0"/>
    <x v="8"/>
    <s v="NA"/>
    <x v="0"/>
    <x v="0"/>
    <x v="0"/>
    <s v="Engineer probed and guided customer for the solution and confirmed issue, after chat disconnect call back was done to assure complete resolution. "/>
    <s v="NA"/>
    <x v="0"/>
    <x v="0"/>
    <x v="0"/>
    <x v="0"/>
    <x v="0"/>
    <x v="0"/>
    <x v="0"/>
    <x v="0"/>
    <x v="0"/>
    <x v="0"/>
    <x v="0"/>
    <x v="0"/>
    <s v=""/>
    <x v="3"/>
    <x v="1"/>
    <x v="1"/>
    <x v="1"/>
    <x v="0"/>
    <x v="0"/>
    <x v="0"/>
  </r>
  <r>
    <s v="WK15"/>
    <x v="48"/>
    <x v="11"/>
    <x v="0"/>
    <x v="1"/>
    <x v="7"/>
    <x v="8"/>
    <x v="0"/>
    <x v="0"/>
    <x v="1"/>
    <x v="11"/>
    <s v="24084349"/>
    <x v="125"/>
    <s v="yamini.santhosh@hp.com"/>
    <x v="1"/>
    <x v="4"/>
    <s v="shaik.ali@hp.com;_x000d__x000a_palash.bera@hp.com;_x000d__x000a_raghavendra.s1@hp.com;_x000d__x000a_sunny.daniel@hp.com"/>
    <d v="2020-02-14T00:00:00"/>
    <s v="5044053413"/>
    <d v="2020-02-10T00:00:00"/>
    <s v="745121403/745126605"/>
    <s v="1 hr 58 mins"/>
    <x v="0"/>
    <s v="Battery, power, display, and audio"/>
    <x v="0"/>
    <n v="22521"/>
    <x v="9"/>
    <x v="1"/>
    <x v="2"/>
    <x v="8"/>
    <s v="NA"/>
    <x v="16"/>
    <x v="14"/>
    <x v="0"/>
    <s v="Engineer probed and guided customer for the troubleshooting, and expectations where set while providing each step."/>
    <s v="Engineer offered recovery and mentioned to backup data and contact, instead could have asked to follow up on the case for recovery as well."/>
    <x v="0"/>
    <x v="0"/>
    <x v="1"/>
    <x v="0"/>
    <x v="0"/>
    <x v="0"/>
    <x v="3"/>
    <x v="0"/>
    <x v="0"/>
    <x v="0"/>
    <x v="0"/>
    <x v="0"/>
    <s v=""/>
    <x v="3"/>
    <x v="1"/>
    <x v="1"/>
    <x v="1"/>
    <x v="0"/>
    <x v="0"/>
    <x v="0"/>
  </r>
  <r>
    <s v="WK16"/>
    <x v="49"/>
    <x v="11"/>
    <x v="0"/>
    <x v="1"/>
    <x v="5"/>
    <x v="6"/>
    <x v="0"/>
    <x v="0"/>
    <x v="0"/>
    <x v="11"/>
    <s v="24057400"/>
    <x v="56"/>
    <s v="jishnu.mohan@hp.com"/>
    <x v="8"/>
    <x v="1"/>
    <s v="rajib.choudhury@hp.com; suhail.ahmed.mulla@hp.com; sankara.b.narayanan@hp.com; shivakumar.u.s@hp.com; raj.priyankar.panda@hp.com"/>
    <d v="2020-02-19T00:00:00"/>
    <s v="5044299291"/>
    <d v="2020-02-15T00:00:00"/>
    <s v="00NTFA4NGSF0N76Q1SA662LAES0219HS"/>
    <s v="49:24"/>
    <x v="0"/>
    <s v="Omen command overclocking        "/>
    <x v="1"/>
    <n v="23402"/>
    <x v="9"/>
    <x v="0"/>
    <x v="0"/>
    <x v="8"/>
    <s v="NA"/>
    <x v="0"/>
    <x v="0"/>
    <x v="0"/>
    <s v="Effective logical probing observed. _x000d__x000a_Engineer collected phone# initially stating that if call gets disconnected then He will cn right away._x000d__x000a_Appropriate hol dprocedure followed. _x000d__x000a__x000d__x000a_remote access initiaed with cx permission_x000d__x000a_Engineer checked with cx if there was any difficulty he faced in reaching the Premium support_x000d__x000a__x000d__x000a_Educated cx that overclocking is usually not recommended for normal tasks. _x000d__x000a_But very well explained about overclocking. _x000d__x000a_Cx was very pleased with the support. "/>
    <s v="NA"/>
    <x v="0"/>
    <x v="0"/>
    <x v="0"/>
    <x v="0"/>
    <x v="0"/>
    <x v="0"/>
    <x v="0"/>
    <x v="0"/>
    <x v="0"/>
    <x v="0"/>
    <x v="0"/>
    <x v="0"/>
    <s v="NA"/>
    <x v="3"/>
    <x v="1"/>
    <x v="1"/>
    <x v="1"/>
    <x v="0"/>
    <x v="0"/>
    <x v="0"/>
  </r>
  <r>
    <s v="WK16"/>
    <x v="49"/>
    <x v="11"/>
    <x v="0"/>
    <x v="1"/>
    <x v="5"/>
    <x v="6"/>
    <x v="0"/>
    <x v="0"/>
    <x v="0"/>
    <x v="11"/>
    <s v="21780853"/>
    <x v="61"/>
    <s v="manjunath.srinivas@hp.com"/>
    <x v="8"/>
    <x v="1"/>
    <s v="rajib.choudhury@hp.com; suhail.ahmed.mulla@hp.com; sankara.b.narayanan@hp.com; shivakumar.u.s@hp.com; raj.priyankar.panda@hp.com_x000d__x000a_"/>
    <d v="2020-02-20T00:00:00"/>
    <s v="5044049997"/>
    <d v="2020-02-14T00:00:00"/>
    <s v="00NTFA4NGSF0N76Q1SA662LAES01V5IS"/>
    <s v="17:40"/>
    <x v="0"/>
    <s v="No boot"/>
    <x v="0"/>
    <n v="23406"/>
    <x v="8"/>
    <x v="1"/>
    <x v="1"/>
    <x v="8"/>
    <s v="NA"/>
    <x v="1"/>
    <x v="13"/>
    <x v="7"/>
    <s v="Engineer was proactive in checking out the previous case history. _x000d__x000a_Engineer spoke clearly and was proactive in giving out the troubleshooting and repair options and next course of action from HP. _x000d__x000a_Assurance was provided to the cx."/>
    <s v="Case not logged in Pinnacle_x000d__x000a_Lack of empathy - cx said that he had a frustrating experience and engineer did not reply to that. "/>
    <x v="0"/>
    <x v="3"/>
    <x v="0"/>
    <x v="0"/>
    <x v="0"/>
    <x v="0"/>
    <x v="0"/>
    <x v="3"/>
    <x v="0"/>
    <x v="0"/>
    <x v="0"/>
    <x v="0"/>
    <s v="NA"/>
    <x v="3"/>
    <x v="1"/>
    <x v="1"/>
    <x v="1"/>
    <x v="0"/>
    <x v="0"/>
    <x v="0"/>
  </r>
  <r>
    <s v="WK16"/>
    <x v="49"/>
    <x v="11"/>
    <x v="0"/>
    <x v="1"/>
    <x v="5"/>
    <x v="6"/>
    <x v="0"/>
    <x v="0"/>
    <x v="0"/>
    <x v="11"/>
    <s v="90005324"/>
    <x v="25"/>
    <s v="zoher.abbas.bhai.dharnojwala@hp.com"/>
    <x v="8"/>
    <x v="1"/>
    <s v="rajib.choudhury@hp.com; suhail.ahmed.mulla@hp.com; sankara.b.narayanan@hp.com; shivakumar.u.s@hp.com; raj.priyankar.panda@hp.com_x000d__x000a_"/>
    <d v="2020-02-20T00:00:00"/>
    <s v="5044322469"/>
    <d v="2020-02-17T00:00:00"/>
    <s v="00NTFA4NGSF0N76Q1SA662LAES022FHK"/>
    <s v="18:18"/>
    <x v="1"/>
    <s v="Unit shuts down while attempting to restart"/>
    <x v="1"/>
    <n v="23407"/>
    <x v="9"/>
    <x v="1"/>
    <x v="0"/>
    <x v="8"/>
    <s v="NA"/>
    <x v="6"/>
    <x v="1"/>
    <x v="2"/>
    <s v="Good rapport building on the call observed. "/>
    <s v="BIOS update/Windows update not attempted_x000d__x000a_Callback event not created_x000d__x000a_Data backup not suggested. _x000d__x000a_HAL option not provided_x000d__x000a_case not logged in pinnacle._x000d__x000a_Engineer called back (Call ID: 00NTFA4NGSF0N76Q1SA662LAES022FHK)_x000d__x000a_"/>
    <x v="0"/>
    <x v="1"/>
    <x v="0"/>
    <x v="0"/>
    <x v="0"/>
    <x v="0"/>
    <x v="1"/>
    <x v="0"/>
    <x v="0"/>
    <x v="0"/>
    <x v="0"/>
    <x v="0"/>
    <s v="NA"/>
    <x v="3"/>
    <x v="1"/>
    <x v="1"/>
    <x v="1"/>
    <x v="0"/>
    <x v="0"/>
    <x v="0"/>
  </r>
  <r>
    <s v="WK16"/>
    <x v="49"/>
    <x v="11"/>
    <x v="0"/>
    <x v="1"/>
    <x v="7"/>
    <x v="8"/>
    <x v="0"/>
    <x v="0"/>
    <x v="0"/>
    <x v="11"/>
    <s v="90006328"/>
    <x v="22"/>
    <s v="srilakshmi.a.s@hp.com"/>
    <x v="8"/>
    <x v="1"/>
    <s v="rajib.choudhury@hp.com;_x000d__x000a_suhail.ahmed.mulla@hp.com;_x000d__x000a_shivakumar.u.s@hp.com;_x000d__x000a_sankara.b.narayanan@hp.com;_x000d__x000a_raj.priyankar.panda@hp.com"/>
    <d v="2020-02-20T00:00:00"/>
    <s v="5044433270"/>
    <d v="2020-02-18T00:00:00"/>
    <s v="00NTFA4NGSF0N76Q1SA662LAES024V65"/>
    <s v="41 mins 42 sec"/>
    <x v="0"/>
    <s v="Windows Update "/>
    <x v="0"/>
    <n v="23403"/>
    <x v="9"/>
    <x v="2"/>
    <x v="0"/>
    <x v="8"/>
    <s v="NA"/>
    <x v="2"/>
    <x v="2"/>
    <x v="0"/>
    <s v="Engineer probed and took remote control also kept informed about what was done on the unit to resolve updates and assurance was given, offered follow up call for issue resolution."/>
    <s v="Engineer could have collected serial number from computer when had remote control so making customer repeat same info would not have required, need to check if call was disconnected although disconnect script was given._x000d__x000a_"/>
    <x v="0"/>
    <x v="0"/>
    <x v="0"/>
    <x v="3"/>
    <x v="0"/>
    <x v="0"/>
    <x v="0"/>
    <x v="0"/>
    <x v="0"/>
    <x v="0"/>
    <x v="1"/>
    <x v="0"/>
    <s v=""/>
    <x v="3"/>
    <x v="1"/>
    <x v="1"/>
    <x v="1"/>
    <x v="0"/>
    <x v="0"/>
    <x v="0"/>
  </r>
  <r>
    <s v="WK16"/>
    <x v="49"/>
    <x v="11"/>
    <x v="0"/>
    <x v="1"/>
    <x v="5"/>
    <x v="6"/>
    <x v="0"/>
    <x v="0"/>
    <x v="0"/>
    <x v="11"/>
    <s v="90005303"/>
    <x v="29"/>
    <s v="ramprasad.kalambhatti@hp.com"/>
    <x v="8"/>
    <x v="1"/>
    <s v="rajib.choudhury@hp.com; suhail.ahmed.mulla@hp.com; sankara.b.narayanan@hp.com; shivakumar.u.s@hp.com; raj.priyankar.panda@hp.com"/>
    <d v="2020-02-20T00:00:00"/>
    <s v="5044283607"/>
    <d v="2020-02-19T00:00:00"/>
    <s v="00NTFA4NGSF0N76Q1SA662LAES0259EI"/>
    <s v="23:05"/>
    <x v="0"/>
    <s v="Battery issue"/>
    <x v="0"/>
    <n v="23404"/>
    <x v="11"/>
    <x v="2"/>
    <x v="1"/>
    <x v="8"/>
    <s v="NA"/>
    <x v="17"/>
    <x v="15"/>
    <x v="0"/>
    <s v="Engineer checked previous case history._x000d__x000a_As case was escalated to CEM, CEm was unable to reach on primary# so Engineer asked for alternate# as well. "/>
    <s v="Battery issue - Plugged in not charging error._x000d__x000a_HP center in Kenya informed that they cannot approve for the warranty as it was purchased in US. _x000d__x000a_Cx has already performed the troubleshooting and said that the battery test failed. _x000d__x000a_Redundant questions asked like whether unit was purchased from HP directly or Best Buy. These questions are of no use now because cx is in Kenya with the unit. _x000d__x000a_Engineer asked if the unit powered on and whether lights are visible on the unit. These are illogical questions because if the unit did not power on then how come cx can see the &quot;plugged in and not charging error.&quot;_x000d__x000a_Do you see lights flashing on the keyboard, do the lights illuminate. Illogical probing observed._x000d__x000a_Email address was given twice by the cx and engineer still asked to confirm the email address. _x000d__x000a_"/>
    <x v="0"/>
    <x v="0"/>
    <x v="0"/>
    <x v="0"/>
    <x v="1"/>
    <x v="0"/>
    <x v="3"/>
    <x v="0"/>
    <x v="0"/>
    <x v="0"/>
    <x v="0"/>
    <x v="0"/>
    <s v="NA"/>
    <x v="3"/>
    <x v="1"/>
    <x v="1"/>
    <x v="1"/>
    <x v="0"/>
    <x v="0"/>
    <x v="0"/>
  </r>
  <r>
    <s v="WK16"/>
    <x v="49"/>
    <x v="11"/>
    <x v="0"/>
    <x v="1"/>
    <x v="5"/>
    <x v="6"/>
    <x v="0"/>
    <x v="0"/>
    <x v="0"/>
    <x v="11"/>
    <s v="90006310"/>
    <x v="15"/>
    <s v="sanjaykumar.bhoye@hp.com"/>
    <x v="8"/>
    <x v="1"/>
    <s v="rajib.choudhury@hp.com; suhail.ahmed.mulla@hp.com; sankara.b.narayanan@hp.com; shivakumar.u.s@hp.com; raj.priyankar.panda@hp.com"/>
    <d v="2020-02-20T00:00:00"/>
    <s v="5044160297"/>
    <d v="2020-02-12T00:00:00"/>
    <s v="00NTFA4NGSF0N76Q1SA662LAES01SEO7"/>
    <s v="18:08"/>
    <x v="1"/>
    <s v="Cx wants to buy a spare charger"/>
    <x v="0"/>
    <n v="23405"/>
    <x v="12"/>
    <x v="4"/>
    <x v="0"/>
    <x v="8"/>
    <s v="NA"/>
    <x v="20"/>
    <x v="14"/>
    <x v="1"/>
    <s v="Engineer sounded confident and clear with the instructions. "/>
    <s v="Extended period of dead air._x000d__x000a_Cx question about charging the unit using the type C port using an external battery not answered as engineer was not sure. _x000d__x000a_HP Shopping# not shared with cx to buy a compatible docking station. Instead asked cx to look online at Amazon and if unable to find, call us back._x000d__x000a_Engineer did not check if cx wants to buy the power cord too as cx wants to use the spare charger for travelling and keep the original one at home. "/>
    <x v="0"/>
    <x v="0"/>
    <x v="0"/>
    <x v="0"/>
    <x v="0"/>
    <x v="3"/>
    <x v="3"/>
    <x v="0"/>
    <x v="0"/>
    <x v="1"/>
    <x v="0"/>
    <x v="0"/>
    <s v="NA"/>
    <x v="3"/>
    <x v="0"/>
    <x v="2"/>
    <x v="3"/>
    <x v="0"/>
    <x v="0"/>
    <x v="0"/>
  </r>
  <r>
    <s v="WK16"/>
    <x v="49"/>
    <x v="11"/>
    <x v="0"/>
    <x v="1"/>
    <x v="7"/>
    <x v="8"/>
    <x v="0"/>
    <x v="0"/>
    <x v="1"/>
    <x v="11"/>
    <s v="60060405"/>
    <x v="41"/>
    <s v="kavyashree.d@hp.com"/>
    <x v="1"/>
    <x v="4"/>
    <s v="shaik.ali@hp.com;_x000d__x000a_palash.bera@hp.com;_x000d__x000a_raghavendra.s1@hp.com;_x000d__x000a_sunny.daniel@hp.com"/>
    <d v="2020-02-21T00:00:00"/>
    <s v="5044426261"/>
    <d v="2020-02-18T00:00:00"/>
    <s v="746644867"/>
    <s v="1 hr 2 mins"/>
    <x v="0"/>
    <s v="thermal shutdown"/>
    <x v="1"/>
    <n v="23410"/>
    <x v="7"/>
    <x v="2"/>
    <x v="0"/>
    <x v="8"/>
    <s v="NA"/>
    <x v="17"/>
    <x v="3"/>
    <x v="7"/>
    <s v="Engineer probed and assurance was given, took remote control to resolve issue, chat got disconnected and engineer tried calling back to resolve issue."/>
    <s v="Engineer needs to create call back activity before following up with customer."/>
    <x v="0"/>
    <x v="3"/>
    <x v="0"/>
    <x v="0"/>
    <x v="0"/>
    <x v="0"/>
    <x v="0"/>
    <x v="0"/>
    <x v="0"/>
    <x v="0"/>
    <x v="1"/>
    <x v="0"/>
    <s v=""/>
    <x v="3"/>
    <x v="1"/>
    <x v="1"/>
    <x v="1"/>
    <x v="0"/>
    <x v="0"/>
    <x v="0"/>
  </r>
  <r>
    <s v="WK16"/>
    <x v="49"/>
    <x v="11"/>
    <x v="0"/>
    <x v="1"/>
    <x v="7"/>
    <x v="8"/>
    <x v="0"/>
    <x v="0"/>
    <x v="0"/>
    <x v="11"/>
    <s v="90005324"/>
    <x v="25"/>
    <s v="zoher.abbas.bhai.dharnojwala@hp.com"/>
    <x v="8"/>
    <x v="1"/>
    <s v="rajib.choudhury@hp.com;_x000d__x000a_suhail.ahmed.mulla@hp.com;_x000d__x000a_sankara.b.narayanan@hp.com;_x000d__x000a_raj.priyankar.panda@hp.com"/>
    <d v="2020-02-21T00:00:00"/>
    <s v="5043874111"/>
    <d v="2020-02-05T00:00:00"/>
    <s v="00NTFA4NGSF0N76Q1SA662LAES01K0JN"/>
    <s v="25 mins 32 sec"/>
    <x v="0"/>
    <s v="Type C port"/>
    <x v="0"/>
    <n v="23412"/>
    <x v="9"/>
    <x v="1"/>
    <x v="0"/>
    <x v="8"/>
    <s v="NA"/>
    <x v="6"/>
    <x v="3"/>
    <x v="0"/>
    <s v="Engineer probed and tried basic step to resolve issue, also educated customer for the same, issue was taken care as well offered follow up call, pitched in for warranty."/>
    <s v="NA"/>
    <x v="0"/>
    <x v="0"/>
    <x v="0"/>
    <x v="0"/>
    <x v="0"/>
    <x v="0"/>
    <x v="0"/>
    <x v="0"/>
    <x v="0"/>
    <x v="0"/>
    <x v="1"/>
    <x v="0"/>
    <s v=""/>
    <x v="3"/>
    <x v="1"/>
    <x v="1"/>
    <x v="1"/>
    <x v="0"/>
    <x v="0"/>
    <x v="0"/>
  </r>
  <r>
    <s v="WK16"/>
    <x v="49"/>
    <x v="11"/>
    <x v="0"/>
    <x v="1"/>
    <x v="7"/>
    <x v="8"/>
    <x v="0"/>
    <x v="0"/>
    <x v="0"/>
    <x v="11"/>
    <s v="90010250"/>
    <x v="47"/>
    <s v="swaroop.koushik1@hp.com"/>
    <x v="8"/>
    <x v="1"/>
    <s v="rajib.choudhury@hp.com;_x000d__x000a_suhail.ahmed.mulla@hp.com;_x000d__x000a_shivakumar.u.s@hp.com;_x000d__x000a_sankara.b.narayanan@hp.com;_x000d__x000a_raj.priyankar.panda@hp.com"/>
    <d v="2020-02-21T00:00:00"/>
    <s v="5044128175"/>
    <d v="2020-02-11T00:00:00"/>
    <s v="00NTFA4NGSF0N76Q1SA662LAES01RVJ9"/>
    <s v="45 mins 13 sec"/>
    <x v="0"/>
    <s v="Internet Issues"/>
    <x v="0"/>
    <n v="23411"/>
    <x v="9"/>
    <x v="0"/>
    <x v="0"/>
    <x v="8"/>
    <s v="NA"/>
    <x v="6"/>
    <x v="3"/>
    <x v="0"/>
    <s v="Engineer probed and assurance was given, kept customer informed about t/s done along with educating, offered warranty extension as well, offered follow up resolution check."/>
    <s v="Initially call was not recorded can be tool issue."/>
    <x v="0"/>
    <x v="0"/>
    <x v="0"/>
    <x v="0"/>
    <x v="0"/>
    <x v="0"/>
    <x v="0"/>
    <x v="0"/>
    <x v="0"/>
    <x v="0"/>
    <x v="1"/>
    <x v="0"/>
    <s v=""/>
    <x v="3"/>
    <x v="1"/>
    <x v="1"/>
    <x v="1"/>
    <x v="1"/>
    <x v="0"/>
    <x v="0"/>
  </r>
  <r>
    <s v="WK16"/>
    <x v="49"/>
    <x v="11"/>
    <x v="0"/>
    <x v="1"/>
    <x v="7"/>
    <x v="8"/>
    <x v="0"/>
    <x v="0"/>
    <x v="1"/>
    <x v="11"/>
    <s v="20379084"/>
    <x v="39"/>
    <s v="naveen.manhas@hp.com"/>
    <x v="1"/>
    <x v="4"/>
    <s v="shaik.ali@hp.com;_x000d__x000a_palash.bera@hp.com;_x000d__x000a_raghavendra.s1@hp.com;_x000d__x000a_sunny.daniel@hp.com"/>
    <d v="2020-02-21T00:00:00"/>
    <s v="5044454135"/>
    <d v="2020-02-18T00:00:00"/>
    <s v="746752199/746752627"/>
    <s v="58 mins"/>
    <x v="0"/>
    <s v="Scanning, faxing, or copying"/>
    <x v="0"/>
    <n v="23414"/>
    <x v="9"/>
    <x v="0"/>
    <x v="0"/>
    <x v="8"/>
    <s v="NA"/>
    <x v="0"/>
    <x v="0"/>
    <x v="0"/>
    <s v="Engineer probed and took remote control to resolve issue, educated customer what can be the cause and took care of all the concern."/>
    <s v="NA"/>
    <x v="0"/>
    <x v="0"/>
    <x v="0"/>
    <x v="0"/>
    <x v="0"/>
    <x v="0"/>
    <x v="0"/>
    <x v="0"/>
    <x v="0"/>
    <x v="0"/>
    <x v="0"/>
    <x v="0"/>
    <s v=""/>
    <x v="3"/>
    <x v="1"/>
    <x v="1"/>
    <x v="1"/>
    <x v="0"/>
    <x v="0"/>
    <x v="0"/>
  </r>
  <r>
    <s v="WK16"/>
    <x v="49"/>
    <x v="11"/>
    <x v="0"/>
    <x v="1"/>
    <x v="7"/>
    <x v="8"/>
    <x v="0"/>
    <x v="0"/>
    <x v="1"/>
    <x v="11"/>
    <s v="60065997"/>
    <x v="32"/>
    <s v="md.saba.karim@hp.com"/>
    <x v="1"/>
    <x v="4"/>
    <s v="shaik.ali@hp.com;_x000d__x000a_palash.bera@hp.com;_x000d__x000a_raghavendra.s1@hp.com;_x000d__x000a_sunny.daniel@hp.com"/>
    <d v="2020-02-21T00:00:00"/>
    <s v="5044454612"/>
    <d v="2020-02-18T00:00:00"/>
    <s v="746753173"/>
    <s v="7 mins"/>
    <x v="0"/>
    <s v="Camera is not being detected"/>
    <x v="0"/>
    <n v="23413"/>
    <x v="7"/>
    <x v="2"/>
    <x v="0"/>
    <x v="8"/>
    <s v="NA"/>
    <x v="4"/>
    <x v="0"/>
    <x v="1"/>
    <s v="Engineer probed and offered call back to resolve issue."/>
    <s v="Engineer should not call back until unless customer wants the call back to be done."/>
    <x v="0"/>
    <x v="0"/>
    <x v="0"/>
    <x v="0"/>
    <x v="0"/>
    <x v="0"/>
    <x v="0"/>
    <x v="0"/>
    <x v="0"/>
    <x v="1"/>
    <x v="0"/>
    <x v="0"/>
    <s v=""/>
    <x v="3"/>
    <x v="1"/>
    <x v="1"/>
    <x v="1"/>
    <x v="0"/>
    <x v="0"/>
    <x v="0"/>
  </r>
  <r>
    <s v="WK16"/>
    <x v="49"/>
    <x v="11"/>
    <x v="0"/>
    <x v="1"/>
    <x v="7"/>
    <x v="8"/>
    <x v="0"/>
    <x v="0"/>
    <x v="0"/>
    <x v="11"/>
    <s v="21780853"/>
    <x v="61"/>
    <s v="manjunath.srinivas@hp.com"/>
    <x v="8"/>
    <x v="1"/>
    <s v="rajib.choudhury@hp.com;_x000d__x000a_suhail.ahmed.mulla@hp.com;_x000d__x000a_shivakumar.u.s@hp.com;_x000d__x000a_sankara.b.narayanan@hp.com;_x000d__x000a_raj.priyankar.panda@hp.com"/>
    <d v="2020-02-21T00:00:00"/>
    <s v="5044192752"/>
    <d v="2020-02-12T00:00:00"/>
    <s v="00NTFA4NGSF0N76Q1SA662LAES01U016"/>
    <s v="1 hr 9 mins 44 sec"/>
    <x v="0"/>
    <s v="wifi issue"/>
    <x v="0"/>
    <n v="23408"/>
    <x v="10"/>
    <x v="1"/>
    <x v="0"/>
    <x v="8"/>
    <s v="NA"/>
    <x v="6"/>
    <x v="3"/>
    <x v="0"/>
    <s v="Engineer probed and guided customer for troubleshooting with educating as well, offered follow up call for issue confirmation."/>
    <s v="NA"/>
    <x v="0"/>
    <x v="0"/>
    <x v="0"/>
    <x v="0"/>
    <x v="0"/>
    <x v="0"/>
    <x v="0"/>
    <x v="0"/>
    <x v="0"/>
    <x v="0"/>
    <x v="1"/>
    <x v="0"/>
    <s v=""/>
    <x v="3"/>
    <x v="1"/>
    <x v="1"/>
    <x v="1"/>
    <x v="1"/>
    <x v="0"/>
    <x v="0"/>
  </r>
  <r>
    <s v="WK16"/>
    <x v="49"/>
    <x v="11"/>
    <x v="0"/>
    <x v="1"/>
    <x v="7"/>
    <x v="8"/>
    <x v="0"/>
    <x v="0"/>
    <x v="1"/>
    <x v="11"/>
    <s v="90011940"/>
    <x v="65"/>
    <s v="mayank.aayush@hp.com"/>
    <x v="1"/>
    <x v="4"/>
    <s v="shaik.ali@hp.com;_x000d__x000a_palash.bera@hp.com;_x000d__x000a_raghavendra.s1@hp.com;_x000d__x000a_sunny.daniel@hp.com"/>
    <d v="2020-02-21T00:00:00"/>
    <s v="5044074693"/>
    <d v="2020-02-10T00:00:00"/>
    <s v="746048506"/>
    <s v="30 mins"/>
    <x v="0"/>
    <s v="omen command center does not work"/>
    <x v="1"/>
    <n v="23409"/>
    <x v="11"/>
    <x v="0"/>
    <x v="2"/>
    <x v="8"/>
    <s v="NA"/>
    <x v="0"/>
    <x v="0"/>
    <x v="0"/>
    <s v="Engineer probed and assurance was given, offered troubleshooting and called back when chat got disconnected."/>
    <s v="NA"/>
    <x v="0"/>
    <x v="0"/>
    <x v="0"/>
    <x v="0"/>
    <x v="0"/>
    <x v="0"/>
    <x v="0"/>
    <x v="0"/>
    <x v="0"/>
    <x v="0"/>
    <x v="0"/>
    <x v="0"/>
    <s v=""/>
    <x v="3"/>
    <x v="1"/>
    <x v="1"/>
    <x v="1"/>
    <x v="0"/>
    <x v="0"/>
    <x v="0"/>
  </r>
  <r>
    <s v="WK16"/>
    <x v="49"/>
    <x v="11"/>
    <x v="0"/>
    <x v="1"/>
    <x v="3"/>
    <x v="2"/>
    <x v="0"/>
    <x v="1"/>
    <x v="1"/>
    <x v="11"/>
    <s v="20197220"/>
    <x v="40"/>
    <s v="dilip.kumar1@hp.com"/>
    <x v="1"/>
    <x v="4"/>
    <s v="PchatleadershipQA@hp.com"/>
    <d v="2020-02-22T00:00:00"/>
    <s v="5044416430"/>
    <d v="2020-02-17T00:00:00"/>
    <s v="0"/>
    <s v="0"/>
    <x v="0"/>
    <s v="POP Process"/>
    <x v="0"/>
    <n v="23415"/>
    <x v="11"/>
    <x v="1"/>
    <x v="2"/>
    <x v="9"/>
    <s v="Explained pop process. Need to update about time line"/>
    <x v="1"/>
    <x v="1"/>
    <x v="0"/>
    <s v="Explained the POP Process which is good."/>
    <s v=" POP Process: provide info about timeline_x000d__x000a_Keep customers informed: If needed any info, explain why you need that piece of info_x000d__x000a_Update the same in the case log precisely _x000d__x000a_"/>
    <x v="0"/>
    <x v="0"/>
    <x v="3"/>
    <x v="0"/>
    <x v="0"/>
    <x v="0"/>
    <x v="3"/>
    <x v="0"/>
    <x v="0"/>
    <x v="0"/>
    <x v="0"/>
    <x v="0"/>
    <s v=""/>
    <x v="3"/>
    <x v="1"/>
    <x v="1"/>
    <x v="1"/>
    <x v="0"/>
    <x v="0"/>
    <x v="0"/>
  </r>
  <r>
    <s v="WK17"/>
    <x v="50"/>
    <x v="11"/>
    <x v="0"/>
    <x v="1"/>
    <x v="3"/>
    <x v="2"/>
    <x v="0"/>
    <x v="1"/>
    <x v="1"/>
    <x v="11"/>
    <s v="90010519"/>
    <x v="100"/>
    <s v="sneha.kumari1@hp.com"/>
    <x v="1"/>
    <x v="4"/>
    <s v="PchatleadershipQA@hp.com"/>
    <d v="2020-02-23T00:00:00"/>
    <s v="5043603123"/>
    <d v="2020-02-20T00:00:00"/>
    <s v="0"/>
    <s v="0"/>
    <x v="0"/>
    <s v="Display Driver"/>
    <x v="0"/>
    <n v="23416"/>
    <x v="8"/>
    <x v="1"/>
    <x v="2"/>
    <x v="8"/>
    <s v="na"/>
    <x v="6"/>
    <x v="3"/>
    <x v="0"/>
    <s v="the issue was identified_x000d__x000a_troubleshooting was done_x000d__x000a_case was logged_x000d__x000a_lmi disclaimer was given"/>
    <s v=" Keep customers informed about the time duration of issue resolution._x000d__x000a_educate the customer about the issue_x000d__x000a_update the persona_x000d__x000a_pay attention to spacing in chat"/>
    <x v="0"/>
    <x v="0"/>
    <x v="0"/>
    <x v="0"/>
    <x v="0"/>
    <x v="0"/>
    <x v="3"/>
    <x v="3"/>
    <x v="0"/>
    <x v="0"/>
    <x v="3"/>
    <x v="0"/>
    <s v=""/>
    <x v="3"/>
    <x v="1"/>
    <x v="1"/>
    <x v="1"/>
    <x v="0"/>
    <x v="0"/>
    <x v="0"/>
  </r>
  <r>
    <s v="WK17"/>
    <x v="50"/>
    <x v="11"/>
    <x v="0"/>
    <x v="1"/>
    <x v="3"/>
    <x v="2"/>
    <x v="0"/>
    <x v="1"/>
    <x v="1"/>
    <x v="11"/>
    <s v="90003376"/>
    <x v="35"/>
    <s v="deepalakshmi.m.n@hp.com"/>
    <x v="1"/>
    <x v="4"/>
    <s v="PchatleadershipQA@hp.com"/>
    <d v="2020-02-24T00:00:00"/>
    <s v="5044574321"/>
    <d v="2020-02-22T00:00:00"/>
    <s v="-"/>
    <s v="-"/>
    <x v="0"/>
    <s v="network "/>
    <x v="0"/>
    <n v="23417"/>
    <x v="9"/>
    <x v="1"/>
    <x v="2"/>
    <x v="8"/>
    <s v="NA"/>
    <x v="16"/>
    <x v="14"/>
    <x v="0"/>
    <s v="The issue was resolved via troubleshooting_x000d__x000a_Case was documented"/>
    <s v="When there is a network-related issue: please collect all the info[router/connection type/devices]_x000d__x000a_Did cx try with a different network._x000d__x000a_Ran network test too_x000d__x000a_Document the same in the case log_x000d__x000a_Case subject need to be updated as well_x000d__x000a_Address cx concern too-bios update by one of the staffer_x000d__x000a_Sales opp missed"/>
    <x v="0"/>
    <x v="0"/>
    <x v="3"/>
    <x v="0"/>
    <x v="3"/>
    <x v="0"/>
    <x v="0"/>
    <x v="0"/>
    <x v="0"/>
    <x v="0"/>
    <x v="0"/>
    <x v="0"/>
    <s v=""/>
    <x v="3"/>
    <x v="0"/>
    <x v="4"/>
    <x v="4"/>
    <x v="0"/>
    <x v="0"/>
    <x v="0"/>
  </r>
  <r>
    <s v="WK17"/>
    <x v="50"/>
    <x v="11"/>
    <x v="0"/>
    <x v="1"/>
    <x v="3"/>
    <x v="2"/>
    <x v="0"/>
    <x v="1"/>
    <x v="1"/>
    <x v="11"/>
    <s v="60016731"/>
    <x v="98"/>
    <s v="anand.madhavan.sada@hp.com"/>
    <x v="1"/>
    <x v="4"/>
    <s v="PchatleadershipQA@hp.com"/>
    <d v="2020-02-24T00:00:00"/>
    <s v="5044292895"/>
    <d v="2020-02-15T00:00:00"/>
    <s v="-"/>
    <s v="-"/>
    <x v="1"/>
    <s v="No Boot"/>
    <x v="1"/>
    <n v="23418"/>
    <x v="8"/>
    <x v="2"/>
    <x v="1"/>
    <x v="8"/>
    <s v="NA"/>
    <x v="4"/>
    <x v="4"/>
    <x v="0"/>
    <s v="Created cso as cx mentioned about the issue._x000d__x000a_The case was closed with the right resolution code_x000d__x000a__x000d__x000a_"/>
    <s v="CSO BPHH802301 created without any documentation for it in C-Dax Case: 5044132488_x000d__x000a_Repair options not given to a customer_x000d__x000a_Newton disclaimer was not shared to customer_x000d__x000a_Choice of words needed to positive position repair_x000d__x000a_The previous case-CSO was not reviewed either_x000d__x000a_Right now, there is Escalation hold who will address that?_x000d__x000a_Right Persona was not identified_x000d__x000a_Sales opp missed"/>
    <x v="3"/>
    <x v="0"/>
    <x v="0"/>
    <x v="0"/>
    <x v="0"/>
    <x v="0"/>
    <x v="1"/>
    <x v="3"/>
    <x v="0"/>
    <x v="0"/>
    <x v="1"/>
    <x v="0"/>
    <s v=""/>
    <x v="3"/>
    <x v="0"/>
    <x v="4"/>
    <x v="4"/>
    <x v="0"/>
    <x v="0"/>
    <x v="0"/>
  </r>
  <r>
    <s v="WK17"/>
    <x v="50"/>
    <x v="11"/>
    <x v="0"/>
    <x v="1"/>
    <x v="3"/>
    <x v="2"/>
    <x v="0"/>
    <x v="1"/>
    <x v="1"/>
    <x v="11"/>
    <s v="20379084"/>
    <x v="39"/>
    <s v="naveen.manhas@hp.com"/>
    <x v="1"/>
    <x v="4"/>
    <s v="PchatleadershipQA@hp.com"/>
    <d v="2020-02-24T00:00:00"/>
    <s v="5044563691"/>
    <d v="2020-02-21T00:00:00"/>
    <s v="-"/>
    <s v="-"/>
    <x v="0"/>
    <s v="Display "/>
    <x v="1"/>
    <n v="23419"/>
    <x v="7"/>
    <x v="4"/>
    <x v="1"/>
    <x v="9"/>
    <s v="Follow up was not done"/>
    <x v="5"/>
    <x v="6"/>
    <x v="2"/>
    <s v="case was documented_x000d__x000a_"/>
    <s v="LMI disclaimer was not shared to customer_x000d__x000a_When LMI was not connecting, there was need to reach out customer which was missed_x000d__x000a_BIOS was already updated and did repeat the same troubleshooting step again_x000d__x000a_before addressing any customer concern, review the previous cases-CSOs/case log of the current case too_x000d__x000a_"/>
    <x v="1"/>
    <x v="1"/>
    <x v="3"/>
    <x v="3"/>
    <x v="0"/>
    <x v="0"/>
    <x v="3"/>
    <x v="0"/>
    <x v="0"/>
    <x v="0"/>
    <x v="1"/>
    <x v="0"/>
    <s v=""/>
    <x v="3"/>
    <x v="0"/>
    <x v="4"/>
    <x v="4"/>
    <x v="2"/>
    <x v="0"/>
    <x v="0"/>
  </r>
  <r>
    <s v="WK17"/>
    <x v="50"/>
    <x v="11"/>
    <x v="0"/>
    <x v="1"/>
    <x v="5"/>
    <x v="6"/>
    <x v="0"/>
    <x v="0"/>
    <x v="0"/>
    <x v="11"/>
    <s v="90006328"/>
    <x v="22"/>
    <s v="srilakshmi.a.s@hp.com"/>
    <x v="8"/>
    <x v="1"/>
    <s v="rajib.choudhury@hp.com; suhail.ahmed.mulla@hp.com; sankara.b.narayanan@hp.com; raj.priyankar.panda@hp.com"/>
    <d v="2020-02-25T00:00:00"/>
    <s v="BPHF8263-01"/>
    <d v="2020-02-15T00:00:00"/>
    <s v="00NTFA4NGSF0N76Q1SA662LAES021I6B"/>
    <s v="10:51"/>
    <x v="0"/>
    <s v="Cx needs help in performing recovery"/>
    <x v="0"/>
    <n v="23422"/>
    <x v="8"/>
    <x v="1"/>
    <x v="1"/>
    <x v="8"/>
    <s v="NA"/>
    <x v="16"/>
    <x v="14"/>
    <x v="0"/>
    <s v="Engineer guided cx to successfully initiate the recovery"/>
    <s v="Engineer missed on installing the recovery on C drive. C drive should have been formatted in NTFS file format and then it would have installed successfully. _x000d__x000a_Citing that cx is a repeat caller, Engineer should have offered a cb."/>
    <x v="0"/>
    <x v="0"/>
    <x v="3"/>
    <x v="0"/>
    <x v="0"/>
    <x v="3"/>
    <x v="0"/>
    <x v="0"/>
    <x v="0"/>
    <x v="0"/>
    <x v="0"/>
    <x v="0"/>
    <s v="NA"/>
    <x v="3"/>
    <x v="1"/>
    <x v="1"/>
    <x v="1"/>
    <x v="0"/>
    <x v="0"/>
    <x v="0"/>
  </r>
  <r>
    <s v="WK17"/>
    <x v="50"/>
    <x v="11"/>
    <x v="0"/>
    <x v="1"/>
    <x v="3"/>
    <x v="2"/>
    <x v="0"/>
    <x v="1"/>
    <x v="1"/>
    <x v="11"/>
    <s v="24063348"/>
    <x v="76"/>
    <s v="shawn.mathew.thomas@hp.com"/>
    <x v="1"/>
    <x v="4"/>
    <s v="PchatleadershipQA@hp.com"/>
    <d v="2020-02-25T00:00:00"/>
    <s v="5044432169"/>
    <d v="2020-02-21T00:00:00"/>
    <s v="-"/>
    <s v="-"/>
    <x v="1"/>
    <s v="No Power"/>
    <x v="0"/>
    <n v="23420"/>
    <x v="9"/>
    <x v="1"/>
    <x v="0"/>
    <x v="8"/>
    <s v="NA"/>
    <x v="1"/>
    <x v="1"/>
    <x v="0"/>
    <s v="Effective probing which resolved the issue and got a sales too._x000d__x000a_Did adhere to PCI - Compliance_x000d__x000a_Right resolution code_x000d__x000a_Case log was precise"/>
    <s v="Pay attention to comma/hyphen/space"/>
    <x v="0"/>
    <x v="0"/>
    <x v="0"/>
    <x v="0"/>
    <x v="0"/>
    <x v="0"/>
    <x v="3"/>
    <x v="3"/>
    <x v="0"/>
    <x v="0"/>
    <x v="0"/>
    <x v="0"/>
    <s v=""/>
    <x v="3"/>
    <x v="0"/>
    <x v="2"/>
    <x v="3"/>
    <x v="1"/>
    <x v="0"/>
    <x v="0"/>
  </r>
  <r>
    <s v="WK17"/>
    <x v="50"/>
    <x v="11"/>
    <x v="0"/>
    <x v="1"/>
    <x v="5"/>
    <x v="6"/>
    <x v="0"/>
    <x v="0"/>
    <x v="0"/>
    <x v="11"/>
    <s v="24063501"/>
    <x v="59"/>
    <s v="prakruthi.shetty@hp.com"/>
    <x v="8"/>
    <x v="1"/>
    <s v="rajib.choudhury@hp.com; suhail.ahmed.mulla@hp.com; sankara.b.narayanan@hp.com; raj.priyankar.panda@hp.com"/>
    <d v="2020-02-25T00:00:00"/>
    <s v="BPHF8263-01"/>
    <d v="2020-02-16T00:00:00"/>
    <s v="00NTFA4NGSF0N76Q1SA662LAES021TLI"/>
    <s v="24:02"/>
    <x v="0"/>
    <s v="Cx needs help in completing the recovery"/>
    <x v="1"/>
    <n v="23423"/>
    <x v="8"/>
    <x v="1"/>
    <x v="2"/>
    <x v="8"/>
    <s v="NA"/>
    <x v="6"/>
    <x v="3"/>
    <x v="0"/>
    <s v="NA"/>
    <s v="Engineer missed on educating the cx that if the C drive is formatted in NTFS file format then the recovery would install successfully in the C  partition. _x000d__x000a_Cx did not want to use the E drive as the primary partition"/>
    <x v="0"/>
    <x v="0"/>
    <x v="0"/>
    <x v="0"/>
    <x v="0"/>
    <x v="1"/>
    <x v="0"/>
    <x v="0"/>
    <x v="0"/>
    <x v="0"/>
    <x v="0"/>
    <x v="0"/>
    <s v="NA"/>
    <x v="3"/>
    <x v="1"/>
    <x v="1"/>
    <x v="1"/>
    <x v="0"/>
    <x v="0"/>
    <x v="0"/>
  </r>
  <r>
    <s v="WK17"/>
    <x v="50"/>
    <x v="11"/>
    <x v="0"/>
    <x v="1"/>
    <x v="5"/>
    <x v="6"/>
    <x v="0"/>
    <x v="0"/>
    <x v="0"/>
    <x v="11"/>
    <s v="90003983"/>
    <x v="8"/>
    <s v="madhusudhan.k1@hp.com"/>
    <x v="8"/>
    <x v="1"/>
    <s v="rajib.choudhury@hp.com; suhail.ahmed.mulla@hp.com; sankara.b.narayanan@hp.com; shivakumar.u.s@hp.com; raj.priyankar.panda@hp.com"/>
    <d v="2020-02-25T00:00:00"/>
    <s v="5044002800"/>
    <d v="2020-02-09T00:00:00"/>
    <s v="00NTFA4NGSF0N76Q1SA662LAES01O4AL"/>
    <s v="42:00"/>
    <x v="1"/>
    <s v="Boot device not found error "/>
    <x v="1"/>
    <n v="23421"/>
    <x v="8"/>
    <x v="1"/>
    <x v="2"/>
    <x v="8"/>
    <s v="NA"/>
    <x v="1"/>
    <x v="1"/>
    <x v="0"/>
    <s v="Engineer was confident and clear with the steps provided._x000d__x000a_"/>
    <s v="Since Hard drive test passed, Engineer should have attempted a system restore from F11 before suggesting cloud recovery/shipping out recovery media. "/>
    <x v="0"/>
    <x v="0"/>
    <x v="0"/>
    <x v="0"/>
    <x v="0"/>
    <x v="3"/>
    <x v="0"/>
    <x v="0"/>
    <x v="0"/>
    <x v="0"/>
    <x v="0"/>
    <x v="0"/>
    <s v="NA"/>
    <x v="3"/>
    <x v="1"/>
    <x v="1"/>
    <x v="1"/>
    <x v="0"/>
    <x v="0"/>
    <x v="0"/>
  </r>
  <r>
    <s v="WK17"/>
    <x v="50"/>
    <x v="11"/>
    <x v="0"/>
    <x v="1"/>
    <x v="5"/>
    <x v="6"/>
    <x v="0"/>
    <x v="0"/>
    <x v="0"/>
    <x v="11"/>
    <s v="90006080"/>
    <x v="105"/>
    <s v="kavyananda.k@hp.com"/>
    <x v="8"/>
    <x v="1"/>
    <s v="rajib.choudhury@hp.com; suhail.ahmed.mulla@hp.com; sankara.b.narayanan@hp.com; raj.priyankar.panda@hp.com"/>
    <d v="2020-02-25T00:00:00"/>
    <s v="5044005970"/>
    <d v="2020-02-10T00:00:00"/>
    <s v="00NTFA4NGSF0N76Q1SA662LAES01OA6L"/>
    <s v="16:21"/>
    <x v="1"/>
    <s v="RAM slot failure"/>
    <x v="1"/>
    <n v="23425"/>
    <x v="8"/>
    <x v="1"/>
    <x v="2"/>
    <x v="8"/>
    <s v="NA"/>
    <x v="1"/>
    <x v="1"/>
    <x v="0"/>
    <s v="Engineer spoke well and clear._x000d__x000a_Isolated the issue very well. _x000d__x000a_Educated cx about sending POP."/>
    <s v="Missed on informing to not send any accessories with the unit for repairs._x000d__x000a_"/>
    <x v="0"/>
    <x v="0"/>
    <x v="0"/>
    <x v="0"/>
    <x v="0"/>
    <x v="0"/>
    <x v="1"/>
    <x v="0"/>
    <x v="0"/>
    <x v="0"/>
    <x v="0"/>
    <x v="0"/>
    <s v="NA"/>
    <x v="3"/>
    <x v="1"/>
    <x v="1"/>
    <x v="1"/>
    <x v="0"/>
    <x v="0"/>
    <x v="0"/>
  </r>
  <r>
    <s v="WK17"/>
    <x v="50"/>
    <x v="11"/>
    <x v="0"/>
    <x v="1"/>
    <x v="5"/>
    <x v="6"/>
    <x v="0"/>
    <x v="0"/>
    <x v="0"/>
    <x v="11"/>
    <s v="24084717"/>
    <x v="122"/>
    <s v="sandeep.kokilan@hp.com"/>
    <x v="8"/>
    <x v="1"/>
    <s v="rajib.choudhury@hp.com; suhail.ahmed.mulla@hp.com; sankara.b.narayanan@hp.com; raj.priyankar.panda@hp.com"/>
    <d v="2020-02-25T00:00:00"/>
    <s v="5044369832"/>
    <d v="2020-02-16T00:00:00"/>
    <s v="00NTFA4NGSF0N76Q1SA662LAES023FHN"/>
    <s v="30:52"/>
    <x v="0"/>
    <s v="Cx has questions abut unit specs and needs user manual"/>
    <x v="0"/>
    <n v="23424"/>
    <x v="11"/>
    <x v="1"/>
    <x v="2"/>
    <x v="8"/>
    <s v="NA"/>
    <x v="16"/>
    <x v="14"/>
    <x v="0"/>
    <s v="Engineer showcased good communication skills, sounded confident and fixed the facial recognition issue. Engineer also offered to take remote access"/>
    <s v="Previous case history not checked. _x000d__x000a_Do not speak over the cx. Use short sentences._x000d__x000a_Sales offer not created. _x000d__x000a_"/>
    <x v="3"/>
    <x v="0"/>
    <x v="0"/>
    <x v="0"/>
    <x v="0"/>
    <x v="0"/>
    <x v="3"/>
    <x v="3"/>
    <x v="0"/>
    <x v="0"/>
    <x v="0"/>
    <x v="0"/>
    <s v="NA"/>
    <x v="3"/>
    <x v="1"/>
    <x v="1"/>
    <x v="1"/>
    <x v="1"/>
    <x v="0"/>
    <x v="0"/>
  </r>
  <r>
    <s v="WK17"/>
    <x v="50"/>
    <x v="11"/>
    <x v="0"/>
    <x v="1"/>
    <x v="3"/>
    <x v="2"/>
    <x v="0"/>
    <x v="1"/>
    <x v="1"/>
    <x v="11"/>
    <s v="90025541"/>
    <x v="95"/>
    <s v="dilin.dilip1@hp.com"/>
    <x v="1"/>
    <x v="4"/>
    <s v="PchatleadershipQA@hp.com"/>
    <d v="2020-02-26T00:00:00"/>
    <s v="5043978245"/>
    <d v="2020-02-22T00:00:00"/>
    <s v="-"/>
    <s v="-"/>
    <x v="0"/>
    <s v="System Lags"/>
    <x v="0"/>
    <n v="23426"/>
    <x v="11"/>
    <x v="2"/>
    <x v="2"/>
    <x v="8"/>
    <s v="NA"/>
    <x v="15"/>
    <x v="13"/>
    <x v="0"/>
    <s v="LMI disclaimer was given to the customer_x000d__x000a_Did avoid repetitive t/s_x000d__x000a_Resolution was confirmed"/>
    <s v="Precise case log missing/case subject need to be updated_x000d__x000a_Sales Opp missed too"/>
    <x v="0"/>
    <x v="0"/>
    <x v="3"/>
    <x v="0"/>
    <x v="0"/>
    <x v="0"/>
    <x v="0"/>
    <x v="0"/>
    <x v="0"/>
    <x v="0"/>
    <x v="0"/>
    <x v="0"/>
    <s v=""/>
    <x v="3"/>
    <x v="0"/>
    <x v="4"/>
    <x v="4"/>
    <x v="3"/>
    <x v="0"/>
    <x v="0"/>
  </r>
  <r>
    <s v="WK17"/>
    <x v="50"/>
    <x v="11"/>
    <x v="0"/>
    <x v="1"/>
    <x v="3"/>
    <x v="2"/>
    <x v="0"/>
    <x v="1"/>
    <x v="1"/>
    <x v="11"/>
    <s v="90024584"/>
    <x v="86"/>
    <s v="nidish.h.s1@hp.com"/>
    <x v="1"/>
    <x v="4"/>
    <s v="PchatleadershipQA@hp.com"/>
    <d v="2020-02-26T00:00:00"/>
    <s v="5044646736"/>
    <d v="2020-02-24T00:00:00"/>
    <s v="-"/>
    <s v="-"/>
    <x v="1"/>
    <s v="Display"/>
    <x v="0"/>
    <n v="23427"/>
    <x v="7"/>
    <x v="2"/>
    <x v="2"/>
    <x v="8"/>
    <s v="NA"/>
    <x v="17"/>
    <x v="13"/>
    <x v="4"/>
    <s v="Issue was addressed_x000d__x000a_CSO was created and closed with right resolution codes"/>
    <s v="Based on the Customer Issue Description &amp; System Information, there was a need to address customer_x000d__x000a_Newton disclaimer was missing_x000d__x000a_Repair options not given to the customer_x000d__x000a_Sales opp missed"/>
    <x v="0"/>
    <x v="0"/>
    <x v="0"/>
    <x v="0"/>
    <x v="0"/>
    <x v="0"/>
    <x v="3"/>
    <x v="0"/>
    <x v="0"/>
    <x v="3"/>
    <x v="0"/>
    <x v="0"/>
    <s v=""/>
    <x v="3"/>
    <x v="0"/>
    <x v="4"/>
    <x v="4"/>
    <x v="0"/>
    <x v="0"/>
    <x v="0"/>
  </r>
  <r>
    <s v="WK17"/>
    <x v="50"/>
    <x v="11"/>
    <x v="0"/>
    <x v="1"/>
    <x v="3"/>
    <x v="2"/>
    <x v="0"/>
    <x v="1"/>
    <x v="1"/>
    <x v="11"/>
    <s v="20307585"/>
    <x v="48"/>
    <s v="sunil.panem@hp.com"/>
    <x v="1"/>
    <x v="4"/>
    <s v="PchatleadershipQA@hp.com"/>
    <d v="2020-02-26T00:00:00"/>
    <s v="5044221154"/>
    <d v="2020-02-25T00:00:00"/>
    <s v="-"/>
    <s v="-"/>
    <x v="1"/>
    <s v="Keyboard"/>
    <x v="0"/>
    <n v="23428"/>
    <x v="7"/>
    <x v="1"/>
    <x v="0"/>
    <x v="8"/>
    <s v="na"/>
    <x v="15"/>
    <x v="13"/>
    <x v="0"/>
    <s v="The issue was identified wherein CSO was created for the same_x000d__x000a_The case was documented too along with newton log_x000d__x000a_Resolution code was right_x000d__x000a_The provided resolution was on time_x000d__x000a_Sales was pitched"/>
    <s v="HAL option was not given_x000d__x000a_Pay attention to spell check/spacing_x000d__x000a_"/>
    <x v="0"/>
    <x v="0"/>
    <x v="0"/>
    <x v="0"/>
    <x v="0"/>
    <x v="0"/>
    <x v="0"/>
    <x v="3"/>
    <x v="0"/>
    <x v="0"/>
    <x v="0"/>
    <x v="0"/>
    <s v=""/>
    <x v="3"/>
    <x v="0"/>
    <x v="2"/>
    <x v="3"/>
    <x v="0"/>
    <x v="0"/>
    <x v="0"/>
  </r>
  <r>
    <s v="WK17"/>
    <x v="50"/>
    <x v="11"/>
    <x v="0"/>
    <x v="1"/>
    <x v="7"/>
    <x v="8"/>
    <x v="0"/>
    <x v="0"/>
    <x v="0"/>
    <x v="11"/>
    <s v="24084350"/>
    <x v="120"/>
    <s v="suhas.ramachandra@hp.com"/>
    <x v="8"/>
    <x v="1"/>
    <s v="rajib.choudhury@hp.com;_x000d__x000a_suhail.ahmed.mulla@hp.com;_x000d__x000a_sankara.b.narayanan@hp.com;_x000d__x000a_raj.priyankar.panda@hp.com"/>
    <d v="2020-02-27T00:00:00"/>
    <s v="5044631495"/>
    <d v="2020-02-22T00:00:00"/>
    <s v="00NTFA4NGSF0N76Q1SA662LAES02BL1G"/>
    <s v="41 mins 26 sec"/>
    <x v="0"/>
    <s v="overheating"/>
    <x v="0"/>
    <n v="23434"/>
    <x v="10"/>
    <x v="1"/>
    <x v="0"/>
    <x v="8"/>
    <s v="NA"/>
    <x v="1"/>
    <x v="1"/>
    <x v="0"/>
    <s v="Engineer probed and expectations where set for performing few steps, checked overall experience as well, guided customer to perform few steps, offered follow up call and activity was created."/>
    <s v="Engineer needs to go slow while t/s and before guiding for any step check with customer what they see on screen at least for customers who are non techie._x000d__x000a_Engineer needs to provide or check for direct support number."/>
    <x v="3"/>
    <x v="0"/>
    <x v="0"/>
    <x v="0"/>
    <x v="0"/>
    <x v="0"/>
    <x v="0"/>
    <x v="3"/>
    <x v="0"/>
    <x v="0"/>
    <x v="0"/>
    <x v="0"/>
    <s v=""/>
    <x v="3"/>
    <x v="1"/>
    <x v="1"/>
    <x v="1"/>
    <x v="0"/>
    <x v="0"/>
    <x v="0"/>
  </r>
  <r>
    <s v="WK17"/>
    <x v="50"/>
    <x v="11"/>
    <x v="0"/>
    <x v="1"/>
    <x v="7"/>
    <x v="8"/>
    <x v="0"/>
    <x v="0"/>
    <x v="1"/>
    <x v="11"/>
    <s v="24084349"/>
    <x v="125"/>
    <s v="yamini.santhosh@hp.com"/>
    <x v="1"/>
    <x v="4"/>
    <s v="shaik.ali@hp.com;_x000d__x000a_palash.bera@hp.com;_x000d__x000a_raghavendra.s1@hp.com;_x000d__x000a_sunny.daniel@hp.com"/>
    <d v="2020-02-27T00:00:00"/>
    <s v="5044691791"/>
    <d v="2020-02-24T00:00:00"/>
    <s v="747789331/748000852"/>
    <s v="1 hr 3 mins"/>
    <x v="0"/>
    <s v="heating issue"/>
    <x v="1"/>
    <n v="23435"/>
    <x v="8"/>
    <x v="1"/>
    <x v="0"/>
    <x v="8"/>
    <s v="NA"/>
    <x v="6"/>
    <x v="3"/>
    <x v="0"/>
    <s v="Engineer probed and assurance was given, tried few steps taking remote control as BIOS update, drivers and resolved issue."/>
    <s v="Needs to create call back activity if call back is offered or calling for issue resolution check."/>
    <x v="0"/>
    <x v="0"/>
    <x v="0"/>
    <x v="0"/>
    <x v="0"/>
    <x v="0"/>
    <x v="0"/>
    <x v="0"/>
    <x v="0"/>
    <x v="0"/>
    <x v="1"/>
    <x v="0"/>
    <s v=""/>
    <x v="3"/>
    <x v="1"/>
    <x v="1"/>
    <x v="1"/>
    <x v="0"/>
    <x v="0"/>
    <x v="0"/>
  </r>
  <r>
    <s v="WK17"/>
    <x v="50"/>
    <x v="11"/>
    <x v="0"/>
    <x v="1"/>
    <x v="7"/>
    <x v="8"/>
    <x v="0"/>
    <x v="0"/>
    <x v="0"/>
    <x v="11"/>
    <s v="24084237"/>
    <x v="119"/>
    <s v="yashaswini.gururaj@hp.com"/>
    <x v="8"/>
    <x v="1"/>
    <s v="rajib.choudhury@hp.com;_x000d__x000a_suhail.ahmed.mulla@hp.com;_x000d__x000a_sankara.b.narayanan@hp.com;_x000d__x000a_raj.priyankar.panda@hp.com"/>
    <d v="2020-02-27T00:00:00"/>
    <s v="5044751856"/>
    <d v="2020-02-25T00:00:00"/>
    <s v="00NTFA4NGSF0N76Q1SA662LAES02ETSA"/>
    <s v="24 mins 30 sec"/>
    <x v="0"/>
    <s v="Windows update "/>
    <x v="0"/>
    <n v="23429"/>
    <x v="9"/>
    <x v="1"/>
    <x v="0"/>
    <x v="8"/>
    <s v="NA"/>
    <x v="17"/>
    <x v="15"/>
    <x v="0"/>
    <s v="Engineer probed and assurance was given, explained cause for the windows to not get updated and kept informed about the BIOS update and windows as well, offered warranty extension as well for the unit, as well offered call back as unit was on update."/>
    <s v="As call back was done but not reached and not sure if issue was resolved marking FCR as NA."/>
    <x v="0"/>
    <x v="0"/>
    <x v="4"/>
    <x v="0"/>
    <x v="0"/>
    <x v="0"/>
    <x v="0"/>
    <x v="0"/>
    <x v="0"/>
    <x v="0"/>
    <x v="1"/>
    <x v="0"/>
    <s v=""/>
    <x v="3"/>
    <x v="1"/>
    <x v="1"/>
    <x v="1"/>
    <x v="1"/>
    <x v="0"/>
    <x v="0"/>
  </r>
  <r>
    <s v="WK17"/>
    <x v="50"/>
    <x v="11"/>
    <x v="0"/>
    <x v="1"/>
    <x v="5"/>
    <x v="6"/>
    <x v="0"/>
    <x v="0"/>
    <x v="0"/>
    <x v="11"/>
    <s v="90012181"/>
    <x v="23"/>
    <s v="sowmya.d@hp.com"/>
    <x v="8"/>
    <x v="1"/>
    <s v="rajib.choudhury@hp.com; suhail.ahmed.mulla@hp.com; sankara.b.narayanan@hp.com; raj.priyankar.panda@hp.com"/>
    <d v="2020-02-27T00:00:00"/>
    <s v="5044625801"/>
    <d v="2020-02-22T00:00:00"/>
    <s v="00NTFA4NGSF0N76Q1SA662LAES02B93H"/>
    <s v="26:13"/>
    <x v="0"/>
    <s v="1TB storage is not allocated."/>
    <x v="1"/>
    <n v="23430"/>
    <x v="11"/>
    <x v="1"/>
    <x v="2"/>
    <x v="8"/>
    <s v="NA"/>
    <x v="6"/>
    <x v="3"/>
    <x v="0"/>
    <s v="Engineer sounded pleasant and confident_x000d__x000a_Issue was resolved by taking remote session_x000d__x000a_Engineer asked if there were any other issues."/>
    <s v="Should take permission before initiating remote access_x000d__x000a_Did not check previous case history. There are 2 recent cases where cx asked for a replacement."/>
    <x v="1"/>
    <x v="0"/>
    <x v="0"/>
    <x v="0"/>
    <x v="0"/>
    <x v="3"/>
    <x v="0"/>
    <x v="0"/>
    <x v="0"/>
    <x v="0"/>
    <x v="0"/>
    <x v="0"/>
    <s v="NA"/>
    <x v="3"/>
    <x v="1"/>
    <x v="1"/>
    <x v="1"/>
    <x v="0"/>
    <x v="0"/>
    <x v="0"/>
  </r>
  <r>
    <s v="WK17"/>
    <x v="50"/>
    <x v="11"/>
    <x v="0"/>
    <x v="1"/>
    <x v="7"/>
    <x v="8"/>
    <x v="0"/>
    <x v="0"/>
    <x v="0"/>
    <x v="11"/>
    <s v="24084238"/>
    <x v="121"/>
    <s v="poornima.suresh@hp.com"/>
    <x v="8"/>
    <x v="1"/>
    <s v="rajib.choudhury@hp.com;_x000d__x000a_suhail.ahmed.mulla@hp.com;_x000d__x000a_sankara.b.narayanan@hp.com;_x000d__x000a_raj.priyankar.panda@hp.com"/>
    <d v="2020-02-27T00:00:00"/>
    <s v="5044754893"/>
    <d v="2020-02-25T00:00:00"/>
    <s v="00NTFA4NGSF0N76Q1SA662LAES02F8GL"/>
    <s v="23 mins 19 sec"/>
    <x v="0"/>
    <s v="optane memory error"/>
    <x v="0"/>
    <n v="23431"/>
    <x v="9"/>
    <x v="1"/>
    <x v="0"/>
    <x v="8"/>
    <s v="NA"/>
    <x v="6"/>
    <x v="3"/>
    <x v="0"/>
    <s v="Engineer probed and collected information, as well assurance was given, kept customer informed about what was done, checked issue resolution."/>
    <s v="Engineer missed on disclaimer for LMI, while asking for remote control need to justify for what reason you want remote control."/>
    <x v="0"/>
    <x v="0"/>
    <x v="0"/>
    <x v="0"/>
    <x v="0"/>
    <x v="0"/>
    <x v="0"/>
    <x v="0"/>
    <x v="0"/>
    <x v="0"/>
    <x v="1"/>
    <x v="0"/>
    <s v=""/>
    <x v="3"/>
    <x v="1"/>
    <x v="1"/>
    <x v="1"/>
    <x v="0"/>
    <x v="0"/>
    <x v="0"/>
  </r>
  <r>
    <s v="WK17"/>
    <x v="50"/>
    <x v="11"/>
    <x v="0"/>
    <x v="1"/>
    <x v="5"/>
    <x v="6"/>
    <x v="0"/>
    <x v="0"/>
    <x v="0"/>
    <x v="11"/>
    <s v="24063495"/>
    <x v="60"/>
    <s v="bhavika.m@hp.com"/>
    <x v="8"/>
    <x v="1"/>
    <s v="rajib.choudhury@hp.com; suhail.ahmed.mulla@hp.com; sankara.b.narayanan@hp.com; raj.priyankar.panda@hp.com"/>
    <d v="2020-02-27T00:00:00"/>
    <s v="5044375578"/>
    <d v="2020-02-18T00:00:00"/>
    <s v="00NTFA4NGSF0N76Q1SA662LAES023EHO"/>
    <s v="20:07"/>
    <x v="1"/>
    <s v="Ac adapter has gone bad"/>
    <x v="0"/>
    <n v="23432"/>
    <x v="8"/>
    <x v="2"/>
    <x v="1"/>
    <x v="8"/>
    <s v="NA"/>
    <x v="17"/>
    <x v="15"/>
    <x v="0"/>
    <s v="Engineer provided the correct information about the risk free carepack. "/>
    <s v="Engineer is still low on voice. _x000d__x000a_Should avoid extended dead air. _x000d__x000a__x000d__x000a_"/>
    <x v="0"/>
    <x v="0"/>
    <x v="4"/>
    <x v="0"/>
    <x v="0"/>
    <x v="0"/>
    <x v="0"/>
    <x v="1"/>
    <x v="0"/>
    <x v="0"/>
    <x v="0"/>
    <x v="3"/>
    <s v="Engineer was not so confident when cx questioned about the risk free carepack and kept informed cx that she had to check on that and kept cx waiting multiple times. "/>
    <x v="3"/>
    <x v="1"/>
    <x v="1"/>
    <x v="1"/>
    <x v="0"/>
    <x v="0"/>
    <x v="0"/>
  </r>
  <r>
    <s v="WK17"/>
    <x v="50"/>
    <x v="11"/>
    <x v="0"/>
    <x v="1"/>
    <x v="7"/>
    <x v="8"/>
    <x v="0"/>
    <x v="0"/>
    <x v="0"/>
    <x v="11"/>
    <s v="24084241"/>
    <x v="123"/>
    <s v="sameera.kodukulla@hp.com"/>
    <x v="8"/>
    <x v="1"/>
    <s v="rajib.choudhury@hp.com;_x000d__x000a_suhail.ahmed.mulla@hp.com;_x000d__x000a_sankara.b.narayanan@hp.com;_x000d__x000a_raj.priyankar.panda@hp.com"/>
    <d v="2020-02-27T00:00:00"/>
    <s v="5044546453"/>
    <d v="2020-02-20T00:00:00"/>
    <s v="00NTFA4NGSF0N76Q1SA662LAES028FNM"/>
    <s v="15 mins 59 sec"/>
    <x v="0"/>
    <s v="battery"/>
    <x v="0"/>
    <n v="23433"/>
    <x v="9"/>
    <x v="1"/>
    <x v="0"/>
    <x v="8"/>
    <s v="NA"/>
    <x v="1"/>
    <x v="1"/>
    <x v="0"/>
    <s v="Engineer probed and collected information as well informed about the battery charges, cleared customer doubt and kept case open for customer to call back."/>
    <s v="Engineer should not use work like- (may be, you can try), if not sure about best buy selling parts check on floor with supervisor or provide the right information. "/>
    <x v="0"/>
    <x v="0"/>
    <x v="4"/>
    <x v="0"/>
    <x v="0"/>
    <x v="0"/>
    <x v="0"/>
    <x v="3"/>
    <x v="0"/>
    <x v="0"/>
    <x v="0"/>
    <x v="0"/>
    <s v=""/>
    <x v="3"/>
    <x v="1"/>
    <x v="1"/>
    <x v="1"/>
    <x v="1"/>
    <x v="0"/>
    <x v="0"/>
  </r>
  <r>
    <s v="WK17"/>
    <x v="50"/>
    <x v="11"/>
    <x v="0"/>
    <x v="1"/>
    <x v="5"/>
    <x v="6"/>
    <x v="0"/>
    <x v="0"/>
    <x v="0"/>
    <x v="11"/>
    <s v="90005322"/>
    <x v="24"/>
    <s v="chaitra.v@hp.com"/>
    <x v="8"/>
    <x v="1"/>
    <s v="rajib.choudhury@hp.com; suhail.ahmed.mulla@hp.com; sankara.b.narayanan@hp.com; raj.priyankar.panda@hp.com_x000d__x000a_"/>
    <d v="2020-02-28T00:00:00"/>
    <s v="5044429498"/>
    <d v="2020-02-18T00:00:00"/>
    <s v="00NTFA4NGSF0N76Q1SA662LAES024QR9"/>
    <s v="13:39"/>
    <x v="0"/>
    <s v="Cx needs help to perform recovery"/>
    <x v="0"/>
    <n v="23437"/>
    <x v="7"/>
    <x v="1"/>
    <x v="0"/>
    <x v="8"/>
    <s v="NA"/>
    <x v="1"/>
    <x v="13"/>
    <x v="7"/>
    <s v="Engineer checked for data backup before inititing the recovery_x000d__x000a_Engineer was clear and provided the right steps to perform recovery._x000d__x000a_"/>
    <s v="Engineer should have not created a QC and should have created a case as technical assistance was provided to perform recovery."/>
    <x v="0"/>
    <x v="3"/>
    <x v="4"/>
    <x v="0"/>
    <x v="0"/>
    <x v="0"/>
    <x v="0"/>
    <x v="0"/>
    <x v="0"/>
    <x v="0"/>
    <x v="0"/>
    <x v="0"/>
    <s v="NA"/>
    <x v="3"/>
    <x v="1"/>
    <x v="1"/>
    <x v="1"/>
    <x v="1"/>
    <x v="0"/>
    <x v="0"/>
  </r>
  <r>
    <s v="WK17"/>
    <x v="50"/>
    <x v="11"/>
    <x v="0"/>
    <x v="1"/>
    <x v="7"/>
    <x v="8"/>
    <x v="0"/>
    <x v="0"/>
    <x v="1"/>
    <x v="11"/>
    <s v="24032935"/>
    <x v="31"/>
    <s v="balu.shyam@hp.com"/>
    <x v="1"/>
    <x v="4"/>
    <s v="shaik.ali@hp.com;_x000d__x000a_palash.bera@hp.com;_x000d__x000a_raghavendra.s1@hp.com;_x000d__x000a_sunny.daniel@hp.com"/>
    <d v="2020-02-28T00:00:00"/>
    <s v="5044644449"/>
    <d v="2020-02-23T00:00:00"/>
    <s v="747641888"/>
    <s v="34 mins"/>
    <x v="0"/>
    <s v="Docking station doesn't get recognized"/>
    <x v="0"/>
    <n v="23440"/>
    <x v="7"/>
    <x v="0"/>
    <x v="2"/>
    <x v="8"/>
    <s v="NA"/>
    <x v="0"/>
    <x v="0"/>
    <x v="0"/>
    <s v="Engineer probed and assurance was given, tried updating BIOS, drivers still no go, as it can be compatibility issue referred to HP store team."/>
    <s v="NA"/>
    <x v="0"/>
    <x v="0"/>
    <x v="0"/>
    <x v="0"/>
    <x v="0"/>
    <x v="0"/>
    <x v="0"/>
    <x v="0"/>
    <x v="0"/>
    <x v="0"/>
    <x v="0"/>
    <x v="0"/>
    <s v=""/>
    <x v="3"/>
    <x v="1"/>
    <x v="1"/>
    <x v="1"/>
    <x v="0"/>
    <x v="0"/>
    <x v="0"/>
  </r>
  <r>
    <s v="WK17"/>
    <x v="50"/>
    <x v="11"/>
    <x v="0"/>
    <x v="1"/>
    <x v="5"/>
    <x v="6"/>
    <x v="0"/>
    <x v="0"/>
    <x v="0"/>
    <x v="11"/>
    <s v="90004135"/>
    <x v="10"/>
    <s v="anjali.mahawar@hp.com"/>
    <x v="8"/>
    <x v="1"/>
    <s v="rajib.choudhury@hp.com; suhail.ahmed.mulla@hp.com; sankara.b.narayanan@hp.com; raj.priyankar.panda@hp.com"/>
    <d v="2020-02-28T00:00:00"/>
    <s v="5044760584"/>
    <d v="2020-02-26T00:00:00"/>
    <s v="00NTFA4NGSF0N76Q1SA662LAES02FE5O"/>
    <s v="16:08"/>
    <x v="0"/>
    <s v="Windows activation"/>
    <x v="0"/>
    <n v="23442"/>
    <x v="9"/>
    <x v="2"/>
    <x v="1"/>
    <x v="8"/>
    <s v="NA"/>
    <x v="17"/>
    <x v="15"/>
    <x v="0"/>
    <s v="NA"/>
    <s v="Enginer collected unit information and informed that cloud recovery and recovery media is no longer available for this unit. And directed the cx to Microsoft._x000d__x000a_Recovery media is available online for this unit at HP.com_x000d__x000a_"/>
    <x v="0"/>
    <x v="0"/>
    <x v="4"/>
    <x v="0"/>
    <x v="0"/>
    <x v="1"/>
    <x v="0"/>
    <x v="0"/>
    <x v="0"/>
    <x v="0"/>
    <x v="0"/>
    <x v="0"/>
    <s v="NA"/>
    <x v="3"/>
    <x v="1"/>
    <x v="1"/>
    <x v="1"/>
    <x v="3"/>
    <x v="0"/>
    <x v="0"/>
  </r>
  <r>
    <s v="WK17"/>
    <x v="50"/>
    <x v="11"/>
    <x v="0"/>
    <x v="1"/>
    <x v="5"/>
    <x v="6"/>
    <x v="0"/>
    <x v="0"/>
    <x v="0"/>
    <x v="11"/>
    <s v="90009743"/>
    <x v="0"/>
    <s v="chandra.mohan.kovvuru@hp.com"/>
    <x v="8"/>
    <x v="1"/>
    <s v="rajib.choudhury@hp.com; suhail.ahmed.mulla@hp.com; sankara.b.narayanan@hp.com; raj.priyankar.panda@hp.com"/>
    <d v="2020-02-28T00:00:00"/>
    <s v="BPHL7402-01"/>
    <d v="2020-02-25T00:00:00"/>
    <s v="00NTFA4NGSF0N76Q1SA662LAES02E302"/>
    <s v="13:45"/>
    <x v="0"/>
    <s v="Repair details"/>
    <x v="0"/>
    <n v="23441"/>
    <x v="7"/>
    <x v="1"/>
    <x v="0"/>
    <x v="8"/>
    <s v="NA"/>
    <x v="16"/>
    <x v="13"/>
    <x v="2"/>
    <s v="Engineer checked and informed the complete repair details for CSO# BPHL7402-01_x000d__x000a_Engineer provided the complete info about the repairs done. _x000d__x000a_"/>
    <s v="Engineer could have raied an ARM instructing the repair center to send the right repair form as cx received someone else's repair form"/>
    <x v="0"/>
    <x v="1"/>
    <x v="4"/>
    <x v="0"/>
    <x v="0"/>
    <x v="0"/>
    <x v="0"/>
    <x v="0"/>
    <x v="0"/>
    <x v="0"/>
    <x v="0"/>
    <x v="0"/>
    <s v="NA"/>
    <x v="3"/>
    <x v="1"/>
    <x v="1"/>
    <x v="1"/>
    <x v="0"/>
    <x v="0"/>
    <x v="0"/>
  </r>
  <r>
    <s v="WK17"/>
    <x v="50"/>
    <x v="11"/>
    <x v="0"/>
    <x v="1"/>
    <x v="5"/>
    <x v="6"/>
    <x v="0"/>
    <x v="0"/>
    <x v="0"/>
    <x v="11"/>
    <s v="21439330"/>
    <x v="26"/>
    <s v="korah.kuriakose@hp.com"/>
    <x v="8"/>
    <x v="1"/>
    <s v="rajib.choudhury@hp.com; suhail.ahmed.mulla@hp.com; sankara.b.narayanan@hp.com; raj.priyankar.panda@hp.com"/>
    <d v="2020-02-28T00:00:00"/>
    <s v="BPHC6490-01"/>
    <d v="2020-02-13T00:00:00"/>
    <s v="00NTFA4NGSF0N76Q1SA662LAES01TRAN"/>
    <s v="15:11"/>
    <x v="0"/>
    <s v="CSO return shipping"/>
    <x v="0"/>
    <n v="23443"/>
    <x v="9"/>
    <x v="1"/>
    <x v="0"/>
    <x v="8"/>
    <s v="NA"/>
    <x v="15"/>
    <x v="13"/>
    <x v="0"/>
    <s v="Engineer provided correct information about CSO# BPHC6490-01 and raised the correct ARM to direct the return shipping to the nearest Fedex location. "/>
    <s v="NA"/>
    <x v="0"/>
    <x v="0"/>
    <x v="4"/>
    <x v="0"/>
    <x v="0"/>
    <x v="0"/>
    <x v="0"/>
    <x v="0"/>
    <x v="0"/>
    <x v="0"/>
    <x v="0"/>
    <x v="0"/>
    <s v="NA"/>
    <x v="3"/>
    <x v="1"/>
    <x v="1"/>
    <x v="1"/>
    <x v="0"/>
    <x v="0"/>
    <x v="0"/>
  </r>
  <r>
    <s v="WK17"/>
    <x v="50"/>
    <x v="11"/>
    <x v="0"/>
    <x v="1"/>
    <x v="5"/>
    <x v="6"/>
    <x v="0"/>
    <x v="0"/>
    <x v="0"/>
    <x v="11"/>
    <s v="21732111"/>
    <x v="114"/>
    <s v="ataullah.hadi.shaikh@hp.com"/>
    <x v="8"/>
    <x v="1"/>
    <s v="rajib.choudhury@hp.com; suhail.ahmed.mulla@hp.com; sankara.b.narayanan@hp.com; raj.priyankar.panda@hp.com"/>
    <d v="2020-02-28T00:00:00"/>
    <s v="5044310505"/>
    <d v="2020-02-16T00:00:00"/>
    <s v="00NTFA4NGSF0N76Q1SA662LAES021LB8"/>
    <s v="16:00"/>
    <x v="1"/>
    <s v="Keyboard issue"/>
    <x v="0"/>
    <n v="23445"/>
    <x v="9"/>
    <x v="1"/>
    <x v="0"/>
    <x v="8"/>
    <s v="NA"/>
    <x v="6"/>
    <x v="3"/>
    <x v="0"/>
    <s v="NA"/>
    <s v="Engineer sounded low of energy. Rapport building not observed even though cx was extrovert_x000d__x000a_HAL shipping option not provided_x000d__x000a_Did not inform not to send the charger with the unit. "/>
    <x v="0"/>
    <x v="0"/>
    <x v="0"/>
    <x v="0"/>
    <x v="0"/>
    <x v="0"/>
    <x v="3"/>
    <x v="3"/>
    <x v="0"/>
    <x v="0"/>
    <x v="0"/>
    <x v="3"/>
    <s v="Cx sounded pleasant and extrovert. No rapport building observed by the engineer. "/>
    <x v="3"/>
    <x v="0"/>
    <x v="2"/>
    <x v="4"/>
    <x v="0"/>
    <x v="0"/>
    <x v="0"/>
  </r>
  <r>
    <s v="WK17"/>
    <x v="50"/>
    <x v="11"/>
    <x v="0"/>
    <x v="1"/>
    <x v="3"/>
    <x v="2"/>
    <x v="0"/>
    <x v="1"/>
    <x v="1"/>
    <x v="11"/>
    <s v="90027764"/>
    <x v="117"/>
    <s v="animesh.paul@hp.com"/>
    <x v="1"/>
    <x v="4"/>
    <s v="PchatleadershipQA@hp.com"/>
    <d v="2020-02-28T00:00:00"/>
    <s v="5044702433"/>
    <d v="2020-02-25T00:00:00"/>
    <s v="0"/>
    <s v="0"/>
    <x v="0"/>
    <s v="USB port "/>
    <x v="0"/>
    <n v="23447"/>
    <x v="7"/>
    <x v="1"/>
    <x v="0"/>
    <x v="8"/>
    <s v="NA"/>
    <x v="6"/>
    <x v="3"/>
    <x v="0"/>
    <s v="The issue was addressed well along with the customer._x000d__x000a_The case was documented the same_x000d__x000a_"/>
    <s v="Identified the right Persona_x000d__x000a_Sales opp missed"/>
    <x v="0"/>
    <x v="0"/>
    <x v="0"/>
    <x v="0"/>
    <x v="0"/>
    <x v="0"/>
    <x v="0"/>
    <x v="0"/>
    <x v="0"/>
    <x v="0"/>
    <x v="1"/>
    <x v="0"/>
    <s v=""/>
    <x v="3"/>
    <x v="0"/>
    <x v="4"/>
    <x v="4"/>
    <x v="0"/>
    <x v="0"/>
    <x v="0"/>
  </r>
  <r>
    <s v="WK17"/>
    <x v="50"/>
    <x v="11"/>
    <x v="0"/>
    <x v="1"/>
    <x v="3"/>
    <x v="2"/>
    <x v="0"/>
    <x v="1"/>
    <x v="1"/>
    <x v="11"/>
    <s v="90006121"/>
    <x v="79"/>
    <s v="rohith.sen.s@hp.com"/>
    <x v="1"/>
    <x v="4"/>
    <s v="PchatleadershipQA@hp.com"/>
    <d v="2020-02-28T00:00:00"/>
    <s v="5044357748"/>
    <d v="2020-02-17T00:00:00"/>
    <s v="-"/>
    <s v="-"/>
    <x v="1"/>
    <s v="No power"/>
    <x v="0"/>
    <n v="23449"/>
    <x v="9"/>
    <x v="1"/>
    <x v="0"/>
    <x v="8"/>
    <s v="NA"/>
    <x v="15"/>
    <x v="13"/>
    <x v="0"/>
    <s v="the resolution was given to the customer._x000d__x000a_Troubleshooting was done_x000d__x000a__x000d__x000a_"/>
    <s v="HAL was not given to the customer_x000d__x000a_sales opp missed_x000d__x000a__x000d__x000a_"/>
    <x v="0"/>
    <x v="0"/>
    <x v="0"/>
    <x v="0"/>
    <x v="0"/>
    <x v="0"/>
    <x v="3"/>
    <x v="0"/>
    <x v="0"/>
    <x v="0"/>
    <x v="0"/>
    <x v="0"/>
    <s v=""/>
    <x v="3"/>
    <x v="0"/>
    <x v="4"/>
    <x v="4"/>
    <x v="0"/>
    <x v="0"/>
    <x v="0"/>
  </r>
  <r>
    <s v="WK17"/>
    <x v="50"/>
    <x v="11"/>
    <x v="0"/>
    <x v="1"/>
    <x v="5"/>
    <x v="6"/>
    <x v="0"/>
    <x v="0"/>
    <x v="0"/>
    <x v="11"/>
    <s v="90006307"/>
    <x v="3"/>
    <s v="kavyashree.p@hp.com"/>
    <x v="8"/>
    <x v="1"/>
    <s v="rajib.choudhury@hp.com; suhail.ahmed.mulla@hp.com; sankara.b.narayanan@hp.com; raj.priyankar.panda@hp.com"/>
    <d v="2020-02-28T00:00:00"/>
    <s v="BPFZ3488-1"/>
    <d v="2020-02-12T00:00:00"/>
    <s v="00NTFA4NGSF0N76Q1SA662LAES01SD80"/>
    <s v="15:25"/>
    <x v="0"/>
    <s v="CSO status check"/>
    <x v="0"/>
    <n v="23444"/>
    <x v="8"/>
    <x v="1"/>
    <x v="2"/>
    <x v="8"/>
    <s v="NA"/>
    <x v="16"/>
    <x v="14"/>
    <x v="0"/>
    <s v="Engineer spoke clearly and sounded confident. "/>
    <s v="Engineer should have shared the tracking # from Newton with the cx. _x000d__x000a_Could have offered cb once the ARM was resolved. "/>
    <x v="3"/>
    <x v="0"/>
    <x v="4"/>
    <x v="0"/>
    <x v="0"/>
    <x v="0"/>
    <x v="3"/>
    <x v="0"/>
    <x v="0"/>
    <x v="0"/>
    <x v="0"/>
    <x v="0"/>
    <s v="NA"/>
    <x v="3"/>
    <x v="1"/>
    <x v="1"/>
    <x v="1"/>
    <x v="0"/>
    <x v="0"/>
    <x v="0"/>
  </r>
  <r>
    <s v="WK17"/>
    <x v="50"/>
    <x v="11"/>
    <x v="0"/>
    <x v="1"/>
    <x v="5"/>
    <x v="6"/>
    <x v="0"/>
    <x v="0"/>
    <x v="0"/>
    <x v="11"/>
    <s v="20265940"/>
    <x v="64"/>
    <s v="3d@hp.com"/>
    <x v="8"/>
    <x v="1"/>
    <s v="rajib.choudhury@hp.com; suhail.ahmed.mulla@hp.com; sankara.b.narayanan@hp.com; raj.priyankar.panda@hp.com"/>
    <d v="2020-02-28T00:00:00"/>
    <s v="5044184152"/>
    <d v="2020-02-13T00:00:00"/>
    <s v="00NTFA4NGSF0N76Q1SA662LAES01TJ2U"/>
    <s v="16:14"/>
    <x v="0"/>
    <s v="Unable to undo the Hi-Dynamic range that was selected on the display."/>
    <x v="1"/>
    <n v="23446"/>
    <x v="9"/>
    <x v="1"/>
    <x v="0"/>
    <x v="8"/>
    <s v="NA"/>
    <x v="16"/>
    <x v="14"/>
    <x v="0"/>
    <s v="Engineer resolved the isssue bu performing a system restore._x000d__x000a_Cx was asked to restart the unit to ensure that issue does not arise again"/>
    <s v="Engineer should avoid dead air._x000d__x000a_Could have built rapport with the cx_x000d__x000a_Along with the case#, Engineer should ensure that cx has the direct# for Premium support. "/>
    <x v="0"/>
    <x v="0"/>
    <x v="0"/>
    <x v="3"/>
    <x v="0"/>
    <x v="0"/>
    <x v="0"/>
    <x v="3"/>
    <x v="0"/>
    <x v="0"/>
    <x v="0"/>
    <x v="0"/>
    <s v="NA"/>
    <x v="3"/>
    <x v="1"/>
    <x v="1"/>
    <x v="1"/>
    <x v="0"/>
    <x v="0"/>
    <x v="0"/>
  </r>
  <r>
    <s v="WK17"/>
    <x v="50"/>
    <x v="11"/>
    <x v="0"/>
    <x v="1"/>
    <x v="3"/>
    <x v="2"/>
    <x v="0"/>
    <x v="1"/>
    <x v="1"/>
    <x v="11"/>
    <s v="60060116"/>
    <x v="51"/>
    <s v="ranjeetha.s@hp.com"/>
    <x v="1"/>
    <x v="4"/>
    <s v="PchatleadershipQA@hp.com"/>
    <d v="2020-02-28T00:00:00"/>
    <s v="5044543002"/>
    <d v="2020-02-21T00:00:00"/>
    <s v="-"/>
    <s v="-"/>
    <x v="0"/>
    <s v="BSOD"/>
    <x v="1"/>
    <n v="23448"/>
    <x v="11"/>
    <x v="2"/>
    <x v="2"/>
    <x v="8"/>
    <s v="NA"/>
    <x v="17"/>
    <x v="13"/>
    <x v="4"/>
    <s v="The issue was addressed via LMI_x000d__x000a_Probing was done well"/>
    <s v="Provide updated lmi_x000d__x000a_Precise case log needed_x000d__x000a__x000d__x000a_"/>
    <x v="0"/>
    <x v="0"/>
    <x v="4"/>
    <x v="0"/>
    <x v="0"/>
    <x v="0"/>
    <x v="0"/>
    <x v="0"/>
    <x v="0"/>
    <x v="3"/>
    <x v="0"/>
    <x v="0"/>
    <s v=""/>
    <x v="3"/>
    <x v="1"/>
    <x v="1"/>
    <x v="1"/>
    <x v="0"/>
    <x v="0"/>
    <x v="0"/>
  </r>
  <r>
    <s v="WK17"/>
    <x v="50"/>
    <x v="11"/>
    <x v="0"/>
    <x v="1"/>
    <x v="7"/>
    <x v="8"/>
    <x v="0"/>
    <x v="0"/>
    <x v="1"/>
    <x v="11"/>
    <s v="24084496"/>
    <x v="118"/>
    <s v="darshan.shivakumar@hp.com"/>
    <x v="1"/>
    <x v="4"/>
    <s v="shaik.ali@hp.com;_x000d__x000a_palash.bera@hp.com;_x000d__x000a_raghavendra.s1@hp.com;_x000d__x000a_sunny.daniel@hp.com"/>
    <d v="2020-02-28T00:00:00"/>
    <s v="5044819710"/>
    <d v="2020-02-26T00:00:00"/>
    <s v="748432126"/>
    <s v="1 hr 5 mins"/>
    <x v="0"/>
    <s v="Blue screen error"/>
    <x v="0"/>
    <n v="23438"/>
    <x v="9"/>
    <x v="1"/>
    <x v="0"/>
    <x v="8"/>
    <s v="NA"/>
    <x v="6"/>
    <x v="3"/>
    <x v="0"/>
    <s v="Engineer probed and guided costume to perform few steps and later when reached system restore it prompted for Microsoft key and referred customer to Microsoft. "/>
    <s v="NA"/>
    <x v="0"/>
    <x v="0"/>
    <x v="0"/>
    <x v="0"/>
    <x v="0"/>
    <x v="0"/>
    <x v="0"/>
    <x v="0"/>
    <x v="0"/>
    <x v="0"/>
    <x v="1"/>
    <x v="0"/>
    <s v=""/>
    <x v="3"/>
    <x v="1"/>
    <x v="1"/>
    <x v="1"/>
    <x v="1"/>
    <x v="0"/>
    <x v="0"/>
  </r>
  <r>
    <s v="WK17"/>
    <x v="50"/>
    <x v="11"/>
    <x v="0"/>
    <x v="1"/>
    <x v="5"/>
    <x v="6"/>
    <x v="0"/>
    <x v="0"/>
    <x v="0"/>
    <x v="11"/>
    <s v="90004043"/>
    <x v="103"/>
    <s v="namburi.bhanupriya@hp.com"/>
    <x v="8"/>
    <x v="1"/>
    <s v="rajib.choudhury@hp.com; suhail.ahmed.mulla@hp.com; sankara.b.narayanan@hp.com; raj.priyankar.panda@hp.com"/>
    <d v="2020-02-28T00:00:00"/>
    <s v="BPHM3683-01"/>
    <d v="2020-02-19T00:00:00"/>
    <s v="00NTFA4NGSF0N76Q1SA662LAES0254HI"/>
    <s v="9:00"/>
    <x v="0"/>
    <s v="CSO order check"/>
    <x v="0"/>
    <n v="23436"/>
    <x v="7"/>
    <x v="1"/>
    <x v="2"/>
    <x v="8"/>
    <s v="NA"/>
    <x v="16"/>
    <x v="13"/>
    <x v="2"/>
    <s v="Engineer provided the correct information about CSO# BPHM3683-01. Engineer explained that before the order could be cancelled, the part was shipped out._x000d__x000a__x000d__x000a_Engineer informed to return the part back to HP and that would nto affect the risk free carepack. "/>
    <s v="Newton order log not updated"/>
    <x v="0"/>
    <x v="1"/>
    <x v="4"/>
    <x v="0"/>
    <x v="0"/>
    <x v="0"/>
    <x v="0"/>
    <x v="0"/>
    <x v="0"/>
    <x v="0"/>
    <x v="0"/>
    <x v="0"/>
    <s v="NA"/>
    <x v="3"/>
    <x v="1"/>
    <x v="1"/>
    <x v="1"/>
    <x v="1"/>
    <x v="0"/>
    <x v="0"/>
  </r>
  <r>
    <s v="WK17"/>
    <x v="50"/>
    <x v="11"/>
    <x v="0"/>
    <x v="1"/>
    <x v="7"/>
    <x v="8"/>
    <x v="0"/>
    <x v="0"/>
    <x v="1"/>
    <x v="11"/>
    <s v="20368700"/>
    <x v="73"/>
    <s v="amit.kumar1@hp.com"/>
    <x v="1"/>
    <x v="4"/>
    <s v="shaik.ali@hp.com;_x000d__x000a_palash.bera@hp.com;_x000d__x000a_raghavendra.s1@hp.com;_x000d__x000a_sunny.daniel@hp.com"/>
    <d v="2020-02-28T00:00:00"/>
    <s v="5044827595"/>
    <d v="2020-02-26T00:00:00"/>
    <s v="748454817"/>
    <s v="6 mins"/>
    <x v="0"/>
    <s v="camera issue"/>
    <x v="0"/>
    <n v="23439"/>
    <x v="9"/>
    <x v="1"/>
    <x v="0"/>
    <x v="8"/>
    <s v="NA"/>
    <x v="6"/>
    <x v="3"/>
    <x v="0"/>
    <s v="Engineer probed and assurance was given, guided basic step issue resolved and offered warranty extension."/>
    <s v="NA"/>
    <x v="0"/>
    <x v="0"/>
    <x v="0"/>
    <x v="0"/>
    <x v="0"/>
    <x v="0"/>
    <x v="0"/>
    <x v="0"/>
    <x v="0"/>
    <x v="0"/>
    <x v="1"/>
    <x v="0"/>
    <s v=""/>
    <x v="3"/>
    <x v="1"/>
    <x v="1"/>
    <x v="1"/>
    <x v="0"/>
    <x v="0"/>
    <x v="0"/>
  </r>
  <r>
    <s v="WK17"/>
    <x v="50"/>
    <x v="11"/>
    <x v="0"/>
    <x v="1"/>
    <x v="5"/>
    <x v="6"/>
    <x v="0"/>
    <x v="0"/>
    <x v="0"/>
    <x v="11"/>
    <s v="24084350"/>
    <x v="120"/>
    <s v="suhas.ramachandra@hp.com"/>
    <x v="8"/>
    <x v="1"/>
    <s v="rajib.choudhury@hp.com; suhail.ahmed.mulla@hp.com; sankara.b.narayanan@hp.com; raj.priyankar.panda@hp.com"/>
    <d v="2020-02-28T00:00:00"/>
    <s v="5044641392"/>
    <d v="2020-02-24T00:00:00"/>
    <s v="00NTFA4NGSF0N76Q1SA662LAES02C2FP"/>
    <s v="15:35"/>
    <x v="1"/>
    <s v="Defective ac adapter"/>
    <x v="0"/>
    <n v="23485"/>
    <x v="9"/>
    <x v="1"/>
    <x v="0"/>
    <x v="8"/>
    <s v="NA"/>
    <x v="1"/>
    <x v="1"/>
    <x v="0"/>
    <s v="NA"/>
    <s v="Shipping address was present in Newton already. Engineer should have not asked for it again._x000d__x000a_Only if Newton prompts for a collateral then cx needs to return the old part to HP. _x000d__x000a_Email not verified. _x000d__x000a_"/>
    <x v="0"/>
    <x v="0"/>
    <x v="4"/>
    <x v="0"/>
    <x v="0"/>
    <x v="0"/>
    <x v="3"/>
    <x v="0"/>
    <x v="0"/>
    <x v="0"/>
    <x v="0"/>
    <x v="0"/>
    <s v="NA"/>
    <x v="3"/>
    <x v="1"/>
    <x v="1"/>
    <x v="1"/>
    <x v="0"/>
    <x v="0"/>
    <x v="0"/>
  </r>
  <r>
    <s v="WK17"/>
    <x v="50"/>
    <x v="11"/>
    <x v="0"/>
    <x v="1"/>
    <x v="5"/>
    <x v="6"/>
    <x v="0"/>
    <x v="0"/>
    <x v="0"/>
    <x v="11"/>
    <s v="24084238"/>
    <x v="121"/>
    <s v="poornima.suresh@hp.com"/>
    <x v="8"/>
    <x v="1"/>
    <s v="rajib.choudhury@hp.com; suhail.ahmed.mulla@hp.com; sankara.b.narayanan@hp.com; raj.priyankar.panda@hp.com"/>
    <d v="2020-02-28T00:00:00"/>
    <s v="5044597882"/>
    <d v="2020-02-21T00:00:00"/>
    <s v="00NTFA4NGSF0N76Q1SA662LAES029VPE"/>
    <s v="15:19"/>
    <x v="0"/>
    <s v="One drive"/>
    <x v="0"/>
    <n v="23486"/>
    <x v="9"/>
    <x v="2"/>
    <x v="2"/>
    <x v="8"/>
    <s v="NA"/>
    <x v="14"/>
    <x v="12"/>
    <x v="0"/>
    <s v="NA"/>
    <s v="Engineer volume is very low. Seems to be a headset issue. Kindly check and get it rectified._x000d__x000a_Engineer did not sound confident while talking about touchpad settings_x000d__x000a_Cx had quiet a few questions about the resources in the unit. It would have been better if Engineer took remote access and assisted cx. "/>
    <x v="0"/>
    <x v="0"/>
    <x v="1"/>
    <x v="0"/>
    <x v="0"/>
    <x v="1"/>
    <x v="0"/>
    <x v="0"/>
    <x v="3"/>
    <x v="0"/>
    <x v="0"/>
    <x v="0"/>
    <s v="NA"/>
    <x v="3"/>
    <x v="1"/>
    <x v="1"/>
    <x v="1"/>
    <x v="1"/>
    <x v="0"/>
    <x v="0"/>
  </r>
  <r>
    <s v="WK17"/>
    <x v="50"/>
    <x v="11"/>
    <x v="0"/>
    <x v="1"/>
    <x v="5"/>
    <x v="6"/>
    <x v="0"/>
    <x v="0"/>
    <x v="0"/>
    <x v="11"/>
    <s v="24084241"/>
    <x v="123"/>
    <s v="sameera.kodukulla@hp.com"/>
    <x v="8"/>
    <x v="1"/>
    <s v="rajib.choudhury@hp.com; suhail.ahmed.mulla@hp.com; sankara.b.narayanan@hp.com; raj.priyankar.panda@hp.com"/>
    <d v="2020-02-28T00:00:00"/>
    <s v="5044293164"/>
    <d v="2020-02-15T00:00:00"/>
    <s v="00NTFA4NGSF0N76Q1SA662LAES020UI1"/>
    <s v="15:04"/>
    <x v="0"/>
    <s v="cu called in stating that the base of the unit is wobbling and is not stable"/>
    <x v="0"/>
    <n v="23484"/>
    <x v="7"/>
    <x v="1"/>
    <x v="2"/>
    <x v="8"/>
    <s v="NA"/>
    <x v="16"/>
    <x v="14"/>
    <x v="0"/>
    <s v="Logical probing observed. Engineer checked if the casing was bulged and also if the battery feet were missing._x000d__x000a_"/>
    <s v="EOSL could have been positioned better,_x000d__x000a_Also, did not check when cx had called before because repeatedly said that she called before and was provided a case# 5035832665. _x000d__x000a_"/>
    <x v="0"/>
    <x v="0"/>
    <x v="4"/>
    <x v="0"/>
    <x v="0"/>
    <x v="0"/>
    <x v="1"/>
    <x v="0"/>
    <x v="0"/>
    <x v="0"/>
    <x v="0"/>
    <x v="0"/>
    <s v="NA"/>
    <x v="3"/>
    <x v="1"/>
    <x v="1"/>
    <x v="1"/>
    <x v="0"/>
    <x v="0"/>
    <x v="0"/>
  </r>
  <r>
    <s v="WK17"/>
    <x v="50"/>
    <x v="11"/>
    <x v="0"/>
    <x v="1"/>
    <x v="5"/>
    <x v="6"/>
    <x v="0"/>
    <x v="0"/>
    <x v="0"/>
    <x v="11"/>
    <s v="24084239"/>
    <x v="124"/>
    <s v="monisha.j.chandrashekar@hp.com"/>
    <x v="8"/>
    <x v="1"/>
    <s v="rajib.choudhury@hp.com; suhail.ahmed.mulla@hp.com; sankara.b.narayanan@hp.com; raj.priyankar.panda@hp.com"/>
    <d v="2020-02-28T00:00:00"/>
    <s v="5044690813"/>
    <d v="2020-02-25T00:00:00"/>
    <s v="00NTFA4NGSF0N76Q1SA662LAES02D6DF"/>
    <s v="15:15"/>
    <x v="0"/>
    <s v="No boot device found"/>
    <x v="0"/>
    <n v="23487"/>
    <x v="9"/>
    <x v="1"/>
    <x v="0"/>
    <x v="8"/>
    <s v="NA"/>
    <x v="1"/>
    <x v="1"/>
    <x v="0"/>
    <s v="Engineer sounded pleasant and helpful._x000d__x000a_Engineer checked overall experience with the unit._x000d__x000a_Callback event is created in Cdax._x000d__x000a_"/>
    <s v="Engineer could have tried for system restore before recovery. System restore can be attempted from F11._x000d__x000a_Please refer to the email (Subject: Recovery Media Policy and Order Guidelines, Dated: Mon 2/10/2020 9:20 PM)."/>
    <x v="0"/>
    <x v="0"/>
    <x v="1"/>
    <x v="0"/>
    <x v="0"/>
    <x v="0"/>
    <x v="0"/>
    <x v="0"/>
    <x v="0"/>
    <x v="0"/>
    <x v="0"/>
    <x v="0"/>
    <s v=""/>
    <x v="3"/>
    <x v="1"/>
    <x v="1"/>
    <x v="1"/>
    <x v="0"/>
    <x v="0"/>
    <x v="0"/>
  </r>
  <r>
    <s v="WK17"/>
    <x v="50"/>
    <x v="11"/>
    <x v="0"/>
    <x v="1"/>
    <x v="5"/>
    <x v="6"/>
    <x v="0"/>
    <x v="0"/>
    <x v="0"/>
    <x v="11"/>
    <s v="90009778"/>
    <x v="108"/>
    <s v="saumya.roy@hp.com"/>
    <x v="8"/>
    <x v="1"/>
    <s v="rajib.choudhury@hp.com; suhail.ahmed.mulla@hp.com; sankara.b.narayanan@hp.com; raj.priyankar.panda@hp.com"/>
    <d v="2020-02-28T00:00:00"/>
    <s v="5044315210"/>
    <d v="2020-02-16T00:00:00"/>
    <s v="00NTFA4NGSF0N76Q1SA662LAES021V28"/>
    <s v="15:50"/>
    <x v="0"/>
    <s v="Cracked screen"/>
    <x v="0"/>
    <n v="23479"/>
    <x v="7"/>
    <x v="1"/>
    <x v="0"/>
    <x v="8"/>
    <s v="NA"/>
    <x v="16"/>
    <x v="1"/>
    <x v="7"/>
    <s v="Good rapport building observed on call._x000d__x000a_Complete bench repair details shared. "/>
    <s v="Engineer has to speak a little smoothly. Used polished words. _x000d__x000a_Case not logged in Pinnacle. _x000d__x000a_"/>
    <x v="0"/>
    <x v="3"/>
    <x v="4"/>
    <x v="0"/>
    <x v="0"/>
    <x v="0"/>
    <x v="0"/>
    <x v="3"/>
    <x v="0"/>
    <x v="0"/>
    <x v="0"/>
    <x v="0"/>
    <s v="NA"/>
    <x v="3"/>
    <x v="1"/>
    <x v="1"/>
    <x v="1"/>
    <x v="0"/>
    <x v="0"/>
    <x v="0"/>
  </r>
  <r>
    <s v="WK17"/>
    <x v="50"/>
    <x v="11"/>
    <x v="0"/>
    <x v="1"/>
    <x v="5"/>
    <x v="6"/>
    <x v="0"/>
    <x v="0"/>
    <x v="0"/>
    <x v="11"/>
    <s v="90004273"/>
    <x v="109"/>
    <s v="naksha.k.r@hp.com"/>
    <x v="8"/>
    <x v="1"/>
    <s v="rajib.choudhury@hp.com; suhail.ahmed.mulla@hp.com; sankara.b.narayanan@hp.com; raj.priyankar.panda@hp.com"/>
    <d v="2020-02-28T00:00:00"/>
    <s v="5044747723"/>
    <d v="2020-02-25T00:00:00"/>
    <s v="00NTFA4NGSF0N76Q1SA662LAES02EMUB"/>
    <s v="14:13"/>
    <x v="0"/>
    <s v="Cx wants to buy ac adapter"/>
    <x v="0"/>
    <n v="23482"/>
    <x v="9"/>
    <x v="2"/>
    <x v="2"/>
    <x v="8"/>
    <s v="NA"/>
    <x v="17"/>
    <x v="15"/>
    <x v="0"/>
    <s v="Good communication skills. "/>
    <s v="Engineer should always check whether it is a duckhead charger or a charger with a seperate charger with a seperate power cord. This unit has a duckhead adapter_x000d__x000a_"/>
    <x v="0"/>
    <x v="0"/>
    <x v="4"/>
    <x v="0"/>
    <x v="1"/>
    <x v="0"/>
    <x v="0"/>
    <x v="0"/>
    <x v="0"/>
    <x v="0"/>
    <x v="0"/>
    <x v="0"/>
    <s v="NA"/>
    <x v="3"/>
    <x v="1"/>
    <x v="1"/>
    <x v="1"/>
    <x v="1"/>
    <x v="0"/>
    <x v="0"/>
  </r>
  <r>
    <s v="WK17"/>
    <x v="50"/>
    <x v="11"/>
    <x v="0"/>
    <x v="1"/>
    <x v="5"/>
    <x v="6"/>
    <x v="0"/>
    <x v="0"/>
    <x v="0"/>
    <x v="11"/>
    <s v="60016742"/>
    <x v="17"/>
    <s v="ashish.upreti@hp.com"/>
    <x v="8"/>
    <x v="1"/>
    <s v="rajib.choudhury@hp.com; suhail.ahmed.mulla@hp.com; sankara.b.narayanan@hp.com; raj.priyankar.panda@hp.com"/>
    <d v="2020-02-28T00:00:00"/>
    <s v="NA"/>
    <d v="2020-02-24T00:00:00"/>
    <s v="00NTFA4NGSF0N76Q1SA662LAES02CSD8"/>
    <s v="16:48"/>
    <x v="0"/>
    <s v="cx had questions about connecting external monitor, luetooth mouse and keyboard"/>
    <x v="0"/>
    <n v="23478"/>
    <x v="7"/>
    <x v="1"/>
    <x v="0"/>
    <x v="8"/>
    <s v="NA"/>
    <x v="16"/>
    <x v="13"/>
    <x v="2"/>
    <s v="NA"/>
    <s v="Atleast a QC should have been created_x000d__x000a_"/>
    <x v="0"/>
    <x v="1"/>
    <x v="4"/>
    <x v="0"/>
    <x v="0"/>
    <x v="0"/>
    <x v="0"/>
    <x v="0"/>
    <x v="0"/>
    <x v="0"/>
    <x v="0"/>
    <x v="0"/>
    <s v="NA"/>
    <x v="3"/>
    <x v="1"/>
    <x v="1"/>
    <x v="1"/>
    <x v="1"/>
    <x v="0"/>
    <x v="0"/>
  </r>
  <r>
    <s v="WK17"/>
    <x v="50"/>
    <x v="11"/>
    <x v="0"/>
    <x v="1"/>
    <x v="5"/>
    <x v="6"/>
    <x v="0"/>
    <x v="0"/>
    <x v="0"/>
    <x v="11"/>
    <s v="90006089"/>
    <x v="5"/>
    <s v="bharath.s3@hp.com"/>
    <x v="8"/>
    <x v="1"/>
    <s v="rajib.choudhury@hp.com; suhail.ahmed.mulla@hp.com; sankara.b.narayanan@hp.com; raj.priyankar.panda@hp.com"/>
    <d v="2020-02-28T00:00:00"/>
    <s v="5044384173"/>
    <d v="2020-02-18T00:00:00"/>
    <s v="00NTFA4NGSF0N76Q1SA662LAES023SV9"/>
    <s v="16:01"/>
    <x v="0"/>
    <s v="Ghost touch issue."/>
    <x v="0"/>
    <n v="23480"/>
    <x v="7"/>
    <x v="2"/>
    <x v="2"/>
    <x v="8"/>
    <s v="NA"/>
    <x v="6"/>
    <x v="0"/>
    <x v="4"/>
    <s v="Logical probing and troubleshooting observed. _x000d__x000a_Good conversation over all. "/>
    <s v="This cannot be a QC because valid troubleshooting has been performed on the call._x000d__x000a_Case not logged in Pinnacle. "/>
    <x v="0"/>
    <x v="0"/>
    <x v="4"/>
    <x v="0"/>
    <x v="0"/>
    <x v="0"/>
    <x v="0"/>
    <x v="0"/>
    <x v="0"/>
    <x v="3"/>
    <x v="0"/>
    <x v="0"/>
    <s v="NA"/>
    <x v="3"/>
    <x v="1"/>
    <x v="1"/>
    <x v="1"/>
    <x v="3"/>
    <x v="0"/>
    <x v="0"/>
  </r>
  <r>
    <s v="WK17"/>
    <x v="50"/>
    <x v="11"/>
    <x v="0"/>
    <x v="1"/>
    <x v="5"/>
    <x v="6"/>
    <x v="0"/>
    <x v="0"/>
    <x v="0"/>
    <x v="11"/>
    <s v="21730400"/>
    <x v="27"/>
    <s v="irfan.khan1@hp.com"/>
    <x v="8"/>
    <x v="1"/>
    <s v="rajib.choudhury@hp.com; suhail.ahmed.mulla@hp.com; sankara.b.narayanan@hp.com; raj.priyankar.panda@hp.com"/>
    <d v="2020-02-28T00:00:00"/>
    <s v="5044543322"/>
    <d v="2020-02-20T00:00:00"/>
    <s v="  00NTFA4NGSF0N76Q1SA662LAES028A8T"/>
    <s v="16:38"/>
    <x v="1"/>
    <s v="Rubber feet"/>
    <x v="0"/>
    <n v="23481"/>
    <x v="9"/>
    <x v="1"/>
    <x v="0"/>
    <x v="8"/>
    <s v="NA"/>
    <x v="6"/>
    <x v="0"/>
    <x v="4"/>
    <s v="NA"/>
    <s v="Engineer missed on complete documentation. Cx also spoke about overheating issues but did not have time for that. _x000d__x000a_Should share the case# and ensure that cx has the direct#. "/>
    <x v="0"/>
    <x v="0"/>
    <x v="0"/>
    <x v="0"/>
    <x v="0"/>
    <x v="0"/>
    <x v="0"/>
    <x v="0"/>
    <x v="0"/>
    <x v="3"/>
    <x v="0"/>
    <x v="0"/>
    <s v="NA"/>
    <x v="3"/>
    <x v="1"/>
    <x v="1"/>
    <x v="1"/>
    <x v="0"/>
    <x v="0"/>
    <x v="0"/>
  </r>
  <r>
    <s v="WK17"/>
    <x v="50"/>
    <x v="11"/>
    <x v="0"/>
    <x v="1"/>
    <x v="5"/>
    <x v="6"/>
    <x v="0"/>
    <x v="0"/>
    <x v="0"/>
    <x v="11"/>
    <s v="90026476"/>
    <x v="102"/>
    <s v="shankar.raju.m@hp.com"/>
    <x v="8"/>
    <x v="1"/>
    <s v="rajib.choudhury@hp.com; suhail.ahmed.mulla@hp.com; sankara.b.narayanan@hp.com; raj.priyankar.panda@hp.com"/>
    <d v="2020-02-28T00:00:00"/>
    <s v="BPHL5519-01"/>
    <d v="2020-02-15T00:00:00"/>
    <s v="00NTFA4NGSF0N76Q1SA662LAES02BEC1"/>
    <s v="15:01"/>
    <x v="0"/>
    <s v="Cx needs assistance in performing recovery"/>
    <x v="1"/>
    <n v="23483"/>
    <x v="9"/>
    <x v="1"/>
    <x v="2"/>
    <x v="8"/>
    <s v="NA"/>
    <x v="16"/>
    <x v="13"/>
    <x v="2"/>
    <s v="Order log was updated. _x000d__x000a_Correct steps initiated to perform recovery using the USB recovery media. "/>
    <s v="Engineer should have offered callback to confirm if the recovery completed successfully or not. "/>
    <x v="0"/>
    <x v="1"/>
    <x v="4"/>
    <x v="0"/>
    <x v="0"/>
    <x v="0"/>
    <x v="0"/>
    <x v="0"/>
    <x v="0"/>
    <x v="0"/>
    <x v="0"/>
    <x v="0"/>
    <s v="NA"/>
    <x v="3"/>
    <x v="1"/>
    <x v="1"/>
    <x v="1"/>
    <x v="0"/>
    <x v="0"/>
    <x v="0"/>
  </r>
  <r>
    <s v="WK17"/>
    <x v="50"/>
    <x v="11"/>
    <x v="0"/>
    <x v="1"/>
    <x v="5"/>
    <x v="6"/>
    <x v="0"/>
    <x v="0"/>
    <x v="0"/>
    <x v="11"/>
    <s v="24084237"/>
    <x v="119"/>
    <s v="yashaswini.gururaj@hp.com"/>
    <x v="8"/>
    <x v="1"/>
    <s v="rajib.choudhury@hp.com; suhail.ahmed.mulla@hp.com; sankara.b.narayanan@hp.com; raj.priyankar.panda@hp.com"/>
    <d v="2020-02-28T00:00:00"/>
    <s v="5044680852"/>
    <d v="2020-02-24T00:00:00"/>
    <s v="00NTFA4NGSF0N76Q1SA662LAES02CKHD"/>
    <s v="14"/>
    <x v="0"/>
    <s v="Cracked LCD"/>
    <x v="0"/>
    <n v="23488"/>
    <x v="8"/>
    <x v="1"/>
    <x v="1"/>
    <x v="8"/>
    <s v="NA"/>
    <x v="1"/>
    <x v="1"/>
    <x v="0"/>
    <s v="NA"/>
    <s v="Small accident with the unit and got the screen cracked, No empathy used. Could have said sorry to hear that. _x000d__x000a_Case not logged in Pinnacle._x000d__x000a_Better positioning of EOSL was required. Engineer could have mentioned that a third party local store could try to install a compatible screen if the original screen is not available."/>
    <x v="0"/>
    <x v="0"/>
    <x v="4"/>
    <x v="0"/>
    <x v="0"/>
    <x v="0"/>
    <x v="0"/>
    <x v="1"/>
    <x v="0"/>
    <x v="0"/>
    <x v="0"/>
    <x v="0"/>
    <s v=""/>
    <x v="3"/>
    <x v="1"/>
    <x v="1"/>
    <x v="1"/>
    <x v="1"/>
    <x v="0"/>
    <x v="0"/>
  </r>
  <r>
    <s v="WK17"/>
    <x v="50"/>
    <x v="11"/>
    <x v="0"/>
    <x v="1"/>
    <x v="5"/>
    <x v="6"/>
    <x v="0"/>
    <x v="0"/>
    <x v="0"/>
    <x v="11"/>
    <s v="90005943"/>
    <x v="129"/>
    <s v="nikita.rai@hp.com"/>
    <x v="9"/>
    <x v="1"/>
    <s v="rajib.choudhury@hp.com; suhail.ahmed.mulla@hp.com; sankara.b.narayanan@hp.com; raj.priyankar.panda@hp.com"/>
    <d v="2020-02-28T00:00:00"/>
    <s v="NA"/>
    <d v="2020-02-18T00:00:00"/>
    <s v="00NTFA4NGSF0N76Q1SA662LAES024M5J"/>
    <s v="15:03"/>
    <x v="0"/>
    <s v="USB type c queries"/>
    <x v="0"/>
    <n v="23489"/>
    <x v="7"/>
    <x v="2"/>
    <x v="1"/>
    <x v="8"/>
    <s v="NA"/>
    <x v="17"/>
    <x v="15"/>
    <x v="0"/>
    <s v="NA"/>
    <s v="Engineer should have collected unit information and shared the user manual._x000d__x000a_Should have checked if it is a thunderbolt port or not to connect an external monitor. _x000d__x000a_Better positioning of type 3 USB port would have helped."/>
    <x v="0"/>
    <x v="0"/>
    <x v="4"/>
    <x v="0"/>
    <x v="0"/>
    <x v="1"/>
    <x v="0"/>
    <x v="0"/>
    <x v="0"/>
    <x v="0"/>
    <x v="0"/>
    <x v="0"/>
    <s v="NA"/>
    <x v="3"/>
    <x v="1"/>
    <x v="1"/>
    <x v="1"/>
    <x v="1"/>
    <x v="0"/>
    <x v="0"/>
  </r>
  <r>
    <s v="WK17"/>
    <x v="50"/>
    <x v="11"/>
    <x v="0"/>
    <x v="1"/>
    <x v="5"/>
    <x v="6"/>
    <x v="0"/>
    <x v="0"/>
    <x v="0"/>
    <x v="11"/>
    <s v="90012384"/>
    <x v="130"/>
    <s v="vigneshk@hp.com"/>
    <x v="14"/>
    <x v="1"/>
    <s v="rajib.choudhury@hp.com; suhail.ahmed.mulla@hp.com; sankara.b.narayanan@hp.com; raj.priyankar.panda@hp.com"/>
    <d v="2020-02-28T00:00:00"/>
    <s v="5044189948"/>
    <d v="2020-02-13T00:00:00"/>
    <s v="00NTFA4NGSF0N76Q1SA662LAES01TSLN"/>
    <s v="13:44"/>
    <x v="0"/>
    <s v="No power"/>
    <x v="0"/>
    <n v="23490"/>
    <x v="9"/>
    <x v="1"/>
    <x v="2"/>
    <x v="8"/>
    <s v="NA"/>
    <x v="16"/>
    <x v="14"/>
    <x v="0"/>
    <s v="Logical probing observed"/>
    <s v="Not correct to perform CBR for a no power issue. _x000d__x000a_"/>
    <x v="0"/>
    <x v="0"/>
    <x v="4"/>
    <x v="0"/>
    <x v="0"/>
    <x v="3"/>
    <x v="0"/>
    <x v="0"/>
    <x v="0"/>
    <x v="0"/>
    <x v="0"/>
    <x v="0"/>
    <s v=""/>
    <x v="3"/>
    <x v="1"/>
    <x v="1"/>
    <x v="1"/>
    <x v="0"/>
    <x v="0"/>
    <x v="0"/>
  </r>
  <r>
    <s v="WK17"/>
    <x v="50"/>
    <x v="11"/>
    <x v="0"/>
    <x v="1"/>
    <x v="5"/>
    <x v="6"/>
    <x v="0"/>
    <x v="0"/>
    <x v="0"/>
    <x v="11"/>
    <s v="90009723"/>
    <x v="131"/>
    <s v="priyanka.srivastava@hp.com"/>
    <x v="9"/>
    <x v="1"/>
    <s v="rajib.choudhury@hp.com; suhail.ahmed.mulla@hp.com; sankara.b.narayanan@hp.com; raj.priyankar.panda@hp.com"/>
    <d v="2020-02-28T00:00:00"/>
    <s v="5044807773"/>
    <d v="2020-02-27T00:00:00"/>
    <s v="00NTFA4NGSF0N76Q1SA662LAES02GHEO"/>
    <s v="15:23"/>
    <x v="1"/>
    <s v="No power"/>
    <x v="0"/>
    <n v="23491"/>
    <x v="9"/>
    <x v="1"/>
    <x v="0"/>
    <x v="8"/>
    <s v="NA"/>
    <x v="1"/>
    <x v="1"/>
    <x v="0"/>
    <s v="Good communication skills - clear communication_x000d__x000a_Callback event was created"/>
    <s v="Suggesting cx to use a phone charger to check if the unit powers on is a bad idea. HP recommends using a similar specs charger. "/>
    <x v="0"/>
    <x v="0"/>
    <x v="0"/>
    <x v="0"/>
    <x v="0"/>
    <x v="3"/>
    <x v="0"/>
    <x v="0"/>
    <x v="0"/>
    <x v="0"/>
    <x v="0"/>
    <x v="0"/>
    <s v=""/>
    <x v="3"/>
    <x v="1"/>
    <x v="1"/>
    <x v="1"/>
    <x v="0"/>
    <x v="0"/>
    <x v="0"/>
  </r>
  <r>
    <s v="WK17"/>
    <x v="50"/>
    <x v="11"/>
    <x v="0"/>
    <x v="1"/>
    <x v="3"/>
    <x v="2"/>
    <x v="0"/>
    <x v="1"/>
    <x v="1"/>
    <x v="11"/>
    <s v="20379084"/>
    <x v="39"/>
    <s v="naveen.manhas@hp.com"/>
    <x v="1"/>
    <x v="4"/>
    <s v="ashfaq.ali@hp.com_x000d__x000a_shaik.ali@hp.com_x000d__x000a_raghavendra.s1@hp.com_x000d__x000a_palash.bera@hp.com_x000d__x000a_sunny.daniel@hp.com_x000d__x000a_ashfaq.ali@hp.com"/>
    <d v="2020-02-29T00:00:00"/>
    <s v="5044720786"/>
    <d v="2020-02-24T00:00:00"/>
    <s v="00NTFA4NGSF0N76Q1SA662LAES02E4VR"/>
    <s v="09:27"/>
    <x v="0"/>
    <s v=" Nvidia driver"/>
    <x v="0"/>
    <n v="23475"/>
    <x v="8"/>
    <x v="0"/>
    <x v="0"/>
    <x v="8"/>
    <s v="na"/>
    <x v="0"/>
    <x v="0"/>
    <x v="0"/>
    <s v="The ISsue was addressed and reviewed the previous chat._x000d__x000a_Follow up was done after call dropped"/>
    <s v="na"/>
    <x v="0"/>
    <x v="0"/>
    <x v="0"/>
    <x v="0"/>
    <x v="0"/>
    <x v="0"/>
    <x v="0"/>
    <x v="0"/>
    <x v="0"/>
    <x v="0"/>
    <x v="0"/>
    <x v="0"/>
    <s v=""/>
    <x v="3"/>
    <x v="1"/>
    <x v="1"/>
    <x v="1"/>
    <x v="0"/>
    <x v="0"/>
    <x v="0"/>
  </r>
  <r>
    <s v="WK17"/>
    <x v="50"/>
    <x v="11"/>
    <x v="0"/>
    <x v="1"/>
    <x v="3"/>
    <x v="2"/>
    <x v="0"/>
    <x v="1"/>
    <x v="1"/>
    <x v="11"/>
    <s v="60016731"/>
    <x v="98"/>
    <s v="anand.madhavan.sada@hp.com"/>
    <x v="1"/>
    <x v="4"/>
    <s v="ashfaq.ali@hp.com_x000d__x000a_shaik.ali@hp.com_x000d__x000a_raghavendra.s1@hp.com_x000d__x000a_palash.bera@hp.com_x000d__x000a_sunny.daniel@hp.com_x000d__x000a_ashfaq.ali@hp.com"/>
    <d v="2020-02-29T00:00:00"/>
    <s v="5044693826"/>
    <d v="2020-02-25T00:00:00"/>
    <s v="---"/>
    <s v="---"/>
    <x v="1"/>
    <s v="No Power "/>
    <x v="0"/>
    <n v="23476"/>
    <x v="7"/>
    <x v="1"/>
    <x v="0"/>
    <x v="8"/>
    <s v="NA"/>
    <x v="16"/>
    <x v="14"/>
    <x v="0"/>
    <s v="the issue was troubleshot and cso was created._x000d__x000a_"/>
    <s v="Effortless Experience missing_x000d__x000a_pay attention to spacing/comma"/>
    <x v="1"/>
    <x v="0"/>
    <x v="0"/>
    <x v="0"/>
    <x v="0"/>
    <x v="0"/>
    <x v="0"/>
    <x v="0"/>
    <x v="3"/>
    <x v="0"/>
    <x v="0"/>
    <x v="0"/>
    <s v=""/>
    <x v="3"/>
    <x v="1"/>
    <x v="1"/>
    <x v="1"/>
    <x v="0"/>
    <x v="0"/>
    <x v="0"/>
  </r>
  <r>
    <s v="WK17"/>
    <x v="50"/>
    <x v="11"/>
    <x v="0"/>
    <x v="1"/>
    <x v="3"/>
    <x v="2"/>
    <x v="0"/>
    <x v="1"/>
    <x v="1"/>
    <x v="11"/>
    <s v="90025542"/>
    <x v="94"/>
    <s v="syeda.ayesha1@hp.com"/>
    <x v="1"/>
    <x v="4"/>
    <s v="ashfaq.ali@hp.com_x000d__x000a_shaik.ali@hp.com_x000d__x000a_raghavendra.s1@hp.com_x000d__x000a_palash.bera@hp.com_x000d__x000a_sunny.daniel@hp.com_x000d__x000a_ashfaq.ali@hp.com"/>
    <d v="2020-02-29T00:00:00"/>
    <s v="5044780649"/>
    <d v="2020-02-26T00:00:00"/>
    <s v="-"/>
    <s v="-"/>
    <x v="0"/>
    <s v="overheats "/>
    <x v="0"/>
    <n v="23468"/>
    <x v="9"/>
    <x v="2"/>
    <x v="2"/>
    <x v="8"/>
    <s v="na"/>
    <x v="2"/>
    <x v="2"/>
    <x v="0"/>
    <s v="Issue was addressed via lmi_x000d__x000a_LMI disclaimer was given_x000d__x000a_"/>
    <s v="Pay attention to the comma in chat_x000d__x000a_Precise documentation needed_x000d__x000a_Need to apply the right Stroke Economy"/>
    <x v="0"/>
    <x v="0"/>
    <x v="1"/>
    <x v="0"/>
    <x v="0"/>
    <x v="0"/>
    <x v="0"/>
    <x v="1"/>
    <x v="0"/>
    <x v="0"/>
    <x v="0"/>
    <x v="3"/>
    <s v=""/>
    <x v="3"/>
    <x v="1"/>
    <x v="1"/>
    <x v="1"/>
    <x v="0"/>
    <x v="0"/>
    <x v="0"/>
  </r>
  <r>
    <s v="WK17"/>
    <x v="50"/>
    <x v="11"/>
    <x v="0"/>
    <x v="1"/>
    <x v="3"/>
    <x v="2"/>
    <x v="0"/>
    <x v="1"/>
    <x v="1"/>
    <x v="11"/>
    <s v="20265090"/>
    <x v="52"/>
    <s v="shiva.shankar.h.r@hp.com"/>
    <x v="1"/>
    <x v="4"/>
    <s v="ashfaq.ali@hp.com_x000d__x000a_shaik.ali@hp.com_x000d__x000a_raghavendra.s1@hp.com_x000d__x000a_palash.bera@hp.com_x000d__x000a_sunny.daniel@hp.com_x000d__x000a_ashfaq.ali@hp.com"/>
    <d v="2020-02-29T00:00:00"/>
    <s v="5044626828"/>
    <d v="2020-02-24T00:00:00"/>
    <s v="-"/>
    <s v="-"/>
    <x v="2"/>
    <s v="No Boot"/>
    <x v="0"/>
    <n v="23474"/>
    <x v="9"/>
    <x v="1"/>
    <x v="0"/>
    <x v="8"/>
    <s v="na"/>
    <x v="15"/>
    <x v="13"/>
    <x v="0"/>
    <s v="issue was addressed_x000d__x000a_RCD order was placed_x000d__x000a_"/>
    <s v="Assurance/ Acknowledgement/ Positive Positioning missing"/>
    <x v="0"/>
    <x v="0"/>
    <x v="0"/>
    <x v="0"/>
    <x v="0"/>
    <x v="0"/>
    <x v="3"/>
    <x v="0"/>
    <x v="0"/>
    <x v="0"/>
    <x v="0"/>
    <x v="0"/>
    <s v=""/>
    <x v="3"/>
    <x v="1"/>
    <x v="1"/>
    <x v="1"/>
    <x v="0"/>
    <x v="0"/>
    <x v="0"/>
  </r>
  <r>
    <s v="WK17"/>
    <x v="50"/>
    <x v="11"/>
    <x v="0"/>
    <x v="1"/>
    <x v="5"/>
    <x v="6"/>
    <x v="0"/>
    <x v="0"/>
    <x v="0"/>
    <x v="11"/>
    <s v="90003974"/>
    <x v="11"/>
    <s v="jone.k@hp.com"/>
    <x v="8"/>
    <x v="1"/>
    <s v="rajib.choudhury@hp.com; suhail.ahmed.mulla@hp.com; sankara.b.narayanan@hp.com; raj.priyankar.panda@hp.com"/>
    <d v="2020-02-29T00:00:00"/>
    <s v="5044190134"/>
    <d v="2020-02-27T00:00:00"/>
    <s v="00NTFA4NGSF0N76Q1SA662LAES02HGQA"/>
    <s v="13:50"/>
    <x v="0"/>
    <s v="Replacement unit has issues"/>
    <x v="0"/>
    <n v="23452"/>
    <x v="8"/>
    <x v="1"/>
    <x v="2"/>
    <x v="8"/>
    <s v="NA"/>
    <x v="1"/>
    <x v="1"/>
    <x v="0"/>
    <s v="NA"/>
    <s v="Engineer should have checked with the cx the reason for the call rather than saying that case managers will get back to him."/>
    <x v="3"/>
    <x v="0"/>
    <x v="4"/>
    <x v="0"/>
    <x v="0"/>
    <x v="0"/>
    <x v="0"/>
    <x v="0"/>
    <x v="0"/>
    <x v="0"/>
    <x v="0"/>
    <x v="0"/>
    <s v="NA"/>
    <x v="3"/>
    <x v="1"/>
    <x v="1"/>
    <x v="1"/>
    <x v="0"/>
    <x v="0"/>
    <x v="0"/>
  </r>
  <r>
    <s v="WK17"/>
    <x v="50"/>
    <x v="11"/>
    <x v="0"/>
    <x v="1"/>
    <x v="5"/>
    <x v="6"/>
    <x v="0"/>
    <x v="0"/>
    <x v="0"/>
    <x v="11"/>
    <s v="60064357"/>
    <x v="19"/>
    <s v="rohit.saxena1@hp.com"/>
    <x v="8"/>
    <x v="1"/>
    <s v="rajib.choudhury@hp.com; suhail.ahmed.mulla@hp.com; sankara.b.narayanan@hp.com; raj.priyankar.panda@hp.com"/>
    <d v="2020-02-29T00:00:00"/>
    <s v="5044171849"/>
    <d v="2020-02-20T00:00:00"/>
    <s v="00NTFA4NGSF0N76Q1SA662LAES027873"/>
    <s v="16:22"/>
    <x v="0"/>
    <s v="Cx needs assistance in installing and activating MS office"/>
    <x v="0"/>
    <n v="23453"/>
    <x v="9"/>
    <x v="1"/>
    <x v="0"/>
    <x v="8"/>
    <s v="NA"/>
    <x v="16"/>
    <x v="14"/>
    <x v="0"/>
    <s v="Engineer sought cx permision before taking a remote access_x000d__x000a_Logical probing observed._x000d__x000a_Issue was fixed"/>
    <s v="Extended dead air needs to be avoided"/>
    <x v="0"/>
    <x v="0"/>
    <x v="4"/>
    <x v="3"/>
    <x v="0"/>
    <x v="0"/>
    <x v="0"/>
    <x v="0"/>
    <x v="0"/>
    <x v="0"/>
    <x v="0"/>
    <x v="0"/>
    <s v="NA"/>
    <x v="3"/>
    <x v="0"/>
    <x v="2"/>
    <x v="4"/>
    <x v="1"/>
    <x v="0"/>
    <x v="0"/>
  </r>
  <r>
    <s v="WK17"/>
    <x v="50"/>
    <x v="11"/>
    <x v="0"/>
    <x v="1"/>
    <x v="5"/>
    <x v="6"/>
    <x v="0"/>
    <x v="0"/>
    <x v="0"/>
    <x v="11"/>
    <s v="90010022"/>
    <x v="107"/>
    <s v="deepa.narayan@hp.com"/>
    <x v="8"/>
    <x v="1"/>
    <s v="rajib.choudhury@hp.com; suhail.ahmed.mulla@hp.com; sankara.b.narayanan@hp.com; raj.priyankar.panda@hp.com"/>
    <d v="2020-02-29T00:00:00"/>
    <s v="5044686855"/>
    <d v="2020-02-24T00:00:00"/>
    <s v="00NTFA4NGSF0N76Q1SA662LAES02D06R"/>
    <s v="17:29"/>
    <x v="0"/>
    <s v="Multiple issues"/>
    <x v="0"/>
    <n v="23450"/>
    <x v="9"/>
    <x v="3"/>
    <x v="2"/>
    <x v="8"/>
    <s v="NA"/>
    <x v="21"/>
    <x v="14"/>
    <x v="3"/>
    <s v="NA"/>
    <s v="Cx provided the case # which had the issue munitioned in the subject line. But Engineer still asked what is the issue._x000d__x000a__x000d__x000a_Engineer has not taken the ownership of the case. No documentation found. _x000d__x000a__x000d__x000a_Few grammatical errors observed (It will consume few power)_x000d__x000a_Few instances engineer faced difficulty in forming sentences. cx was referred to stores in the end"/>
    <x v="0"/>
    <x v="1"/>
    <x v="4"/>
    <x v="0"/>
    <x v="0"/>
    <x v="0"/>
    <x v="3"/>
    <x v="3"/>
    <x v="0"/>
    <x v="1"/>
    <x v="0"/>
    <x v="0"/>
    <s v="NA"/>
    <x v="3"/>
    <x v="1"/>
    <x v="1"/>
    <x v="1"/>
    <x v="0"/>
    <x v="0"/>
    <x v="0"/>
  </r>
  <r>
    <s v="WK17"/>
    <x v="50"/>
    <x v="11"/>
    <x v="0"/>
    <x v="1"/>
    <x v="5"/>
    <x v="6"/>
    <x v="0"/>
    <x v="0"/>
    <x v="0"/>
    <x v="11"/>
    <s v="90011951"/>
    <x v="106"/>
    <s v="surabhi.bharadwaj@hp.com"/>
    <x v="8"/>
    <x v="1"/>
    <s v="rajib.choudhury@hp.com; suhail.ahmed.mulla@hp.com; sankara.b.narayanan@hp.com; raj.priyankar.panda@hp.com"/>
    <d v="2020-02-29T00:00:00"/>
    <s v="5043294729"/>
    <d v="2020-02-18T00:00:00"/>
    <s v="00NTFA4NGSF0N76Q1SA662LAES023LCE"/>
    <s v="15:20"/>
    <x v="0"/>
    <s v="cx cb informing that he has backed up all the files to perform reset"/>
    <x v="0"/>
    <n v="23454"/>
    <x v="9"/>
    <x v="2"/>
    <x v="2"/>
    <x v="8"/>
    <s v="NA"/>
    <x v="4"/>
    <x v="4"/>
    <x v="0"/>
    <s v="NA"/>
    <s v="Engineer did not offer callback_x000d__x000a_Sounded low on energy_x000d__x000a_Should work on rapport building_x000d__x000a__x000d__x000a_Should have educated about cloud recovery. _x000d__x000a__x000d__x000a_"/>
    <x v="0"/>
    <x v="0"/>
    <x v="4"/>
    <x v="1"/>
    <x v="0"/>
    <x v="3"/>
    <x v="0"/>
    <x v="3"/>
    <x v="0"/>
    <x v="0"/>
    <x v="0"/>
    <x v="0"/>
    <s v="nA"/>
    <x v="3"/>
    <x v="1"/>
    <x v="1"/>
    <x v="1"/>
    <x v="0"/>
    <x v="0"/>
    <x v="0"/>
  </r>
  <r>
    <s v="WK17"/>
    <x v="50"/>
    <x v="11"/>
    <x v="0"/>
    <x v="1"/>
    <x v="3"/>
    <x v="2"/>
    <x v="0"/>
    <x v="1"/>
    <x v="1"/>
    <x v="11"/>
    <s v="60017445"/>
    <x v="101"/>
    <s v="shyam.vishaak@hp.com"/>
    <x v="1"/>
    <x v="4"/>
    <s v="ashfaq.ali@hp.com_x000d__x000a_shaik.ali@hp.com_x000d__x000a_raghavendra.s1@hp.com_x000d__x000a_palash.bera@hp.com_x000d__x000a_sunny.daniel@hp.com_x000d__x000a_ashfaq.ali@hp.com"/>
    <d v="2020-02-29T00:00:00"/>
    <s v="5044249467"/>
    <d v="2020-02-25T00:00:00"/>
    <s v="-"/>
    <s v="-"/>
    <x v="0"/>
    <s v="finger print reader"/>
    <x v="0"/>
    <n v="23471"/>
    <x v="9"/>
    <x v="2"/>
    <x v="2"/>
    <x v="8"/>
    <s v="na"/>
    <x v="2"/>
    <x v="1"/>
    <x v="4"/>
    <s v="issue was resolved_x000d__x000a_case was documented_x000d__x000a_"/>
    <s v="Pay attention to spell check/spacing_x000d__x000a_LMI disclaimer need to be shared to cx"/>
    <x v="0"/>
    <x v="0"/>
    <x v="0"/>
    <x v="0"/>
    <x v="0"/>
    <x v="0"/>
    <x v="0"/>
    <x v="1"/>
    <x v="0"/>
    <x v="3"/>
    <x v="0"/>
    <x v="0"/>
    <s v=""/>
    <x v="3"/>
    <x v="1"/>
    <x v="1"/>
    <x v="1"/>
    <x v="0"/>
    <x v="0"/>
    <x v="0"/>
  </r>
  <r>
    <s v="WK17"/>
    <x v="50"/>
    <x v="11"/>
    <x v="0"/>
    <x v="1"/>
    <x v="3"/>
    <x v="2"/>
    <x v="0"/>
    <x v="1"/>
    <x v="1"/>
    <x v="11"/>
    <s v="60016723"/>
    <x v="44"/>
    <s v="vignesh.vishnu@hp.com"/>
    <x v="1"/>
    <x v="4"/>
    <s v="ashfaq.ali@hp.com_x000d__x000a_shaik.ali@hp.com_x000d__x000a_raghavendra.s1@hp.com_x000d__x000a_palash.bera@hp.com_x000d__x000a_sunny.daniel@hp.com_x000d__x000a_ashfaq.ali@hp.com"/>
    <d v="2020-02-29T00:00:00"/>
    <s v="5044683665"/>
    <d v="2020-02-24T00:00:00"/>
    <s v="-"/>
    <s v="-"/>
    <x v="2"/>
    <s v="Adapter-Power cord"/>
    <x v="0"/>
    <n v="23472"/>
    <x v="9"/>
    <x v="2"/>
    <x v="2"/>
    <x v="8"/>
    <s v="na"/>
    <x v="17"/>
    <x v="13"/>
    <x v="4"/>
    <s v="Issue was addressed_x000d__x000a_Case was documented "/>
    <s v="Pay attention to spacing_x000d__x000a_Resolution code needs to be updated  according to WISE"/>
    <x v="0"/>
    <x v="0"/>
    <x v="0"/>
    <x v="0"/>
    <x v="0"/>
    <x v="0"/>
    <x v="0"/>
    <x v="3"/>
    <x v="0"/>
    <x v="3"/>
    <x v="0"/>
    <x v="0"/>
    <s v=""/>
    <x v="3"/>
    <x v="1"/>
    <x v="1"/>
    <x v="1"/>
    <x v="0"/>
    <x v="0"/>
    <x v="0"/>
  </r>
  <r>
    <s v="WK17"/>
    <x v="50"/>
    <x v="11"/>
    <x v="0"/>
    <x v="1"/>
    <x v="3"/>
    <x v="2"/>
    <x v="0"/>
    <x v="1"/>
    <x v="1"/>
    <x v="11"/>
    <s v="20210925"/>
    <x v="97"/>
    <s v="mdasif.iqubal@hp.com"/>
    <x v="1"/>
    <x v="4"/>
    <s v="ashfaq.ali@hp.com_x000d__x000a_shaik.ali@hp.com_x000d__x000a_raghavendra.s1@hp.com_x000d__x000a_palash.bera@hp.com_x000d__x000a_sunny.daniel@hp.com_x000d__x000a_ashfaq.ali@hp.com"/>
    <d v="2020-02-29T00:00:00"/>
    <s v="5044637314"/>
    <d v="2020-02-24T00:00:00"/>
    <s v="--"/>
    <s v="--"/>
    <x v="0"/>
    <s v="microphone "/>
    <x v="0"/>
    <n v="23473"/>
    <x v="9"/>
    <x v="1"/>
    <x v="0"/>
    <x v="8"/>
    <s v="na"/>
    <x v="15"/>
    <x v="0"/>
    <x v="7"/>
    <s v="issue was addressed and troubleshooting was done_x000d__x000a_LMI disclaimer was given"/>
    <s v="Precise case document when chat got disconnected"/>
    <x v="0"/>
    <x v="3"/>
    <x v="0"/>
    <x v="0"/>
    <x v="0"/>
    <x v="0"/>
    <x v="0"/>
    <x v="0"/>
    <x v="0"/>
    <x v="0"/>
    <x v="0"/>
    <x v="0"/>
    <s v=""/>
    <x v="3"/>
    <x v="1"/>
    <x v="1"/>
    <x v="1"/>
    <x v="0"/>
    <x v="0"/>
    <x v="0"/>
  </r>
  <r>
    <s v="WK17"/>
    <x v="50"/>
    <x v="11"/>
    <x v="0"/>
    <x v="1"/>
    <x v="5"/>
    <x v="6"/>
    <x v="0"/>
    <x v="0"/>
    <x v="0"/>
    <x v="11"/>
    <s v="90010250"/>
    <x v="47"/>
    <s v="swaroop.koushik1@hp.com"/>
    <x v="8"/>
    <x v="1"/>
    <s v="rajib.choudhury@hp.com; suhail.ahmed.mulla@hp.com; sankara.b.narayanan@hp.com; raj.priyankar.panda@hp.com"/>
    <d v="2020-02-29T00:00:00"/>
    <s v="BPHF3182-01"/>
    <d v="2020-02-13T00:00:00"/>
    <s v="00NTFA4NGSF0N76Q1SA662LAES01TOS1"/>
    <s v="12:23"/>
    <x v="0"/>
    <s v="NA"/>
    <x v="0"/>
    <n v="23455"/>
    <x v="7"/>
    <x v="1"/>
    <x v="2"/>
    <x v="8"/>
    <s v="NA"/>
    <x v="15"/>
    <x v="13"/>
    <x v="0"/>
    <s v="Engineer provided the correct info about the repair TAT and offered to escalate to CEM because of the delay. _x000d__x000a_Also the right ARM was raised. "/>
    <s v="NA"/>
    <x v="0"/>
    <x v="0"/>
    <x v="4"/>
    <x v="0"/>
    <x v="0"/>
    <x v="0"/>
    <x v="0"/>
    <x v="0"/>
    <x v="0"/>
    <x v="0"/>
    <x v="0"/>
    <x v="0"/>
    <s v="NA"/>
    <x v="3"/>
    <x v="1"/>
    <x v="1"/>
    <x v="1"/>
    <x v="1"/>
    <x v="0"/>
    <x v="0"/>
  </r>
  <r>
    <s v="WK17"/>
    <x v="50"/>
    <x v="11"/>
    <x v="0"/>
    <x v="1"/>
    <x v="3"/>
    <x v="2"/>
    <x v="0"/>
    <x v="1"/>
    <x v="1"/>
    <x v="11"/>
    <s v="21563627"/>
    <x v="110"/>
    <s v="rajbir.singh@hp.com"/>
    <x v="1"/>
    <x v="4"/>
    <s v="PchatleadershipQA@hp.com"/>
    <d v="2020-02-29T00:00:00"/>
    <s v="5044698094"/>
    <d v="2020-02-25T00:00:00"/>
    <s v="00NTFA4NGSF0N76Q1SA662LAES02DKI6"/>
    <s v="3"/>
    <x v="0"/>
    <s v="WebCam"/>
    <x v="0"/>
    <n v="23457"/>
    <x v="9"/>
    <x v="0"/>
    <x v="0"/>
    <x v="8"/>
    <s v="NA"/>
    <x v="0"/>
    <x v="0"/>
    <x v="0"/>
    <s v="Good call .. keep up the good work"/>
    <s v="na"/>
    <x v="0"/>
    <x v="0"/>
    <x v="0"/>
    <x v="0"/>
    <x v="0"/>
    <x v="0"/>
    <x v="0"/>
    <x v="0"/>
    <x v="0"/>
    <x v="0"/>
    <x v="0"/>
    <x v="0"/>
    <s v=""/>
    <x v="3"/>
    <x v="1"/>
    <x v="1"/>
    <x v="1"/>
    <x v="0"/>
    <x v="0"/>
    <x v="0"/>
  </r>
  <r>
    <s v="WK17"/>
    <x v="50"/>
    <x v="11"/>
    <x v="0"/>
    <x v="1"/>
    <x v="3"/>
    <x v="2"/>
    <x v="0"/>
    <x v="1"/>
    <x v="1"/>
    <x v="11"/>
    <s v="90006309"/>
    <x v="111"/>
    <s v="monisha.b@hp.com"/>
    <x v="1"/>
    <x v="4"/>
    <s v="PchatleadershipQA@hp.com"/>
    <d v="2020-02-29T00:00:00"/>
    <s v="5044385852"/>
    <d v="2020-02-19T00:00:00"/>
    <s v="00NTFA4NGSF0N76Q1SA662LAES0242TE"/>
    <s v="2"/>
    <x v="0"/>
    <s v="GPU"/>
    <x v="0"/>
    <n v="23460"/>
    <x v="8"/>
    <x v="1"/>
    <x v="0"/>
    <x v="8"/>
    <s v="na"/>
    <x v="15"/>
    <x v="13"/>
    <x v="0"/>
    <s v="educated customer about SWOP_x000d__x000a_assured customer support_x000d__x000a_"/>
    <s v="allow the customer to speak as well"/>
    <x v="0"/>
    <x v="0"/>
    <x v="0"/>
    <x v="0"/>
    <x v="0"/>
    <x v="0"/>
    <x v="0"/>
    <x v="0"/>
    <x v="3"/>
    <x v="0"/>
    <x v="0"/>
    <x v="0"/>
    <s v=""/>
    <x v="3"/>
    <x v="1"/>
    <x v="1"/>
    <x v="1"/>
    <x v="1"/>
    <x v="0"/>
    <x v="0"/>
  </r>
  <r>
    <s v="WK17"/>
    <x v="50"/>
    <x v="11"/>
    <x v="0"/>
    <x v="1"/>
    <x v="3"/>
    <x v="2"/>
    <x v="0"/>
    <x v="1"/>
    <x v="1"/>
    <x v="11"/>
    <s v="90011526"/>
    <x v="113"/>
    <s v="gayathri.r1@hp.com"/>
    <x v="1"/>
    <x v="4"/>
    <s v="PchatleadershipQA@hp.com"/>
    <d v="2020-02-29T00:00:00"/>
    <s v="5044006685"/>
    <d v="2020-02-27T00:00:00"/>
    <s v="00NTFA4NGSF0N76Q1SA662LAES02H42Q"/>
    <s v="3"/>
    <x v="1"/>
    <s v="Order Query"/>
    <x v="0"/>
    <n v="23461"/>
    <x v="11"/>
    <x v="1"/>
    <x v="1"/>
    <x v="8"/>
    <s v="NA"/>
    <x v="1"/>
    <x v="1"/>
    <x v="0"/>
    <s v="log  was updated _x000d__x000a_addressed well customer concern"/>
    <s v="adjust headset as there was an issue initially._x000d__x000a_ Choice of words important"/>
    <x v="0"/>
    <x v="0"/>
    <x v="0"/>
    <x v="0"/>
    <x v="0"/>
    <x v="0"/>
    <x v="0"/>
    <x v="3"/>
    <x v="3"/>
    <x v="0"/>
    <x v="0"/>
    <x v="0"/>
    <s v=""/>
    <x v="3"/>
    <x v="1"/>
    <x v="1"/>
    <x v="1"/>
    <x v="1"/>
    <x v="0"/>
    <x v="0"/>
  </r>
  <r>
    <s v="WK17"/>
    <x v="50"/>
    <x v="11"/>
    <x v="0"/>
    <x v="1"/>
    <x v="3"/>
    <x v="2"/>
    <x v="0"/>
    <x v="1"/>
    <x v="1"/>
    <x v="11"/>
    <s v="24032935"/>
    <x v="31"/>
    <s v="balu.shyam@hp.com"/>
    <x v="1"/>
    <x v="4"/>
    <s v="ashfaq.ali@hp.com_x000d__x000a_shaik.ali@hp.com_x000d__x000a_raghavendra.s1@hp.com_x000d__x000a_palash.bera@hp.com_x000d__x000a_sunny.daniel@hp.com_x000d__x000a_ashfaq.ali@hp.com"/>
    <d v="2020-02-29T00:00:00"/>
    <s v="5044641775"/>
    <d v="2020-02-24T00:00:00"/>
    <s v="-"/>
    <s v="-"/>
    <x v="1"/>
    <s v="Loud Noisy"/>
    <x v="0"/>
    <n v="23464"/>
    <x v="9"/>
    <x v="2"/>
    <x v="2"/>
    <x v="8"/>
    <s v="na"/>
    <x v="1"/>
    <x v="1"/>
    <x v="0"/>
    <s v="Created cso based on previous chat interaction which is good_x000d__x000a_addressed cx concern_x000d__x000a_sales offer was made"/>
    <s v="Sale offer was not created in cdax_x000d__x000a_Pay attention to spacing/spell check"/>
    <x v="0"/>
    <x v="0"/>
    <x v="0"/>
    <x v="3"/>
    <x v="0"/>
    <x v="0"/>
    <x v="0"/>
    <x v="3"/>
    <x v="0"/>
    <x v="0"/>
    <x v="0"/>
    <x v="0"/>
    <s v=""/>
    <x v="3"/>
    <x v="0"/>
    <x v="2"/>
    <x v="4"/>
    <x v="3"/>
    <x v="0"/>
    <x v="0"/>
  </r>
  <r>
    <s v="WK17"/>
    <x v="50"/>
    <x v="11"/>
    <x v="0"/>
    <x v="1"/>
    <x v="3"/>
    <x v="2"/>
    <x v="0"/>
    <x v="1"/>
    <x v="1"/>
    <x v="11"/>
    <s v="90013421"/>
    <x v="99"/>
    <s v="simeon.roshan.h@hp.com"/>
    <x v="1"/>
    <x v="4"/>
    <s v="ashfaq.ali@hp.com_x000d__x000a_shaik.ali@hp.com_x000d__x000a_raghavendra.s1@hp.com_x000d__x000a_palash.bera@hp.com_x000d__x000a_sunny.daniel@hp.com_x000d__x000a_ashfaq.ali@hp.com"/>
    <d v="2020-02-29T00:00:00"/>
    <s v="5044244672"/>
    <d v="2020-02-26T00:00:00"/>
    <s v="-"/>
    <s v="-"/>
    <x v="1"/>
    <s v="Keyboard"/>
    <x v="0"/>
    <n v="23465"/>
    <x v="8"/>
    <x v="1"/>
    <x v="2"/>
    <x v="8"/>
    <s v="NA"/>
    <x v="15"/>
    <x v="13"/>
    <x v="0"/>
    <s v="The issue was addressed via previous chat interaction_x000d__x000a_CSO was created and documented as well_x000d__x000a_Sales offer was made too_x000d__x000a_Newton options were given too"/>
    <s v="pay attention to spacing/spell check"/>
    <x v="0"/>
    <x v="0"/>
    <x v="0"/>
    <x v="0"/>
    <x v="0"/>
    <x v="0"/>
    <x v="0"/>
    <x v="3"/>
    <x v="0"/>
    <x v="0"/>
    <x v="0"/>
    <x v="0"/>
    <s v=""/>
    <x v="3"/>
    <x v="0"/>
    <x v="2"/>
    <x v="3"/>
    <x v="1"/>
    <x v="0"/>
    <x v="0"/>
  </r>
  <r>
    <s v="WK17"/>
    <x v="50"/>
    <x v="11"/>
    <x v="0"/>
    <x v="1"/>
    <x v="5"/>
    <x v="6"/>
    <x v="0"/>
    <x v="0"/>
    <x v="0"/>
    <x v="11"/>
    <s v="60075505"/>
    <x v="16"/>
    <s v="abdul.kadar.shaikh@hp.com"/>
    <x v="8"/>
    <x v="1"/>
    <s v="rajib.choudhury@hp.com; suhail.ahmed.mulla@hp.com; sankara.b.narayanan@hp.com; raj.priyankar.panda@hp.com"/>
    <d v="2020-02-29T00:00:00"/>
    <s v="5044311045"/>
    <d v="2020-02-16T00:00:00"/>
    <s v="00NTFA4NGSF0N76Q1SA662LAES021KR5"/>
    <s v="15:40"/>
    <x v="1"/>
    <s v="unable to boot with the RCD shipped"/>
    <x v="1"/>
    <n v="23456"/>
    <x v="8"/>
    <x v="1"/>
    <x v="2"/>
    <x v="8"/>
    <s v="NA"/>
    <x v="16"/>
    <x v="13"/>
    <x v="2"/>
    <s v="NA"/>
    <s v="Callback event not created in Cdax._x000d__x000a_Rate of speech is fast"/>
    <x v="0"/>
    <x v="1"/>
    <x v="4"/>
    <x v="0"/>
    <x v="0"/>
    <x v="0"/>
    <x v="0"/>
    <x v="0"/>
    <x v="0"/>
    <x v="0"/>
    <x v="0"/>
    <x v="0"/>
    <s v="NA"/>
    <x v="3"/>
    <x v="1"/>
    <x v="1"/>
    <x v="1"/>
    <x v="0"/>
    <x v="0"/>
    <x v="0"/>
  </r>
  <r>
    <s v="WK17"/>
    <x v="50"/>
    <x v="11"/>
    <x v="0"/>
    <x v="1"/>
    <x v="5"/>
    <x v="6"/>
    <x v="0"/>
    <x v="0"/>
    <x v="0"/>
    <x v="11"/>
    <s v="90026459"/>
    <x v="96"/>
    <s v="akash.kvinay@hp.com"/>
    <x v="8"/>
    <x v="1"/>
    <s v="rajib.choudhury@hp.com; suhail.ahmed.mulla@hp.com; sankara.b.narayanan@hp.com; raj.priyankar.panda@hp.com"/>
    <d v="2020-02-29T00:00:00"/>
    <s v="5044009030"/>
    <d v="2020-02-13T00:00:00"/>
    <s v="00NTFA4NGSF0N76Q1SA662LAES01U02E"/>
    <s v="16:52"/>
    <x v="0"/>
    <s v="OOW repairs"/>
    <x v="0"/>
    <n v="23458"/>
    <x v="7"/>
    <x v="1"/>
    <x v="2"/>
    <x v="8"/>
    <s v="NA"/>
    <x v="6"/>
    <x v="14"/>
    <x v="7"/>
    <s v="NA"/>
    <s v="Engineer did not escalate the case when cx proactively asked for a Manager._x000d__x000a__x000d__x000a_Callback event not created when engineer offered a followup. _x000d__x000a_"/>
    <x v="0"/>
    <x v="3"/>
    <x v="4"/>
    <x v="0"/>
    <x v="0"/>
    <x v="0"/>
    <x v="0"/>
    <x v="0"/>
    <x v="1"/>
    <x v="0"/>
    <x v="0"/>
    <x v="0"/>
    <s v="NA"/>
    <x v="3"/>
    <x v="1"/>
    <x v="1"/>
    <x v="1"/>
    <x v="0"/>
    <x v="0"/>
    <x v="0"/>
  </r>
  <r>
    <s v="WK17"/>
    <x v="50"/>
    <x v="11"/>
    <x v="0"/>
    <x v="1"/>
    <x v="3"/>
    <x v="2"/>
    <x v="0"/>
    <x v="1"/>
    <x v="1"/>
    <x v="11"/>
    <s v="90005247"/>
    <x v="112"/>
    <s v="shahrukh.hafiz1@hp.com"/>
    <x v="1"/>
    <x v="4"/>
    <s v="PchatleadershipQA@hp.com"/>
    <d v="2020-02-29T00:00:00"/>
    <s v="5044570109"/>
    <d v="2020-02-22T00:00:00"/>
    <s v="00NTFA4NGSF0N76Q1SA662LAES02AJI9"/>
    <s v="5"/>
    <x v="0"/>
    <s v="Keyboard"/>
    <x v="0"/>
    <n v="23459"/>
    <x v="7"/>
    <x v="1"/>
    <x v="2"/>
    <x v="8"/>
    <s v="na"/>
    <x v="6"/>
    <x v="0"/>
    <x v="4"/>
    <s v="The overall call was good_x000d__x000a_Addressed all the concerns_x000d__x000a_"/>
    <s v="Precise case log needed"/>
    <x v="0"/>
    <x v="0"/>
    <x v="0"/>
    <x v="0"/>
    <x v="0"/>
    <x v="0"/>
    <x v="0"/>
    <x v="0"/>
    <x v="0"/>
    <x v="3"/>
    <x v="0"/>
    <x v="0"/>
    <s v=""/>
    <x v="3"/>
    <x v="1"/>
    <x v="1"/>
    <x v="1"/>
    <x v="0"/>
    <x v="0"/>
    <x v="0"/>
  </r>
  <r>
    <s v="WK17"/>
    <x v="50"/>
    <x v="11"/>
    <x v="0"/>
    <x v="1"/>
    <x v="3"/>
    <x v="2"/>
    <x v="0"/>
    <x v="1"/>
    <x v="1"/>
    <x v="11"/>
    <s v="24014225"/>
    <x v="67"/>
    <s v="rajesh.anil.shanbhag@hp.com"/>
    <x v="1"/>
    <x v="4"/>
    <s v="ashfaq.ali@hp.com_x000d__x000a_shaik.ali@hp.com_x000d__x000a_raghavendra.s1@hp.com_x000d__x000a_palash.bera@hp.com_x000d__x000a_sunny.daniel@hp.com_x000d__x000a_ashfaq.ali@hp.com"/>
    <d v="2020-02-29T00:00:00"/>
    <s v="5044655732"/>
    <d v="2020-02-24T00:00:00"/>
    <s v="00"/>
    <s v="0"/>
    <x v="1"/>
    <s v="Gaming FPS"/>
    <x v="0"/>
    <n v="23463"/>
    <x v="10"/>
    <x v="1"/>
    <x v="2"/>
    <x v="8"/>
    <s v="na"/>
    <x v="1"/>
    <x v="1"/>
    <x v="0"/>
    <s v="The issue was addressed quickly_x000d__x000a_CSO was created by providing a newton disclaimer._x000d__x000a_Demonstrate a Sense of Urgency_x000d__x000a_"/>
    <s v="Positive Positioning needed to address cx concern_x000d__x000a_Choice of words needed too"/>
    <x v="0"/>
    <x v="0"/>
    <x v="0"/>
    <x v="0"/>
    <x v="0"/>
    <x v="0"/>
    <x v="3"/>
    <x v="3"/>
    <x v="0"/>
    <x v="0"/>
    <x v="0"/>
    <x v="0"/>
    <s v=""/>
    <x v="3"/>
    <x v="1"/>
    <x v="1"/>
    <x v="1"/>
    <x v="1"/>
    <x v="0"/>
    <x v="0"/>
  </r>
  <r>
    <s v="WK17"/>
    <x v="50"/>
    <x v="11"/>
    <x v="0"/>
    <x v="1"/>
    <x v="3"/>
    <x v="2"/>
    <x v="0"/>
    <x v="1"/>
    <x v="1"/>
    <x v="11"/>
    <s v="20302346"/>
    <x v="72"/>
    <s v="m.n.sudhanva@hp.com"/>
    <x v="1"/>
    <x v="4"/>
    <s v="ashfaq.ali@hp.com_x000d__x000a_shaik.ali@hp.com_x000d__x000a_raghavendra.s1@hp.com_x000d__x000a_palash.bera@hp.com_x000d__x000a_sunny.daniel@hp.com_x000d__x000a_ashfaq.ali@hp.com"/>
    <d v="2020-02-29T00:00:00"/>
    <s v="5044622610"/>
    <d v="2020-02-25T00:00:00"/>
    <s v="00NTFA4NGSF0N76Q1SA662LAES02B52A"/>
    <s v="2"/>
    <x v="0"/>
    <s v="touch screen"/>
    <x v="0"/>
    <n v="23466"/>
    <x v="9"/>
    <x v="1"/>
    <x v="0"/>
    <x v="8"/>
    <s v="na"/>
    <x v="15"/>
    <x v="13"/>
    <x v="0"/>
    <s v="LMI disclaimer was given to cx_x000d__x000a_case was documented_x000d__x000a_follow up call was done as chat got disconnected_x000d__x000a_"/>
    <s v="pay attention to spacing_x000d__x000a_"/>
    <x v="0"/>
    <x v="0"/>
    <x v="0"/>
    <x v="0"/>
    <x v="0"/>
    <x v="0"/>
    <x v="0"/>
    <x v="3"/>
    <x v="0"/>
    <x v="0"/>
    <x v="0"/>
    <x v="0"/>
    <s v=""/>
    <x v="3"/>
    <x v="1"/>
    <x v="1"/>
    <x v="1"/>
    <x v="0"/>
    <x v="0"/>
    <x v="0"/>
  </r>
  <r>
    <s v="WK17"/>
    <x v="50"/>
    <x v="11"/>
    <x v="0"/>
    <x v="1"/>
    <x v="3"/>
    <x v="2"/>
    <x v="0"/>
    <x v="1"/>
    <x v="1"/>
    <x v="11"/>
    <s v="90026472"/>
    <x v="93"/>
    <s v="swathi.tejavath1@hp.com"/>
    <x v="1"/>
    <x v="4"/>
    <s v="ashfaq.ali@hp.com_x000d__x000a_shaik.ali@hp.com_x000d__x000a_raghavendra.s1@hp.com_x000d__x000a_palash.bera@hp.com_x000d__x000a_sunny.daniel@hp.com_x000d__x000a_ashfaq.ali@hp.com"/>
    <d v="2020-02-29T00:00:00"/>
    <s v="5044642033"/>
    <d v="2020-02-24T00:00:00"/>
    <s v="--"/>
    <s v="--"/>
    <x v="0"/>
    <s v=" Windows update"/>
    <x v="1"/>
    <n v="23467"/>
    <x v="8"/>
    <x v="1"/>
    <x v="2"/>
    <x v="8"/>
    <s v="na"/>
    <x v="16"/>
    <x v="14"/>
    <x v="0"/>
    <s v="Issue was addressed_x000d__x000a_troubleshooting was done_x000d__x000a_LMI disclaimer was given_x000d__x000a_"/>
    <s v="Pay attention to spacing_x000d__x000a_Sales opp missed_x000d__x000a_"/>
    <x v="0"/>
    <x v="0"/>
    <x v="1"/>
    <x v="0"/>
    <x v="0"/>
    <x v="0"/>
    <x v="0"/>
    <x v="3"/>
    <x v="0"/>
    <x v="0"/>
    <x v="0"/>
    <x v="0"/>
    <s v=""/>
    <x v="3"/>
    <x v="0"/>
    <x v="4"/>
    <x v="4"/>
    <x v="2"/>
    <x v="0"/>
    <x v="0"/>
  </r>
  <r>
    <s v="WK17"/>
    <x v="50"/>
    <x v="11"/>
    <x v="0"/>
    <x v="1"/>
    <x v="3"/>
    <x v="2"/>
    <x v="0"/>
    <x v="1"/>
    <x v="1"/>
    <x v="11"/>
    <s v="60075506"/>
    <x v="74"/>
    <s v="sumita.somanathan@hp.com"/>
    <x v="1"/>
    <x v="4"/>
    <s v="PchatleadershipQA@hp.com"/>
    <d v="2020-02-29T00:00:00"/>
    <s v="5044505031"/>
    <d v="2020-02-21T00:00:00"/>
    <s v="00NTFA4NGSF0N76Q1SA662LAES02D5N4"/>
    <s v="4 "/>
    <x v="1"/>
    <s v="Order Query"/>
    <x v="0"/>
    <n v="23462"/>
    <x v="7"/>
    <x v="1"/>
    <x v="2"/>
    <x v="8"/>
    <s v="na"/>
    <x v="15"/>
    <x v="13"/>
    <x v="0"/>
    <s v="Created cso on time_x000d__x000a_Demonstrate a sense of Urgency_x000d__x000a_5044691362"/>
    <s v="newton disclaimer missing_x000d__x000a_The right choice of words needed"/>
    <x v="0"/>
    <x v="0"/>
    <x v="0"/>
    <x v="0"/>
    <x v="0"/>
    <x v="0"/>
    <x v="3"/>
    <x v="3"/>
    <x v="0"/>
    <x v="0"/>
    <x v="0"/>
    <x v="0"/>
    <s v=""/>
    <x v="3"/>
    <x v="1"/>
    <x v="1"/>
    <x v="1"/>
    <x v="3"/>
    <x v="0"/>
    <x v="0"/>
  </r>
  <r>
    <s v="WK17"/>
    <x v="50"/>
    <x v="11"/>
    <x v="0"/>
    <x v="1"/>
    <x v="3"/>
    <x v="2"/>
    <x v="0"/>
    <x v="1"/>
    <x v="1"/>
    <x v="11"/>
    <s v="24069916"/>
    <x v="78"/>
    <s v="tejashree.b.o@hp.com"/>
    <x v="1"/>
    <x v="4"/>
    <s v="ashfaq.ali@hp.com_x000d__x000a_shaik.ali@hp.com_x000d__x000a_raghavendra.s1@hp.com_x000d__x000a_palash.bera@hp.com_x000d__x000a_sunny.daniel@hp.com_x000d__x000a_ashfaq.ali@hp.com"/>
    <d v="2020-02-29T00:00:00"/>
    <s v="v"/>
    <d v="2020-02-24T00:00:00"/>
    <s v="-"/>
    <s v="-"/>
    <x v="0"/>
    <s v=" windows hello"/>
    <x v="0"/>
    <n v="23469"/>
    <x v="9"/>
    <x v="1"/>
    <x v="2"/>
    <x v="8"/>
    <s v="NA"/>
    <x v="15"/>
    <x v="13"/>
    <x v="0"/>
    <s v="issue was addressed_x000d__x000a_Case was documented_x000d__x000a_"/>
    <s v="Review previous cases"/>
    <x v="3"/>
    <x v="0"/>
    <x v="0"/>
    <x v="0"/>
    <x v="0"/>
    <x v="0"/>
    <x v="0"/>
    <x v="0"/>
    <x v="0"/>
    <x v="0"/>
    <x v="0"/>
    <x v="0"/>
    <s v=""/>
    <x v="3"/>
    <x v="1"/>
    <x v="1"/>
    <x v="1"/>
    <x v="0"/>
    <x v="0"/>
    <x v="0"/>
  </r>
  <r>
    <s v="WK17"/>
    <x v="50"/>
    <x v="11"/>
    <x v="0"/>
    <x v="1"/>
    <x v="3"/>
    <x v="2"/>
    <x v="0"/>
    <x v="1"/>
    <x v="1"/>
    <x v="11"/>
    <s v="90010135"/>
    <x v="132"/>
    <s v="bhabna.mohapatra@hp.com"/>
    <x v="15"/>
    <x v="4"/>
    <s v="ashfaq.ali@hp.com_x000d__x000a_shaik.ali@hp.com_x000d__x000a_raghavendra.s1@hp.com_x000d__x000a_palash.bera@hp.com_x000d__x000a_sunny.daniel@hp.com_x000d__x000a_ashfaq.ali@hp.com"/>
    <d v="2020-02-29T00:00:00"/>
    <s v="5044688868"/>
    <d v="2020-02-24T00:00:00"/>
    <s v="-"/>
    <s v="-"/>
    <x v="0"/>
    <s v="Crack Screen"/>
    <x v="1"/>
    <n v="23470"/>
    <x v="12"/>
    <x v="1"/>
    <x v="0"/>
    <x v="8"/>
    <s v="na"/>
    <x v="15"/>
    <x v="13"/>
    <x v="0"/>
    <s v="CSO was created with reviewing the issue_x000d__x000a_case was closed accordingly_x000d__x000a_"/>
    <s v="Pay attention to spacing/comma"/>
    <x v="0"/>
    <x v="0"/>
    <x v="0"/>
    <x v="0"/>
    <x v="0"/>
    <x v="0"/>
    <x v="0"/>
    <x v="3"/>
    <x v="0"/>
    <x v="0"/>
    <x v="0"/>
    <x v="0"/>
    <s v=""/>
    <x v="3"/>
    <x v="1"/>
    <x v="1"/>
    <x v="1"/>
    <x v="1"/>
    <x v="0"/>
    <x v="0"/>
  </r>
  <r>
    <s v="WK17"/>
    <x v="50"/>
    <x v="11"/>
    <x v="0"/>
    <x v="1"/>
    <x v="3"/>
    <x v="2"/>
    <x v="0"/>
    <x v="1"/>
    <x v="1"/>
    <x v="11"/>
    <s v="90014110"/>
    <x v="49"/>
    <s v="bopanna.a.g1@hp.com"/>
    <x v="1"/>
    <x v="4"/>
    <s v="ashfaq.ali@hp.com_x000d__x000a_shaik.ali@hp.com_x000d__x000a_raghavendra.s1@hp.com_x000d__x000a_palash.bera@hp.com_x000d__x000a_sunny.daniel@hp.com_x000d__x000a_ashfaq.ali@hp.com"/>
    <d v="2020-02-29T00:00:00"/>
    <s v="5044643299"/>
    <d v="2020-02-25T00:00:00"/>
    <s v="0"/>
    <s v="0"/>
    <x v="1"/>
    <s v="BSOD"/>
    <x v="0"/>
    <n v="23477"/>
    <x v="8"/>
    <x v="1"/>
    <x v="0"/>
    <x v="8"/>
    <s v="NA"/>
    <x v="15"/>
    <x v="13"/>
    <x v="0"/>
    <s v="Willingness to assist_x000d__x000a_Case documentation was done"/>
    <s v="Pay attention to comma/spacing"/>
    <x v="0"/>
    <x v="0"/>
    <x v="0"/>
    <x v="0"/>
    <x v="0"/>
    <x v="0"/>
    <x v="0"/>
    <x v="3"/>
    <x v="0"/>
    <x v="0"/>
    <x v="0"/>
    <x v="0"/>
    <s v=""/>
    <x v="3"/>
    <x v="1"/>
    <x v="1"/>
    <x v="1"/>
    <x v="0"/>
    <x v="0"/>
    <x v="0"/>
  </r>
  <r>
    <s v="WK17"/>
    <x v="50"/>
    <x v="11"/>
    <x v="0"/>
    <x v="1"/>
    <x v="5"/>
    <x v="6"/>
    <x v="0"/>
    <x v="0"/>
    <x v="0"/>
    <x v="11"/>
    <s v="90011925"/>
    <x v="104"/>
    <s v="khurrath.ullain@hp.com"/>
    <x v="8"/>
    <x v="1"/>
    <s v="rajib.choudhury@hp.com; suhail.ahmed.mulla@hp.com; sankara.b.narayanan@hp.com; raj.priyankar.panda@hp.com"/>
    <d v="2020-02-29T00:00:00"/>
    <s v="5044244592"/>
    <d v="2020-02-14T00:00:00"/>
    <s v="00NTFA4NGSF0N76Q1SA662LAES01VEFI"/>
    <s v="16:15"/>
    <x v="0"/>
    <s v="Display drivers needed"/>
    <x v="0"/>
    <n v="23451"/>
    <x v="9"/>
    <x v="1"/>
    <x v="0"/>
    <x v="8"/>
    <s v="NA"/>
    <x v="16"/>
    <x v="1"/>
    <x v="7"/>
    <s v="Logical probing observed._x000d__x000a_"/>
    <s v="Need to seek cx permission before taking remote access._x000d__x000a_QC not logged in Pinnacle. "/>
    <x v="0"/>
    <x v="3"/>
    <x v="0"/>
    <x v="0"/>
    <x v="0"/>
    <x v="3"/>
    <x v="0"/>
    <x v="0"/>
    <x v="0"/>
    <x v="0"/>
    <x v="0"/>
    <x v="0"/>
    <s v="NA"/>
    <x v="3"/>
    <x v="1"/>
    <x v="1"/>
    <x v="1"/>
    <x v="0"/>
    <x v="0"/>
    <x v="0"/>
  </r>
  <r>
    <s v="WK18"/>
    <x v="51"/>
    <x v="0"/>
    <x v="0"/>
    <x v="1"/>
    <x v="7"/>
    <x v="8"/>
    <x v="0"/>
    <x v="0"/>
    <x v="0"/>
    <x v="0"/>
    <s v="21730400"/>
    <x v="27"/>
    <s v="irfan.khan1@hp.com"/>
    <x v="8"/>
    <x v="1"/>
    <s v="rajib.choudhury@hp.com;_x000d__x000a_suhail.ahmed.mulla@hp.com;_x000d__x000a_sankara.b.narayanan@hp.com;_x000d__x000a_raj.priyankar.panda@hp.com"/>
    <d v="2020-03-05T00:00:00"/>
    <s v="5045062126"/>
    <d v="2020-03-03T00:00:00"/>
    <s v="00NTFA4NGSF0N76Q1SA662LAES02OF7C"/>
    <s v="23 mins 22 sec"/>
    <x v="0"/>
    <s v="No power issue"/>
    <x v="0"/>
    <n v="23492"/>
    <x v="10"/>
    <x v="2"/>
    <x v="2"/>
    <x v="8"/>
    <s v="NA"/>
    <x v="17"/>
    <x v="15"/>
    <x v="0"/>
    <s v="Engineer probed and assurance was given, tried basic steps like power drain and checked if it was adapter issue or unit, later before offering repair or part replacement just to be sure referred customer to local store to check unit with another adapter."/>
    <s v="As customer was worried about data backup and was not happy with the unit to break down so soon, tried to show her emotions and still depends on engineers suggestion made her to be at home hanna."/>
    <x v="0"/>
    <x v="0"/>
    <x v="4"/>
    <x v="0"/>
    <x v="0"/>
    <x v="0"/>
    <x v="0"/>
    <x v="0"/>
    <x v="0"/>
    <x v="0"/>
    <x v="1"/>
    <x v="0"/>
    <s v=""/>
    <x v="3"/>
    <x v="1"/>
    <x v="1"/>
    <x v="1"/>
    <x v="0"/>
    <x v="0"/>
    <x v="0"/>
  </r>
  <r>
    <s v="WK18"/>
    <x v="51"/>
    <x v="0"/>
    <x v="0"/>
    <x v="1"/>
    <x v="7"/>
    <x v="8"/>
    <x v="0"/>
    <x v="0"/>
    <x v="0"/>
    <x v="0"/>
    <s v="90003983"/>
    <x v="8"/>
    <s v="madhusudhan.k1@hp.com"/>
    <x v="8"/>
    <x v="1"/>
    <s v="rajib.choudhury@hp.com;_x000d__x000a_suhail.ahmed.mulla@hp.com;_x000d__x000a_sankara.b.narayanan@hp.com;_x000d__x000a_raj.priyankar.panda@hp.com"/>
    <d v="2020-03-05T00:00:00"/>
    <s v="5044916452"/>
    <d v="2020-02-28T00:00:00"/>
    <s v="00NTFA4NGSF0N76Q1SA662LAES02K55D"/>
    <s v="55 mins 36 sec"/>
    <x v="0"/>
    <s v="Blank screen"/>
    <x v="0"/>
    <n v="23494"/>
    <x v="10"/>
    <x v="2"/>
    <x v="2"/>
    <x v="8"/>
    <s v="NA"/>
    <x v="17"/>
    <x v="15"/>
    <x v="0"/>
    <s v="Engineer probed and assurance was given, tried basic steps like updates taking remote, offered follow up for issue resolution check,  and helped customer to send in email for warranty update in tool."/>
    <s v="Engineer needs to create call back activity in case log, also as it was under observation FCR is NA._x000d__x000a_"/>
    <x v="0"/>
    <x v="0"/>
    <x v="4"/>
    <x v="0"/>
    <x v="0"/>
    <x v="0"/>
    <x v="0"/>
    <x v="0"/>
    <x v="0"/>
    <x v="0"/>
    <x v="1"/>
    <x v="0"/>
    <s v=""/>
    <x v="3"/>
    <x v="1"/>
    <x v="1"/>
    <x v="1"/>
    <x v="0"/>
    <x v="0"/>
    <x v="0"/>
  </r>
  <r>
    <s v="WK18"/>
    <x v="51"/>
    <x v="0"/>
    <x v="0"/>
    <x v="1"/>
    <x v="7"/>
    <x v="8"/>
    <x v="0"/>
    <x v="0"/>
    <x v="0"/>
    <x v="0"/>
    <s v="21439330"/>
    <x v="26"/>
    <s v="korah.kuriakose@hp.com"/>
    <x v="8"/>
    <x v="1"/>
    <s v="rajib.choudhury@hp.com;_x000d__x000a_suhail.ahmed.mulla@hp.com;_x000d__x000a_sankara.b.narayanan@hp.com;_x000d__x000a_raj.priyankar.panda@hp.com"/>
    <d v="2020-03-05T00:00:00"/>
    <s v="5045149744"/>
    <d v="2020-03-04T00:00:00"/>
    <s v="00NTFA4NGSF0N76Q1SA662LAES02RGKE"/>
    <s v="29 mins 35 sec"/>
    <x v="0"/>
    <s v="Unable to get display"/>
    <x v="1"/>
    <n v="23493"/>
    <x v="7"/>
    <x v="0"/>
    <x v="0"/>
    <x v="8"/>
    <s v="NA"/>
    <x v="0"/>
    <x v="0"/>
    <x v="0"/>
    <s v="Engineer probed and assurance was given, took remote to check updates along with keeping the customer informed about the issue, educated and case closed after confirming."/>
    <s v="NA"/>
    <x v="0"/>
    <x v="0"/>
    <x v="0"/>
    <x v="0"/>
    <x v="0"/>
    <x v="0"/>
    <x v="0"/>
    <x v="0"/>
    <x v="0"/>
    <x v="0"/>
    <x v="0"/>
    <x v="0"/>
    <s v=""/>
    <x v="3"/>
    <x v="1"/>
    <x v="1"/>
    <x v="1"/>
    <x v="0"/>
    <x v="0"/>
    <x v="0"/>
  </r>
  <r>
    <s v="WK18"/>
    <x v="51"/>
    <x v="0"/>
    <x v="0"/>
    <x v="1"/>
    <x v="3"/>
    <x v="2"/>
    <x v="0"/>
    <x v="1"/>
    <x v="1"/>
    <x v="0"/>
    <s v="90010135"/>
    <x v="132"/>
    <s v="bhabna.mohapatra@hp.com"/>
    <x v="15"/>
    <x v="4"/>
    <s v="shaik.ali@hp.com;_x000d__x000a_raghavendra.s1@hp.com;_x000d__x000a_palash.bera@hp.com;_x000d__x000a_sunny.daniel@hp.com;_x000d__x000a_ashfaq.ali@hp.com;"/>
    <d v="2020-03-05T00:00:00"/>
    <s v="5045133060"/>
    <d v="2020-03-04T00:00:00"/>
    <s v="-"/>
    <s v="-"/>
    <x v="0"/>
    <s v="nvidea display driver"/>
    <x v="1"/>
    <n v="23495"/>
    <x v="9"/>
    <x v="1"/>
    <x v="2"/>
    <x v="8"/>
    <s v="NA"/>
    <x v="1"/>
    <x v="1"/>
    <x v="0"/>
    <s v="Did review the previous case_x000d__x000a_Did resolve the issue on the chat_x000d__x000a_The engineer did collect customer's alternate phone no and bttr_x000d__x000a_Set right expectation about followup_x000d__x000a_Disclaimers-LMI were shared/begin-end chat greetings were given too_x000d__x000a_Symptom Codes was right"/>
    <s v="Educating of resolution could have to be in a better way_x000d__x000a_Case subject need to be updated_x000d__x000a_Sales opp missed"/>
    <x v="0"/>
    <x v="0"/>
    <x v="4"/>
    <x v="0"/>
    <x v="0"/>
    <x v="0"/>
    <x v="3"/>
    <x v="0"/>
    <x v="0"/>
    <x v="0"/>
    <x v="0"/>
    <x v="0"/>
    <s v=""/>
    <x v="3"/>
    <x v="0"/>
    <x v="4"/>
    <x v="4"/>
    <x v="0"/>
    <x v="0"/>
    <x v="0"/>
  </r>
  <r>
    <s v="WK18"/>
    <x v="51"/>
    <x v="0"/>
    <x v="0"/>
    <x v="1"/>
    <x v="3"/>
    <x v="2"/>
    <x v="0"/>
    <x v="1"/>
    <x v="1"/>
    <x v="0"/>
    <s v="90015697"/>
    <x v="128"/>
    <s v="subhashish.bhusan1@hp.com"/>
    <x v="1"/>
    <x v="4"/>
    <s v="shaik.ali@hp.com;_x000d__x000a_raghavendra.s1@hp.com;_x000d__x000a_palash.bera@hp.com;_x000d__x000a_sunny.daniel@hp.com;_x000d__x000a_ashfaq.ali@hp.com;"/>
    <d v="2020-03-05T00:00:00"/>
    <s v="5045133880"/>
    <d v="2020-03-04T00:00:00"/>
    <s v="-"/>
    <s v="-"/>
    <x v="0"/>
    <s v="Privacy Switch"/>
    <x v="1"/>
    <n v="23496"/>
    <x v="7"/>
    <x v="2"/>
    <x v="2"/>
    <x v="8"/>
    <s v="NA"/>
    <x v="2"/>
    <x v="2"/>
    <x v="0"/>
    <s v="The issue was resolved in the same chat_x000d__x000a_The case has documented the issue_x000d__x000a_Informed about the HP account_x000d__x000a_Did share support link/contact no"/>
    <s v="Did not address customer_x000d__x000a_Navigating customer to get the resolution was needed_x000d__x000a_Educating the customer about the issue and product feature missed_x000d__x000a_Positive positioning about privacy switch could have been done_x000d__x000a_Sales opp missed out_x000d__x000a_Missed out the right Persona update in pinnacle._x000d__x000a_"/>
    <x v="0"/>
    <x v="0"/>
    <x v="0"/>
    <x v="0"/>
    <x v="0"/>
    <x v="0"/>
    <x v="3"/>
    <x v="3"/>
    <x v="0"/>
    <x v="0"/>
    <x v="1"/>
    <x v="0"/>
    <s v=""/>
    <x v="3"/>
    <x v="0"/>
    <x v="4"/>
    <x v="4"/>
    <x v="0"/>
    <x v="0"/>
    <x v="0"/>
  </r>
  <r>
    <s v="WK18"/>
    <x v="51"/>
    <x v="0"/>
    <x v="0"/>
    <x v="1"/>
    <x v="7"/>
    <x v="8"/>
    <x v="0"/>
    <x v="0"/>
    <x v="1"/>
    <x v="0"/>
    <s v="24033791"/>
    <x v="50"/>
    <s v="milind.joshi@hp.com"/>
    <x v="1"/>
    <x v="4"/>
    <s v="shaik.ali@hp.com;_x000d__x000a_palash.bera@hp.com;_x000d__x000a_raghavendra.s1@hp.com;_x000d__x000a_sunny.daniel@hp.com"/>
    <d v="2020-03-05T00:00:00"/>
    <s v="5045025067"/>
    <d v="2020-03-02T00:00:00"/>
    <s v="749378070 "/>
    <s v="43 mins"/>
    <x v="0"/>
    <s v="Game lagging"/>
    <x v="1"/>
    <n v="23498"/>
    <x v="10"/>
    <x v="2"/>
    <x v="2"/>
    <x v="8"/>
    <s v="NA"/>
    <x v="17"/>
    <x v="3"/>
    <x v="7"/>
    <s v="Engineer probed and assurance was given, tried few updates and offered follow up for resolution check._x000d__x000a_"/>
    <s v="If call back is offered collect the timezone and BTTR, also update the same in notes, as well try updating callback activity."/>
    <x v="0"/>
    <x v="3"/>
    <x v="0"/>
    <x v="0"/>
    <x v="0"/>
    <x v="0"/>
    <x v="0"/>
    <x v="0"/>
    <x v="0"/>
    <x v="0"/>
    <x v="1"/>
    <x v="0"/>
    <s v=""/>
    <x v="3"/>
    <x v="1"/>
    <x v="1"/>
    <x v="1"/>
    <x v="0"/>
    <x v="0"/>
    <x v="0"/>
  </r>
  <r>
    <s v="WK18"/>
    <x v="51"/>
    <x v="0"/>
    <x v="0"/>
    <x v="1"/>
    <x v="7"/>
    <x v="8"/>
    <x v="0"/>
    <x v="0"/>
    <x v="0"/>
    <x v="0"/>
    <s v="20050841"/>
    <x v="28"/>
    <s v="nalini.ravuru@hp.com"/>
    <x v="8"/>
    <x v="1"/>
    <s v="rajib.choudhury@hp.com;_x000d__x000a_suhail.ahmed.mulla@hp.com;_x000d__x000a_sankara.b.narayanan@hp.com;_x000d__x000a_raj.priyankar.panda@hp.com"/>
    <d v="2020-03-05T00:00:00"/>
    <s v="5044934846"/>
    <d v="2020-02-28T00:00:00"/>
    <s v="00NTFA4NGSF0N76Q1SA662LAES02KPB8"/>
    <s v="22 mins"/>
    <x v="0"/>
    <s v="PC OVER HEATS ON AND OFF"/>
    <x v="0"/>
    <n v="23497"/>
    <x v="7"/>
    <x v="1"/>
    <x v="0"/>
    <x v="8"/>
    <s v="NA"/>
    <x v="6"/>
    <x v="3"/>
    <x v="0"/>
    <s v="Engineer probed and assurance was given, guided customer to perform t/s along with educating, as unit was getting thermal shutdown informed it might need repair and asked customer to contact after updates are done."/>
    <s v="Engineer might have offered call back from out end to give the right solution before closing the case in future. "/>
    <x v="0"/>
    <x v="0"/>
    <x v="0"/>
    <x v="0"/>
    <x v="0"/>
    <x v="0"/>
    <x v="0"/>
    <x v="0"/>
    <x v="0"/>
    <x v="0"/>
    <x v="1"/>
    <x v="0"/>
    <s v=""/>
    <x v="3"/>
    <x v="1"/>
    <x v="1"/>
    <x v="1"/>
    <x v="0"/>
    <x v="0"/>
    <x v="0"/>
  </r>
  <r>
    <s v="WK18"/>
    <x v="51"/>
    <x v="0"/>
    <x v="0"/>
    <x v="1"/>
    <x v="5"/>
    <x v="6"/>
    <x v="0"/>
    <x v="0"/>
    <x v="0"/>
    <x v="0"/>
    <s v="90003983"/>
    <x v="8"/>
    <s v="madhusudhan.k1@hp.com"/>
    <x v="8"/>
    <x v="1"/>
    <s v="rajib.choudhury@hp.com; suhail.ahmed.mulla@hp.com; sankara.b.narayanan@hp.com; raj.priyankar.panda@hp.com"/>
    <d v="2020-03-06T00:00:00"/>
    <s v="5045178214"/>
    <d v="2020-03-05T00:00:00"/>
    <s v="00NTFA4NGSF0N76Q1SA662LAES02RN9Q"/>
    <s v="25:54"/>
    <x v="0"/>
    <s v="No power"/>
    <x v="0"/>
    <n v="23506"/>
    <x v="8"/>
    <x v="1"/>
    <x v="2"/>
    <x v="8"/>
    <s v="NA"/>
    <x v="16"/>
    <x v="14"/>
    <x v="0"/>
    <s v="Engineer was very polite on call and kept the cx informed about the issue status and troubleshooting performed"/>
    <s v="Please follow hold procedure because cx could be heard in the background talking other things. _x000d__x000a_Extended dead air observed_x000d__x000a_"/>
    <x v="0"/>
    <x v="0"/>
    <x v="4"/>
    <x v="3"/>
    <x v="0"/>
    <x v="0"/>
    <x v="0"/>
    <x v="0"/>
    <x v="0"/>
    <x v="0"/>
    <x v="0"/>
    <x v="0"/>
    <s v=""/>
    <x v="3"/>
    <x v="1"/>
    <x v="1"/>
    <x v="1"/>
    <x v="0"/>
    <x v="0"/>
    <x v="0"/>
  </r>
  <r>
    <s v="WK18"/>
    <x v="51"/>
    <x v="0"/>
    <x v="0"/>
    <x v="1"/>
    <x v="3"/>
    <x v="2"/>
    <x v="0"/>
    <x v="1"/>
    <x v="1"/>
    <x v="0"/>
    <s v="90014110"/>
    <x v="49"/>
    <s v="bopanna.a.g1@hp.com"/>
    <x v="1"/>
    <x v="4"/>
    <s v="shaik.ali@hp.com;raghavendra.s1@hp.com;palash.bera@hp.com;sunny.daniel@hp.com;ashfaq.ali@hp.com;"/>
    <d v="2020-03-06T00:00:00"/>
    <s v="5045135173"/>
    <d v="2020-03-04T00:00:00"/>
    <s v="-"/>
    <s v="-"/>
    <x v="0"/>
    <s v="Prod Spec"/>
    <x v="1"/>
    <n v="23507"/>
    <x v="9"/>
    <x v="2"/>
    <x v="2"/>
    <x v="8"/>
    <s v="na"/>
    <x v="2"/>
    <x v="2"/>
    <x v="0"/>
    <s v="Engineer did give the right resolution to customer_x000d__x000a_Probed well and elevated the case to CEM team_x000d__x000a_https://www8.hp.com/us/en/laptops/product-details/product-specifications/29256565_x000d__x000a_The case was documented for escalation_x000d__x000a_"/>
    <s v="Pay attention for spacing in the chat session_x000d__x000a_Provide a response to the customer, if he/she is waiting more than 3 mins with a reason acceptable"/>
    <x v="0"/>
    <x v="0"/>
    <x v="4"/>
    <x v="1"/>
    <x v="0"/>
    <x v="0"/>
    <x v="0"/>
    <x v="3"/>
    <x v="0"/>
    <x v="0"/>
    <x v="0"/>
    <x v="0"/>
    <s v=""/>
    <x v="3"/>
    <x v="1"/>
    <x v="1"/>
    <x v="1"/>
    <x v="0"/>
    <x v="0"/>
    <x v="0"/>
  </r>
  <r>
    <s v="WK18"/>
    <x v="51"/>
    <x v="0"/>
    <x v="0"/>
    <x v="1"/>
    <x v="5"/>
    <x v="6"/>
    <x v="0"/>
    <x v="0"/>
    <x v="0"/>
    <x v="0"/>
    <s v="20265940"/>
    <x v="64"/>
    <s v="3d@hp.com"/>
    <x v="8"/>
    <x v="1"/>
    <s v="rajib.choudhury@hp.com; suhail.ahmed.mulla@hp.com; sankara.b.narayanan@hp.com; raj.priyankar.panda@hp.com"/>
    <d v="2020-03-06T00:00:00"/>
    <s v="5045080468"/>
    <d v="2020-03-04T00:00:00"/>
    <s v="00NTFA4NGSF0N76Q1SA662LAES02PH7V"/>
    <s v="27:18"/>
    <x v="1"/>
    <s v="very huge screeching noise from the unit"/>
    <x v="0"/>
    <n v="23508"/>
    <x v="9"/>
    <x v="1"/>
    <x v="0"/>
    <x v="8"/>
    <s v="NA"/>
    <x v="15"/>
    <x v="13"/>
    <x v="0"/>
    <s v="Engineer provided borth B11NR1 and HAL shipping options._x000d__x000a_Data backup was suggested before sending for repairs. "/>
    <s v="Avoid dead air. _x000d__x000a_"/>
    <x v="0"/>
    <x v="0"/>
    <x v="4"/>
    <x v="0"/>
    <x v="0"/>
    <x v="0"/>
    <x v="0"/>
    <x v="0"/>
    <x v="0"/>
    <x v="0"/>
    <x v="0"/>
    <x v="0"/>
    <s v=""/>
    <x v="3"/>
    <x v="1"/>
    <x v="1"/>
    <x v="1"/>
    <x v="0"/>
    <x v="0"/>
    <x v="0"/>
  </r>
  <r>
    <s v="WK18"/>
    <x v="51"/>
    <x v="0"/>
    <x v="0"/>
    <x v="1"/>
    <x v="5"/>
    <x v="6"/>
    <x v="0"/>
    <x v="0"/>
    <x v="0"/>
    <x v="0"/>
    <s v="90004135"/>
    <x v="10"/>
    <s v="anjali.mahawar@hp.com"/>
    <x v="8"/>
    <x v="1"/>
    <s v="rajib.choudhury@hp.com; suhail.ahmed.mulla@hp.com; sankara.b.narayanan@hp.com; raj.priyankar.panda@hp.com"/>
    <d v="2020-03-06T00:00:00"/>
    <s v="5044951814"/>
    <d v="2020-03-04T00:00:00"/>
    <s v="00NTFA4NGSF0N76Q1SA662LAES02LPH1"/>
    <s v="17:00"/>
    <x v="0"/>
    <s v="Mcafee issue"/>
    <x v="0"/>
    <n v="23499"/>
    <x v="8"/>
    <x v="1"/>
    <x v="0"/>
    <x v="8"/>
    <s v="NA"/>
    <x v="1"/>
    <x v="0"/>
    <x v="2"/>
    <s v="Engineer sought cx permission before taking remote access._x000d__x000a_Engineer followed up the case on 4th March and cx claimed that the antivirus issue was fixed._x000d__x000a_Case was closed with cx permission. Cx appreciated the help. _x000d__x000a_Outbound call ID: 00NTFA4NGSF0N76Q1SA662LAES02PGGQ"/>
    <s v="Callback event not created in Cdax._x000d__x000a_Call got disconnected while flagging. Another callback attempt not made. "/>
    <x v="0"/>
    <x v="1"/>
    <x v="0"/>
    <x v="0"/>
    <x v="0"/>
    <x v="0"/>
    <x v="0"/>
    <x v="0"/>
    <x v="0"/>
    <x v="0"/>
    <x v="0"/>
    <x v="0"/>
    <s v=""/>
    <x v="1"/>
    <x v="0"/>
    <x v="2"/>
    <x v="3"/>
    <x v="0"/>
    <x v="0"/>
    <x v="0"/>
  </r>
  <r>
    <s v="WK18"/>
    <x v="51"/>
    <x v="0"/>
    <x v="0"/>
    <x v="1"/>
    <x v="7"/>
    <x v="8"/>
    <x v="0"/>
    <x v="0"/>
    <x v="1"/>
    <x v="0"/>
    <s v="20379084"/>
    <x v="39"/>
    <s v="naveen.manhas@hp.com"/>
    <x v="1"/>
    <x v="4"/>
    <s v="shaik.ali@hp.com;_x000d__x000a_palash.bera@hp.com;_x000d__x000a_raghavendra.s1@hp.com;_x000d__x000a_sunny.daniel@hp.com"/>
    <d v="2020-03-06T00:00:00"/>
    <s v="5044881435"/>
    <d v="2020-02-27T00:00:00"/>
    <s v="748653290/748656035"/>
    <s v="47 mins"/>
    <x v="0"/>
    <s v="Pixels on the screen "/>
    <x v="0"/>
    <n v="23500"/>
    <x v="9"/>
    <x v="1"/>
    <x v="0"/>
    <x v="8"/>
    <s v="NA"/>
    <x v="15"/>
    <x v="13"/>
    <x v="0"/>
    <s v="Engineer probed and assurance was given, tried performing few steps and offered call back to resolve issue._x000d__x000a_"/>
    <s v="NA"/>
    <x v="0"/>
    <x v="0"/>
    <x v="4"/>
    <x v="0"/>
    <x v="0"/>
    <x v="0"/>
    <x v="0"/>
    <x v="0"/>
    <x v="0"/>
    <x v="0"/>
    <x v="0"/>
    <x v="0"/>
    <s v=""/>
    <x v="3"/>
    <x v="1"/>
    <x v="1"/>
    <x v="1"/>
    <x v="0"/>
    <x v="0"/>
    <x v="0"/>
  </r>
  <r>
    <s v="WK18"/>
    <x v="51"/>
    <x v="0"/>
    <x v="0"/>
    <x v="1"/>
    <x v="3"/>
    <x v="2"/>
    <x v="0"/>
    <x v="1"/>
    <x v="1"/>
    <x v="0"/>
    <s v="24084496"/>
    <x v="118"/>
    <s v="darshan.shivakumar@hp.com"/>
    <x v="1"/>
    <x v="4"/>
    <s v="shaik.ali@hp.com;_x000d__x000a_raghavendra.s1@hp.com;_x000d__x000a_palash.bera@hp.com;_x000d__x000a_sunny.daniel@hp.com;_x000d__x000a_ashfaq.ali@hp.com;"/>
    <d v="2020-03-06T00:00:00"/>
    <s v="5045140312"/>
    <d v="2020-03-05T00:00:00"/>
    <s v="-"/>
    <s v="-"/>
    <x v="0"/>
    <s v="No Power"/>
    <x v="0"/>
    <n v="23502"/>
    <x v="7"/>
    <x v="2"/>
    <x v="2"/>
    <x v="8"/>
    <s v="na"/>
    <x v="2"/>
    <x v="13"/>
    <x v="5"/>
    <s v="The primary issue was addressed_x000d__x000a_An email was sent to the customer_x000d__x000a_Educated customer about the step performed."/>
    <s v="Create a Call-back event_x000d__x000a_Precise case log needed_x000d__x000a_Sales opp missed_x000d__x000a__x000d__x000a_"/>
    <x v="0"/>
    <x v="3"/>
    <x v="4"/>
    <x v="0"/>
    <x v="0"/>
    <x v="0"/>
    <x v="0"/>
    <x v="0"/>
    <x v="0"/>
    <x v="3"/>
    <x v="0"/>
    <x v="0"/>
    <s v=""/>
    <x v="3"/>
    <x v="0"/>
    <x v="4"/>
    <x v="4"/>
    <x v="0"/>
    <x v="0"/>
    <x v="0"/>
  </r>
  <r>
    <s v="WK18"/>
    <x v="51"/>
    <x v="0"/>
    <x v="0"/>
    <x v="1"/>
    <x v="5"/>
    <x v="6"/>
    <x v="0"/>
    <x v="0"/>
    <x v="0"/>
    <x v="0"/>
    <s v="21439330"/>
    <x v="26"/>
    <s v="korah.kuriakose@hp.com"/>
    <x v="8"/>
    <x v="1"/>
    <s v="rajib.choudhury@hp.com; suhail.ahmed.mulla@hp.com; sankara.b.narayanan@hp.com; raj.priyankar.panda@hp.com"/>
    <d v="2020-03-06T00:00:00"/>
    <s v="5045085433"/>
    <d v="2020-03-04T00:00:00"/>
    <s v="00NTFA4NGSF0N76Q1SA662LAES02PN02"/>
    <s v="24:55"/>
    <x v="0"/>
    <s v="when cx unplugs the charger the unit shuts off."/>
    <x v="0"/>
    <n v="23503"/>
    <x v="9"/>
    <x v="2"/>
    <x v="2"/>
    <x v="8"/>
    <s v="NA"/>
    <x v="14"/>
    <x v="13"/>
    <x v="6"/>
    <s v="Good conversation._x000d__x000a_Logical probing and troubleshooting observed."/>
    <s v="Engineer should not have marked a QC and should have created a regular case and closed it as DNAP. "/>
    <x v="0"/>
    <x v="1"/>
    <x v="4"/>
    <x v="0"/>
    <x v="0"/>
    <x v="0"/>
    <x v="0"/>
    <x v="0"/>
    <x v="0"/>
    <x v="3"/>
    <x v="0"/>
    <x v="0"/>
    <s v=""/>
    <x v="3"/>
    <x v="1"/>
    <x v="1"/>
    <x v="1"/>
    <x v="0"/>
    <x v="0"/>
    <x v="0"/>
  </r>
  <r>
    <s v="WK18"/>
    <x v="51"/>
    <x v="0"/>
    <x v="0"/>
    <x v="1"/>
    <x v="7"/>
    <x v="8"/>
    <x v="0"/>
    <x v="0"/>
    <x v="1"/>
    <x v="0"/>
    <s v="60060116"/>
    <x v="51"/>
    <s v="ranjeetha.s@hp.com"/>
    <x v="1"/>
    <x v="4"/>
    <s v="shaik.ali@hp.com;_x000d__x000a_palash.bera@hp.com;_x000d__x000a_raghavendra.s1@hp.com;_x000d__x000a_sunny.daniel@hp.com"/>
    <d v="2020-03-06T00:00:00"/>
    <s v="5044910663"/>
    <d v="2020-02-28T00:00:00"/>
    <s v="748729615"/>
    <s v="1 hr 44 mins"/>
    <x v="0"/>
    <s v="unable to use Thunderbolt dock on Spectre"/>
    <x v="0"/>
    <n v="23504"/>
    <x v="8"/>
    <x v="0"/>
    <x v="0"/>
    <x v="8"/>
    <s v="NA"/>
    <x v="0"/>
    <x v="0"/>
    <x v="0"/>
    <s v="Engineer probed and assurance was given, tried updating drivers, BIOS but no go so offered call back to find out solution."/>
    <s v="NA"/>
    <x v="0"/>
    <x v="0"/>
    <x v="0"/>
    <x v="0"/>
    <x v="0"/>
    <x v="0"/>
    <x v="0"/>
    <x v="0"/>
    <x v="0"/>
    <x v="0"/>
    <x v="0"/>
    <x v="0"/>
    <s v=""/>
    <x v="3"/>
    <x v="1"/>
    <x v="1"/>
    <x v="1"/>
    <x v="0"/>
    <x v="0"/>
    <x v="0"/>
  </r>
  <r>
    <s v="WK18"/>
    <x v="51"/>
    <x v="0"/>
    <x v="0"/>
    <x v="1"/>
    <x v="3"/>
    <x v="2"/>
    <x v="0"/>
    <x v="1"/>
    <x v="1"/>
    <x v="0"/>
    <s v="60060405"/>
    <x v="41"/>
    <s v="kavyashree.d@hp.com"/>
    <x v="1"/>
    <x v="4"/>
    <s v="shaik.ali@hp.com;_x000d__x000a_raghavendra.s1@hp.com;_x000d__x000a_palash.bera@hp.com;_x000d__x000a_sunny.daniel@hp.com;_x000d__x000a_ashfaq.ali@hp.com;"/>
    <d v="2020-03-06T00:00:00"/>
    <s v="5044995701"/>
    <d v="2020-03-04T00:00:00"/>
    <s v="0"/>
    <s v="0"/>
    <x v="0"/>
    <s v="Graphic Card"/>
    <x v="0"/>
    <n v="23505"/>
    <x v="10"/>
    <x v="1"/>
    <x v="2"/>
    <x v="8"/>
    <s v="NA"/>
    <x v="6"/>
    <x v="14"/>
    <x v="7"/>
    <s v="The issue was addressed and the resolution was confirmed on the chat_x000d__x000a_LMI disclaimer was given to a customer_x000d__x000a_Case was documented"/>
    <s v="Need to set the right expectation about the follow-up _x000d__x000a_Follow up info missing_x000d__x000a_Sales opp missed_x000d__x000a_There was no 2-way conversation_x000d__x000a_Avoid jargon and guide customer_x000d__x000a_Educate the customer about issue resolution"/>
    <x v="0"/>
    <x v="3"/>
    <x v="0"/>
    <x v="3"/>
    <x v="0"/>
    <x v="0"/>
    <x v="3"/>
    <x v="0"/>
    <x v="0"/>
    <x v="0"/>
    <x v="0"/>
    <x v="0"/>
    <s v=""/>
    <x v="3"/>
    <x v="0"/>
    <x v="4"/>
    <x v="4"/>
    <x v="0"/>
    <x v="0"/>
    <x v="0"/>
  </r>
  <r>
    <s v="WK18"/>
    <x v="51"/>
    <x v="0"/>
    <x v="0"/>
    <x v="1"/>
    <x v="7"/>
    <x v="8"/>
    <x v="0"/>
    <x v="0"/>
    <x v="1"/>
    <x v="0"/>
    <s v="24014225"/>
    <x v="67"/>
    <s v="rajesh.anil.shanbhag@hp.com"/>
    <x v="1"/>
    <x v="4"/>
    <s v="shaik.ali@hp.com;_x000d__x000a_palash.bera@hp.com;_x000d__x000a_raghavendra.s1@hp.com;_x000d__x000a_sunny.daniel@hp.com"/>
    <d v="2020-03-06T00:00:00"/>
    <s v="5045026503"/>
    <d v="2020-03-02T00:00:00"/>
    <s v="749381039"/>
    <s v="34 mins"/>
    <x v="0"/>
    <s v="Screen Ghosting issue"/>
    <x v="0"/>
    <n v="23501"/>
    <x v="7"/>
    <x v="0"/>
    <x v="2"/>
    <x v="8"/>
    <s v="NA"/>
    <x v="0"/>
    <x v="0"/>
    <x v="0"/>
    <s v="Engineer probed and assurance was given, tried performing few steps and as issue dint resolve and was already repaired, engineer offered escalating case."/>
    <s v="NA"/>
    <x v="0"/>
    <x v="0"/>
    <x v="0"/>
    <x v="0"/>
    <x v="0"/>
    <x v="0"/>
    <x v="0"/>
    <x v="0"/>
    <x v="0"/>
    <x v="0"/>
    <x v="0"/>
    <x v="0"/>
    <s v=""/>
    <x v="3"/>
    <x v="1"/>
    <x v="1"/>
    <x v="1"/>
    <x v="0"/>
    <x v="0"/>
    <x v="0"/>
  </r>
  <r>
    <s v="WK18"/>
    <x v="51"/>
    <x v="0"/>
    <x v="0"/>
    <x v="1"/>
    <x v="3"/>
    <x v="2"/>
    <x v="0"/>
    <x v="1"/>
    <x v="1"/>
    <x v="0"/>
    <s v="20210925"/>
    <x v="97"/>
    <s v="mdasif.iqubal@hp.com"/>
    <x v="1"/>
    <x v="4"/>
    <s v="shaik.ali@hp.com;_x000d__x000a_raghavendra.s1@hp.com;_x000d__x000a_palash.bera@hp.com;_x000d__x000a_sunny.daniel@hp.com;_x000d__x000a_ashfaq.ali@hp.com;"/>
    <d v="2020-03-07T00:00:00"/>
    <s v="5045113422"/>
    <d v="2020-03-04T00:00:00"/>
    <s v="-"/>
    <s v="-"/>
    <x v="0"/>
    <s v="widows 10 updates "/>
    <x v="0"/>
    <n v="23509"/>
    <x v="9"/>
    <x v="2"/>
    <x v="2"/>
    <x v="8"/>
    <s v="NA"/>
    <x v="17"/>
    <x v="15"/>
    <x v="0"/>
    <s v="Customer concern was addressed_x000d__x000a_Case was documented_x000d__x000a_Provided alternate way to get a resolution_x000d__x000a_educated about troubleshooting-resolution_x000d__x000a_"/>
    <s v="Identify the right Persona_x000d__x000a_call back activity needed_x000d__x000a_sales opp missed_x000d__x000a_"/>
    <x v="0"/>
    <x v="0"/>
    <x v="4"/>
    <x v="0"/>
    <x v="0"/>
    <x v="0"/>
    <x v="0"/>
    <x v="0"/>
    <x v="0"/>
    <x v="0"/>
    <x v="1"/>
    <x v="0"/>
    <s v=""/>
    <x v="3"/>
    <x v="0"/>
    <x v="4"/>
    <x v="4"/>
    <x v="0"/>
    <x v="0"/>
    <x v="0"/>
  </r>
  <r>
    <s v="WK18"/>
    <x v="51"/>
    <x v="0"/>
    <x v="0"/>
    <x v="1"/>
    <x v="5"/>
    <x v="6"/>
    <x v="0"/>
    <x v="0"/>
    <x v="0"/>
    <x v="0"/>
    <s v="90003974"/>
    <x v="11"/>
    <s v="jone.k@hp.com"/>
    <x v="8"/>
    <x v="1"/>
    <s v="rajib.choudhury@hp.com; suhail.ahmed.mulla@hp.com; sankara.b.narayanan@hp.com; raj.priyankar.panda@hp.com_x000d__x000a_"/>
    <d v="2020-03-07T00:00:00"/>
    <s v="5045207481"/>
    <d v="2020-03-06T00:00:00"/>
    <s v="00NTFA4NGSF0N76Q1SA662LAES02T6H4"/>
    <s v="14:23"/>
    <x v="1"/>
    <s v="BSOD"/>
    <x v="0"/>
    <n v="23510"/>
    <x v="11"/>
    <x v="1"/>
    <x v="2"/>
    <x v="8"/>
    <s v="NA"/>
    <x v="16"/>
    <x v="13"/>
    <x v="2"/>
    <s v="Good communication. Provided both B11NR1 and HAL options. "/>
    <s v="Persona not marked in Pinnacle tool. "/>
    <x v="0"/>
    <x v="1"/>
    <x v="4"/>
    <x v="0"/>
    <x v="0"/>
    <x v="0"/>
    <x v="0"/>
    <x v="0"/>
    <x v="0"/>
    <x v="0"/>
    <x v="0"/>
    <x v="0"/>
    <s v=""/>
    <x v="3"/>
    <x v="1"/>
    <x v="1"/>
    <x v="1"/>
    <x v="0"/>
    <x v="0"/>
    <x v="0"/>
  </r>
  <r>
    <s v="WK18"/>
    <x v="51"/>
    <x v="0"/>
    <x v="0"/>
    <x v="1"/>
    <x v="3"/>
    <x v="2"/>
    <x v="0"/>
    <x v="1"/>
    <x v="1"/>
    <x v="0"/>
    <s v="24033791"/>
    <x v="50"/>
    <s v="milind.joshi@hp.com"/>
    <x v="1"/>
    <x v="4"/>
    <s v="shaik.ali@hp.com;_x000d__x000a_raghavendra.s1@hp.com;_x000d__x000a_palash.bera@hp.com;_x000d__x000a_sunny.daniel@hp.com;_x000d__x000a_ashfaq.ali@hp.com;"/>
    <d v="2020-03-07T00:00:00"/>
    <s v="5045081833"/>
    <d v="2020-03-04T00:00:00"/>
    <s v="-"/>
    <s v="-"/>
    <x v="1"/>
    <s v="No Power"/>
    <x v="1"/>
    <n v="23511"/>
    <x v="7"/>
    <x v="2"/>
    <x v="2"/>
    <x v="8"/>
    <s v="NA"/>
    <x v="4"/>
    <x v="4"/>
    <x v="0"/>
    <s v="Issue was identified_x000d__x000a_Case was documented_x000d__x000a_Set the right expectation about the issue resolution._x000d__x000a_"/>
    <s v="Identified the right Persona_x000d__x000a_Gathered information effortlessly- prod info_x000d__x000a_Effective probing missing_x000d__x000a_Sales opp missed_x000d__x000a_"/>
    <x v="3"/>
    <x v="0"/>
    <x v="4"/>
    <x v="0"/>
    <x v="3"/>
    <x v="0"/>
    <x v="0"/>
    <x v="0"/>
    <x v="0"/>
    <x v="0"/>
    <x v="1"/>
    <x v="0"/>
    <s v=""/>
    <x v="3"/>
    <x v="0"/>
    <x v="4"/>
    <x v="4"/>
    <x v="0"/>
    <x v="0"/>
    <x v="0"/>
  </r>
  <r>
    <s v="WK19"/>
    <x v="52"/>
    <x v="0"/>
    <x v="0"/>
    <x v="1"/>
    <x v="3"/>
    <x v="2"/>
    <x v="0"/>
    <x v="1"/>
    <x v="1"/>
    <x v="0"/>
    <s v="20368700"/>
    <x v="73"/>
    <s v="amit.kumar1@hp.com"/>
    <x v="1"/>
    <x v="4"/>
    <s v="shaik.ali@hp.com;_x000d__x000a_raghavendra.s1@hp.com;_x000d__x000a_palash.bera@hp.com;_x000d__x000a_sunny.daniel@hp.com;_x000d__x000a_ashfaq.ali@hp.com;"/>
    <d v="2020-03-10T00:00:00"/>
    <s v="5045271315"/>
    <d v="2020-03-08T00:00:00"/>
    <s v="-"/>
    <s v="-"/>
    <x v="1"/>
    <s v="Battery Failure"/>
    <x v="0"/>
    <n v="23513"/>
    <x v="8"/>
    <x v="1"/>
    <x v="0"/>
    <x v="8"/>
    <s v="NA"/>
    <x v="1"/>
    <x v="1"/>
    <x v="0"/>
    <s v="Quick resolution to the issue_x000d__x000a_Addressed customer_x000d__x000a_Provided repair options to cx_x000d__x000a_Newton disclaimer was shared as well"/>
    <s v="Provide HP account info to the customer_x000d__x000a_Pay attention to spacing/comma in the chat session"/>
    <x v="3"/>
    <x v="0"/>
    <x v="0"/>
    <x v="0"/>
    <x v="0"/>
    <x v="0"/>
    <x v="0"/>
    <x v="3"/>
    <x v="0"/>
    <x v="0"/>
    <x v="0"/>
    <x v="0"/>
    <s v=""/>
    <x v="3"/>
    <x v="0"/>
    <x v="2"/>
    <x v="3"/>
    <x v="0"/>
    <x v="0"/>
    <x v="0"/>
  </r>
  <r>
    <s v="WK19"/>
    <x v="52"/>
    <x v="0"/>
    <x v="0"/>
    <x v="1"/>
    <x v="3"/>
    <x v="2"/>
    <x v="0"/>
    <x v="1"/>
    <x v="1"/>
    <x v="0"/>
    <s v="60065997"/>
    <x v="32"/>
    <s v="md.saba.karim@hp.com"/>
    <x v="1"/>
    <x v="4"/>
    <s v="shaik.ali@hp.com;_x000d__x000a_raghavendra.s1@hp.com;_x000d__x000a_palash.bera@hp.com;_x000d__x000a_sunny.daniel@hp.com;_x000d__x000a_ashfaq.ali@hp.com;"/>
    <d v="2020-03-10T00:00:00"/>
    <s v="5045154216"/>
    <d v="2020-03-05T00:00:00"/>
    <s v="-"/>
    <s v="-"/>
    <x v="0"/>
    <s v="omen command center"/>
    <x v="1"/>
    <n v="23512"/>
    <x v="11"/>
    <x v="1"/>
    <x v="0"/>
    <x v="8"/>
    <s v="NA"/>
    <x v="15"/>
    <x v="13"/>
    <x v="0"/>
    <s v=" The issue was resolved via LMI troubleshooting_x000d__x000a_Educated about the resolution to customer_x000d__x000a_Provided lmi disclaimer to customer"/>
    <s v="Sales opp missed_x000d__x000a_Pay attention to spacing in the chat session_x000d__x000a_Provide info about support website and also HP account to the customer_x000d__x000a_"/>
    <x v="0"/>
    <x v="0"/>
    <x v="0"/>
    <x v="0"/>
    <x v="0"/>
    <x v="0"/>
    <x v="0"/>
    <x v="3"/>
    <x v="0"/>
    <x v="0"/>
    <x v="0"/>
    <x v="0"/>
    <s v=""/>
    <x v="3"/>
    <x v="0"/>
    <x v="4"/>
    <x v="4"/>
    <x v="0"/>
    <x v="0"/>
    <x v="0"/>
  </r>
  <r>
    <s v="WK19"/>
    <x v="52"/>
    <x v="0"/>
    <x v="0"/>
    <x v="1"/>
    <x v="3"/>
    <x v="2"/>
    <x v="0"/>
    <x v="1"/>
    <x v="1"/>
    <x v="0"/>
    <s v="20197220"/>
    <x v="40"/>
    <s v="dilip.kumar1@hp.com"/>
    <x v="1"/>
    <x v="4"/>
    <s v="PchatleadershipQA@hp.com"/>
    <d v="2020-03-10T00:00:00"/>
    <s v="5045283237"/>
    <d v="2020-03-09T00:00:00"/>
    <s v="-"/>
    <s v="-"/>
    <x v="2"/>
    <s v="No Boot"/>
    <x v="0"/>
    <n v="23514"/>
    <x v="11"/>
    <x v="4"/>
    <x v="2"/>
    <x v="8"/>
    <s v="na"/>
    <x v="17"/>
    <x v="15"/>
    <x v="0"/>
    <s v="Newton disclaimer was given to the customer_x000d__x000a_Case was documented"/>
    <s v="for no boot issue, there was already rcd/benched as well._x000d__x000a_Again shipping RCD without providing cloud to cx_x000d__x000a__x000d__x000a_No review was done_x000d__x000a_did not address customer_x000d__x000a_There was no info about BSOD collected in the chat session"/>
    <x v="1"/>
    <x v="0"/>
    <x v="1"/>
    <x v="0"/>
    <x v="0"/>
    <x v="0"/>
    <x v="3"/>
    <x v="0"/>
    <x v="3"/>
    <x v="0"/>
    <x v="0"/>
    <x v="0"/>
    <s v=""/>
    <x v="3"/>
    <x v="0"/>
    <x v="4"/>
    <x v="4"/>
    <x v="3"/>
    <x v="0"/>
    <x v="0"/>
  </r>
  <r>
    <s v="WK19"/>
    <x v="52"/>
    <x v="0"/>
    <x v="0"/>
    <x v="1"/>
    <x v="3"/>
    <x v="2"/>
    <x v="0"/>
    <x v="1"/>
    <x v="1"/>
    <x v="0"/>
    <s v="90003376"/>
    <x v="35"/>
    <s v="deepalakshmi.m.n@hp.com"/>
    <x v="1"/>
    <x v="4"/>
    <s v="PchatleadershipQA@hp.com"/>
    <d v="2020-03-11T00:00:00"/>
    <s v="5045254194"/>
    <d v="2020-03-07T00:00:00"/>
    <s v="-"/>
    <s v="-"/>
    <x v="0"/>
    <s v="GPU Driver"/>
    <x v="1"/>
    <n v="23516"/>
    <x v="8"/>
    <x v="1"/>
    <x v="0"/>
    <x v="8"/>
    <s v="NA"/>
    <x v="15"/>
    <x v="0"/>
    <x v="7"/>
    <s v="The issue was resolved._x000d__x000a_LMI disclaimer was given to the customer_x000d__x000a_Educated about the resolution_x000d__x000a_Cx was happy about the resolution... good job"/>
    <s v="Try to get info about what way to communicate for following up._x000d__x000a_There were sales opp missed"/>
    <x v="0"/>
    <x v="3"/>
    <x v="0"/>
    <x v="0"/>
    <x v="0"/>
    <x v="0"/>
    <x v="0"/>
    <x v="0"/>
    <x v="0"/>
    <x v="0"/>
    <x v="0"/>
    <x v="0"/>
    <s v=""/>
    <x v="3"/>
    <x v="0"/>
    <x v="4"/>
    <x v="4"/>
    <x v="0"/>
    <x v="0"/>
    <x v="0"/>
  </r>
  <r>
    <s v="WK19"/>
    <x v="52"/>
    <x v="0"/>
    <x v="0"/>
    <x v="1"/>
    <x v="3"/>
    <x v="2"/>
    <x v="0"/>
    <x v="1"/>
    <x v="1"/>
    <x v="0"/>
    <s v="60016731"/>
    <x v="98"/>
    <s v="anand.madhavan.sada@hp.com"/>
    <x v="1"/>
    <x v="4"/>
    <s v="PchatleadershipQA@hp.com"/>
    <d v="2020-03-11T00:00:00"/>
    <s v="5045254379"/>
    <d v="2020-03-07T00:00:00"/>
    <s v="-"/>
    <s v="-"/>
    <x v="0"/>
    <s v="HP Tilt Pen "/>
    <x v="0"/>
    <n v="23517"/>
    <x v="10"/>
    <x v="2"/>
    <x v="2"/>
    <x v="8"/>
    <s v="NA"/>
    <x v="2"/>
    <x v="2"/>
    <x v="0"/>
    <s v="The issue was resolved._x000d__x000a_Asked for follow up_x000d__x000a_Educated cx about the resolution via video"/>
    <s v="Need to identify the right Persona_x000d__x000a_Sales opp missed"/>
    <x v="0"/>
    <x v="0"/>
    <x v="1"/>
    <x v="0"/>
    <x v="0"/>
    <x v="0"/>
    <x v="0"/>
    <x v="0"/>
    <x v="0"/>
    <x v="0"/>
    <x v="1"/>
    <x v="0"/>
    <s v=""/>
    <x v="3"/>
    <x v="0"/>
    <x v="4"/>
    <x v="4"/>
    <x v="0"/>
    <x v="0"/>
    <x v="0"/>
  </r>
  <r>
    <s v="WK19"/>
    <x v="52"/>
    <x v="0"/>
    <x v="0"/>
    <x v="1"/>
    <x v="3"/>
    <x v="2"/>
    <x v="0"/>
    <x v="1"/>
    <x v="1"/>
    <x v="0"/>
    <s v="20265090"/>
    <x v="52"/>
    <s v="shiva.shankar.h.r@hp.com"/>
    <x v="1"/>
    <x v="4"/>
    <s v="PchatleadershipQA@hp.com"/>
    <d v="2020-03-11T00:00:00"/>
    <s v="5045261662"/>
    <d v="2020-03-07T00:00:00"/>
    <s v="-"/>
    <s v="-"/>
    <x v="0"/>
    <s v="Keyboard Failure"/>
    <x v="0"/>
    <n v="23518"/>
    <x v="10"/>
    <x v="2"/>
    <x v="2"/>
    <x v="8"/>
    <s v="NA"/>
    <x v="2"/>
    <x v="2"/>
    <x v="0"/>
    <s v="CSO was created_x000d__x000a_Newton disclaimer was given_x000d__x000a_Resolution code was right_x000d__x000a_"/>
    <s v="Identify the right Persona_x000d__x000a_Review the EAS case which _x000d__x000a_Sales opp missed out"/>
    <x v="1"/>
    <x v="0"/>
    <x v="0"/>
    <x v="0"/>
    <x v="0"/>
    <x v="0"/>
    <x v="0"/>
    <x v="0"/>
    <x v="0"/>
    <x v="0"/>
    <x v="1"/>
    <x v="0"/>
    <s v=""/>
    <x v="3"/>
    <x v="0"/>
    <x v="4"/>
    <x v="4"/>
    <x v="0"/>
    <x v="0"/>
    <x v="0"/>
  </r>
  <r>
    <s v="WK19"/>
    <x v="52"/>
    <x v="0"/>
    <x v="0"/>
    <x v="1"/>
    <x v="3"/>
    <x v="2"/>
    <x v="0"/>
    <x v="1"/>
    <x v="1"/>
    <x v="0"/>
    <s v="90010519"/>
    <x v="100"/>
    <s v="sneha.kumari1@hp.com"/>
    <x v="1"/>
    <x v="4"/>
    <s v="PchatleadershipQA@hp.com"/>
    <d v="2020-03-11T00:00:00"/>
    <s v="5045198508"/>
    <d v="2020-03-06T00:00:00"/>
    <s v="00NTFA4NGSF0N76Q1SA662LAES02SSRT"/>
    <s v="11:23"/>
    <x v="1"/>
    <s v="USB Port"/>
    <x v="0"/>
    <n v="23515"/>
    <x v="12"/>
    <x v="2"/>
    <x v="2"/>
    <x v="8"/>
    <s v="NA"/>
    <x v="17"/>
    <x v="15"/>
    <x v="0"/>
    <s v="Created cso after reviewing the issue._x000d__x000a_Updated resolution code well_x000d__x000a_Updated case documentation"/>
    <s v="Cx was looking for in-home, Engineer needs to inform about the repair options._x000d__x000a_Set the right expectation about the repair process._x000d__x000a_Tech Ability was missing_x000d__x000a_Attentiveness missing_x000d__x000a_avoid unexplained dead air"/>
    <x v="0"/>
    <x v="0"/>
    <x v="0"/>
    <x v="0"/>
    <x v="3"/>
    <x v="3"/>
    <x v="3"/>
    <x v="0"/>
    <x v="0"/>
    <x v="0"/>
    <x v="0"/>
    <x v="0"/>
    <s v=""/>
    <x v="3"/>
    <x v="1"/>
    <x v="1"/>
    <x v="1"/>
    <x v="0"/>
    <x v="0"/>
    <x v="0"/>
  </r>
  <r>
    <s v="WK19"/>
    <x v="52"/>
    <x v="0"/>
    <x v="0"/>
    <x v="1"/>
    <x v="3"/>
    <x v="2"/>
    <x v="0"/>
    <x v="1"/>
    <x v="1"/>
    <x v="0"/>
    <s v="90025541"/>
    <x v="95"/>
    <s v="dilin.dilip1@hp.com"/>
    <x v="1"/>
    <x v="4"/>
    <s v="shaik.ali@hp.com;_x000d__x000a_raghavendra.s1@hp.com;_x000d__x000a_palash.bera@hp.com;_x000d__x000a_sunny.daniel@hp.com;_x000d__x000a_ashfaq.ali@hp.com;"/>
    <d v="2020-03-12T00:00:00"/>
    <s v="5045334087"/>
    <d v="2020-03-10T00:00:00"/>
    <s v="-"/>
    <s v="-"/>
    <x v="0"/>
    <s v="WebCam 0xA00F4244"/>
    <x v="0"/>
    <n v="23520"/>
    <x v="9"/>
    <x v="1"/>
    <x v="2"/>
    <x v="8"/>
    <s v="NA"/>
    <x v="1"/>
    <x v="1"/>
    <x v="0"/>
    <s v="the issue was resolved without lmi-&gt;impressive._x000d__x000a_Case was documented_x000d__x000a_"/>
    <s v="Sales opp missed_x000d__x000a_Effective comm missed in terms of explaining issue resolution to cx_x000d__x000a__x000d__x000a_"/>
    <x v="0"/>
    <x v="0"/>
    <x v="4"/>
    <x v="0"/>
    <x v="0"/>
    <x v="0"/>
    <x v="3"/>
    <x v="0"/>
    <x v="0"/>
    <x v="0"/>
    <x v="0"/>
    <x v="0"/>
    <s v=""/>
    <x v="3"/>
    <x v="0"/>
    <x v="4"/>
    <x v="4"/>
    <x v="0"/>
    <x v="0"/>
    <x v="0"/>
  </r>
  <r>
    <s v="WK19"/>
    <x v="52"/>
    <x v="0"/>
    <x v="0"/>
    <x v="1"/>
    <x v="5"/>
    <x v="6"/>
    <x v="0"/>
    <x v="0"/>
    <x v="0"/>
    <x v="0"/>
    <s v="90006080"/>
    <x v="105"/>
    <s v="kavyananda.k@hp.com"/>
    <x v="8"/>
    <x v="1"/>
    <s v="rajib.choudhury@hp.com; suhail.ahmed.mulla@hp.com; sankara.b.narayanan@hp.com; raj.priyankar.panda@hp.com"/>
    <d v="2020-03-12T00:00:00"/>
    <s v="5044951750"/>
    <d v="2020-03-02T00:00:00"/>
    <s v="00NTFA4NGSF0N76Q1SA662LAES02LOLN"/>
    <s v="19:32"/>
    <x v="0"/>
    <s v="BSOD"/>
    <x v="0"/>
    <n v="23524"/>
    <x v="7"/>
    <x v="2"/>
    <x v="1"/>
    <x v="8"/>
    <s v="NA"/>
    <x v="14"/>
    <x v="15"/>
    <x v="2"/>
    <s v="Good clarity in speech. "/>
    <s v="Cx was offered callback next day i.e. 3rd March. But callback was done on 6th March. No callback event observed in Cdax. Case not logged in Pinnacle. _x000d__x000a_Case is still open in Cdax till now. No followup observed post 6th March"/>
    <x v="0"/>
    <x v="1"/>
    <x v="4"/>
    <x v="1"/>
    <x v="0"/>
    <x v="0"/>
    <x v="0"/>
    <x v="0"/>
    <x v="0"/>
    <x v="0"/>
    <x v="0"/>
    <x v="0"/>
    <s v=""/>
    <x v="3"/>
    <x v="1"/>
    <x v="1"/>
    <x v="1"/>
    <x v="0"/>
    <x v="0"/>
    <x v="0"/>
  </r>
  <r>
    <s v="WK19"/>
    <x v="52"/>
    <x v="0"/>
    <x v="0"/>
    <x v="1"/>
    <x v="5"/>
    <x v="6"/>
    <x v="0"/>
    <x v="0"/>
    <x v="0"/>
    <x v="0"/>
    <s v="21732111"/>
    <x v="114"/>
    <s v="ataullah.hadi.shaikh@hp.com"/>
    <x v="8"/>
    <x v="1"/>
    <s v="rajib.choudhury@hp.com; suhail.ahmed.mulla@hp.com; sankara.b.narayanan@hp.com; raj.priyankar.panda@hp.com"/>
    <d v="2020-03-12T00:00:00"/>
    <s v="5045205141"/>
    <d v="2020-03-06T00:00:00"/>
    <s v="00NTFA4NGSF0N76Q1SA662LAES02T4SI"/>
    <s v="20:22"/>
    <x v="0"/>
    <s v="POP updation and maxim RAM support question"/>
    <x v="1"/>
    <n v="23522"/>
    <x v="9"/>
    <x v="1"/>
    <x v="0"/>
    <x v="8"/>
    <s v="NA"/>
    <x v="6"/>
    <x v="0"/>
    <x v="4"/>
    <s v="Good explanation about the carepacks. _x000d__x000a_Callback event was created in Cdax"/>
    <s v="Engineer's voice is low. Is suggested to get the headset checked. _x000d__x000a_Engineer should have probed more to check if at all cx is planning to upgrade the RAM. Because called in to know what is the max RAM supported_x000d__x000a_Missed on informing to update the BIOS before upgrading the RAM_x000d__x000a_Persona not marked in Pinnacle._x000d__x000a_Sales offer is still open in Cdax_x000d__x000a_"/>
    <x v="0"/>
    <x v="0"/>
    <x v="0"/>
    <x v="0"/>
    <x v="0"/>
    <x v="0"/>
    <x v="0"/>
    <x v="0"/>
    <x v="0"/>
    <x v="3"/>
    <x v="0"/>
    <x v="0"/>
    <s v=""/>
    <x v="3"/>
    <x v="0"/>
    <x v="2"/>
    <x v="3"/>
    <x v="0"/>
    <x v="0"/>
    <x v="0"/>
  </r>
  <r>
    <s v="WK19"/>
    <x v="52"/>
    <x v="0"/>
    <x v="0"/>
    <x v="1"/>
    <x v="3"/>
    <x v="2"/>
    <x v="0"/>
    <x v="1"/>
    <x v="1"/>
    <x v="0"/>
    <s v="90024584"/>
    <x v="86"/>
    <s v="nidish.h.s1@hp.com"/>
    <x v="1"/>
    <x v="4"/>
    <s v="PchatleadershipQA@hp.com"/>
    <d v="2020-03-12T00:00:00"/>
    <s v="5045349144"/>
    <d v="2020-03-10T00:00:00"/>
    <s v="-"/>
    <s v="-"/>
    <x v="0"/>
    <s v="DPI Changes"/>
    <x v="0"/>
    <n v="23526"/>
    <x v="9"/>
    <x v="1"/>
    <x v="0"/>
    <x v="8"/>
    <s v="NA"/>
    <x v="6"/>
    <x v="3"/>
    <x v="0"/>
    <s v="Product knowledge shot on-Good Job_x000d__x000a_Did Provide clarity to the customer_x000d__x000a_Elevated the case"/>
    <s v="Please collect alternate phone# from cx_x000d__x000a_precise case log was needed in terms of chat got disconnected after resolution._x000d__x000a_"/>
    <x v="3"/>
    <x v="0"/>
    <x v="4"/>
    <x v="3"/>
    <x v="0"/>
    <x v="0"/>
    <x v="0"/>
    <x v="0"/>
    <x v="0"/>
    <x v="0"/>
    <x v="0"/>
    <x v="0"/>
    <s v=""/>
    <x v="3"/>
    <x v="1"/>
    <x v="1"/>
    <x v="1"/>
    <x v="0"/>
    <x v="0"/>
    <x v="0"/>
  </r>
  <r>
    <s v="WK19"/>
    <x v="52"/>
    <x v="0"/>
    <x v="0"/>
    <x v="1"/>
    <x v="7"/>
    <x v="8"/>
    <x v="0"/>
    <x v="0"/>
    <x v="1"/>
    <x v="0"/>
    <s v="90011940"/>
    <x v="65"/>
    <s v="mayank.aayush@hp.com"/>
    <x v="1"/>
    <x v="4"/>
    <s v="shaik.ali@hp.com;_x000d__x000a_palash.bera@hp.com;_x000d__x000a_raghavendra.s1@hp.com;_x000d__x000a_sunny.daniel@hp.com"/>
    <d v="2020-03-12T00:00:00"/>
    <s v="5045206402"/>
    <d v="2020-03-05T00:00:00"/>
    <s v="750214231"/>
    <s v="21 mins"/>
    <x v="0"/>
    <s v="Graphics card drivers not detected"/>
    <x v="1"/>
    <n v="23525"/>
    <x v="7"/>
    <x v="1"/>
    <x v="0"/>
    <x v="8"/>
    <s v="NA"/>
    <x v="6"/>
    <x v="3"/>
    <x v="0"/>
    <s v="Engineer probed and assurance was given, took remote control to reinstall drivers and issue was resolved over the chat."/>
    <s v="NA"/>
    <x v="0"/>
    <x v="0"/>
    <x v="0"/>
    <x v="0"/>
    <x v="0"/>
    <x v="0"/>
    <x v="0"/>
    <x v="0"/>
    <x v="0"/>
    <x v="0"/>
    <x v="1"/>
    <x v="0"/>
    <s v=""/>
    <x v="3"/>
    <x v="1"/>
    <x v="1"/>
    <x v="1"/>
    <x v="0"/>
    <x v="0"/>
    <x v="0"/>
  </r>
  <r>
    <s v="WK19"/>
    <x v="52"/>
    <x v="0"/>
    <x v="0"/>
    <x v="1"/>
    <x v="7"/>
    <x v="8"/>
    <x v="0"/>
    <x v="0"/>
    <x v="0"/>
    <x v="0"/>
    <s v="90009778"/>
    <x v="108"/>
    <s v="saumya.roy@hp.com"/>
    <x v="8"/>
    <x v="1"/>
    <s v="rajib.choudhury@hp.com;_x000d__x000a_suhail.ahmed.mulla@hp.com;_x000d__x000a_sankara.b.narayanan@hp.com;_x000d__x000a_raj.priyankar.panda@hp.com"/>
    <d v="2020-03-12T00:00:00"/>
    <s v="5044922803"/>
    <d v="2020-02-28T00:00:00"/>
    <s v="00NTFA4NGSF0N76Q1SA662LAES02K2I2"/>
    <s v="9 mins 11 sec"/>
    <x v="0"/>
    <s v="no camera found"/>
    <x v="0"/>
    <n v="23527"/>
    <x v="7"/>
    <x v="1"/>
    <x v="0"/>
    <x v="8"/>
    <s v="NA"/>
    <x v="6"/>
    <x v="3"/>
    <x v="0"/>
    <s v="Engineer probed and guided customer to turn on the switch for camera on the side it worked fine, checked with issue resolution and case was closed."/>
    <s v="NA"/>
    <x v="0"/>
    <x v="0"/>
    <x v="0"/>
    <x v="0"/>
    <x v="0"/>
    <x v="0"/>
    <x v="0"/>
    <x v="0"/>
    <x v="0"/>
    <x v="0"/>
    <x v="1"/>
    <x v="0"/>
    <s v=""/>
    <x v="3"/>
    <x v="1"/>
    <x v="1"/>
    <x v="1"/>
    <x v="0"/>
    <x v="0"/>
    <x v="0"/>
  </r>
  <r>
    <s v="WK19"/>
    <x v="52"/>
    <x v="0"/>
    <x v="0"/>
    <x v="1"/>
    <x v="5"/>
    <x v="6"/>
    <x v="0"/>
    <x v="0"/>
    <x v="0"/>
    <x v="0"/>
    <s v="24063501"/>
    <x v="59"/>
    <s v="prakruthi.shetty@hp.com"/>
    <x v="8"/>
    <x v="1"/>
    <s v="rajib.choudhury@hp.com; suhail.ahmed.mulla@hp.com; sankara.b.narayanan@hp.com; raj.priyankar.panda@hp.com"/>
    <d v="2020-03-12T00:00:00"/>
    <s v="5045278941"/>
    <d v="2020-03-09T00:00:00"/>
    <s v="00NTFA4NGSF0N76Q1SA662LAES02VN5S"/>
    <s v="18:02"/>
    <x v="1"/>
    <s v="Beep codes"/>
    <x v="1"/>
    <n v="23529"/>
    <x v="9"/>
    <x v="1"/>
    <x v="0"/>
    <x v="8"/>
    <s v="NA"/>
    <x v="16"/>
    <x v="1"/>
    <x v="7"/>
    <s v="Clarity in speech and logical probing observed."/>
    <s v="Missed on informing about data backup + repair TAT. _x000d__x000a_Persona not selected in Pinnacle"/>
    <x v="0"/>
    <x v="3"/>
    <x v="4"/>
    <x v="0"/>
    <x v="0"/>
    <x v="0"/>
    <x v="3"/>
    <x v="0"/>
    <x v="0"/>
    <x v="0"/>
    <x v="0"/>
    <x v="0"/>
    <s v=""/>
    <x v="3"/>
    <x v="1"/>
    <x v="1"/>
    <x v="1"/>
    <x v="0"/>
    <x v="0"/>
    <x v="0"/>
  </r>
  <r>
    <s v="WK19"/>
    <x v="52"/>
    <x v="0"/>
    <x v="0"/>
    <x v="1"/>
    <x v="7"/>
    <x v="8"/>
    <x v="0"/>
    <x v="0"/>
    <x v="0"/>
    <x v="0"/>
    <s v="90004043"/>
    <x v="103"/>
    <s v="namburi.bhanupriya@hp.com"/>
    <x v="8"/>
    <x v="1"/>
    <s v="rajib.choudhury@hp.com;_x000d__x000a_suhail.ahmed.mulla@hp.com;_x000d__x000a_sankara.b.narayanan@hp.com;_x000d__x000a_raj.priyankar.panda@hp.com"/>
    <d v="2020-03-12T00:00:00"/>
    <s v="5045403277"/>
    <d v="2020-03-10T00:00:00"/>
    <s v="00NTFA4NGSF0N76Q1SA662LAES0331FE"/>
    <s v="1 hr 32 mins 45 sec"/>
    <x v="0"/>
    <s v="USBC charging issue"/>
    <x v="0"/>
    <n v="23530"/>
    <x v="9"/>
    <x v="4"/>
    <x v="0"/>
    <x v="12"/>
    <s v="No documentation done"/>
    <x v="5"/>
    <x v="3"/>
    <x v="1"/>
    <s v="Engineer probed and assurance was given, kept customer informed about what was performed on the unit, took remote control and updated BIOS, featured updates and confirmed the same."/>
    <s v="Engineer missed on documentation in the case."/>
    <x v="0"/>
    <x v="0"/>
    <x v="0"/>
    <x v="0"/>
    <x v="0"/>
    <x v="0"/>
    <x v="0"/>
    <x v="0"/>
    <x v="0"/>
    <x v="1"/>
    <x v="1"/>
    <x v="0"/>
    <s v=""/>
    <x v="3"/>
    <x v="1"/>
    <x v="1"/>
    <x v="1"/>
    <x v="0"/>
    <x v="0"/>
    <x v="0"/>
  </r>
  <r>
    <s v="WK19"/>
    <x v="52"/>
    <x v="0"/>
    <x v="0"/>
    <x v="1"/>
    <x v="5"/>
    <x v="6"/>
    <x v="0"/>
    <x v="0"/>
    <x v="0"/>
    <x v="0"/>
    <s v="90006328"/>
    <x v="22"/>
    <s v="srilakshmi.a.s@hp.com"/>
    <x v="8"/>
    <x v="1"/>
    <s v="rajib.choudhury@hp.com; suhail.ahmed.mulla@hp.com; sankara.b.narayanan@hp.com; raj.priyankar.panda@hp.com"/>
    <d v="2020-03-12T00:00:00"/>
    <s v="5042394235"/>
    <d v="2020-03-07T00:00:00"/>
    <s v="00NTFA4NGSF0N76Q1SA662LAES006Q4L"/>
    <s v="20:14"/>
    <x v="1"/>
    <s v="No power"/>
    <x v="0"/>
    <n v="23531"/>
    <x v="7"/>
    <x v="1"/>
    <x v="0"/>
    <x v="8"/>
    <s v="NA"/>
    <x v="15"/>
    <x v="13"/>
    <x v="0"/>
    <s v="Logical probing and troubleshooting observed observed"/>
    <s v="Always let the cx confirm the email address first. _x000d__x000a_Data backup not informed. "/>
    <x v="0"/>
    <x v="0"/>
    <x v="0"/>
    <x v="0"/>
    <x v="0"/>
    <x v="0"/>
    <x v="3"/>
    <x v="0"/>
    <x v="0"/>
    <x v="0"/>
    <x v="0"/>
    <x v="0"/>
    <s v=""/>
    <x v="3"/>
    <x v="0"/>
    <x v="2"/>
    <x v="3"/>
    <x v="0"/>
    <x v="0"/>
    <x v="0"/>
  </r>
  <r>
    <s v="WK19"/>
    <x v="52"/>
    <x v="0"/>
    <x v="0"/>
    <x v="1"/>
    <x v="5"/>
    <x v="6"/>
    <x v="0"/>
    <x v="0"/>
    <x v="0"/>
    <x v="0"/>
    <s v="90011925"/>
    <x v="104"/>
    <s v="khurrath.ullain@hp.com"/>
    <x v="8"/>
    <x v="1"/>
    <s v="rajib.choudhury@hp.com; suhail.ahmed.mulla@hp.com; sankara.b.narayanan@hp.com; raj.priyankar.panda@hp.com"/>
    <d v="2020-03-12T00:00:00"/>
    <s v="5045279709"/>
    <d v="2020-03-09T00:00:00"/>
    <s v="00NTFA4NGSF0N76Q1SA662LAES02VOAT"/>
    <s v="20:50"/>
    <x v="0"/>
    <s v="Touchpad issue"/>
    <x v="0"/>
    <n v="23521"/>
    <x v="11"/>
    <x v="2"/>
    <x v="2"/>
    <x v="8"/>
    <s v="NA"/>
    <x v="17"/>
    <x v="15"/>
    <x v="0"/>
    <s v="Clarity of speech"/>
    <s v="Engineer should have first asked to perform a hardware test on the touchpad. Only if the test passes then can suggest a BIOS update, Synaptics driver update and recovery. "/>
    <x v="0"/>
    <x v="0"/>
    <x v="4"/>
    <x v="0"/>
    <x v="0"/>
    <x v="3"/>
    <x v="0"/>
    <x v="0"/>
    <x v="0"/>
    <x v="0"/>
    <x v="0"/>
    <x v="3"/>
    <s v="NA"/>
    <x v="3"/>
    <x v="1"/>
    <x v="1"/>
    <x v="1"/>
    <x v="0"/>
    <x v="0"/>
    <x v="0"/>
  </r>
  <r>
    <s v="WK19"/>
    <x v="52"/>
    <x v="0"/>
    <x v="0"/>
    <x v="1"/>
    <x v="3"/>
    <x v="2"/>
    <x v="0"/>
    <x v="1"/>
    <x v="1"/>
    <x v="0"/>
    <s v="90011940"/>
    <x v="65"/>
    <s v="mayank.aayush@hp.com"/>
    <x v="1"/>
    <x v="4"/>
    <s v="shaik.ali@hp.com;_x000d__x000a_raghavendra.s1@hp.com;_x000d__x000a_palash.bera@hp.com;_x000d__x000a_sunny.daniel@hp.com;_x000d__x000a_ashfaq.ali@hp.com;"/>
    <d v="2020-03-12T00:00:00"/>
    <s v="5045207535"/>
    <d v="2020-03-06T00:00:00"/>
    <s v="-"/>
    <s v="-"/>
    <x v="1"/>
    <s v="Crack Screen"/>
    <x v="1"/>
    <n v="23519"/>
    <x v="7"/>
    <x v="2"/>
    <x v="2"/>
    <x v="8"/>
    <s v="NA"/>
    <x v="17"/>
    <x v="15"/>
    <x v="0"/>
    <s v=" Engineer adhered to PCI guidelines_x000d__x000a_Created sales with right info shared to the customer_x000d__x000a_Documented the case well"/>
    <s v="Identify the right Persona missing-update in the pinnacle._x000d__x000a_Review the previous case before customer says so to do. _x000d__x000a_If there is no complete newton disclaimer shared to the customer, the next audit will have a score changes"/>
    <x v="3"/>
    <x v="0"/>
    <x v="0"/>
    <x v="0"/>
    <x v="0"/>
    <x v="0"/>
    <x v="0"/>
    <x v="0"/>
    <x v="0"/>
    <x v="0"/>
    <x v="1"/>
    <x v="0"/>
    <s v=""/>
    <x v="1"/>
    <x v="0"/>
    <x v="2"/>
    <x v="3"/>
    <x v="0"/>
    <x v="0"/>
    <x v="0"/>
  </r>
  <r>
    <s v="WK19"/>
    <x v="52"/>
    <x v="0"/>
    <x v="0"/>
    <x v="1"/>
    <x v="3"/>
    <x v="2"/>
    <x v="0"/>
    <x v="1"/>
    <x v="1"/>
    <x v="0"/>
    <s v="24063348"/>
    <x v="76"/>
    <s v="shawn.mathew.thomas@hp.com"/>
    <x v="1"/>
    <x v="4"/>
    <s v="PchatleadershipQA@hp.com"/>
    <d v="2020-03-12T00:00:00"/>
    <s v="5045336872"/>
    <d v="2020-03-10T00:00:00"/>
    <s v="-"/>
    <s v="-"/>
    <x v="0"/>
    <s v="Factory Reset"/>
    <x v="1"/>
    <n v="23523"/>
    <x v="9"/>
    <x v="2"/>
    <x v="2"/>
    <x v="8"/>
    <s v="NA"/>
    <x v="14"/>
    <x v="15"/>
    <x v="2"/>
    <s v="The case was documented._x000d__x000a_Provided all the options of resolution to cx "/>
    <s v="Did not create a Call-back event_x000d__x000a_Demonstrate a Sense of Urgency_x000d__x000a_Customer provided phone no with country code +44 and region not changed"/>
    <x v="3"/>
    <x v="1"/>
    <x v="1"/>
    <x v="3"/>
    <x v="0"/>
    <x v="0"/>
    <x v="0"/>
    <x v="0"/>
    <x v="0"/>
    <x v="0"/>
    <x v="0"/>
    <x v="0"/>
    <s v=""/>
    <x v="3"/>
    <x v="1"/>
    <x v="1"/>
    <x v="1"/>
    <x v="0"/>
    <x v="0"/>
    <x v="0"/>
  </r>
  <r>
    <s v="WK19"/>
    <x v="52"/>
    <x v="0"/>
    <x v="0"/>
    <x v="1"/>
    <x v="3"/>
    <x v="2"/>
    <x v="0"/>
    <x v="1"/>
    <x v="1"/>
    <x v="0"/>
    <s v="20307585"/>
    <x v="48"/>
    <s v="sunil.panem@hp.com"/>
    <x v="1"/>
    <x v="4"/>
    <s v="PchatleadershipQA@hp.com"/>
    <d v="2020-03-12T00:00:00"/>
    <s v="5045374121"/>
    <d v="2020-03-10T00:00:00"/>
    <s v="-"/>
    <s v="-"/>
    <x v="0"/>
    <s v="Webcam"/>
    <x v="0"/>
    <n v="23528"/>
    <x v="7"/>
    <x v="1"/>
    <x v="2"/>
    <x v="8"/>
    <s v="NA"/>
    <x v="1"/>
    <x v="1"/>
    <x v="0"/>
    <s v="The issue was addressed quickly with good tech knowledge_x000d__x000a_The case was documented too_x000d__x000a_"/>
    <s v="Educate the customer about the feature_x000d__x000a_Review the previous cases/chats too_x000d__x000a_Sales opp missed_x000d__x000a_Have 2-way conversation _x000d__x000a__x000d__x000a_"/>
    <x v="3"/>
    <x v="0"/>
    <x v="0"/>
    <x v="0"/>
    <x v="0"/>
    <x v="0"/>
    <x v="3"/>
    <x v="0"/>
    <x v="0"/>
    <x v="0"/>
    <x v="0"/>
    <x v="0"/>
    <s v=""/>
    <x v="3"/>
    <x v="1"/>
    <x v="1"/>
    <x v="1"/>
    <x v="0"/>
    <x v="0"/>
    <x v="0"/>
  </r>
  <r>
    <s v="WK19"/>
    <x v="52"/>
    <x v="0"/>
    <x v="0"/>
    <x v="1"/>
    <x v="3"/>
    <x v="2"/>
    <x v="0"/>
    <x v="1"/>
    <x v="1"/>
    <x v="0"/>
    <s v="90027764"/>
    <x v="117"/>
    <s v="animesh.paul@hp.com"/>
    <x v="1"/>
    <x v="4"/>
    <s v="PchatleadershipQA@hp.com"/>
    <d v="2020-03-13T00:00:00"/>
    <s v="5045239312"/>
    <d v="2020-03-10T00:00:00"/>
    <s v="-"/>
    <s v="-"/>
    <x v="0"/>
    <s v="No Boot"/>
    <x v="0"/>
    <n v="23532"/>
    <x v="8"/>
    <x v="2"/>
    <x v="2"/>
    <x v="8"/>
    <s v="NA"/>
    <x v="17"/>
    <x v="15"/>
    <x v="0"/>
    <s v="The engineer did address all the concerns of customer._x000d__x000a_Educated customers about cloud recovery._x000d__x000a_Good conversation._x000d__x000a__x000d__x000a_"/>
    <s v="Identify the right Persona_x000d__x000a_Pay attention to spacing/comma/Spelling"/>
    <x v="0"/>
    <x v="0"/>
    <x v="0"/>
    <x v="0"/>
    <x v="0"/>
    <x v="0"/>
    <x v="0"/>
    <x v="3"/>
    <x v="0"/>
    <x v="0"/>
    <x v="1"/>
    <x v="0"/>
    <s v=""/>
    <x v="3"/>
    <x v="1"/>
    <x v="1"/>
    <x v="1"/>
    <x v="0"/>
    <x v="0"/>
    <x v="0"/>
  </r>
  <r>
    <s v="WK19"/>
    <x v="52"/>
    <x v="0"/>
    <x v="0"/>
    <x v="1"/>
    <x v="5"/>
    <x v="6"/>
    <x v="0"/>
    <x v="0"/>
    <x v="0"/>
    <x v="0"/>
    <s v="90010250"/>
    <x v="47"/>
    <s v="swaroop.koushik1@hp.com"/>
    <x v="8"/>
    <x v="1"/>
    <s v="rajib.choudhury@hp.com; suhail.ahmed.mulla@hp.com; sankara.b.narayanan@hp.com; raj.priyankar.panda@hp.com"/>
    <d v="2020-03-13T00:00:00"/>
    <s v="BPHT7808-01"/>
    <d v="2020-03-03T00:00:00"/>
    <s v="00NTFA4NGSF0N76Q1SA662LAES02SVLD"/>
    <s v="19:44"/>
    <x v="0"/>
    <s v="Recovery help"/>
    <x v="0"/>
    <n v="23533"/>
    <x v="8"/>
    <x v="0"/>
    <x v="2"/>
    <x v="8"/>
    <s v="NA"/>
    <x v="0"/>
    <x v="0"/>
    <x v="0"/>
    <s v="Good cx handling skills. Engineer provided the correct steps to initiate the recovery using the recovery media that was shipped. Engineer was patient with an irate cx. Order log was rightly updated. "/>
    <s v="NA"/>
    <x v="0"/>
    <x v="0"/>
    <x v="0"/>
    <x v="0"/>
    <x v="0"/>
    <x v="0"/>
    <x v="0"/>
    <x v="0"/>
    <x v="0"/>
    <x v="0"/>
    <x v="0"/>
    <x v="0"/>
    <s v=""/>
    <x v="3"/>
    <x v="1"/>
    <x v="1"/>
    <x v="1"/>
    <x v="1"/>
    <x v="0"/>
    <x v="0"/>
  </r>
  <r>
    <s v="WK19"/>
    <x v="52"/>
    <x v="0"/>
    <x v="0"/>
    <x v="1"/>
    <x v="7"/>
    <x v="8"/>
    <x v="0"/>
    <x v="0"/>
    <x v="0"/>
    <x v="0"/>
    <s v="90011951"/>
    <x v="106"/>
    <s v="surabhi.bharadwaj@hp.com"/>
    <x v="8"/>
    <x v="1"/>
    <s v="rajib.choudhury@hp.com;_x000d__x000a_suhail.ahmed.mulla@hp.com;_x000d__x000a_sankara.b.narayanan@hp.com;_x000d__x000a_raj.priyankar.panda@hp.com"/>
    <d v="2020-03-13T00:00:00"/>
    <s v="5045403376"/>
    <d v="2020-03-11T00:00:00"/>
    <s v="00NTFA4NGSF0N76Q1SA662LAES0338CC"/>
    <s v="28 mins 49 sec"/>
    <x v="0"/>
    <s v="flickering screen"/>
    <x v="0"/>
    <n v="23536"/>
    <x v="9"/>
    <x v="1"/>
    <x v="0"/>
    <x v="8"/>
    <s v="NA"/>
    <x v="16"/>
    <x v="1"/>
    <x v="7"/>
    <s v="Engineer probed and assurance was given, kept informed about what action will be taken to come to an conclusion, took remote control to reinstall the drivers, windows and offered call back for resolution check."/>
    <s v="Engineer missed on creating the call back activity in the case, email was not confirmed, and the FCR is NA as call back was offered for issue resolution."/>
    <x v="3"/>
    <x v="3"/>
    <x v="4"/>
    <x v="0"/>
    <x v="0"/>
    <x v="0"/>
    <x v="0"/>
    <x v="0"/>
    <x v="0"/>
    <x v="0"/>
    <x v="0"/>
    <x v="0"/>
    <s v=""/>
    <x v="3"/>
    <x v="1"/>
    <x v="1"/>
    <x v="1"/>
    <x v="0"/>
    <x v="0"/>
    <x v="0"/>
  </r>
  <r>
    <s v="WK19"/>
    <x v="52"/>
    <x v="0"/>
    <x v="0"/>
    <x v="1"/>
    <x v="3"/>
    <x v="2"/>
    <x v="0"/>
    <x v="1"/>
    <x v="1"/>
    <x v="0"/>
    <s v="60060116"/>
    <x v="51"/>
    <s v="ranjeetha.s@hp.com"/>
    <x v="1"/>
    <x v="4"/>
    <s v="shaik.ali@hp.com;_x000d__x000a_raghavendra.s1@hp.com;_x000d__x000a_palash.bera@hp.com;_x000d__x000a_sunny.daniel@hp.com;_x000d__x000a_ashfaq.ali@hp.com;"/>
    <d v="2020-03-13T00:00:00"/>
    <s v="5045370159"/>
    <d v="2020-03-10T00:00:00"/>
    <s v="-"/>
    <s v="-"/>
    <x v="1"/>
    <s v="CID-Crack Screen"/>
    <x v="0"/>
    <n v="23534"/>
    <x v="9"/>
    <x v="0"/>
    <x v="0"/>
    <x v="8"/>
    <s v="na"/>
    <x v="0"/>
    <x v="0"/>
    <x v="0"/>
    <s v="Addressed cx concern_x000d__x000a_created cso with sharing newton disclaimer_x000d__x000a_Right resolution code used_x000d__x000a_"/>
    <s v="Sales opp missed_x000d__x000a_Pay attention to comma/spacing in the chat session"/>
    <x v="0"/>
    <x v="0"/>
    <x v="0"/>
    <x v="0"/>
    <x v="0"/>
    <x v="0"/>
    <x v="0"/>
    <x v="0"/>
    <x v="0"/>
    <x v="0"/>
    <x v="0"/>
    <x v="0"/>
    <s v=""/>
    <x v="3"/>
    <x v="0"/>
    <x v="4"/>
    <x v="4"/>
    <x v="0"/>
    <x v="0"/>
    <x v="0"/>
  </r>
  <r>
    <s v="WK19"/>
    <x v="52"/>
    <x v="0"/>
    <x v="0"/>
    <x v="1"/>
    <x v="5"/>
    <x v="6"/>
    <x v="0"/>
    <x v="0"/>
    <x v="0"/>
    <x v="0"/>
    <s v="60064357"/>
    <x v="19"/>
    <s v="rohit.saxena1@hp.com"/>
    <x v="8"/>
    <x v="1"/>
    <s v="rajib.choudhury@hp.com; suhail.ahmed.mulla@hp.com; sankara.b.narayanan@hp.com; raj.priyankar.panda@hp.com"/>
    <d v="2020-03-13T00:00:00"/>
    <s v="NA"/>
    <d v="2020-03-06T00:00:00"/>
    <s v="00NTFA4NGSF0N76Q1SA662LAES02SMKA"/>
    <s v="17:38"/>
    <x v="0"/>
    <s v="Motherboard purchase"/>
    <x v="1"/>
    <n v="23535"/>
    <x v="8"/>
    <x v="1"/>
    <x v="2"/>
    <x v="8"/>
    <s v="NA"/>
    <x v="15"/>
    <x v="13"/>
    <x v="0"/>
    <s v="Engineer was patient though cx was irate. "/>
    <s v="NA"/>
    <x v="0"/>
    <x v="0"/>
    <x v="4"/>
    <x v="0"/>
    <x v="0"/>
    <x v="0"/>
    <x v="0"/>
    <x v="0"/>
    <x v="0"/>
    <x v="0"/>
    <x v="0"/>
    <x v="0"/>
    <s v=""/>
    <x v="3"/>
    <x v="1"/>
    <x v="1"/>
    <x v="1"/>
    <x v="1"/>
    <x v="0"/>
    <x v="0"/>
  </r>
  <r>
    <s v="WK19"/>
    <x v="52"/>
    <x v="0"/>
    <x v="0"/>
    <x v="1"/>
    <x v="7"/>
    <x v="8"/>
    <x v="0"/>
    <x v="0"/>
    <x v="0"/>
    <x v="0"/>
    <s v="90010022"/>
    <x v="107"/>
    <s v="deepa.narayan@hp.com"/>
    <x v="8"/>
    <x v="1"/>
    <s v="rajib.choudhury@hp.com;_x000d__x000a_suhail.ahmed.mulla@hp.com;_x000d__x000a_sankara.b.narayanan@hp.com;_x000d__x000a_raj.priyankar.panda@hp.com"/>
    <d v="2020-03-13T00:00:00"/>
    <s v="5045444637"/>
    <d v="2020-03-11T00:00:00"/>
    <s v="00NTFA4NGSF0N76Q1SA662LAES033VSE"/>
    <s v="16 mins 07 sec"/>
    <x v="0"/>
    <s v="power issue"/>
    <x v="0"/>
    <n v="23537"/>
    <x v="8"/>
    <x v="0"/>
    <x v="0"/>
    <x v="8"/>
    <s v="NA"/>
    <x v="0"/>
    <x v="0"/>
    <x v="0"/>
    <s v="Engineer probed and assurance was given, tried performing basic steps to check if its a hardware issue or not, later offered repair as unit was oow expectations where set with regards to the price and policy."/>
    <s v="NA"/>
    <x v="0"/>
    <x v="0"/>
    <x v="0"/>
    <x v="0"/>
    <x v="0"/>
    <x v="0"/>
    <x v="0"/>
    <x v="0"/>
    <x v="0"/>
    <x v="0"/>
    <x v="0"/>
    <x v="0"/>
    <s v=""/>
    <x v="3"/>
    <x v="1"/>
    <x v="1"/>
    <x v="1"/>
    <x v="0"/>
    <x v="0"/>
    <x v="0"/>
  </r>
  <r>
    <s v="WK19"/>
    <x v="52"/>
    <x v="0"/>
    <x v="0"/>
    <x v="1"/>
    <x v="3"/>
    <x v="2"/>
    <x v="0"/>
    <x v="1"/>
    <x v="1"/>
    <x v="0"/>
    <s v="90013421"/>
    <x v="99"/>
    <s v="simeon.roshan.h@hp.com"/>
    <x v="1"/>
    <x v="4"/>
    <s v="shaik.ali@hp.com;_x000d__x000a_raghavendra.s1@hp.com;_x000d__x000a_palash.bera@hp.com;_x000d__x000a_sunny.daniel@hp.com;_x000d__x000a_ashfaq.ali@hp.com;"/>
    <d v="2020-03-14T00:00:00"/>
    <s v="5045347114"/>
    <d v="2020-03-11T00:00:00"/>
    <s v="-"/>
    <s v="-"/>
    <x v="0"/>
    <s v="GPU driver"/>
    <x v="0"/>
    <n v="23541"/>
    <x v="7"/>
    <x v="1"/>
    <x v="0"/>
    <x v="8"/>
    <s v="NA"/>
    <x v="1"/>
    <x v="1"/>
    <x v="0"/>
    <s v="Issue was addressed_x000d__x000a_The case was documented_x000d__x000a_"/>
    <s v="informed about followup and did not collect customer contact info_x000d__x000a_Sales opp missed"/>
    <x v="1"/>
    <x v="0"/>
    <x v="0"/>
    <x v="0"/>
    <x v="0"/>
    <x v="0"/>
    <x v="0"/>
    <x v="0"/>
    <x v="0"/>
    <x v="0"/>
    <x v="0"/>
    <x v="0"/>
    <s v=""/>
    <x v="3"/>
    <x v="0"/>
    <x v="4"/>
    <x v="4"/>
    <x v="0"/>
    <x v="0"/>
    <x v="0"/>
  </r>
  <r>
    <s v="WK19"/>
    <x v="52"/>
    <x v="0"/>
    <x v="0"/>
    <x v="1"/>
    <x v="3"/>
    <x v="2"/>
    <x v="0"/>
    <x v="1"/>
    <x v="1"/>
    <x v="0"/>
    <s v="24084348"/>
    <x v="127"/>
    <s v="surya.vinayaga.murthy.k@hp.com"/>
    <x v="1"/>
    <x v="4"/>
    <s v="shaik.ali@hp.com;_x000d__x000a_raghavendra.s1@hp.com;_x000d__x000a_palash.bera@hp.com;_x000d__x000a_sunny.daniel@hp.com;_x000d__x000a_ashfaq.ali@hp.com;"/>
    <d v="2020-03-14T00:00:00"/>
    <s v="5045279126"/>
    <d v="2020-03-10T00:00:00"/>
    <s v="-"/>
    <s v="-"/>
    <x v="0"/>
    <s v="Order Query"/>
    <x v="0"/>
    <n v="23543"/>
    <x v="8"/>
    <x v="1"/>
    <x v="2"/>
    <x v="8"/>
    <s v="NA"/>
    <x v="1"/>
    <x v="1"/>
    <x v="0"/>
    <s v="The issue was addressed with more clarity_x000d__x000a_Educated customer well_x000d__x000a_Navigated customer for getting info well_x000d__x000a_"/>
    <s v="There was sales opp missed_x000d__x000a_Review previous cases_x000d__x000a__x000d__x000a_"/>
    <x v="3"/>
    <x v="0"/>
    <x v="4"/>
    <x v="0"/>
    <x v="0"/>
    <x v="0"/>
    <x v="0"/>
    <x v="0"/>
    <x v="0"/>
    <x v="0"/>
    <x v="0"/>
    <x v="0"/>
    <s v=""/>
    <x v="3"/>
    <x v="0"/>
    <x v="4"/>
    <x v="4"/>
    <x v="0"/>
    <x v="0"/>
    <x v="0"/>
  </r>
  <r>
    <s v="WK19"/>
    <x v="52"/>
    <x v="0"/>
    <x v="0"/>
    <x v="1"/>
    <x v="7"/>
    <x v="8"/>
    <x v="0"/>
    <x v="0"/>
    <x v="1"/>
    <x v="0"/>
    <s v="20368700"/>
    <x v="73"/>
    <s v="amit.kumar1@hp.com"/>
    <x v="1"/>
    <x v="4"/>
    <s v="shaik.ali@hp.com;_x000d__x000a_palash.bera@hp.com;_x000d__x000a_raghavendra.s1@hp.com;_x000d__x000a_sunny.daniel@hp.com"/>
    <d v="2020-03-14T00:00:00"/>
    <s v="5045470765"/>
    <d v="2020-03-11T00:00:00"/>
    <s v="751355618"/>
    <s v="5 mins"/>
    <x v="0"/>
    <s v="System performance"/>
    <x v="0"/>
    <n v="23544"/>
    <x v="9"/>
    <x v="1"/>
    <x v="0"/>
    <x v="8"/>
    <s v="NA"/>
    <x v="6"/>
    <x v="3"/>
    <x v="0"/>
    <s v="Engineer probed and as chat was disconnected and there was no phone number provided alternatively customer provided email id, engineer sent an email stating what time call back is required."/>
    <s v="NA"/>
    <x v="0"/>
    <x v="0"/>
    <x v="0"/>
    <x v="0"/>
    <x v="0"/>
    <x v="0"/>
    <x v="0"/>
    <x v="0"/>
    <x v="0"/>
    <x v="0"/>
    <x v="1"/>
    <x v="0"/>
    <s v=""/>
    <x v="3"/>
    <x v="1"/>
    <x v="1"/>
    <x v="1"/>
    <x v="0"/>
    <x v="0"/>
    <x v="0"/>
  </r>
  <r>
    <s v="WK19"/>
    <x v="52"/>
    <x v="0"/>
    <x v="0"/>
    <x v="1"/>
    <x v="7"/>
    <x v="8"/>
    <x v="0"/>
    <x v="0"/>
    <x v="1"/>
    <x v="0"/>
    <s v="24032935"/>
    <x v="31"/>
    <s v="balu.shyam@hp.com"/>
    <x v="1"/>
    <x v="4"/>
    <s v="shaik.ali@hp.com;_x000d__x000a_palash.bera@hp.com;_x000d__x000a_raghavendra.s1@hp.com;_x000d__x000a_sunny.daniel@hp.com"/>
    <d v="2020-03-14T00:00:00"/>
    <s v="5045454304"/>
    <d v="2020-03-11T00:00:00"/>
    <s v="751298675"/>
    <s v="45 mins"/>
    <x v="0"/>
    <s v="touchpad stopped working"/>
    <x v="0"/>
    <n v="23545"/>
    <x v="9"/>
    <x v="0"/>
    <x v="0"/>
    <x v="8"/>
    <s v="NA"/>
    <x v="6"/>
    <x v="3"/>
    <x v="0"/>
    <s v="Engineer probed and assurance was given took remote control and kept customer informed about the steps performed, and as chat was disconnected tried calling, and email was sent to check complete resolution check."/>
    <s v="NA"/>
    <x v="0"/>
    <x v="0"/>
    <x v="0"/>
    <x v="0"/>
    <x v="0"/>
    <x v="0"/>
    <x v="0"/>
    <x v="0"/>
    <x v="0"/>
    <x v="0"/>
    <x v="1"/>
    <x v="0"/>
    <s v=""/>
    <x v="3"/>
    <x v="1"/>
    <x v="1"/>
    <x v="1"/>
    <x v="3"/>
    <x v="0"/>
    <x v="0"/>
  </r>
  <r>
    <s v="WK19"/>
    <x v="52"/>
    <x v="0"/>
    <x v="0"/>
    <x v="1"/>
    <x v="3"/>
    <x v="2"/>
    <x v="0"/>
    <x v="1"/>
    <x v="1"/>
    <x v="0"/>
    <s v="90006121"/>
    <x v="79"/>
    <s v="rohith.sen.s@hp.com"/>
    <x v="1"/>
    <x v="4"/>
    <s v="shaik.ali@hp.com;_x000d__x000a_raghavendra.s1@hp.com;_x000d__x000a_palash.bera@hp.com;_x000d__x000a_sunny.daniel@hp.com;_x000d__x000a_ashfaq.ali@hp.com;"/>
    <d v="2020-03-14T00:00:00"/>
    <s v="5045317124"/>
    <d v="2020-03-10T00:00:00"/>
    <s v="-"/>
    <s v="-"/>
    <x v="2"/>
    <s v="No Audio"/>
    <x v="0"/>
    <n v="23538"/>
    <x v="11"/>
    <x v="1"/>
    <x v="2"/>
    <x v="8"/>
    <s v="NA"/>
    <x v="16"/>
    <x v="14"/>
    <x v="0"/>
    <s v="The resolution was given in the same chat session._x000d__x000a_The case was documented well._x000d__x000a_Resolution code was right_x000d__x000a_"/>
    <s v="Sales opp missed_x000d__x000a_Interacting with the customer in accordance with the traits showcased by the customer was missed._x000d__x000a_Acknowledging customer effort missed wherein cx had already spent the time to do t/s._x000d__x000a__x000d__x000a_"/>
    <x v="0"/>
    <x v="0"/>
    <x v="0"/>
    <x v="0"/>
    <x v="0"/>
    <x v="0"/>
    <x v="3"/>
    <x v="0"/>
    <x v="0"/>
    <x v="0"/>
    <x v="0"/>
    <x v="3"/>
    <s v=""/>
    <x v="3"/>
    <x v="0"/>
    <x v="4"/>
    <x v="4"/>
    <x v="0"/>
    <x v="0"/>
    <x v="0"/>
  </r>
  <r>
    <s v="WK19"/>
    <x v="52"/>
    <x v="0"/>
    <x v="0"/>
    <x v="1"/>
    <x v="3"/>
    <x v="2"/>
    <x v="0"/>
    <x v="1"/>
    <x v="1"/>
    <x v="0"/>
    <s v="24032935"/>
    <x v="31"/>
    <s v="balu.shyam@hp.com"/>
    <x v="1"/>
    <x v="4"/>
    <s v="shaik.ali@hp.com;_x000d__x000a_raghavendra.s1@hp.com;_x000d__x000a_palash.bera@hp.com;_x000d__x000a_sunny.daniel@hp.com;_x000d__x000a_ashfaq.ali@hp.com;"/>
    <d v="2020-03-14T00:00:00"/>
    <s v="5045447353"/>
    <d v="2020-03-11T00:00:00"/>
    <s v="-"/>
    <s v="-"/>
    <x v="0"/>
    <s v="Webcam"/>
    <x v="0"/>
    <n v="23540"/>
    <x v="9"/>
    <x v="1"/>
    <x v="0"/>
    <x v="8"/>
    <s v="NA"/>
    <x v="1"/>
    <x v="1"/>
    <x v="0"/>
    <s v="The issue was resolved quickly_x000d__x000a_The case was documented well_x000d__x000a_"/>
    <s v="Educate with Positive Positioning the new feature to the customer about the product_x000d__x000a_"/>
    <x v="0"/>
    <x v="0"/>
    <x v="4"/>
    <x v="0"/>
    <x v="0"/>
    <x v="0"/>
    <x v="3"/>
    <x v="0"/>
    <x v="0"/>
    <x v="0"/>
    <x v="0"/>
    <x v="0"/>
    <s v=""/>
    <x v="3"/>
    <x v="0"/>
    <x v="4"/>
    <x v="4"/>
    <x v="0"/>
    <x v="0"/>
    <x v="0"/>
  </r>
  <r>
    <s v="WK19"/>
    <x v="52"/>
    <x v="0"/>
    <x v="0"/>
    <x v="1"/>
    <x v="3"/>
    <x v="2"/>
    <x v="0"/>
    <x v="1"/>
    <x v="1"/>
    <x v="0"/>
    <s v="24014225"/>
    <x v="67"/>
    <s v="rajesh.anil.shanbhag@hp.com"/>
    <x v="1"/>
    <x v="4"/>
    <s v="shaik.ali@hp.com;_x000d__x000a_raghavendra.s1@hp.com;_x000d__x000a_palash.bera@hp.com;_x000d__x000a_sunny.daniel@hp.com;_x000d__x000a_ashfaq.ali@hp.com;"/>
    <d v="2020-03-14T00:00:00"/>
    <s v="5045023563"/>
    <d v="2020-03-10T00:00:00"/>
    <s v="-"/>
    <s v="-"/>
    <x v="1"/>
    <s v="Noisy Fan"/>
    <x v="0"/>
    <n v="23539"/>
    <x v="7"/>
    <x v="1"/>
    <x v="0"/>
    <x v="8"/>
    <s v="Na"/>
    <x v="1"/>
    <x v="1"/>
    <x v="0"/>
    <s v="The issue was addressed via troubleshooting._x000d__x000a_Did provide clarity about the repair_x000d__x000a_Newton disclaimer was shared to the customer_x000d__x000a_"/>
    <s v="Sales opp missed_x000d__x000a_Review Previous Cases/CSOs"/>
    <x v="1"/>
    <x v="0"/>
    <x v="0"/>
    <x v="0"/>
    <x v="0"/>
    <x v="0"/>
    <x v="0"/>
    <x v="0"/>
    <x v="0"/>
    <x v="0"/>
    <x v="0"/>
    <x v="0"/>
    <s v=""/>
    <x v="3"/>
    <x v="0"/>
    <x v="4"/>
    <x v="4"/>
    <x v="0"/>
    <x v="0"/>
    <x v="0"/>
  </r>
  <r>
    <s v="WK19"/>
    <x v="52"/>
    <x v="0"/>
    <x v="0"/>
    <x v="1"/>
    <x v="3"/>
    <x v="2"/>
    <x v="0"/>
    <x v="1"/>
    <x v="1"/>
    <x v="0"/>
    <s v="20302346"/>
    <x v="72"/>
    <s v="m.n.sudhanva@hp.com"/>
    <x v="1"/>
    <x v="4"/>
    <s v="shaik.ali@hp.com;_x000d__x000a_raghavendra.s1@hp.com;_x000d__x000a_palash.bera@hp.com;_x000d__x000a_sunny.daniel@hp.com;_x000d__x000a_ashfaq.ali@hp.com;"/>
    <d v="2020-03-14T00:00:00"/>
    <s v="5045318114"/>
    <d v="2020-03-10T00:00:00"/>
    <s v="-"/>
    <s v="-"/>
    <x v="1"/>
    <s v="Intermittent Vertical lines"/>
    <x v="0"/>
    <n v="23542"/>
    <x v="7"/>
    <x v="2"/>
    <x v="2"/>
    <x v="8"/>
    <s v="NA"/>
    <x v="2"/>
    <x v="2"/>
    <x v="0"/>
    <s v="Created cso after verifying the issue-troubleshooting._x000d__x000a_The case was documented well_x000d__x000a_"/>
    <s v="Please review previous cases/CSOs_x000d__x000a_When there is vertical lines, check-in bios._x000d__x000a_Identify the right Persona"/>
    <x v="1"/>
    <x v="0"/>
    <x v="0"/>
    <x v="0"/>
    <x v="0"/>
    <x v="0"/>
    <x v="0"/>
    <x v="0"/>
    <x v="0"/>
    <x v="0"/>
    <x v="1"/>
    <x v="0"/>
    <s v=""/>
    <x v="3"/>
    <x v="0"/>
    <x v="4"/>
    <x v="4"/>
    <x v="0"/>
    <x v="0"/>
    <x v="0"/>
  </r>
  <r>
    <s v="WK19"/>
    <x v="52"/>
    <x v="0"/>
    <x v="0"/>
    <x v="1"/>
    <x v="7"/>
    <x v="8"/>
    <x v="0"/>
    <x v="0"/>
    <x v="1"/>
    <x v="0"/>
    <s v="90014110"/>
    <x v="49"/>
    <s v="bopanna.a.g1@hp.com"/>
    <x v="1"/>
    <x v="4"/>
    <s v="shaik.ali@hp.com;_x000d__x000a_palash.bera@hp.com;_x000d__x000a_raghavendra.s1@hp.com;_x000d__x000a_sunny.daniel@hp.com"/>
    <d v="2020-03-14T00:00:00"/>
    <s v="5045456653"/>
    <d v="2020-03-11T00:00:00"/>
    <s v="751331552"/>
    <s v="45 mins"/>
    <x v="0"/>
    <s v="EXTEND C DRIVE VOLUME"/>
    <x v="0"/>
    <n v="23546"/>
    <x v="9"/>
    <x v="1"/>
    <x v="0"/>
    <x v="8"/>
    <s v="NA"/>
    <x v="6"/>
    <x v="3"/>
    <x v="0"/>
    <s v="Engineer probed and assurance was given, reference and video was shared for the storage issue and tried clearing his doubts. "/>
    <s v="NA"/>
    <x v="0"/>
    <x v="0"/>
    <x v="0"/>
    <x v="0"/>
    <x v="0"/>
    <x v="0"/>
    <x v="0"/>
    <x v="0"/>
    <x v="0"/>
    <x v="0"/>
    <x v="1"/>
    <x v="0"/>
    <s v=""/>
    <x v="3"/>
    <x v="1"/>
    <x v="1"/>
    <x v="1"/>
    <x v="0"/>
    <x v="0"/>
    <x v="0"/>
  </r>
  <r>
    <s v="WK20"/>
    <x v="0"/>
    <x v="0"/>
    <x v="0"/>
    <x v="1"/>
    <x v="5"/>
    <x v="6"/>
    <x v="0"/>
    <x v="0"/>
    <x v="0"/>
    <x v="0"/>
    <s v="60064357"/>
    <x v="19"/>
    <s v="rohit.saxena1@hp.com"/>
    <x v="8"/>
    <x v="1"/>
    <s v="rajib.choudhury@hp.com; suhail.ahmed.mulla@hp.com; sankara.b.narayanan@hp.com; raj.priyankar.panda@hp.com"/>
    <d v="2020-03-16T00:00:00"/>
    <s v="5045522443"/>
    <d v="2020-03-13T00:00:00"/>
    <s v="00NTFA4NGSF0N76Q1SA662LAES036PNI"/>
    <s v="25:11"/>
    <x v="0"/>
    <s v="keyboard is not working"/>
    <x v="0"/>
    <n v="23547"/>
    <x v="9"/>
    <x v="1"/>
    <x v="0"/>
    <x v="8"/>
    <s v="NA"/>
    <x v="15"/>
    <x v="0"/>
    <x v="7"/>
    <s v="Engineer was patient and clear with the instructions._x000d__x000a_Engineer checked if there was any accidental damage. And proactively checked if ADP was available on the unit._x000d__x000a_B11NR1 and HAL shipping options offered. "/>
    <s v="Better to inform about data backup before creating a CSO in Newton. Avoid dead air. Persona not marked in Pinnacle. "/>
    <x v="0"/>
    <x v="3"/>
    <x v="0"/>
    <x v="0"/>
    <x v="0"/>
    <x v="0"/>
    <x v="0"/>
    <x v="0"/>
    <x v="0"/>
    <x v="0"/>
    <x v="0"/>
    <x v="0"/>
    <s v="NA"/>
    <x v="3"/>
    <x v="1"/>
    <x v="1"/>
    <x v="1"/>
    <x v="1"/>
    <x v="0"/>
    <x v="0"/>
  </r>
  <r>
    <s v="WK20"/>
    <x v="0"/>
    <x v="0"/>
    <x v="0"/>
    <x v="1"/>
    <x v="5"/>
    <x v="6"/>
    <x v="0"/>
    <x v="0"/>
    <x v="0"/>
    <x v="0"/>
    <s v="60075505"/>
    <x v="16"/>
    <s v="abdul.kadar.shaikh@hp.com"/>
    <x v="8"/>
    <x v="1"/>
    <s v="rajib.choudhury@hp.com; suhail.ahmed.mulla@hp.com; sankara.b.narayanan@hp.com; raj.priyankar.panda@hp.com"/>
    <d v="2020-03-16T00:00:00"/>
    <s v="5045065877"/>
    <d v="2020-03-03T00:00:00"/>
    <s v="00NTFA4NGSF0N76Q1SA662LAES02OI1U"/>
    <s v="21:40"/>
    <x v="0"/>
    <s v="NO POWER ISSUE"/>
    <x v="0"/>
    <n v="23548"/>
    <x v="9"/>
    <x v="1"/>
    <x v="2"/>
    <x v="8"/>
    <s v="NA"/>
    <x v="1"/>
    <x v="13"/>
    <x v="7"/>
    <s v="Engineer was proactive and provided all the necessary information. Offered callback."/>
    <s v="Callback events not created for the multiple callbacks made. Only 1 callback event observed"/>
    <x v="0"/>
    <x v="3"/>
    <x v="4"/>
    <x v="0"/>
    <x v="0"/>
    <x v="0"/>
    <x v="0"/>
    <x v="0"/>
    <x v="0"/>
    <x v="0"/>
    <x v="0"/>
    <x v="0"/>
    <s v=""/>
    <x v="3"/>
    <x v="1"/>
    <x v="1"/>
    <x v="1"/>
    <x v="0"/>
    <x v="0"/>
    <x v="0"/>
  </r>
  <r>
    <s v="WK20"/>
    <x v="0"/>
    <x v="0"/>
    <x v="0"/>
    <x v="1"/>
    <x v="6"/>
    <x v="7"/>
    <x v="1"/>
    <x v="0"/>
    <x v="1"/>
    <x v="3"/>
    <s v="24027516"/>
    <x v="82"/>
    <s v="nikhil.r@hp.com"/>
    <x v="3"/>
    <x v="10"/>
    <s v="michael@hp.com;muinuddin.kazi@hp.com"/>
    <d v="2020-03-17T00:00:00"/>
    <s v="testing"/>
    <d v="2020-03-15T00:00:00"/>
    <s v="wv"/>
    <s v="12"/>
    <x v="0"/>
    <s v="scdc "/>
    <x v="1"/>
    <n v="23549"/>
    <x v="8"/>
    <x v="4"/>
    <x v="0"/>
    <x v="13"/>
    <s v="na"/>
    <x v="5"/>
    <x v="7"/>
    <x v="0"/>
    <s v="sdc"/>
    <s v="sdc"/>
    <x v="0"/>
    <x v="0"/>
    <x v="0"/>
    <x v="0"/>
    <x v="1"/>
    <x v="0"/>
    <x v="0"/>
    <x v="1"/>
    <x v="1"/>
    <x v="0"/>
    <x v="0"/>
    <x v="1"/>
    <s v="sdv"/>
    <x v="3"/>
    <x v="1"/>
    <x v="1"/>
    <x v="1"/>
    <x v="0"/>
    <x v="0"/>
    <x v="0"/>
  </r>
  <r>
    <s v="WK20"/>
    <x v="0"/>
    <x v="0"/>
    <x v="0"/>
    <x v="1"/>
    <x v="3"/>
    <x v="2"/>
    <x v="0"/>
    <x v="1"/>
    <x v="1"/>
    <x v="0"/>
    <s v="90026472"/>
    <x v="93"/>
    <s v="swathi.tejavath1@hp.com"/>
    <x v="1"/>
    <x v="4"/>
    <s v="shaik.ali@hp.com;_x000d__x000a_raghavendra.s1@hp.com;_x000d__x000a_palash.bera@hp.com;_x000d__x000a_sunny.daniel@hp.com;_x000d__x000a_ashfaq.ali@hp.com;"/>
    <d v="2020-03-18T00:00:00"/>
    <s v="5045599408"/>
    <d v="2020-03-16T00:00:00"/>
    <s v="--"/>
    <s v="--"/>
    <x v="0"/>
    <s v="GPU"/>
    <x v="1"/>
    <n v="23550"/>
    <x v="7"/>
    <x v="2"/>
    <x v="2"/>
    <x v="8"/>
    <s v="lmi was taken during the BCP"/>
    <x v="17"/>
    <x v="13"/>
    <x v="4"/>
    <s v="Educated about the issue resolution_x000d__x000a_The case was documented well_x000d__x000a_"/>
    <s v="lmi was taken during the BCP_x000d__x000a_Pay attention to spacing in a chat session_x000d__x000a_Once chat gets disconnected, try stop the lmi and inform TLs about it_x000d__x000a_"/>
    <x v="0"/>
    <x v="0"/>
    <x v="0"/>
    <x v="0"/>
    <x v="0"/>
    <x v="0"/>
    <x v="0"/>
    <x v="3"/>
    <x v="0"/>
    <x v="3"/>
    <x v="0"/>
    <x v="0"/>
    <s v=""/>
    <x v="3"/>
    <x v="0"/>
    <x v="4"/>
    <x v="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047E50-282E-4680-BF35-ADD2A6219AE5}"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5:D8" firstHeaderRow="0" firstDataRow="1" firstDataCol="1" rowPageCount="3" colPageCount="1"/>
  <pivotFields count="58">
    <pivotField showAll="0"/>
    <pivotField axis="axisPage" showAll="0">
      <items count="54">
        <item x="42"/>
        <item x="51"/>
        <item x="52"/>
        <item x="0"/>
        <item x="1"/>
        <item x="2"/>
        <item x="3"/>
        <item x="4"/>
        <item x="5"/>
        <item x="6"/>
        <item x="7"/>
        <item x="43"/>
        <item x="8"/>
        <item x="9"/>
        <item x="10"/>
        <item x="11"/>
        <item x="12"/>
        <item x="13"/>
        <item x="14"/>
        <item x="15"/>
        <item x="16"/>
        <item x="17"/>
        <item x="44"/>
        <item x="18"/>
        <item x="19"/>
        <item x="20"/>
        <item x="21"/>
        <item x="22"/>
        <item x="23"/>
        <item x="24"/>
        <item x="25"/>
        <item x="26"/>
        <item x="27"/>
        <item x="45"/>
        <item x="28"/>
        <item x="29"/>
        <item x="30"/>
        <item x="31"/>
        <item x="32"/>
        <item x="33"/>
        <item x="34"/>
        <item x="35"/>
        <item x="36"/>
        <item x="37"/>
        <item x="46"/>
        <item x="38"/>
        <item x="39"/>
        <item x="40"/>
        <item x="41"/>
        <item x="47"/>
        <item x="48"/>
        <item x="49"/>
        <item x="50"/>
        <item t="default"/>
      </items>
    </pivotField>
    <pivotField showAll="0"/>
    <pivotField showAll="0"/>
    <pivotField showAll="0"/>
    <pivotField axis="axisPage" showAll="0">
      <items count="9">
        <item x="3"/>
        <item x="6"/>
        <item x="4"/>
        <item x="1"/>
        <item x="2"/>
        <item x="5"/>
        <item x="0"/>
        <item x="7"/>
        <item t="default"/>
      </items>
    </pivotField>
    <pivotField showAll="0"/>
    <pivotField showAll="0"/>
    <pivotField showAll="0"/>
    <pivotField showAll="0"/>
    <pivotField showAll="0"/>
    <pivotField showAll="0"/>
    <pivotField axis="axisRow" showAll="0">
      <items count="134">
        <item x="13"/>
        <item x="22"/>
        <item x="65"/>
        <item x="90"/>
        <item x="96"/>
        <item x="66"/>
        <item x="85"/>
        <item x="117"/>
        <item x="68"/>
        <item x="75"/>
        <item x="7"/>
        <item x="37"/>
        <item x="115"/>
        <item x="111"/>
        <item x="132"/>
        <item x="25"/>
        <item x="106"/>
        <item x="15"/>
        <item x="128"/>
        <item x="33"/>
        <item x="9"/>
        <item x="42"/>
        <item x="41"/>
        <item x="23"/>
        <item x="118"/>
        <item x="64"/>
        <item x="107"/>
        <item x="57"/>
        <item x="70"/>
        <item x="95"/>
        <item x="43"/>
        <item x="34"/>
        <item x="49"/>
        <item x="113"/>
        <item x="52"/>
        <item x="112"/>
        <item x="92"/>
        <item x="87"/>
        <item x="4"/>
        <item x="83"/>
        <item x="38"/>
        <item x="97"/>
        <item x="21"/>
        <item x="50"/>
        <item x="63"/>
        <item x="109"/>
        <item x="46"/>
        <item x="11"/>
        <item x="105"/>
        <item x="8"/>
        <item x="81"/>
        <item x="29"/>
        <item x="32"/>
        <item x="18"/>
        <item x="71"/>
        <item x="27"/>
        <item x="47"/>
        <item x="0"/>
        <item x="73"/>
        <item x="40"/>
        <item x="100"/>
        <item x="26"/>
        <item x="35"/>
        <item x="60"/>
        <item x="98"/>
        <item x="12"/>
        <item x="10"/>
        <item x="84"/>
        <item x="39"/>
        <item x="76"/>
        <item x="56"/>
        <item x="124"/>
        <item x="1"/>
        <item x="103"/>
        <item x="86"/>
        <item x="3"/>
        <item x="14"/>
        <item x="48"/>
        <item x="30"/>
        <item x="58"/>
        <item x="121"/>
        <item x="53"/>
        <item x="82"/>
        <item x="129"/>
        <item x="91"/>
        <item x="45"/>
        <item x="20"/>
        <item x="28"/>
        <item x="108"/>
        <item x="2"/>
        <item x="5"/>
        <item x="6"/>
        <item x="51"/>
        <item x="123"/>
        <item x="122"/>
        <item x="80"/>
        <item x="77"/>
        <item x="19"/>
        <item x="79"/>
        <item x="62"/>
        <item x="16"/>
        <item x="114"/>
        <item x="67"/>
        <item x="102"/>
        <item x="54"/>
        <item x="59"/>
        <item x="31"/>
        <item x="99"/>
        <item x="110"/>
        <item x="74"/>
        <item x="61"/>
        <item x="131"/>
        <item x="72"/>
        <item x="120"/>
        <item x="127"/>
        <item x="93"/>
        <item x="126"/>
        <item x="94"/>
        <item x="78"/>
        <item x="69"/>
        <item x="116"/>
        <item x="104"/>
        <item x="36"/>
        <item x="17"/>
        <item x="24"/>
        <item x="89"/>
        <item x="130"/>
        <item x="55"/>
        <item x="101"/>
        <item x="44"/>
        <item x="88"/>
        <item x="125"/>
        <item x="119"/>
        <item t="default"/>
      </items>
    </pivotField>
    <pivotField showAll="0"/>
    <pivotField showAll="0"/>
    <pivotField showAll="0"/>
    <pivotField showAll="0"/>
    <pivotField showAll="0"/>
    <pivotField showAll="0"/>
    <pivotField showAll="0"/>
    <pivotField showAll="0"/>
    <pivotField showAll="0"/>
    <pivotField axis="axisPage" showAll="0">
      <items count="6">
        <item x="3"/>
        <item x="2"/>
        <item x="4"/>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1">
    <field x="12"/>
  </rowFields>
  <rowItems count="3">
    <i>
      <x v="82"/>
    </i>
    <i>
      <x v="84"/>
    </i>
    <i t="grand">
      <x/>
    </i>
  </rowItems>
  <colFields count="1">
    <field x="-2"/>
  </colFields>
  <colItems count="3">
    <i>
      <x/>
    </i>
    <i i="1">
      <x v="1"/>
    </i>
    <i i="2">
      <x v="2"/>
    </i>
  </colItems>
  <pageFields count="3">
    <pageField fld="5" item="1" hier="-1"/>
    <pageField fld="22" hier="-1"/>
    <pageField fld="1" hier="-1"/>
  </pageFields>
  <dataFields count="3">
    <dataField name="Average of TotalCompliance" fld="31" subtotal="average" baseField="0" baseItem="0"/>
    <dataField name="Sum of CusCrit%" fld="56" baseField="0" baseItem="0"/>
    <dataField name="Sum of BusCrit%" fld="5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69349B-5F7D-405C-9AE2-472BBA5940DD}"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H59" firstHeaderRow="0" firstDataRow="1" firstDataCol="1" rowPageCount="4" colPageCount="1"/>
  <pivotFields count="75">
    <pivotField showAll="0"/>
    <pivotField axis="axisPage" showAll="0">
      <items count="34">
        <item x="0"/>
        <item x="9"/>
        <item x="1"/>
        <item x="2"/>
        <item x="3"/>
        <item x="4"/>
        <item x="19"/>
        <item x="5"/>
        <item x="6"/>
        <item x="7"/>
        <item x="8"/>
        <item x="10"/>
        <item x="11"/>
        <item x="12"/>
        <item x="27"/>
        <item x="20"/>
        <item x="21"/>
        <item x="29"/>
        <item x="13"/>
        <item x="22"/>
        <item x="14"/>
        <item x="28"/>
        <item x="23"/>
        <item x="24"/>
        <item x="15"/>
        <item x="16"/>
        <item x="17"/>
        <item x="18"/>
        <item x="26"/>
        <item x="25"/>
        <item x="32"/>
        <item x="30"/>
        <item x="31"/>
        <item t="default"/>
      </items>
    </pivotField>
    <pivotField axis="axisPage" showAll="0">
      <items count="9">
        <item x="0"/>
        <item x="1"/>
        <item x="2"/>
        <item x="3"/>
        <item x="4"/>
        <item x="5"/>
        <item x="6"/>
        <item x="7"/>
        <item t="default"/>
      </items>
    </pivotField>
    <pivotField showAll="0"/>
    <pivotField showAll="0"/>
    <pivotField axis="axisPage" showAll="0">
      <items count="7">
        <item x="2"/>
        <item x="4"/>
        <item x="1"/>
        <item x="3"/>
        <item x="0"/>
        <item x="5"/>
        <item t="default"/>
      </items>
    </pivotField>
    <pivotField showAll="0"/>
    <pivotField showAll="0"/>
    <pivotField showAll="0"/>
    <pivotField axis="axisPage" showAll="0">
      <items count="5">
        <item x="1"/>
        <item x="2"/>
        <item x="3"/>
        <item x="0"/>
        <item t="default"/>
      </items>
    </pivotField>
    <pivotField showAll="0"/>
    <pivotField showAll="0"/>
    <pivotField axis="axisRow" showAll="0">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t="default"/>
      </items>
    </pivotField>
    <pivotField showAll="0"/>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9" showAll="0"/>
    <pivotField dataField="1" numFmtId="9" showAll="0"/>
    <pivotField dataField="1" numFmtId="9" showAll="0"/>
    <pivotField dataField="1" numFmtId="9" showAll="0"/>
    <pivotField dataField="1" numFmtId="9" showAll="0"/>
    <pivotField dataField="1" numFmtId="9" showAll="0"/>
    <pivotField dataField="1" numFmtId="9" showAll="0"/>
  </pivotFields>
  <rowFields count="1">
    <field x="12"/>
  </rowFields>
  <rowItems count="53">
    <i>
      <x v="2"/>
    </i>
    <i>
      <x v="5"/>
    </i>
    <i>
      <x v="7"/>
    </i>
    <i>
      <x v="8"/>
    </i>
    <i>
      <x v="10"/>
    </i>
    <i>
      <x v="13"/>
    </i>
    <i>
      <x v="15"/>
    </i>
    <i>
      <x v="16"/>
    </i>
    <i>
      <x v="19"/>
    </i>
    <i>
      <x v="20"/>
    </i>
    <i>
      <x v="21"/>
    </i>
    <i>
      <x v="22"/>
    </i>
    <i>
      <x v="23"/>
    </i>
    <i>
      <x v="24"/>
    </i>
    <i>
      <x v="25"/>
    </i>
    <i>
      <x v="26"/>
    </i>
    <i>
      <x v="30"/>
    </i>
    <i>
      <x v="31"/>
    </i>
    <i>
      <x v="33"/>
    </i>
    <i>
      <x v="34"/>
    </i>
    <i>
      <x v="35"/>
    </i>
    <i>
      <x v="40"/>
    </i>
    <i>
      <x v="42"/>
    </i>
    <i>
      <x v="46"/>
    </i>
    <i>
      <x v="47"/>
    </i>
    <i>
      <x v="49"/>
    </i>
    <i>
      <x v="51"/>
    </i>
    <i>
      <x v="55"/>
    </i>
    <i>
      <x v="56"/>
    </i>
    <i>
      <x v="59"/>
    </i>
    <i>
      <x v="62"/>
    </i>
    <i>
      <x v="63"/>
    </i>
    <i>
      <x v="64"/>
    </i>
    <i>
      <x v="65"/>
    </i>
    <i>
      <x v="66"/>
    </i>
    <i>
      <x v="67"/>
    </i>
    <i>
      <x v="73"/>
    </i>
    <i>
      <x v="75"/>
    </i>
    <i>
      <x v="77"/>
    </i>
    <i>
      <x v="78"/>
    </i>
    <i>
      <x v="80"/>
    </i>
    <i>
      <x v="81"/>
    </i>
    <i>
      <x v="83"/>
    </i>
    <i>
      <x v="84"/>
    </i>
    <i>
      <x v="85"/>
    </i>
    <i>
      <x v="87"/>
    </i>
    <i>
      <x v="88"/>
    </i>
    <i>
      <x v="89"/>
    </i>
    <i>
      <x v="90"/>
    </i>
    <i>
      <x v="91"/>
    </i>
    <i>
      <x v="92"/>
    </i>
    <i>
      <x v="97"/>
    </i>
    <i t="grand">
      <x/>
    </i>
  </rowItems>
  <colFields count="1">
    <field x="-2"/>
  </colFields>
  <colItems count="7">
    <i>
      <x/>
    </i>
    <i i="1">
      <x v="1"/>
    </i>
    <i i="2">
      <x v="2"/>
    </i>
    <i i="3">
      <x v="3"/>
    </i>
    <i i="4">
      <x v="4"/>
    </i>
    <i i="5">
      <x v="5"/>
    </i>
    <i i="6">
      <x v="6"/>
    </i>
  </colItems>
  <pageFields count="4">
    <pageField fld="5" hier="-1"/>
    <pageField fld="2" hier="-1"/>
    <pageField fld="9" item="0" hier="-1"/>
    <pageField fld="1" hier="-1"/>
  </pageFields>
  <dataFields count="7">
    <dataField name="Average of EaseOfEffort" fld="68" subtotal="average" baseField="0" baseItem="512"/>
    <dataField name="Average of SpeedOfResolution" fld="69" subtotal="average" baseField="0" baseItem="1"/>
    <dataField name="Average of TechAbility" fld="70" subtotal="average" baseField="0" baseItem="1"/>
    <dataField name="Average of Communication" fld="71" subtotal="average" baseField="0" baseItem="0"/>
    <dataField name="Average of Professionalism" fld="72" subtotal="average" baseField="0" baseItem="0"/>
    <dataField name="Average of Persona" fld="73" subtotal="average" baseField="0" baseItem="0"/>
    <dataField name="Average of StrokeEconomy" fld="74" subtotal="average" baseField="0" baseItem="0"/>
  </dataFields>
  <formats count="1">
    <format dxfId="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74F484-D466-4E74-949D-B740C2EAC817}" name="Table1" displayName="Table1" ref="A1:BW1453" totalsRowShown="0" headerRowDxfId="76" dataDxfId="75">
  <autoFilter ref="A1:BW1453" xr:uid="{1933C4F0-77EC-4E9D-A992-5CDFE2E14402}"/>
  <tableColumns count="75">
    <tableColumn id="1" xr3:uid="{952351BF-E1B9-4550-9053-A7A00B594EED}" name="HP_Week" dataDxfId="74"/>
    <tableColumn id="2" xr3:uid="{2C0B212C-CC40-46E1-920B-B7F5E0F939BD}" name="Cal_Week" dataDxfId="73"/>
    <tableColumn id="3" xr3:uid="{5554ADA6-2F22-40AE-81D7-D10134D82DC1}" name="C_Month" dataDxfId="72"/>
    <tableColumn id="4" xr3:uid="{9B75678A-FFE2-4E39-9003-EEB84ED7E837}" name="Quarter" dataDxfId="71"/>
    <tableColumn id="5" xr3:uid="{846C69DA-C658-4A68-8580-1461167A7A48}" name="Year" dataDxfId="70"/>
    <tableColumn id="6" xr3:uid="{82129541-1243-4623-8A85-43599934643B}" name="QAName" dataDxfId="69"/>
    <tableColumn id="7" xr3:uid="{ACE897FB-F68D-463A-A17D-FB0DB60BDF6C}" name="QAMail" dataDxfId="68"/>
    <tableColumn id="8" xr3:uid="{0ECCD5D6-A3E8-4342-B8B7-BC4E5E3F2FAA}" name="CustomerType" dataDxfId="67"/>
    <tableColumn id="9" xr3:uid="{BEC83CAD-B67C-4C5C-9CD3-5FCCE7099B17}" name="BusinessUnit" dataDxfId="66"/>
    <tableColumn id="10" xr3:uid="{BE096D3C-DFE3-4F65-BD64-72C46D421FB5}" name="DeliveryType" dataDxfId="65"/>
    <tableColumn id="11" xr3:uid="{20F143C9-B964-4AE8-AB63-65AE69E17291}" name="Month" dataDxfId="64"/>
    <tableColumn id="12" xr3:uid="{DEF263DE-486D-4AF7-93DE-53AB390360D0}" name="EmployeeID" dataDxfId="63"/>
    <tableColumn id="13" xr3:uid="{AEBE3007-0991-4196-961A-8497CF31C292}" name="Employee_Name" dataDxfId="62"/>
    <tableColumn id="14" xr3:uid="{D6BF6EB3-4E11-405B-907C-EF84923E9109}" name="Employee_Mail" dataDxfId="61"/>
    <tableColumn id="15" xr3:uid="{A076C8D7-202A-4910-991C-E04B4FB571C6}" name="Reporting_Manager" dataDxfId="60"/>
    <tableColumn id="16" xr3:uid="{847A9204-C6C6-47B9-9E65-A5EFD03049EB}" name="TeamName" dataDxfId="59"/>
    <tableColumn id="17" xr3:uid="{963FACB5-064F-40CF-9B2B-A2A383BF8A9A}" name="StakeHolderEmail" dataDxfId="58"/>
    <tableColumn id="18" xr3:uid="{A7890635-9156-4025-96DE-79906E4B2D43}" name="EvaluationDate" dataDxfId="57"/>
    <tableColumn id="19" xr3:uid="{DC0844BF-B054-4B32-A43B-CC7714AC83EA}" name="CaseID" dataDxfId="56"/>
    <tableColumn id="20" xr3:uid="{6C27AD31-EFD1-410C-9CCD-F66108CBABC3}" name="CallDate" dataDxfId="55"/>
    <tableColumn id="21" xr3:uid="{43C19A13-9922-4EB3-AF42-3C1C06C3ED1B}" name="CallID_SR_ID" dataDxfId="54"/>
    <tableColumn id="22" xr3:uid="{456CB08C-3280-47C1-B78A-A3B30B4C6AD9}" name="CallDuration" dataDxfId="53"/>
    <tableColumn id="23" xr3:uid="{6590D516-6A69-4B4C-8A61-9320F6778346}" name="CaseType" dataDxfId="52"/>
    <tableColumn id="24" xr3:uid="{4E2A5F98-D2D8-4C4D-99CF-08CEDF5B3242}" name="ProblemDescription" dataDxfId="51"/>
    <tableColumn id="25" xr3:uid="{B6287D59-89CC-413B-BB27-7382250826AD}" name="ProductLine" dataDxfId="50"/>
    <tableColumn id="26" xr3:uid="{EDA01E1A-CC43-41C4-BAF2-C680AADA88CB}" name="AuditCount" dataDxfId="49"/>
    <tableColumn id="27" xr3:uid="{D9EAF59E-898B-4F36-97C6-BB2B79DF1D8E}" name="PersonaIdentified" dataDxfId="48"/>
    <tableColumn id="28" xr3:uid="{F00F2689-2829-483E-BE52-77B1DC7A8AF7}" name="ProficiencyLevel" dataDxfId="47"/>
    <tableColumn id="29" xr3:uid="{3DCDCA05-9076-4362-89A1-61A8547665DA}" name="Prediction" dataDxfId="46"/>
    <tableColumn id="30" xr3:uid="{FCF92E0F-1F23-4514-B0BB-BA9E399B2FA4}" name="NonCompliance" dataDxfId="45"/>
    <tableColumn id="31" xr3:uid="{2EEC6F0D-4742-4E99-A84E-89F045A42868}" name="NonComplianceDetail" dataDxfId="44"/>
    <tableColumn id="32" xr3:uid="{DE7FC07C-B552-4C63-A717-B1992DFC7944}" name="TotalCompliance" dataDxfId="43"/>
    <tableColumn id="33" xr3:uid="{62CBF68E-20DF-47C8-B069-D2D93F9064B2}" name="CustCritical" dataDxfId="42"/>
    <tableColumn id="34" xr3:uid="{43036416-4842-4E69-9559-E2DAD98B7A71}" name="BusCritical" dataDxfId="41"/>
    <tableColumn id="35" xr3:uid="{E9F5C93C-C775-4F11-8D50-BC76FEA7C51B}" name="Highlights" dataDxfId="40"/>
    <tableColumn id="36" xr3:uid="{EDCE3185-F81B-49A1-A796-CBBCD5AE8703}" name="Opportunities" dataDxfId="39"/>
    <tableColumn id="37" xr3:uid="{156E3D20-0012-4467-8DBE-DE379D5DE5C0}" name="EffortlessExp" dataDxfId="38"/>
    <tableColumn id="38" xr3:uid="{7AA769E5-B65D-4124-80F4-C72E632013A7}" name="EffectiveCRMUtil" dataDxfId="37"/>
    <tableColumn id="39" xr3:uid="{4743909B-EF2D-4984-B7AF-D077C27F13CE}" name="FCR" dataDxfId="36"/>
    <tableColumn id="40" xr3:uid="{807CA84F-74CA-4AFF-93D0-68E7E162ABEA}" name="DemonstrateUrgency" dataDxfId="35"/>
    <tableColumn id="41" xr3:uid="{B2F4F300-5807-48EE-A3CF-F43CFDA2FA3D}" name="EffProbing" dataDxfId="34"/>
    <tableColumn id="42" xr3:uid="{4E40D1CC-8E90-4580-A0D1-836ED95B2BF9}" name="LogAppr_TrblShtnStp" dataDxfId="33"/>
    <tableColumn id="43" xr3:uid="{E268A6EA-40ED-465C-B8A5-8A0898F1AB52}" name="CustHndlnSkls" dataDxfId="32"/>
    <tableColumn id="44" xr3:uid="{A326628A-8D78-416E-AD3B-A56A7B2B43B5}" name="PosLang" dataDxfId="31"/>
    <tableColumn id="45" xr3:uid="{F3AC6110-34A9-40E2-9576-E80144169EC3}" name="Attitude" dataDxfId="30"/>
    <tableColumn id="46" xr3:uid="{956A24A6-84C6-400E-AD55-6415403A590A}" name="Compliance" dataDxfId="29"/>
    <tableColumn id="47" xr3:uid="{B6DD6173-F482-4150-8423-C5E0B8A9F99D}" name="IdentifiedRightPersona" dataDxfId="28"/>
    <tableColumn id="48" xr3:uid="{8EF42702-5560-4F4B-A197-1B97C8A2B05D}" name="AppliedRightStrokeEconomy" dataDxfId="27"/>
    <tableColumn id="49" xr3:uid="{ACF192DE-DDA1-4661-BF91-25A452B10831}" name="TraQue1_StrokeApp" dataDxfId="26"/>
    <tableColumn id="50" xr3:uid="{7E1808A7-7692-4493-9FAC-769822FF9334}" name="TraQue2_PCI_Compliance" dataDxfId="25"/>
    <tableColumn id="51" xr3:uid="{D5ED5C53-D0AF-4B9F-A703-868758E2B39A}" name="TraQue3" dataDxfId="24"/>
    <tableColumn id="52" xr3:uid="{CB867BB1-6134-4B9B-9EAE-D70B8E454B1A}" name="TraQue4" dataDxfId="23"/>
    <tableColumn id="53" xr3:uid="{BEBA44D9-1322-45A3-98DD-1344B9EA101D}" name="TraQue5" dataDxfId="22"/>
    <tableColumn id="54" xr3:uid="{A3CA25A8-3726-48F7-B98D-4B378D5C1E1A}" name="AuditStatus" dataDxfId="21"/>
    <tableColumn id="55" xr3:uid="{3B39667C-A741-4021-8BE8-03A09B1D7935}" name="MaxBusCrit" dataDxfId="20"/>
    <tableColumn id="56" xr3:uid="{9E28CA46-1597-49FC-9ADD-632ED7F5FB3C}" name="MaxCusCrit" dataDxfId="19"/>
    <tableColumn id="57" xr3:uid="{5D9C484C-F848-45E7-AE5E-6CD9BDD1D5EB}" name="EffortlessExp%" dataDxfId="18" dataCellStyle="Percent">
      <calculatedColumnFormula>(IF(AK2="Yes",5,IF(AK2="Partial",2.5,0)))</calculatedColumnFormula>
    </tableColumn>
    <tableColumn id="58" xr3:uid="{618AD199-BE51-420E-BFC7-7ED42134849A}" name="EffectiveCRMUtil%" dataDxfId="17" dataCellStyle="Percent">
      <calculatedColumnFormula>(IF(AL2="Yes",5,IF(AL2="Partial",2.5,0)))</calculatedColumnFormula>
    </tableColumn>
    <tableColumn id="59" xr3:uid="{7A4ABB60-1CC9-4DFF-AEDA-6991C734C77D}" name="FCR%" dataDxfId="16" dataCellStyle="Percent">
      <calculatedColumnFormula>(IF(AM2="Yes",5,IF(AM2="Partial",2.5,0)))</calculatedColumnFormula>
    </tableColumn>
    <tableColumn id="60" xr3:uid="{4F20AAD9-C924-46D3-838B-6E7136BCDFF1}" name="DemonstrateUrgency%" dataDxfId="15" dataCellStyle="Percent">
      <calculatedColumnFormula>(IF(AN2="Yes",10,IF(AN2="Partial",2.5,0)))</calculatedColumnFormula>
    </tableColumn>
    <tableColumn id="61" xr3:uid="{3416DBAD-D7E1-4D16-AE54-1BC4E55E05FE}" name="EffProbing%" dataDxfId="14" dataCellStyle="Percent">
      <calculatedColumnFormula>(IF(AO2="Yes",10,IF(AO2="Partial",2.5,0)))</calculatedColumnFormula>
    </tableColumn>
    <tableColumn id="62" xr3:uid="{D9BFCD5B-95BB-447D-B2F0-268827266091}" name="LogAppr_TrblShtnStp%" dataDxfId="13" dataCellStyle="Percent">
      <calculatedColumnFormula>(IF(AP2="Yes",10,IF(AP2="Partial",2.5,0)))</calculatedColumnFormula>
    </tableColumn>
    <tableColumn id="63" xr3:uid="{62CE5019-4C33-4B13-B972-B5C781DDDBD6}" name="CustHndlnSkls%" dataDxfId="12" dataCellStyle="Percent">
      <calculatedColumnFormula>(IF(AQ2="Yes",5,IF(AQ2="Partial",2.5,0)))</calculatedColumnFormula>
    </tableColumn>
    <tableColumn id="64" xr3:uid="{67E3EE84-D737-4B9A-8D55-28BD6FCECD13}" name="PosLang%" dataDxfId="11" dataCellStyle="Percent">
      <calculatedColumnFormula>(IF(AR2="Yes",5,IF(AR2="Partial",2.5,0)))</calculatedColumnFormula>
    </tableColumn>
    <tableColumn id="65" xr3:uid="{52D85C8D-4861-44C3-B513-7856251C0615}" name="Attitude%" dataDxfId="10" dataCellStyle="Percent">
      <calculatedColumnFormula>(IF(AS2="Yes",5,IF(AS2="Partial",2.5,0)))</calculatedColumnFormula>
    </tableColumn>
    <tableColumn id="66" xr3:uid="{41539376-B7D5-4655-9A72-17835F2FD078}" name="Compliance%" dataDxfId="9" dataCellStyle="Percent">
      <calculatedColumnFormula>(IF(AT2="Yes",20,IF(AT2="Partial",2.5,0)))</calculatedColumnFormula>
    </tableColumn>
    <tableColumn id="67" xr3:uid="{6B5206CD-CE8F-4A3F-8701-7D56D3F3B1D3}" name="IdentifiedRightPersona%" dataDxfId="8" dataCellStyle="Percent">
      <calculatedColumnFormula>(IF(AU2="Yes",10,IF(AU2="Partial",2.5,0)))</calculatedColumnFormula>
    </tableColumn>
    <tableColumn id="68" xr3:uid="{61177A08-5482-4599-81B1-CF2AE1E89C07}" name="AppliedRightStrokeEconomy%" dataDxfId="7" dataCellStyle="Percent">
      <calculatedColumnFormula>(IF(AV2="Yes",10,IF(AV2="Partial",2.5,0)))</calculatedColumnFormula>
    </tableColumn>
    <tableColumn id="74" xr3:uid="{D094F813-EF21-40E8-9FE8-6990D3842BEF}" name="EaseOfEffort" dataDxfId="6" dataCellStyle="Percent">
      <calculatedColumnFormula>(BE2+BF2)/10</calculatedColumnFormula>
    </tableColumn>
    <tableColumn id="75" xr3:uid="{EC0E573B-73A7-4D3A-9679-31D3789E4E4A}" name="SpeedOfResolution" dataDxfId="5" dataCellStyle="Percent">
      <calculatedColumnFormula>(BG2+BH2)/15</calculatedColumnFormula>
    </tableColumn>
    <tableColumn id="76" xr3:uid="{356836CD-951D-4D94-8845-D8951CBDB924}" name="TechAbility" dataDxfId="4" dataCellStyle="Percent">
      <calculatedColumnFormula>(BI2+BJ2) / 20</calculatedColumnFormula>
    </tableColumn>
    <tableColumn id="77" xr3:uid="{E9584F84-00D1-417B-BCB3-B7E24BD4051A}" name="Communication" dataDxfId="3" dataCellStyle="Percent">
      <calculatedColumnFormula>(BK2+BL2)/10</calculatedColumnFormula>
    </tableColumn>
    <tableColumn id="78" xr3:uid="{3235C29F-66EA-477C-A820-3C8F873C3FDC}" name="Professionalism" dataDxfId="2" dataCellStyle="Percent">
      <calculatedColumnFormula>(BM2+BN2)/25</calculatedColumnFormula>
    </tableColumn>
    <tableColumn id="79" xr3:uid="{423AE1C0-7525-4220-A1DB-9D9DE73B9B1F}" name="Persona" dataDxfId="1" dataCellStyle="Percent">
      <calculatedColumnFormula>BO2/10</calculatedColumnFormula>
    </tableColumn>
    <tableColumn id="80" xr3:uid="{587BBF25-1CC1-4A69-8159-0067B72DAB28}" name="StrokeEconomy" dataDxfId="0" dataCellStyle="Percent">
      <calculatedColumnFormula>BP2/10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F6920-3C3F-436F-A7A7-FB8284AC39EF}">
  <dimension ref="A1:D8"/>
  <sheetViews>
    <sheetView tabSelected="1" workbookViewId="0">
      <selection activeCell="B6" sqref="B6"/>
    </sheetView>
  </sheetViews>
  <sheetFormatPr defaultRowHeight="14.4" x14ac:dyDescent="0.3"/>
  <cols>
    <col min="1" max="1" width="14.44140625" bestFit="1" customWidth="1"/>
    <col min="2" max="2" width="25" bestFit="1" customWidth="1"/>
    <col min="3" max="4" width="14.88671875" bestFit="1" customWidth="1"/>
  </cols>
  <sheetData>
    <row r="1" spans="1:4" x14ac:dyDescent="0.3">
      <c r="A1" s="1" t="s">
        <v>23</v>
      </c>
      <c r="B1" t="s">
        <v>7253</v>
      </c>
    </row>
    <row r="2" spans="1:4" x14ac:dyDescent="0.3">
      <c r="A2" s="1" t="s">
        <v>128</v>
      </c>
      <c r="B2" t="s">
        <v>0</v>
      </c>
    </row>
    <row r="3" spans="1:4" x14ac:dyDescent="0.3">
      <c r="A3" s="1" t="s">
        <v>135</v>
      </c>
      <c r="B3" t="s">
        <v>0</v>
      </c>
    </row>
    <row r="5" spans="1:4" x14ac:dyDescent="0.3">
      <c r="A5" s="1" t="s">
        <v>1</v>
      </c>
      <c r="B5" t="s">
        <v>25</v>
      </c>
      <c r="C5" t="s">
        <v>7254</v>
      </c>
      <c r="D5" t="s">
        <v>7255</v>
      </c>
    </row>
    <row r="6" spans="1:4" x14ac:dyDescent="0.3">
      <c r="A6" s="2" t="s">
        <v>131</v>
      </c>
      <c r="B6" s="3">
        <v>75</v>
      </c>
      <c r="C6" s="3">
        <v>0.76666666666666672</v>
      </c>
      <c r="D6" s="3">
        <v>0.7</v>
      </c>
    </row>
    <row r="7" spans="1:4" x14ac:dyDescent="0.3">
      <c r="A7" s="2" t="s">
        <v>133</v>
      </c>
      <c r="B7" s="3">
        <v>90</v>
      </c>
      <c r="C7" s="3">
        <v>0.93333333333333335</v>
      </c>
      <c r="D7" s="3">
        <v>0.8</v>
      </c>
    </row>
    <row r="8" spans="1:4" x14ac:dyDescent="0.3">
      <c r="A8" s="2" t="s">
        <v>22</v>
      </c>
      <c r="B8" s="3">
        <v>78.75</v>
      </c>
      <c r="C8" s="3">
        <v>0.80833333333333335</v>
      </c>
      <c r="D8" s="3">
        <v>0.72499999999999998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C0136-0BA9-4864-98B7-BBF229835CCD}">
  <dimension ref="A1:H59"/>
  <sheetViews>
    <sheetView workbookViewId="0">
      <selection activeCell="A21" sqref="A21"/>
    </sheetView>
  </sheetViews>
  <sheetFormatPr defaultRowHeight="14.4" x14ac:dyDescent="0.3"/>
  <cols>
    <col min="1" max="1" width="22.109375" bestFit="1" customWidth="1"/>
    <col min="2" max="2" width="21.44140625" bestFit="1" customWidth="1"/>
    <col min="3" max="3" width="27.109375" bestFit="1" customWidth="1"/>
    <col min="4" max="4" width="20.109375" bestFit="1" customWidth="1"/>
    <col min="5" max="5" width="24.33203125" bestFit="1" customWidth="1"/>
    <col min="6" max="6" width="24" bestFit="1" customWidth="1"/>
    <col min="7" max="7" width="17.5546875" bestFit="1" customWidth="1"/>
    <col min="8" max="8" width="24.21875" bestFit="1" customWidth="1"/>
  </cols>
  <sheetData>
    <row r="1" spans="1:8" x14ac:dyDescent="0.3">
      <c r="A1" s="1" t="s">
        <v>23</v>
      </c>
      <c r="B1" t="s">
        <v>0</v>
      </c>
    </row>
    <row r="2" spans="1:8" x14ac:dyDescent="0.3">
      <c r="A2" s="1" t="s">
        <v>166</v>
      </c>
      <c r="B2" t="s">
        <v>0</v>
      </c>
    </row>
    <row r="3" spans="1:8" x14ac:dyDescent="0.3">
      <c r="A3" s="1" t="s">
        <v>172</v>
      </c>
      <c r="B3" t="s">
        <v>461</v>
      </c>
    </row>
    <row r="4" spans="1:8" x14ac:dyDescent="0.3">
      <c r="A4" s="1" t="s">
        <v>135</v>
      </c>
      <c r="B4" t="s">
        <v>0</v>
      </c>
    </row>
    <row r="6" spans="1:8" x14ac:dyDescent="0.3">
      <c r="A6" s="1" t="s">
        <v>1</v>
      </c>
      <c r="B6" t="s">
        <v>7244</v>
      </c>
      <c r="C6" t="s">
        <v>7247</v>
      </c>
      <c r="D6" t="s">
        <v>7248</v>
      </c>
      <c r="E6" t="s">
        <v>7249</v>
      </c>
      <c r="F6" t="s">
        <v>7250</v>
      </c>
      <c r="G6" t="s">
        <v>7251</v>
      </c>
      <c r="H6" t="s">
        <v>7252</v>
      </c>
    </row>
    <row r="7" spans="1:8" x14ac:dyDescent="0.3">
      <c r="A7" s="2" t="s">
        <v>100</v>
      </c>
      <c r="B7" s="4">
        <v>0.890625</v>
      </c>
      <c r="C7" s="4">
        <v>1</v>
      </c>
      <c r="D7" s="4">
        <v>0.96875</v>
      </c>
      <c r="E7" s="4">
        <v>0.75</v>
      </c>
      <c r="F7" s="4">
        <v>0.92500000000000016</v>
      </c>
      <c r="G7" s="4">
        <v>0.8125</v>
      </c>
      <c r="H7" s="4">
        <v>0.75</v>
      </c>
    </row>
    <row r="8" spans="1:8" x14ac:dyDescent="0.3">
      <c r="A8" s="2" t="s">
        <v>101</v>
      </c>
      <c r="B8" s="4">
        <v>0.89130434782608692</v>
      </c>
      <c r="C8" s="4">
        <v>0.95652173913043459</v>
      </c>
      <c r="D8" s="4">
        <v>0.96739130434782605</v>
      </c>
      <c r="E8" s="4">
        <v>0.70652173913043481</v>
      </c>
      <c r="F8" s="4">
        <v>0.92173913043478262</v>
      </c>
      <c r="G8" s="4">
        <v>0.65217391304347827</v>
      </c>
      <c r="H8" s="4">
        <v>0.58695652173913049</v>
      </c>
    </row>
    <row r="9" spans="1:8" x14ac:dyDescent="0.3">
      <c r="A9" s="2" t="s">
        <v>97</v>
      </c>
      <c r="B9" s="4">
        <v>0.875</v>
      </c>
      <c r="C9" s="4">
        <v>0.91666666666666663</v>
      </c>
      <c r="D9" s="4">
        <v>0.9375</v>
      </c>
      <c r="E9" s="4">
        <v>0.5625</v>
      </c>
      <c r="F9" s="4">
        <v>0.95</v>
      </c>
      <c r="G9" s="4">
        <v>0.75</v>
      </c>
      <c r="H9" s="4">
        <v>0.5</v>
      </c>
    </row>
    <row r="10" spans="1:8" x14ac:dyDescent="0.3">
      <c r="A10" s="2" t="s">
        <v>103</v>
      </c>
      <c r="B10" s="4">
        <v>0.92307692307692313</v>
      </c>
      <c r="C10" s="4">
        <v>1</v>
      </c>
      <c r="D10" s="4">
        <v>1</v>
      </c>
      <c r="E10" s="4">
        <v>0.73076923076923073</v>
      </c>
      <c r="F10" s="4">
        <v>0.98461538461538467</v>
      </c>
      <c r="G10" s="4">
        <v>1</v>
      </c>
      <c r="H10" s="4">
        <v>0.92307692307692313</v>
      </c>
    </row>
    <row r="11" spans="1:8" x14ac:dyDescent="0.3">
      <c r="A11" s="2" t="s">
        <v>52</v>
      </c>
      <c r="B11" s="4">
        <v>0.9375</v>
      </c>
      <c r="C11" s="4">
        <v>0.88541666666666663</v>
      </c>
      <c r="D11" s="4">
        <v>0.9765625</v>
      </c>
      <c r="E11" s="4">
        <v>0.765625</v>
      </c>
      <c r="F11" s="4">
        <v>0.99375000000000002</v>
      </c>
      <c r="G11" s="4">
        <v>0.75</v>
      </c>
      <c r="H11" s="4">
        <v>0.75</v>
      </c>
    </row>
    <row r="12" spans="1:8" x14ac:dyDescent="0.3">
      <c r="A12" s="2" t="s">
        <v>53</v>
      </c>
      <c r="B12" s="4">
        <v>0.96153846153846156</v>
      </c>
      <c r="C12" s="4">
        <v>1</v>
      </c>
      <c r="D12" s="4">
        <v>1</v>
      </c>
      <c r="E12" s="4">
        <v>0.84615384615384615</v>
      </c>
      <c r="F12" s="4">
        <v>0.98461538461538467</v>
      </c>
      <c r="G12" s="4">
        <v>0.61538461538461542</v>
      </c>
      <c r="H12" s="4">
        <v>0.69230769230769229</v>
      </c>
    </row>
    <row r="13" spans="1:8" x14ac:dyDescent="0.3">
      <c r="A13" s="2" t="s">
        <v>54</v>
      </c>
      <c r="B13" s="4">
        <v>0.88095238095238093</v>
      </c>
      <c r="C13" s="4">
        <v>0.97619047619047616</v>
      </c>
      <c r="D13" s="4">
        <v>0.9642857142857143</v>
      </c>
      <c r="E13" s="4">
        <v>0.79761904761904767</v>
      </c>
      <c r="F13" s="4">
        <v>0.98095238095238102</v>
      </c>
      <c r="G13" s="4">
        <v>0.90476190476190477</v>
      </c>
      <c r="H13" s="4">
        <v>0.76190476190476186</v>
      </c>
    </row>
    <row r="14" spans="1:8" x14ac:dyDescent="0.3">
      <c r="A14" s="2" t="s">
        <v>55</v>
      </c>
      <c r="B14" s="4">
        <v>0.875</v>
      </c>
      <c r="C14" s="4">
        <v>0.9015151515151516</v>
      </c>
      <c r="D14" s="4">
        <v>0.89772727272727271</v>
      </c>
      <c r="E14" s="4">
        <v>0.75</v>
      </c>
      <c r="F14" s="4">
        <v>0.96818181818181825</v>
      </c>
      <c r="G14" s="4">
        <v>0.72727272727272729</v>
      </c>
      <c r="H14" s="4">
        <v>0.78409090909090906</v>
      </c>
    </row>
    <row r="15" spans="1:8" x14ac:dyDescent="0.3">
      <c r="A15" s="2" t="s">
        <v>93</v>
      </c>
      <c r="B15" s="4">
        <v>0.9</v>
      </c>
      <c r="C15" s="4">
        <v>0.88333333333333341</v>
      </c>
      <c r="D15" s="4">
        <v>0.88749999999999996</v>
      </c>
      <c r="E15" s="4">
        <v>0.65</v>
      </c>
      <c r="F15" s="4">
        <v>0.90999999999999992</v>
      </c>
      <c r="G15" s="4">
        <v>0.65</v>
      </c>
      <c r="H15" s="4">
        <v>0.51249999999999996</v>
      </c>
    </row>
    <row r="16" spans="1:8" x14ac:dyDescent="0.3">
      <c r="A16" s="2" t="s">
        <v>98</v>
      </c>
      <c r="B16" s="4">
        <v>0.86250000000000004</v>
      </c>
      <c r="C16" s="4">
        <v>1</v>
      </c>
      <c r="D16" s="4">
        <v>0.95625000000000004</v>
      </c>
      <c r="E16" s="4">
        <v>0.72499999999999998</v>
      </c>
      <c r="F16" s="4">
        <v>0.98000000000000009</v>
      </c>
      <c r="G16" s="4">
        <v>0.5</v>
      </c>
      <c r="H16" s="4">
        <v>0.5</v>
      </c>
    </row>
    <row r="17" spans="1:8" x14ac:dyDescent="0.3">
      <c r="A17" s="2" t="s">
        <v>159</v>
      </c>
      <c r="B17" s="4">
        <v>0.83333333333333337</v>
      </c>
      <c r="C17" s="4">
        <v>1</v>
      </c>
      <c r="D17" s="4">
        <v>0.875</v>
      </c>
      <c r="E17" s="4">
        <v>0.66666666666666663</v>
      </c>
      <c r="F17" s="4">
        <v>1</v>
      </c>
      <c r="G17" s="4">
        <v>0.66666666666666663</v>
      </c>
      <c r="H17" s="4">
        <v>0.66666666666666663</v>
      </c>
    </row>
    <row r="18" spans="1:8" x14ac:dyDescent="0.3">
      <c r="A18" s="2" t="s">
        <v>56</v>
      </c>
      <c r="B18" s="4">
        <v>0.86764705882352944</v>
      </c>
      <c r="C18" s="4">
        <v>0.88235294117647056</v>
      </c>
      <c r="D18" s="4">
        <v>0.9779411764705882</v>
      </c>
      <c r="E18" s="4">
        <v>0.58823529411764708</v>
      </c>
      <c r="F18" s="4">
        <v>0.89411764705882368</v>
      </c>
      <c r="G18" s="4">
        <v>0.82352941176470584</v>
      </c>
      <c r="H18" s="4">
        <v>0.48529411764705882</v>
      </c>
    </row>
    <row r="19" spans="1:8" x14ac:dyDescent="0.3">
      <c r="A19" s="2" t="s">
        <v>57</v>
      </c>
      <c r="B19" s="4">
        <v>0.83750000000000002</v>
      </c>
      <c r="C19" s="4">
        <v>0.94166666666666676</v>
      </c>
      <c r="D19" s="4">
        <v>0.98124999999999996</v>
      </c>
      <c r="E19" s="4">
        <v>0.71250000000000002</v>
      </c>
      <c r="F19" s="4">
        <v>0.91500000000000004</v>
      </c>
      <c r="G19" s="4">
        <v>0.65</v>
      </c>
      <c r="H19" s="4">
        <v>0.7</v>
      </c>
    </row>
    <row r="20" spans="1:8" x14ac:dyDescent="0.3">
      <c r="A20" s="2" t="s">
        <v>78</v>
      </c>
      <c r="B20" s="4">
        <v>0.9285714285714286</v>
      </c>
      <c r="C20" s="4">
        <v>0.97619047619047616</v>
      </c>
      <c r="D20" s="4">
        <v>0.91666666666666663</v>
      </c>
      <c r="E20" s="4">
        <v>0.80952380952380953</v>
      </c>
      <c r="F20" s="4">
        <v>0.95714285714285707</v>
      </c>
      <c r="G20" s="4">
        <v>0.90476190476190477</v>
      </c>
      <c r="H20" s="4">
        <v>0.65476190476190477</v>
      </c>
    </row>
    <row r="21" spans="1:8" x14ac:dyDescent="0.3">
      <c r="A21" s="2" t="s">
        <v>74</v>
      </c>
      <c r="B21" s="4">
        <v>0.875</v>
      </c>
      <c r="C21" s="4">
        <v>0.94166666666666665</v>
      </c>
      <c r="D21" s="4">
        <v>0.90625</v>
      </c>
      <c r="E21" s="4">
        <v>0.7</v>
      </c>
      <c r="F21" s="4">
        <v>0.99499999999999988</v>
      </c>
      <c r="G21" s="4">
        <v>0.9</v>
      </c>
      <c r="H21" s="4">
        <v>0.7</v>
      </c>
    </row>
    <row r="22" spans="1:8" x14ac:dyDescent="0.3">
      <c r="A22" s="2" t="s">
        <v>160</v>
      </c>
      <c r="B22" s="4">
        <v>1</v>
      </c>
      <c r="C22" s="4">
        <v>1</v>
      </c>
      <c r="D22" s="4">
        <v>1</v>
      </c>
      <c r="E22" s="4">
        <v>1</v>
      </c>
      <c r="F22" s="4">
        <v>1</v>
      </c>
      <c r="G22" s="4">
        <v>0.5</v>
      </c>
      <c r="H22" s="4">
        <v>1</v>
      </c>
    </row>
    <row r="23" spans="1:8" x14ac:dyDescent="0.3">
      <c r="A23" s="2" t="s">
        <v>58</v>
      </c>
      <c r="B23" s="4">
        <v>1</v>
      </c>
      <c r="C23" s="4">
        <v>1</v>
      </c>
      <c r="D23" s="4">
        <v>1</v>
      </c>
      <c r="E23" s="4">
        <v>0.875</v>
      </c>
      <c r="F23" s="4">
        <v>1</v>
      </c>
      <c r="G23" s="4">
        <v>0.25</v>
      </c>
      <c r="H23" s="4">
        <v>0.25</v>
      </c>
    </row>
    <row r="24" spans="1:8" x14ac:dyDescent="0.3">
      <c r="A24" s="2" t="s">
        <v>161</v>
      </c>
      <c r="B24" s="4">
        <v>0.875</v>
      </c>
      <c r="C24" s="4">
        <v>1</v>
      </c>
      <c r="D24" s="4">
        <v>1</v>
      </c>
      <c r="E24" s="4">
        <v>0.75</v>
      </c>
      <c r="F24" s="4">
        <v>1</v>
      </c>
      <c r="G24" s="4">
        <v>1</v>
      </c>
      <c r="H24" s="4">
        <v>0.625</v>
      </c>
    </row>
    <row r="25" spans="1:8" x14ac:dyDescent="0.3">
      <c r="A25" s="2" t="s">
        <v>75</v>
      </c>
      <c r="B25" s="4">
        <v>0.95</v>
      </c>
      <c r="C25" s="4">
        <v>0.99166666666666659</v>
      </c>
      <c r="D25" s="4">
        <v>0.98124999999999996</v>
      </c>
      <c r="E25" s="4">
        <v>0.76249999999999996</v>
      </c>
      <c r="F25" s="4">
        <v>1</v>
      </c>
      <c r="G25" s="4">
        <v>0.6</v>
      </c>
      <c r="H25" s="4">
        <v>0.625</v>
      </c>
    </row>
    <row r="26" spans="1:8" x14ac:dyDescent="0.3">
      <c r="A26" s="2" t="s">
        <v>107</v>
      </c>
      <c r="B26" s="4">
        <v>0.94117647058823528</v>
      </c>
      <c r="C26" s="4">
        <v>0.97058823529411764</v>
      </c>
      <c r="D26" s="4">
        <v>0.92647058823529416</v>
      </c>
      <c r="E26" s="4">
        <v>0.76470588235294112</v>
      </c>
      <c r="F26" s="4">
        <v>0.91764705882352948</v>
      </c>
      <c r="G26" s="4">
        <v>0.6470588235294118</v>
      </c>
      <c r="H26" s="4">
        <v>0.67647058823529416</v>
      </c>
    </row>
    <row r="27" spans="1:8" x14ac:dyDescent="0.3">
      <c r="A27" s="2" t="s">
        <v>59</v>
      </c>
      <c r="B27" s="4">
        <v>1</v>
      </c>
      <c r="C27" s="4">
        <v>1</v>
      </c>
      <c r="D27" s="4">
        <v>1</v>
      </c>
      <c r="E27" s="4">
        <v>0.7857142857142857</v>
      </c>
      <c r="F27" s="4">
        <v>1</v>
      </c>
      <c r="G27" s="4">
        <v>1</v>
      </c>
      <c r="H27" s="4">
        <v>1</v>
      </c>
    </row>
    <row r="28" spans="1:8" x14ac:dyDescent="0.3">
      <c r="A28" s="2" t="s">
        <v>61</v>
      </c>
      <c r="B28" s="4">
        <v>0.94791666666666663</v>
      </c>
      <c r="C28" s="4">
        <v>1</v>
      </c>
      <c r="D28" s="4">
        <v>0.95833333333333337</v>
      </c>
      <c r="E28" s="4">
        <v>0.85416666666666663</v>
      </c>
      <c r="F28" s="4">
        <v>0.97083333333333333</v>
      </c>
      <c r="G28" s="4">
        <v>0.875</v>
      </c>
      <c r="H28" s="4">
        <v>0.92708333333333337</v>
      </c>
    </row>
    <row r="29" spans="1:8" x14ac:dyDescent="0.3">
      <c r="A29" s="2" t="s">
        <v>109</v>
      </c>
      <c r="B29" s="4">
        <v>0.9</v>
      </c>
      <c r="C29" s="4">
        <v>0.73333333333333328</v>
      </c>
      <c r="D29" s="4">
        <v>0.9</v>
      </c>
      <c r="E29" s="4">
        <v>0.6</v>
      </c>
      <c r="F29" s="4">
        <v>1</v>
      </c>
      <c r="G29" s="4">
        <v>0.8</v>
      </c>
      <c r="H29" s="4">
        <v>0.6</v>
      </c>
    </row>
    <row r="30" spans="1:8" x14ac:dyDescent="0.3">
      <c r="A30" s="2" t="s">
        <v>106</v>
      </c>
      <c r="B30" s="4">
        <v>0.90476190476190477</v>
      </c>
      <c r="C30" s="4">
        <v>0.96825396825396814</v>
      </c>
      <c r="D30" s="4">
        <v>1</v>
      </c>
      <c r="E30" s="4">
        <v>0.79761904761904767</v>
      </c>
      <c r="F30" s="4">
        <v>0.98095238095238102</v>
      </c>
      <c r="G30" s="4">
        <v>0.80952380952380953</v>
      </c>
      <c r="H30" s="4">
        <v>0.86904761904761907</v>
      </c>
    </row>
    <row r="31" spans="1:8" x14ac:dyDescent="0.3">
      <c r="A31" s="2" t="s">
        <v>64</v>
      </c>
      <c r="B31" s="4">
        <v>0.953125</v>
      </c>
      <c r="C31" s="4">
        <v>0.96875</v>
      </c>
      <c r="D31" s="4">
        <v>0.9375</v>
      </c>
      <c r="E31" s="4">
        <v>0.734375</v>
      </c>
      <c r="F31" s="4">
        <v>0.94375000000000009</v>
      </c>
      <c r="G31" s="4">
        <v>0.828125</v>
      </c>
      <c r="H31" s="4">
        <v>0.828125</v>
      </c>
    </row>
    <row r="32" spans="1:8" x14ac:dyDescent="0.3">
      <c r="A32" s="2" t="s">
        <v>65</v>
      </c>
      <c r="B32" s="4">
        <v>0.89772727272727271</v>
      </c>
      <c r="C32" s="4">
        <v>0.93939393939393945</v>
      </c>
      <c r="D32" s="4">
        <v>0.875</v>
      </c>
      <c r="E32" s="4">
        <v>0.85227272727272729</v>
      </c>
      <c r="F32" s="4">
        <v>0.98181818181818192</v>
      </c>
      <c r="G32" s="4">
        <v>0.81818181818181823</v>
      </c>
      <c r="H32" s="4">
        <v>0.77272727272727271</v>
      </c>
    </row>
    <row r="33" spans="1:8" x14ac:dyDescent="0.3">
      <c r="A33" s="2" t="s">
        <v>162</v>
      </c>
      <c r="B33" s="4">
        <v>1</v>
      </c>
      <c r="C33" s="4">
        <v>1</v>
      </c>
      <c r="D33" s="4">
        <v>1</v>
      </c>
      <c r="E33" s="4">
        <v>0.5</v>
      </c>
      <c r="F33" s="4">
        <v>1</v>
      </c>
      <c r="G33" s="4">
        <v>1</v>
      </c>
      <c r="H33" s="4">
        <v>1</v>
      </c>
    </row>
    <row r="34" spans="1:8" x14ac:dyDescent="0.3">
      <c r="A34" s="2" t="s">
        <v>66</v>
      </c>
      <c r="B34" s="4">
        <v>0.8928571428571429</v>
      </c>
      <c r="C34" s="4">
        <v>0.9365079365079364</v>
      </c>
      <c r="D34" s="4">
        <v>0.95833333333333337</v>
      </c>
      <c r="E34" s="4">
        <v>0.90476190476190477</v>
      </c>
      <c r="F34" s="4">
        <v>0.96666666666666667</v>
      </c>
      <c r="G34" s="4">
        <v>0.66666666666666663</v>
      </c>
      <c r="H34" s="4">
        <v>0.61904761904761907</v>
      </c>
    </row>
    <row r="35" spans="1:8" x14ac:dyDescent="0.3">
      <c r="A35" s="2" t="s">
        <v>113</v>
      </c>
      <c r="B35" s="4">
        <v>0.8571428571428571</v>
      </c>
      <c r="C35" s="4">
        <v>1</v>
      </c>
      <c r="D35" s="4">
        <v>1</v>
      </c>
      <c r="E35" s="4">
        <v>0.7321428571428571</v>
      </c>
      <c r="F35" s="4">
        <v>1</v>
      </c>
      <c r="G35" s="4">
        <v>0.7142857142857143</v>
      </c>
      <c r="H35" s="4">
        <v>0.75</v>
      </c>
    </row>
    <row r="36" spans="1:8" x14ac:dyDescent="0.3">
      <c r="A36" s="2" t="s">
        <v>143</v>
      </c>
      <c r="B36" s="4">
        <v>1</v>
      </c>
      <c r="C36" s="4">
        <v>1</v>
      </c>
      <c r="D36" s="4">
        <v>1</v>
      </c>
      <c r="E36" s="4">
        <v>0.8214285714285714</v>
      </c>
      <c r="F36" s="4">
        <v>0.9</v>
      </c>
      <c r="G36" s="4">
        <v>0.7142857142857143</v>
      </c>
      <c r="H36" s="4">
        <v>1</v>
      </c>
    </row>
    <row r="37" spans="1:8" x14ac:dyDescent="0.3">
      <c r="A37" s="2" t="s">
        <v>79</v>
      </c>
      <c r="B37" s="4">
        <v>0.95</v>
      </c>
      <c r="C37" s="4">
        <v>0.98333333333333339</v>
      </c>
      <c r="D37" s="4">
        <v>1</v>
      </c>
      <c r="E37" s="4">
        <v>0.9</v>
      </c>
      <c r="F37" s="4">
        <v>0.99</v>
      </c>
      <c r="G37" s="4">
        <v>0.85</v>
      </c>
      <c r="H37" s="4">
        <v>0.875</v>
      </c>
    </row>
    <row r="38" spans="1:8" x14ac:dyDescent="0.3">
      <c r="A38" s="2" t="s">
        <v>67</v>
      </c>
      <c r="B38" s="4">
        <v>0.92708333333333337</v>
      </c>
      <c r="C38" s="4">
        <v>1</v>
      </c>
      <c r="D38" s="4">
        <v>1</v>
      </c>
      <c r="E38" s="4">
        <v>0.88541666666666663</v>
      </c>
      <c r="F38" s="4">
        <v>1</v>
      </c>
      <c r="G38" s="4">
        <v>0.91666666666666663</v>
      </c>
      <c r="H38" s="4">
        <v>0.88541666666666663</v>
      </c>
    </row>
    <row r="39" spans="1:8" x14ac:dyDescent="0.3">
      <c r="A39" s="2" t="s">
        <v>95</v>
      </c>
      <c r="B39" s="4">
        <v>0.9642857142857143</v>
      </c>
      <c r="C39" s="4">
        <v>1</v>
      </c>
      <c r="D39" s="4">
        <v>0.9642857142857143</v>
      </c>
      <c r="E39" s="4">
        <v>0.7857142857142857</v>
      </c>
      <c r="F39" s="4">
        <v>0.98571428571428577</v>
      </c>
      <c r="G39" s="4">
        <v>0.7857142857142857</v>
      </c>
      <c r="H39" s="4">
        <v>0.7857142857142857</v>
      </c>
    </row>
    <row r="40" spans="1:8" x14ac:dyDescent="0.3">
      <c r="A40" s="2" t="s">
        <v>77</v>
      </c>
      <c r="B40" s="4">
        <v>1</v>
      </c>
      <c r="C40" s="4">
        <v>1</v>
      </c>
      <c r="D40" s="4">
        <v>1</v>
      </c>
      <c r="E40" s="4">
        <v>0.6</v>
      </c>
      <c r="F40" s="4">
        <v>1</v>
      </c>
      <c r="G40" s="4">
        <v>1</v>
      </c>
      <c r="H40" s="4">
        <v>1</v>
      </c>
    </row>
    <row r="41" spans="1:8" x14ac:dyDescent="0.3">
      <c r="A41" s="2" t="s">
        <v>131</v>
      </c>
      <c r="B41" s="4">
        <v>1</v>
      </c>
      <c r="C41" s="4">
        <v>0.66666666666666663</v>
      </c>
      <c r="D41" s="4">
        <v>1</v>
      </c>
      <c r="E41" s="4">
        <v>0.5</v>
      </c>
      <c r="F41" s="4">
        <v>1</v>
      </c>
      <c r="G41" s="4">
        <v>0</v>
      </c>
      <c r="H41" s="4">
        <v>1</v>
      </c>
    </row>
    <row r="42" spans="1:8" x14ac:dyDescent="0.3">
      <c r="A42" s="2" t="s">
        <v>68</v>
      </c>
      <c r="B42" s="4">
        <v>0.83333333333333337</v>
      </c>
      <c r="C42" s="4">
        <v>1</v>
      </c>
      <c r="D42" s="4">
        <v>1</v>
      </c>
      <c r="E42" s="4">
        <v>0.5</v>
      </c>
      <c r="F42" s="4">
        <v>1</v>
      </c>
      <c r="G42" s="4">
        <v>1</v>
      </c>
      <c r="H42" s="4">
        <v>1</v>
      </c>
    </row>
    <row r="43" spans="1:8" x14ac:dyDescent="0.3">
      <c r="A43" s="2" t="s">
        <v>76</v>
      </c>
      <c r="B43" s="4">
        <v>0.95238095238095233</v>
      </c>
      <c r="C43" s="4">
        <v>0.96031746031746024</v>
      </c>
      <c r="D43" s="4">
        <v>0.9821428571428571</v>
      </c>
      <c r="E43" s="4">
        <v>0.79761904761904767</v>
      </c>
      <c r="F43" s="4">
        <v>0.96666666666666667</v>
      </c>
      <c r="G43" s="4">
        <v>0.7142857142857143</v>
      </c>
      <c r="H43" s="4">
        <v>0.6071428571428571</v>
      </c>
    </row>
    <row r="44" spans="1:8" x14ac:dyDescent="0.3">
      <c r="A44" s="2" t="s">
        <v>114</v>
      </c>
      <c r="B44" s="4">
        <v>0.95454545454545459</v>
      </c>
      <c r="C44" s="4">
        <v>1</v>
      </c>
      <c r="D44" s="4">
        <v>0.95454545454545459</v>
      </c>
      <c r="E44" s="4">
        <v>0.77272727272727271</v>
      </c>
      <c r="F44" s="4">
        <v>1</v>
      </c>
      <c r="G44" s="4">
        <v>0.63636363636363635</v>
      </c>
      <c r="H44" s="4">
        <v>0.54545454545454541</v>
      </c>
    </row>
    <row r="45" spans="1:8" x14ac:dyDescent="0.3">
      <c r="A45" s="2" t="s">
        <v>111</v>
      </c>
      <c r="B45" s="4">
        <v>0.86904761904761907</v>
      </c>
      <c r="C45" s="4">
        <v>0.95238095238095233</v>
      </c>
      <c r="D45" s="4">
        <v>0.88095238095238093</v>
      </c>
      <c r="E45" s="4">
        <v>0.90476190476190477</v>
      </c>
      <c r="F45" s="4">
        <v>0.99047619047619051</v>
      </c>
      <c r="G45" s="4">
        <v>0.7142857142857143</v>
      </c>
      <c r="H45" s="4">
        <v>0.76190476190476186</v>
      </c>
    </row>
    <row r="46" spans="1:8" x14ac:dyDescent="0.3">
      <c r="A46" s="2" t="s">
        <v>96</v>
      </c>
      <c r="B46" s="4">
        <v>1</v>
      </c>
      <c r="C46" s="4">
        <v>1</v>
      </c>
      <c r="D46" s="4">
        <v>1</v>
      </c>
      <c r="E46" s="4">
        <v>1</v>
      </c>
      <c r="F46" s="4">
        <v>1</v>
      </c>
      <c r="G46" s="4">
        <v>0</v>
      </c>
      <c r="H46" s="4">
        <v>0</v>
      </c>
    </row>
    <row r="47" spans="1:8" x14ac:dyDescent="0.3">
      <c r="A47" s="2" t="s">
        <v>102</v>
      </c>
      <c r="B47" s="4">
        <v>0.9</v>
      </c>
      <c r="C47" s="4">
        <v>0.96666666666666656</v>
      </c>
      <c r="D47" s="4">
        <v>0.95625000000000004</v>
      </c>
      <c r="E47" s="4">
        <v>0.77500000000000002</v>
      </c>
      <c r="F47" s="4">
        <v>0.94499999999999995</v>
      </c>
      <c r="G47" s="4">
        <v>0.85</v>
      </c>
      <c r="H47" s="4">
        <v>0.72499999999999998</v>
      </c>
    </row>
    <row r="48" spans="1:8" x14ac:dyDescent="0.3">
      <c r="A48" s="2" t="s">
        <v>85</v>
      </c>
      <c r="B48" s="4">
        <v>0.88888888888888884</v>
      </c>
      <c r="C48" s="4">
        <v>0.79629629629629628</v>
      </c>
      <c r="D48" s="4">
        <v>0.80555555555555558</v>
      </c>
      <c r="E48" s="4">
        <v>0.77777777777777779</v>
      </c>
      <c r="F48" s="4">
        <v>0.87777777777777777</v>
      </c>
      <c r="G48" s="4">
        <v>1</v>
      </c>
      <c r="H48" s="4">
        <v>0.80555555555555558</v>
      </c>
    </row>
    <row r="49" spans="1:8" x14ac:dyDescent="0.3">
      <c r="A49" s="2" t="s">
        <v>71</v>
      </c>
      <c r="B49" s="4">
        <v>0.9375</v>
      </c>
      <c r="C49" s="4">
        <v>1</v>
      </c>
      <c r="D49" s="4">
        <v>0.91249999999999998</v>
      </c>
      <c r="E49" s="4">
        <v>0.8125</v>
      </c>
      <c r="F49" s="4">
        <v>0.9850000000000001</v>
      </c>
      <c r="G49" s="4">
        <v>0.95</v>
      </c>
      <c r="H49" s="4">
        <v>0.86250000000000004</v>
      </c>
    </row>
    <row r="50" spans="1:8" x14ac:dyDescent="0.3">
      <c r="A50" s="2" t="s">
        <v>163</v>
      </c>
      <c r="B50" s="4">
        <v>0.5</v>
      </c>
      <c r="C50" s="4">
        <v>1</v>
      </c>
      <c r="D50" s="4">
        <v>0.625</v>
      </c>
      <c r="E50" s="4">
        <v>0.75</v>
      </c>
      <c r="F50" s="4">
        <v>1</v>
      </c>
      <c r="G50" s="4">
        <v>1</v>
      </c>
      <c r="H50" s="4">
        <v>0.25</v>
      </c>
    </row>
    <row r="51" spans="1:8" x14ac:dyDescent="0.3">
      <c r="A51" s="2" t="s">
        <v>105</v>
      </c>
      <c r="B51" s="4">
        <v>0.89473684210526316</v>
      </c>
      <c r="C51" s="4">
        <v>0.92982456140350889</v>
      </c>
      <c r="D51" s="4">
        <v>0.94736842105263153</v>
      </c>
      <c r="E51" s="4">
        <v>0.73684210526315785</v>
      </c>
      <c r="F51" s="4">
        <v>0.91052631578947374</v>
      </c>
      <c r="G51" s="4">
        <v>0.73684210526315785</v>
      </c>
      <c r="H51" s="4">
        <v>0.69736842105263153</v>
      </c>
    </row>
    <row r="52" spans="1:8" x14ac:dyDescent="0.3">
      <c r="A52" s="2" t="s">
        <v>104</v>
      </c>
      <c r="B52" s="4">
        <v>0.9285714285714286</v>
      </c>
      <c r="C52" s="4">
        <v>1</v>
      </c>
      <c r="D52" s="4">
        <v>0.97619047619047616</v>
      </c>
      <c r="E52" s="4">
        <v>0.84523809523809523</v>
      </c>
      <c r="F52" s="4">
        <v>0.99047619047619051</v>
      </c>
      <c r="G52" s="4">
        <v>0.80952380952380953</v>
      </c>
      <c r="H52" s="4">
        <v>0.8571428571428571</v>
      </c>
    </row>
    <row r="53" spans="1:8" x14ac:dyDescent="0.3">
      <c r="A53" s="2" t="s">
        <v>164</v>
      </c>
      <c r="B53" s="4">
        <v>0.91666666666666663</v>
      </c>
      <c r="C53" s="4">
        <v>1</v>
      </c>
      <c r="D53" s="4">
        <v>0.75</v>
      </c>
      <c r="E53" s="4">
        <v>0.91666666666666663</v>
      </c>
      <c r="F53" s="4">
        <v>1</v>
      </c>
      <c r="G53" s="4">
        <v>0.66666666666666663</v>
      </c>
      <c r="H53" s="4">
        <v>0.75</v>
      </c>
    </row>
    <row r="54" spans="1:8" x14ac:dyDescent="0.3">
      <c r="A54" s="2" t="s">
        <v>165</v>
      </c>
      <c r="B54" s="4">
        <v>1</v>
      </c>
      <c r="C54" s="4">
        <v>1</v>
      </c>
      <c r="D54" s="4">
        <v>0.9375</v>
      </c>
      <c r="E54" s="4">
        <v>0.79166666666666663</v>
      </c>
      <c r="F54" s="4">
        <v>1</v>
      </c>
      <c r="G54" s="4">
        <v>0.83333333333333337</v>
      </c>
      <c r="H54" s="4">
        <v>0.70833333333333337</v>
      </c>
    </row>
    <row r="55" spans="1:8" x14ac:dyDescent="0.3">
      <c r="A55" s="2" t="s">
        <v>112</v>
      </c>
      <c r="B55" s="4">
        <v>0.81666666666666665</v>
      </c>
      <c r="C55" s="4">
        <v>0.87777777777777777</v>
      </c>
      <c r="D55" s="4">
        <v>0.82499999999999996</v>
      </c>
      <c r="E55" s="4">
        <v>0.65</v>
      </c>
      <c r="F55" s="4">
        <v>0.93333333333333335</v>
      </c>
      <c r="G55" s="4">
        <v>0.66666666666666663</v>
      </c>
      <c r="H55" s="4">
        <v>0.66666666666666663</v>
      </c>
    </row>
    <row r="56" spans="1:8" x14ac:dyDescent="0.3">
      <c r="A56" s="2" t="s">
        <v>99</v>
      </c>
      <c r="B56" s="4">
        <v>0.83333333333333337</v>
      </c>
      <c r="C56" s="4">
        <v>0.89999999999999991</v>
      </c>
      <c r="D56" s="4">
        <v>0.96666666666666667</v>
      </c>
      <c r="E56" s="4">
        <v>0.76666666666666672</v>
      </c>
      <c r="F56" s="4">
        <v>0.9933333333333334</v>
      </c>
      <c r="G56" s="4">
        <v>0.8</v>
      </c>
      <c r="H56" s="4">
        <v>0.68333333333333335</v>
      </c>
    </row>
    <row r="57" spans="1:8" x14ac:dyDescent="0.3">
      <c r="A57" s="2" t="s">
        <v>72</v>
      </c>
      <c r="B57" s="4">
        <v>0.9642857142857143</v>
      </c>
      <c r="C57" s="4">
        <v>1</v>
      </c>
      <c r="D57" s="4">
        <v>1</v>
      </c>
      <c r="E57" s="4">
        <v>0.7857142857142857</v>
      </c>
      <c r="F57" s="4">
        <v>1</v>
      </c>
      <c r="G57" s="4">
        <v>0.5714285714285714</v>
      </c>
      <c r="H57" s="4">
        <v>0.6428571428571429</v>
      </c>
    </row>
    <row r="58" spans="1:8" x14ac:dyDescent="0.3">
      <c r="A58" s="2" t="s">
        <v>73</v>
      </c>
      <c r="B58" s="4">
        <v>0.86842105263157898</v>
      </c>
      <c r="C58" s="4">
        <v>1</v>
      </c>
      <c r="D58" s="4">
        <v>0.93421052631578949</v>
      </c>
      <c r="E58" s="4">
        <v>0.71052631578947367</v>
      </c>
      <c r="F58" s="4">
        <v>0.98421052631578942</v>
      </c>
      <c r="G58" s="4">
        <v>0.84210526315789469</v>
      </c>
      <c r="H58" s="4">
        <v>0.64473684210526316</v>
      </c>
    </row>
    <row r="59" spans="1:8" x14ac:dyDescent="0.3">
      <c r="A59" s="2" t="s">
        <v>22</v>
      </c>
      <c r="B59" s="4">
        <v>0.90855354659248955</v>
      </c>
      <c r="C59" s="4">
        <v>0.95989800649049606</v>
      </c>
      <c r="D59" s="4">
        <v>0.94940890125173849</v>
      </c>
      <c r="E59" s="4">
        <v>0.77260083449235051</v>
      </c>
      <c r="F59" s="4">
        <v>0.96662030598052784</v>
      </c>
      <c r="G59" s="4">
        <v>0.76947148817802502</v>
      </c>
      <c r="H59" s="4">
        <v>0.7239221140472879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D723F-6CB0-45B2-84D9-F58BE14A9594}">
  <dimension ref="A1:BW1453"/>
  <sheetViews>
    <sheetView workbookViewId="0">
      <selection activeCell="H5" sqref="H5"/>
    </sheetView>
  </sheetViews>
  <sheetFormatPr defaultRowHeight="14.4" x14ac:dyDescent="0.3"/>
  <cols>
    <col min="1" max="1" width="11" style="5" customWidth="1"/>
    <col min="2" max="2" width="11.21875" style="5" customWidth="1"/>
    <col min="3" max="3" width="10.77734375" style="5" customWidth="1"/>
    <col min="4" max="4" width="9.33203125" style="5" customWidth="1"/>
    <col min="5" max="5" width="8.88671875" style="5"/>
    <col min="6" max="6" width="10.44140625" style="5" customWidth="1"/>
    <col min="7" max="7" width="9.109375" style="5" customWidth="1"/>
    <col min="8" max="8" width="15.109375" style="5" customWidth="1"/>
    <col min="9" max="9" width="13.5546875" style="5" customWidth="1"/>
    <col min="10" max="10" width="13.77734375" style="5" customWidth="1"/>
    <col min="11" max="11" width="8.88671875" style="5"/>
    <col min="12" max="12" width="13" style="5" customWidth="1"/>
    <col min="13" max="13" width="17.21875" style="5" customWidth="1"/>
    <col min="14" max="14" width="15.88671875" style="5" customWidth="1"/>
    <col min="15" max="15" width="19.6640625" style="5" customWidth="1"/>
    <col min="16" max="16" width="12.5546875" style="5" customWidth="1"/>
    <col min="17" max="17" width="17.6640625" style="5" customWidth="1"/>
    <col min="18" max="18" width="15.6640625" style="5" customWidth="1"/>
    <col min="19" max="19" width="8.88671875" style="5"/>
    <col min="20" max="20" width="9.77734375" style="5" customWidth="1"/>
    <col min="21" max="21" width="13.5546875" style="5" customWidth="1"/>
    <col min="22" max="22" width="13.21875" style="5" customWidth="1"/>
    <col min="23" max="23" width="10.88671875" style="5" customWidth="1"/>
    <col min="24" max="24" width="19.44140625" style="5" customWidth="1"/>
    <col min="25" max="25" width="13" style="5" customWidth="1"/>
    <col min="26" max="26" width="12.5546875" style="5" customWidth="1"/>
    <col min="27" max="27" width="17.77734375" style="5" customWidth="1"/>
    <col min="28" max="28" width="16.5546875" style="5" customWidth="1"/>
    <col min="29" max="29" width="11.44140625" style="5" customWidth="1"/>
    <col min="30" max="30" width="16.33203125" style="5" customWidth="1"/>
    <col min="31" max="31" width="21.109375" style="5" customWidth="1"/>
    <col min="32" max="32" width="17" style="5" customWidth="1"/>
    <col min="33" max="33" width="12.21875" style="5" customWidth="1"/>
    <col min="34" max="34" width="11.5546875" style="5" customWidth="1"/>
    <col min="35" max="35" width="11.109375" style="5" customWidth="1"/>
    <col min="36" max="36" width="14.44140625" style="5" customWidth="1"/>
    <col min="37" max="37" width="13.6640625" style="5" customWidth="1"/>
    <col min="38" max="38" width="17.109375" style="5" customWidth="1"/>
    <col min="39" max="39" width="8.88671875" style="5"/>
    <col min="40" max="40" width="20.77734375" style="5" customWidth="1"/>
    <col min="41" max="41" width="11.77734375" style="5" customWidth="1"/>
    <col min="42" max="42" width="20.88671875" style="5" customWidth="1"/>
    <col min="43" max="43" width="14.77734375" style="5" customWidth="1"/>
    <col min="44" max="44" width="9.88671875" style="5" customWidth="1"/>
    <col min="45" max="45" width="9.77734375" style="5" customWidth="1"/>
    <col min="46" max="46" width="12.77734375" style="5" customWidth="1"/>
    <col min="47" max="47" width="22.109375" style="5" customWidth="1"/>
    <col min="48" max="48" width="27" style="5" customWidth="1"/>
    <col min="49" max="49" width="19.88671875" style="5" customWidth="1"/>
    <col min="50" max="50" width="24.6640625" style="5" customWidth="1"/>
    <col min="51" max="53" width="10" style="5" customWidth="1"/>
    <col min="54" max="54" width="12.6640625" style="5" customWidth="1"/>
    <col min="55" max="56" width="12.44140625" style="5" customWidth="1"/>
    <col min="57" max="57" width="15.5546875" style="6" bestFit="1" customWidth="1"/>
    <col min="58" max="58" width="19" style="6" bestFit="1" customWidth="1"/>
    <col min="59" max="59" width="7.77734375" style="6" bestFit="1" customWidth="1"/>
    <col min="60" max="60" width="22.77734375" style="6" bestFit="1" customWidth="1"/>
    <col min="61" max="61" width="13.5546875" style="6" bestFit="1" customWidth="1"/>
    <col min="62" max="62" width="22.88671875" style="6" bestFit="1" customWidth="1"/>
    <col min="63" max="63" width="16.6640625" style="6" bestFit="1" customWidth="1"/>
    <col min="64" max="64" width="11.6640625" style="6" bestFit="1" customWidth="1"/>
    <col min="65" max="65" width="11.5546875" style="6" bestFit="1" customWidth="1"/>
    <col min="66" max="66" width="14.5546875" style="6" bestFit="1" customWidth="1"/>
    <col min="67" max="67" width="24.21875" style="6" bestFit="1" customWidth="1"/>
    <col min="68" max="68" width="28.77734375" style="6" bestFit="1" customWidth="1"/>
    <col min="69" max="69" width="13.77734375" style="9" bestFit="1" customWidth="1"/>
    <col min="70" max="70" width="19.5546875" style="9" bestFit="1" customWidth="1"/>
    <col min="71" max="71" width="12.5546875" style="9" bestFit="1" customWidth="1"/>
    <col min="72" max="72" width="16.77734375" style="9" bestFit="1" customWidth="1"/>
    <col min="73" max="73" width="16.44140625" style="9" bestFit="1" customWidth="1"/>
    <col min="74" max="74" width="10" style="9" bestFit="1" customWidth="1"/>
    <col min="75" max="75" width="16.6640625" style="9" bestFit="1" customWidth="1"/>
    <col min="76" max="16384" width="8.88671875" style="5"/>
  </cols>
  <sheetData>
    <row r="1" spans="1:75" x14ac:dyDescent="0.3">
      <c r="A1" s="5" t="s">
        <v>29</v>
      </c>
      <c r="B1" s="5" t="s">
        <v>135</v>
      </c>
      <c r="C1" s="5" t="s">
        <v>166</v>
      </c>
      <c r="D1" s="5" t="s">
        <v>167</v>
      </c>
      <c r="E1" s="5" t="s">
        <v>168</v>
      </c>
      <c r="F1" s="5" t="s">
        <v>23</v>
      </c>
      <c r="G1" s="5" t="s">
        <v>169</v>
      </c>
      <c r="H1" s="5" t="s">
        <v>170</v>
      </c>
      <c r="I1" s="5" t="s">
        <v>171</v>
      </c>
      <c r="J1" s="5" t="s">
        <v>172</v>
      </c>
      <c r="K1" s="5" t="s">
        <v>45</v>
      </c>
      <c r="L1" s="5" t="s">
        <v>173</v>
      </c>
      <c r="M1" s="5" t="s">
        <v>174</v>
      </c>
      <c r="N1" s="5" t="s">
        <v>175</v>
      </c>
      <c r="O1" s="5" t="s">
        <v>176</v>
      </c>
      <c r="P1" s="5" t="s">
        <v>177</v>
      </c>
      <c r="Q1" s="5" t="s">
        <v>178</v>
      </c>
      <c r="R1" s="5" t="s">
        <v>179</v>
      </c>
      <c r="S1" s="5" t="s">
        <v>24</v>
      </c>
      <c r="T1" s="5" t="s">
        <v>180</v>
      </c>
      <c r="U1" s="5" t="s">
        <v>181</v>
      </c>
      <c r="V1" s="5" t="s">
        <v>182</v>
      </c>
      <c r="W1" s="5" t="s">
        <v>128</v>
      </c>
      <c r="X1" s="5" t="s">
        <v>183</v>
      </c>
      <c r="Y1" s="5" t="s">
        <v>184</v>
      </c>
      <c r="Z1" s="5" t="s">
        <v>185</v>
      </c>
      <c r="AA1" s="5" t="s">
        <v>186</v>
      </c>
      <c r="AB1" s="5" t="s">
        <v>187</v>
      </c>
      <c r="AC1" s="5" t="s">
        <v>188</v>
      </c>
      <c r="AD1" s="5" t="s">
        <v>189</v>
      </c>
      <c r="AE1" s="5" t="s">
        <v>190</v>
      </c>
      <c r="AF1" s="5" t="s">
        <v>191</v>
      </c>
      <c r="AG1" s="5" t="s">
        <v>192</v>
      </c>
      <c r="AH1" s="5" t="s">
        <v>193</v>
      </c>
      <c r="AI1" s="5" t="s">
        <v>194</v>
      </c>
      <c r="AJ1" s="5" t="s">
        <v>195</v>
      </c>
      <c r="AK1" s="5" t="s">
        <v>196</v>
      </c>
      <c r="AL1" s="5" t="s">
        <v>197</v>
      </c>
      <c r="AM1" s="5" t="s">
        <v>198</v>
      </c>
      <c r="AN1" s="5" t="s">
        <v>199</v>
      </c>
      <c r="AO1" s="5" t="s">
        <v>200</v>
      </c>
      <c r="AP1" s="5" t="s">
        <v>201</v>
      </c>
      <c r="AQ1" s="5" t="s">
        <v>202</v>
      </c>
      <c r="AR1" s="5" t="s">
        <v>203</v>
      </c>
      <c r="AS1" s="5" t="s">
        <v>204</v>
      </c>
      <c r="AT1" s="5" t="s">
        <v>205</v>
      </c>
      <c r="AU1" s="5" t="s">
        <v>206</v>
      </c>
      <c r="AV1" s="5" t="s">
        <v>207</v>
      </c>
      <c r="AW1" s="5" t="s">
        <v>208</v>
      </c>
      <c r="AX1" s="5" t="s">
        <v>209</v>
      </c>
      <c r="AY1" s="5" t="s">
        <v>210</v>
      </c>
      <c r="AZ1" s="5" t="s">
        <v>211</v>
      </c>
      <c r="BA1" s="5" t="s">
        <v>212</v>
      </c>
      <c r="BB1" s="5" t="s">
        <v>213</v>
      </c>
      <c r="BC1" s="5" t="s">
        <v>214</v>
      </c>
      <c r="BD1" s="5" t="s">
        <v>215</v>
      </c>
      <c r="BE1" s="6" t="s">
        <v>7228</v>
      </c>
      <c r="BF1" s="6" t="s">
        <v>7229</v>
      </c>
      <c r="BG1" s="6" t="s">
        <v>7230</v>
      </c>
      <c r="BH1" s="6" t="s">
        <v>7231</v>
      </c>
      <c r="BI1" s="6" t="s">
        <v>7232</v>
      </c>
      <c r="BJ1" s="6" t="s">
        <v>7233</v>
      </c>
      <c r="BK1" s="6" t="s">
        <v>7234</v>
      </c>
      <c r="BL1" s="6" t="s">
        <v>7235</v>
      </c>
      <c r="BM1" s="6" t="s">
        <v>7236</v>
      </c>
      <c r="BN1" s="6" t="s">
        <v>7237</v>
      </c>
      <c r="BO1" s="6" t="s">
        <v>7238</v>
      </c>
      <c r="BP1" s="6" t="s">
        <v>7243</v>
      </c>
      <c r="BQ1" s="7" t="s">
        <v>7239</v>
      </c>
      <c r="BR1" s="7" t="s">
        <v>7240</v>
      </c>
      <c r="BS1" s="7" t="s">
        <v>7241</v>
      </c>
      <c r="BT1" s="7" t="s">
        <v>343</v>
      </c>
      <c r="BU1" s="7" t="s">
        <v>7242</v>
      </c>
      <c r="BV1" s="7" t="s">
        <v>7245</v>
      </c>
      <c r="BW1" s="7" t="s">
        <v>7246</v>
      </c>
    </row>
    <row r="2" spans="1:75" x14ac:dyDescent="0.3">
      <c r="A2" s="5" t="s">
        <v>34</v>
      </c>
      <c r="B2" s="5" t="s">
        <v>216</v>
      </c>
      <c r="C2" s="5" t="s">
        <v>217</v>
      </c>
      <c r="D2" s="5" t="s">
        <v>218</v>
      </c>
      <c r="E2" s="5">
        <v>2019</v>
      </c>
      <c r="F2" s="5" t="s">
        <v>133</v>
      </c>
      <c r="H2" s="5" t="s">
        <v>219</v>
      </c>
      <c r="I2" s="5" t="s">
        <v>220</v>
      </c>
      <c r="J2" s="5" t="s">
        <v>221</v>
      </c>
      <c r="K2" s="5" t="s">
        <v>217</v>
      </c>
      <c r="L2" s="5" t="s">
        <v>222</v>
      </c>
      <c r="M2" s="5" t="s">
        <v>49</v>
      </c>
      <c r="N2" s="5" t="s">
        <v>223</v>
      </c>
      <c r="Q2" s="5" t="s">
        <v>224</v>
      </c>
      <c r="R2" s="8">
        <v>43546</v>
      </c>
      <c r="S2" s="5" t="s">
        <v>225</v>
      </c>
      <c r="T2" s="8">
        <v>43545</v>
      </c>
      <c r="U2" s="5" t="s">
        <v>226</v>
      </c>
      <c r="V2" s="5" t="s">
        <v>227</v>
      </c>
      <c r="W2" s="5" t="s">
        <v>228</v>
      </c>
      <c r="X2" s="5" t="s">
        <v>36</v>
      </c>
      <c r="Y2" s="5" t="s">
        <v>229</v>
      </c>
      <c r="Z2" s="5">
        <v>29</v>
      </c>
      <c r="AA2" s="5" t="s">
        <v>230</v>
      </c>
      <c r="AB2" s="5" t="s">
        <v>231</v>
      </c>
      <c r="AC2" s="5" t="s">
        <v>28</v>
      </c>
      <c r="AF2" s="5">
        <v>100</v>
      </c>
      <c r="AG2" s="5">
        <v>75</v>
      </c>
      <c r="AH2" s="5">
        <v>25</v>
      </c>
      <c r="AI2" s="5" t="s">
        <v>232</v>
      </c>
      <c r="AJ2" s="5" t="s">
        <v>233</v>
      </c>
      <c r="AK2" s="5" t="s">
        <v>234</v>
      </c>
      <c r="AL2" s="5" t="s">
        <v>234</v>
      </c>
      <c r="AM2" s="5" t="s">
        <v>234</v>
      </c>
      <c r="AN2" s="5" t="s">
        <v>234</v>
      </c>
      <c r="AO2" s="5" t="s">
        <v>234</v>
      </c>
      <c r="AP2" s="5" t="s">
        <v>234</v>
      </c>
      <c r="AQ2" s="5" t="s">
        <v>234</v>
      </c>
      <c r="AR2" s="5" t="s">
        <v>234</v>
      </c>
      <c r="AS2" s="5" t="s">
        <v>234</v>
      </c>
      <c r="AT2" s="5" t="s">
        <v>234</v>
      </c>
      <c r="AU2" s="5" t="s">
        <v>234</v>
      </c>
      <c r="AV2" s="5" t="s">
        <v>234</v>
      </c>
      <c r="AW2" s="5" t="s">
        <v>233</v>
      </c>
      <c r="AX2" s="5" t="s">
        <v>234</v>
      </c>
      <c r="AY2" s="5" t="s">
        <v>234</v>
      </c>
      <c r="BB2" s="5" t="s">
        <v>235</v>
      </c>
      <c r="BC2" s="5">
        <v>25</v>
      </c>
      <c r="BD2" s="5">
        <v>75</v>
      </c>
      <c r="BE2" s="6">
        <f t="shared" ref="BE2:BE65" si="0">(IF(AK2="Yes",5,IF(AK2="Partial",2.5,0)))</f>
        <v>5</v>
      </c>
      <c r="BF2" s="6">
        <f t="shared" ref="BF2:BF65" si="1">(IF(AL2="Yes",5,IF(AL2="Partial",2.5,0)))</f>
        <v>5</v>
      </c>
      <c r="BG2" s="6">
        <f t="shared" ref="BG2:BG65" si="2">(IF(AM2="Yes",5,IF(AM2="Partial",2.5,0)))</f>
        <v>5</v>
      </c>
      <c r="BH2" s="6">
        <f t="shared" ref="BH2:BH65" si="3">(IF(AN2="Yes",10,IF(AN2="Partial",2.5,0)))</f>
        <v>10</v>
      </c>
      <c r="BI2" s="6">
        <f t="shared" ref="BI2:BI65" si="4">(IF(AO2="Yes",10,IF(AO2="Partial",2.5,0)))</f>
        <v>10</v>
      </c>
      <c r="BJ2" s="6">
        <f t="shared" ref="BJ2:BJ65" si="5">(IF(AP2="Yes",10,IF(AP2="Partial",2.5,0)))</f>
        <v>10</v>
      </c>
      <c r="BK2" s="6">
        <f t="shared" ref="BK2:BK65" si="6">(IF(AQ2="Yes",5,IF(AQ2="Partial",2.5,0)))</f>
        <v>5</v>
      </c>
      <c r="BL2" s="6">
        <f t="shared" ref="BL2:BL65" si="7">(IF(AR2="Yes",5,IF(AR2="Partial",2.5,0)))</f>
        <v>5</v>
      </c>
      <c r="BM2" s="6">
        <f t="shared" ref="BM2:BM65" si="8">(IF(AS2="Yes",5,IF(AS2="Partial",2.5,0)))</f>
        <v>5</v>
      </c>
      <c r="BN2" s="6">
        <f t="shared" ref="BN2:BN65" si="9">(IF(AT2="Yes",20,IF(AT2="Partial",2.5,0)))</f>
        <v>20</v>
      </c>
      <c r="BO2" s="6">
        <f t="shared" ref="BO2:BO65" si="10">(IF(AU2="Yes",10,IF(AU2="Partial",2.5,0)))</f>
        <v>10</v>
      </c>
      <c r="BP2" s="6">
        <f t="shared" ref="BP2:BP65" si="11">(IF(AV2="Yes",10,IF(AV2="Partial",2.5,0)))</f>
        <v>10</v>
      </c>
      <c r="BQ2" s="9">
        <f t="shared" ref="BQ2:BQ65" si="12">(BE2+BF2)/10</f>
        <v>1</v>
      </c>
      <c r="BR2" s="9">
        <f t="shared" ref="BR2:BR65" si="13">(BG2+BH2)/15</f>
        <v>1</v>
      </c>
      <c r="BS2" s="9">
        <f t="shared" ref="BS2:BS65" si="14">(BI2+BJ2) / 20</f>
        <v>1</v>
      </c>
      <c r="BT2" s="9">
        <f t="shared" ref="BT2:BT65" si="15">(BK2+BL2)/10</f>
        <v>1</v>
      </c>
      <c r="BU2" s="9">
        <f t="shared" ref="BU2:BU65" si="16">(BM2+BN2)/25</f>
        <v>1</v>
      </c>
      <c r="BV2" s="9">
        <f t="shared" ref="BV2:BV65" si="17">BO2/10</f>
        <v>1</v>
      </c>
      <c r="BW2" s="9">
        <f t="shared" ref="BW2:BW65" si="18">BP2/10</f>
        <v>1</v>
      </c>
    </row>
    <row r="3" spans="1:75" x14ac:dyDescent="0.3">
      <c r="A3" s="5" t="s">
        <v>34</v>
      </c>
      <c r="B3" s="5" t="s">
        <v>216</v>
      </c>
      <c r="C3" s="5" t="s">
        <v>217</v>
      </c>
      <c r="D3" s="5" t="s">
        <v>218</v>
      </c>
      <c r="E3" s="5">
        <v>2019</v>
      </c>
      <c r="F3" s="5" t="s">
        <v>133</v>
      </c>
      <c r="H3" s="5" t="s">
        <v>219</v>
      </c>
      <c r="I3" s="5" t="s">
        <v>220</v>
      </c>
      <c r="J3" s="5" t="s">
        <v>221</v>
      </c>
      <c r="K3" s="5" t="s">
        <v>217</v>
      </c>
      <c r="L3" s="5" t="s">
        <v>222</v>
      </c>
      <c r="M3" s="5" t="s">
        <v>49</v>
      </c>
      <c r="N3" s="5" t="s">
        <v>223</v>
      </c>
      <c r="Q3" s="5" t="s">
        <v>236</v>
      </c>
      <c r="R3" s="8">
        <v>43546</v>
      </c>
      <c r="S3" s="5" t="s">
        <v>237</v>
      </c>
      <c r="T3" s="8">
        <v>43533</v>
      </c>
      <c r="U3" s="5" t="s">
        <v>238</v>
      </c>
      <c r="V3" s="5" t="s">
        <v>239</v>
      </c>
      <c r="W3" s="5" t="s">
        <v>228</v>
      </c>
      <c r="X3" s="5" t="s">
        <v>240</v>
      </c>
      <c r="Y3" s="5" t="s">
        <v>229</v>
      </c>
      <c r="Z3" s="5">
        <v>2</v>
      </c>
      <c r="AA3" s="5" t="s">
        <v>230</v>
      </c>
      <c r="AB3" s="5" t="s">
        <v>241</v>
      </c>
      <c r="AC3" s="5" t="s">
        <v>28</v>
      </c>
      <c r="AF3" s="5">
        <v>80</v>
      </c>
      <c r="AG3" s="5">
        <v>75</v>
      </c>
      <c r="AH3" s="5">
        <v>5</v>
      </c>
      <c r="AI3" s="5" t="s">
        <v>242</v>
      </c>
      <c r="AJ3" s="5" t="s">
        <v>243</v>
      </c>
      <c r="AK3" s="5" t="s">
        <v>234</v>
      </c>
      <c r="AL3" s="5" t="s">
        <v>234</v>
      </c>
      <c r="AM3" s="5" t="s">
        <v>234</v>
      </c>
      <c r="AN3" s="5" t="s">
        <v>234</v>
      </c>
      <c r="AO3" s="5" t="s">
        <v>234</v>
      </c>
      <c r="AP3" s="5" t="s">
        <v>234</v>
      </c>
      <c r="AQ3" s="5" t="s">
        <v>234</v>
      </c>
      <c r="AR3" s="5" t="s">
        <v>234</v>
      </c>
      <c r="AS3" s="5" t="s">
        <v>234</v>
      </c>
      <c r="AT3" s="5" t="s">
        <v>244</v>
      </c>
      <c r="AU3" s="5" t="s">
        <v>234</v>
      </c>
      <c r="AV3" s="5" t="s">
        <v>234</v>
      </c>
      <c r="AW3" s="5" t="s">
        <v>233</v>
      </c>
      <c r="AX3" s="5" t="s">
        <v>234</v>
      </c>
      <c r="AY3" s="5" t="s">
        <v>234</v>
      </c>
      <c r="BB3" s="5" t="s">
        <v>245</v>
      </c>
      <c r="BC3" s="5">
        <v>25</v>
      </c>
      <c r="BD3" s="5">
        <v>75</v>
      </c>
      <c r="BE3" s="6">
        <f t="shared" si="0"/>
        <v>5</v>
      </c>
      <c r="BF3" s="6">
        <f t="shared" si="1"/>
        <v>5</v>
      </c>
      <c r="BG3" s="6">
        <f t="shared" si="2"/>
        <v>5</v>
      </c>
      <c r="BH3" s="6">
        <f t="shared" si="3"/>
        <v>10</v>
      </c>
      <c r="BI3" s="6">
        <f t="shared" si="4"/>
        <v>10</v>
      </c>
      <c r="BJ3" s="6">
        <f t="shared" si="5"/>
        <v>10</v>
      </c>
      <c r="BK3" s="6">
        <f t="shared" si="6"/>
        <v>5</v>
      </c>
      <c r="BL3" s="6">
        <f t="shared" si="7"/>
        <v>5</v>
      </c>
      <c r="BM3" s="6">
        <f t="shared" si="8"/>
        <v>5</v>
      </c>
      <c r="BN3" s="6">
        <f t="shared" si="9"/>
        <v>0</v>
      </c>
      <c r="BO3" s="6">
        <f t="shared" si="10"/>
        <v>10</v>
      </c>
      <c r="BP3" s="6">
        <f t="shared" si="11"/>
        <v>10</v>
      </c>
      <c r="BQ3" s="9">
        <f t="shared" si="12"/>
        <v>1</v>
      </c>
      <c r="BR3" s="9">
        <f t="shared" si="13"/>
        <v>1</v>
      </c>
      <c r="BS3" s="9">
        <f t="shared" si="14"/>
        <v>1</v>
      </c>
      <c r="BT3" s="9">
        <f t="shared" si="15"/>
        <v>1</v>
      </c>
      <c r="BU3" s="9">
        <f t="shared" si="16"/>
        <v>0.2</v>
      </c>
      <c r="BV3" s="9">
        <f t="shared" si="17"/>
        <v>1</v>
      </c>
      <c r="BW3" s="9">
        <f t="shared" si="18"/>
        <v>1</v>
      </c>
    </row>
    <row r="4" spans="1:75" x14ac:dyDescent="0.3">
      <c r="A4" s="5" t="s">
        <v>42</v>
      </c>
      <c r="B4" s="5" t="s">
        <v>246</v>
      </c>
      <c r="C4" s="5" t="s">
        <v>94</v>
      </c>
      <c r="D4" s="5" t="s">
        <v>218</v>
      </c>
      <c r="E4" s="5">
        <v>2019</v>
      </c>
      <c r="F4" s="5" t="s">
        <v>119</v>
      </c>
      <c r="H4" s="5" t="s">
        <v>219</v>
      </c>
      <c r="I4" s="5" t="s">
        <v>220</v>
      </c>
      <c r="J4" s="5" t="s">
        <v>221</v>
      </c>
      <c r="K4" s="5" t="s">
        <v>94</v>
      </c>
      <c r="L4" s="5" t="s">
        <v>222</v>
      </c>
      <c r="M4" s="5" t="s">
        <v>49</v>
      </c>
      <c r="N4" s="5" t="s">
        <v>223</v>
      </c>
      <c r="Q4" s="5" t="s">
        <v>247</v>
      </c>
      <c r="R4" s="8">
        <v>43560</v>
      </c>
      <c r="S4" s="5" t="s">
        <v>248</v>
      </c>
      <c r="T4" s="8">
        <v>43556</v>
      </c>
      <c r="U4" s="5" t="s">
        <v>249</v>
      </c>
      <c r="V4" s="5" t="s">
        <v>250</v>
      </c>
      <c r="W4" s="5" t="s">
        <v>251</v>
      </c>
      <c r="X4" s="5" t="s">
        <v>252</v>
      </c>
      <c r="Y4" s="5" t="s">
        <v>229</v>
      </c>
      <c r="Z4" s="5">
        <v>78</v>
      </c>
      <c r="AA4" s="5" t="s">
        <v>253</v>
      </c>
      <c r="AB4" s="5" t="s">
        <v>254</v>
      </c>
      <c r="AC4" s="5" t="s">
        <v>28</v>
      </c>
      <c r="AF4" s="5">
        <v>90</v>
      </c>
      <c r="AG4" s="5">
        <v>65</v>
      </c>
      <c r="AH4" s="5">
        <v>25</v>
      </c>
      <c r="AI4" s="5" t="s">
        <v>255</v>
      </c>
      <c r="AJ4" s="5" t="s">
        <v>256</v>
      </c>
      <c r="AK4" s="5" t="s">
        <v>234</v>
      </c>
      <c r="AL4" s="5" t="s">
        <v>234</v>
      </c>
      <c r="AM4" s="5" t="s">
        <v>234</v>
      </c>
      <c r="AN4" s="5" t="s">
        <v>234</v>
      </c>
      <c r="AO4" s="5" t="s">
        <v>234</v>
      </c>
      <c r="AP4" s="5" t="s">
        <v>234</v>
      </c>
      <c r="AQ4" s="5" t="s">
        <v>234</v>
      </c>
      <c r="AR4" s="5" t="s">
        <v>234</v>
      </c>
      <c r="AS4" s="5" t="s">
        <v>234</v>
      </c>
      <c r="AT4" s="5" t="s">
        <v>234</v>
      </c>
      <c r="AU4" s="5" t="s">
        <v>244</v>
      </c>
      <c r="AV4" s="5" t="s">
        <v>234</v>
      </c>
      <c r="AW4" s="5" t="s">
        <v>233</v>
      </c>
      <c r="AX4" s="5" t="s">
        <v>234</v>
      </c>
      <c r="AY4" s="5" t="s">
        <v>234</v>
      </c>
      <c r="BB4" s="5" t="s">
        <v>235</v>
      </c>
      <c r="BC4" s="5">
        <v>25</v>
      </c>
      <c r="BD4" s="5">
        <v>75</v>
      </c>
      <c r="BE4" s="6">
        <f t="shared" si="0"/>
        <v>5</v>
      </c>
      <c r="BF4" s="6">
        <f t="shared" si="1"/>
        <v>5</v>
      </c>
      <c r="BG4" s="6">
        <f t="shared" si="2"/>
        <v>5</v>
      </c>
      <c r="BH4" s="6">
        <f t="shared" si="3"/>
        <v>10</v>
      </c>
      <c r="BI4" s="6">
        <f t="shared" si="4"/>
        <v>10</v>
      </c>
      <c r="BJ4" s="6">
        <f t="shared" si="5"/>
        <v>10</v>
      </c>
      <c r="BK4" s="6">
        <f t="shared" si="6"/>
        <v>5</v>
      </c>
      <c r="BL4" s="6">
        <f t="shared" si="7"/>
        <v>5</v>
      </c>
      <c r="BM4" s="6">
        <f t="shared" si="8"/>
        <v>5</v>
      </c>
      <c r="BN4" s="6">
        <f t="shared" si="9"/>
        <v>20</v>
      </c>
      <c r="BO4" s="6">
        <f t="shared" si="10"/>
        <v>0</v>
      </c>
      <c r="BP4" s="6">
        <f t="shared" si="11"/>
        <v>10</v>
      </c>
      <c r="BQ4" s="9">
        <f t="shared" si="12"/>
        <v>1</v>
      </c>
      <c r="BR4" s="9">
        <f t="shared" si="13"/>
        <v>1</v>
      </c>
      <c r="BS4" s="9">
        <f t="shared" si="14"/>
        <v>1</v>
      </c>
      <c r="BT4" s="9">
        <f t="shared" si="15"/>
        <v>1</v>
      </c>
      <c r="BU4" s="9">
        <f t="shared" si="16"/>
        <v>1</v>
      </c>
      <c r="BV4" s="9">
        <f t="shared" si="17"/>
        <v>0</v>
      </c>
      <c r="BW4" s="9">
        <f t="shared" si="18"/>
        <v>1</v>
      </c>
    </row>
    <row r="5" spans="1:75" x14ac:dyDescent="0.3">
      <c r="A5" s="5" t="s">
        <v>43</v>
      </c>
      <c r="B5" s="5" t="s">
        <v>257</v>
      </c>
      <c r="C5" s="5" t="s">
        <v>94</v>
      </c>
      <c r="D5" s="5" t="s">
        <v>218</v>
      </c>
      <c r="E5" s="5">
        <v>2019</v>
      </c>
      <c r="F5" s="5" t="s">
        <v>133</v>
      </c>
      <c r="H5" s="5" t="s">
        <v>219</v>
      </c>
      <c r="I5" s="5" t="s">
        <v>220</v>
      </c>
      <c r="J5" s="5" t="s">
        <v>221</v>
      </c>
      <c r="K5" s="5" t="s">
        <v>94</v>
      </c>
      <c r="L5" s="5" t="s">
        <v>222</v>
      </c>
      <c r="M5" s="5" t="s">
        <v>49</v>
      </c>
      <c r="N5" s="5" t="s">
        <v>223</v>
      </c>
      <c r="Q5" s="5" t="s">
        <v>224</v>
      </c>
      <c r="R5" s="8">
        <v>43563</v>
      </c>
      <c r="S5" s="5" t="s">
        <v>258</v>
      </c>
      <c r="T5" s="8">
        <v>43559</v>
      </c>
      <c r="U5" s="5" t="s">
        <v>259</v>
      </c>
      <c r="V5" s="5" t="s">
        <v>260</v>
      </c>
      <c r="W5" s="5" t="s">
        <v>228</v>
      </c>
      <c r="X5" s="5" t="s">
        <v>44</v>
      </c>
      <c r="Y5" s="5" t="s">
        <v>229</v>
      </c>
      <c r="Z5" s="5">
        <v>66</v>
      </c>
      <c r="AA5" s="5" t="s">
        <v>261</v>
      </c>
      <c r="AB5" s="5" t="s">
        <v>254</v>
      </c>
      <c r="AC5" s="5" t="s">
        <v>28</v>
      </c>
      <c r="AF5" s="5">
        <v>90</v>
      </c>
      <c r="AG5" s="5">
        <v>70</v>
      </c>
      <c r="AH5" s="5">
        <v>20</v>
      </c>
      <c r="AI5" s="5" t="s">
        <v>262</v>
      </c>
      <c r="AJ5" s="5" t="s">
        <v>263</v>
      </c>
      <c r="AK5" s="5" t="s">
        <v>244</v>
      </c>
      <c r="AL5" s="5" t="s">
        <v>244</v>
      </c>
      <c r="AM5" s="5" t="s">
        <v>234</v>
      </c>
      <c r="AN5" s="5" t="s">
        <v>234</v>
      </c>
      <c r="AO5" s="5" t="s">
        <v>234</v>
      </c>
      <c r="AP5" s="5" t="s">
        <v>234</v>
      </c>
      <c r="AQ5" s="5" t="s">
        <v>234</v>
      </c>
      <c r="AR5" s="5" t="s">
        <v>234</v>
      </c>
      <c r="AS5" s="5" t="s">
        <v>234</v>
      </c>
      <c r="AT5" s="5" t="s">
        <v>234</v>
      </c>
      <c r="AU5" s="5" t="s">
        <v>234</v>
      </c>
      <c r="AV5" s="5" t="s">
        <v>234</v>
      </c>
      <c r="AW5" s="5" t="s">
        <v>233</v>
      </c>
      <c r="AX5" s="5" t="s">
        <v>234</v>
      </c>
      <c r="AY5" s="5" t="s">
        <v>234</v>
      </c>
      <c r="BB5" s="5" t="s">
        <v>264</v>
      </c>
      <c r="BC5" s="5">
        <v>25</v>
      </c>
      <c r="BD5" s="5">
        <v>75</v>
      </c>
      <c r="BE5" s="6">
        <f t="shared" si="0"/>
        <v>0</v>
      </c>
      <c r="BF5" s="6">
        <f t="shared" si="1"/>
        <v>0</v>
      </c>
      <c r="BG5" s="6">
        <f t="shared" si="2"/>
        <v>5</v>
      </c>
      <c r="BH5" s="6">
        <f t="shared" si="3"/>
        <v>10</v>
      </c>
      <c r="BI5" s="6">
        <f t="shared" si="4"/>
        <v>10</v>
      </c>
      <c r="BJ5" s="6">
        <f t="shared" si="5"/>
        <v>10</v>
      </c>
      <c r="BK5" s="6">
        <f t="shared" si="6"/>
        <v>5</v>
      </c>
      <c r="BL5" s="6">
        <f t="shared" si="7"/>
        <v>5</v>
      </c>
      <c r="BM5" s="6">
        <f t="shared" si="8"/>
        <v>5</v>
      </c>
      <c r="BN5" s="6">
        <f t="shared" si="9"/>
        <v>20</v>
      </c>
      <c r="BO5" s="6">
        <f t="shared" si="10"/>
        <v>10</v>
      </c>
      <c r="BP5" s="6">
        <f t="shared" si="11"/>
        <v>10</v>
      </c>
      <c r="BQ5" s="9">
        <f t="shared" si="12"/>
        <v>0</v>
      </c>
      <c r="BR5" s="9">
        <f t="shared" si="13"/>
        <v>1</v>
      </c>
      <c r="BS5" s="9">
        <f t="shared" si="14"/>
        <v>1</v>
      </c>
      <c r="BT5" s="9">
        <f t="shared" si="15"/>
        <v>1</v>
      </c>
      <c r="BU5" s="9">
        <f t="shared" si="16"/>
        <v>1</v>
      </c>
      <c r="BV5" s="9">
        <f t="shared" si="17"/>
        <v>1</v>
      </c>
      <c r="BW5" s="9">
        <f t="shared" si="18"/>
        <v>1</v>
      </c>
    </row>
    <row r="6" spans="1:75" x14ac:dyDescent="0.3">
      <c r="A6" s="5" t="s">
        <v>110</v>
      </c>
      <c r="B6" s="5" t="s">
        <v>265</v>
      </c>
      <c r="C6" s="5" t="s">
        <v>94</v>
      </c>
      <c r="D6" s="5" t="s">
        <v>218</v>
      </c>
      <c r="E6" s="5">
        <v>2019</v>
      </c>
      <c r="F6" s="5" t="s">
        <v>119</v>
      </c>
      <c r="H6" s="5" t="s">
        <v>219</v>
      </c>
      <c r="I6" s="5" t="s">
        <v>220</v>
      </c>
      <c r="J6" s="5" t="s">
        <v>221</v>
      </c>
      <c r="K6" s="5" t="s">
        <v>94</v>
      </c>
      <c r="L6" s="5" t="s">
        <v>222</v>
      </c>
      <c r="M6" s="5" t="s">
        <v>49</v>
      </c>
      <c r="N6" s="5" t="s">
        <v>223</v>
      </c>
      <c r="Q6" s="5" t="s">
        <v>247</v>
      </c>
      <c r="R6" s="8">
        <v>43570</v>
      </c>
      <c r="S6" s="5" t="s">
        <v>266</v>
      </c>
      <c r="T6" s="8">
        <v>43565</v>
      </c>
      <c r="U6" s="5" t="s">
        <v>267</v>
      </c>
      <c r="V6" s="5" t="s">
        <v>268</v>
      </c>
      <c r="W6" s="5" t="s">
        <v>228</v>
      </c>
      <c r="X6" s="5" t="s">
        <v>269</v>
      </c>
      <c r="Y6" s="5" t="s">
        <v>229</v>
      </c>
      <c r="Z6" s="5">
        <v>188</v>
      </c>
      <c r="AA6" s="5" t="s">
        <v>230</v>
      </c>
      <c r="AB6" s="5" t="s">
        <v>231</v>
      </c>
      <c r="AC6" s="5" t="s">
        <v>28</v>
      </c>
      <c r="AF6" s="5">
        <v>100</v>
      </c>
      <c r="AG6" s="5">
        <v>75</v>
      </c>
      <c r="AH6" s="5">
        <v>25</v>
      </c>
      <c r="AI6" s="5" t="s">
        <v>270</v>
      </c>
      <c r="AJ6" s="5" t="s">
        <v>271</v>
      </c>
      <c r="AK6" s="5" t="s">
        <v>234</v>
      </c>
      <c r="AL6" s="5" t="s">
        <v>234</v>
      </c>
      <c r="AM6" s="5" t="s">
        <v>234</v>
      </c>
      <c r="AN6" s="5" t="s">
        <v>234</v>
      </c>
      <c r="AO6" s="5" t="s">
        <v>234</v>
      </c>
      <c r="AP6" s="5" t="s">
        <v>234</v>
      </c>
      <c r="AQ6" s="5" t="s">
        <v>234</v>
      </c>
      <c r="AR6" s="5" t="s">
        <v>234</v>
      </c>
      <c r="AS6" s="5" t="s">
        <v>234</v>
      </c>
      <c r="AT6" s="5" t="s">
        <v>234</v>
      </c>
      <c r="AU6" s="5" t="s">
        <v>234</v>
      </c>
      <c r="AV6" s="5" t="s">
        <v>234</v>
      </c>
      <c r="AW6" s="5" t="s">
        <v>233</v>
      </c>
      <c r="AX6" s="5" t="s">
        <v>234</v>
      </c>
      <c r="AY6" s="5" t="s">
        <v>234</v>
      </c>
      <c r="BB6" s="5" t="s">
        <v>235</v>
      </c>
      <c r="BC6" s="5">
        <v>25</v>
      </c>
      <c r="BD6" s="5">
        <v>75</v>
      </c>
      <c r="BE6" s="6">
        <f t="shared" si="0"/>
        <v>5</v>
      </c>
      <c r="BF6" s="6">
        <f t="shared" si="1"/>
        <v>5</v>
      </c>
      <c r="BG6" s="6">
        <f t="shared" si="2"/>
        <v>5</v>
      </c>
      <c r="BH6" s="6">
        <f t="shared" si="3"/>
        <v>10</v>
      </c>
      <c r="BI6" s="6">
        <f t="shared" si="4"/>
        <v>10</v>
      </c>
      <c r="BJ6" s="6">
        <f t="shared" si="5"/>
        <v>10</v>
      </c>
      <c r="BK6" s="6">
        <f t="shared" si="6"/>
        <v>5</v>
      </c>
      <c r="BL6" s="6">
        <f t="shared" si="7"/>
        <v>5</v>
      </c>
      <c r="BM6" s="6">
        <f t="shared" si="8"/>
        <v>5</v>
      </c>
      <c r="BN6" s="6">
        <f t="shared" si="9"/>
        <v>20</v>
      </c>
      <c r="BO6" s="6">
        <f t="shared" si="10"/>
        <v>10</v>
      </c>
      <c r="BP6" s="6">
        <f t="shared" si="11"/>
        <v>10</v>
      </c>
      <c r="BQ6" s="9">
        <f t="shared" si="12"/>
        <v>1</v>
      </c>
      <c r="BR6" s="9">
        <f t="shared" si="13"/>
        <v>1</v>
      </c>
      <c r="BS6" s="9">
        <f t="shared" si="14"/>
        <v>1</v>
      </c>
      <c r="BT6" s="9">
        <f t="shared" si="15"/>
        <v>1</v>
      </c>
      <c r="BU6" s="9">
        <f t="shared" si="16"/>
        <v>1</v>
      </c>
      <c r="BV6" s="9">
        <f t="shared" si="17"/>
        <v>1</v>
      </c>
      <c r="BW6" s="9">
        <f t="shared" si="18"/>
        <v>1</v>
      </c>
    </row>
    <row r="7" spans="1:75" x14ac:dyDescent="0.3">
      <c r="A7" s="5" t="s">
        <v>115</v>
      </c>
      <c r="B7" s="5" t="s">
        <v>272</v>
      </c>
      <c r="C7" s="5" t="s">
        <v>94</v>
      </c>
      <c r="D7" s="5" t="s">
        <v>218</v>
      </c>
      <c r="E7" s="5">
        <v>2019</v>
      </c>
      <c r="F7" s="5" t="s">
        <v>133</v>
      </c>
      <c r="H7" s="5" t="s">
        <v>219</v>
      </c>
      <c r="I7" s="5" t="s">
        <v>220</v>
      </c>
      <c r="J7" s="5" t="s">
        <v>221</v>
      </c>
      <c r="K7" s="5" t="s">
        <v>94</v>
      </c>
      <c r="L7" s="5" t="s">
        <v>222</v>
      </c>
      <c r="M7" s="5" t="s">
        <v>49</v>
      </c>
      <c r="N7" s="5" t="s">
        <v>223</v>
      </c>
      <c r="Q7" s="5" t="s">
        <v>224</v>
      </c>
      <c r="R7" s="8">
        <v>43580</v>
      </c>
      <c r="S7" s="5" t="s">
        <v>273</v>
      </c>
      <c r="T7" s="8">
        <v>43572</v>
      </c>
      <c r="U7" s="5" t="s">
        <v>274</v>
      </c>
      <c r="V7" s="5" t="s">
        <v>275</v>
      </c>
      <c r="W7" s="5" t="s">
        <v>251</v>
      </c>
      <c r="X7" s="5" t="s">
        <v>157</v>
      </c>
      <c r="Y7" s="5" t="s">
        <v>229</v>
      </c>
      <c r="Z7" s="5">
        <v>1225</v>
      </c>
      <c r="AA7" s="5" t="s">
        <v>230</v>
      </c>
      <c r="AB7" s="5" t="s">
        <v>276</v>
      </c>
      <c r="AC7" s="5" t="s">
        <v>27</v>
      </c>
      <c r="AD7" s="5" t="s">
        <v>277</v>
      </c>
      <c r="AE7" s="5" t="s">
        <v>233</v>
      </c>
      <c r="AF7" s="5">
        <v>80</v>
      </c>
      <c r="AG7" s="5">
        <v>70</v>
      </c>
      <c r="AH7" s="5">
        <v>5</v>
      </c>
      <c r="AI7" s="5" t="s">
        <v>278</v>
      </c>
      <c r="AJ7" s="5" t="s">
        <v>279</v>
      </c>
      <c r="AK7" s="5" t="s">
        <v>234</v>
      </c>
      <c r="AL7" s="5" t="s">
        <v>234</v>
      </c>
      <c r="AM7" s="5" t="s">
        <v>234</v>
      </c>
      <c r="AN7" s="5" t="s">
        <v>234</v>
      </c>
      <c r="AO7" s="5" t="s">
        <v>234</v>
      </c>
      <c r="AP7" s="5" t="s">
        <v>234</v>
      </c>
      <c r="AQ7" s="5" t="s">
        <v>234</v>
      </c>
      <c r="AR7" s="5" t="s">
        <v>234</v>
      </c>
      <c r="AS7" s="5" t="s">
        <v>234</v>
      </c>
      <c r="AT7" s="5" t="s">
        <v>244</v>
      </c>
      <c r="AU7" s="5" t="s">
        <v>234</v>
      </c>
      <c r="AV7" s="5" t="s">
        <v>234</v>
      </c>
      <c r="AW7" s="5" t="s">
        <v>233</v>
      </c>
      <c r="AX7" s="5" t="s">
        <v>244</v>
      </c>
      <c r="AY7" s="5" t="s">
        <v>234</v>
      </c>
      <c r="BB7" s="5" t="s">
        <v>264</v>
      </c>
      <c r="BC7" s="5">
        <v>25</v>
      </c>
      <c r="BD7" s="5">
        <v>75</v>
      </c>
      <c r="BE7" s="6">
        <f t="shared" si="0"/>
        <v>5</v>
      </c>
      <c r="BF7" s="6">
        <f t="shared" si="1"/>
        <v>5</v>
      </c>
      <c r="BG7" s="6">
        <f t="shared" si="2"/>
        <v>5</v>
      </c>
      <c r="BH7" s="6">
        <f t="shared" si="3"/>
        <v>10</v>
      </c>
      <c r="BI7" s="6">
        <f t="shared" si="4"/>
        <v>10</v>
      </c>
      <c r="BJ7" s="6">
        <f t="shared" si="5"/>
        <v>10</v>
      </c>
      <c r="BK7" s="6">
        <f t="shared" si="6"/>
        <v>5</v>
      </c>
      <c r="BL7" s="6">
        <f t="shared" si="7"/>
        <v>5</v>
      </c>
      <c r="BM7" s="6">
        <f t="shared" si="8"/>
        <v>5</v>
      </c>
      <c r="BN7" s="6">
        <f t="shared" si="9"/>
        <v>0</v>
      </c>
      <c r="BO7" s="6">
        <f t="shared" si="10"/>
        <v>10</v>
      </c>
      <c r="BP7" s="6">
        <f t="shared" si="11"/>
        <v>10</v>
      </c>
      <c r="BQ7" s="9">
        <f t="shared" si="12"/>
        <v>1</v>
      </c>
      <c r="BR7" s="9">
        <f t="shared" si="13"/>
        <v>1</v>
      </c>
      <c r="BS7" s="9">
        <f t="shared" si="14"/>
        <v>1</v>
      </c>
      <c r="BT7" s="9">
        <f t="shared" si="15"/>
        <v>1</v>
      </c>
      <c r="BU7" s="9">
        <f t="shared" si="16"/>
        <v>0.2</v>
      </c>
      <c r="BV7" s="9">
        <f t="shared" si="17"/>
        <v>1</v>
      </c>
      <c r="BW7" s="9">
        <f t="shared" si="18"/>
        <v>1</v>
      </c>
    </row>
    <row r="8" spans="1:75" x14ac:dyDescent="0.3">
      <c r="A8" s="5" t="s">
        <v>120</v>
      </c>
      <c r="B8" s="5" t="s">
        <v>280</v>
      </c>
      <c r="C8" s="5" t="s">
        <v>281</v>
      </c>
      <c r="D8" s="5" t="s">
        <v>282</v>
      </c>
      <c r="E8" s="5">
        <v>2019</v>
      </c>
      <c r="F8" s="5" t="s">
        <v>119</v>
      </c>
      <c r="H8" s="5" t="s">
        <v>219</v>
      </c>
      <c r="I8" s="5" t="s">
        <v>220</v>
      </c>
      <c r="J8" s="5" t="s">
        <v>221</v>
      </c>
      <c r="K8" s="5" t="s">
        <v>94</v>
      </c>
      <c r="L8" s="5" t="s">
        <v>222</v>
      </c>
      <c r="M8" s="5" t="s">
        <v>49</v>
      </c>
      <c r="N8" s="5" t="s">
        <v>223</v>
      </c>
      <c r="Q8" s="5" t="s">
        <v>283</v>
      </c>
      <c r="R8" s="8">
        <v>43591</v>
      </c>
      <c r="S8" s="5" t="s">
        <v>284</v>
      </c>
      <c r="T8" s="8">
        <v>43571</v>
      </c>
      <c r="U8" s="5" t="s">
        <v>285</v>
      </c>
      <c r="V8" s="5" t="s">
        <v>286</v>
      </c>
      <c r="W8" s="5" t="s">
        <v>228</v>
      </c>
      <c r="X8" s="5" t="s">
        <v>287</v>
      </c>
      <c r="Y8" s="5" t="s">
        <v>229</v>
      </c>
      <c r="Z8" s="5">
        <v>1368</v>
      </c>
      <c r="AA8" s="5" t="s">
        <v>230</v>
      </c>
      <c r="AB8" s="5" t="s">
        <v>276</v>
      </c>
      <c r="AC8" s="5" t="s">
        <v>27</v>
      </c>
      <c r="AD8" s="5" t="s">
        <v>277</v>
      </c>
      <c r="AE8" s="5" t="s">
        <v>233</v>
      </c>
      <c r="AF8" s="5">
        <v>75</v>
      </c>
      <c r="AG8" s="5">
        <v>50</v>
      </c>
      <c r="AH8" s="5">
        <v>25</v>
      </c>
      <c r="AI8" s="5" t="s">
        <v>288</v>
      </c>
      <c r="AJ8" s="5" t="s">
        <v>289</v>
      </c>
      <c r="AK8" s="5" t="s">
        <v>234</v>
      </c>
      <c r="AL8" s="5" t="s">
        <v>234</v>
      </c>
      <c r="AM8" s="5" t="s">
        <v>234</v>
      </c>
      <c r="AN8" s="5" t="s">
        <v>234</v>
      </c>
      <c r="AO8" s="5" t="s">
        <v>234</v>
      </c>
      <c r="AP8" s="5" t="s">
        <v>234</v>
      </c>
      <c r="AQ8" s="5" t="s">
        <v>234</v>
      </c>
      <c r="AR8" s="5" t="s">
        <v>244</v>
      </c>
      <c r="AS8" s="5" t="s">
        <v>234</v>
      </c>
      <c r="AT8" s="5" t="s">
        <v>234</v>
      </c>
      <c r="AU8" s="5" t="s">
        <v>244</v>
      </c>
      <c r="AV8" s="5" t="s">
        <v>244</v>
      </c>
      <c r="AW8" s="5" t="s">
        <v>290</v>
      </c>
      <c r="AX8" s="5" t="s">
        <v>291</v>
      </c>
      <c r="AY8" s="5" t="s">
        <v>291</v>
      </c>
      <c r="BB8" s="5" t="s">
        <v>235</v>
      </c>
      <c r="BC8" s="5">
        <v>25</v>
      </c>
      <c r="BD8" s="5">
        <v>75</v>
      </c>
      <c r="BE8" s="6">
        <f t="shared" si="0"/>
        <v>5</v>
      </c>
      <c r="BF8" s="6">
        <f t="shared" si="1"/>
        <v>5</v>
      </c>
      <c r="BG8" s="6">
        <f t="shared" si="2"/>
        <v>5</v>
      </c>
      <c r="BH8" s="6">
        <f t="shared" si="3"/>
        <v>10</v>
      </c>
      <c r="BI8" s="6">
        <f t="shared" si="4"/>
        <v>10</v>
      </c>
      <c r="BJ8" s="6">
        <f t="shared" si="5"/>
        <v>10</v>
      </c>
      <c r="BK8" s="6">
        <f t="shared" si="6"/>
        <v>5</v>
      </c>
      <c r="BL8" s="6">
        <f t="shared" si="7"/>
        <v>0</v>
      </c>
      <c r="BM8" s="6">
        <f t="shared" si="8"/>
        <v>5</v>
      </c>
      <c r="BN8" s="6">
        <f t="shared" si="9"/>
        <v>20</v>
      </c>
      <c r="BO8" s="6">
        <f t="shared" si="10"/>
        <v>0</v>
      </c>
      <c r="BP8" s="6">
        <f t="shared" si="11"/>
        <v>0</v>
      </c>
      <c r="BQ8" s="9">
        <f t="shared" si="12"/>
        <v>1</v>
      </c>
      <c r="BR8" s="9">
        <f t="shared" si="13"/>
        <v>1</v>
      </c>
      <c r="BS8" s="9">
        <f t="shared" si="14"/>
        <v>1</v>
      </c>
      <c r="BT8" s="9">
        <f t="shared" si="15"/>
        <v>0.5</v>
      </c>
      <c r="BU8" s="9">
        <f t="shared" si="16"/>
        <v>1</v>
      </c>
      <c r="BV8" s="9">
        <f t="shared" si="17"/>
        <v>0</v>
      </c>
      <c r="BW8" s="9">
        <f t="shared" si="18"/>
        <v>0</v>
      </c>
    </row>
    <row r="9" spans="1:75" x14ac:dyDescent="0.3">
      <c r="A9" s="5" t="s">
        <v>121</v>
      </c>
      <c r="B9" s="5" t="s">
        <v>292</v>
      </c>
      <c r="C9" s="5" t="s">
        <v>281</v>
      </c>
      <c r="D9" s="5" t="s">
        <v>282</v>
      </c>
      <c r="E9" s="5">
        <v>2019</v>
      </c>
      <c r="F9" s="5" t="s">
        <v>119</v>
      </c>
      <c r="H9" s="5" t="s">
        <v>219</v>
      </c>
      <c r="I9" s="5" t="s">
        <v>220</v>
      </c>
      <c r="J9" s="5" t="s">
        <v>221</v>
      </c>
      <c r="K9" s="5" t="s">
        <v>281</v>
      </c>
      <c r="L9" s="5" t="s">
        <v>222</v>
      </c>
      <c r="M9" s="5" t="s">
        <v>49</v>
      </c>
      <c r="N9" s="5" t="s">
        <v>223</v>
      </c>
      <c r="Q9" s="5" t="s">
        <v>283</v>
      </c>
      <c r="R9" s="8">
        <v>43601</v>
      </c>
      <c r="S9" s="5" t="s">
        <v>293</v>
      </c>
      <c r="T9" s="8">
        <v>43592</v>
      </c>
      <c r="U9" s="5" t="s">
        <v>294</v>
      </c>
      <c r="V9" s="5" t="s">
        <v>295</v>
      </c>
      <c r="W9" s="5" t="s">
        <v>251</v>
      </c>
      <c r="X9" s="5" t="s">
        <v>296</v>
      </c>
      <c r="Y9" s="5" t="s">
        <v>229</v>
      </c>
      <c r="Z9" s="5">
        <v>1465</v>
      </c>
      <c r="AA9" s="5" t="s">
        <v>253</v>
      </c>
      <c r="AB9" s="5" t="s">
        <v>241</v>
      </c>
      <c r="AC9" s="5" t="s">
        <v>28</v>
      </c>
      <c r="AD9" s="5" t="s">
        <v>277</v>
      </c>
      <c r="AE9" s="5" t="s">
        <v>233</v>
      </c>
      <c r="AF9" s="5">
        <v>80</v>
      </c>
      <c r="AG9" s="5">
        <v>55</v>
      </c>
      <c r="AH9" s="5">
        <v>25</v>
      </c>
      <c r="AI9" s="5" t="s">
        <v>297</v>
      </c>
      <c r="AJ9" s="5" t="s">
        <v>298</v>
      </c>
      <c r="AK9" s="5" t="s">
        <v>234</v>
      </c>
      <c r="AL9" s="5" t="s">
        <v>234</v>
      </c>
      <c r="AM9" s="5" t="s">
        <v>234</v>
      </c>
      <c r="AN9" s="5" t="s">
        <v>234</v>
      </c>
      <c r="AO9" s="5" t="s">
        <v>234</v>
      </c>
      <c r="AP9" s="5" t="s">
        <v>234</v>
      </c>
      <c r="AQ9" s="5" t="s">
        <v>234</v>
      </c>
      <c r="AR9" s="5" t="s">
        <v>234</v>
      </c>
      <c r="AS9" s="5" t="s">
        <v>234</v>
      </c>
      <c r="AT9" s="5" t="s">
        <v>234</v>
      </c>
      <c r="AU9" s="5" t="s">
        <v>244</v>
      </c>
      <c r="AV9" s="5" t="s">
        <v>244</v>
      </c>
      <c r="AW9" s="5" t="s">
        <v>233</v>
      </c>
      <c r="AX9" s="5" t="s">
        <v>291</v>
      </c>
      <c r="AY9" s="5" t="s">
        <v>291</v>
      </c>
      <c r="BB9" s="5" t="s">
        <v>264</v>
      </c>
      <c r="BC9" s="5">
        <v>25</v>
      </c>
      <c r="BD9" s="5">
        <v>75</v>
      </c>
      <c r="BE9" s="6">
        <f t="shared" si="0"/>
        <v>5</v>
      </c>
      <c r="BF9" s="6">
        <f t="shared" si="1"/>
        <v>5</v>
      </c>
      <c r="BG9" s="6">
        <f t="shared" si="2"/>
        <v>5</v>
      </c>
      <c r="BH9" s="6">
        <f t="shared" si="3"/>
        <v>10</v>
      </c>
      <c r="BI9" s="6">
        <f t="shared" si="4"/>
        <v>10</v>
      </c>
      <c r="BJ9" s="6">
        <f t="shared" si="5"/>
        <v>10</v>
      </c>
      <c r="BK9" s="6">
        <f t="shared" si="6"/>
        <v>5</v>
      </c>
      <c r="BL9" s="6">
        <f t="shared" si="7"/>
        <v>5</v>
      </c>
      <c r="BM9" s="6">
        <f t="shared" si="8"/>
        <v>5</v>
      </c>
      <c r="BN9" s="6">
        <f t="shared" si="9"/>
        <v>20</v>
      </c>
      <c r="BO9" s="6">
        <f t="shared" si="10"/>
        <v>0</v>
      </c>
      <c r="BP9" s="6">
        <f t="shared" si="11"/>
        <v>0</v>
      </c>
      <c r="BQ9" s="9">
        <f t="shared" si="12"/>
        <v>1</v>
      </c>
      <c r="BR9" s="9">
        <f t="shared" si="13"/>
        <v>1</v>
      </c>
      <c r="BS9" s="9">
        <f t="shared" si="14"/>
        <v>1</v>
      </c>
      <c r="BT9" s="9">
        <f t="shared" si="15"/>
        <v>1</v>
      </c>
      <c r="BU9" s="9">
        <f t="shared" si="16"/>
        <v>1</v>
      </c>
      <c r="BV9" s="9">
        <f t="shared" si="17"/>
        <v>0</v>
      </c>
      <c r="BW9" s="9">
        <f t="shared" si="18"/>
        <v>0</v>
      </c>
    </row>
    <row r="10" spans="1:75" x14ac:dyDescent="0.3">
      <c r="A10" s="5" t="s">
        <v>130</v>
      </c>
      <c r="B10" s="5" t="s">
        <v>299</v>
      </c>
      <c r="C10" s="5" t="s">
        <v>281</v>
      </c>
      <c r="D10" s="5" t="s">
        <v>282</v>
      </c>
      <c r="E10" s="5">
        <v>2019</v>
      </c>
      <c r="F10" s="5" t="s">
        <v>133</v>
      </c>
      <c r="G10" s="5" t="s">
        <v>236</v>
      </c>
      <c r="H10" s="5" t="s">
        <v>219</v>
      </c>
      <c r="I10" s="5" t="s">
        <v>220</v>
      </c>
      <c r="J10" s="5" t="s">
        <v>221</v>
      </c>
      <c r="K10" s="5" t="s">
        <v>281</v>
      </c>
      <c r="L10" s="5" t="s">
        <v>222</v>
      </c>
      <c r="M10" s="5" t="s">
        <v>49</v>
      </c>
      <c r="N10" s="5" t="s">
        <v>223</v>
      </c>
      <c r="O10" s="5" t="s">
        <v>300</v>
      </c>
      <c r="Q10" s="5" t="s">
        <v>224</v>
      </c>
      <c r="R10" s="8">
        <v>43608</v>
      </c>
      <c r="S10" s="5" t="s">
        <v>301</v>
      </c>
      <c r="T10" s="8">
        <v>43608</v>
      </c>
      <c r="U10" s="5" t="s">
        <v>302</v>
      </c>
      <c r="V10" s="5" t="s">
        <v>303</v>
      </c>
      <c r="W10" s="5" t="s">
        <v>228</v>
      </c>
      <c r="X10" s="5" t="s">
        <v>32</v>
      </c>
      <c r="Y10" s="5" t="s">
        <v>229</v>
      </c>
      <c r="Z10" s="5">
        <v>3538</v>
      </c>
      <c r="AA10" s="5" t="s">
        <v>304</v>
      </c>
      <c r="AB10" s="5" t="s">
        <v>254</v>
      </c>
      <c r="AC10" s="5" t="s">
        <v>28</v>
      </c>
      <c r="AD10" s="5" t="s">
        <v>305</v>
      </c>
      <c r="AE10" s="5" t="s">
        <v>306</v>
      </c>
      <c r="AF10" s="5">
        <v>95</v>
      </c>
      <c r="AG10" s="5">
        <v>70</v>
      </c>
      <c r="AH10" s="5">
        <v>25</v>
      </c>
      <c r="AI10" s="5" t="s">
        <v>307</v>
      </c>
      <c r="AJ10" s="5" t="s">
        <v>308</v>
      </c>
      <c r="AK10" s="5" t="s">
        <v>234</v>
      </c>
      <c r="AL10" s="5" t="s">
        <v>234</v>
      </c>
      <c r="AM10" s="5" t="s">
        <v>234</v>
      </c>
      <c r="AN10" s="5" t="s">
        <v>234</v>
      </c>
      <c r="AO10" s="5" t="s">
        <v>234</v>
      </c>
      <c r="AP10" s="5" t="s">
        <v>234</v>
      </c>
      <c r="AQ10" s="5" t="s">
        <v>244</v>
      </c>
      <c r="AR10" s="5" t="s">
        <v>234</v>
      </c>
      <c r="AS10" s="5" t="s">
        <v>234</v>
      </c>
      <c r="AT10" s="5" t="s">
        <v>234</v>
      </c>
      <c r="AU10" s="5" t="s">
        <v>234</v>
      </c>
      <c r="AV10" s="5" t="s">
        <v>234</v>
      </c>
      <c r="AW10" s="5" t="s">
        <v>233</v>
      </c>
      <c r="AX10" s="5" t="s">
        <v>291</v>
      </c>
      <c r="AY10" s="5" t="s">
        <v>291</v>
      </c>
      <c r="BB10" s="5" t="s">
        <v>309</v>
      </c>
      <c r="BC10" s="5">
        <v>25</v>
      </c>
      <c r="BD10" s="5">
        <v>75</v>
      </c>
      <c r="BE10" s="6">
        <f t="shared" si="0"/>
        <v>5</v>
      </c>
      <c r="BF10" s="6">
        <f t="shared" si="1"/>
        <v>5</v>
      </c>
      <c r="BG10" s="6">
        <f t="shared" si="2"/>
        <v>5</v>
      </c>
      <c r="BH10" s="6">
        <f t="shared" si="3"/>
        <v>10</v>
      </c>
      <c r="BI10" s="6">
        <f t="shared" si="4"/>
        <v>10</v>
      </c>
      <c r="BJ10" s="6">
        <f t="shared" si="5"/>
        <v>10</v>
      </c>
      <c r="BK10" s="6">
        <f t="shared" si="6"/>
        <v>0</v>
      </c>
      <c r="BL10" s="6">
        <f t="shared" si="7"/>
        <v>5</v>
      </c>
      <c r="BM10" s="6">
        <f t="shared" si="8"/>
        <v>5</v>
      </c>
      <c r="BN10" s="6">
        <f t="shared" si="9"/>
        <v>20</v>
      </c>
      <c r="BO10" s="6">
        <f t="shared" si="10"/>
        <v>10</v>
      </c>
      <c r="BP10" s="6">
        <f t="shared" si="11"/>
        <v>10</v>
      </c>
      <c r="BQ10" s="9">
        <f t="shared" si="12"/>
        <v>1</v>
      </c>
      <c r="BR10" s="9">
        <f t="shared" si="13"/>
        <v>1</v>
      </c>
      <c r="BS10" s="9">
        <f t="shared" si="14"/>
        <v>1</v>
      </c>
      <c r="BT10" s="9">
        <f t="shared" si="15"/>
        <v>0.5</v>
      </c>
      <c r="BU10" s="9">
        <f t="shared" si="16"/>
        <v>1</v>
      </c>
      <c r="BV10" s="9">
        <f t="shared" si="17"/>
        <v>1</v>
      </c>
      <c r="BW10" s="9">
        <f t="shared" si="18"/>
        <v>1</v>
      </c>
    </row>
    <row r="11" spans="1:75" x14ac:dyDescent="0.3">
      <c r="A11" s="5" t="s">
        <v>122</v>
      </c>
      <c r="B11" s="5" t="s">
        <v>310</v>
      </c>
      <c r="C11" s="5" t="s">
        <v>281</v>
      </c>
      <c r="D11" s="5" t="s">
        <v>282</v>
      </c>
      <c r="E11" s="5">
        <v>2019</v>
      </c>
      <c r="F11" s="5" t="s">
        <v>119</v>
      </c>
      <c r="G11" s="5" t="s">
        <v>311</v>
      </c>
      <c r="H11" s="5" t="s">
        <v>219</v>
      </c>
      <c r="I11" s="5" t="s">
        <v>220</v>
      </c>
      <c r="J11" s="5" t="s">
        <v>221</v>
      </c>
      <c r="K11" s="5" t="s">
        <v>281</v>
      </c>
      <c r="L11" s="5" t="s">
        <v>222</v>
      </c>
      <c r="M11" s="5" t="s">
        <v>49</v>
      </c>
      <c r="N11" s="5" t="s">
        <v>223</v>
      </c>
      <c r="O11" s="5" t="s">
        <v>300</v>
      </c>
      <c r="Q11" s="5" t="s">
        <v>283</v>
      </c>
      <c r="R11" s="8">
        <v>43616</v>
      </c>
      <c r="S11" s="5" t="s">
        <v>312</v>
      </c>
      <c r="T11" s="8">
        <v>43606</v>
      </c>
      <c r="U11" s="5" t="s">
        <v>313</v>
      </c>
      <c r="V11" s="5" t="s">
        <v>314</v>
      </c>
      <c r="W11" s="5" t="s">
        <v>228</v>
      </c>
      <c r="X11" s="5" t="s">
        <v>315</v>
      </c>
      <c r="Y11" s="5" t="s">
        <v>229</v>
      </c>
      <c r="Z11" s="5">
        <v>3621</v>
      </c>
      <c r="AA11" s="5" t="s">
        <v>316</v>
      </c>
      <c r="AB11" s="5" t="s">
        <v>254</v>
      </c>
      <c r="AC11" s="5" t="s">
        <v>28</v>
      </c>
      <c r="AD11" s="5" t="s">
        <v>305</v>
      </c>
      <c r="AE11" s="5" t="s">
        <v>317</v>
      </c>
      <c r="AF11" s="5">
        <v>90</v>
      </c>
      <c r="AG11" s="5">
        <v>65</v>
      </c>
      <c r="AH11" s="5">
        <v>25</v>
      </c>
      <c r="AI11" s="5" t="s">
        <v>318</v>
      </c>
      <c r="AJ11" s="5" t="s">
        <v>319</v>
      </c>
      <c r="AK11" s="5" t="s">
        <v>234</v>
      </c>
      <c r="AL11" s="5" t="s">
        <v>234</v>
      </c>
      <c r="AM11" s="5" t="s">
        <v>234</v>
      </c>
      <c r="AN11" s="5" t="s">
        <v>234</v>
      </c>
      <c r="AO11" s="5" t="s">
        <v>234</v>
      </c>
      <c r="AP11" s="5" t="s">
        <v>234</v>
      </c>
      <c r="AQ11" s="5" t="s">
        <v>234</v>
      </c>
      <c r="AR11" s="5" t="s">
        <v>234</v>
      </c>
      <c r="AS11" s="5" t="s">
        <v>234</v>
      </c>
      <c r="AT11" s="5" t="s">
        <v>234</v>
      </c>
      <c r="AU11" s="5" t="s">
        <v>244</v>
      </c>
      <c r="AV11" s="5" t="s">
        <v>234</v>
      </c>
      <c r="AW11" s="5" t="s">
        <v>233</v>
      </c>
      <c r="AX11" s="5" t="s">
        <v>291</v>
      </c>
      <c r="AY11" s="5" t="s">
        <v>291</v>
      </c>
      <c r="BB11" s="5" t="s">
        <v>309</v>
      </c>
      <c r="BC11" s="5">
        <v>25</v>
      </c>
      <c r="BD11" s="5">
        <v>75</v>
      </c>
      <c r="BE11" s="6">
        <f t="shared" si="0"/>
        <v>5</v>
      </c>
      <c r="BF11" s="6">
        <f t="shared" si="1"/>
        <v>5</v>
      </c>
      <c r="BG11" s="6">
        <f t="shared" si="2"/>
        <v>5</v>
      </c>
      <c r="BH11" s="6">
        <f t="shared" si="3"/>
        <v>10</v>
      </c>
      <c r="BI11" s="6">
        <f t="shared" si="4"/>
        <v>10</v>
      </c>
      <c r="BJ11" s="6">
        <f t="shared" si="5"/>
        <v>10</v>
      </c>
      <c r="BK11" s="6">
        <f t="shared" si="6"/>
        <v>5</v>
      </c>
      <c r="BL11" s="6">
        <f t="shared" si="7"/>
        <v>5</v>
      </c>
      <c r="BM11" s="6">
        <f t="shared" si="8"/>
        <v>5</v>
      </c>
      <c r="BN11" s="6">
        <f t="shared" si="9"/>
        <v>20</v>
      </c>
      <c r="BO11" s="6">
        <f t="shared" si="10"/>
        <v>0</v>
      </c>
      <c r="BP11" s="6">
        <f t="shared" si="11"/>
        <v>10</v>
      </c>
      <c r="BQ11" s="9">
        <f t="shared" si="12"/>
        <v>1</v>
      </c>
      <c r="BR11" s="9">
        <f t="shared" si="13"/>
        <v>1</v>
      </c>
      <c r="BS11" s="9">
        <f t="shared" si="14"/>
        <v>1</v>
      </c>
      <c r="BT11" s="9">
        <f t="shared" si="15"/>
        <v>1</v>
      </c>
      <c r="BU11" s="9">
        <f t="shared" si="16"/>
        <v>1</v>
      </c>
      <c r="BV11" s="9">
        <f t="shared" si="17"/>
        <v>0</v>
      </c>
      <c r="BW11" s="9">
        <f t="shared" si="18"/>
        <v>1</v>
      </c>
    </row>
    <row r="12" spans="1:75" x14ac:dyDescent="0.3">
      <c r="A12" s="5" t="s">
        <v>34</v>
      </c>
      <c r="B12" s="5" t="s">
        <v>216</v>
      </c>
      <c r="C12" s="5" t="s">
        <v>217</v>
      </c>
      <c r="D12" s="5" t="s">
        <v>218</v>
      </c>
      <c r="E12" s="5">
        <v>2019</v>
      </c>
      <c r="F12" s="5" t="s">
        <v>133</v>
      </c>
      <c r="H12" s="5" t="s">
        <v>219</v>
      </c>
      <c r="I12" s="5" t="s">
        <v>220</v>
      </c>
      <c r="J12" s="5" t="s">
        <v>221</v>
      </c>
      <c r="K12" s="5" t="s">
        <v>217</v>
      </c>
      <c r="L12" s="5" t="s">
        <v>320</v>
      </c>
      <c r="M12" s="5" t="s">
        <v>51</v>
      </c>
      <c r="N12" s="5" t="s">
        <v>321</v>
      </c>
      <c r="Q12" s="5" t="s">
        <v>224</v>
      </c>
      <c r="R12" s="8">
        <v>43547</v>
      </c>
      <c r="S12" s="5" t="s">
        <v>322</v>
      </c>
      <c r="T12" s="8">
        <v>43546</v>
      </c>
      <c r="U12" s="5" t="s">
        <v>323</v>
      </c>
      <c r="V12" s="5" t="s">
        <v>324</v>
      </c>
      <c r="W12" s="5" t="s">
        <v>228</v>
      </c>
      <c r="X12" s="5" t="s">
        <v>40</v>
      </c>
      <c r="Y12" s="5" t="s">
        <v>229</v>
      </c>
      <c r="Z12" s="5">
        <v>35</v>
      </c>
      <c r="AA12" s="5" t="s">
        <v>230</v>
      </c>
      <c r="AB12" s="5" t="s">
        <v>231</v>
      </c>
      <c r="AC12" s="5" t="s">
        <v>28</v>
      </c>
      <c r="AF12" s="5">
        <v>100</v>
      </c>
      <c r="AG12" s="5">
        <v>75</v>
      </c>
      <c r="AH12" s="5">
        <v>25</v>
      </c>
      <c r="AI12" s="5" t="s">
        <v>325</v>
      </c>
      <c r="AJ12" s="5" t="s">
        <v>233</v>
      </c>
      <c r="AK12" s="5" t="s">
        <v>234</v>
      </c>
      <c r="AL12" s="5" t="s">
        <v>234</v>
      </c>
      <c r="AM12" s="5" t="s">
        <v>234</v>
      </c>
      <c r="AN12" s="5" t="s">
        <v>234</v>
      </c>
      <c r="AO12" s="5" t="s">
        <v>234</v>
      </c>
      <c r="AP12" s="5" t="s">
        <v>234</v>
      </c>
      <c r="AQ12" s="5" t="s">
        <v>234</v>
      </c>
      <c r="AR12" s="5" t="s">
        <v>234</v>
      </c>
      <c r="AS12" s="5" t="s">
        <v>234</v>
      </c>
      <c r="AT12" s="5" t="s">
        <v>234</v>
      </c>
      <c r="AU12" s="5" t="s">
        <v>234</v>
      </c>
      <c r="AV12" s="5" t="s">
        <v>234</v>
      </c>
      <c r="AW12" s="5" t="s">
        <v>233</v>
      </c>
      <c r="AX12" s="5" t="s">
        <v>234</v>
      </c>
      <c r="AY12" s="5" t="s">
        <v>234</v>
      </c>
      <c r="BB12" s="5" t="s">
        <v>235</v>
      </c>
      <c r="BC12" s="5">
        <v>25</v>
      </c>
      <c r="BD12" s="5">
        <v>75</v>
      </c>
      <c r="BE12" s="6">
        <f t="shared" si="0"/>
        <v>5</v>
      </c>
      <c r="BF12" s="6">
        <f t="shared" si="1"/>
        <v>5</v>
      </c>
      <c r="BG12" s="6">
        <f t="shared" si="2"/>
        <v>5</v>
      </c>
      <c r="BH12" s="6">
        <f t="shared" si="3"/>
        <v>10</v>
      </c>
      <c r="BI12" s="6">
        <f t="shared" si="4"/>
        <v>10</v>
      </c>
      <c r="BJ12" s="6">
        <f t="shared" si="5"/>
        <v>10</v>
      </c>
      <c r="BK12" s="6">
        <f t="shared" si="6"/>
        <v>5</v>
      </c>
      <c r="BL12" s="6">
        <f t="shared" si="7"/>
        <v>5</v>
      </c>
      <c r="BM12" s="6">
        <f t="shared" si="8"/>
        <v>5</v>
      </c>
      <c r="BN12" s="6">
        <f t="shared" si="9"/>
        <v>20</v>
      </c>
      <c r="BO12" s="6">
        <f t="shared" si="10"/>
        <v>10</v>
      </c>
      <c r="BP12" s="6">
        <f t="shared" si="11"/>
        <v>10</v>
      </c>
      <c r="BQ12" s="9">
        <f t="shared" si="12"/>
        <v>1</v>
      </c>
      <c r="BR12" s="9">
        <f t="shared" si="13"/>
        <v>1</v>
      </c>
      <c r="BS12" s="9">
        <f t="shared" si="14"/>
        <v>1</v>
      </c>
      <c r="BT12" s="9">
        <f t="shared" si="15"/>
        <v>1</v>
      </c>
      <c r="BU12" s="9">
        <f t="shared" si="16"/>
        <v>1</v>
      </c>
      <c r="BV12" s="9">
        <f t="shared" si="17"/>
        <v>1</v>
      </c>
      <c r="BW12" s="9">
        <f t="shared" si="18"/>
        <v>1</v>
      </c>
    </row>
    <row r="13" spans="1:75" x14ac:dyDescent="0.3">
      <c r="A13" s="5" t="s">
        <v>31</v>
      </c>
      <c r="B13" s="5" t="s">
        <v>326</v>
      </c>
      <c r="C13" s="5" t="s">
        <v>217</v>
      </c>
      <c r="D13" s="5" t="s">
        <v>218</v>
      </c>
      <c r="E13" s="5">
        <v>2019</v>
      </c>
      <c r="F13" s="5" t="s">
        <v>133</v>
      </c>
      <c r="H13" s="5" t="s">
        <v>219</v>
      </c>
      <c r="I13" s="5" t="s">
        <v>220</v>
      </c>
      <c r="J13" s="5" t="s">
        <v>221</v>
      </c>
      <c r="K13" s="5" t="s">
        <v>217</v>
      </c>
      <c r="L13" s="5" t="s">
        <v>320</v>
      </c>
      <c r="M13" s="5" t="s">
        <v>51</v>
      </c>
      <c r="N13" s="5" t="s">
        <v>321</v>
      </c>
      <c r="Q13" s="5" t="s">
        <v>224</v>
      </c>
      <c r="R13" s="8">
        <v>43553</v>
      </c>
      <c r="S13" s="5" t="s">
        <v>327</v>
      </c>
      <c r="T13" s="8">
        <v>43535</v>
      </c>
      <c r="U13" s="5" t="s">
        <v>328</v>
      </c>
      <c r="V13" s="5" t="s">
        <v>329</v>
      </c>
      <c r="W13" s="5" t="s">
        <v>228</v>
      </c>
      <c r="X13" s="5" t="s">
        <v>30</v>
      </c>
      <c r="Y13" s="5" t="s">
        <v>229</v>
      </c>
      <c r="Z13" s="5">
        <v>8</v>
      </c>
      <c r="AA13" s="5" t="s">
        <v>230</v>
      </c>
      <c r="AB13" s="5" t="s">
        <v>254</v>
      </c>
      <c r="AC13" s="5" t="s">
        <v>28</v>
      </c>
      <c r="AF13" s="5">
        <v>95</v>
      </c>
      <c r="AG13" s="5">
        <v>70</v>
      </c>
      <c r="AH13" s="5">
        <v>25</v>
      </c>
      <c r="AI13" s="5" t="s">
        <v>330</v>
      </c>
      <c r="AJ13" s="5" t="s">
        <v>331</v>
      </c>
      <c r="AK13" s="5" t="s">
        <v>244</v>
      </c>
      <c r="AL13" s="5" t="s">
        <v>234</v>
      </c>
      <c r="AM13" s="5" t="s">
        <v>234</v>
      </c>
      <c r="AN13" s="5" t="s">
        <v>234</v>
      </c>
      <c r="AO13" s="5" t="s">
        <v>234</v>
      </c>
      <c r="AP13" s="5" t="s">
        <v>234</v>
      </c>
      <c r="AQ13" s="5" t="s">
        <v>234</v>
      </c>
      <c r="AR13" s="5" t="s">
        <v>234</v>
      </c>
      <c r="AS13" s="5" t="s">
        <v>234</v>
      </c>
      <c r="AT13" s="5" t="s">
        <v>234</v>
      </c>
      <c r="AU13" s="5" t="s">
        <v>234</v>
      </c>
      <c r="AV13" s="5" t="s">
        <v>234</v>
      </c>
      <c r="AW13" s="5" t="s">
        <v>233</v>
      </c>
      <c r="AX13" s="5" t="s">
        <v>234</v>
      </c>
      <c r="AY13" s="5" t="s">
        <v>234</v>
      </c>
      <c r="BB13" s="5" t="s">
        <v>264</v>
      </c>
      <c r="BC13" s="5">
        <v>25</v>
      </c>
      <c r="BD13" s="5">
        <v>75</v>
      </c>
      <c r="BE13" s="6">
        <f t="shared" si="0"/>
        <v>0</v>
      </c>
      <c r="BF13" s="6">
        <f t="shared" si="1"/>
        <v>5</v>
      </c>
      <c r="BG13" s="6">
        <f t="shared" si="2"/>
        <v>5</v>
      </c>
      <c r="BH13" s="6">
        <f t="shared" si="3"/>
        <v>10</v>
      </c>
      <c r="BI13" s="6">
        <f t="shared" si="4"/>
        <v>10</v>
      </c>
      <c r="BJ13" s="6">
        <f t="shared" si="5"/>
        <v>10</v>
      </c>
      <c r="BK13" s="6">
        <f t="shared" si="6"/>
        <v>5</v>
      </c>
      <c r="BL13" s="6">
        <f t="shared" si="7"/>
        <v>5</v>
      </c>
      <c r="BM13" s="6">
        <f t="shared" si="8"/>
        <v>5</v>
      </c>
      <c r="BN13" s="6">
        <f t="shared" si="9"/>
        <v>20</v>
      </c>
      <c r="BO13" s="6">
        <f t="shared" si="10"/>
        <v>10</v>
      </c>
      <c r="BP13" s="6">
        <f t="shared" si="11"/>
        <v>10</v>
      </c>
      <c r="BQ13" s="9">
        <f t="shared" si="12"/>
        <v>0.5</v>
      </c>
      <c r="BR13" s="9">
        <f t="shared" si="13"/>
        <v>1</v>
      </c>
      <c r="BS13" s="9">
        <f t="shared" si="14"/>
        <v>1</v>
      </c>
      <c r="BT13" s="9">
        <f t="shared" si="15"/>
        <v>1</v>
      </c>
      <c r="BU13" s="9">
        <f t="shared" si="16"/>
        <v>1</v>
      </c>
      <c r="BV13" s="9">
        <f t="shared" si="17"/>
        <v>1</v>
      </c>
      <c r="BW13" s="9">
        <f t="shared" si="18"/>
        <v>1</v>
      </c>
    </row>
    <row r="14" spans="1:75" x14ac:dyDescent="0.3">
      <c r="A14" s="5" t="s">
        <v>43</v>
      </c>
      <c r="B14" s="5" t="s">
        <v>257</v>
      </c>
      <c r="C14" s="5" t="s">
        <v>94</v>
      </c>
      <c r="D14" s="5" t="s">
        <v>218</v>
      </c>
      <c r="E14" s="5">
        <v>2019</v>
      </c>
      <c r="F14" s="5" t="s">
        <v>133</v>
      </c>
      <c r="H14" s="5" t="s">
        <v>219</v>
      </c>
      <c r="I14" s="5" t="s">
        <v>220</v>
      </c>
      <c r="J14" s="5" t="s">
        <v>221</v>
      </c>
      <c r="K14" s="5" t="s">
        <v>94</v>
      </c>
      <c r="L14" s="5" t="s">
        <v>320</v>
      </c>
      <c r="M14" s="5" t="s">
        <v>51</v>
      </c>
      <c r="N14" s="5" t="s">
        <v>321</v>
      </c>
      <c r="Q14" s="5" t="s">
        <v>224</v>
      </c>
      <c r="R14" s="8">
        <v>43563</v>
      </c>
      <c r="S14" s="5" t="s">
        <v>332</v>
      </c>
      <c r="T14" s="8">
        <v>43562</v>
      </c>
      <c r="U14" s="5" t="s">
        <v>333</v>
      </c>
      <c r="V14" s="5" t="s">
        <v>334</v>
      </c>
      <c r="W14" s="5" t="s">
        <v>228</v>
      </c>
      <c r="X14" s="5" t="s">
        <v>32</v>
      </c>
      <c r="Y14" s="5" t="s">
        <v>335</v>
      </c>
      <c r="Z14" s="5">
        <v>95</v>
      </c>
      <c r="AA14" s="5" t="s">
        <v>261</v>
      </c>
      <c r="AB14" s="5" t="s">
        <v>231</v>
      </c>
      <c r="AC14" s="5" t="s">
        <v>28</v>
      </c>
      <c r="AF14" s="5">
        <v>100</v>
      </c>
      <c r="AG14" s="5">
        <v>75</v>
      </c>
      <c r="AH14" s="5">
        <v>25</v>
      </c>
      <c r="AI14" s="5" t="s">
        <v>336</v>
      </c>
      <c r="AJ14" s="5" t="s">
        <v>233</v>
      </c>
      <c r="AK14" s="5" t="s">
        <v>234</v>
      </c>
      <c r="AL14" s="5" t="s">
        <v>234</v>
      </c>
      <c r="AM14" s="5" t="s">
        <v>234</v>
      </c>
      <c r="AN14" s="5" t="s">
        <v>234</v>
      </c>
      <c r="AO14" s="5" t="s">
        <v>234</v>
      </c>
      <c r="AP14" s="5" t="s">
        <v>234</v>
      </c>
      <c r="AQ14" s="5" t="s">
        <v>234</v>
      </c>
      <c r="AR14" s="5" t="s">
        <v>234</v>
      </c>
      <c r="AS14" s="5" t="s">
        <v>234</v>
      </c>
      <c r="AT14" s="5" t="s">
        <v>234</v>
      </c>
      <c r="AU14" s="5" t="s">
        <v>234</v>
      </c>
      <c r="AV14" s="5" t="s">
        <v>234</v>
      </c>
      <c r="AW14" s="5" t="s">
        <v>233</v>
      </c>
      <c r="AX14" s="5" t="s">
        <v>234</v>
      </c>
      <c r="AY14" s="5" t="s">
        <v>234</v>
      </c>
      <c r="BB14" s="5" t="s">
        <v>309</v>
      </c>
      <c r="BC14" s="5">
        <v>25</v>
      </c>
      <c r="BD14" s="5">
        <v>75</v>
      </c>
      <c r="BE14" s="6">
        <f t="shared" si="0"/>
        <v>5</v>
      </c>
      <c r="BF14" s="6">
        <f t="shared" si="1"/>
        <v>5</v>
      </c>
      <c r="BG14" s="6">
        <f t="shared" si="2"/>
        <v>5</v>
      </c>
      <c r="BH14" s="6">
        <f t="shared" si="3"/>
        <v>10</v>
      </c>
      <c r="BI14" s="6">
        <f t="shared" si="4"/>
        <v>10</v>
      </c>
      <c r="BJ14" s="6">
        <f t="shared" si="5"/>
        <v>10</v>
      </c>
      <c r="BK14" s="6">
        <f t="shared" si="6"/>
        <v>5</v>
      </c>
      <c r="BL14" s="6">
        <f t="shared" si="7"/>
        <v>5</v>
      </c>
      <c r="BM14" s="6">
        <f t="shared" si="8"/>
        <v>5</v>
      </c>
      <c r="BN14" s="6">
        <f t="shared" si="9"/>
        <v>20</v>
      </c>
      <c r="BO14" s="6">
        <f t="shared" si="10"/>
        <v>10</v>
      </c>
      <c r="BP14" s="6">
        <f t="shared" si="11"/>
        <v>10</v>
      </c>
      <c r="BQ14" s="9">
        <f t="shared" si="12"/>
        <v>1</v>
      </c>
      <c r="BR14" s="9">
        <f t="shared" si="13"/>
        <v>1</v>
      </c>
      <c r="BS14" s="9">
        <f t="shared" si="14"/>
        <v>1</v>
      </c>
      <c r="BT14" s="9">
        <f t="shared" si="15"/>
        <v>1</v>
      </c>
      <c r="BU14" s="9">
        <f t="shared" si="16"/>
        <v>1</v>
      </c>
      <c r="BV14" s="9">
        <f t="shared" si="17"/>
        <v>1</v>
      </c>
      <c r="BW14" s="9">
        <f t="shared" si="18"/>
        <v>1</v>
      </c>
    </row>
    <row r="15" spans="1:75" x14ac:dyDescent="0.3">
      <c r="A15" s="5" t="s">
        <v>43</v>
      </c>
      <c r="B15" s="5" t="s">
        <v>257</v>
      </c>
      <c r="C15" s="5" t="s">
        <v>94</v>
      </c>
      <c r="D15" s="5" t="s">
        <v>218</v>
      </c>
      <c r="E15" s="5">
        <v>2019</v>
      </c>
      <c r="F15" s="5" t="s">
        <v>119</v>
      </c>
      <c r="H15" s="5" t="s">
        <v>219</v>
      </c>
      <c r="I15" s="5" t="s">
        <v>220</v>
      </c>
      <c r="J15" s="5" t="s">
        <v>221</v>
      </c>
      <c r="K15" s="5" t="s">
        <v>94</v>
      </c>
      <c r="L15" s="5" t="s">
        <v>320</v>
      </c>
      <c r="M15" s="5" t="s">
        <v>51</v>
      </c>
      <c r="N15" s="5" t="s">
        <v>321</v>
      </c>
      <c r="Q15" s="5" t="s">
        <v>247</v>
      </c>
      <c r="R15" s="8">
        <v>43567</v>
      </c>
      <c r="S15" s="5" t="s">
        <v>337</v>
      </c>
      <c r="T15" s="8">
        <v>43559</v>
      </c>
      <c r="U15" s="5" t="s">
        <v>338</v>
      </c>
      <c r="V15" s="5" t="s">
        <v>339</v>
      </c>
      <c r="W15" s="5" t="s">
        <v>228</v>
      </c>
      <c r="X15" s="5" t="s">
        <v>340</v>
      </c>
      <c r="Y15" s="5" t="s">
        <v>229</v>
      </c>
      <c r="Z15" s="5">
        <v>163</v>
      </c>
      <c r="AA15" s="5" t="s">
        <v>230</v>
      </c>
      <c r="AB15" s="5" t="s">
        <v>241</v>
      </c>
      <c r="AC15" s="5" t="s">
        <v>27</v>
      </c>
      <c r="AF15" s="5">
        <v>85</v>
      </c>
      <c r="AG15" s="5">
        <v>60</v>
      </c>
      <c r="AH15" s="5">
        <v>25</v>
      </c>
      <c r="AI15" s="5" t="s">
        <v>341</v>
      </c>
      <c r="AJ15" s="5" t="s">
        <v>342</v>
      </c>
      <c r="AK15" s="5" t="s">
        <v>234</v>
      </c>
      <c r="AL15" s="5" t="s">
        <v>234</v>
      </c>
      <c r="AM15" s="5" t="s">
        <v>234</v>
      </c>
      <c r="AN15" s="5" t="s">
        <v>234</v>
      </c>
      <c r="AO15" s="5" t="s">
        <v>234</v>
      </c>
      <c r="AP15" s="5" t="s">
        <v>234</v>
      </c>
      <c r="AQ15" s="5" t="s">
        <v>234</v>
      </c>
      <c r="AR15" s="5" t="s">
        <v>244</v>
      </c>
      <c r="AS15" s="5" t="s">
        <v>234</v>
      </c>
      <c r="AT15" s="5" t="s">
        <v>234</v>
      </c>
      <c r="AU15" s="5" t="s">
        <v>234</v>
      </c>
      <c r="AV15" s="5" t="s">
        <v>244</v>
      </c>
      <c r="AW15" s="5" t="s">
        <v>343</v>
      </c>
      <c r="AX15" s="5" t="s">
        <v>234</v>
      </c>
      <c r="AY15" s="5" t="s">
        <v>234</v>
      </c>
      <c r="BB15" s="5" t="s">
        <v>309</v>
      </c>
      <c r="BC15" s="5">
        <v>25</v>
      </c>
      <c r="BD15" s="5">
        <v>75</v>
      </c>
      <c r="BE15" s="6">
        <f t="shared" si="0"/>
        <v>5</v>
      </c>
      <c r="BF15" s="6">
        <f t="shared" si="1"/>
        <v>5</v>
      </c>
      <c r="BG15" s="6">
        <f t="shared" si="2"/>
        <v>5</v>
      </c>
      <c r="BH15" s="6">
        <f t="shared" si="3"/>
        <v>10</v>
      </c>
      <c r="BI15" s="6">
        <f t="shared" si="4"/>
        <v>10</v>
      </c>
      <c r="BJ15" s="6">
        <f t="shared" si="5"/>
        <v>10</v>
      </c>
      <c r="BK15" s="6">
        <f t="shared" si="6"/>
        <v>5</v>
      </c>
      <c r="BL15" s="6">
        <f t="shared" si="7"/>
        <v>0</v>
      </c>
      <c r="BM15" s="6">
        <f t="shared" si="8"/>
        <v>5</v>
      </c>
      <c r="BN15" s="6">
        <f t="shared" si="9"/>
        <v>20</v>
      </c>
      <c r="BO15" s="6">
        <f t="shared" si="10"/>
        <v>10</v>
      </c>
      <c r="BP15" s="6">
        <f t="shared" si="11"/>
        <v>0</v>
      </c>
      <c r="BQ15" s="9">
        <f t="shared" si="12"/>
        <v>1</v>
      </c>
      <c r="BR15" s="9">
        <f t="shared" si="13"/>
        <v>1</v>
      </c>
      <c r="BS15" s="9">
        <f t="shared" si="14"/>
        <v>1</v>
      </c>
      <c r="BT15" s="9">
        <f t="shared" si="15"/>
        <v>0.5</v>
      </c>
      <c r="BU15" s="9">
        <f t="shared" si="16"/>
        <v>1</v>
      </c>
      <c r="BV15" s="9">
        <f t="shared" si="17"/>
        <v>1</v>
      </c>
      <c r="BW15" s="9">
        <f t="shared" si="18"/>
        <v>0</v>
      </c>
    </row>
    <row r="16" spans="1:75" x14ac:dyDescent="0.3">
      <c r="A16" s="5" t="s">
        <v>110</v>
      </c>
      <c r="B16" s="5" t="s">
        <v>265</v>
      </c>
      <c r="C16" s="5" t="s">
        <v>94</v>
      </c>
      <c r="D16" s="5" t="s">
        <v>218</v>
      </c>
      <c r="E16" s="5">
        <v>2019</v>
      </c>
      <c r="F16" s="5" t="s">
        <v>119</v>
      </c>
      <c r="H16" s="5" t="s">
        <v>219</v>
      </c>
      <c r="I16" s="5" t="s">
        <v>220</v>
      </c>
      <c r="J16" s="5" t="s">
        <v>221</v>
      </c>
      <c r="K16" s="5" t="s">
        <v>94</v>
      </c>
      <c r="L16" s="5" t="s">
        <v>320</v>
      </c>
      <c r="M16" s="5" t="s">
        <v>51</v>
      </c>
      <c r="N16" s="5" t="s">
        <v>321</v>
      </c>
      <c r="Q16" s="5" t="s">
        <v>247</v>
      </c>
      <c r="R16" s="8">
        <v>43570</v>
      </c>
      <c r="S16" s="5" t="s">
        <v>344</v>
      </c>
      <c r="T16" s="8">
        <v>43566</v>
      </c>
      <c r="U16" s="5" t="s">
        <v>345</v>
      </c>
      <c r="V16" s="5" t="s">
        <v>346</v>
      </c>
      <c r="W16" s="5" t="s">
        <v>228</v>
      </c>
      <c r="X16" s="5" t="s">
        <v>347</v>
      </c>
      <c r="Y16" s="5" t="s">
        <v>229</v>
      </c>
      <c r="Z16" s="5">
        <v>212</v>
      </c>
      <c r="AA16" s="5" t="s">
        <v>253</v>
      </c>
      <c r="AB16" s="5" t="s">
        <v>348</v>
      </c>
      <c r="AC16" s="5" t="s">
        <v>27</v>
      </c>
      <c r="AF16" s="5">
        <v>65</v>
      </c>
      <c r="AG16" s="5">
        <v>40</v>
      </c>
      <c r="AH16" s="5">
        <v>25</v>
      </c>
      <c r="AI16" s="5" t="s">
        <v>349</v>
      </c>
      <c r="AJ16" s="5" t="s">
        <v>350</v>
      </c>
      <c r="AK16" s="5" t="s">
        <v>244</v>
      </c>
      <c r="AL16" s="5" t="s">
        <v>234</v>
      </c>
      <c r="AM16" s="5" t="s">
        <v>234</v>
      </c>
      <c r="AN16" s="5" t="s">
        <v>234</v>
      </c>
      <c r="AO16" s="5" t="s">
        <v>234</v>
      </c>
      <c r="AP16" s="5" t="s">
        <v>234</v>
      </c>
      <c r="AQ16" s="5" t="s">
        <v>244</v>
      </c>
      <c r="AR16" s="5" t="s">
        <v>244</v>
      </c>
      <c r="AS16" s="5" t="s">
        <v>234</v>
      </c>
      <c r="AT16" s="5" t="s">
        <v>234</v>
      </c>
      <c r="AU16" s="5" t="s">
        <v>244</v>
      </c>
      <c r="AV16" s="5" t="s">
        <v>244</v>
      </c>
      <c r="AW16" s="5" t="s">
        <v>351</v>
      </c>
      <c r="AX16" s="5" t="s">
        <v>234</v>
      </c>
      <c r="AY16" s="5" t="s">
        <v>234</v>
      </c>
      <c r="BB16" s="5" t="s">
        <v>245</v>
      </c>
      <c r="BC16" s="5">
        <v>25</v>
      </c>
      <c r="BD16" s="5">
        <v>75</v>
      </c>
      <c r="BE16" s="6">
        <f t="shared" si="0"/>
        <v>0</v>
      </c>
      <c r="BF16" s="6">
        <f t="shared" si="1"/>
        <v>5</v>
      </c>
      <c r="BG16" s="6">
        <f t="shared" si="2"/>
        <v>5</v>
      </c>
      <c r="BH16" s="6">
        <f t="shared" si="3"/>
        <v>10</v>
      </c>
      <c r="BI16" s="6">
        <f t="shared" si="4"/>
        <v>10</v>
      </c>
      <c r="BJ16" s="6">
        <f t="shared" si="5"/>
        <v>10</v>
      </c>
      <c r="BK16" s="6">
        <f t="shared" si="6"/>
        <v>0</v>
      </c>
      <c r="BL16" s="6">
        <f t="shared" si="7"/>
        <v>0</v>
      </c>
      <c r="BM16" s="6">
        <f t="shared" si="8"/>
        <v>5</v>
      </c>
      <c r="BN16" s="6">
        <f t="shared" si="9"/>
        <v>20</v>
      </c>
      <c r="BO16" s="6">
        <f t="shared" si="10"/>
        <v>0</v>
      </c>
      <c r="BP16" s="6">
        <f t="shared" si="11"/>
        <v>0</v>
      </c>
      <c r="BQ16" s="9">
        <f t="shared" si="12"/>
        <v>0.5</v>
      </c>
      <c r="BR16" s="9">
        <f t="shared" si="13"/>
        <v>1</v>
      </c>
      <c r="BS16" s="9">
        <f t="shared" si="14"/>
        <v>1</v>
      </c>
      <c r="BT16" s="9">
        <f t="shared" si="15"/>
        <v>0</v>
      </c>
      <c r="BU16" s="9">
        <f t="shared" si="16"/>
        <v>1</v>
      </c>
      <c r="BV16" s="9">
        <f t="shared" si="17"/>
        <v>0</v>
      </c>
      <c r="BW16" s="9">
        <f t="shared" si="18"/>
        <v>0</v>
      </c>
    </row>
    <row r="17" spans="1:75" x14ac:dyDescent="0.3">
      <c r="A17" s="5" t="s">
        <v>115</v>
      </c>
      <c r="B17" s="5" t="s">
        <v>272</v>
      </c>
      <c r="C17" s="5" t="s">
        <v>94</v>
      </c>
      <c r="D17" s="5" t="s">
        <v>218</v>
      </c>
      <c r="E17" s="5">
        <v>2019</v>
      </c>
      <c r="F17" s="5" t="s">
        <v>133</v>
      </c>
      <c r="H17" s="5" t="s">
        <v>219</v>
      </c>
      <c r="I17" s="5" t="s">
        <v>220</v>
      </c>
      <c r="J17" s="5" t="s">
        <v>221</v>
      </c>
      <c r="K17" s="5" t="s">
        <v>94</v>
      </c>
      <c r="L17" s="5" t="s">
        <v>320</v>
      </c>
      <c r="M17" s="5" t="s">
        <v>51</v>
      </c>
      <c r="N17" s="5" t="s">
        <v>321</v>
      </c>
      <c r="Q17" s="5" t="s">
        <v>224</v>
      </c>
      <c r="R17" s="8">
        <v>43581</v>
      </c>
      <c r="S17" s="5" t="s">
        <v>352</v>
      </c>
      <c r="T17" s="8">
        <v>43581</v>
      </c>
      <c r="U17" s="5" t="s">
        <v>353</v>
      </c>
      <c r="V17" s="5" t="s">
        <v>354</v>
      </c>
      <c r="W17" s="5" t="s">
        <v>228</v>
      </c>
      <c r="X17" s="5" t="s">
        <v>40</v>
      </c>
      <c r="Y17" s="5" t="s">
        <v>229</v>
      </c>
      <c r="Z17" s="5">
        <v>1296</v>
      </c>
      <c r="AA17" s="5" t="s">
        <v>261</v>
      </c>
      <c r="AB17" s="5" t="s">
        <v>241</v>
      </c>
      <c r="AC17" s="5" t="s">
        <v>27</v>
      </c>
      <c r="AD17" s="5" t="s">
        <v>277</v>
      </c>
      <c r="AE17" s="5" t="s">
        <v>233</v>
      </c>
      <c r="AF17" s="5">
        <v>80</v>
      </c>
      <c r="AG17" s="5">
        <v>55</v>
      </c>
      <c r="AH17" s="5">
        <v>25</v>
      </c>
      <c r="AI17" s="5" t="s">
        <v>355</v>
      </c>
      <c r="AJ17" s="5" t="s">
        <v>356</v>
      </c>
      <c r="AK17" s="5" t="s">
        <v>244</v>
      </c>
      <c r="AL17" s="5" t="s">
        <v>234</v>
      </c>
      <c r="AM17" s="5" t="s">
        <v>234</v>
      </c>
      <c r="AN17" s="5" t="s">
        <v>234</v>
      </c>
      <c r="AO17" s="5" t="s">
        <v>234</v>
      </c>
      <c r="AP17" s="5" t="s">
        <v>234</v>
      </c>
      <c r="AQ17" s="5" t="s">
        <v>244</v>
      </c>
      <c r="AR17" s="5" t="s">
        <v>234</v>
      </c>
      <c r="AS17" s="5" t="s">
        <v>234</v>
      </c>
      <c r="AT17" s="5" t="s">
        <v>234</v>
      </c>
      <c r="AU17" s="5" t="s">
        <v>234</v>
      </c>
      <c r="AV17" s="5" t="s">
        <v>244</v>
      </c>
      <c r="AW17" s="5" t="s">
        <v>233</v>
      </c>
      <c r="AX17" s="5" t="s">
        <v>291</v>
      </c>
      <c r="AY17" s="5" t="s">
        <v>291</v>
      </c>
      <c r="BB17" s="5" t="s">
        <v>309</v>
      </c>
      <c r="BC17" s="5">
        <v>25</v>
      </c>
      <c r="BD17" s="5">
        <v>75</v>
      </c>
      <c r="BE17" s="6">
        <f t="shared" si="0"/>
        <v>0</v>
      </c>
      <c r="BF17" s="6">
        <f t="shared" si="1"/>
        <v>5</v>
      </c>
      <c r="BG17" s="6">
        <f t="shared" si="2"/>
        <v>5</v>
      </c>
      <c r="BH17" s="6">
        <f t="shared" si="3"/>
        <v>10</v>
      </c>
      <c r="BI17" s="6">
        <f t="shared" si="4"/>
        <v>10</v>
      </c>
      <c r="BJ17" s="6">
        <f t="shared" si="5"/>
        <v>10</v>
      </c>
      <c r="BK17" s="6">
        <f t="shared" si="6"/>
        <v>0</v>
      </c>
      <c r="BL17" s="6">
        <f t="shared" si="7"/>
        <v>5</v>
      </c>
      <c r="BM17" s="6">
        <f t="shared" si="8"/>
        <v>5</v>
      </c>
      <c r="BN17" s="6">
        <f t="shared" si="9"/>
        <v>20</v>
      </c>
      <c r="BO17" s="6">
        <f t="shared" si="10"/>
        <v>10</v>
      </c>
      <c r="BP17" s="6">
        <f t="shared" si="11"/>
        <v>0</v>
      </c>
      <c r="BQ17" s="9">
        <f t="shared" si="12"/>
        <v>0.5</v>
      </c>
      <c r="BR17" s="9">
        <f t="shared" si="13"/>
        <v>1</v>
      </c>
      <c r="BS17" s="9">
        <f t="shared" si="14"/>
        <v>1</v>
      </c>
      <c r="BT17" s="9">
        <f t="shared" si="15"/>
        <v>0.5</v>
      </c>
      <c r="BU17" s="9">
        <f t="shared" si="16"/>
        <v>1</v>
      </c>
      <c r="BV17" s="9">
        <f t="shared" si="17"/>
        <v>1</v>
      </c>
      <c r="BW17" s="9">
        <f t="shared" si="18"/>
        <v>0</v>
      </c>
    </row>
    <row r="18" spans="1:75" x14ac:dyDescent="0.3">
      <c r="A18" s="5" t="s">
        <v>120</v>
      </c>
      <c r="B18" s="5" t="s">
        <v>280</v>
      </c>
      <c r="C18" s="5" t="s">
        <v>281</v>
      </c>
      <c r="D18" s="5" t="s">
        <v>282</v>
      </c>
      <c r="E18" s="5">
        <v>2019</v>
      </c>
      <c r="F18" s="5" t="s">
        <v>119</v>
      </c>
      <c r="H18" s="5" t="s">
        <v>219</v>
      </c>
      <c r="I18" s="5" t="s">
        <v>220</v>
      </c>
      <c r="J18" s="5" t="s">
        <v>221</v>
      </c>
      <c r="K18" s="5" t="s">
        <v>94</v>
      </c>
      <c r="L18" s="5" t="s">
        <v>320</v>
      </c>
      <c r="M18" s="5" t="s">
        <v>51</v>
      </c>
      <c r="N18" s="5" t="s">
        <v>321</v>
      </c>
      <c r="Q18" s="5" t="s">
        <v>283</v>
      </c>
      <c r="R18" s="8">
        <v>43591</v>
      </c>
      <c r="S18" s="5" t="s">
        <v>357</v>
      </c>
      <c r="T18" s="8">
        <v>43580</v>
      </c>
      <c r="U18" s="5" t="s">
        <v>358</v>
      </c>
      <c r="V18" s="5" t="s">
        <v>359</v>
      </c>
      <c r="W18" s="5" t="s">
        <v>228</v>
      </c>
      <c r="X18" s="5" t="s">
        <v>360</v>
      </c>
      <c r="Y18" s="5" t="s">
        <v>229</v>
      </c>
      <c r="Z18" s="5">
        <v>1369</v>
      </c>
      <c r="AA18" s="5" t="s">
        <v>230</v>
      </c>
      <c r="AB18" s="5" t="s">
        <v>241</v>
      </c>
      <c r="AC18" s="5" t="s">
        <v>27</v>
      </c>
      <c r="AD18" s="5" t="s">
        <v>277</v>
      </c>
      <c r="AE18" s="5" t="s">
        <v>233</v>
      </c>
      <c r="AF18" s="5">
        <v>80</v>
      </c>
      <c r="AG18" s="5">
        <v>55</v>
      </c>
      <c r="AH18" s="5">
        <v>25</v>
      </c>
      <c r="AI18" s="5" t="s">
        <v>361</v>
      </c>
      <c r="AJ18" s="5" t="s">
        <v>362</v>
      </c>
      <c r="AK18" s="5" t="s">
        <v>234</v>
      </c>
      <c r="AL18" s="5" t="s">
        <v>234</v>
      </c>
      <c r="AM18" s="5" t="s">
        <v>234</v>
      </c>
      <c r="AN18" s="5" t="s">
        <v>234</v>
      </c>
      <c r="AO18" s="5" t="s">
        <v>234</v>
      </c>
      <c r="AP18" s="5" t="s">
        <v>234</v>
      </c>
      <c r="AQ18" s="5" t="s">
        <v>244</v>
      </c>
      <c r="AR18" s="5" t="s">
        <v>244</v>
      </c>
      <c r="AS18" s="5" t="s">
        <v>234</v>
      </c>
      <c r="AT18" s="5" t="s">
        <v>234</v>
      </c>
      <c r="AU18" s="5" t="s">
        <v>234</v>
      </c>
      <c r="AV18" s="5" t="s">
        <v>244</v>
      </c>
      <c r="AW18" s="5" t="s">
        <v>363</v>
      </c>
      <c r="AX18" s="5" t="s">
        <v>291</v>
      </c>
      <c r="AY18" s="5" t="s">
        <v>291</v>
      </c>
      <c r="BB18" s="5" t="s">
        <v>309</v>
      </c>
      <c r="BC18" s="5">
        <v>25</v>
      </c>
      <c r="BD18" s="5">
        <v>75</v>
      </c>
      <c r="BE18" s="6">
        <f t="shared" si="0"/>
        <v>5</v>
      </c>
      <c r="BF18" s="6">
        <f t="shared" si="1"/>
        <v>5</v>
      </c>
      <c r="BG18" s="6">
        <f t="shared" si="2"/>
        <v>5</v>
      </c>
      <c r="BH18" s="6">
        <f t="shared" si="3"/>
        <v>10</v>
      </c>
      <c r="BI18" s="6">
        <f t="shared" si="4"/>
        <v>10</v>
      </c>
      <c r="BJ18" s="6">
        <f t="shared" si="5"/>
        <v>10</v>
      </c>
      <c r="BK18" s="6">
        <f t="shared" si="6"/>
        <v>0</v>
      </c>
      <c r="BL18" s="6">
        <f t="shared" si="7"/>
        <v>0</v>
      </c>
      <c r="BM18" s="6">
        <f t="shared" si="8"/>
        <v>5</v>
      </c>
      <c r="BN18" s="6">
        <f t="shared" si="9"/>
        <v>20</v>
      </c>
      <c r="BO18" s="6">
        <f t="shared" si="10"/>
        <v>10</v>
      </c>
      <c r="BP18" s="6">
        <f t="shared" si="11"/>
        <v>0</v>
      </c>
      <c r="BQ18" s="9">
        <f t="shared" si="12"/>
        <v>1</v>
      </c>
      <c r="BR18" s="9">
        <f t="shared" si="13"/>
        <v>1</v>
      </c>
      <c r="BS18" s="9">
        <f t="shared" si="14"/>
        <v>1</v>
      </c>
      <c r="BT18" s="9">
        <f t="shared" si="15"/>
        <v>0</v>
      </c>
      <c r="BU18" s="9">
        <f t="shared" si="16"/>
        <v>1</v>
      </c>
      <c r="BV18" s="9">
        <f t="shared" si="17"/>
        <v>1</v>
      </c>
      <c r="BW18" s="9">
        <f t="shared" si="18"/>
        <v>0</v>
      </c>
    </row>
    <row r="19" spans="1:75" x14ac:dyDescent="0.3">
      <c r="A19" s="5" t="s">
        <v>121</v>
      </c>
      <c r="B19" s="5" t="s">
        <v>292</v>
      </c>
      <c r="C19" s="5" t="s">
        <v>281</v>
      </c>
      <c r="D19" s="5" t="s">
        <v>282</v>
      </c>
      <c r="E19" s="5">
        <v>2019</v>
      </c>
      <c r="F19" s="5" t="s">
        <v>119</v>
      </c>
      <c r="H19" s="5" t="s">
        <v>219</v>
      </c>
      <c r="I19" s="5" t="s">
        <v>220</v>
      </c>
      <c r="J19" s="5" t="s">
        <v>221</v>
      </c>
      <c r="K19" s="5" t="s">
        <v>281</v>
      </c>
      <c r="L19" s="5" t="s">
        <v>320</v>
      </c>
      <c r="M19" s="5" t="s">
        <v>51</v>
      </c>
      <c r="N19" s="5" t="s">
        <v>321</v>
      </c>
      <c r="Q19" s="5" t="s">
        <v>283</v>
      </c>
      <c r="R19" s="8">
        <v>43601</v>
      </c>
      <c r="S19" s="5" t="s">
        <v>364</v>
      </c>
      <c r="T19" s="8">
        <v>43590</v>
      </c>
      <c r="U19" s="5" t="s">
        <v>365</v>
      </c>
      <c r="V19" s="5" t="s">
        <v>366</v>
      </c>
      <c r="W19" s="5" t="s">
        <v>251</v>
      </c>
      <c r="X19" s="5" t="s">
        <v>367</v>
      </c>
      <c r="Y19" s="5" t="s">
        <v>229</v>
      </c>
      <c r="Z19" s="5">
        <v>1466</v>
      </c>
      <c r="AA19" s="5" t="s">
        <v>253</v>
      </c>
      <c r="AB19" s="5" t="s">
        <v>276</v>
      </c>
      <c r="AC19" s="5" t="s">
        <v>27</v>
      </c>
      <c r="AD19" s="5" t="s">
        <v>277</v>
      </c>
      <c r="AE19" s="5" t="s">
        <v>233</v>
      </c>
      <c r="AF19" s="5">
        <v>75</v>
      </c>
      <c r="AG19" s="5">
        <v>50</v>
      </c>
      <c r="AH19" s="5">
        <v>25</v>
      </c>
      <c r="AI19" s="5" t="s">
        <v>368</v>
      </c>
      <c r="AJ19" s="5" t="s">
        <v>369</v>
      </c>
      <c r="AK19" s="5" t="s">
        <v>244</v>
      </c>
      <c r="AL19" s="5" t="s">
        <v>234</v>
      </c>
      <c r="AM19" s="5" t="s">
        <v>234</v>
      </c>
      <c r="AN19" s="5" t="s">
        <v>234</v>
      </c>
      <c r="AO19" s="5" t="s">
        <v>234</v>
      </c>
      <c r="AP19" s="5" t="s">
        <v>234</v>
      </c>
      <c r="AQ19" s="5" t="s">
        <v>244</v>
      </c>
      <c r="AR19" s="5" t="s">
        <v>244</v>
      </c>
      <c r="AS19" s="5" t="s">
        <v>234</v>
      </c>
      <c r="AT19" s="5" t="s">
        <v>234</v>
      </c>
      <c r="AU19" s="5" t="s">
        <v>234</v>
      </c>
      <c r="AV19" s="5" t="s">
        <v>244</v>
      </c>
      <c r="AW19" s="5" t="s">
        <v>233</v>
      </c>
      <c r="AX19" s="5" t="s">
        <v>291</v>
      </c>
      <c r="AY19" s="5" t="s">
        <v>291</v>
      </c>
      <c r="BB19" s="5" t="s">
        <v>309</v>
      </c>
      <c r="BC19" s="5">
        <v>25</v>
      </c>
      <c r="BD19" s="5">
        <v>75</v>
      </c>
      <c r="BE19" s="6">
        <f t="shared" si="0"/>
        <v>0</v>
      </c>
      <c r="BF19" s="6">
        <f t="shared" si="1"/>
        <v>5</v>
      </c>
      <c r="BG19" s="6">
        <f t="shared" si="2"/>
        <v>5</v>
      </c>
      <c r="BH19" s="6">
        <f t="shared" si="3"/>
        <v>10</v>
      </c>
      <c r="BI19" s="6">
        <f t="shared" si="4"/>
        <v>10</v>
      </c>
      <c r="BJ19" s="6">
        <f t="shared" si="5"/>
        <v>10</v>
      </c>
      <c r="BK19" s="6">
        <f t="shared" si="6"/>
        <v>0</v>
      </c>
      <c r="BL19" s="6">
        <f t="shared" si="7"/>
        <v>0</v>
      </c>
      <c r="BM19" s="6">
        <f t="shared" si="8"/>
        <v>5</v>
      </c>
      <c r="BN19" s="6">
        <f t="shared" si="9"/>
        <v>20</v>
      </c>
      <c r="BO19" s="6">
        <f t="shared" si="10"/>
        <v>10</v>
      </c>
      <c r="BP19" s="6">
        <f t="shared" si="11"/>
        <v>0</v>
      </c>
      <c r="BQ19" s="9">
        <f t="shared" si="12"/>
        <v>0.5</v>
      </c>
      <c r="BR19" s="9">
        <f t="shared" si="13"/>
        <v>1</v>
      </c>
      <c r="BS19" s="9">
        <f t="shared" si="14"/>
        <v>1</v>
      </c>
      <c r="BT19" s="9">
        <f t="shared" si="15"/>
        <v>0</v>
      </c>
      <c r="BU19" s="9">
        <f t="shared" si="16"/>
        <v>1</v>
      </c>
      <c r="BV19" s="9">
        <f t="shared" si="17"/>
        <v>1</v>
      </c>
      <c r="BW19" s="9">
        <f t="shared" si="18"/>
        <v>0</v>
      </c>
    </row>
    <row r="20" spans="1:75" x14ac:dyDescent="0.3">
      <c r="A20" s="5" t="s">
        <v>121</v>
      </c>
      <c r="B20" s="5" t="s">
        <v>292</v>
      </c>
      <c r="C20" s="5" t="s">
        <v>281</v>
      </c>
      <c r="D20" s="5" t="s">
        <v>282</v>
      </c>
      <c r="E20" s="5">
        <v>2019</v>
      </c>
      <c r="F20" s="5" t="s">
        <v>141</v>
      </c>
      <c r="H20" s="5" t="s">
        <v>219</v>
      </c>
      <c r="I20" s="5" t="s">
        <v>370</v>
      </c>
      <c r="J20" s="5" t="s">
        <v>221</v>
      </c>
      <c r="K20" s="5" t="s">
        <v>281</v>
      </c>
      <c r="L20" s="5" t="s">
        <v>320</v>
      </c>
      <c r="M20" s="5" t="s">
        <v>51</v>
      </c>
      <c r="N20" s="5" t="s">
        <v>321</v>
      </c>
      <c r="Q20" s="5" t="s">
        <v>371</v>
      </c>
      <c r="R20" s="8">
        <v>43601</v>
      </c>
      <c r="S20" s="5" t="s">
        <v>372</v>
      </c>
      <c r="T20" s="8">
        <v>43599</v>
      </c>
      <c r="U20" s="5" t="s">
        <v>373</v>
      </c>
      <c r="V20" s="5" t="s">
        <v>374</v>
      </c>
      <c r="W20" s="5" t="s">
        <v>251</v>
      </c>
      <c r="X20" s="5" t="s">
        <v>375</v>
      </c>
      <c r="Y20" s="5" t="s">
        <v>229</v>
      </c>
      <c r="Z20" s="5">
        <v>1473</v>
      </c>
      <c r="AA20" s="5" t="s">
        <v>253</v>
      </c>
      <c r="AB20" s="5" t="s">
        <v>254</v>
      </c>
      <c r="AC20" s="5" t="s">
        <v>28</v>
      </c>
      <c r="AD20" s="5" t="s">
        <v>277</v>
      </c>
      <c r="AE20" s="5" t="s">
        <v>233</v>
      </c>
      <c r="AF20" s="5">
        <v>90</v>
      </c>
      <c r="AG20" s="5">
        <v>65</v>
      </c>
      <c r="AH20" s="5">
        <v>25</v>
      </c>
      <c r="AI20" s="5" t="s">
        <v>376</v>
      </c>
      <c r="AJ20" s="5" t="s">
        <v>377</v>
      </c>
      <c r="AK20" s="5" t="s">
        <v>234</v>
      </c>
      <c r="AL20" s="5" t="s">
        <v>234</v>
      </c>
      <c r="AM20" s="5" t="s">
        <v>234</v>
      </c>
      <c r="AN20" s="5" t="s">
        <v>234</v>
      </c>
      <c r="AO20" s="5" t="s">
        <v>234</v>
      </c>
      <c r="AP20" s="5" t="s">
        <v>244</v>
      </c>
      <c r="AQ20" s="5" t="s">
        <v>234</v>
      </c>
      <c r="AR20" s="5" t="s">
        <v>234</v>
      </c>
      <c r="AS20" s="5" t="s">
        <v>234</v>
      </c>
      <c r="AT20" s="5" t="s">
        <v>234</v>
      </c>
      <c r="AU20" s="5" t="s">
        <v>234</v>
      </c>
      <c r="AV20" s="5" t="s">
        <v>234</v>
      </c>
      <c r="AW20" s="5" t="s">
        <v>233</v>
      </c>
      <c r="AX20" s="5" t="s">
        <v>291</v>
      </c>
      <c r="AY20" s="5" t="s">
        <v>234</v>
      </c>
      <c r="BB20" s="5" t="s">
        <v>235</v>
      </c>
      <c r="BC20" s="5">
        <v>25</v>
      </c>
      <c r="BD20" s="5">
        <v>75</v>
      </c>
      <c r="BE20" s="6">
        <f t="shared" si="0"/>
        <v>5</v>
      </c>
      <c r="BF20" s="6">
        <f t="shared" si="1"/>
        <v>5</v>
      </c>
      <c r="BG20" s="6">
        <f t="shared" si="2"/>
        <v>5</v>
      </c>
      <c r="BH20" s="6">
        <f t="shared" si="3"/>
        <v>10</v>
      </c>
      <c r="BI20" s="6">
        <f t="shared" si="4"/>
        <v>10</v>
      </c>
      <c r="BJ20" s="6">
        <f t="shared" si="5"/>
        <v>0</v>
      </c>
      <c r="BK20" s="6">
        <f t="shared" si="6"/>
        <v>5</v>
      </c>
      <c r="BL20" s="6">
        <f t="shared" si="7"/>
        <v>5</v>
      </c>
      <c r="BM20" s="6">
        <f t="shared" si="8"/>
        <v>5</v>
      </c>
      <c r="BN20" s="6">
        <f t="shared" si="9"/>
        <v>20</v>
      </c>
      <c r="BO20" s="6">
        <f t="shared" si="10"/>
        <v>10</v>
      </c>
      <c r="BP20" s="6">
        <f t="shared" si="11"/>
        <v>10</v>
      </c>
      <c r="BQ20" s="9">
        <f t="shared" si="12"/>
        <v>1</v>
      </c>
      <c r="BR20" s="9">
        <f t="shared" si="13"/>
        <v>1</v>
      </c>
      <c r="BS20" s="9">
        <f t="shared" si="14"/>
        <v>0.5</v>
      </c>
      <c r="BT20" s="9">
        <f t="shared" si="15"/>
        <v>1</v>
      </c>
      <c r="BU20" s="9">
        <f t="shared" si="16"/>
        <v>1</v>
      </c>
      <c r="BV20" s="9">
        <f t="shared" si="17"/>
        <v>1</v>
      </c>
      <c r="BW20" s="9">
        <f t="shared" si="18"/>
        <v>1</v>
      </c>
    </row>
    <row r="21" spans="1:75" x14ac:dyDescent="0.3">
      <c r="A21" s="5" t="s">
        <v>122</v>
      </c>
      <c r="B21" s="5" t="s">
        <v>310</v>
      </c>
      <c r="C21" s="5" t="s">
        <v>281</v>
      </c>
      <c r="D21" s="5" t="s">
        <v>282</v>
      </c>
      <c r="E21" s="5">
        <v>2019</v>
      </c>
      <c r="F21" s="5" t="s">
        <v>119</v>
      </c>
      <c r="G21" s="5" t="s">
        <v>311</v>
      </c>
      <c r="H21" s="5" t="s">
        <v>219</v>
      </c>
      <c r="I21" s="5" t="s">
        <v>220</v>
      </c>
      <c r="J21" s="5" t="s">
        <v>221</v>
      </c>
      <c r="K21" s="5" t="s">
        <v>281</v>
      </c>
      <c r="L21" s="5" t="s">
        <v>320</v>
      </c>
      <c r="M21" s="5" t="s">
        <v>51</v>
      </c>
      <c r="N21" s="5" t="s">
        <v>321</v>
      </c>
      <c r="O21" s="5" t="s">
        <v>300</v>
      </c>
      <c r="Q21" s="5" t="s">
        <v>283</v>
      </c>
      <c r="R21" s="8">
        <v>43616</v>
      </c>
      <c r="S21" s="5" t="s">
        <v>378</v>
      </c>
      <c r="T21" s="8">
        <v>43606</v>
      </c>
      <c r="U21" s="5" t="s">
        <v>379</v>
      </c>
      <c r="V21" s="5" t="s">
        <v>380</v>
      </c>
      <c r="W21" s="5" t="s">
        <v>251</v>
      </c>
      <c r="X21" s="5" t="s">
        <v>381</v>
      </c>
      <c r="Y21" s="5" t="s">
        <v>229</v>
      </c>
      <c r="Z21" s="5">
        <v>3625</v>
      </c>
      <c r="AA21" s="5" t="s">
        <v>316</v>
      </c>
      <c r="AB21" s="5" t="s">
        <v>276</v>
      </c>
      <c r="AC21" s="5" t="s">
        <v>28</v>
      </c>
      <c r="AD21" s="5" t="s">
        <v>291</v>
      </c>
      <c r="AE21" s="5" t="s">
        <v>291</v>
      </c>
      <c r="AF21" s="5">
        <v>75</v>
      </c>
      <c r="AG21" s="5">
        <v>50</v>
      </c>
      <c r="AH21" s="5">
        <v>25</v>
      </c>
      <c r="AI21" s="5" t="s">
        <v>382</v>
      </c>
      <c r="AJ21" s="5" t="s">
        <v>383</v>
      </c>
      <c r="AK21" s="5" t="s">
        <v>234</v>
      </c>
      <c r="AL21" s="5" t="s">
        <v>234</v>
      </c>
      <c r="AM21" s="5" t="s">
        <v>234</v>
      </c>
      <c r="AN21" s="5" t="s">
        <v>234</v>
      </c>
      <c r="AO21" s="5" t="s">
        <v>234</v>
      </c>
      <c r="AP21" s="5" t="s">
        <v>234</v>
      </c>
      <c r="AQ21" s="5" t="s">
        <v>244</v>
      </c>
      <c r="AR21" s="5" t="s">
        <v>234</v>
      </c>
      <c r="AS21" s="5" t="s">
        <v>234</v>
      </c>
      <c r="AT21" s="5" t="s">
        <v>234</v>
      </c>
      <c r="AU21" s="5" t="s">
        <v>244</v>
      </c>
      <c r="AV21" s="5" t="s">
        <v>244</v>
      </c>
      <c r="AW21" s="5" t="s">
        <v>233</v>
      </c>
      <c r="AX21" s="5" t="s">
        <v>291</v>
      </c>
      <c r="AY21" s="5" t="s">
        <v>291</v>
      </c>
      <c r="BB21" s="5" t="s">
        <v>309</v>
      </c>
      <c r="BC21" s="5">
        <v>25</v>
      </c>
      <c r="BD21" s="5">
        <v>75</v>
      </c>
      <c r="BE21" s="6">
        <f t="shared" si="0"/>
        <v>5</v>
      </c>
      <c r="BF21" s="6">
        <f t="shared" si="1"/>
        <v>5</v>
      </c>
      <c r="BG21" s="6">
        <f t="shared" si="2"/>
        <v>5</v>
      </c>
      <c r="BH21" s="6">
        <f t="shared" si="3"/>
        <v>10</v>
      </c>
      <c r="BI21" s="6">
        <f t="shared" si="4"/>
        <v>10</v>
      </c>
      <c r="BJ21" s="6">
        <f t="shared" si="5"/>
        <v>10</v>
      </c>
      <c r="BK21" s="6">
        <f t="shared" si="6"/>
        <v>0</v>
      </c>
      <c r="BL21" s="6">
        <f t="shared" si="7"/>
        <v>5</v>
      </c>
      <c r="BM21" s="6">
        <f t="shared" si="8"/>
        <v>5</v>
      </c>
      <c r="BN21" s="6">
        <f t="shared" si="9"/>
        <v>20</v>
      </c>
      <c r="BO21" s="6">
        <f t="shared" si="10"/>
        <v>0</v>
      </c>
      <c r="BP21" s="6">
        <f t="shared" si="11"/>
        <v>0</v>
      </c>
      <c r="BQ21" s="9">
        <f t="shared" si="12"/>
        <v>1</v>
      </c>
      <c r="BR21" s="9">
        <f t="shared" si="13"/>
        <v>1</v>
      </c>
      <c r="BS21" s="9">
        <f t="shared" si="14"/>
        <v>1</v>
      </c>
      <c r="BT21" s="9">
        <f t="shared" si="15"/>
        <v>0.5</v>
      </c>
      <c r="BU21" s="9">
        <f t="shared" si="16"/>
        <v>1</v>
      </c>
      <c r="BV21" s="9">
        <f t="shared" si="17"/>
        <v>0</v>
      </c>
      <c r="BW21" s="9">
        <f t="shared" si="18"/>
        <v>0</v>
      </c>
    </row>
    <row r="22" spans="1:75" x14ac:dyDescent="0.3">
      <c r="A22" s="5" t="s">
        <v>122</v>
      </c>
      <c r="B22" s="5" t="s">
        <v>310</v>
      </c>
      <c r="C22" s="5" t="s">
        <v>384</v>
      </c>
      <c r="D22" s="5" t="s">
        <v>282</v>
      </c>
      <c r="E22" s="5">
        <v>2019</v>
      </c>
      <c r="F22" s="5" t="s">
        <v>133</v>
      </c>
      <c r="G22" s="5" t="s">
        <v>236</v>
      </c>
      <c r="H22" s="5" t="s">
        <v>219</v>
      </c>
      <c r="I22" s="5" t="s">
        <v>220</v>
      </c>
      <c r="J22" s="5" t="s">
        <v>221</v>
      </c>
      <c r="K22" s="5" t="s">
        <v>281</v>
      </c>
      <c r="L22" s="5" t="s">
        <v>320</v>
      </c>
      <c r="M22" s="5" t="s">
        <v>51</v>
      </c>
      <c r="N22" s="5" t="s">
        <v>321</v>
      </c>
      <c r="O22" s="5" t="s">
        <v>300</v>
      </c>
      <c r="Q22" s="5" t="s">
        <v>224</v>
      </c>
      <c r="R22" s="8">
        <v>43617</v>
      </c>
      <c r="S22" s="5" t="s">
        <v>385</v>
      </c>
      <c r="T22" s="8">
        <v>43616</v>
      </c>
      <c r="U22" s="5" t="s">
        <v>386</v>
      </c>
      <c r="V22" s="5" t="s">
        <v>387</v>
      </c>
      <c r="W22" s="5" t="s">
        <v>251</v>
      </c>
      <c r="X22" s="5" t="s">
        <v>39</v>
      </c>
      <c r="Y22" s="5" t="s">
        <v>229</v>
      </c>
      <c r="Z22" s="5">
        <v>3631</v>
      </c>
      <c r="AA22" s="5" t="s">
        <v>304</v>
      </c>
      <c r="AB22" s="5" t="s">
        <v>254</v>
      </c>
      <c r="AC22" s="5" t="s">
        <v>28</v>
      </c>
      <c r="AD22" s="5" t="s">
        <v>291</v>
      </c>
      <c r="AE22" s="5" t="s">
        <v>291</v>
      </c>
      <c r="AF22" s="5">
        <v>90</v>
      </c>
      <c r="AG22" s="5">
        <v>75</v>
      </c>
      <c r="AH22" s="5">
        <v>5</v>
      </c>
      <c r="AI22" s="5" t="s">
        <v>388</v>
      </c>
      <c r="AJ22" s="5" t="s">
        <v>389</v>
      </c>
      <c r="AK22" s="5" t="s">
        <v>244</v>
      </c>
      <c r="AL22" s="5" t="s">
        <v>234</v>
      </c>
      <c r="AM22" s="5" t="s">
        <v>234</v>
      </c>
      <c r="AN22" s="5" t="s">
        <v>234</v>
      </c>
      <c r="AO22" s="5" t="s">
        <v>234</v>
      </c>
      <c r="AP22" s="5" t="s">
        <v>234</v>
      </c>
      <c r="AQ22" s="5" t="s">
        <v>244</v>
      </c>
      <c r="AR22" s="5" t="s">
        <v>234</v>
      </c>
      <c r="AS22" s="5" t="s">
        <v>234</v>
      </c>
      <c r="AT22" s="5" t="s">
        <v>234</v>
      </c>
      <c r="AU22" s="5" t="s">
        <v>234</v>
      </c>
      <c r="AV22" s="5" t="s">
        <v>234</v>
      </c>
      <c r="AW22" s="5" t="s">
        <v>233</v>
      </c>
      <c r="AX22" s="5" t="s">
        <v>244</v>
      </c>
      <c r="AY22" s="5" t="s">
        <v>291</v>
      </c>
      <c r="BB22" s="5" t="s">
        <v>235</v>
      </c>
      <c r="BC22" s="5">
        <v>25</v>
      </c>
      <c r="BD22" s="5">
        <v>75</v>
      </c>
      <c r="BE22" s="6">
        <f t="shared" si="0"/>
        <v>0</v>
      </c>
      <c r="BF22" s="6">
        <f t="shared" si="1"/>
        <v>5</v>
      </c>
      <c r="BG22" s="6">
        <f t="shared" si="2"/>
        <v>5</v>
      </c>
      <c r="BH22" s="6">
        <f t="shared" si="3"/>
        <v>10</v>
      </c>
      <c r="BI22" s="6">
        <f t="shared" si="4"/>
        <v>10</v>
      </c>
      <c r="BJ22" s="6">
        <f t="shared" si="5"/>
        <v>10</v>
      </c>
      <c r="BK22" s="6">
        <f t="shared" si="6"/>
        <v>0</v>
      </c>
      <c r="BL22" s="6">
        <f t="shared" si="7"/>
        <v>5</v>
      </c>
      <c r="BM22" s="6">
        <f t="shared" si="8"/>
        <v>5</v>
      </c>
      <c r="BN22" s="6">
        <f t="shared" si="9"/>
        <v>20</v>
      </c>
      <c r="BO22" s="6">
        <f t="shared" si="10"/>
        <v>10</v>
      </c>
      <c r="BP22" s="6">
        <f t="shared" si="11"/>
        <v>10</v>
      </c>
      <c r="BQ22" s="9">
        <f t="shared" si="12"/>
        <v>0.5</v>
      </c>
      <c r="BR22" s="9">
        <f t="shared" si="13"/>
        <v>1</v>
      </c>
      <c r="BS22" s="9">
        <f t="shared" si="14"/>
        <v>1</v>
      </c>
      <c r="BT22" s="9">
        <f t="shared" si="15"/>
        <v>0.5</v>
      </c>
      <c r="BU22" s="9">
        <f t="shared" si="16"/>
        <v>1</v>
      </c>
      <c r="BV22" s="9">
        <f t="shared" si="17"/>
        <v>1</v>
      </c>
      <c r="BW22" s="9">
        <f t="shared" si="18"/>
        <v>1</v>
      </c>
    </row>
    <row r="23" spans="1:75" x14ac:dyDescent="0.3">
      <c r="A23" s="5" t="s">
        <v>122</v>
      </c>
      <c r="B23" s="5" t="s">
        <v>310</v>
      </c>
      <c r="C23" s="5" t="s">
        <v>384</v>
      </c>
      <c r="D23" s="5" t="s">
        <v>282</v>
      </c>
      <c r="E23" s="5">
        <v>2019</v>
      </c>
      <c r="F23" s="5" t="s">
        <v>133</v>
      </c>
      <c r="G23" s="5" t="s">
        <v>236</v>
      </c>
      <c r="H23" s="5" t="s">
        <v>219</v>
      </c>
      <c r="I23" s="5" t="s">
        <v>220</v>
      </c>
      <c r="J23" s="5" t="s">
        <v>221</v>
      </c>
      <c r="K23" s="5" t="s">
        <v>281</v>
      </c>
      <c r="L23" s="5" t="s">
        <v>320</v>
      </c>
      <c r="M23" s="5" t="s">
        <v>51</v>
      </c>
      <c r="N23" s="5" t="s">
        <v>321</v>
      </c>
      <c r="O23" s="5" t="s">
        <v>300</v>
      </c>
      <c r="Q23" s="5" t="s">
        <v>224</v>
      </c>
      <c r="R23" s="8">
        <v>43617</v>
      </c>
      <c r="S23" s="5" t="s">
        <v>385</v>
      </c>
      <c r="T23" s="8">
        <v>43616</v>
      </c>
      <c r="U23" s="5" t="s">
        <v>386</v>
      </c>
      <c r="V23" s="5" t="s">
        <v>387</v>
      </c>
      <c r="W23" s="5" t="s">
        <v>251</v>
      </c>
      <c r="X23" s="5" t="s">
        <v>39</v>
      </c>
      <c r="Y23" s="5" t="s">
        <v>229</v>
      </c>
      <c r="Z23" s="5">
        <v>3630</v>
      </c>
      <c r="AA23" s="5" t="s">
        <v>304</v>
      </c>
      <c r="AB23" s="5" t="s">
        <v>254</v>
      </c>
      <c r="AC23" s="5" t="s">
        <v>28</v>
      </c>
      <c r="AD23" s="5" t="s">
        <v>291</v>
      </c>
      <c r="AE23" s="5" t="s">
        <v>291</v>
      </c>
      <c r="AF23" s="5">
        <v>90</v>
      </c>
      <c r="AG23" s="5">
        <v>65</v>
      </c>
      <c r="AH23" s="5">
        <v>25</v>
      </c>
      <c r="AI23" s="5" t="s">
        <v>388</v>
      </c>
      <c r="AJ23" s="5" t="s">
        <v>389</v>
      </c>
      <c r="AK23" s="5" t="s">
        <v>244</v>
      </c>
      <c r="AL23" s="5" t="s">
        <v>234</v>
      </c>
      <c r="AM23" s="5" t="s">
        <v>234</v>
      </c>
      <c r="AN23" s="5" t="s">
        <v>234</v>
      </c>
      <c r="AO23" s="5" t="s">
        <v>234</v>
      </c>
      <c r="AP23" s="5" t="s">
        <v>234</v>
      </c>
      <c r="AQ23" s="5" t="s">
        <v>244</v>
      </c>
      <c r="AR23" s="5" t="s">
        <v>234</v>
      </c>
      <c r="AS23" s="5" t="s">
        <v>234</v>
      </c>
      <c r="AT23" s="5" t="s">
        <v>234</v>
      </c>
      <c r="AU23" s="5" t="s">
        <v>234</v>
      </c>
      <c r="AV23" s="5" t="s">
        <v>234</v>
      </c>
      <c r="AW23" s="5" t="s">
        <v>233</v>
      </c>
      <c r="AX23" s="5" t="s">
        <v>244</v>
      </c>
      <c r="AY23" s="5" t="s">
        <v>291</v>
      </c>
      <c r="BB23" s="5" t="s">
        <v>235</v>
      </c>
      <c r="BC23" s="5">
        <v>25</v>
      </c>
      <c r="BD23" s="5">
        <v>75</v>
      </c>
      <c r="BE23" s="6">
        <f t="shared" si="0"/>
        <v>0</v>
      </c>
      <c r="BF23" s="6">
        <f t="shared" si="1"/>
        <v>5</v>
      </c>
      <c r="BG23" s="6">
        <f t="shared" si="2"/>
        <v>5</v>
      </c>
      <c r="BH23" s="6">
        <f t="shared" si="3"/>
        <v>10</v>
      </c>
      <c r="BI23" s="6">
        <f t="shared" si="4"/>
        <v>10</v>
      </c>
      <c r="BJ23" s="6">
        <f t="shared" si="5"/>
        <v>10</v>
      </c>
      <c r="BK23" s="6">
        <f t="shared" si="6"/>
        <v>0</v>
      </c>
      <c r="BL23" s="6">
        <f t="shared" si="7"/>
        <v>5</v>
      </c>
      <c r="BM23" s="6">
        <f t="shared" si="8"/>
        <v>5</v>
      </c>
      <c r="BN23" s="6">
        <f t="shared" si="9"/>
        <v>20</v>
      </c>
      <c r="BO23" s="6">
        <f t="shared" si="10"/>
        <v>10</v>
      </c>
      <c r="BP23" s="6">
        <f t="shared" si="11"/>
        <v>10</v>
      </c>
      <c r="BQ23" s="9">
        <f t="shared" si="12"/>
        <v>0.5</v>
      </c>
      <c r="BR23" s="9">
        <f t="shared" si="13"/>
        <v>1</v>
      </c>
      <c r="BS23" s="9">
        <f t="shared" si="14"/>
        <v>1</v>
      </c>
      <c r="BT23" s="9">
        <f t="shared" si="15"/>
        <v>0.5</v>
      </c>
      <c r="BU23" s="9">
        <f t="shared" si="16"/>
        <v>1</v>
      </c>
      <c r="BV23" s="9">
        <f t="shared" si="17"/>
        <v>1</v>
      </c>
      <c r="BW23" s="9">
        <f t="shared" si="18"/>
        <v>1</v>
      </c>
    </row>
    <row r="24" spans="1:75" x14ac:dyDescent="0.3">
      <c r="A24" s="5" t="s">
        <v>132</v>
      </c>
      <c r="B24" s="5" t="s">
        <v>390</v>
      </c>
      <c r="C24" s="5" t="s">
        <v>384</v>
      </c>
      <c r="D24" s="5" t="s">
        <v>282</v>
      </c>
      <c r="E24" s="5">
        <v>2019</v>
      </c>
      <c r="F24" s="5" t="s">
        <v>119</v>
      </c>
      <c r="G24" s="5" t="s">
        <v>311</v>
      </c>
      <c r="H24" s="5" t="s">
        <v>219</v>
      </c>
      <c r="I24" s="5" t="s">
        <v>220</v>
      </c>
      <c r="J24" s="5" t="s">
        <v>221</v>
      </c>
      <c r="K24" s="5" t="s">
        <v>384</v>
      </c>
      <c r="L24" s="5" t="s">
        <v>320</v>
      </c>
      <c r="M24" s="5" t="s">
        <v>51</v>
      </c>
      <c r="N24" s="5" t="s">
        <v>321</v>
      </c>
      <c r="O24" s="5" t="s">
        <v>391</v>
      </c>
      <c r="P24" s="5" t="s">
        <v>392</v>
      </c>
      <c r="Q24" s="5" t="s">
        <v>283</v>
      </c>
      <c r="R24" s="8">
        <v>43623</v>
      </c>
      <c r="S24" s="5" t="s">
        <v>393</v>
      </c>
      <c r="T24" s="8">
        <v>43620</v>
      </c>
      <c r="U24" s="5" t="s">
        <v>394</v>
      </c>
      <c r="V24" s="5" t="s">
        <v>395</v>
      </c>
      <c r="W24" s="5" t="s">
        <v>228</v>
      </c>
      <c r="X24" s="5" t="s">
        <v>396</v>
      </c>
      <c r="Y24" s="5" t="s">
        <v>229</v>
      </c>
      <c r="Z24" s="5">
        <v>3700</v>
      </c>
      <c r="AA24" s="5" t="s">
        <v>316</v>
      </c>
      <c r="AB24" s="5" t="s">
        <v>241</v>
      </c>
      <c r="AC24" s="5" t="s">
        <v>28</v>
      </c>
      <c r="AD24" s="5" t="s">
        <v>291</v>
      </c>
      <c r="AE24" s="5" t="s">
        <v>291</v>
      </c>
      <c r="AF24" s="5">
        <v>80</v>
      </c>
      <c r="AG24" s="5">
        <v>55</v>
      </c>
      <c r="AH24" s="5">
        <v>25</v>
      </c>
      <c r="AI24" s="5" t="s">
        <v>397</v>
      </c>
      <c r="AJ24" s="5" t="s">
        <v>398</v>
      </c>
      <c r="AK24" s="5" t="s">
        <v>234</v>
      </c>
      <c r="AL24" s="5" t="s">
        <v>234</v>
      </c>
      <c r="AM24" s="5" t="s">
        <v>234</v>
      </c>
      <c r="AN24" s="5" t="s">
        <v>234</v>
      </c>
      <c r="AO24" s="5" t="s">
        <v>234</v>
      </c>
      <c r="AP24" s="5" t="s">
        <v>234</v>
      </c>
      <c r="AQ24" s="5" t="s">
        <v>244</v>
      </c>
      <c r="AR24" s="5" t="s">
        <v>244</v>
      </c>
      <c r="AS24" s="5" t="s">
        <v>234</v>
      </c>
      <c r="AT24" s="5" t="s">
        <v>234</v>
      </c>
      <c r="AU24" s="5" t="s">
        <v>234</v>
      </c>
      <c r="AV24" s="5" t="s">
        <v>244</v>
      </c>
      <c r="AW24" s="5" t="s">
        <v>233</v>
      </c>
      <c r="AX24" s="5" t="s">
        <v>291</v>
      </c>
      <c r="AY24" s="5" t="s">
        <v>291</v>
      </c>
      <c r="BB24" s="5" t="s">
        <v>309</v>
      </c>
      <c r="BC24" s="5">
        <v>25</v>
      </c>
      <c r="BD24" s="5">
        <v>75</v>
      </c>
      <c r="BE24" s="6">
        <f t="shared" si="0"/>
        <v>5</v>
      </c>
      <c r="BF24" s="6">
        <f t="shared" si="1"/>
        <v>5</v>
      </c>
      <c r="BG24" s="6">
        <f t="shared" si="2"/>
        <v>5</v>
      </c>
      <c r="BH24" s="6">
        <f t="shared" si="3"/>
        <v>10</v>
      </c>
      <c r="BI24" s="6">
        <f t="shared" si="4"/>
        <v>10</v>
      </c>
      <c r="BJ24" s="6">
        <f t="shared" si="5"/>
        <v>10</v>
      </c>
      <c r="BK24" s="6">
        <f t="shared" si="6"/>
        <v>0</v>
      </c>
      <c r="BL24" s="6">
        <f t="shared" si="7"/>
        <v>0</v>
      </c>
      <c r="BM24" s="6">
        <f t="shared" si="8"/>
        <v>5</v>
      </c>
      <c r="BN24" s="6">
        <f t="shared" si="9"/>
        <v>20</v>
      </c>
      <c r="BO24" s="6">
        <f t="shared" si="10"/>
        <v>10</v>
      </c>
      <c r="BP24" s="6">
        <f t="shared" si="11"/>
        <v>0</v>
      </c>
      <c r="BQ24" s="9">
        <f t="shared" si="12"/>
        <v>1</v>
      </c>
      <c r="BR24" s="9">
        <f t="shared" si="13"/>
        <v>1</v>
      </c>
      <c r="BS24" s="9">
        <f t="shared" si="14"/>
        <v>1</v>
      </c>
      <c r="BT24" s="9">
        <f t="shared" si="15"/>
        <v>0</v>
      </c>
      <c r="BU24" s="9">
        <f t="shared" si="16"/>
        <v>1</v>
      </c>
      <c r="BV24" s="9">
        <f t="shared" si="17"/>
        <v>1</v>
      </c>
      <c r="BW24" s="9">
        <f t="shared" si="18"/>
        <v>0</v>
      </c>
    </row>
    <row r="25" spans="1:75" x14ac:dyDescent="0.3">
      <c r="A25" s="5" t="s">
        <v>136</v>
      </c>
      <c r="B25" s="5" t="s">
        <v>399</v>
      </c>
      <c r="C25" s="5" t="s">
        <v>384</v>
      </c>
      <c r="D25" s="5" t="s">
        <v>282</v>
      </c>
      <c r="E25" s="5">
        <v>2019</v>
      </c>
      <c r="F25" s="5" t="s">
        <v>119</v>
      </c>
      <c r="G25" s="5" t="s">
        <v>311</v>
      </c>
      <c r="H25" s="5" t="s">
        <v>219</v>
      </c>
      <c r="I25" s="5" t="s">
        <v>220</v>
      </c>
      <c r="J25" s="5" t="s">
        <v>221</v>
      </c>
      <c r="K25" s="5" t="s">
        <v>384</v>
      </c>
      <c r="L25" s="5" t="s">
        <v>320</v>
      </c>
      <c r="M25" s="5" t="s">
        <v>51</v>
      </c>
      <c r="N25" s="5" t="s">
        <v>321</v>
      </c>
      <c r="O25" s="5" t="s">
        <v>391</v>
      </c>
      <c r="P25" s="5" t="s">
        <v>392</v>
      </c>
      <c r="Q25" s="5" t="s">
        <v>283</v>
      </c>
      <c r="R25" s="8">
        <v>43628</v>
      </c>
      <c r="S25" s="5" t="s">
        <v>400</v>
      </c>
      <c r="T25" s="8">
        <v>43624</v>
      </c>
      <c r="U25" s="5" t="s">
        <v>401</v>
      </c>
      <c r="V25" s="5" t="s">
        <v>402</v>
      </c>
      <c r="W25" s="5" t="s">
        <v>251</v>
      </c>
      <c r="X25" s="5" t="s">
        <v>403</v>
      </c>
      <c r="Y25" s="5" t="s">
        <v>335</v>
      </c>
      <c r="Z25" s="5">
        <v>3733</v>
      </c>
      <c r="AA25" s="5" t="s">
        <v>316</v>
      </c>
      <c r="AB25" s="5" t="s">
        <v>276</v>
      </c>
      <c r="AC25" s="5" t="s">
        <v>27</v>
      </c>
      <c r="AD25" s="5" t="s">
        <v>291</v>
      </c>
      <c r="AE25" s="5" t="s">
        <v>291</v>
      </c>
      <c r="AF25" s="5">
        <v>75</v>
      </c>
      <c r="AG25" s="5">
        <v>50</v>
      </c>
      <c r="AH25" s="5">
        <v>25</v>
      </c>
      <c r="AI25" s="5" t="s">
        <v>404</v>
      </c>
      <c r="AJ25" s="5" t="s">
        <v>405</v>
      </c>
      <c r="AK25" s="5" t="s">
        <v>234</v>
      </c>
      <c r="AL25" s="5" t="s">
        <v>234</v>
      </c>
      <c r="AM25" s="5" t="s">
        <v>234</v>
      </c>
      <c r="AN25" s="5" t="s">
        <v>234</v>
      </c>
      <c r="AO25" s="5" t="s">
        <v>234</v>
      </c>
      <c r="AP25" s="5" t="s">
        <v>234</v>
      </c>
      <c r="AQ25" s="5" t="s">
        <v>244</v>
      </c>
      <c r="AR25" s="5" t="s">
        <v>234</v>
      </c>
      <c r="AS25" s="5" t="s">
        <v>234</v>
      </c>
      <c r="AT25" s="5" t="s">
        <v>234</v>
      </c>
      <c r="AU25" s="5" t="s">
        <v>244</v>
      </c>
      <c r="AV25" s="5" t="s">
        <v>244</v>
      </c>
      <c r="AW25" s="5" t="s">
        <v>233</v>
      </c>
      <c r="AX25" s="5" t="s">
        <v>291</v>
      </c>
      <c r="AY25" s="5" t="s">
        <v>291</v>
      </c>
      <c r="BB25" s="5" t="s">
        <v>309</v>
      </c>
      <c r="BC25" s="5">
        <v>25</v>
      </c>
      <c r="BD25" s="5">
        <v>75</v>
      </c>
      <c r="BE25" s="6">
        <f t="shared" si="0"/>
        <v>5</v>
      </c>
      <c r="BF25" s="6">
        <f t="shared" si="1"/>
        <v>5</v>
      </c>
      <c r="BG25" s="6">
        <f t="shared" si="2"/>
        <v>5</v>
      </c>
      <c r="BH25" s="6">
        <f t="shared" si="3"/>
        <v>10</v>
      </c>
      <c r="BI25" s="6">
        <f t="shared" si="4"/>
        <v>10</v>
      </c>
      <c r="BJ25" s="6">
        <f t="shared" si="5"/>
        <v>10</v>
      </c>
      <c r="BK25" s="6">
        <f t="shared" si="6"/>
        <v>0</v>
      </c>
      <c r="BL25" s="6">
        <f t="shared" si="7"/>
        <v>5</v>
      </c>
      <c r="BM25" s="6">
        <f t="shared" si="8"/>
        <v>5</v>
      </c>
      <c r="BN25" s="6">
        <f t="shared" si="9"/>
        <v>20</v>
      </c>
      <c r="BO25" s="6">
        <f t="shared" si="10"/>
        <v>0</v>
      </c>
      <c r="BP25" s="6">
        <f t="shared" si="11"/>
        <v>0</v>
      </c>
      <c r="BQ25" s="9">
        <f t="shared" si="12"/>
        <v>1</v>
      </c>
      <c r="BR25" s="9">
        <f t="shared" si="13"/>
        <v>1</v>
      </c>
      <c r="BS25" s="9">
        <f t="shared" si="14"/>
        <v>1</v>
      </c>
      <c r="BT25" s="9">
        <f t="shared" si="15"/>
        <v>0.5</v>
      </c>
      <c r="BU25" s="9">
        <f t="shared" si="16"/>
        <v>1</v>
      </c>
      <c r="BV25" s="9">
        <f t="shared" si="17"/>
        <v>0</v>
      </c>
      <c r="BW25" s="9">
        <f t="shared" si="18"/>
        <v>0</v>
      </c>
    </row>
    <row r="26" spans="1:75" x14ac:dyDescent="0.3">
      <c r="A26" s="5" t="s">
        <v>137</v>
      </c>
      <c r="B26" s="5" t="s">
        <v>406</v>
      </c>
      <c r="C26" s="5" t="s">
        <v>384</v>
      </c>
      <c r="D26" s="5" t="s">
        <v>282</v>
      </c>
      <c r="E26" s="5">
        <v>2019</v>
      </c>
      <c r="F26" s="5" t="s">
        <v>133</v>
      </c>
      <c r="G26" s="5" t="s">
        <v>236</v>
      </c>
      <c r="H26" s="5" t="s">
        <v>219</v>
      </c>
      <c r="I26" s="5" t="s">
        <v>220</v>
      </c>
      <c r="J26" s="5" t="s">
        <v>221</v>
      </c>
      <c r="K26" s="5" t="s">
        <v>384</v>
      </c>
      <c r="L26" s="5" t="s">
        <v>320</v>
      </c>
      <c r="M26" s="5" t="s">
        <v>51</v>
      </c>
      <c r="N26" s="5" t="s">
        <v>321</v>
      </c>
      <c r="O26" s="5" t="s">
        <v>391</v>
      </c>
      <c r="P26" s="5" t="s">
        <v>392</v>
      </c>
      <c r="Q26" s="5" t="s">
        <v>224</v>
      </c>
      <c r="R26" s="8">
        <v>43637</v>
      </c>
      <c r="S26" s="5" t="s">
        <v>407</v>
      </c>
      <c r="T26" s="8">
        <v>43629</v>
      </c>
      <c r="U26" s="5" t="s">
        <v>408</v>
      </c>
      <c r="V26" s="5" t="s">
        <v>354</v>
      </c>
      <c r="W26" s="5" t="s">
        <v>251</v>
      </c>
      <c r="X26" s="5" t="s">
        <v>35</v>
      </c>
      <c r="Y26" s="5" t="s">
        <v>229</v>
      </c>
      <c r="Z26" s="5">
        <v>3815</v>
      </c>
      <c r="AA26" s="5" t="s">
        <v>409</v>
      </c>
      <c r="AB26" s="5" t="s">
        <v>231</v>
      </c>
      <c r="AC26" s="5" t="s">
        <v>28</v>
      </c>
      <c r="AD26" s="5" t="s">
        <v>291</v>
      </c>
      <c r="AE26" s="5" t="s">
        <v>291</v>
      </c>
      <c r="AF26" s="5">
        <v>100</v>
      </c>
      <c r="AG26" s="5">
        <v>75</v>
      </c>
      <c r="AH26" s="5">
        <v>25</v>
      </c>
      <c r="AI26" s="5" t="s">
        <v>410</v>
      </c>
      <c r="AJ26" s="5" t="s">
        <v>291</v>
      </c>
      <c r="AK26" s="5" t="s">
        <v>234</v>
      </c>
      <c r="AL26" s="5" t="s">
        <v>234</v>
      </c>
      <c r="AM26" s="5" t="s">
        <v>234</v>
      </c>
      <c r="AN26" s="5" t="s">
        <v>234</v>
      </c>
      <c r="AO26" s="5" t="s">
        <v>234</v>
      </c>
      <c r="AP26" s="5" t="s">
        <v>234</v>
      </c>
      <c r="AQ26" s="5" t="s">
        <v>234</v>
      </c>
      <c r="AR26" s="5" t="s">
        <v>234</v>
      </c>
      <c r="AS26" s="5" t="s">
        <v>234</v>
      </c>
      <c r="AT26" s="5" t="s">
        <v>234</v>
      </c>
      <c r="AU26" s="5" t="s">
        <v>234</v>
      </c>
      <c r="AV26" s="5" t="s">
        <v>234</v>
      </c>
      <c r="AW26" s="5" t="s">
        <v>233</v>
      </c>
      <c r="AX26" s="5" t="s">
        <v>291</v>
      </c>
      <c r="AY26" s="5" t="s">
        <v>234</v>
      </c>
      <c r="BB26" s="5" t="s">
        <v>309</v>
      </c>
      <c r="BC26" s="5">
        <v>25</v>
      </c>
      <c r="BD26" s="5">
        <v>75</v>
      </c>
      <c r="BE26" s="6">
        <f t="shared" si="0"/>
        <v>5</v>
      </c>
      <c r="BF26" s="6">
        <f t="shared" si="1"/>
        <v>5</v>
      </c>
      <c r="BG26" s="6">
        <f t="shared" si="2"/>
        <v>5</v>
      </c>
      <c r="BH26" s="6">
        <f t="shared" si="3"/>
        <v>10</v>
      </c>
      <c r="BI26" s="6">
        <f t="shared" si="4"/>
        <v>10</v>
      </c>
      <c r="BJ26" s="6">
        <f t="shared" si="5"/>
        <v>10</v>
      </c>
      <c r="BK26" s="6">
        <f t="shared" si="6"/>
        <v>5</v>
      </c>
      <c r="BL26" s="6">
        <f t="shared" si="7"/>
        <v>5</v>
      </c>
      <c r="BM26" s="6">
        <f t="shared" si="8"/>
        <v>5</v>
      </c>
      <c r="BN26" s="6">
        <f t="shared" si="9"/>
        <v>20</v>
      </c>
      <c r="BO26" s="6">
        <f t="shared" si="10"/>
        <v>10</v>
      </c>
      <c r="BP26" s="6">
        <f t="shared" si="11"/>
        <v>10</v>
      </c>
      <c r="BQ26" s="9">
        <f t="shared" si="12"/>
        <v>1</v>
      </c>
      <c r="BR26" s="9">
        <f t="shared" si="13"/>
        <v>1</v>
      </c>
      <c r="BS26" s="9">
        <f t="shared" si="14"/>
        <v>1</v>
      </c>
      <c r="BT26" s="9">
        <f t="shared" si="15"/>
        <v>1</v>
      </c>
      <c r="BU26" s="9">
        <f t="shared" si="16"/>
        <v>1</v>
      </c>
      <c r="BV26" s="9">
        <f t="shared" si="17"/>
        <v>1</v>
      </c>
      <c r="BW26" s="9">
        <f t="shared" si="18"/>
        <v>1</v>
      </c>
    </row>
    <row r="27" spans="1:75" x14ac:dyDescent="0.3">
      <c r="A27" s="5" t="s">
        <v>150</v>
      </c>
      <c r="B27" s="5" t="s">
        <v>411</v>
      </c>
      <c r="C27" s="5" t="s">
        <v>412</v>
      </c>
      <c r="D27" s="5" t="s">
        <v>282</v>
      </c>
      <c r="E27" s="5">
        <v>2019</v>
      </c>
      <c r="F27" s="5" t="s">
        <v>133</v>
      </c>
      <c r="G27" s="5" t="s">
        <v>236</v>
      </c>
      <c r="H27" s="5" t="s">
        <v>219</v>
      </c>
      <c r="I27" s="5" t="s">
        <v>220</v>
      </c>
      <c r="J27" s="5" t="s">
        <v>221</v>
      </c>
      <c r="K27" s="5" t="s">
        <v>412</v>
      </c>
      <c r="L27" s="5" t="s">
        <v>320</v>
      </c>
      <c r="M27" s="5" t="s">
        <v>51</v>
      </c>
      <c r="N27" s="5" t="s">
        <v>321</v>
      </c>
      <c r="O27" s="5" t="s">
        <v>391</v>
      </c>
      <c r="P27" s="5" t="s">
        <v>392</v>
      </c>
      <c r="Q27" s="5" t="s">
        <v>413</v>
      </c>
      <c r="R27" s="8">
        <v>43671</v>
      </c>
      <c r="S27" s="5" t="s">
        <v>414</v>
      </c>
      <c r="T27" s="8">
        <v>43671</v>
      </c>
      <c r="U27" s="5" t="s">
        <v>415</v>
      </c>
      <c r="V27" s="5" t="s">
        <v>416</v>
      </c>
      <c r="W27" s="5" t="s">
        <v>228</v>
      </c>
      <c r="X27" s="5" t="s">
        <v>33</v>
      </c>
      <c r="Y27" s="5" t="s">
        <v>229</v>
      </c>
      <c r="Z27" s="5">
        <v>4869</v>
      </c>
      <c r="AA27" s="5" t="s">
        <v>409</v>
      </c>
      <c r="AB27" s="5" t="s">
        <v>241</v>
      </c>
      <c r="AC27" s="5" t="s">
        <v>27</v>
      </c>
      <c r="AD27" s="5" t="s">
        <v>291</v>
      </c>
      <c r="AE27" s="5" t="s">
        <v>291</v>
      </c>
      <c r="AF27" s="5">
        <v>85</v>
      </c>
      <c r="AG27" s="5">
        <v>60</v>
      </c>
      <c r="AH27" s="5">
        <v>25</v>
      </c>
      <c r="AI27" s="5" t="s">
        <v>417</v>
      </c>
      <c r="AJ27" s="5" t="s">
        <v>418</v>
      </c>
      <c r="AK27" s="5" t="s">
        <v>234</v>
      </c>
      <c r="AL27" s="5" t="s">
        <v>234</v>
      </c>
      <c r="AM27" s="5" t="s">
        <v>234</v>
      </c>
      <c r="AN27" s="5" t="s">
        <v>234</v>
      </c>
      <c r="AO27" s="5" t="s">
        <v>234</v>
      </c>
      <c r="AP27" s="5" t="s">
        <v>234</v>
      </c>
      <c r="AQ27" s="5" t="s">
        <v>244</v>
      </c>
      <c r="AR27" s="5" t="s">
        <v>234</v>
      </c>
      <c r="AS27" s="5" t="s">
        <v>234</v>
      </c>
      <c r="AT27" s="5" t="s">
        <v>234</v>
      </c>
      <c r="AU27" s="5" t="s">
        <v>234</v>
      </c>
      <c r="AV27" s="5" t="s">
        <v>244</v>
      </c>
      <c r="AW27" s="5" t="s">
        <v>233</v>
      </c>
      <c r="AX27" s="5" t="s">
        <v>291</v>
      </c>
      <c r="AY27" s="5" t="s">
        <v>291</v>
      </c>
      <c r="BB27" s="5" t="s">
        <v>309</v>
      </c>
      <c r="BC27" s="5">
        <v>25</v>
      </c>
      <c r="BD27" s="5">
        <v>75</v>
      </c>
      <c r="BE27" s="6">
        <f t="shared" si="0"/>
        <v>5</v>
      </c>
      <c r="BF27" s="6">
        <f t="shared" si="1"/>
        <v>5</v>
      </c>
      <c r="BG27" s="6">
        <f t="shared" si="2"/>
        <v>5</v>
      </c>
      <c r="BH27" s="6">
        <f t="shared" si="3"/>
        <v>10</v>
      </c>
      <c r="BI27" s="6">
        <f t="shared" si="4"/>
        <v>10</v>
      </c>
      <c r="BJ27" s="6">
        <f t="shared" si="5"/>
        <v>10</v>
      </c>
      <c r="BK27" s="6">
        <f t="shared" si="6"/>
        <v>0</v>
      </c>
      <c r="BL27" s="6">
        <f t="shared" si="7"/>
        <v>5</v>
      </c>
      <c r="BM27" s="6">
        <f t="shared" si="8"/>
        <v>5</v>
      </c>
      <c r="BN27" s="6">
        <f t="shared" si="9"/>
        <v>20</v>
      </c>
      <c r="BO27" s="6">
        <f t="shared" si="10"/>
        <v>10</v>
      </c>
      <c r="BP27" s="6">
        <f t="shared" si="11"/>
        <v>0</v>
      </c>
      <c r="BQ27" s="9">
        <f t="shared" si="12"/>
        <v>1</v>
      </c>
      <c r="BR27" s="9">
        <f t="shared" si="13"/>
        <v>1</v>
      </c>
      <c r="BS27" s="9">
        <f t="shared" si="14"/>
        <v>1</v>
      </c>
      <c r="BT27" s="9">
        <f t="shared" si="15"/>
        <v>0.5</v>
      </c>
      <c r="BU27" s="9">
        <f t="shared" si="16"/>
        <v>1</v>
      </c>
      <c r="BV27" s="9">
        <f t="shared" si="17"/>
        <v>1</v>
      </c>
      <c r="BW27" s="9">
        <f t="shared" si="18"/>
        <v>0</v>
      </c>
    </row>
    <row r="28" spans="1:75" x14ac:dyDescent="0.3">
      <c r="A28" s="5" t="s">
        <v>140</v>
      </c>
      <c r="B28" s="5" t="s">
        <v>419</v>
      </c>
      <c r="C28" s="5" t="s">
        <v>420</v>
      </c>
      <c r="D28" s="5" t="s">
        <v>421</v>
      </c>
      <c r="E28" s="5">
        <v>2019</v>
      </c>
      <c r="F28" s="5" t="s">
        <v>133</v>
      </c>
      <c r="G28" s="5" t="s">
        <v>236</v>
      </c>
      <c r="H28" s="5" t="s">
        <v>219</v>
      </c>
      <c r="I28" s="5" t="s">
        <v>220</v>
      </c>
      <c r="J28" s="5" t="s">
        <v>221</v>
      </c>
      <c r="K28" s="5" t="s">
        <v>420</v>
      </c>
      <c r="L28" s="5" t="s">
        <v>320</v>
      </c>
      <c r="M28" s="5" t="s">
        <v>51</v>
      </c>
      <c r="N28" s="5" t="s">
        <v>321</v>
      </c>
      <c r="O28" s="5" t="s">
        <v>391</v>
      </c>
      <c r="P28" s="5" t="s">
        <v>392</v>
      </c>
      <c r="Q28" s="5" t="s">
        <v>413</v>
      </c>
      <c r="R28" s="8">
        <v>43683</v>
      </c>
      <c r="S28" s="5" t="s">
        <v>422</v>
      </c>
      <c r="T28" s="8">
        <v>43679</v>
      </c>
      <c r="U28" s="5" t="s">
        <v>423</v>
      </c>
      <c r="V28" s="5" t="s">
        <v>424</v>
      </c>
      <c r="W28" s="5" t="s">
        <v>228</v>
      </c>
      <c r="X28" s="5" t="s">
        <v>425</v>
      </c>
      <c r="Y28" s="5" t="s">
        <v>229</v>
      </c>
      <c r="Z28" s="5">
        <v>4922</v>
      </c>
      <c r="AA28" s="5" t="s">
        <v>316</v>
      </c>
      <c r="AB28" s="5" t="s">
        <v>254</v>
      </c>
      <c r="AC28" s="5" t="s">
        <v>27</v>
      </c>
      <c r="AD28" s="5" t="s">
        <v>291</v>
      </c>
      <c r="AE28" s="5" t="s">
        <v>291</v>
      </c>
      <c r="AF28" s="5">
        <v>90</v>
      </c>
      <c r="AG28" s="5">
        <v>65</v>
      </c>
      <c r="AH28" s="5">
        <v>25</v>
      </c>
      <c r="AI28" s="5" t="s">
        <v>426</v>
      </c>
      <c r="AJ28" s="5" t="s">
        <v>427</v>
      </c>
      <c r="AK28" s="5" t="s">
        <v>244</v>
      </c>
      <c r="AL28" s="5" t="s">
        <v>234</v>
      </c>
      <c r="AM28" s="5" t="s">
        <v>234</v>
      </c>
      <c r="AN28" s="5" t="s">
        <v>234</v>
      </c>
      <c r="AO28" s="5" t="s">
        <v>234</v>
      </c>
      <c r="AP28" s="5" t="s">
        <v>234</v>
      </c>
      <c r="AQ28" s="5" t="s">
        <v>244</v>
      </c>
      <c r="AR28" s="5" t="s">
        <v>234</v>
      </c>
      <c r="AS28" s="5" t="s">
        <v>234</v>
      </c>
      <c r="AT28" s="5" t="s">
        <v>234</v>
      </c>
      <c r="AU28" s="5" t="s">
        <v>234</v>
      </c>
      <c r="AV28" s="5" t="s">
        <v>234</v>
      </c>
      <c r="AW28" s="5" t="s">
        <v>233</v>
      </c>
      <c r="AX28" s="5" t="s">
        <v>291</v>
      </c>
      <c r="AY28" s="5" t="s">
        <v>291</v>
      </c>
      <c r="AZ28" s="5" t="s">
        <v>291</v>
      </c>
      <c r="BA28" s="5" t="s">
        <v>291</v>
      </c>
      <c r="BB28" s="5" t="s">
        <v>309</v>
      </c>
      <c r="BC28" s="5">
        <v>25</v>
      </c>
      <c r="BD28" s="5">
        <v>75</v>
      </c>
      <c r="BE28" s="6">
        <f t="shared" si="0"/>
        <v>0</v>
      </c>
      <c r="BF28" s="6">
        <f t="shared" si="1"/>
        <v>5</v>
      </c>
      <c r="BG28" s="6">
        <f t="shared" si="2"/>
        <v>5</v>
      </c>
      <c r="BH28" s="6">
        <f t="shared" si="3"/>
        <v>10</v>
      </c>
      <c r="BI28" s="6">
        <f t="shared" si="4"/>
        <v>10</v>
      </c>
      <c r="BJ28" s="6">
        <f t="shared" si="5"/>
        <v>10</v>
      </c>
      <c r="BK28" s="6">
        <f t="shared" si="6"/>
        <v>0</v>
      </c>
      <c r="BL28" s="6">
        <f t="shared" si="7"/>
        <v>5</v>
      </c>
      <c r="BM28" s="6">
        <f t="shared" si="8"/>
        <v>5</v>
      </c>
      <c r="BN28" s="6">
        <f t="shared" si="9"/>
        <v>20</v>
      </c>
      <c r="BO28" s="6">
        <f t="shared" si="10"/>
        <v>10</v>
      </c>
      <c r="BP28" s="6">
        <f t="shared" si="11"/>
        <v>10</v>
      </c>
      <c r="BQ28" s="9">
        <f t="shared" si="12"/>
        <v>0.5</v>
      </c>
      <c r="BR28" s="9">
        <f t="shared" si="13"/>
        <v>1</v>
      </c>
      <c r="BS28" s="9">
        <f t="shared" si="14"/>
        <v>1</v>
      </c>
      <c r="BT28" s="9">
        <f t="shared" si="15"/>
        <v>0.5</v>
      </c>
      <c r="BU28" s="9">
        <f t="shared" si="16"/>
        <v>1</v>
      </c>
      <c r="BV28" s="9">
        <f t="shared" si="17"/>
        <v>1</v>
      </c>
      <c r="BW28" s="9">
        <f t="shared" si="18"/>
        <v>1</v>
      </c>
    </row>
    <row r="29" spans="1:75" x14ac:dyDescent="0.3">
      <c r="A29" s="5" t="s">
        <v>155</v>
      </c>
      <c r="B29" s="5" t="s">
        <v>428</v>
      </c>
      <c r="C29" s="5" t="s">
        <v>429</v>
      </c>
      <c r="D29" s="5" t="s">
        <v>421</v>
      </c>
      <c r="E29" s="5">
        <v>2019</v>
      </c>
      <c r="F29" s="5" t="s">
        <v>430</v>
      </c>
      <c r="G29" s="5" t="s">
        <v>431</v>
      </c>
      <c r="H29" s="5" t="s">
        <v>219</v>
      </c>
      <c r="I29" s="5" t="s">
        <v>220</v>
      </c>
      <c r="J29" s="5" t="s">
        <v>221</v>
      </c>
      <c r="K29" s="5" t="s">
        <v>420</v>
      </c>
      <c r="L29" s="5" t="s">
        <v>320</v>
      </c>
      <c r="M29" s="5" t="s">
        <v>51</v>
      </c>
      <c r="N29" s="5" t="s">
        <v>321</v>
      </c>
      <c r="O29" s="5" t="s">
        <v>391</v>
      </c>
      <c r="P29" s="5" t="s">
        <v>392</v>
      </c>
      <c r="Q29" s="5" t="s">
        <v>432</v>
      </c>
      <c r="R29" s="8">
        <v>43710</v>
      </c>
      <c r="S29" s="5" t="s">
        <v>433</v>
      </c>
      <c r="T29" s="8">
        <v>43705</v>
      </c>
      <c r="U29" s="5" t="s">
        <v>434</v>
      </c>
      <c r="V29" s="5" t="s">
        <v>435</v>
      </c>
      <c r="W29" s="5" t="s">
        <v>228</v>
      </c>
      <c r="X29" s="5" t="s">
        <v>436</v>
      </c>
      <c r="Y29" s="5" t="s">
        <v>229</v>
      </c>
      <c r="Z29" s="5">
        <v>5070</v>
      </c>
      <c r="AA29" s="5" t="s">
        <v>304</v>
      </c>
      <c r="AB29" s="5" t="s">
        <v>254</v>
      </c>
      <c r="AC29" s="5" t="s">
        <v>27</v>
      </c>
      <c r="AD29" s="5" t="s">
        <v>291</v>
      </c>
      <c r="AE29" s="5" t="s">
        <v>291</v>
      </c>
      <c r="AF29" s="5">
        <v>95</v>
      </c>
      <c r="AG29" s="5">
        <v>70</v>
      </c>
      <c r="AH29" s="5">
        <v>25</v>
      </c>
      <c r="AI29" s="5" t="s">
        <v>291</v>
      </c>
      <c r="AJ29" s="5" t="s">
        <v>437</v>
      </c>
      <c r="AK29" s="5" t="s">
        <v>234</v>
      </c>
      <c r="AL29" s="5" t="s">
        <v>234</v>
      </c>
      <c r="AM29" s="5" t="s">
        <v>234</v>
      </c>
      <c r="AN29" s="5" t="s">
        <v>234</v>
      </c>
      <c r="AO29" s="5" t="s">
        <v>234</v>
      </c>
      <c r="AP29" s="5" t="s">
        <v>234</v>
      </c>
      <c r="AQ29" s="5" t="s">
        <v>244</v>
      </c>
      <c r="AR29" s="5" t="s">
        <v>234</v>
      </c>
      <c r="AS29" s="5" t="s">
        <v>234</v>
      </c>
      <c r="AT29" s="5" t="s">
        <v>234</v>
      </c>
      <c r="AU29" s="5" t="s">
        <v>234</v>
      </c>
      <c r="AV29" s="5" t="s">
        <v>234</v>
      </c>
      <c r="AW29" s="5" t="s">
        <v>233</v>
      </c>
      <c r="AX29" s="5" t="s">
        <v>291</v>
      </c>
      <c r="AY29" s="5" t="s">
        <v>291</v>
      </c>
      <c r="AZ29" s="5" t="s">
        <v>291</v>
      </c>
      <c r="BA29" s="5" t="s">
        <v>291</v>
      </c>
      <c r="BB29" s="5" t="s">
        <v>309</v>
      </c>
      <c r="BC29" s="5">
        <v>25</v>
      </c>
      <c r="BD29" s="5">
        <v>75</v>
      </c>
      <c r="BE29" s="6">
        <f t="shared" si="0"/>
        <v>5</v>
      </c>
      <c r="BF29" s="6">
        <f t="shared" si="1"/>
        <v>5</v>
      </c>
      <c r="BG29" s="6">
        <f t="shared" si="2"/>
        <v>5</v>
      </c>
      <c r="BH29" s="6">
        <f t="shared" si="3"/>
        <v>10</v>
      </c>
      <c r="BI29" s="6">
        <f t="shared" si="4"/>
        <v>10</v>
      </c>
      <c r="BJ29" s="6">
        <f t="shared" si="5"/>
        <v>10</v>
      </c>
      <c r="BK29" s="6">
        <f t="shared" si="6"/>
        <v>0</v>
      </c>
      <c r="BL29" s="6">
        <f t="shared" si="7"/>
        <v>5</v>
      </c>
      <c r="BM29" s="6">
        <f t="shared" si="8"/>
        <v>5</v>
      </c>
      <c r="BN29" s="6">
        <f t="shared" si="9"/>
        <v>20</v>
      </c>
      <c r="BO29" s="6">
        <f t="shared" si="10"/>
        <v>10</v>
      </c>
      <c r="BP29" s="6">
        <f t="shared" si="11"/>
        <v>10</v>
      </c>
      <c r="BQ29" s="9">
        <f t="shared" si="12"/>
        <v>1</v>
      </c>
      <c r="BR29" s="9">
        <f t="shared" si="13"/>
        <v>1</v>
      </c>
      <c r="BS29" s="9">
        <f t="shared" si="14"/>
        <v>1</v>
      </c>
      <c r="BT29" s="9">
        <f t="shared" si="15"/>
        <v>0.5</v>
      </c>
      <c r="BU29" s="9">
        <f t="shared" si="16"/>
        <v>1</v>
      </c>
      <c r="BV29" s="9">
        <f t="shared" si="17"/>
        <v>1</v>
      </c>
      <c r="BW29" s="9">
        <f t="shared" si="18"/>
        <v>1</v>
      </c>
    </row>
    <row r="30" spans="1:75" x14ac:dyDescent="0.3">
      <c r="A30" s="5" t="s">
        <v>156</v>
      </c>
      <c r="B30" s="5" t="s">
        <v>438</v>
      </c>
      <c r="C30" s="5" t="s">
        <v>429</v>
      </c>
      <c r="D30" s="5" t="s">
        <v>421</v>
      </c>
      <c r="E30" s="5">
        <v>2019</v>
      </c>
      <c r="F30" s="5" t="s">
        <v>119</v>
      </c>
      <c r="G30" s="5" t="s">
        <v>311</v>
      </c>
      <c r="H30" s="5" t="s">
        <v>219</v>
      </c>
      <c r="I30" s="5" t="s">
        <v>220</v>
      </c>
      <c r="J30" s="5" t="s">
        <v>221</v>
      </c>
      <c r="K30" s="5" t="s">
        <v>429</v>
      </c>
      <c r="L30" s="5" t="s">
        <v>320</v>
      </c>
      <c r="M30" s="5" t="s">
        <v>51</v>
      </c>
      <c r="N30" s="5" t="s">
        <v>321</v>
      </c>
      <c r="O30" s="5" t="s">
        <v>391</v>
      </c>
      <c r="P30" s="5" t="s">
        <v>392</v>
      </c>
      <c r="Q30" s="5" t="s">
        <v>283</v>
      </c>
      <c r="R30" s="8">
        <v>43716</v>
      </c>
      <c r="S30" s="5" t="s">
        <v>439</v>
      </c>
      <c r="T30" s="8">
        <v>43715</v>
      </c>
      <c r="U30" s="5" t="s">
        <v>440</v>
      </c>
      <c r="V30" s="5" t="s">
        <v>441</v>
      </c>
      <c r="W30" s="5" t="s">
        <v>228</v>
      </c>
      <c r="X30" s="5" t="s">
        <v>442</v>
      </c>
      <c r="Y30" s="5" t="s">
        <v>229</v>
      </c>
      <c r="Z30" s="5">
        <v>7084</v>
      </c>
      <c r="AA30" s="5" t="s">
        <v>304</v>
      </c>
      <c r="AB30" s="5" t="s">
        <v>276</v>
      </c>
      <c r="AC30" s="5" t="s">
        <v>27</v>
      </c>
      <c r="AD30" s="5" t="s">
        <v>291</v>
      </c>
      <c r="AE30" s="5" t="s">
        <v>291</v>
      </c>
      <c r="AF30" s="5">
        <v>77.5</v>
      </c>
      <c r="AG30" s="5">
        <v>52.5</v>
      </c>
      <c r="AH30" s="5">
        <v>25</v>
      </c>
      <c r="AI30" s="5" t="s">
        <v>443</v>
      </c>
      <c r="AJ30" s="5" t="s">
        <v>444</v>
      </c>
      <c r="AK30" s="5" t="s">
        <v>234</v>
      </c>
      <c r="AL30" s="5" t="s">
        <v>234</v>
      </c>
      <c r="AM30" s="5" t="s">
        <v>234</v>
      </c>
      <c r="AN30" s="5" t="s">
        <v>234</v>
      </c>
      <c r="AO30" s="5" t="s">
        <v>234</v>
      </c>
      <c r="AP30" s="5" t="s">
        <v>234</v>
      </c>
      <c r="AQ30" s="5" t="s">
        <v>234</v>
      </c>
      <c r="AR30" s="5" t="s">
        <v>445</v>
      </c>
      <c r="AS30" s="5" t="s">
        <v>234</v>
      </c>
      <c r="AT30" s="5" t="s">
        <v>234</v>
      </c>
      <c r="AU30" s="5" t="s">
        <v>244</v>
      </c>
      <c r="AV30" s="5" t="s">
        <v>244</v>
      </c>
      <c r="AW30" s="5" t="s">
        <v>233</v>
      </c>
      <c r="AX30" s="5" t="s">
        <v>291</v>
      </c>
      <c r="AY30" s="5" t="s">
        <v>291</v>
      </c>
      <c r="AZ30" s="5" t="s">
        <v>291</v>
      </c>
      <c r="BA30" s="5" t="s">
        <v>291</v>
      </c>
      <c r="BB30" s="5" t="s">
        <v>309</v>
      </c>
      <c r="BC30" s="5">
        <v>25</v>
      </c>
      <c r="BD30" s="5">
        <v>75</v>
      </c>
      <c r="BE30" s="6">
        <f t="shared" si="0"/>
        <v>5</v>
      </c>
      <c r="BF30" s="6">
        <f t="shared" si="1"/>
        <v>5</v>
      </c>
      <c r="BG30" s="6">
        <f t="shared" si="2"/>
        <v>5</v>
      </c>
      <c r="BH30" s="6">
        <f t="shared" si="3"/>
        <v>10</v>
      </c>
      <c r="BI30" s="6">
        <f t="shared" si="4"/>
        <v>10</v>
      </c>
      <c r="BJ30" s="6">
        <f t="shared" si="5"/>
        <v>10</v>
      </c>
      <c r="BK30" s="6">
        <f t="shared" si="6"/>
        <v>5</v>
      </c>
      <c r="BL30" s="6">
        <f t="shared" si="7"/>
        <v>2.5</v>
      </c>
      <c r="BM30" s="6">
        <f t="shared" si="8"/>
        <v>5</v>
      </c>
      <c r="BN30" s="6">
        <f t="shared" si="9"/>
        <v>20</v>
      </c>
      <c r="BO30" s="6">
        <f t="shared" si="10"/>
        <v>0</v>
      </c>
      <c r="BP30" s="6">
        <f t="shared" si="11"/>
        <v>0</v>
      </c>
      <c r="BQ30" s="9">
        <f t="shared" si="12"/>
        <v>1</v>
      </c>
      <c r="BR30" s="9">
        <f t="shared" si="13"/>
        <v>1</v>
      </c>
      <c r="BS30" s="9">
        <f t="shared" si="14"/>
        <v>1</v>
      </c>
      <c r="BT30" s="9">
        <f t="shared" si="15"/>
        <v>0.75</v>
      </c>
      <c r="BU30" s="9">
        <f t="shared" si="16"/>
        <v>1</v>
      </c>
      <c r="BV30" s="9">
        <f t="shared" si="17"/>
        <v>0</v>
      </c>
      <c r="BW30" s="9">
        <f t="shared" si="18"/>
        <v>0</v>
      </c>
    </row>
    <row r="31" spans="1:75" x14ac:dyDescent="0.3">
      <c r="A31" s="5" t="s">
        <v>446</v>
      </c>
      <c r="B31" s="5" t="s">
        <v>447</v>
      </c>
      <c r="C31" s="5" t="s">
        <v>429</v>
      </c>
      <c r="D31" s="5" t="s">
        <v>421</v>
      </c>
      <c r="E31" s="5">
        <v>2019</v>
      </c>
      <c r="F31" s="5" t="s">
        <v>119</v>
      </c>
      <c r="G31" s="5" t="s">
        <v>311</v>
      </c>
      <c r="H31" s="5" t="s">
        <v>219</v>
      </c>
      <c r="I31" s="5" t="s">
        <v>220</v>
      </c>
      <c r="J31" s="5" t="s">
        <v>221</v>
      </c>
      <c r="K31" s="5" t="s">
        <v>429</v>
      </c>
      <c r="L31" s="5" t="s">
        <v>320</v>
      </c>
      <c r="M31" s="5" t="s">
        <v>51</v>
      </c>
      <c r="N31" s="5" t="s">
        <v>321</v>
      </c>
      <c r="O31" s="5" t="s">
        <v>391</v>
      </c>
      <c r="P31" s="5" t="s">
        <v>392</v>
      </c>
      <c r="Q31" s="5" t="s">
        <v>283</v>
      </c>
      <c r="R31" s="8">
        <v>43727</v>
      </c>
      <c r="S31" s="5" t="s">
        <v>448</v>
      </c>
      <c r="T31" s="8">
        <v>43724</v>
      </c>
      <c r="U31" s="5" t="s">
        <v>449</v>
      </c>
      <c r="V31" s="5" t="s">
        <v>450</v>
      </c>
      <c r="W31" s="5" t="s">
        <v>228</v>
      </c>
      <c r="X31" s="5" t="s">
        <v>451</v>
      </c>
      <c r="Y31" s="5" t="s">
        <v>229</v>
      </c>
      <c r="Z31" s="5">
        <v>7157</v>
      </c>
      <c r="AA31" s="5" t="s">
        <v>316</v>
      </c>
      <c r="AB31" s="5" t="s">
        <v>231</v>
      </c>
      <c r="AC31" s="5" t="s">
        <v>28</v>
      </c>
      <c r="AD31" s="5" t="s">
        <v>291</v>
      </c>
      <c r="AE31" s="5" t="s">
        <v>291</v>
      </c>
      <c r="AF31" s="5">
        <v>100</v>
      </c>
      <c r="AG31" s="5">
        <v>75</v>
      </c>
      <c r="AH31" s="5">
        <v>25</v>
      </c>
      <c r="AI31" s="5" t="s">
        <v>452</v>
      </c>
      <c r="AJ31" s="5" t="s">
        <v>453</v>
      </c>
      <c r="AK31" s="5" t="s">
        <v>234</v>
      </c>
      <c r="AL31" s="5" t="s">
        <v>234</v>
      </c>
      <c r="AM31" s="5" t="s">
        <v>234</v>
      </c>
      <c r="AN31" s="5" t="s">
        <v>234</v>
      </c>
      <c r="AO31" s="5" t="s">
        <v>234</v>
      </c>
      <c r="AP31" s="5" t="s">
        <v>234</v>
      </c>
      <c r="AQ31" s="5" t="s">
        <v>234</v>
      </c>
      <c r="AR31" s="5" t="s">
        <v>234</v>
      </c>
      <c r="AS31" s="5" t="s">
        <v>234</v>
      </c>
      <c r="AT31" s="5" t="s">
        <v>234</v>
      </c>
      <c r="AU31" s="5" t="s">
        <v>234</v>
      </c>
      <c r="AV31" s="5" t="s">
        <v>234</v>
      </c>
      <c r="AW31" s="5" t="s">
        <v>233</v>
      </c>
      <c r="AX31" s="5" t="s">
        <v>291</v>
      </c>
      <c r="AY31" s="5" t="s">
        <v>291</v>
      </c>
      <c r="AZ31" s="5" t="s">
        <v>291</v>
      </c>
      <c r="BA31" s="5" t="s">
        <v>291</v>
      </c>
      <c r="BB31" s="5" t="s">
        <v>235</v>
      </c>
      <c r="BC31" s="5">
        <v>25</v>
      </c>
      <c r="BD31" s="5">
        <v>75</v>
      </c>
      <c r="BE31" s="6">
        <f t="shared" si="0"/>
        <v>5</v>
      </c>
      <c r="BF31" s="6">
        <f t="shared" si="1"/>
        <v>5</v>
      </c>
      <c r="BG31" s="6">
        <f t="shared" si="2"/>
        <v>5</v>
      </c>
      <c r="BH31" s="6">
        <f t="shared" si="3"/>
        <v>10</v>
      </c>
      <c r="BI31" s="6">
        <f t="shared" si="4"/>
        <v>10</v>
      </c>
      <c r="BJ31" s="6">
        <f t="shared" si="5"/>
        <v>10</v>
      </c>
      <c r="BK31" s="6">
        <f t="shared" si="6"/>
        <v>5</v>
      </c>
      <c r="BL31" s="6">
        <f t="shared" si="7"/>
        <v>5</v>
      </c>
      <c r="BM31" s="6">
        <f t="shared" si="8"/>
        <v>5</v>
      </c>
      <c r="BN31" s="6">
        <f t="shared" si="9"/>
        <v>20</v>
      </c>
      <c r="BO31" s="6">
        <f t="shared" si="10"/>
        <v>10</v>
      </c>
      <c r="BP31" s="6">
        <f t="shared" si="11"/>
        <v>10</v>
      </c>
      <c r="BQ31" s="9">
        <f t="shared" si="12"/>
        <v>1</v>
      </c>
      <c r="BR31" s="9">
        <f t="shared" si="13"/>
        <v>1</v>
      </c>
      <c r="BS31" s="9">
        <f t="shared" si="14"/>
        <v>1</v>
      </c>
      <c r="BT31" s="9">
        <f t="shared" si="15"/>
        <v>1</v>
      </c>
      <c r="BU31" s="9">
        <f t="shared" si="16"/>
        <v>1</v>
      </c>
      <c r="BV31" s="9">
        <f t="shared" si="17"/>
        <v>1</v>
      </c>
      <c r="BW31" s="9">
        <f t="shared" si="18"/>
        <v>1</v>
      </c>
    </row>
    <row r="32" spans="1:75" x14ac:dyDescent="0.3">
      <c r="A32" s="5" t="s">
        <v>454</v>
      </c>
      <c r="B32" s="5" t="s">
        <v>455</v>
      </c>
      <c r="C32" s="5" t="s">
        <v>429</v>
      </c>
      <c r="D32" s="5" t="s">
        <v>421</v>
      </c>
      <c r="E32" s="5">
        <v>2019</v>
      </c>
      <c r="F32" s="5" t="s">
        <v>430</v>
      </c>
      <c r="G32" s="5" t="s">
        <v>431</v>
      </c>
      <c r="H32" s="5" t="s">
        <v>219</v>
      </c>
      <c r="I32" s="5" t="s">
        <v>220</v>
      </c>
      <c r="J32" s="5" t="s">
        <v>221</v>
      </c>
      <c r="K32" s="5" t="s">
        <v>429</v>
      </c>
      <c r="L32" s="5" t="s">
        <v>320</v>
      </c>
      <c r="M32" s="5" t="s">
        <v>51</v>
      </c>
      <c r="N32" s="5" t="s">
        <v>321</v>
      </c>
      <c r="O32" s="5" t="s">
        <v>391</v>
      </c>
      <c r="P32" s="5" t="s">
        <v>392</v>
      </c>
      <c r="Q32" s="5" t="s">
        <v>432</v>
      </c>
      <c r="R32" s="8">
        <v>43736</v>
      </c>
      <c r="S32" s="5" t="s">
        <v>456</v>
      </c>
      <c r="T32" s="8">
        <v>43727</v>
      </c>
      <c r="U32" s="5" t="s">
        <v>457</v>
      </c>
      <c r="V32" s="5" t="s">
        <v>458</v>
      </c>
      <c r="W32" s="5" t="s">
        <v>228</v>
      </c>
      <c r="X32" s="5" t="s">
        <v>459</v>
      </c>
      <c r="Y32" s="5" t="s">
        <v>229</v>
      </c>
      <c r="Z32" s="5">
        <v>10152</v>
      </c>
      <c r="AA32" s="5" t="s">
        <v>316</v>
      </c>
      <c r="AB32" s="5" t="s">
        <v>254</v>
      </c>
      <c r="AC32" s="5" t="s">
        <v>27</v>
      </c>
      <c r="AD32" s="5" t="s">
        <v>291</v>
      </c>
      <c r="AE32" s="5" t="s">
        <v>291</v>
      </c>
      <c r="AF32" s="5">
        <v>97.5</v>
      </c>
      <c r="AG32" s="5">
        <v>72.5</v>
      </c>
      <c r="AH32" s="5">
        <v>25</v>
      </c>
      <c r="AI32" s="5" t="s">
        <v>291</v>
      </c>
      <c r="AJ32" s="5" t="s">
        <v>460</v>
      </c>
      <c r="AK32" s="5" t="s">
        <v>234</v>
      </c>
      <c r="AL32" s="5" t="s">
        <v>234</v>
      </c>
      <c r="AM32" s="5" t="s">
        <v>234</v>
      </c>
      <c r="AN32" s="5" t="s">
        <v>234</v>
      </c>
      <c r="AO32" s="5" t="s">
        <v>234</v>
      </c>
      <c r="AP32" s="5" t="s">
        <v>234</v>
      </c>
      <c r="AQ32" s="5" t="s">
        <v>234</v>
      </c>
      <c r="AR32" s="5" t="s">
        <v>234</v>
      </c>
      <c r="AS32" s="5" t="s">
        <v>445</v>
      </c>
      <c r="AT32" s="5" t="s">
        <v>234</v>
      </c>
      <c r="AU32" s="5" t="s">
        <v>234</v>
      </c>
      <c r="AV32" s="5" t="s">
        <v>234</v>
      </c>
      <c r="AW32" s="5" t="s">
        <v>233</v>
      </c>
      <c r="AX32" s="5" t="s">
        <v>291</v>
      </c>
      <c r="AY32" s="5" t="s">
        <v>291</v>
      </c>
      <c r="AZ32" s="5" t="s">
        <v>291</v>
      </c>
      <c r="BA32" s="5" t="s">
        <v>291</v>
      </c>
      <c r="BB32" s="5" t="s">
        <v>309</v>
      </c>
      <c r="BC32" s="5">
        <v>25</v>
      </c>
      <c r="BD32" s="5">
        <v>75</v>
      </c>
      <c r="BE32" s="6">
        <f t="shared" si="0"/>
        <v>5</v>
      </c>
      <c r="BF32" s="6">
        <f t="shared" si="1"/>
        <v>5</v>
      </c>
      <c r="BG32" s="6">
        <f t="shared" si="2"/>
        <v>5</v>
      </c>
      <c r="BH32" s="6">
        <f t="shared" si="3"/>
        <v>10</v>
      </c>
      <c r="BI32" s="6">
        <f t="shared" si="4"/>
        <v>10</v>
      </c>
      <c r="BJ32" s="6">
        <f t="shared" si="5"/>
        <v>10</v>
      </c>
      <c r="BK32" s="6">
        <f t="shared" si="6"/>
        <v>5</v>
      </c>
      <c r="BL32" s="6">
        <f t="shared" si="7"/>
        <v>5</v>
      </c>
      <c r="BM32" s="6">
        <f t="shared" si="8"/>
        <v>2.5</v>
      </c>
      <c r="BN32" s="6">
        <f t="shared" si="9"/>
        <v>20</v>
      </c>
      <c r="BO32" s="6">
        <f t="shared" si="10"/>
        <v>10</v>
      </c>
      <c r="BP32" s="6">
        <f t="shared" si="11"/>
        <v>10</v>
      </c>
      <c r="BQ32" s="9">
        <f t="shared" si="12"/>
        <v>1</v>
      </c>
      <c r="BR32" s="9">
        <f t="shared" si="13"/>
        <v>1</v>
      </c>
      <c r="BS32" s="9">
        <f t="shared" si="14"/>
        <v>1</v>
      </c>
      <c r="BT32" s="9">
        <f t="shared" si="15"/>
        <v>1</v>
      </c>
      <c r="BU32" s="9">
        <f t="shared" si="16"/>
        <v>0.9</v>
      </c>
      <c r="BV32" s="9">
        <f t="shared" si="17"/>
        <v>1</v>
      </c>
      <c r="BW32" s="9">
        <f t="shared" si="18"/>
        <v>1</v>
      </c>
    </row>
    <row r="33" spans="1:75" x14ac:dyDescent="0.3">
      <c r="A33" s="5" t="s">
        <v>110</v>
      </c>
      <c r="B33" s="5" t="s">
        <v>265</v>
      </c>
      <c r="C33" s="5" t="s">
        <v>94</v>
      </c>
      <c r="D33" s="5" t="s">
        <v>218</v>
      </c>
      <c r="E33" s="5">
        <v>2019</v>
      </c>
      <c r="F33" s="5" t="s">
        <v>141</v>
      </c>
      <c r="H33" s="5" t="s">
        <v>219</v>
      </c>
      <c r="I33" s="5" t="s">
        <v>370</v>
      </c>
      <c r="J33" s="5" t="s">
        <v>461</v>
      </c>
      <c r="K33" s="5" t="s">
        <v>94</v>
      </c>
      <c r="L33" s="5" t="s">
        <v>462</v>
      </c>
      <c r="M33" s="5" t="s">
        <v>100</v>
      </c>
      <c r="N33" s="5" t="s">
        <v>463</v>
      </c>
      <c r="Q33" s="5" t="s">
        <v>464</v>
      </c>
      <c r="R33" s="8">
        <v>43570</v>
      </c>
      <c r="S33" s="5" t="s">
        <v>465</v>
      </c>
      <c r="T33" s="8">
        <v>43564</v>
      </c>
      <c r="U33" s="5" t="s">
        <v>466</v>
      </c>
      <c r="V33" s="5" t="s">
        <v>466</v>
      </c>
      <c r="W33" s="5" t="s">
        <v>251</v>
      </c>
      <c r="X33" s="5" t="s">
        <v>467</v>
      </c>
      <c r="Y33" s="5" t="s">
        <v>229</v>
      </c>
      <c r="Z33" s="5">
        <v>197</v>
      </c>
      <c r="AA33" s="5" t="s">
        <v>468</v>
      </c>
      <c r="AB33" s="5" t="s">
        <v>241</v>
      </c>
      <c r="AC33" s="5" t="s">
        <v>27</v>
      </c>
      <c r="AF33" s="5">
        <v>85</v>
      </c>
      <c r="AG33" s="5">
        <v>60</v>
      </c>
      <c r="AH33" s="5">
        <v>25</v>
      </c>
      <c r="AI33" s="5" t="s">
        <v>469</v>
      </c>
      <c r="AJ33" s="5" t="s">
        <v>470</v>
      </c>
      <c r="AK33" s="5" t="s">
        <v>234</v>
      </c>
      <c r="AL33" s="5" t="s">
        <v>234</v>
      </c>
      <c r="AM33" s="5" t="s">
        <v>234</v>
      </c>
      <c r="AN33" s="5" t="s">
        <v>234</v>
      </c>
      <c r="AO33" s="5" t="s">
        <v>244</v>
      </c>
      <c r="AP33" s="5" t="s">
        <v>234</v>
      </c>
      <c r="AQ33" s="5" t="s">
        <v>234</v>
      </c>
      <c r="AR33" s="5" t="s">
        <v>244</v>
      </c>
      <c r="AS33" s="5" t="s">
        <v>234</v>
      </c>
      <c r="AT33" s="5" t="s">
        <v>234</v>
      </c>
      <c r="AU33" s="5" t="s">
        <v>234</v>
      </c>
      <c r="AV33" s="5" t="s">
        <v>234</v>
      </c>
      <c r="AW33" s="5" t="s">
        <v>233</v>
      </c>
      <c r="AX33" s="5" t="s">
        <v>234</v>
      </c>
      <c r="AY33" s="5" t="s">
        <v>234</v>
      </c>
      <c r="BB33" s="5" t="s">
        <v>309</v>
      </c>
      <c r="BC33" s="5">
        <v>25</v>
      </c>
      <c r="BD33" s="5">
        <v>75</v>
      </c>
      <c r="BE33" s="6">
        <f t="shared" si="0"/>
        <v>5</v>
      </c>
      <c r="BF33" s="6">
        <f t="shared" si="1"/>
        <v>5</v>
      </c>
      <c r="BG33" s="6">
        <f t="shared" si="2"/>
        <v>5</v>
      </c>
      <c r="BH33" s="6">
        <f t="shared" si="3"/>
        <v>10</v>
      </c>
      <c r="BI33" s="6">
        <f t="shared" si="4"/>
        <v>0</v>
      </c>
      <c r="BJ33" s="6">
        <f t="shared" si="5"/>
        <v>10</v>
      </c>
      <c r="BK33" s="6">
        <f t="shared" si="6"/>
        <v>5</v>
      </c>
      <c r="BL33" s="6">
        <f t="shared" si="7"/>
        <v>0</v>
      </c>
      <c r="BM33" s="6">
        <f t="shared" si="8"/>
        <v>5</v>
      </c>
      <c r="BN33" s="6">
        <f t="shared" si="9"/>
        <v>20</v>
      </c>
      <c r="BO33" s="6">
        <f t="shared" si="10"/>
        <v>10</v>
      </c>
      <c r="BP33" s="6">
        <f t="shared" si="11"/>
        <v>10</v>
      </c>
      <c r="BQ33" s="9">
        <f t="shared" si="12"/>
        <v>1</v>
      </c>
      <c r="BR33" s="9">
        <f t="shared" si="13"/>
        <v>1</v>
      </c>
      <c r="BS33" s="9">
        <f t="shared" si="14"/>
        <v>0.5</v>
      </c>
      <c r="BT33" s="9">
        <f t="shared" si="15"/>
        <v>0.5</v>
      </c>
      <c r="BU33" s="9">
        <f t="shared" si="16"/>
        <v>1</v>
      </c>
      <c r="BV33" s="9">
        <f t="shared" si="17"/>
        <v>1</v>
      </c>
      <c r="BW33" s="9">
        <f t="shared" si="18"/>
        <v>1</v>
      </c>
    </row>
    <row r="34" spans="1:75" x14ac:dyDescent="0.3">
      <c r="A34" s="5" t="s">
        <v>116</v>
      </c>
      <c r="B34" s="5" t="s">
        <v>471</v>
      </c>
      <c r="C34" s="5" t="s">
        <v>94</v>
      </c>
      <c r="D34" s="5" t="s">
        <v>218</v>
      </c>
      <c r="E34" s="5">
        <v>2019</v>
      </c>
      <c r="F34" s="5" t="s">
        <v>141</v>
      </c>
      <c r="H34" s="5" t="s">
        <v>219</v>
      </c>
      <c r="I34" s="5" t="s">
        <v>370</v>
      </c>
      <c r="J34" s="5" t="s">
        <v>461</v>
      </c>
      <c r="K34" s="5" t="s">
        <v>94</v>
      </c>
      <c r="L34" s="5" t="s">
        <v>462</v>
      </c>
      <c r="M34" s="5" t="s">
        <v>100</v>
      </c>
      <c r="N34" s="5" t="s">
        <v>463</v>
      </c>
      <c r="Q34" s="5" t="s">
        <v>472</v>
      </c>
      <c r="R34" s="8">
        <v>43584</v>
      </c>
      <c r="S34" s="5" t="s">
        <v>473</v>
      </c>
      <c r="T34" s="8">
        <v>43579</v>
      </c>
      <c r="U34" s="5" t="s">
        <v>233</v>
      </c>
      <c r="V34" s="5" t="s">
        <v>233</v>
      </c>
      <c r="W34" s="5" t="s">
        <v>251</v>
      </c>
      <c r="X34" s="5" t="s">
        <v>474</v>
      </c>
      <c r="Y34" s="5" t="s">
        <v>229</v>
      </c>
      <c r="Z34" s="5">
        <v>1320</v>
      </c>
      <c r="AA34" s="5" t="s">
        <v>230</v>
      </c>
      <c r="AB34" s="5" t="s">
        <v>254</v>
      </c>
      <c r="AC34" s="5" t="s">
        <v>27</v>
      </c>
      <c r="AD34" s="5" t="s">
        <v>277</v>
      </c>
      <c r="AE34" s="5" t="s">
        <v>233</v>
      </c>
      <c r="AF34" s="5">
        <v>95</v>
      </c>
      <c r="AG34" s="5">
        <v>70</v>
      </c>
      <c r="AH34" s="5">
        <v>25</v>
      </c>
      <c r="AI34" s="5" t="s">
        <v>475</v>
      </c>
      <c r="AJ34" s="5" t="s">
        <v>233</v>
      </c>
      <c r="AK34" s="5" t="s">
        <v>234</v>
      </c>
      <c r="AL34" s="5" t="s">
        <v>234</v>
      </c>
      <c r="AM34" s="5" t="s">
        <v>234</v>
      </c>
      <c r="AN34" s="5" t="s">
        <v>234</v>
      </c>
      <c r="AO34" s="5" t="s">
        <v>234</v>
      </c>
      <c r="AP34" s="5" t="s">
        <v>234</v>
      </c>
      <c r="AQ34" s="5" t="s">
        <v>234</v>
      </c>
      <c r="AR34" s="5" t="s">
        <v>244</v>
      </c>
      <c r="AS34" s="5" t="s">
        <v>234</v>
      </c>
      <c r="AT34" s="5" t="s">
        <v>234</v>
      </c>
      <c r="AU34" s="5" t="s">
        <v>234</v>
      </c>
      <c r="AV34" s="5" t="s">
        <v>234</v>
      </c>
      <c r="AW34" s="5" t="s">
        <v>233</v>
      </c>
      <c r="AX34" s="5" t="s">
        <v>291</v>
      </c>
      <c r="AY34" s="5" t="s">
        <v>234</v>
      </c>
      <c r="BB34" s="5" t="s">
        <v>309</v>
      </c>
      <c r="BC34" s="5">
        <v>25</v>
      </c>
      <c r="BD34" s="5">
        <v>75</v>
      </c>
      <c r="BE34" s="6">
        <f t="shared" si="0"/>
        <v>5</v>
      </c>
      <c r="BF34" s="6">
        <f t="shared" si="1"/>
        <v>5</v>
      </c>
      <c r="BG34" s="6">
        <f t="shared" si="2"/>
        <v>5</v>
      </c>
      <c r="BH34" s="6">
        <f t="shared" si="3"/>
        <v>10</v>
      </c>
      <c r="BI34" s="6">
        <f t="shared" si="4"/>
        <v>10</v>
      </c>
      <c r="BJ34" s="6">
        <f t="shared" si="5"/>
        <v>10</v>
      </c>
      <c r="BK34" s="6">
        <f t="shared" si="6"/>
        <v>5</v>
      </c>
      <c r="BL34" s="6">
        <f t="shared" si="7"/>
        <v>0</v>
      </c>
      <c r="BM34" s="6">
        <f t="shared" si="8"/>
        <v>5</v>
      </c>
      <c r="BN34" s="6">
        <f t="shared" si="9"/>
        <v>20</v>
      </c>
      <c r="BO34" s="6">
        <f t="shared" si="10"/>
        <v>10</v>
      </c>
      <c r="BP34" s="6">
        <f t="shared" si="11"/>
        <v>10</v>
      </c>
      <c r="BQ34" s="9">
        <f t="shared" si="12"/>
        <v>1</v>
      </c>
      <c r="BR34" s="9">
        <f t="shared" si="13"/>
        <v>1</v>
      </c>
      <c r="BS34" s="9">
        <f t="shared" si="14"/>
        <v>1</v>
      </c>
      <c r="BT34" s="9">
        <f t="shared" si="15"/>
        <v>0.5</v>
      </c>
      <c r="BU34" s="9">
        <f t="shared" si="16"/>
        <v>1</v>
      </c>
      <c r="BV34" s="9">
        <f t="shared" si="17"/>
        <v>1</v>
      </c>
      <c r="BW34" s="9">
        <f t="shared" si="18"/>
        <v>1</v>
      </c>
    </row>
    <row r="35" spans="1:75" x14ac:dyDescent="0.3">
      <c r="A35" s="5" t="s">
        <v>130</v>
      </c>
      <c r="B35" s="5" t="s">
        <v>299</v>
      </c>
      <c r="C35" s="5" t="s">
        <v>281</v>
      </c>
      <c r="D35" s="5" t="s">
        <v>282</v>
      </c>
      <c r="E35" s="5">
        <v>2019</v>
      </c>
      <c r="F35" s="5" t="s">
        <v>141</v>
      </c>
      <c r="H35" s="5" t="s">
        <v>219</v>
      </c>
      <c r="I35" s="5" t="s">
        <v>370</v>
      </c>
      <c r="J35" s="5" t="s">
        <v>461</v>
      </c>
      <c r="K35" s="5" t="s">
        <v>281</v>
      </c>
      <c r="L35" s="5" t="s">
        <v>462</v>
      </c>
      <c r="M35" s="5" t="s">
        <v>100</v>
      </c>
      <c r="N35" s="5" t="s">
        <v>463</v>
      </c>
      <c r="Q35" s="5" t="s">
        <v>476</v>
      </c>
      <c r="R35" s="8">
        <v>43605</v>
      </c>
      <c r="S35" s="5" t="s">
        <v>477</v>
      </c>
      <c r="T35" s="8">
        <v>43598</v>
      </c>
      <c r="U35" s="5" t="s">
        <v>233</v>
      </c>
      <c r="V35" s="5" t="s">
        <v>233</v>
      </c>
      <c r="W35" s="5" t="s">
        <v>228</v>
      </c>
      <c r="X35" s="5" t="s">
        <v>478</v>
      </c>
      <c r="Y35" s="5" t="s">
        <v>229</v>
      </c>
      <c r="Z35" s="5">
        <v>1507</v>
      </c>
      <c r="AA35" s="5" t="s">
        <v>261</v>
      </c>
      <c r="AB35" s="5" t="s">
        <v>254</v>
      </c>
      <c r="AC35" s="5" t="s">
        <v>27</v>
      </c>
      <c r="AD35" s="5" t="s">
        <v>277</v>
      </c>
      <c r="AE35" s="5" t="s">
        <v>233</v>
      </c>
      <c r="AF35" s="5">
        <v>90</v>
      </c>
      <c r="AG35" s="5">
        <v>65</v>
      </c>
      <c r="AH35" s="5">
        <v>25</v>
      </c>
      <c r="AI35" s="5" t="s">
        <v>479</v>
      </c>
      <c r="AJ35" s="5" t="s">
        <v>480</v>
      </c>
      <c r="AK35" s="5" t="s">
        <v>234</v>
      </c>
      <c r="AL35" s="5" t="s">
        <v>234</v>
      </c>
      <c r="AM35" s="5" t="s">
        <v>234</v>
      </c>
      <c r="AN35" s="5" t="s">
        <v>234</v>
      </c>
      <c r="AO35" s="5" t="s">
        <v>234</v>
      </c>
      <c r="AP35" s="5" t="s">
        <v>234</v>
      </c>
      <c r="AQ35" s="5" t="s">
        <v>234</v>
      </c>
      <c r="AR35" s="5" t="s">
        <v>244</v>
      </c>
      <c r="AS35" s="5" t="s">
        <v>244</v>
      </c>
      <c r="AT35" s="5" t="s">
        <v>234</v>
      </c>
      <c r="AU35" s="5" t="s">
        <v>234</v>
      </c>
      <c r="AV35" s="5" t="s">
        <v>234</v>
      </c>
      <c r="AW35" s="5" t="s">
        <v>233</v>
      </c>
      <c r="AX35" s="5" t="s">
        <v>291</v>
      </c>
      <c r="AY35" s="5" t="s">
        <v>291</v>
      </c>
      <c r="BB35" s="5" t="s">
        <v>309</v>
      </c>
      <c r="BC35" s="5">
        <v>25</v>
      </c>
      <c r="BD35" s="5">
        <v>75</v>
      </c>
      <c r="BE35" s="6">
        <f t="shared" si="0"/>
        <v>5</v>
      </c>
      <c r="BF35" s="6">
        <f t="shared" si="1"/>
        <v>5</v>
      </c>
      <c r="BG35" s="6">
        <f t="shared" si="2"/>
        <v>5</v>
      </c>
      <c r="BH35" s="6">
        <f t="shared" si="3"/>
        <v>10</v>
      </c>
      <c r="BI35" s="6">
        <f t="shared" si="4"/>
        <v>10</v>
      </c>
      <c r="BJ35" s="6">
        <f t="shared" si="5"/>
        <v>10</v>
      </c>
      <c r="BK35" s="6">
        <f t="shared" si="6"/>
        <v>5</v>
      </c>
      <c r="BL35" s="6">
        <f t="shared" si="7"/>
        <v>0</v>
      </c>
      <c r="BM35" s="6">
        <f t="shared" si="8"/>
        <v>0</v>
      </c>
      <c r="BN35" s="6">
        <f t="shared" si="9"/>
        <v>20</v>
      </c>
      <c r="BO35" s="6">
        <f t="shared" si="10"/>
        <v>10</v>
      </c>
      <c r="BP35" s="6">
        <f t="shared" si="11"/>
        <v>10</v>
      </c>
      <c r="BQ35" s="9">
        <f t="shared" si="12"/>
        <v>1</v>
      </c>
      <c r="BR35" s="9">
        <f t="shared" si="13"/>
        <v>1</v>
      </c>
      <c r="BS35" s="9">
        <f t="shared" si="14"/>
        <v>1</v>
      </c>
      <c r="BT35" s="9">
        <f t="shared" si="15"/>
        <v>0.5</v>
      </c>
      <c r="BU35" s="9">
        <f t="shared" si="16"/>
        <v>0.8</v>
      </c>
      <c r="BV35" s="9">
        <f t="shared" si="17"/>
        <v>1</v>
      </c>
      <c r="BW35" s="9">
        <f t="shared" si="18"/>
        <v>1</v>
      </c>
    </row>
    <row r="36" spans="1:75" x14ac:dyDescent="0.3">
      <c r="A36" s="5" t="s">
        <v>122</v>
      </c>
      <c r="B36" s="5" t="s">
        <v>310</v>
      </c>
      <c r="C36" s="5" t="s">
        <v>281</v>
      </c>
      <c r="D36" s="5" t="s">
        <v>282</v>
      </c>
      <c r="E36" s="5">
        <v>2019</v>
      </c>
      <c r="F36" s="5" t="s">
        <v>141</v>
      </c>
      <c r="G36" s="5" t="s">
        <v>481</v>
      </c>
      <c r="H36" s="5" t="s">
        <v>219</v>
      </c>
      <c r="I36" s="5" t="s">
        <v>370</v>
      </c>
      <c r="J36" s="5" t="s">
        <v>461</v>
      </c>
      <c r="K36" s="5" t="s">
        <v>281</v>
      </c>
      <c r="L36" s="5" t="s">
        <v>462</v>
      </c>
      <c r="M36" s="5" t="s">
        <v>100</v>
      </c>
      <c r="N36" s="5" t="s">
        <v>463</v>
      </c>
      <c r="O36" s="5" t="s">
        <v>482</v>
      </c>
      <c r="Q36" s="5" t="s">
        <v>483</v>
      </c>
      <c r="R36" s="8">
        <v>43612</v>
      </c>
      <c r="S36" s="5" t="s">
        <v>484</v>
      </c>
      <c r="T36" s="8">
        <v>43608</v>
      </c>
      <c r="U36" s="5" t="s">
        <v>466</v>
      </c>
      <c r="V36" s="5" t="s">
        <v>466</v>
      </c>
      <c r="W36" s="5" t="s">
        <v>228</v>
      </c>
      <c r="X36" s="5" t="s">
        <v>485</v>
      </c>
      <c r="Y36" s="5" t="s">
        <v>335</v>
      </c>
      <c r="Z36" s="5">
        <v>3568</v>
      </c>
      <c r="AA36" s="5" t="s">
        <v>409</v>
      </c>
      <c r="AB36" s="5" t="s">
        <v>254</v>
      </c>
      <c r="AC36" s="5" t="s">
        <v>27</v>
      </c>
      <c r="AD36" s="5" t="s">
        <v>291</v>
      </c>
      <c r="AE36" s="5" t="s">
        <v>291</v>
      </c>
      <c r="AF36" s="5">
        <v>95</v>
      </c>
      <c r="AG36" s="5">
        <v>70</v>
      </c>
      <c r="AH36" s="5">
        <v>25</v>
      </c>
      <c r="AI36" s="5" t="s">
        <v>486</v>
      </c>
      <c r="AJ36" s="5" t="s">
        <v>487</v>
      </c>
      <c r="AK36" s="5" t="s">
        <v>244</v>
      </c>
      <c r="AL36" s="5" t="s">
        <v>234</v>
      </c>
      <c r="AM36" s="5" t="s">
        <v>234</v>
      </c>
      <c r="AN36" s="5" t="s">
        <v>234</v>
      </c>
      <c r="AO36" s="5" t="s">
        <v>234</v>
      </c>
      <c r="AP36" s="5" t="s">
        <v>234</v>
      </c>
      <c r="AQ36" s="5" t="s">
        <v>234</v>
      </c>
      <c r="AR36" s="5" t="s">
        <v>234</v>
      </c>
      <c r="AS36" s="5" t="s">
        <v>234</v>
      </c>
      <c r="AT36" s="5" t="s">
        <v>234</v>
      </c>
      <c r="AU36" s="5" t="s">
        <v>234</v>
      </c>
      <c r="AV36" s="5" t="s">
        <v>234</v>
      </c>
      <c r="AW36" s="5" t="s">
        <v>233</v>
      </c>
      <c r="AX36" s="5" t="s">
        <v>291</v>
      </c>
      <c r="AY36" s="5" t="s">
        <v>291</v>
      </c>
      <c r="BB36" s="5" t="s">
        <v>309</v>
      </c>
      <c r="BC36" s="5">
        <v>25</v>
      </c>
      <c r="BD36" s="5">
        <v>75</v>
      </c>
      <c r="BE36" s="6">
        <f t="shared" si="0"/>
        <v>0</v>
      </c>
      <c r="BF36" s="6">
        <f t="shared" si="1"/>
        <v>5</v>
      </c>
      <c r="BG36" s="6">
        <f t="shared" si="2"/>
        <v>5</v>
      </c>
      <c r="BH36" s="6">
        <f t="shared" si="3"/>
        <v>10</v>
      </c>
      <c r="BI36" s="6">
        <f t="shared" si="4"/>
        <v>10</v>
      </c>
      <c r="BJ36" s="6">
        <f t="shared" si="5"/>
        <v>10</v>
      </c>
      <c r="BK36" s="6">
        <f t="shared" si="6"/>
        <v>5</v>
      </c>
      <c r="BL36" s="6">
        <f t="shared" si="7"/>
        <v>5</v>
      </c>
      <c r="BM36" s="6">
        <f t="shared" si="8"/>
        <v>5</v>
      </c>
      <c r="BN36" s="6">
        <f t="shared" si="9"/>
        <v>20</v>
      </c>
      <c r="BO36" s="6">
        <f t="shared" si="10"/>
        <v>10</v>
      </c>
      <c r="BP36" s="6">
        <f t="shared" si="11"/>
        <v>10</v>
      </c>
      <c r="BQ36" s="9">
        <f t="shared" si="12"/>
        <v>0.5</v>
      </c>
      <c r="BR36" s="9">
        <f t="shared" si="13"/>
        <v>1</v>
      </c>
      <c r="BS36" s="9">
        <f t="shared" si="14"/>
        <v>1</v>
      </c>
      <c r="BT36" s="9">
        <f t="shared" si="15"/>
        <v>1</v>
      </c>
      <c r="BU36" s="9">
        <f t="shared" si="16"/>
        <v>1</v>
      </c>
      <c r="BV36" s="9">
        <f t="shared" si="17"/>
        <v>1</v>
      </c>
      <c r="BW36" s="9">
        <f t="shared" si="18"/>
        <v>1</v>
      </c>
    </row>
    <row r="37" spans="1:75" x14ac:dyDescent="0.3">
      <c r="A37" s="5" t="s">
        <v>132</v>
      </c>
      <c r="B37" s="5" t="s">
        <v>390</v>
      </c>
      <c r="C37" s="5" t="s">
        <v>384</v>
      </c>
      <c r="D37" s="5" t="s">
        <v>282</v>
      </c>
      <c r="E37" s="5">
        <v>2019</v>
      </c>
      <c r="F37" s="5" t="s">
        <v>141</v>
      </c>
      <c r="G37" s="5" t="s">
        <v>481</v>
      </c>
      <c r="H37" s="5" t="s">
        <v>219</v>
      </c>
      <c r="I37" s="5" t="s">
        <v>370</v>
      </c>
      <c r="J37" s="5" t="s">
        <v>461</v>
      </c>
      <c r="K37" s="5" t="s">
        <v>384</v>
      </c>
      <c r="L37" s="5" t="s">
        <v>462</v>
      </c>
      <c r="M37" s="5" t="s">
        <v>100</v>
      </c>
      <c r="N37" s="5" t="s">
        <v>463</v>
      </c>
      <c r="O37" s="5" t="s">
        <v>482</v>
      </c>
      <c r="P37" s="5" t="s">
        <v>488</v>
      </c>
      <c r="Q37" s="5" t="s">
        <v>483</v>
      </c>
      <c r="R37" s="8">
        <v>43623</v>
      </c>
      <c r="S37" s="5" t="s">
        <v>489</v>
      </c>
      <c r="T37" s="8">
        <v>43618</v>
      </c>
      <c r="U37" s="5" t="s">
        <v>466</v>
      </c>
      <c r="V37" s="5" t="s">
        <v>466</v>
      </c>
      <c r="W37" s="5" t="s">
        <v>251</v>
      </c>
      <c r="X37" s="5" t="s">
        <v>490</v>
      </c>
      <c r="Y37" s="5" t="s">
        <v>229</v>
      </c>
      <c r="Z37" s="5">
        <v>3697</v>
      </c>
      <c r="AA37" s="5" t="s">
        <v>409</v>
      </c>
      <c r="AB37" s="5" t="s">
        <v>241</v>
      </c>
      <c r="AC37" s="5" t="s">
        <v>27</v>
      </c>
      <c r="AD37" s="5" t="s">
        <v>291</v>
      </c>
      <c r="AE37" s="5" t="s">
        <v>491</v>
      </c>
      <c r="AF37" s="5">
        <v>85</v>
      </c>
      <c r="AG37" s="5">
        <v>60</v>
      </c>
      <c r="AH37" s="5">
        <v>25</v>
      </c>
      <c r="AI37" s="5" t="s">
        <v>492</v>
      </c>
      <c r="AJ37" s="5" t="s">
        <v>493</v>
      </c>
      <c r="AK37" s="5" t="s">
        <v>234</v>
      </c>
      <c r="AL37" s="5" t="s">
        <v>234</v>
      </c>
      <c r="AM37" s="5" t="s">
        <v>234</v>
      </c>
      <c r="AN37" s="5" t="s">
        <v>234</v>
      </c>
      <c r="AO37" s="5" t="s">
        <v>234</v>
      </c>
      <c r="AP37" s="5" t="s">
        <v>234</v>
      </c>
      <c r="AQ37" s="5" t="s">
        <v>234</v>
      </c>
      <c r="AR37" s="5" t="s">
        <v>244</v>
      </c>
      <c r="AS37" s="5" t="s">
        <v>234</v>
      </c>
      <c r="AT37" s="5" t="s">
        <v>234</v>
      </c>
      <c r="AU37" s="5" t="s">
        <v>234</v>
      </c>
      <c r="AV37" s="5" t="s">
        <v>244</v>
      </c>
      <c r="AW37" s="5" t="s">
        <v>233</v>
      </c>
      <c r="AX37" s="5" t="s">
        <v>291</v>
      </c>
      <c r="AY37" s="5" t="s">
        <v>291</v>
      </c>
      <c r="BB37" s="5" t="s">
        <v>309</v>
      </c>
      <c r="BC37" s="5">
        <v>25</v>
      </c>
      <c r="BD37" s="5">
        <v>75</v>
      </c>
      <c r="BE37" s="6">
        <f t="shared" si="0"/>
        <v>5</v>
      </c>
      <c r="BF37" s="6">
        <f t="shared" si="1"/>
        <v>5</v>
      </c>
      <c r="BG37" s="6">
        <f t="shared" si="2"/>
        <v>5</v>
      </c>
      <c r="BH37" s="6">
        <f t="shared" si="3"/>
        <v>10</v>
      </c>
      <c r="BI37" s="6">
        <f t="shared" si="4"/>
        <v>10</v>
      </c>
      <c r="BJ37" s="6">
        <f t="shared" si="5"/>
        <v>10</v>
      </c>
      <c r="BK37" s="6">
        <f t="shared" si="6"/>
        <v>5</v>
      </c>
      <c r="BL37" s="6">
        <f t="shared" si="7"/>
        <v>0</v>
      </c>
      <c r="BM37" s="6">
        <f t="shared" si="8"/>
        <v>5</v>
      </c>
      <c r="BN37" s="6">
        <f t="shared" si="9"/>
        <v>20</v>
      </c>
      <c r="BO37" s="6">
        <f t="shared" si="10"/>
        <v>10</v>
      </c>
      <c r="BP37" s="6">
        <f t="shared" si="11"/>
        <v>0</v>
      </c>
      <c r="BQ37" s="9">
        <f t="shared" si="12"/>
        <v>1</v>
      </c>
      <c r="BR37" s="9">
        <f t="shared" si="13"/>
        <v>1</v>
      </c>
      <c r="BS37" s="9">
        <f t="shared" si="14"/>
        <v>1</v>
      </c>
      <c r="BT37" s="9">
        <f t="shared" si="15"/>
        <v>0.5</v>
      </c>
      <c r="BU37" s="9">
        <f t="shared" si="16"/>
        <v>1</v>
      </c>
      <c r="BV37" s="9">
        <f t="shared" si="17"/>
        <v>1</v>
      </c>
      <c r="BW37" s="9">
        <f t="shared" si="18"/>
        <v>0</v>
      </c>
    </row>
    <row r="38" spans="1:75" x14ac:dyDescent="0.3">
      <c r="A38" s="5" t="s">
        <v>137</v>
      </c>
      <c r="B38" s="5" t="s">
        <v>406</v>
      </c>
      <c r="C38" s="5" t="s">
        <v>384</v>
      </c>
      <c r="D38" s="5" t="s">
        <v>282</v>
      </c>
      <c r="E38" s="5">
        <v>2019</v>
      </c>
      <c r="F38" s="5" t="s">
        <v>161</v>
      </c>
      <c r="G38" s="5" t="s">
        <v>494</v>
      </c>
      <c r="H38" s="5" t="s">
        <v>219</v>
      </c>
      <c r="I38" s="5" t="s">
        <v>220</v>
      </c>
      <c r="J38" s="5" t="s">
        <v>461</v>
      </c>
      <c r="K38" s="5" t="s">
        <v>384</v>
      </c>
      <c r="L38" s="5" t="s">
        <v>462</v>
      </c>
      <c r="M38" s="5" t="s">
        <v>100</v>
      </c>
      <c r="N38" s="5" t="s">
        <v>463</v>
      </c>
      <c r="O38" s="5" t="s">
        <v>482</v>
      </c>
      <c r="P38" s="5" t="s">
        <v>488</v>
      </c>
      <c r="Q38" s="5" t="s">
        <v>495</v>
      </c>
      <c r="R38" s="8">
        <v>43635</v>
      </c>
      <c r="S38" s="5" t="s">
        <v>489</v>
      </c>
      <c r="T38" s="8">
        <v>43619</v>
      </c>
      <c r="U38" s="5" t="s">
        <v>496</v>
      </c>
      <c r="V38" s="5" t="s">
        <v>497</v>
      </c>
      <c r="W38" s="5" t="s">
        <v>228</v>
      </c>
      <c r="X38" s="5" t="s">
        <v>498</v>
      </c>
      <c r="Y38" s="5" t="s">
        <v>229</v>
      </c>
      <c r="Z38" s="5">
        <v>3785</v>
      </c>
      <c r="AA38" s="5" t="s">
        <v>304</v>
      </c>
      <c r="AB38" s="5" t="s">
        <v>241</v>
      </c>
      <c r="AC38" s="5" t="s">
        <v>28</v>
      </c>
      <c r="AD38" s="5" t="s">
        <v>291</v>
      </c>
      <c r="AE38" s="5" t="s">
        <v>291</v>
      </c>
      <c r="AF38" s="5">
        <v>80</v>
      </c>
      <c r="AG38" s="5">
        <v>55</v>
      </c>
      <c r="AH38" s="5">
        <v>25</v>
      </c>
      <c r="AI38" s="5" t="s">
        <v>499</v>
      </c>
      <c r="AJ38" s="5" t="s">
        <v>500</v>
      </c>
      <c r="AK38" s="5" t="s">
        <v>234</v>
      </c>
      <c r="AL38" s="5" t="s">
        <v>234</v>
      </c>
      <c r="AM38" s="5" t="s">
        <v>234</v>
      </c>
      <c r="AN38" s="5" t="s">
        <v>234</v>
      </c>
      <c r="AO38" s="5" t="s">
        <v>234</v>
      </c>
      <c r="AP38" s="5" t="s">
        <v>234</v>
      </c>
      <c r="AQ38" s="5" t="s">
        <v>234</v>
      </c>
      <c r="AR38" s="5" t="s">
        <v>234</v>
      </c>
      <c r="AS38" s="5" t="s">
        <v>234</v>
      </c>
      <c r="AT38" s="5" t="s">
        <v>234</v>
      </c>
      <c r="AU38" s="5" t="s">
        <v>244</v>
      </c>
      <c r="AV38" s="5" t="s">
        <v>244</v>
      </c>
      <c r="AW38" s="5" t="s">
        <v>233</v>
      </c>
      <c r="AX38" s="5" t="s">
        <v>291</v>
      </c>
      <c r="AY38" s="5" t="s">
        <v>291</v>
      </c>
      <c r="BB38" s="5" t="s">
        <v>309</v>
      </c>
      <c r="BC38" s="5">
        <v>25</v>
      </c>
      <c r="BD38" s="5">
        <v>75</v>
      </c>
      <c r="BE38" s="6">
        <f t="shared" si="0"/>
        <v>5</v>
      </c>
      <c r="BF38" s="6">
        <f t="shared" si="1"/>
        <v>5</v>
      </c>
      <c r="BG38" s="6">
        <f t="shared" si="2"/>
        <v>5</v>
      </c>
      <c r="BH38" s="6">
        <f t="shared" si="3"/>
        <v>10</v>
      </c>
      <c r="BI38" s="6">
        <f t="shared" si="4"/>
        <v>10</v>
      </c>
      <c r="BJ38" s="6">
        <f t="shared" si="5"/>
        <v>10</v>
      </c>
      <c r="BK38" s="6">
        <f t="shared" si="6"/>
        <v>5</v>
      </c>
      <c r="BL38" s="6">
        <f t="shared" si="7"/>
        <v>5</v>
      </c>
      <c r="BM38" s="6">
        <f t="shared" si="8"/>
        <v>5</v>
      </c>
      <c r="BN38" s="6">
        <f t="shared" si="9"/>
        <v>20</v>
      </c>
      <c r="BO38" s="6">
        <f t="shared" si="10"/>
        <v>0</v>
      </c>
      <c r="BP38" s="6">
        <f t="shared" si="11"/>
        <v>0</v>
      </c>
      <c r="BQ38" s="9">
        <f t="shared" si="12"/>
        <v>1</v>
      </c>
      <c r="BR38" s="9">
        <f t="shared" si="13"/>
        <v>1</v>
      </c>
      <c r="BS38" s="9">
        <f t="shared" si="14"/>
        <v>1</v>
      </c>
      <c r="BT38" s="9">
        <f t="shared" si="15"/>
        <v>1</v>
      </c>
      <c r="BU38" s="9">
        <f t="shared" si="16"/>
        <v>1</v>
      </c>
      <c r="BV38" s="9">
        <f t="shared" si="17"/>
        <v>0</v>
      </c>
      <c r="BW38" s="9">
        <f t="shared" si="18"/>
        <v>0</v>
      </c>
    </row>
    <row r="39" spans="1:75" x14ac:dyDescent="0.3">
      <c r="A39" s="5" t="s">
        <v>137</v>
      </c>
      <c r="B39" s="5" t="s">
        <v>406</v>
      </c>
      <c r="C39" s="5" t="s">
        <v>384</v>
      </c>
      <c r="D39" s="5" t="s">
        <v>282</v>
      </c>
      <c r="E39" s="5">
        <v>2019</v>
      </c>
      <c r="F39" s="5" t="s">
        <v>161</v>
      </c>
      <c r="G39" s="5" t="s">
        <v>494</v>
      </c>
      <c r="H39" s="5" t="s">
        <v>219</v>
      </c>
      <c r="I39" s="5" t="s">
        <v>220</v>
      </c>
      <c r="J39" s="5" t="s">
        <v>461</v>
      </c>
      <c r="K39" s="5" t="s">
        <v>384</v>
      </c>
      <c r="L39" s="5" t="s">
        <v>462</v>
      </c>
      <c r="M39" s="5" t="s">
        <v>100</v>
      </c>
      <c r="N39" s="5" t="s">
        <v>463</v>
      </c>
      <c r="O39" s="5" t="s">
        <v>482</v>
      </c>
      <c r="P39" s="5" t="s">
        <v>488</v>
      </c>
      <c r="Q39" s="5" t="s">
        <v>495</v>
      </c>
      <c r="R39" s="8">
        <v>43638</v>
      </c>
      <c r="S39" s="5" t="s">
        <v>484</v>
      </c>
      <c r="T39" s="8">
        <v>43607</v>
      </c>
      <c r="U39" s="5" t="s">
        <v>501</v>
      </c>
      <c r="V39" s="5" t="s">
        <v>502</v>
      </c>
      <c r="W39" s="5" t="s">
        <v>251</v>
      </c>
      <c r="X39" s="5" t="s">
        <v>503</v>
      </c>
      <c r="Y39" s="5" t="s">
        <v>335</v>
      </c>
      <c r="Z39" s="5">
        <v>3822</v>
      </c>
      <c r="AA39" s="5" t="s">
        <v>504</v>
      </c>
      <c r="AB39" s="5" t="s">
        <v>231</v>
      </c>
      <c r="AC39" s="5" t="s">
        <v>27</v>
      </c>
      <c r="AD39" s="5" t="s">
        <v>291</v>
      </c>
      <c r="AE39" s="5" t="s">
        <v>291</v>
      </c>
      <c r="AF39" s="5">
        <v>100</v>
      </c>
      <c r="AG39" s="5">
        <v>75</v>
      </c>
      <c r="AH39" s="5">
        <v>25</v>
      </c>
      <c r="AI39" s="5" t="s">
        <v>505</v>
      </c>
      <c r="AJ39" s="5" t="s">
        <v>506</v>
      </c>
      <c r="AK39" s="5" t="s">
        <v>234</v>
      </c>
      <c r="AL39" s="5" t="s">
        <v>234</v>
      </c>
      <c r="AM39" s="5" t="s">
        <v>234</v>
      </c>
      <c r="AN39" s="5" t="s">
        <v>234</v>
      </c>
      <c r="AO39" s="5" t="s">
        <v>234</v>
      </c>
      <c r="AP39" s="5" t="s">
        <v>234</v>
      </c>
      <c r="AQ39" s="5" t="s">
        <v>234</v>
      </c>
      <c r="AR39" s="5" t="s">
        <v>234</v>
      </c>
      <c r="AS39" s="5" t="s">
        <v>234</v>
      </c>
      <c r="AT39" s="5" t="s">
        <v>234</v>
      </c>
      <c r="AU39" s="5" t="s">
        <v>234</v>
      </c>
      <c r="AV39" s="5" t="s">
        <v>234</v>
      </c>
      <c r="AW39" s="5" t="s">
        <v>233</v>
      </c>
      <c r="AX39" s="5" t="s">
        <v>291</v>
      </c>
      <c r="AY39" s="5" t="s">
        <v>291</v>
      </c>
      <c r="BB39" s="5" t="s">
        <v>309</v>
      </c>
      <c r="BC39" s="5">
        <v>25</v>
      </c>
      <c r="BD39" s="5">
        <v>75</v>
      </c>
      <c r="BE39" s="6">
        <f t="shared" si="0"/>
        <v>5</v>
      </c>
      <c r="BF39" s="6">
        <f t="shared" si="1"/>
        <v>5</v>
      </c>
      <c r="BG39" s="6">
        <f t="shared" si="2"/>
        <v>5</v>
      </c>
      <c r="BH39" s="6">
        <f t="shared" si="3"/>
        <v>10</v>
      </c>
      <c r="BI39" s="6">
        <f t="shared" si="4"/>
        <v>10</v>
      </c>
      <c r="BJ39" s="6">
        <f t="shared" si="5"/>
        <v>10</v>
      </c>
      <c r="BK39" s="6">
        <f t="shared" si="6"/>
        <v>5</v>
      </c>
      <c r="BL39" s="6">
        <f t="shared" si="7"/>
        <v>5</v>
      </c>
      <c r="BM39" s="6">
        <f t="shared" si="8"/>
        <v>5</v>
      </c>
      <c r="BN39" s="6">
        <f t="shared" si="9"/>
        <v>20</v>
      </c>
      <c r="BO39" s="6">
        <f t="shared" si="10"/>
        <v>10</v>
      </c>
      <c r="BP39" s="6">
        <f t="shared" si="11"/>
        <v>10</v>
      </c>
      <c r="BQ39" s="9">
        <f t="shared" si="12"/>
        <v>1</v>
      </c>
      <c r="BR39" s="9">
        <f t="shared" si="13"/>
        <v>1</v>
      </c>
      <c r="BS39" s="9">
        <f t="shared" si="14"/>
        <v>1</v>
      </c>
      <c r="BT39" s="9">
        <f t="shared" si="15"/>
        <v>1</v>
      </c>
      <c r="BU39" s="9">
        <f t="shared" si="16"/>
        <v>1</v>
      </c>
      <c r="BV39" s="9">
        <f t="shared" si="17"/>
        <v>1</v>
      </c>
      <c r="BW39" s="9">
        <f t="shared" si="18"/>
        <v>1</v>
      </c>
    </row>
    <row r="40" spans="1:75" x14ac:dyDescent="0.3">
      <c r="A40" s="5" t="s">
        <v>147</v>
      </c>
      <c r="B40" s="5" t="s">
        <v>507</v>
      </c>
      <c r="C40" s="5" t="s">
        <v>412</v>
      </c>
      <c r="D40" s="5" t="s">
        <v>282</v>
      </c>
      <c r="E40" s="5">
        <v>2019</v>
      </c>
      <c r="F40" s="5" t="s">
        <v>161</v>
      </c>
      <c r="G40" s="5" t="s">
        <v>494</v>
      </c>
      <c r="H40" s="5" t="s">
        <v>219</v>
      </c>
      <c r="I40" s="5" t="s">
        <v>220</v>
      </c>
      <c r="J40" s="5" t="s">
        <v>461</v>
      </c>
      <c r="K40" s="5" t="s">
        <v>384</v>
      </c>
      <c r="L40" s="5" t="s">
        <v>462</v>
      </c>
      <c r="M40" s="5" t="s">
        <v>100</v>
      </c>
      <c r="N40" s="5" t="s">
        <v>463</v>
      </c>
      <c r="O40" s="5" t="s">
        <v>482</v>
      </c>
      <c r="P40" s="5" t="s">
        <v>488</v>
      </c>
      <c r="Q40" s="5" t="s">
        <v>495</v>
      </c>
      <c r="R40" s="8">
        <v>43647</v>
      </c>
      <c r="S40" s="5" t="s">
        <v>508</v>
      </c>
      <c r="T40" s="8">
        <v>43646</v>
      </c>
      <c r="U40" s="5" t="s">
        <v>509</v>
      </c>
      <c r="V40" s="5" t="s">
        <v>510</v>
      </c>
      <c r="W40" s="5" t="s">
        <v>251</v>
      </c>
      <c r="X40" s="5" t="s">
        <v>33</v>
      </c>
      <c r="Y40" s="5" t="s">
        <v>335</v>
      </c>
      <c r="Z40" s="5">
        <v>4807</v>
      </c>
      <c r="AA40" s="5" t="s">
        <v>304</v>
      </c>
      <c r="AB40" s="5" t="s">
        <v>241</v>
      </c>
      <c r="AC40" s="5" t="s">
        <v>27</v>
      </c>
      <c r="AD40" s="5" t="s">
        <v>291</v>
      </c>
      <c r="AE40" s="5" t="s">
        <v>291</v>
      </c>
      <c r="AF40" s="5">
        <v>80</v>
      </c>
      <c r="AG40" s="5">
        <v>55</v>
      </c>
      <c r="AH40" s="5">
        <v>25</v>
      </c>
      <c r="AI40" s="5" t="s">
        <v>511</v>
      </c>
      <c r="AJ40" s="5" t="s">
        <v>512</v>
      </c>
      <c r="AK40" s="5" t="s">
        <v>234</v>
      </c>
      <c r="AL40" s="5" t="s">
        <v>234</v>
      </c>
      <c r="AM40" s="5" t="s">
        <v>234</v>
      </c>
      <c r="AN40" s="5" t="s">
        <v>234</v>
      </c>
      <c r="AO40" s="5" t="s">
        <v>234</v>
      </c>
      <c r="AP40" s="5" t="s">
        <v>234</v>
      </c>
      <c r="AQ40" s="5" t="s">
        <v>234</v>
      </c>
      <c r="AR40" s="5" t="s">
        <v>234</v>
      </c>
      <c r="AS40" s="5" t="s">
        <v>234</v>
      </c>
      <c r="AT40" s="5" t="s">
        <v>234</v>
      </c>
      <c r="AU40" s="5" t="s">
        <v>244</v>
      </c>
      <c r="AV40" s="5" t="s">
        <v>244</v>
      </c>
      <c r="AW40" s="5" t="s">
        <v>233</v>
      </c>
      <c r="AX40" s="5" t="s">
        <v>291</v>
      </c>
      <c r="AY40" s="5" t="s">
        <v>291</v>
      </c>
      <c r="BB40" s="5" t="s">
        <v>309</v>
      </c>
      <c r="BC40" s="5">
        <v>25</v>
      </c>
      <c r="BD40" s="5">
        <v>75</v>
      </c>
      <c r="BE40" s="6">
        <f t="shared" si="0"/>
        <v>5</v>
      </c>
      <c r="BF40" s="6">
        <f t="shared" si="1"/>
        <v>5</v>
      </c>
      <c r="BG40" s="6">
        <f t="shared" si="2"/>
        <v>5</v>
      </c>
      <c r="BH40" s="6">
        <f t="shared" si="3"/>
        <v>10</v>
      </c>
      <c r="BI40" s="6">
        <f t="shared" si="4"/>
        <v>10</v>
      </c>
      <c r="BJ40" s="6">
        <f t="shared" si="5"/>
        <v>10</v>
      </c>
      <c r="BK40" s="6">
        <f t="shared" si="6"/>
        <v>5</v>
      </c>
      <c r="BL40" s="6">
        <f t="shared" si="7"/>
        <v>5</v>
      </c>
      <c r="BM40" s="6">
        <f t="shared" si="8"/>
        <v>5</v>
      </c>
      <c r="BN40" s="6">
        <f t="shared" si="9"/>
        <v>20</v>
      </c>
      <c r="BO40" s="6">
        <f t="shared" si="10"/>
        <v>0</v>
      </c>
      <c r="BP40" s="6">
        <f t="shared" si="11"/>
        <v>0</v>
      </c>
      <c r="BQ40" s="9">
        <f t="shared" si="12"/>
        <v>1</v>
      </c>
      <c r="BR40" s="9">
        <f t="shared" si="13"/>
        <v>1</v>
      </c>
      <c r="BS40" s="9">
        <f t="shared" si="14"/>
        <v>1</v>
      </c>
      <c r="BT40" s="9">
        <f t="shared" si="15"/>
        <v>1</v>
      </c>
      <c r="BU40" s="9">
        <f t="shared" si="16"/>
        <v>1</v>
      </c>
      <c r="BV40" s="9">
        <f t="shared" si="17"/>
        <v>0</v>
      </c>
      <c r="BW40" s="9">
        <f t="shared" si="18"/>
        <v>0</v>
      </c>
    </row>
    <row r="41" spans="1:75" x14ac:dyDescent="0.3">
      <c r="A41" s="5" t="s">
        <v>147</v>
      </c>
      <c r="B41" s="5" t="s">
        <v>507</v>
      </c>
      <c r="C41" s="5" t="s">
        <v>412</v>
      </c>
      <c r="D41" s="5" t="s">
        <v>282</v>
      </c>
      <c r="E41" s="5">
        <v>2019</v>
      </c>
      <c r="F41" s="5" t="s">
        <v>141</v>
      </c>
      <c r="G41" s="5" t="s">
        <v>481</v>
      </c>
      <c r="H41" s="5" t="s">
        <v>219</v>
      </c>
      <c r="I41" s="5" t="s">
        <v>370</v>
      </c>
      <c r="J41" s="5" t="s">
        <v>461</v>
      </c>
      <c r="K41" s="5" t="s">
        <v>384</v>
      </c>
      <c r="L41" s="5" t="s">
        <v>462</v>
      </c>
      <c r="M41" s="5" t="s">
        <v>100</v>
      </c>
      <c r="N41" s="5" t="s">
        <v>463</v>
      </c>
      <c r="O41" s="5" t="s">
        <v>482</v>
      </c>
      <c r="P41" s="5" t="s">
        <v>488</v>
      </c>
      <c r="Q41" s="5" t="s">
        <v>483</v>
      </c>
      <c r="R41" s="8">
        <v>43648</v>
      </c>
      <c r="S41" s="5" t="s">
        <v>513</v>
      </c>
      <c r="T41" s="8">
        <v>43644</v>
      </c>
      <c r="U41" s="5" t="s">
        <v>466</v>
      </c>
      <c r="V41" s="5" t="s">
        <v>466</v>
      </c>
      <c r="W41" s="5" t="s">
        <v>251</v>
      </c>
      <c r="X41" s="5" t="s">
        <v>39</v>
      </c>
      <c r="Y41" s="5" t="s">
        <v>229</v>
      </c>
      <c r="Z41" s="5">
        <v>4822</v>
      </c>
      <c r="AA41" s="5" t="s">
        <v>316</v>
      </c>
      <c r="AB41" s="5" t="s">
        <v>254</v>
      </c>
      <c r="AC41" s="5" t="s">
        <v>27</v>
      </c>
      <c r="AD41" s="5" t="s">
        <v>291</v>
      </c>
      <c r="AE41" s="5" t="s">
        <v>491</v>
      </c>
      <c r="AF41" s="5">
        <v>95</v>
      </c>
      <c r="AG41" s="5">
        <v>70</v>
      </c>
      <c r="AH41" s="5">
        <v>25</v>
      </c>
      <c r="AI41" s="5" t="s">
        <v>514</v>
      </c>
      <c r="AJ41" s="5" t="s">
        <v>515</v>
      </c>
      <c r="AK41" s="5" t="s">
        <v>234</v>
      </c>
      <c r="AL41" s="5" t="s">
        <v>234</v>
      </c>
      <c r="AM41" s="5" t="s">
        <v>234</v>
      </c>
      <c r="AN41" s="5" t="s">
        <v>234</v>
      </c>
      <c r="AO41" s="5" t="s">
        <v>234</v>
      </c>
      <c r="AP41" s="5" t="s">
        <v>234</v>
      </c>
      <c r="AQ41" s="5" t="s">
        <v>234</v>
      </c>
      <c r="AR41" s="5" t="s">
        <v>244</v>
      </c>
      <c r="AS41" s="5" t="s">
        <v>234</v>
      </c>
      <c r="AT41" s="5" t="s">
        <v>234</v>
      </c>
      <c r="AU41" s="5" t="s">
        <v>234</v>
      </c>
      <c r="AV41" s="5" t="s">
        <v>234</v>
      </c>
      <c r="AW41" s="5" t="s">
        <v>233</v>
      </c>
      <c r="AX41" s="5" t="s">
        <v>291</v>
      </c>
      <c r="AY41" s="5" t="s">
        <v>234</v>
      </c>
      <c r="BB41" s="5" t="s">
        <v>309</v>
      </c>
      <c r="BC41" s="5">
        <v>25</v>
      </c>
      <c r="BD41" s="5">
        <v>75</v>
      </c>
      <c r="BE41" s="6">
        <f t="shared" si="0"/>
        <v>5</v>
      </c>
      <c r="BF41" s="6">
        <f t="shared" si="1"/>
        <v>5</v>
      </c>
      <c r="BG41" s="6">
        <f t="shared" si="2"/>
        <v>5</v>
      </c>
      <c r="BH41" s="6">
        <f t="shared" si="3"/>
        <v>10</v>
      </c>
      <c r="BI41" s="6">
        <f t="shared" si="4"/>
        <v>10</v>
      </c>
      <c r="BJ41" s="6">
        <f t="shared" si="5"/>
        <v>10</v>
      </c>
      <c r="BK41" s="6">
        <f t="shared" si="6"/>
        <v>5</v>
      </c>
      <c r="BL41" s="6">
        <f t="shared" si="7"/>
        <v>0</v>
      </c>
      <c r="BM41" s="6">
        <f t="shared" si="8"/>
        <v>5</v>
      </c>
      <c r="BN41" s="6">
        <f t="shared" si="9"/>
        <v>20</v>
      </c>
      <c r="BO41" s="6">
        <f t="shared" si="10"/>
        <v>10</v>
      </c>
      <c r="BP41" s="6">
        <f t="shared" si="11"/>
        <v>10</v>
      </c>
      <c r="BQ41" s="9">
        <f t="shared" si="12"/>
        <v>1</v>
      </c>
      <c r="BR41" s="9">
        <f t="shared" si="13"/>
        <v>1</v>
      </c>
      <c r="BS41" s="9">
        <f t="shared" si="14"/>
        <v>1</v>
      </c>
      <c r="BT41" s="9">
        <f t="shared" si="15"/>
        <v>0.5</v>
      </c>
      <c r="BU41" s="9">
        <f t="shared" si="16"/>
        <v>1</v>
      </c>
      <c r="BV41" s="9">
        <f t="shared" si="17"/>
        <v>1</v>
      </c>
      <c r="BW41" s="9">
        <f t="shared" si="18"/>
        <v>1</v>
      </c>
    </row>
    <row r="42" spans="1:75" x14ac:dyDescent="0.3">
      <c r="A42" s="5" t="s">
        <v>148</v>
      </c>
      <c r="B42" s="5" t="s">
        <v>516</v>
      </c>
      <c r="C42" s="5" t="s">
        <v>412</v>
      </c>
      <c r="D42" s="5" t="s">
        <v>282</v>
      </c>
      <c r="E42" s="5">
        <v>2019</v>
      </c>
      <c r="F42" s="5" t="s">
        <v>141</v>
      </c>
      <c r="G42" s="5" t="s">
        <v>481</v>
      </c>
      <c r="H42" s="5" t="s">
        <v>219</v>
      </c>
      <c r="I42" s="5" t="s">
        <v>370</v>
      </c>
      <c r="J42" s="5" t="s">
        <v>461</v>
      </c>
      <c r="K42" s="5" t="s">
        <v>412</v>
      </c>
      <c r="L42" s="5" t="s">
        <v>462</v>
      </c>
      <c r="M42" s="5" t="s">
        <v>100</v>
      </c>
      <c r="N42" s="5" t="s">
        <v>463</v>
      </c>
      <c r="O42" s="5" t="s">
        <v>482</v>
      </c>
      <c r="P42" s="5" t="s">
        <v>488</v>
      </c>
      <c r="Q42" s="5" t="s">
        <v>464</v>
      </c>
      <c r="R42" s="8">
        <v>43654</v>
      </c>
      <c r="S42" s="5" t="s">
        <v>517</v>
      </c>
      <c r="T42" s="8">
        <v>43648</v>
      </c>
      <c r="U42" s="5" t="s">
        <v>466</v>
      </c>
      <c r="V42" s="5" t="s">
        <v>466</v>
      </c>
      <c r="W42" s="5" t="s">
        <v>228</v>
      </c>
      <c r="X42" s="5" t="s">
        <v>518</v>
      </c>
      <c r="Y42" s="5" t="s">
        <v>335</v>
      </c>
      <c r="Z42" s="5">
        <v>4834</v>
      </c>
      <c r="AA42" s="5" t="s">
        <v>409</v>
      </c>
      <c r="AB42" s="5" t="s">
        <v>254</v>
      </c>
      <c r="AC42" s="5" t="s">
        <v>28</v>
      </c>
      <c r="AD42" s="5" t="s">
        <v>291</v>
      </c>
      <c r="AE42" s="5" t="s">
        <v>491</v>
      </c>
      <c r="AF42" s="5">
        <v>95</v>
      </c>
      <c r="AG42" s="5">
        <v>70</v>
      </c>
      <c r="AH42" s="5">
        <v>25</v>
      </c>
      <c r="AI42" s="5" t="s">
        <v>519</v>
      </c>
      <c r="AJ42" s="5" t="s">
        <v>520</v>
      </c>
      <c r="AK42" s="5" t="s">
        <v>234</v>
      </c>
      <c r="AL42" s="5" t="s">
        <v>234</v>
      </c>
      <c r="AM42" s="5" t="s">
        <v>234</v>
      </c>
      <c r="AN42" s="5" t="s">
        <v>234</v>
      </c>
      <c r="AO42" s="5" t="s">
        <v>234</v>
      </c>
      <c r="AP42" s="5" t="s">
        <v>234</v>
      </c>
      <c r="AQ42" s="5" t="s">
        <v>234</v>
      </c>
      <c r="AR42" s="5" t="s">
        <v>244</v>
      </c>
      <c r="AS42" s="5" t="s">
        <v>234</v>
      </c>
      <c r="AT42" s="5" t="s">
        <v>234</v>
      </c>
      <c r="AU42" s="5" t="s">
        <v>234</v>
      </c>
      <c r="AV42" s="5" t="s">
        <v>234</v>
      </c>
      <c r="AW42" s="5" t="s">
        <v>233</v>
      </c>
      <c r="AX42" s="5" t="s">
        <v>291</v>
      </c>
      <c r="AY42" s="5" t="s">
        <v>291</v>
      </c>
      <c r="BB42" s="5" t="s">
        <v>309</v>
      </c>
      <c r="BC42" s="5">
        <v>25</v>
      </c>
      <c r="BD42" s="5">
        <v>75</v>
      </c>
      <c r="BE42" s="6">
        <f t="shared" si="0"/>
        <v>5</v>
      </c>
      <c r="BF42" s="6">
        <f t="shared" si="1"/>
        <v>5</v>
      </c>
      <c r="BG42" s="6">
        <f t="shared" si="2"/>
        <v>5</v>
      </c>
      <c r="BH42" s="6">
        <f t="shared" si="3"/>
        <v>10</v>
      </c>
      <c r="BI42" s="6">
        <f t="shared" si="4"/>
        <v>10</v>
      </c>
      <c r="BJ42" s="6">
        <f t="shared" si="5"/>
        <v>10</v>
      </c>
      <c r="BK42" s="6">
        <f t="shared" si="6"/>
        <v>5</v>
      </c>
      <c r="BL42" s="6">
        <f t="shared" si="7"/>
        <v>0</v>
      </c>
      <c r="BM42" s="6">
        <f t="shared" si="8"/>
        <v>5</v>
      </c>
      <c r="BN42" s="6">
        <f t="shared" si="9"/>
        <v>20</v>
      </c>
      <c r="BO42" s="6">
        <f t="shared" si="10"/>
        <v>10</v>
      </c>
      <c r="BP42" s="6">
        <f t="shared" si="11"/>
        <v>10</v>
      </c>
      <c r="BQ42" s="9">
        <f t="shared" si="12"/>
        <v>1</v>
      </c>
      <c r="BR42" s="9">
        <f t="shared" si="13"/>
        <v>1</v>
      </c>
      <c r="BS42" s="9">
        <f t="shared" si="14"/>
        <v>1</v>
      </c>
      <c r="BT42" s="9">
        <f t="shared" si="15"/>
        <v>0.5</v>
      </c>
      <c r="BU42" s="9">
        <f t="shared" si="16"/>
        <v>1</v>
      </c>
      <c r="BV42" s="9">
        <f t="shared" si="17"/>
        <v>1</v>
      </c>
      <c r="BW42" s="9">
        <f t="shared" si="18"/>
        <v>1</v>
      </c>
    </row>
    <row r="43" spans="1:75" x14ac:dyDescent="0.3">
      <c r="A43" s="5" t="s">
        <v>151</v>
      </c>
      <c r="B43" s="5" t="s">
        <v>521</v>
      </c>
      <c r="C43" s="5" t="s">
        <v>412</v>
      </c>
      <c r="D43" s="5" t="s">
        <v>282</v>
      </c>
      <c r="E43" s="5">
        <v>2019</v>
      </c>
      <c r="F43" s="5" t="s">
        <v>141</v>
      </c>
      <c r="G43" s="5" t="s">
        <v>481</v>
      </c>
      <c r="H43" s="5" t="s">
        <v>219</v>
      </c>
      <c r="I43" s="5" t="s">
        <v>370</v>
      </c>
      <c r="J43" s="5" t="s">
        <v>461</v>
      </c>
      <c r="K43" s="5" t="s">
        <v>412</v>
      </c>
      <c r="L43" s="5" t="s">
        <v>462</v>
      </c>
      <c r="M43" s="5" t="s">
        <v>100</v>
      </c>
      <c r="N43" s="5" t="s">
        <v>463</v>
      </c>
      <c r="O43" s="5" t="s">
        <v>482</v>
      </c>
      <c r="P43" s="5" t="s">
        <v>488</v>
      </c>
      <c r="Q43" s="5" t="s">
        <v>522</v>
      </c>
      <c r="R43" s="8">
        <v>43677</v>
      </c>
      <c r="S43" s="5" t="s">
        <v>523</v>
      </c>
      <c r="T43" s="8">
        <v>43672</v>
      </c>
      <c r="U43" s="5" t="s">
        <v>466</v>
      </c>
      <c r="V43" s="5" t="s">
        <v>466</v>
      </c>
      <c r="W43" s="5" t="s">
        <v>228</v>
      </c>
      <c r="X43" s="5" t="s">
        <v>524</v>
      </c>
      <c r="Y43" s="5" t="s">
        <v>229</v>
      </c>
      <c r="Z43" s="5">
        <v>4890</v>
      </c>
      <c r="AA43" s="5" t="s">
        <v>316</v>
      </c>
      <c r="AB43" s="5" t="s">
        <v>254</v>
      </c>
      <c r="AC43" s="5" t="s">
        <v>27</v>
      </c>
      <c r="AD43" s="5" t="s">
        <v>291</v>
      </c>
      <c r="AE43" s="5" t="s">
        <v>491</v>
      </c>
      <c r="AF43" s="5">
        <v>90</v>
      </c>
      <c r="AG43" s="5">
        <v>70</v>
      </c>
      <c r="AH43" s="5">
        <v>20</v>
      </c>
      <c r="AI43" s="5" t="s">
        <v>525</v>
      </c>
      <c r="AJ43" s="5" t="s">
        <v>526</v>
      </c>
      <c r="AK43" s="5" t="s">
        <v>234</v>
      </c>
      <c r="AL43" s="5" t="s">
        <v>244</v>
      </c>
      <c r="AM43" s="5" t="s">
        <v>234</v>
      </c>
      <c r="AN43" s="5" t="s">
        <v>234</v>
      </c>
      <c r="AO43" s="5" t="s">
        <v>234</v>
      </c>
      <c r="AP43" s="5" t="s">
        <v>234</v>
      </c>
      <c r="AQ43" s="5" t="s">
        <v>234</v>
      </c>
      <c r="AR43" s="5" t="s">
        <v>234</v>
      </c>
      <c r="AS43" s="5" t="s">
        <v>244</v>
      </c>
      <c r="AT43" s="5" t="s">
        <v>234</v>
      </c>
      <c r="AU43" s="5" t="s">
        <v>234</v>
      </c>
      <c r="AV43" s="5" t="s">
        <v>234</v>
      </c>
      <c r="AW43" s="5" t="s">
        <v>233</v>
      </c>
      <c r="AX43" s="5" t="s">
        <v>291</v>
      </c>
      <c r="AY43" s="5" t="s">
        <v>291</v>
      </c>
      <c r="BB43" s="5" t="s">
        <v>309</v>
      </c>
      <c r="BC43" s="5">
        <v>25</v>
      </c>
      <c r="BD43" s="5">
        <v>75</v>
      </c>
      <c r="BE43" s="6">
        <f t="shared" si="0"/>
        <v>5</v>
      </c>
      <c r="BF43" s="6">
        <f t="shared" si="1"/>
        <v>0</v>
      </c>
      <c r="BG43" s="6">
        <f t="shared" si="2"/>
        <v>5</v>
      </c>
      <c r="BH43" s="6">
        <f t="shared" si="3"/>
        <v>10</v>
      </c>
      <c r="BI43" s="6">
        <f t="shared" si="4"/>
        <v>10</v>
      </c>
      <c r="BJ43" s="6">
        <f t="shared" si="5"/>
        <v>10</v>
      </c>
      <c r="BK43" s="6">
        <f t="shared" si="6"/>
        <v>5</v>
      </c>
      <c r="BL43" s="6">
        <f t="shared" si="7"/>
        <v>5</v>
      </c>
      <c r="BM43" s="6">
        <f t="shared" si="8"/>
        <v>0</v>
      </c>
      <c r="BN43" s="6">
        <f t="shared" si="9"/>
        <v>20</v>
      </c>
      <c r="BO43" s="6">
        <f t="shared" si="10"/>
        <v>10</v>
      </c>
      <c r="BP43" s="6">
        <f t="shared" si="11"/>
        <v>10</v>
      </c>
      <c r="BQ43" s="9">
        <f t="shared" si="12"/>
        <v>0.5</v>
      </c>
      <c r="BR43" s="9">
        <f t="shared" si="13"/>
        <v>1</v>
      </c>
      <c r="BS43" s="9">
        <f t="shared" si="14"/>
        <v>1</v>
      </c>
      <c r="BT43" s="9">
        <f t="shared" si="15"/>
        <v>1</v>
      </c>
      <c r="BU43" s="9">
        <f t="shared" si="16"/>
        <v>0.8</v>
      </c>
      <c r="BV43" s="9">
        <f t="shared" si="17"/>
        <v>1</v>
      </c>
      <c r="BW43" s="9">
        <f t="shared" si="18"/>
        <v>1</v>
      </c>
    </row>
    <row r="44" spans="1:75" x14ac:dyDescent="0.3">
      <c r="A44" s="5" t="s">
        <v>153</v>
      </c>
      <c r="B44" s="5" t="s">
        <v>527</v>
      </c>
      <c r="C44" s="5" t="s">
        <v>420</v>
      </c>
      <c r="D44" s="5" t="s">
        <v>421</v>
      </c>
      <c r="E44" s="5">
        <v>2019</v>
      </c>
      <c r="F44" s="5" t="s">
        <v>141</v>
      </c>
      <c r="G44" s="5" t="s">
        <v>481</v>
      </c>
      <c r="H44" s="5" t="s">
        <v>219</v>
      </c>
      <c r="I44" s="5" t="s">
        <v>370</v>
      </c>
      <c r="J44" s="5" t="s">
        <v>461</v>
      </c>
      <c r="K44" s="5" t="s">
        <v>420</v>
      </c>
      <c r="L44" s="5" t="s">
        <v>462</v>
      </c>
      <c r="M44" s="5" t="s">
        <v>100</v>
      </c>
      <c r="N44" s="5" t="s">
        <v>463</v>
      </c>
      <c r="O44" s="5" t="s">
        <v>482</v>
      </c>
      <c r="P44" s="5" t="s">
        <v>488</v>
      </c>
      <c r="Q44" s="5" t="s">
        <v>483</v>
      </c>
      <c r="R44" s="8">
        <v>43700</v>
      </c>
      <c r="S44" s="5" t="s">
        <v>528</v>
      </c>
      <c r="T44" s="8">
        <v>43693</v>
      </c>
      <c r="U44" s="5" t="s">
        <v>466</v>
      </c>
      <c r="V44" s="5" t="s">
        <v>466</v>
      </c>
      <c r="W44" s="5" t="s">
        <v>228</v>
      </c>
      <c r="X44" s="5" t="s">
        <v>529</v>
      </c>
      <c r="Y44" s="5" t="s">
        <v>229</v>
      </c>
      <c r="Z44" s="5">
        <v>4985</v>
      </c>
      <c r="AA44" s="5" t="s">
        <v>304</v>
      </c>
      <c r="AB44" s="5" t="s">
        <v>254</v>
      </c>
      <c r="AC44" s="5" t="s">
        <v>28</v>
      </c>
      <c r="AD44" s="5" t="s">
        <v>291</v>
      </c>
      <c r="AE44" s="5" t="s">
        <v>491</v>
      </c>
      <c r="AF44" s="5">
        <v>90</v>
      </c>
      <c r="AG44" s="5">
        <v>75</v>
      </c>
      <c r="AH44" s="5">
        <v>15</v>
      </c>
      <c r="AI44" s="5" t="s">
        <v>530</v>
      </c>
      <c r="AJ44" s="5" t="s">
        <v>531</v>
      </c>
      <c r="AK44" s="5" t="s">
        <v>234</v>
      </c>
      <c r="AL44" s="5" t="s">
        <v>234</v>
      </c>
      <c r="AM44" s="5" t="s">
        <v>234</v>
      </c>
      <c r="AN44" s="5" t="s">
        <v>234</v>
      </c>
      <c r="AO44" s="5" t="s">
        <v>234</v>
      </c>
      <c r="AP44" s="5" t="s">
        <v>234</v>
      </c>
      <c r="AQ44" s="5" t="s">
        <v>234</v>
      </c>
      <c r="AR44" s="5" t="s">
        <v>234</v>
      </c>
      <c r="AS44" s="5" t="s">
        <v>234</v>
      </c>
      <c r="AT44" s="5" t="s">
        <v>445</v>
      </c>
      <c r="AU44" s="5" t="s">
        <v>234</v>
      </c>
      <c r="AV44" s="5" t="s">
        <v>234</v>
      </c>
      <c r="AW44" s="5" t="s">
        <v>233</v>
      </c>
      <c r="AX44" s="5" t="s">
        <v>291</v>
      </c>
      <c r="AY44" s="5" t="s">
        <v>234</v>
      </c>
      <c r="AZ44" s="5" t="s">
        <v>244</v>
      </c>
      <c r="BA44" s="5" t="s">
        <v>291</v>
      </c>
      <c r="BB44" s="5" t="s">
        <v>309</v>
      </c>
      <c r="BC44" s="5">
        <v>25</v>
      </c>
      <c r="BD44" s="5">
        <v>75</v>
      </c>
      <c r="BE44" s="6">
        <f t="shared" si="0"/>
        <v>5</v>
      </c>
      <c r="BF44" s="6">
        <f t="shared" si="1"/>
        <v>5</v>
      </c>
      <c r="BG44" s="6">
        <f t="shared" si="2"/>
        <v>5</v>
      </c>
      <c r="BH44" s="6">
        <f t="shared" si="3"/>
        <v>10</v>
      </c>
      <c r="BI44" s="6">
        <f t="shared" si="4"/>
        <v>10</v>
      </c>
      <c r="BJ44" s="6">
        <f t="shared" si="5"/>
        <v>10</v>
      </c>
      <c r="BK44" s="6">
        <f t="shared" si="6"/>
        <v>5</v>
      </c>
      <c r="BL44" s="6">
        <f t="shared" si="7"/>
        <v>5</v>
      </c>
      <c r="BM44" s="6">
        <f t="shared" si="8"/>
        <v>5</v>
      </c>
      <c r="BN44" s="6">
        <f t="shared" si="9"/>
        <v>2.5</v>
      </c>
      <c r="BO44" s="6">
        <f t="shared" si="10"/>
        <v>10</v>
      </c>
      <c r="BP44" s="6">
        <f t="shared" si="11"/>
        <v>10</v>
      </c>
      <c r="BQ44" s="9">
        <f t="shared" si="12"/>
        <v>1</v>
      </c>
      <c r="BR44" s="9">
        <f t="shared" si="13"/>
        <v>1</v>
      </c>
      <c r="BS44" s="9">
        <f t="shared" si="14"/>
        <v>1</v>
      </c>
      <c r="BT44" s="9">
        <f t="shared" si="15"/>
        <v>1</v>
      </c>
      <c r="BU44" s="9">
        <f t="shared" si="16"/>
        <v>0.3</v>
      </c>
      <c r="BV44" s="9">
        <f t="shared" si="17"/>
        <v>1</v>
      </c>
      <c r="BW44" s="9">
        <f t="shared" si="18"/>
        <v>1</v>
      </c>
    </row>
    <row r="45" spans="1:75" x14ac:dyDescent="0.3">
      <c r="A45" s="5" t="s">
        <v>154</v>
      </c>
      <c r="B45" s="5" t="s">
        <v>532</v>
      </c>
      <c r="C45" s="5" t="s">
        <v>420</v>
      </c>
      <c r="D45" s="5" t="s">
        <v>421</v>
      </c>
      <c r="E45" s="5">
        <v>2019</v>
      </c>
      <c r="F45" s="5" t="s">
        <v>141</v>
      </c>
      <c r="G45" s="5" t="s">
        <v>481</v>
      </c>
      <c r="H45" s="5" t="s">
        <v>219</v>
      </c>
      <c r="I45" s="5" t="s">
        <v>220</v>
      </c>
      <c r="J45" s="5" t="s">
        <v>221</v>
      </c>
      <c r="K45" s="5" t="s">
        <v>420</v>
      </c>
      <c r="L45" s="5" t="s">
        <v>462</v>
      </c>
      <c r="M45" s="5" t="s">
        <v>100</v>
      </c>
      <c r="N45" s="5" t="s">
        <v>463</v>
      </c>
      <c r="O45" s="5" t="s">
        <v>482</v>
      </c>
      <c r="P45" s="5" t="s">
        <v>488</v>
      </c>
      <c r="Q45" s="5" t="s">
        <v>533</v>
      </c>
      <c r="R45" s="8">
        <v>43708</v>
      </c>
      <c r="S45" s="5" t="s">
        <v>534</v>
      </c>
      <c r="T45" s="8">
        <v>43704</v>
      </c>
      <c r="U45" s="5" t="s">
        <v>466</v>
      </c>
      <c r="V45" s="5" t="s">
        <v>466</v>
      </c>
      <c r="W45" s="5" t="s">
        <v>228</v>
      </c>
      <c r="X45" s="5" t="s">
        <v>535</v>
      </c>
      <c r="Y45" s="5" t="s">
        <v>335</v>
      </c>
      <c r="Z45" s="5">
        <v>5053</v>
      </c>
      <c r="AA45" s="5" t="s">
        <v>316</v>
      </c>
      <c r="AB45" s="5" t="s">
        <v>254</v>
      </c>
      <c r="AC45" s="5" t="s">
        <v>27</v>
      </c>
      <c r="AD45" s="5" t="s">
        <v>291</v>
      </c>
      <c r="AE45" s="5" t="s">
        <v>491</v>
      </c>
      <c r="AF45" s="5">
        <v>92.5</v>
      </c>
      <c r="AG45" s="5">
        <v>67.5</v>
      </c>
      <c r="AH45" s="5">
        <v>25</v>
      </c>
      <c r="AI45" s="5" t="s">
        <v>536</v>
      </c>
      <c r="AJ45" s="5" t="s">
        <v>537</v>
      </c>
      <c r="AK45" s="5" t="s">
        <v>234</v>
      </c>
      <c r="AL45" s="5" t="s">
        <v>234</v>
      </c>
      <c r="AM45" s="5" t="s">
        <v>234</v>
      </c>
      <c r="AN45" s="5" t="s">
        <v>234</v>
      </c>
      <c r="AO45" s="5" t="s">
        <v>234</v>
      </c>
      <c r="AP45" s="5" t="s">
        <v>234</v>
      </c>
      <c r="AQ45" s="5" t="s">
        <v>234</v>
      </c>
      <c r="AR45" s="5" t="s">
        <v>445</v>
      </c>
      <c r="AS45" s="5" t="s">
        <v>234</v>
      </c>
      <c r="AT45" s="5" t="s">
        <v>234</v>
      </c>
      <c r="AU45" s="5" t="s">
        <v>445</v>
      </c>
      <c r="AV45" s="5" t="s">
        <v>234</v>
      </c>
      <c r="AW45" s="5" t="s">
        <v>233</v>
      </c>
      <c r="AX45" s="5" t="s">
        <v>291</v>
      </c>
      <c r="AY45" s="5" t="s">
        <v>234</v>
      </c>
      <c r="AZ45" s="5" t="s">
        <v>244</v>
      </c>
      <c r="BA45" s="5" t="s">
        <v>291</v>
      </c>
      <c r="BB45" s="5" t="s">
        <v>309</v>
      </c>
      <c r="BC45" s="5">
        <v>25</v>
      </c>
      <c r="BD45" s="5">
        <v>75</v>
      </c>
      <c r="BE45" s="6">
        <f t="shared" si="0"/>
        <v>5</v>
      </c>
      <c r="BF45" s="6">
        <f t="shared" si="1"/>
        <v>5</v>
      </c>
      <c r="BG45" s="6">
        <f t="shared" si="2"/>
        <v>5</v>
      </c>
      <c r="BH45" s="6">
        <f t="shared" si="3"/>
        <v>10</v>
      </c>
      <c r="BI45" s="6">
        <f t="shared" si="4"/>
        <v>10</v>
      </c>
      <c r="BJ45" s="6">
        <f t="shared" si="5"/>
        <v>10</v>
      </c>
      <c r="BK45" s="6">
        <f t="shared" si="6"/>
        <v>5</v>
      </c>
      <c r="BL45" s="6">
        <f t="shared" si="7"/>
        <v>2.5</v>
      </c>
      <c r="BM45" s="6">
        <f t="shared" si="8"/>
        <v>5</v>
      </c>
      <c r="BN45" s="6">
        <f t="shared" si="9"/>
        <v>20</v>
      </c>
      <c r="BO45" s="6">
        <f t="shared" si="10"/>
        <v>2.5</v>
      </c>
      <c r="BP45" s="6">
        <f t="shared" si="11"/>
        <v>10</v>
      </c>
      <c r="BQ45" s="9">
        <f t="shared" si="12"/>
        <v>1</v>
      </c>
      <c r="BR45" s="9">
        <f t="shared" si="13"/>
        <v>1</v>
      </c>
      <c r="BS45" s="9">
        <f t="shared" si="14"/>
        <v>1</v>
      </c>
      <c r="BT45" s="9">
        <f t="shared" si="15"/>
        <v>0.75</v>
      </c>
      <c r="BU45" s="9">
        <f t="shared" si="16"/>
        <v>1</v>
      </c>
      <c r="BV45" s="9">
        <f t="shared" si="17"/>
        <v>0.25</v>
      </c>
      <c r="BW45" s="9">
        <f t="shared" si="18"/>
        <v>1</v>
      </c>
    </row>
    <row r="46" spans="1:75" x14ac:dyDescent="0.3">
      <c r="A46" s="5" t="s">
        <v>156</v>
      </c>
      <c r="B46" s="5" t="s">
        <v>438</v>
      </c>
      <c r="C46" s="5" t="s">
        <v>429</v>
      </c>
      <c r="D46" s="5" t="s">
        <v>421</v>
      </c>
      <c r="E46" s="5">
        <v>2019</v>
      </c>
      <c r="F46" s="5" t="s">
        <v>141</v>
      </c>
      <c r="G46" s="5" t="s">
        <v>481</v>
      </c>
      <c r="H46" s="5" t="s">
        <v>219</v>
      </c>
      <c r="I46" s="5" t="s">
        <v>370</v>
      </c>
      <c r="J46" s="5" t="s">
        <v>461</v>
      </c>
      <c r="K46" s="5" t="s">
        <v>429</v>
      </c>
      <c r="L46" s="5" t="s">
        <v>462</v>
      </c>
      <c r="M46" s="5" t="s">
        <v>100</v>
      </c>
      <c r="N46" s="5" t="s">
        <v>463</v>
      </c>
      <c r="O46" s="5" t="s">
        <v>482</v>
      </c>
      <c r="P46" s="5" t="s">
        <v>488</v>
      </c>
      <c r="Q46" s="5" t="s">
        <v>533</v>
      </c>
      <c r="R46" s="8">
        <v>43720</v>
      </c>
      <c r="S46" s="5" t="s">
        <v>538</v>
      </c>
      <c r="T46" s="8">
        <v>43717</v>
      </c>
      <c r="U46" s="5" t="s">
        <v>539</v>
      </c>
      <c r="V46" s="5" t="s">
        <v>540</v>
      </c>
      <c r="W46" s="5" t="s">
        <v>228</v>
      </c>
      <c r="X46" s="5" t="s">
        <v>541</v>
      </c>
      <c r="Y46" s="5" t="s">
        <v>229</v>
      </c>
      <c r="Z46" s="5">
        <v>7105</v>
      </c>
      <c r="AA46" s="5" t="s">
        <v>542</v>
      </c>
      <c r="AB46" s="5" t="s">
        <v>254</v>
      </c>
      <c r="AC46" s="5" t="s">
        <v>27</v>
      </c>
      <c r="AD46" s="5" t="s">
        <v>291</v>
      </c>
      <c r="AE46" s="5" t="s">
        <v>491</v>
      </c>
      <c r="AF46" s="5">
        <v>90</v>
      </c>
      <c r="AG46" s="5">
        <v>70</v>
      </c>
      <c r="AH46" s="5">
        <v>20</v>
      </c>
      <c r="AI46" s="5" t="s">
        <v>543</v>
      </c>
      <c r="AJ46" s="5" t="s">
        <v>544</v>
      </c>
      <c r="AK46" s="5" t="s">
        <v>445</v>
      </c>
      <c r="AL46" s="5" t="s">
        <v>244</v>
      </c>
      <c r="AM46" s="5" t="s">
        <v>234</v>
      </c>
      <c r="AN46" s="5" t="s">
        <v>234</v>
      </c>
      <c r="AO46" s="5" t="s">
        <v>234</v>
      </c>
      <c r="AP46" s="5" t="s">
        <v>234</v>
      </c>
      <c r="AQ46" s="5" t="s">
        <v>234</v>
      </c>
      <c r="AR46" s="5" t="s">
        <v>445</v>
      </c>
      <c r="AS46" s="5" t="s">
        <v>234</v>
      </c>
      <c r="AT46" s="5" t="s">
        <v>234</v>
      </c>
      <c r="AU46" s="5" t="s">
        <v>234</v>
      </c>
      <c r="AV46" s="5" t="s">
        <v>234</v>
      </c>
      <c r="AW46" s="5" t="s">
        <v>233</v>
      </c>
      <c r="AX46" s="5" t="s">
        <v>291</v>
      </c>
      <c r="AY46" s="5" t="s">
        <v>234</v>
      </c>
      <c r="AZ46" s="5" t="s">
        <v>234</v>
      </c>
      <c r="BA46" s="5" t="s">
        <v>291</v>
      </c>
      <c r="BB46" s="5" t="s">
        <v>309</v>
      </c>
      <c r="BC46" s="5">
        <v>25</v>
      </c>
      <c r="BD46" s="5">
        <v>75</v>
      </c>
      <c r="BE46" s="6">
        <f t="shared" si="0"/>
        <v>2.5</v>
      </c>
      <c r="BF46" s="6">
        <f t="shared" si="1"/>
        <v>0</v>
      </c>
      <c r="BG46" s="6">
        <f t="shared" si="2"/>
        <v>5</v>
      </c>
      <c r="BH46" s="6">
        <f t="shared" si="3"/>
        <v>10</v>
      </c>
      <c r="BI46" s="6">
        <f t="shared" si="4"/>
        <v>10</v>
      </c>
      <c r="BJ46" s="6">
        <f t="shared" si="5"/>
        <v>10</v>
      </c>
      <c r="BK46" s="6">
        <f t="shared" si="6"/>
        <v>5</v>
      </c>
      <c r="BL46" s="6">
        <f t="shared" si="7"/>
        <v>2.5</v>
      </c>
      <c r="BM46" s="6">
        <f t="shared" si="8"/>
        <v>5</v>
      </c>
      <c r="BN46" s="6">
        <f t="shared" si="9"/>
        <v>20</v>
      </c>
      <c r="BO46" s="6">
        <f t="shared" si="10"/>
        <v>10</v>
      </c>
      <c r="BP46" s="6">
        <f t="shared" si="11"/>
        <v>10</v>
      </c>
      <c r="BQ46" s="9">
        <f t="shared" si="12"/>
        <v>0.25</v>
      </c>
      <c r="BR46" s="9">
        <f t="shared" si="13"/>
        <v>1</v>
      </c>
      <c r="BS46" s="9">
        <f t="shared" si="14"/>
        <v>1</v>
      </c>
      <c r="BT46" s="9">
        <f t="shared" si="15"/>
        <v>0.75</v>
      </c>
      <c r="BU46" s="9">
        <f t="shared" si="16"/>
        <v>1</v>
      </c>
      <c r="BV46" s="9">
        <f t="shared" si="17"/>
        <v>1</v>
      </c>
      <c r="BW46" s="9">
        <f t="shared" si="18"/>
        <v>1</v>
      </c>
    </row>
    <row r="47" spans="1:75" x14ac:dyDescent="0.3">
      <c r="A47" s="5" t="s">
        <v>446</v>
      </c>
      <c r="B47" s="5" t="s">
        <v>447</v>
      </c>
      <c r="C47" s="5" t="s">
        <v>429</v>
      </c>
      <c r="D47" s="5" t="s">
        <v>421</v>
      </c>
      <c r="E47" s="5">
        <v>2019</v>
      </c>
      <c r="F47" s="5" t="s">
        <v>141</v>
      </c>
      <c r="G47" s="5" t="s">
        <v>481</v>
      </c>
      <c r="H47" s="5" t="s">
        <v>219</v>
      </c>
      <c r="I47" s="5" t="s">
        <v>370</v>
      </c>
      <c r="J47" s="5" t="s">
        <v>461</v>
      </c>
      <c r="K47" s="5" t="s">
        <v>429</v>
      </c>
      <c r="L47" s="5" t="s">
        <v>462</v>
      </c>
      <c r="M47" s="5" t="s">
        <v>100</v>
      </c>
      <c r="N47" s="5" t="s">
        <v>463</v>
      </c>
      <c r="O47" s="5" t="s">
        <v>482</v>
      </c>
      <c r="P47" s="5" t="s">
        <v>488</v>
      </c>
      <c r="Q47" s="5" t="s">
        <v>533</v>
      </c>
      <c r="R47" s="8">
        <v>43728</v>
      </c>
      <c r="S47" s="5" t="s">
        <v>545</v>
      </c>
      <c r="T47" s="8">
        <v>43725</v>
      </c>
      <c r="U47" s="5" t="s">
        <v>466</v>
      </c>
      <c r="V47" s="5" t="s">
        <v>466</v>
      </c>
      <c r="W47" s="5" t="s">
        <v>228</v>
      </c>
      <c r="X47" s="5" t="s">
        <v>546</v>
      </c>
      <c r="Y47" s="5" t="s">
        <v>229</v>
      </c>
      <c r="Z47" s="5">
        <v>8169</v>
      </c>
      <c r="AA47" s="5" t="s">
        <v>409</v>
      </c>
      <c r="AB47" s="5" t="s">
        <v>254</v>
      </c>
      <c r="AC47" s="5" t="s">
        <v>28</v>
      </c>
      <c r="AD47" s="5" t="s">
        <v>291</v>
      </c>
      <c r="AE47" s="5" t="s">
        <v>491</v>
      </c>
      <c r="AF47" s="5">
        <v>95</v>
      </c>
      <c r="AG47" s="5">
        <v>70</v>
      </c>
      <c r="AH47" s="5">
        <v>25</v>
      </c>
      <c r="AI47" s="5" t="s">
        <v>547</v>
      </c>
      <c r="AJ47" s="5" t="s">
        <v>548</v>
      </c>
      <c r="AK47" s="5" t="s">
        <v>234</v>
      </c>
      <c r="AL47" s="5" t="s">
        <v>234</v>
      </c>
      <c r="AM47" s="5" t="s">
        <v>234</v>
      </c>
      <c r="AN47" s="5" t="s">
        <v>234</v>
      </c>
      <c r="AO47" s="5" t="s">
        <v>234</v>
      </c>
      <c r="AP47" s="5" t="s">
        <v>234</v>
      </c>
      <c r="AQ47" s="5" t="s">
        <v>234</v>
      </c>
      <c r="AR47" s="5" t="s">
        <v>445</v>
      </c>
      <c r="AS47" s="5" t="s">
        <v>445</v>
      </c>
      <c r="AT47" s="5" t="s">
        <v>234</v>
      </c>
      <c r="AU47" s="5" t="s">
        <v>234</v>
      </c>
      <c r="AV47" s="5" t="s">
        <v>234</v>
      </c>
      <c r="AW47" s="5" t="s">
        <v>233</v>
      </c>
      <c r="AX47" s="5" t="s">
        <v>291</v>
      </c>
      <c r="AY47" s="5" t="s">
        <v>234</v>
      </c>
      <c r="AZ47" s="5" t="s">
        <v>244</v>
      </c>
      <c r="BA47" s="5" t="s">
        <v>244</v>
      </c>
      <c r="BB47" s="5" t="s">
        <v>309</v>
      </c>
      <c r="BC47" s="5">
        <v>25</v>
      </c>
      <c r="BD47" s="5">
        <v>75</v>
      </c>
      <c r="BE47" s="6">
        <f t="shared" si="0"/>
        <v>5</v>
      </c>
      <c r="BF47" s="6">
        <f t="shared" si="1"/>
        <v>5</v>
      </c>
      <c r="BG47" s="6">
        <f t="shared" si="2"/>
        <v>5</v>
      </c>
      <c r="BH47" s="6">
        <f t="shared" si="3"/>
        <v>10</v>
      </c>
      <c r="BI47" s="6">
        <f t="shared" si="4"/>
        <v>10</v>
      </c>
      <c r="BJ47" s="6">
        <f t="shared" si="5"/>
        <v>10</v>
      </c>
      <c r="BK47" s="6">
        <f t="shared" si="6"/>
        <v>5</v>
      </c>
      <c r="BL47" s="6">
        <f t="shared" si="7"/>
        <v>2.5</v>
      </c>
      <c r="BM47" s="6">
        <f t="shared" si="8"/>
        <v>2.5</v>
      </c>
      <c r="BN47" s="6">
        <f t="shared" si="9"/>
        <v>20</v>
      </c>
      <c r="BO47" s="6">
        <f t="shared" si="10"/>
        <v>10</v>
      </c>
      <c r="BP47" s="6">
        <f t="shared" si="11"/>
        <v>10</v>
      </c>
      <c r="BQ47" s="9">
        <f t="shared" si="12"/>
        <v>1</v>
      </c>
      <c r="BR47" s="9">
        <f t="shared" si="13"/>
        <v>1</v>
      </c>
      <c r="BS47" s="9">
        <f t="shared" si="14"/>
        <v>1</v>
      </c>
      <c r="BT47" s="9">
        <f t="shared" si="15"/>
        <v>0.75</v>
      </c>
      <c r="BU47" s="9">
        <f t="shared" si="16"/>
        <v>0.9</v>
      </c>
      <c r="BV47" s="9">
        <f t="shared" si="17"/>
        <v>1</v>
      </c>
      <c r="BW47" s="9">
        <f t="shared" si="18"/>
        <v>1</v>
      </c>
    </row>
    <row r="48" spans="1:75" x14ac:dyDescent="0.3">
      <c r="A48" s="5" t="s">
        <v>454</v>
      </c>
      <c r="B48" s="5" t="s">
        <v>455</v>
      </c>
      <c r="C48" s="5" t="s">
        <v>429</v>
      </c>
      <c r="D48" s="5" t="s">
        <v>421</v>
      </c>
      <c r="E48" s="5">
        <v>2019</v>
      </c>
      <c r="F48" s="5" t="s">
        <v>119</v>
      </c>
      <c r="G48" s="5" t="s">
        <v>311</v>
      </c>
      <c r="H48" s="5" t="s">
        <v>219</v>
      </c>
      <c r="I48" s="5" t="s">
        <v>220</v>
      </c>
      <c r="J48" s="5" t="s">
        <v>461</v>
      </c>
      <c r="K48" s="5" t="s">
        <v>429</v>
      </c>
      <c r="L48" s="5" t="s">
        <v>462</v>
      </c>
      <c r="M48" s="5" t="s">
        <v>100</v>
      </c>
      <c r="N48" s="5" t="s">
        <v>463</v>
      </c>
      <c r="O48" s="5" t="s">
        <v>482</v>
      </c>
      <c r="P48" s="5" t="s">
        <v>488</v>
      </c>
      <c r="Q48" s="5" t="s">
        <v>549</v>
      </c>
      <c r="R48" s="8">
        <v>43736</v>
      </c>
      <c r="S48" s="5" t="s">
        <v>550</v>
      </c>
      <c r="T48" s="8">
        <v>43730</v>
      </c>
      <c r="U48" s="5" t="s">
        <v>551</v>
      </c>
      <c r="V48" s="5" t="s">
        <v>552</v>
      </c>
      <c r="W48" s="5" t="s">
        <v>228</v>
      </c>
      <c r="X48" s="5" t="s">
        <v>553</v>
      </c>
      <c r="Y48" s="5" t="s">
        <v>335</v>
      </c>
      <c r="Z48" s="5">
        <v>10166</v>
      </c>
      <c r="AA48" s="5" t="s">
        <v>304</v>
      </c>
      <c r="AB48" s="5" t="s">
        <v>276</v>
      </c>
      <c r="AC48" s="5" t="s">
        <v>28</v>
      </c>
      <c r="AD48" s="5" t="s">
        <v>291</v>
      </c>
      <c r="AE48" s="5" t="s">
        <v>291</v>
      </c>
      <c r="AF48" s="5">
        <v>77.5</v>
      </c>
      <c r="AG48" s="5">
        <v>52.5</v>
      </c>
      <c r="AH48" s="5">
        <v>25</v>
      </c>
      <c r="AI48" s="5" t="s">
        <v>554</v>
      </c>
      <c r="AJ48" s="5" t="s">
        <v>555</v>
      </c>
      <c r="AK48" s="5" t="s">
        <v>234</v>
      </c>
      <c r="AL48" s="5" t="s">
        <v>234</v>
      </c>
      <c r="AM48" s="5" t="s">
        <v>234</v>
      </c>
      <c r="AN48" s="5" t="s">
        <v>234</v>
      </c>
      <c r="AO48" s="5" t="s">
        <v>234</v>
      </c>
      <c r="AP48" s="5" t="s">
        <v>234</v>
      </c>
      <c r="AQ48" s="5" t="s">
        <v>445</v>
      </c>
      <c r="AR48" s="5" t="s">
        <v>234</v>
      </c>
      <c r="AS48" s="5" t="s">
        <v>234</v>
      </c>
      <c r="AT48" s="5" t="s">
        <v>234</v>
      </c>
      <c r="AU48" s="5" t="s">
        <v>244</v>
      </c>
      <c r="AV48" s="5" t="s">
        <v>244</v>
      </c>
      <c r="AW48" s="5" t="s">
        <v>233</v>
      </c>
      <c r="AX48" s="5" t="s">
        <v>291</v>
      </c>
      <c r="AY48" s="5" t="s">
        <v>291</v>
      </c>
      <c r="AZ48" s="5" t="s">
        <v>291</v>
      </c>
      <c r="BA48" s="5" t="s">
        <v>291</v>
      </c>
      <c r="BB48" s="5" t="s">
        <v>245</v>
      </c>
      <c r="BC48" s="5">
        <v>25</v>
      </c>
      <c r="BD48" s="5">
        <v>75</v>
      </c>
      <c r="BE48" s="6">
        <f t="shared" si="0"/>
        <v>5</v>
      </c>
      <c r="BF48" s="6">
        <f t="shared" si="1"/>
        <v>5</v>
      </c>
      <c r="BG48" s="6">
        <f t="shared" si="2"/>
        <v>5</v>
      </c>
      <c r="BH48" s="6">
        <f t="shared" si="3"/>
        <v>10</v>
      </c>
      <c r="BI48" s="6">
        <f t="shared" si="4"/>
        <v>10</v>
      </c>
      <c r="BJ48" s="6">
        <f t="shared" si="5"/>
        <v>10</v>
      </c>
      <c r="BK48" s="6">
        <f t="shared" si="6"/>
        <v>2.5</v>
      </c>
      <c r="BL48" s="6">
        <f t="shared" si="7"/>
        <v>5</v>
      </c>
      <c r="BM48" s="6">
        <f t="shared" si="8"/>
        <v>5</v>
      </c>
      <c r="BN48" s="6">
        <f t="shared" si="9"/>
        <v>20</v>
      </c>
      <c r="BO48" s="6">
        <f t="shared" si="10"/>
        <v>0</v>
      </c>
      <c r="BP48" s="6">
        <f t="shared" si="11"/>
        <v>0</v>
      </c>
      <c r="BQ48" s="9">
        <f t="shared" si="12"/>
        <v>1</v>
      </c>
      <c r="BR48" s="9">
        <f t="shared" si="13"/>
        <v>1</v>
      </c>
      <c r="BS48" s="9">
        <f t="shared" si="14"/>
        <v>1</v>
      </c>
      <c r="BT48" s="9">
        <f t="shared" si="15"/>
        <v>0.75</v>
      </c>
      <c r="BU48" s="9">
        <f t="shared" si="16"/>
        <v>1</v>
      </c>
      <c r="BV48" s="9">
        <f t="shared" si="17"/>
        <v>0</v>
      </c>
      <c r="BW48" s="9">
        <f t="shared" si="18"/>
        <v>0</v>
      </c>
    </row>
    <row r="49" spans="1:75" x14ac:dyDescent="0.3">
      <c r="A49" s="5" t="s">
        <v>556</v>
      </c>
      <c r="B49" s="5" t="s">
        <v>557</v>
      </c>
      <c r="C49" s="5" t="s">
        <v>558</v>
      </c>
      <c r="D49" s="5" t="s">
        <v>421</v>
      </c>
      <c r="E49" s="5">
        <v>2019</v>
      </c>
      <c r="F49" s="5" t="s">
        <v>141</v>
      </c>
      <c r="G49" s="5" t="s">
        <v>481</v>
      </c>
      <c r="H49" s="5" t="s">
        <v>219</v>
      </c>
      <c r="I49" s="5" t="s">
        <v>370</v>
      </c>
      <c r="J49" s="5" t="s">
        <v>461</v>
      </c>
      <c r="K49" s="5" t="s">
        <v>429</v>
      </c>
      <c r="L49" s="5" t="s">
        <v>462</v>
      </c>
      <c r="M49" s="5" t="s">
        <v>100</v>
      </c>
      <c r="N49" s="5" t="s">
        <v>463</v>
      </c>
      <c r="O49" s="5" t="s">
        <v>482</v>
      </c>
      <c r="P49" s="5" t="s">
        <v>488</v>
      </c>
      <c r="Q49" s="5" t="s">
        <v>559</v>
      </c>
      <c r="R49" s="8">
        <v>43747</v>
      </c>
      <c r="S49" s="5" t="s">
        <v>560</v>
      </c>
      <c r="T49" s="8">
        <v>43747</v>
      </c>
      <c r="U49" s="5" t="s">
        <v>466</v>
      </c>
      <c r="V49" s="5" t="s">
        <v>466</v>
      </c>
      <c r="W49" s="5" t="s">
        <v>228</v>
      </c>
      <c r="X49" s="5" t="s">
        <v>561</v>
      </c>
      <c r="Y49" s="5" t="s">
        <v>229</v>
      </c>
      <c r="Z49" s="5">
        <v>10233</v>
      </c>
      <c r="AA49" s="5" t="s">
        <v>504</v>
      </c>
      <c r="AB49" s="5" t="s">
        <v>254</v>
      </c>
      <c r="AC49" s="5" t="s">
        <v>27</v>
      </c>
      <c r="AD49" s="5" t="s">
        <v>291</v>
      </c>
      <c r="AE49" s="5" t="s">
        <v>291</v>
      </c>
      <c r="AF49" s="5">
        <v>97.5</v>
      </c>
      <c r="AG49" s="5">
        <v>72.5</v>
      </c>
      <c r="AH49" s="5">
        <v>25</v>
      </c>
      <c r="AI49" s="5" t="s">
        <v>562</v>
      </c>
      <c r="AJ49" s="5" t="s">
        <v>563</v>
      </c>
      <c r="AK49" s="5" t="s">
        <v>234</v>
      </c>
      <c r="AL49" s="5" t="s">
        <v>234</v>
      </c>
      <c r="AM49" s="5" t="s">
        <v>234</v>
      </c>
      <c r="AN49" s="5" t="s">
        <v>234</v>
      </c>
      <c r="AO49" s="5" t="s">
        <v>234</v>
      </c>
      <c r="AP49" s="5" t="s">
        <v>234</v>
      </c>
      <c r="AQ49" s="5" t="s">
        <v>234</v>
      </c>
      <c r="AR49" s="5" t="s">
        <v>445</v>
      </c>
      <c r="AS49" s="5" t="s">
        <v>234</v>
      </c>
      <c r="AT49" s="5" t="s">
        <v>234</v>
      </c>
      <c r="AU49" s="5" t="s">
        <v>234</v>
      </c>
      <c r="AV49" s="5" t="s">
        <v>234</v>
      </c>
      <c r="AW49" s="5" t="s">
        <v>233</v>
      </c>
      <c r="AX49" s="5" t="s">
        <v>291</v>
      </c>
      <c r="AY49" s="5" t="s">
        <v>234</v>
      </c>
      <c r="AZ49" s="5" t="s">
        <v>234</v>
      </c>
      <c r="BA49" s="5" t="s">
        <v>234</v>
      </c>
      <c r="BB49" s="5" t="s">
        <v>309</v>
      </c>
      <c r="BC49" s="5">
        <v>25</v>
      </c>
      <c r="BD49" s="5">
        <v>75</v>
      </c>
      <c r="BE49" s="6">
        <f t="shared" si="0"/>
        <v>5</v>
      </c>
      <c r="BF49" s="6">
        <f t="shared" si="1"/>
        <v>5</v>
      </c>
      <c r="BG49" s="6">
        <f t="shared" si="2"/>
        <v>5</v>
      </c>
      <c r="BH49" s="6">
        <f t="shared" si="3"/>
        <v>10</v>
      </c>
      <c r="BI49" s="6">
        <f t="shared" si="4"/>
        <v>10</v>
      </c>
      <c r="BJ49" s="6">
        <f t="shared" si="5"/>
        <v>10</v>
      </c>
      <c r="BK49" s="6">
        <f t="shared" si="6"/>
        <v>5</v>
      </c>
      <c r="BL49" s="6">
        <f t="shared" si="7"/>
        <v>2.5</v>
      </c>
      <c r="BM49" s="6">
        <f t="shared" si="8"/>
        <v>5</v>
      </c>
      <c r="BN49" s="6">
        <f t="shared" si="9"/>
        <v>20</v>
      </c>
      <c r="BO49" s="6">
        <f t="shared" si="10"/>
        <v>10</v>
      </c>
      <c r="BP49" s="6">
        <f t="shared" si="11"/>
        <v>10</v>
      </c>
      <c r="BQ49" s="9">
        <f t="shared" si="12"/>
        <v>1</v>
      </c>
      <c r="BR49" s="9">
        <f t="shared" si="13"/>
        <v>1</v>
      </c>
      <c r="BS49" s="9">
        <f t="shared" si="14"/>
        <v>1</v>
      </c>
      <c r="BT49" s="9">
        <f t="shared" si="15"/>
        <v>0.75</v>
      </c>
      <c r="BU49" s="9">
        <f t="shared" si="16"/>
        <v>1</v>
      </c>
      <c r="BV49" s="9">
        <f t="shared" si="17"/>
        <v>1</v>
      </c>
      <c r="BW49" s="9">
        <f t="shared" si="18"/>
        <v>1</v>
      </c>
    </row>
    <row r="50" spans="1:75" x14ac:dyDescent="0.3">
      <c r="A50" s="5" t="s">
        <v>156</v>
      </c>
      <c r="B50" s="5" t="s">
        <v>438</v>
      </c>
      <c r="C50" s="5" t="s">
        <v>429</v>
      </c>
      <c r="D50" s="5" t="s">
        <v>421</v>
      </c>
      <c r="E50" s="5">
        <v>2019</v>
      </c>
      <c r="F50" s="5" t="s">
        <v>119</v>
      </c>
      <c r="G50" s="5" t="s">
        <v>311</v>
      </c>
      <c r="H50" s="5" t="s">
        <v>219</v>
      </c>
      <c r="I50" s="5" t="s">
        <v>220</v>
      </c>
      <c r="J50" s="5" t="s">
        <v>221</v>
      </c>
      <c r="K50" s="5" t="s">
        <v>429</v>
      </c>
      <c r="L50" s="5" t="s">
        <v>564</v>
      </c>
      <c r="M50" s="5" t="s">
        <v>142</v>
      </c>
      <c r="N50" s="5" t="s">
        <v>565</v>
      </c>
      <c r="O50" s="5" t="s">
        <v>391</v>
      </c>
      <c r="P50" s="5" t="s">
        <v>392</v>
      </c>
      <c r="Q50" s="5" t="s">
        <v>283</v>
      </c>
      <c r="R50" s="8">
        <v>43717</v>
      </c>
      <c r="S50" s="5" t="s">
        <v>566</v>
      </c>
      <c r="T50" s="8">
        <v>43711</v>
      </c>
      <c r="U50" s="5" t="s">
        <v>567</v>
      </c>
      <c r="V50" s="5" t="s">
        <v>568</v>
      </c>
      <c r="W50" s="5" t="s">
        <v>228</v>
      </c>
      <c r="X50" s="5" t="s">
        <v>569</v>
      </c>
      <c r="Y50" s="5" t="s">
        <v>229</v>
      </c>
      <c r="Z50" s="5">
        <v>7093</v>
      </c>
      <c r="AA50" s="5" t="s">
        <v>316</v>
      </c>
      <c r="AB50" s="5" t="s">
        <v>254</v>
      </c>
      <c r="AC50" s="5" t="s">
        <v>28</v>
      </c>
      <c r="AD50" s="5" t="s">
        <v>291</v>
      </c>
      <c r="AE50" s="5" t="s">
        <v>291</v>
      </c>
      <c r="AF50" s="5">
        <v>92.5</v>
      </c>
      <c r="AG50" s="5">
        <v>67.5</v>
      </c>
      <c r="AH50" s="5">
        <v>25</v>
      </c>
      <c r="AI50" s="5" t="s">
        <v>570</v>
      </c>
      <c r="AJ50" s="5" t="s">
        <v>571</v>
      </c>
      <c r="AK50" s="5" t="s">
        <v>234</v>
      </c>
      <c r="AL50" s="5" t="s">
        <v>234</v>
      </c>
      <c r="AM50" s="5" t="s">
        <v>234</v>
      </c>
      <c r="AN50" s="5" t="s">
        <v>234</v>
      </c>
      <c r="AO50" s="5" t="s">
        <v>234</v>
      </c>
      <c r="AP50" s="5" t="s">
        <v>234</v>
      </c>
      <c r="AQ50" s="5" t="s">
        <v>234</v>
      </c>
      <c r="AR50" s="5" t="s">
        <v>445</v>
      </c>
      <c r="AS50" s="5" t="s">
        <v>234</v>
      </c>
      <c r="AT50" s="5" t="s">
        <v>234</v>
      </c>
      <c r="AU50" s="5" t="s">
        <v>234</v>
      </c>
      <c r="AV50" s="5" t="s">
        <v>445</v>
      </c>
      <c r="AW50" s="5" t="s">
        <v>233</v>
      </c>
      <c r="AX50" s="5" t="s">
        <v>291</v>
      </c>
      <c r="AY50" s="5" t="s">
        <v>291</v>
      </c>
      <c r="AZ50" s="5" t="s">
        <v>291</v>
      </c>
      <c r="BA50" s="5" t="s">
        <v>291</v>
      </c>
      <c r="BB50" s="5" t="s">
        <v>309</v>
      </c>
      <c r="BC50" s="5">
        <v>25</v>
      </c>
      <c r="BD50" s="5">
        <v>75</v>
      </c>
      <c r="BE50" s="6">
        <f t="shared" si="0"/>
        <v>5</v>
      </c>
      <c r="BF50" s="6">
        <f t="shared" si="1"/>
        <v>5</v>
      </c>
      <c r="BG50" s="6">
        <f t="shared" si="2"/>
        <v>5</v>
      </c>
      <c r="BH50" s="6">
        <f t="shared" si="3"/>
        <v>10</v>
      </c>
      <c r="BI50" s="6">
        <f t="shared" si="4"/>
        <v>10</v>
      </c>
      <c r="BJ50" s="6">
        <f t="shared" si="5"/>
        <v>10</v>
      </c>
      <c r="BK50" s="6">
        <f t="shared" si="6"/>
        <v>5</v>
      </c>
      <c r="BL50" s="6">
        <f t="shared" si="7"/>
        <v>2.5</v>
      </c>
      <c r="BM50" s="6">
        <f t="shared" si="8"/>
        <v>5</v>
      </c>
      <c r="BN50" s="6">
        <f t="shared" si="9"/>
        <v>20</v>
      </c>
      <c r="BO50" s="6">
        <f t="shared" si="10"/>
        <v>10</v>
      </c>
      <c r="BP50" s="6">
        <f t="shared" si="11"/>
        <v>2.5</v>
      </c>
      <c r="BQ50" s="9">
        <f t="shared" si="12"/>
        <v>1</v>
      </c>
      <c r="BR50" s="9">
        <f t="shared" si="13"/>
        <v>1</v>
      </c>
      <c r="BS50" s="9">
        <f t="shared" si="14"/>
        <v>1</v>
      </c>
      <c r="BT50" s="9">
        <f t="shared" si="15"/>
        <v>0.75</v>
      </c>
      <c r="BU50" s="9">
        <f t="shared" si="16"/>
        <v>1</v>
      </c>
      <c r="BV50" s="9">
        <f t="shared" si="17"/>
        <v>1</v>
      </c>
      <c r="BW50" s="9">
        <f t="shared" si="18"/>
        <v>0.25</v>
      </c>
    </row>
    <row r="51" spans="1:75" x14ac:dyDescent="0.3">
      <c r="A51" s="5" t="s">
        <v>156</v>
      </c>
      <c r="B51" s="5" t="s">
        <v>438</v>
      </c>
      <c r="C51" s="5" t="s">
        <v>429</v>
      </c>
      <c r="D51" s="5" t="s">
        <v>421</v>
      </c>
      <c r="E51" s="5">
        <v>2019</v>
      </c>
      <c r="F51" s="5" t="s">
        <v>430</v>
      </c>
      <c r="G51" s="5" t="s">
        <v>431</v>
      </c>
      <c r="H51" s="5" t="s">
        <v>219</v>
      </c>
      <c r="I51" s="5" t="s">
        <v>220</v>
      </c>
      <c r="J51" s="5" t="s">
        <v>221</v>
      </c>
      <c r="K51" s="5" t="s">
        <v>429</v>
      </c>
      <c r="L51" s="5" t="s">
        <v>564</v>
      </c>
      <c r="M51" s="5" t="s">
        <v>142</v>
      </c>
      <c r="N51" s="5" t="s">
        <v>565</v>
      </c>
      <c r="O51" s="5" t="s">
        <v>391</v>
      </c>
      <c r="P51" s="5" t="s">
        <v>392</v>
      </c>
      <c r="Q51" s="5" t="s">
        <v>432</v>
      </c>
      <c r="R51" s="8">
        <v>43718</v>
      </c>
      <c r="S51" s="5" t="s">
        <v>572</v>
      </c>
      <c r="T51" s="8">
        <v>43712</v>
      </c>
      <c r="U51" s="5" t="s">
        <v>573</v>
      </c>
      <c r="V51" s="5" t="s">
        <v>574</v>
      </c>
      <c r="W51" s="5" t="s">
        <v>228</v>
      </c>
      <c r="X51" s="5" t="s">
        <v>575</v>
      </c>
      <c r="Y51" s="5" t="s">
        <v>229</v>
      </c>
      <c r="Z51" s="5">
        <v>7099</v>
      </c>
      <c r="AA51" s="5" t="s">
        <v>409</v>
      </c>
      <c r="AB51" s="5" t="s">
        <v>254</v>
      </c>
      <c r="AC51" s="5" t="s">
        <v>26</v>
      </c>
      <c r="AD51" s="5" t="s">
        <v>291</v>
      </c>
      <c r="AE51" s="5" t="s">
        <v>291</v>
      </c>
      <c r="AF51" s="5">
        <v>90</v>
      </c>
      <c r="AG51" s="5">
        <v>75</v>
      </c>
      <c r="AH51" s="5">
        <v>15</v>
      </c>
      <c r="AI51" s="5" t="s">
        <v>576</v>
      </c>
      <c r="AJ51" s="5" t="s">
        <v>577</v>
      </c>
      <c r="AK51" s="5" t="s">
        <v>234</v>
      </c>
      <c r="AL51" s="5" t="s">
        <v>234</v>
      </c>
      <c r="AM51" s="5" t="s">
        <v>234</v>
      </c>
      <c r="AN51" s="5" t="s">
        <v>234</v>
      </c>
      <c r="AO51" s="5" t="s">
        <v>234</v>
      </c>
      <c r="AP51" s="5" t="s">
        <v>234</v>
      </c>
      <c r="AQ51" s="5" t="s">
        <v>234</v>
      </c>
      <c r="AR51" s="5" t="s">
        <v>234</v>
      </c>
      <c r="AS51" s="5" t="s">
        <v>234</v>
      </c>
      <c r="AT51" s="5" t="s">
        <v>445</v>
      </c>
      <c r="AU51" s="5" t="s">
        <v>234</v>
      </c>
      <c r="AV51" s="5" t="s">
        <v>234</v>
      </c>
      <c r="AW51" s="5" t="s">
        <v>233</v>
      </c>
      <c r="AX51" s="5" t="s">
        <v>291</v>
      </c>
      <c r="AY51" s="5" t="s">
        <v>291</v>
      </c>
      <c r="AZ51" s="5" t="s">
        <v>291</v>
      </c>
      <c r="BA51" s="5" t="s">
        <v>291</v>
      </c>
      <c r="BB51" s="5" t="s">
        <v>309</v>
      </c>
      <c r="BC51" s="5">
        <v>25</v>
      </c>
      <c r="BD51" s="5">
        <v>75</v>
      </c>
      <c r="BE51" s="6">
        <f t="shared" si="0"/>
        <v>5</v>
      </c>
      <c r="BF51" s="6">
        <f t="shared" si="1"/>
        <v>5</v>
      </c>
      <c r="BG51" s="6">
        <f t="shared" si="2"/>
        <v>5</v>
      </c>
      <c r="BH51" s="6">
        <f t="shared" si="3"/>
        <v>10</v>
      </c>
      <c r="BI51" s="6">
        <f t="shared" si="4"/>
        <v>10</v>
      </c>
      <c r="BJ51" s="6">
        <f t="shared" si="5"/>
        <v>10</v>
      </c>
      <c r="BK51" s="6">
        <f t="shared" si="6"/>
        <v>5</v>
      </c>
      <c r="BL51" s="6">
        <f t="shared" si="7"/>
        <v>5</v>
      </c>
      <c r="BM51" s="6">
        <f t="shared" si="8"/>
        <v>5</v>
      </c>
      <c r="BN51" s="6">
        <f t="shared" si="9"/>
        <v>2.5</v>
      </c>
      <c r="BO51" s="6">
        <f t="shared" si="10"/>
        <v>10</v>
      </c>
      <c r="BP51" s="6">
        <f t="shared" si="11"/>
        <v>10</v>
      </c>
      <c r="BQ51" s="9">
        <f t="shared" si="12"/>
        <v>1</v>
      </c>
      <c r="BR51" s="9">
        <f t="shared" si="13"/>
        <v>1</v>
      </c>
      <c r="BS51" s="9">
        <f t="shared" si="14"/>
        <v>1</v>
      </c>
      <c r="BT51" s="9">
        <f t="shared" si="15"/>
        <v>1</v>
      </c>
      <c r="BU51" s="9">
        <f t="shared" si="16"/>
        <v>0.3</v>
      </c>
      <c r="BV51" s="9">
        <f t="shared" si="17"/>
        <v>1</v>
      </c>
      <c r="BW51" s="9">
        <f t="shared" si="18"/>
        <v>1</v>
      </c>
    </row>
    <row r="52" spans="1:75" x14ac:dyDescent="0.3">
      <c r="A52" s="5" t="s">
        <v>156</v>
      </c>
      <c r="B52" s="5" t="s">
        <v>438</v>
      </c>
      <c r="C52" s="5" t="s">
        <v>429</v>
      </c>
      <c r="D52" s="5" t="s">
        <v>421</v>
      </c>
      <c r="E52" s="5">
        <v>2019</v>
      </c>
      <c r="F52" s="5" t="s">
        <v>430</v>
      </c>
      <c r="G52" s="5" t="s">
        <v>431</v>
      </c>
      <c r="H52" s="5" t="s">
        <v>219</v>
      </c>
      <c r="I52" s="5" t="s">
        <v>220</v>
      </c>
      <c r="J52" s="5" t="s">
        <v>221</v>
      </c>
      <c r="K52" s="5" t="s">
        <v>420</v>
      </c>
      <c r="L52" s="5" t="s">
        <v>564</v>
      </c>
      <c r="M52" s="5" t="s">
        <v>142</v>
      </c>
      <c r="N52" s="5" t="s">
        <v>565</v>
      </c>
      <c r="O52" s="5" t="s">
        <v>391</v>
      </c>
      <c r="P52" s="5" t="s">
        <v>392</v>
      </c>
      <c r="Q52" s="5" t="s">
        <v>432</v>
      </c>
      <c r="R52" s="8">
        <v>43721</v>
      </c>
      <c r="S52" s="5" t="s">
        <v>578</v>
      </c>
      <c r="T52" s="8">
        <v>43704</v>
      </c>
      <c r="U52" s="5" t="s">
        <v>579</v>
      </c>
      <c r="V52" s="5" t="s">
        <v>580</v>
      </c>
      <c r="W52" s="5" t="s">
        <v>581</v>
      </c>
      <c r="X52" s="5" t="s">
        <v>582</v>
      </c>
      <c r="Y52" s="5" t="s">
        <v>229</v>
      </c>
      <c r="Z52" s="5">
        <v>5009</v>
      </c>
      <c r="AA52" s="5" t="s">
        <v>316</v>
      </c>
      <c r="AB52" s="5" t="s">
        <v>348</v>
      </c>
      <c r="AC52" s="5" t="s">
        <v>26</v>
      </c>
      <c r="AD52" s="5" t="s">
        <v>583</v>
      </c>
      <c r="AE52" s="5" t="s">
        <v>584</v>
      </c>
      <c r="AF52" s="5">
        <v>87.5</v>
      </c>
      <c r="AG52" s="5">
        <v>62.5</v>
      </c>
      <c r="AH52" s="5">
        <v>25</v>
      </c>
      <c r="AI52" s="5" t="s">
        <v>585</v>
      </c>
      <c r="AJ52" s="5" t="s">
        <v>586</v>
      </c>
      <c r="AK52" s="5" t="s">
        <v>234</v>
      </c>
      <c r="AL52" s="5" t="s">
        <v>234</v>
      </c>
      <c r="AM52" s="5" t="s">
        <v>445</v>
      </c>
      <c r="AN52" s="5" t="s">
        <v>234</v>
      </c>
      <c r="AO52" s="5" t="s">
        <v>244</v>
      </c>
      <c r="AP52" s="5" t="s">
        <v>234</v>
      </c>
      <c r="AQ52" s="5" t="s">
        <v>234</v>
      </c>
      <c r="AR52" s="5" t="s">
        <v>234</v>
      </c>
      <c r="AS52" s="5" t="s">
        <v>234</v>
      </c>
      <c r="AT52" s="5" t="s">
        <v>234</v>
      </c>
      <c r="AU52" s="5" t="s">
        <v>244</v>
      </c>
      <c r="AV52" s="5" t="s">
        <v>244</v>
      </c>
      <c r="AW52" s="5" t="s">
        <v>587</v>
      </c>
      <c r="AX52" s="5" t="s">
        <v>291</v>
      </c>
      <c r="AY52" s="5" t="s">
        <v>291</v>
      </c>
      <c r="AZ52" s="5" t="s">
        <v>291</v>
      </c>
      <c r="BA52" s="5" t="s">
        <v>291</v>
      </c>
      <c r="BB52" s="5" t="s">
        <v>264</v>
      </c>
      <c r="BC52" s="5">
        <v>25</v>
      </c>
      <c r="BD52" s="5">
        <v>75</v>
      </c>
      <c r="BE52" s="6">
        <f t="shared" si="0"/>
        <v>5</v>
      </c>
      <c r="BF52" s="6">
        <f t="shared" si="1"/>
        <v>5</v>
      </c>
      <c r="BG52" s="6">
        <f t="shared" si="2"/>
        <v>2.5</v>
      </c>
      <c r="BH52" s="6">
        <f t="shared" si="3"/>
        <v>10</v>
      </c>
      <c r="BI52" s="6">
        <f t="shared" si="4"/>
        <v>0</v>
      </c>
      <c r="BJ52" s="6">
        <f t="shared" si="5"/>
        <v>10</v>
      </c>
      <c r="BK52" s="6">
        <f t="shared" si="6"/>
        <v>5</v>
      </c>
      <c r="BL52" s="6">
        <f t="shared" si="7"/>
        <v>5</v>
      </c>
      <c r="BM52" s="6">
        <f t="shared" si="8"/>
        <v>5</v>
      </c>
      <c r="BN52" s="6">
        <f t="shared" si="9"/>
        <v>20</v>
      </c>
      <c r="BO52" s="6">
        <f t="shared" si="10"/>
        <v>0</v>
      </c>
      <c r="BP52" s="6">
        <f t="shared" si="11"/>
        <v>0</v>
      </c>
      <c r="BQ52" s="9">
        <f t="shared" si="12"/>
        <v>1</v>
      </c>
      <c r="BR52" s="9">
        <f t="shared" si="13"/>
        <v>0.83333333333333337</v>
      </c>
      <c r="BS52" s="9">
        <f t="shared" si="14"/>
        <v>0.5</v>
      </c>
      <c r="BT52" s="9">
        <f t="shared" si="15"/>
        <v>1</v>
      </c>
      <c r="BU52" s="9">
        <f t="shared" si="16"/>
        <v>1</v>
      </c>
      <c r="BV52" s="9">
        <f t="shared" si="17"/>
        <v>0</v>
      </c>
      <c r="BW52" s="9">
        <f t="shared" si="18"/>
        <v>0</v>
      </c>
    </row>
    <row r="53" spans="1:75" x14ac:dyDescent="0.3">
      <c r="A53" s="5" t="s">
        <v>588</v>
      </c>
      <c r="B53" s="5" t="s">
        <v>589</v>
      </c>
      <c r="C53" s="5" t="s">
        <v>558</v>
      </c>
      <c r="D53" s="5" t="s">
        <v>421</v>
      </c>
      <c r="E53" s="5">
        <v>2019</v>
      </c>
      <c r="F53" s="5" t="s">
        <v>590</v>
      </c>
      <c r="G53" s="5" t="s">
        <v>591</v>
      </c>
      <c r="H53" s="5" t="s">
        <v>219</v>
      </c>
      <c r="I53" s="5" t="s">
        <v>220</v>
      </c>
      <c r="J53" s="5" t="s">
        <v>221</v>
      </c>
      <c r="K53" s="5" t="s">
        <v>429</v>
      </c>
      <c r="L53" s="5" t="s">
        <v>564</v>
      </c>
      <c r="M53" s="5" t="s">
        <v>158</v>
      </c>
      <c r="N53" s="5" t="s">
        <v>565</v>
      </c>
      <c r="O53" s="5" t="s">
        <v>391</v>
      </c>
      <c r="P53" s="5" t="s">
        <v>392</v>
      </c>
      <c r="Q53" s="5" t="s">
        <v>592</v>
      </c>
      <c r="R53" s="8">
        <v>43739</v>
      </c>
      <c r="S53" s="5" t="s">
        <v>593</v>
      </c>
      <c r="T53" s="8">
        <v>43724</v>
      </c>
      <c r="U53" s="5" t="s">
        <v>594</v>
      </c>
      <c r="V53" s="5" t="s">
        <v>595</v>
      </c>
      <c r="W53" s="5" t="s">
        <v>251</v>
      </c>
      <c r="X53" s="5" t="s">
        <v>596</v>
      </c>
      <c r="Y53" s="5" t="s">
        <v>229</v>
      </c>
      <c r="Z53" s="5">
        <v>10189</v>
      </c>
      <c r="AA53" s="5" t="s">
        <v>316</v>
      </c>
      <c r="AB53" s="5" t="s">
        <v>241</v>
      </c>
      <c r="AC53" s="5" t="s">
        <v>27</v>
      </c>
      <c r="AD53" s="5" t="s">
        <v>597</v>
      </c>
      <c r="AE53" s="5" t="s">
        <v>598</v>
      </c>
      <c r="AF53" s="5">
        <v>85</v>
      </c>
      <c r="AG53" s="5">
        <v>70</v>
      </c>
      <c r="AH53" s="5">
        <v>15</v>
      </c>
      <c r="AI53" s="5" t="s">
        <v>599</v>
      </c>
      <c r="AJ53" s="5" t="s">
        <v>600</v>
      </c>
      <c r="AK53" s="5" t="s">
        <v>234</v>
      </c>
      <c r="AL53" s="5" t="s">
        <v>234</v>
      </c>
      <c r="AM53" s="5" t="s">
        <v>234</v>
      </c>
      <c r="AN53" s="5" t="s">
        <v>445</v>
      </c>
      <c r="AO53" s="5" t="s">
        <v>234</v>
      </c>
      <c r="AP53" s="5" t="s">
        <v>234</v>
      </c>
      <c r="AQ53" s="5" t="s">
        <v>234</v>
      </c>
      <c r="AR53" s="5" t="s">
        <v>234</v>
      </c>
      <c r="AS53" s="5" t="s">
        <v>234</v>
      </c>
      <c r="AT53" s="5" t="s">
        <v>445</v>
      </c>
      <c r="AU53" s="5" t="s">
        <v>234</v>
      </c>
      <c r="AV53" s="5" t="s">
        <v>234</v>
      </c>
      <c r="AW53" s="5" t="s">
        <v>233</v>
      </c>
      <c r="AX53" s="5" t="s">
        <v>291</v>
      </c>
      <c r="AY53" s="5" t="s">
        <v>291</v>
      </c>
      <c r="AZ53" s="5" t="s">
        <v>291</v>
      </c>
      <c r="BA53" s="5" t="s">
        <v>291</v>
      </c>
      <c r="BB53" s="5" t="s">
        <v>309</v>
      </c>
      <c r="BC53" s="5">
        <v>25</v>
      </c>
      <c r="BD53" s="5">
        <v>75</v>
      </c>
      <c r="BE53" s="6">
        <f t="shared" si="0"/>
        <v>5</v>
      </c>
      <c r="BF53" s="6">
        <f t="shared" si="1"/>
        <v>5</v>
      </c>
      <c r="BG53" s="6">
        <f t="shared" si="2"/>
        <v>5</v>
      </c>
      <c r="BH53" s="6">
        <f t="shared" si="3"/>
        <v>2.5</v>
      </c>
      <c r="BI53" s="6">
        <f t="shared" si="4"/>
        <v>10</v>
      </c>
      <c r="BJ53" s="6">
        <f t="shared" si="5"/>
        <v>10</v>
      </c>
      <c r="BK53" s="6">
        <f t="shared" si="6"/>
        <v>5</v>
      </c>
      <c r="BL53" s="6">
        <f t="shared" si="7"/>
        <v>5</v>
      </c>
      <c r="BM53" s="6">
        <f t="shared" si="8"/>
        <v>5</v>
      </c>
      <c r="BN53" s="6">
        <f t="shared" si="9"/>
        <v>2.5</v>
      </c>
      <c r="BO53" s="6">
        <f t="shared" si="10"/>
        <v>10</v>
      </c>
      <c r="BP53" s="6">
        <f t="shared" si="11"/>
        <v>10</v>
      </c>
      <c r="BQ53" s="9">
        <f t="shared" si="12"/>
        <v>1</v>
      </c>
      <c r="BR53" s="9">
        <f t="shared" si="13"/>
        <v>0.5</v>
      </c>
      <c r="BS53" s="9">
        <f t="shared" si="14"/>
        <v>1</v>
      </c>
      <c r="BT53" s="9">
        <f t="shared" si="15"/>
        <v>1</v>
      </c>
      <c r="BU53" s="9">
        <f t="shared" si="16"/>
        <v>0.3</v>
      </c>
      <c r="BV53" s="9">
        <f t="shared" si="17"/>
        <v>1</v>
      </c>
      <c r="BW53" s="9">
        <f t="shared" si="18"/>
        <v>1</v>
      </c>
    </row>
    <row r="54" spans="1:75" x14ac:dyDescent="0.3">
      <c r="A54" s="5" t="s">
        <v>588</v>
      </c>
      <c r="B54" s="5" t="s">
        <v>589</v>
      </c>
      <c r="C54" s="5" t="s">
        <v>558</v>
      </c>
      <c r="D54" s="5" t="s">
        <v>421</v>
      </c>
      <c r="E54" s="5">
        <v>2019</v>
      </c>
      <c r="F54" s="5" t="s">
        <v>430</v>
      </c>
      <c r="G54" s="5" t="s">
        <v>431</v>
      </c>
      <c r="H54" s="5" t="s">
        <v>219</v>
      </c>
      <c r="I54" s="5" t="s">
        <v>220</v>
      </c>
      <c r="J54" s="5" t="s">
        <v>221</v>
      </c>
      <c r="K54" s="5" t="s">
        <v>429</v>
      </c>
      <c r="L54" s="5" t="s">
        <v>564</v>
      </c>
      <c r="M54" s="5" t="s">
        <v>158</v>
      </c>
      <c r="N54" s="5" t="s">
        <v>565</v>
      </c>
      <c r="O54" s="5" t="s">
        <v>391</v>
      </c>
      <c r="P54" s="5" t="s">
        <v>392</v>
      </c>
      <c r="Q54" s="5" t="s">
        <v>432</v>
      </c>
      <c r="R54" s="8">
        <v>43743</v>
      </c>
      <c r="S54" s="5" t="s">
        <v>601</v>
      </c>
      <c r="T54" s="8">
        <v>43739</v>
      </c>
      <c r="U54" s="5" t="s">
        <v>602</v>
      </c>
      <c r="V54" s="5" t="s">
        <v>603</v>
      </c>
      <c r="W54" s="5" t="s">
        <v>228</v>
      </c>
      <c r="X54" s="5" t="s">
        <v>604</v>
      </c>
      <c r="Y54" s="5" t="s">
        <v>229</v>
      </c>
      <c r="Z54" s="5">
        <v>10217</v>
      </c>
      <c r="AA54" s="5" t="s">
        <v>542</v>
      </c>
      <c r="AB54" s="5" t="s">
        <v>254</v>
      </c>
      <c r="AC54" s="5" t="s">
        <v>27</v>
      </c>
      <c r="AD54" s="5" t="s">
        <v>291</v>
      </c>
      <c r="AE54" s="5" t="s">
        <v>291</v>
      </c>
      <c r="AF54" s="5">
        <v>95</v>
      </c>
      <c r="AG54" s="5">
        <v>75</v>
      </c>
      <c r="AH54" s="5">
        <v>20</v>
      </c>
      <c r="AI54" s="5" t="s">
        <v>605</v>
      </c>
      <c r="AJ54" s="5" t="s">
        <v>606</v>
      </c>
      <c r="AK54" s="5" t="s">
        <v>234</v>
      </c>
      <c r="AL54" s="5" t="s">
        <v>244</v>
      </c>
      <c r="AM54" s="5" t="s">
        <v>234</v>
      </c>
      <c r="AN54" s="5" t="s">
        <v>234</v>
      </c>
      <c r="AO54" s="5" t="s">
        <v>234</v>
      </c>
      <c r="AP54" s="5" t="s">
        <v>234</v>
      </c>
      <c r="AQ54" s="5" t="s">
        <v>234</v>
      </c>
      <c r="AR54" s="5" t="s">
        <v>234</v>
      </c>
      <c r="AS54" s="5" t="s">
        <v>234</v>
      </c>
      <c r="AT54" s="5" t="s">
        <v>234</v>
      </c>
      <c r="AU54" s="5" t="s">
        <v>234</v>
      </c>
      <c r="AV54" s="5" t="s">
        <v>234</v>
      </c>
      <c r="AW54" s="5" t="s">
        <v>233</v>
      </c>
      <c r="AX54" s="5" t="s">
        <v>291</v>
      </c>
      <c r="AY54" s="5" t="s">
        <v>234</v>
      </c>
      <c r="AZ54" s="5" t="s">
        <v>234</v>
      </c>
      <c r="BA54" s="5" t="s">
        <v>244</v>
      </c>
      <c r="BB54" s="5" t="s">
        <v>309</v>
      </c>
      <c r="BC54" s="5">
        <v>25</v>
      </c>
      <c r="BD54" s="5">
        <v>75</v>
      </c>
      <c r="BE54" s="6">
        <f t="shared" si="0"/>
        <v>5</v>
      </c>
      <c r="BF54" s="6">
        <f t="shared" si="1"/>
        <v>0</v>
      </c>
      <c r="BG54" s="6">
        <f t="shared" si="2"/>
        <v>5</v>
      </c>
      <c r="BH54" s="6">
        <f t="shared" si="3"/>
        <v>10</v>
      </c>
      <c r="BI54" s="6">
        <f t="shared" si="4"/>
        <v>10</v>
      </c>
      <c r="BJ54" s="6">
        <f t="shared" si="5"/>
        <v>10</v>
      </c>
      <c r="BK54" s="6">
        <f t="shared" si="6"/>
        <v>5</v>
      </c>
      <c r="BL54" s="6">
        <f t="shared" si="7"/>
        <v>5</v>
      </c>
      <c r="BM54" s="6">
        <f t="shared" si="8"/>
        <v>5</v>
      </c>
      <c r="BN54" s="6">
        <f t="shared" si="9"/>
        <v>20</v>
      </c>
      <c r="BO54" s="6">
        <f t="shared" si="10"/>
        <v>10</v>
      </c>
      <c r="BP54" s="6">
        <f t="shared" si="11"/>
        <v>10</v>
      </c>
      <c r="BQ54" s="9">
        <f t="shared" si="12"/>
        <v>0.5</v>
      </c>
      <c r="BR54" s="9">
        <f t="shared" si="13"/>
        <v>1</v>
      </c>
      <c r="BS54" s="9">
        <f t="shared" si="14"/>
        <v>1</v>
      </c>
      <c r="BT54" s="9">
        <f t="shared" si="15"/>
        <v>1</v>
      </c>
      <c r="BU54" s="9">
        <f t="shared" si="16"/>
        <v>1</v>
      </c>
      <c r="BV54" s="9">
        <f t="shared" si="17"/>
        <v>1</v>
      </c>
      <c r="BW54" s="9">
        <f t="shared" si="18"/>
        <v>1</v>
      </c>
    </row>
    <row r="55" spans="1:75" x14ac:dyDescent="0.3">
      <c r="A55" s="5" t="s">
        <v>110</v>
      </c>
      <c r="B55" s="5" t="s">
        <v>265</v>
      </c>
      <c r="C55" s="5" t="s">
        <v>94</v>
      </c>
      <c r="D55" s="5" t="s">
        <v>218</v>
      </c>
      <c r="E55" s="5">
        <v>2019</v>
      </c>
      <c r="F55" s="5" t="s">
        <v>141</v>
      </c>
      <c r="H55" s="5" t="s">
        <v>277</v>
      </c>
      <c r="I55" s="5" t="s">
        <v>277</v>
      </c>
      <c r="J55" s="5" t="s">
        <v>277</v>
      </c>
      <c r="K55" s="5" t="s">
        <v>94</v>
      </c>
      <c r="L55" s="5" t="s">
        <v>607</v>
      </c>
      <c r="M55" s="5" t="s">
        <v>101</v>
      </c>
      <c r="N55" s="5" t="s">
        <v>608</v>
      </c>
      <c r="Q55" s="5" t="s">
        <v>464</v>
      </c>
      <c r="R55" s="8">
        <v>43570</v>
      </c>
      <c r="S55" s="5" t="s">
        <v>609</v>
      </c>
      <c r="T55" s="8">
        <v>43564</v>
      </c>
      <c r="U55" s="5" t="s">
        <v>466</v>
      </c>
      <c r="V55" s="5" t="s">
        <v>466</v>
      </c>
      <c r="W55" s="5" t="s">
        <v>251</v>
      </c>
      <c r="X55" s="5" t="s">
        <v>467</v>
      </c>
      <c r="Y55" s="5" t="s">
        <v>229</v>
      </c>
      <c r="Z55" s="5">
        <v>198</v>
      </c>
      <c r="AA55" s="5" t="s">
        <v>261</v>
      </c>
      <c r="AB55" s="5" t="s">
        <v>241</v>
      </c>
      <c r="AC55" s="5" t="s">
        <v>27</v>
      </c>
      <c r="AF55" s="5">
        <v>80</v>
      </c>
      <c r="AG55" s="5">
        <v>75</v>
      </c>
      <c r="AH55" s="5">
        <v>5</v>
      </c>
      <c r="AI55" s="5" t="s">
        <v>610</v>
      </c>
      <c r="AJ55" s="5" t="s">
        <v>611</v>
      </c>
      <c r="AK55" s="5" t="s">
        <v>234</v>
      </c>
      <c r="AL55" s="5" t="s">
        <v>234</v>
      </c>
      <c r="AM55" s="5" t="s">
        <v>234</v>
      </c>
      <c r="AN55" s="5" t="s">
        <v>234</v>
      </c>
      <c r="AO55" s="5" t="s">
        <v>234</v>
      </c>
      <c r="AP55" s="5" t="s">
        <v>234</v>
      </c>
      <c r="AQ55" s="5" t="s">
        <v>234</v>
      </c>
      <c r="AR55" s="5" t="s">
        <v>234</v>
      </c>
      <c r="AS55" s="5" t="s">
        <v>234</v>
      </c>
      <c r="AT55" s="5" t="s">
        <v>244</v>
      </c>
      <c r="AU55" s="5" t="s">
        <v>234</v>
      </c>
      <c r="AV55" s="5" t="s">
        <v>234</v>
      </c>
      <c r="AW55" s="5" t="s">
        <v>233</v>
      </c>
      <c r="AX55" s="5" t="s">
        <v>234</v>
      </c>
      <c r="AY55" s="5" t="s">
        <v>234</v>
      </c>
      <c r="BB55" s="5" t="s">
        <v>309</v>
      </c>
      <c r="BC55" s="5">
        <v>25</v>
      </c>
      <c r="BD55" s="5">
        <v>75</v>
      </c>
      <c r="BE55" s="6">
        <f t="shared" si="0"/>
        <v>5</v>
      </c>
      <c r="BF55" s="6">
        <f t="shared" si="1"/>
        <v>5</v>
      </c>
      <c r="BG55" s="6">
        <f t="shared" si="2"/>
        <v>5</v>
      </c>
      <c r="BH55" s="6">
        <f t="shared" si="3"/>
        <v>10</v>
      </c>
      <c r="BI55" s="6">
        <f t="shared" si="4"/>
        <v>10</v>
      </c>
      <c r="BJ55" s="6">
        <f t="shared" si="5"/>
        <v>10</v>
      </c>
      <c r="BK55" s="6">
        <f t="shared" si="6"/>
        <v>5</v>
      </c>
      <c r="BL55" s="6">
        <f t="shared" si="7"/>
        <v>5</v>
      </c>
      <c r="BM55" s="6">
        <f t="shared" si="8"/>
        <v>5</v>
      </c>
      <c r="BN55" s="6">
        <f t="shared" si="9"/>
        <v>0</v>
      </c>
      <c r="BO55" s="6">
        <f t="shared" si="10"/>
        <v>10</v>
      </c>
      <c r="BP55" s="6">
        <f t="shared" si="11"/>
        <v>10</v>
      </c>
      <c r="BQ55" s="9">
        <f t="shared" si="12"/>
        <v>1</v>
      </c>
      <c r="BR55" s="9">
        <f t="shared" si="13"/>
        <v>1</v>
      </c>
      <c r="BS55" s="9">
        <f t="shared" si="14"/>
        <v>1</v>
      </c>
      <c r="BT55" s="9">
        <f t="shared" si="15"/>
        <v>1</v>
      </c>
      <c r="BU55" s="9">
        <f t="shared" si="16"/>
        <v>0.2</v>
      </c>
      <c r="BV55" s="9">
        <f t="shared" si="17"/>
        <v>1</v>
      </c>
      <c r="BW55" s="9">
        <f t="shared" si="18"/>
        <v>1</v>
      </c>
    </row>
    <row r="56" spans="1:75" x14ac:dyDescent="0.3">
      <c r="A56" s="5" t="s">
        <v>115</v>
      </c>
      <c r="B56" s="5" t="s">
        <v>272</v>
      </c>
      <c r="C56" s="5" t="s">
        <v>94</v>
      </c>
      <c r="D56" s="5" t="s">
        <v>218</v>
      </c>
      <c r="E56" s="5">
        <v>2019</v>
      </c>
      <c r="F56" s="5" t="s">
        <v>161</v>
      </c>
      <c r="H56" s="5" t="s">
        <v>219</v>
      </c>
      <c r="I56" s="5" t="s">
        <v>220</v>
      </c>
      <c r="J56" s="5" t="s">
        <v>461</v>
      </c>
      <c r="K56" s="5" t="s">
        <v>94</v>
      </c>
      <c r="L56" s="5" t="s">
        <v>607</v>
      </c>
      <c r="M56" s="5" t="s">
        <v>101</v>
      </c>
      <c r="N56" s="5" t="s">
        <v>608</v>
      </c>
      <c r="Q56" s="5" t="s">
        <v>495</v>
      </c>
      <c r="R56" s="8">
        <v>43577</v>
      </c>
      <c r="S56" s="5" t="s">
        <v>612</v>
      </c>
      <c r="T56" s="8">
        <v>43567</v>
      </c>
      <c r="U56" s="5" t="s">
        <v>613</v>
      </c>
      <c r="V56" s="5" t="s">
        <v>614</v>
      </c>
      <c r="W56" s="5" t="s">
        <v>251</v>
      </c>
      <c r="X56" s="5" t="s">
        <v>615</v>
      </c>
      <c r="Y56" s="5" t="s">
        <v>229</v>
      </c>
      <c r="Z56" s="5">
        <v>1265</v>
      </c>
      <c r="AA56" s="5" t="s">
        <v>253</v>
      </c>
      <c r="AB56" s="5" t="s">
        <v>241</v>
      </c>
      <c r="AC56" s="5" t="s">
        <v>27</v>
      </c>
      <c r="AD56" s="5" t="s">
        <v>277</v>
      </c>
      <c r="AE56" s="5" t="s">
        <v>233</v>
      </c>
      <c r="AF56" s="5">
        <v>85</v>
      </c>
      <c r="AG56" s="5">
        <v>60</v>
      </c>
      <c r="AH56" s="5">
        <v>25</v>
      </c>
      <c r="AI56" s="5" t="s">
        <v>616</v>
      </c>
      <c r="AJ56" s="5" t="s">
        <v>617</v>
      </c>
      <c r="AK56" s="5" t="s">
        <v>234</v>
      </c>
      <c r="AL56" s="5" t="s">
        <v>234</v>
      </c>
      <c r="AM56" s="5" t="s">
        <v>234</v>
      </c>
      <c r="AN56" s="5" t="s">
        <v>234</v>
      </c>
      <c r="AO56" s="5" t="s">
        <v>234</v>
      </c>
      <c r="AP56" s="5" t="s">
        <v>234</v>
      </c>
      <c r="AQ56" s="5" t="s">
        <v>244</v>
      </c>
      <c r="AR56" s="5" t="s">
        <v>234</v>
      </c>
      <c r="AS56" s="5" t="s">
        <v>234</v>
      </c>
      <c r="AT56" s="5" t="s">
        <v>234</v>
      </c>
      <c r="AU56" s="5" t="s">
        <v>234</v>
      </c>
      <c r="AV56" s="5" t="s">
        <v>244</v>
      </c>
      <c r="AW56" s="5" t="s">
        <v>233</v>
      </c>
      <c r="AX56" s="5" t="s">
        <v>291</v>
      </c>
      <c r="AY56" s="5" t="s">
        <v>291</v>
      </c>
      <c r="BB56" s="5" t="s">
        <v>309</v>
      </c>
      <c r="BC56" s="5">
        <v>25</v>
      </c>
      <c r="BD56" s="5">
        <v>75</v>
      </c>
      <c r="BE56" s="6">
        <f t="shared" si="0"/>
        <v>5</v>
      </c>
      <c r="BF56" s="6">
        <f t="shared" si="1"/>
        <v>5</v>
      </c>
      <c r="BG56" s="6">
        <f t="shared" si="2"/>
        <v>5</v>
      </c>
      <c r="BH56" s="6">
        <f t="shared" si="3"/>
        <v>10</v>
      </c>
      <c r="BI56" s="6">
        <f t="shared" si="4"/>
        <v>10</v>
      </c>
      <c r="BJ56" s="6">
        <f t="shared" si="5"/>
        <v>10</v>
      </c>
      <c r="BK56" s="6">
        <f t="shared" si="6"/>
        <v>0</v>
      </c>
      <c r="BL56" s="6">
        <f t="shared" si="7"/>
        <v>5</v>
      </c>
      <c r="BM56" s="6">
        <f t="shared" si="8"/>
        <v>5</v>
      </c>
      <c r="BN56" s="6">
        <f t="shared" si="9"/>
        <v>20</v>
      </c>
      <c r="BO56" s="6">
        <f t="shared" si="10"/>
        <v>10</v>
      </c>
      <c r="BP56" s="6">
        <f t="shared" si="11"/>
        <v>0</v>
      </c>
      <c r="BQ56" s="9">
        <f t="shared" si="12"/>
        <v>1</v>
      </c>
      <c r="BR56" s="9">
        <f t="shared" si="13"/>
        <v>1</v>
      </c>
      <c r="BS56" s="9">
        <f t="shared" si="14"/>
        <v>1</v>
      </c>
      <c r="BT56" s="9">
        <f t="shared" si="15"/>
        <v>0.5</v>
      </c>
      <c r="BU56" s="9">
        <f t="shared" si="16"/>
        <v>1</v>
      </c>
      <c r="BV56" s="9">
        <f t="shared" si="17"/>
        <v>1</v>
      </c>
      <c r="BW56" s="9">
        <f t="shared" si="18"/>
        <v>0</v>
      </c>
    </row>
    <row r="57" spans="1:75" x14ac:dyDescent="0.3">
      <c r="A57" s="5" t="s">
        <v>115</v>
      </c>
      <c r="B57" s="5" t="s">
        <v>272</v>
      </c>
      <c r="C57" s="5" t="s">
        <v>94</v>
      </c>
      <c r="D57" s="5" t="s">
        <v>218</v>
      </c>
      <c r="E57" s="5">
        <v>2019</v>
      </c>
      <c r="F57" s="5" t="s">
        <v>161</v>
      </c>
      <c r="H57" s="5" t="s">
        <v>219</v>
      </c>
      <c r="I57" s="5" t="s">
        <v>220</v>
      </c>
      <c r="J57" s="5" t="s">
        <v>461</v>
      </c>
      <c r="K57" s="5" t="s">
        <v>94</v>
      </c>
      <c r="L57" s="5" t="s">
        <v>607</v>
      </c>
      <c r="M57" s="5" t="s">
        <v>101</v>
      </c>
      <c r="N57" s="5" t="s">
        <v>608</v>
      </c>
      <c r="Q57" s="5" t="s">
        <v>495</v>
      </c>
      <c r="R57" s="8">
        <v>43577</v>
      </c>
      <c r="S57" s="5" t="s">
        <v>618</v>
      </c>
      <c r="T57" s="8">
        <v>43574</v>
      </c>
      <c r="U57" s="5" t="s">
        <v>619</v>
      </c>
      <c r="V57" s="5" t="s">
        <v>620</v>
      </c>
      <c r="W57" s="5" t="s">
        <v>228</v>
      </c>
      <c r="X57" s="5" t="s">
        <v>621</v>
      </c>
      <c r="Y57" s="5" t="s">
        <v>229</v>
      </c>
      <c r="Z57" s="5">
        <v>1267</v>
      </c>
      <c r="AA57" s="5" t="s">
        <v>230</v>
      </c>
      <c r="AB57" s="5" t="s">
        <v>231</v>
      </c>
      <c r="AC57" s="5" t="s">
        <v>27</v>
      </c>
      <c r="AD57" s="5" t="s">
        <v>277</v>
      </c>
      <c r="AE57" s="5" t="s">
        <v>233</v>
      </c>
      <c r="AF57" s="5">
        <v>100</v>
      </c>
      <c r="AG57" s="5">
        <v>75</v>
      </c>
      <c r="AH57" s="5">
        <v>25</v>
      </c>
      <c r="AI57" s="5" t="s">
        <v>622</v>
      </c>
      <c r="AJ57" s="5" t="s">
        <v>623</v>
      </c>
      <c r="AK57" s="5" t="s">
        <v>234</v>
      </c>
      <c r="AL57" s="5" t="s">
        <v>234</v>
      </c>
      <c r="AM57" s="5" t="s">
        <v>234</v>
      </c>
      <c r="AN57" s="5" t="s">
        <v>234</v>
      </c>
      <c r="AO57" s="5" t="s">
        <v>234</v>
      </c>
      <c r="AP57" s="5" t="s">
        <v>234</v>
      </c>
      <c r="AQ57" s="5" t="s">
        <v>234</v>
      </c>
      <c r="AR57" s="5" t="s">
        <v>234</v>
      </c>
      <c r="AS57" s="5" t="s">
        <v>234</v>
      </c>
      <c r="AT57" s="5" t="s">
        <v>234</v>
      </c>
      <c r="AU57" s="5" t="s">
        <v>234</v>
      </c>
      <c r="AV57" s="5" t="s">
        <v>234</v>
      </c>
      <c r="AW57" s="5" t="s">
        <v>233</v>
      </c>
      <c r="AX57" s="5" t="s">
        <v>291</v>
      </c>
      <c r="AY57" s="5" t="s">
        <v>291</v>
      </c>
      <c r="BB57" s="5" t="s">
        <v>309</v>
      </c>
      <c r="BC57" s="5">
        <v>25</v>
      </c>
      <c r="BD57" s="5">
        <v>75</v>
      </c>
      <c r="BE57" s="6">
        <f t="shared" si="0"/>
        <v>5</v>
      </c>
      <c r="BF57" s="6">
        <f t="shared" si="1"/>
        <v>5</v>
      </c>
      <c r="BG57" s="6">
        <f t="shared" si="2"/>
        <v>5</v>
      </c>
      <c r="BH57" s="6">
        <f t="shared" si="3"/>
        <v>10</v>
      </c>
      <c r="BI57" s="6">
        <f t="shared" si="4"/>
        <v>10</v>
      </c>
      <c r="BJ57" s="6">
        <f t="shared" si="5"/>
        <v>10</v>
      </c>
      <c r="BK57" s="6">
        <f t="shared" si="6"/>
        <v>5</v>
      </c>
      <c r="BL57" s="6">
        <f t="shared" si="7"/>
        <v>5</v>
      </c>
      <c r="BM57" s="6">
        <f t="shared" si="8"/>
        <v>5</v>
      </c>
      <c r="BN57" s="6">
        <f t="shared" si="9"/>
        <v>20</v>
      </c>
      <c r="BO57" s="6">
        <f t="shared" si="10"/>
        <v>10</v>
      </c>
      <c r="BP57" s="6">
        <f t="shared" si="11"/>
        <v>10</v>
      </c>
      <c r="BQ57" s="9">
        <f t="shared" si="12"/>
        <v>1</v>
      </c>
      <c r="BR57" s="9">
        <f t="shared" si="13"/>
        <v>1</v>
      </c>
      <c r="BS57" s="9">
        <f t="shared" si="14"/>
        <v>1</v>
      </c>
      <c r="BT57" s="9">
        <f t="shared" si="15"/>
        <v>1</v>
      </c>
      <c r="BU57" s="9">
        <f t="shared" si="16"/>
        <v>1</v>
      </c>
      <c r="BV57" s="9">
        <f t="shared" si="17"/>
        <v>1</v>
      </c>
      <c r="BW57" s="9">
        <f t="shared" si="18"/>
        <v>1</v>
      </c>
    </row>
    <row r="58" spans="1:75" x14ac:dyDescent="0.3">
      <c r="A58" s="5" t="s">
        <v>116</v>
      </c>
      <c r="B58" s="5" t="s">
        <v>471</v>
      </c>
      <c r="C58" s="5" t="s">
        <v>94</v>
      </c>
      <c r="D58" s="5" t="s">
        <v>218</v>
      </c>
      <c r="E58" s="5">
        <v>2019</v>
      </c>
      <c r="F58" s="5" t="s">
        <v>141</v>
      </c>
      <c r="H58" s="5" t="s">
        <v>219</v>
      </c>
      <c r="I58" s="5" t="s">
        <v>370</v>
      </c>
      <c r="J58" s="5" t="s">
        <v>461</v>
      </c>
      <c r="K58" s="5" t="s">
        <v>94</v>
      </c>
      <c r="L58" s="5" t="s">
        <v>607</v>
      </c>
      <c r="M58" s="5" t="s">
        <v>101</v>
      </c>
      <c r="N58" s="5" t="s">
        <v>608</v>
      </c>
      <c r="Q58" s="5" t="s">
        <v>472</v>
      </c>
      <c r="R58" s="8">
        <v>43584</v>
      </c>
      <c r="S58" s="5" t="s">
        <v>624</v>
      </c>
      <c r="T58" s="8">
        <v>43582</v>
      </c>
      <c r="U58" s="5" t="s">
        <v>233</v>
      </c>
      <c r="V58" s="5" t="s">
        <v>233</v>
      </c>
      <c r="W58" s="5" t="s">
        <v>251</v>
      </c>
      <c r="X58" s="5" t="s">
        <v>625</v>
      </c>
      <c r="Y58" s="5" t="s">
        <v>229</v>
      </c>
      <c r="Z58" s="5">
        <v>1332</v>
      </c>
      <c r="AA58" s="5" t="s">
        <v>468</v>
      </c>
      <c r="AB58" s="5" t="s">
        <v>254</v>
      </c>
      <c r="AC58" s="5" t="s">
        <v>27</v>
      </c>
      <c r="AD58" s="5" t="s">
        <v>277</v>
      </c>
      <c r="AE58" s="5" t="s">
        <v>233</v>
      </c>
      <c r="AF58" s="5">
        <v>90</v>
      </c>
      <c r="AG58" s="5">
        <v>65</v>
      </c>
      <c r="AH58" s="5">
        <v>25</v>
      </c>
      <c r="AI58" s="5" t="s">
        <v>626</v>
      </c>
      <c r="AJ58" s="5" t="s">
        <v>233</v>
      </c>
      <c r="AK58" s="5" t="s">
        <v>234</v>
      </c>
      <c r="AL58" s="5" t="s">
        <v>234</v>
      </c>
      <c r="AM58" s="5" t="s">
        <v>234</v>
      </c>
      <c r="AN58" s="5" t="s">
        <v>234</v>
      </c>
      <c r="AO58" s="5" t="s">
        <v>234</v>
      </c>
      <c r="AP58" s="5" t="s">
        <v>234</v>
      </c>
      <c r="AQ58" s="5" t="s">
        <v>234</v>
      </c>
      <c r="AR58" s="5" t="s">
        <v>244</v>
      </c>
      <c r="AS58" s="5" t="s">
        <v>244</v>
      </c>
      <c r="AT58" s="5" t="s">
        <v>234</v>
      </c>
      <c r="AU58" s="5" t="s">
        <v>234</v>
      </c>
      <c r="AV58" s="5" t="s">
        <v>234</v>
      </c>
      <c r="AW58" s="5" t="s">
        <v>233</v>
      </c>
      <c r="AX58" s="5" t="s">
        <v>291</v>
      </c>
      <c r="AY58" s="5" t="s">
        <v>234</v>
      </c>
      <c r="BB58" s="5" t="s">
        <v>309</v>
      </c>
      <c r="BC58" s="5">
        <v>25</v>
      </c>
      <c r="BD58" s="5">
        <v>75</v>
      </c>
      <c r="BE58" s="6">
        <f t="shared" si="0"/>
        <v>5</v>
      </c>
      <c r="BF58" s="6">
        <f t="shared" si="1"/>
        <v>5</v>
      </c>
      <c r="BG58" s="6">
        <f t="shared" si="2"/>
        <v>5</v>
      </c>
      <c r="BH58" s="6">
        <f t="shared" si="3"/>
        <v>10</v>
      </c>
      <c r="BI58" s="6">
        <f t="shared" si="4"/>
        <v>10</v>
      </c>
      <c r="BJ58" s="6">
        <f t="shared" si="5"/>
        <v>10</v>
      </c>
      <c r="BK58" s="6">
        <f t="shared" si="6"/>
        <v>5</v>
      </c>
      <c r="BL58" s="6">
        <f t="shared" si="7"/>
        <v>0</v>
      </c>
      <c r="BM58" s="6">
        <f t="shared" si="8"/>
        <v>0</v>
      </c>
      <c r="BN58" s="6">
        <f t="shared" si="9"/>
        <v>20</v>
      </c>
      <c r="BO58" s="6">
        <f t="shared" si="10"/>
        <v>10</v>
      </c>
      <c r="BP58" s="6">
        <f t="shared" si="11"/>
        <v>10</v>
      </c>
      <c r="BQ58" s="9">
        <f t="shared" si="12"/>
        <v>1</v>
      </c>
      <c r="BR58" s="9">
        <f t="shared" si="13"/>
        <v>1</v>
      </c>
      <c r="BS58" s="9">
        <f t="shared" si="14"/>
        <v>1</v>
      </c>
      <c r="BT58" s="9">
        <f t="shared" si="15"/>
        <v>0.5</v>
      </c>
      <c r="BU58" s="9">
        <f t="shared" si="16"/>
        <v>0.8</v>
      </c>
      <c r="BV58" s="9">
        <f t="shared" si="17"/>
        <v>1</v>
      </c>
      <c r="BW58" s="9">
        <f t="shared" si="18"/>
        <v>1</v>
      </c>
    </row>
    <row r="59" spans="1:75" x14ac:dyDescent="0.3">
      <c r="A59" s="5" t="s">
        <v>116</v>
      </c>
      <c r="B59" s="5" t="s">
        <v>471</v>
      </c>
      <c r="C59" s="5" t="s">
        <v>94</v>
      </c>
      <c r="D59" s="5" t="s">
        <v>218</v>
      </c>
      <c r="E59" s="5">
        <v>2019</v>
      </c>
      <c r="F59" s="5" t="s">
        <v>161</v>
      </c>
      <c r="H59" s="5" t="s">
        <v>219</v>
      </c>
      <c r="I59" s="5" t="s">
        <v>220</v>
      </c>
      <c r="J59" s="5" t="s">
        <v>461</v>
      </c>
      <c r="K59" s="5" t="s">
        <v>94</v>
      </c>
      <c r="L59" s="5" t="s">
        <v>607</v>
      </c>
      <c r="M59" s="5" t="s">
        <v>101</v>
      </c>
      <c r="N59" s="5" t="s">
        <v>608</v>
      </c>
      <c r="Q59" s="5" t="s">
        <v>495</v>
      </c>
      <c r="R59" s="8">
        <v>43584</v>
      </c>
      <c r="S59" s="5" t="s">
        <v>627</v>
      </c>
      <c r="T59" s="8">
        <v>43582</v>
      </c>
      <c r="U59" s="5" t="s">
        <v>628</v>
      </c>
      <c r="V59" s="5" t="s">
        <v>629</v>
      </c>
      <c r="W59" s="5" t="s">
        <v>251</v>
      </c>
      <c r="X59" s="5" t="s">
        <v>630</v>
      </c>
      <c r="Y59" s="5" t="s">
        <v>229</v>
      </c>
      <c r="Z59" s="5">
        <v>1343</v>
      </c>
      <c r="AA59" s="5" t="s">
        <v>261</v>
      </c>
      <c r="AB59" s="5" t="s">
        <v>241</v>
      </c>
      <c r="AC59" s="5" t="s">
        <v>27</v>
      </c>
      <c r="AD59" s="5" t="s">
        <v>277</v>
      </c>
      <c r="AE59" s="5" t="s">
        <v>233</v>
      </c>
      <c r="AF59" s="5">
        <v>80</v>
      </c>
      <c r="AG59" s="5">
        <v>55</v>
      </c>
      <c r="AH59" s="5">
        <v>25</v>
      </c>
      <c r="AI59" s="5" t="s">
        <v>233</v>
      </c>
      <c r="AJ59" s="5" t="s">
        <v>631</v>
      </c>
      <c r="AK59" s="5" t="s">
        <v>234</v>
      </c>
      <c r="AL59" s="5" t="s">
        <v>234</v>
      </c>
      <c r="AM59" s="5" t="s">
        <v>234</v>
      </c>
      <c r="AN59" s="5" t="s">
        <v>234</v>
      </c>
      <c r="AO59" s="5" t="s">
        <v>234</v>
      </c>
      <c r="AP59" s="5" t="s">
        <v>234</v>
      </c>
      <c r="AQ59" s="5" t="s">
        <v>234</v>
      </c>
      <c r="AR59" s="5" t="s">
        <v>234</v>
      </c>
      <c r="AS59" s="5" t="s">
        <v>234</v>
      </c>
      <c r="AT59" s="5" t="s">
        <v>234</v>
      </c>
      <c r="AU59" s="5" t="s">
        <v>244</v>
      </c>
      <c r="AV59" s="5" t="s">
        <v>244</v>
      </c>
      <c r="AW59" s="5" t="s">
        <v>233</v>
      </c>
      <c r="AX59" s="5" t="s">
        <v>291</v>
      </c>
      <c r="AY59" s="5" t="s">
        <v>291</v>
      </c>
      <c r="BB59" s="5" t="s">
        <v>309</v>
      </c>
      <c r="BC59" s="5">
        <v>25</v>
      </c>
      <c r="BD59" s="5">
        <v>75</v>
      </c>
      <c r="BE59" s="6">
        <f t="shared" si="0"/>
        <v>5</v>
      </c>
      <c r="BF59" s="6">
        <f t="shared" si="1"/>
        <v>5</v>
      </c>
      <c r="BG59" s="6">
        <f t="shared" si="2"/>
        <v>5</v>
      </c>
      <c r="BH59" s="6">
        <f t="shared" si="3"/>
        <v>10</v>
      </c>
      <c r="BI59" s="6">
        <f t="shared" si="4"/>
        <v>10</v>
      </c>
      <c r="BJ59" s="6">
        <f t="shared" si="5"/>
        <v>10</v>
      </c>
      <c r="BK59" s="6">
        <f t="shared" si="6"/>
        <v>5</v>
      </c>
      <c r="BL59" s="6">
        <f t="shared" si="7"/>
        <v>5</v>
      </c>
      <c r="BM59" s="6">
        <f t="shared" si="8"/>
        <v>5</v>
      </c>
      <c r="BN59" s="6">
        <f t="shared" si="9"/>
        <v>20</v>
      </c>
      <c r="BO59" s="6">
        <f t="shared" si="10"/>
        <v>0</v>
      </c>
      <c r="BP59" s="6">
        <f t="shared" si="11"/>
        <v>0</v>
      </c>
      <c r="BQ59" s="9">
        <f t="shared" si="12"/>
        <v>1</v>
      </c>
      <c r="BR59" s="9">
        <f t="shared" si="13"/>
        <v>1</v>
      </c>
      <c r="BS59" s="9">
        <f t="shared" si="14"/>
        <v>1</v>
      </c>
      <c r="BT59" s="9">
        <f t="shared" si="15"/>
        <v>1</v>
      </c>
      <c r="BU59" s="9">
        <f t="shared" si="16"/>
        <v>1</v>
      </c>
      <c r="BV59" s="9">
        <f t="shared" si="17"/>
        <v>0</v>
      </c>
      <c r="BW59" s="9">
        <f t="shared" si="18"/>
        <v>0</v>
      </c>
    </row>
    <row r="60" spans="1:75" x14ac:dyDescent="0.3">
      <c r="A60" s="5" t="s">
        <v>120</v>
      </c>
      <c r="B60" s="5" t="s">
        <v>280</v>
      </c>
      <c r="C60" s="5" t="s">
        <v>281</v>
      </c>
      <c r="D60" s="5" t="s">
        <v>282</v>
      </c>
      <c r="E60" s="5">
        <v>2019</v>
      </c>
      <c r="F60" s="5" t="s">
        <v>141</v>
      </c>
      <c r="H60" s="5" t="s">
        <v>632</v>
      </c>
      <c r="I60" s="5" t="s">
        <v>370</v>
      </c>
      <c r="J60" s="5" t="s">
        <v>461</v>
      </c>
      <c r="K60" s="5" t="s">
        <v>281</v>
      </c>
      <c r="L60" s="5" t="s">
        <v>607</v>
      </c>
      <c r="M60" s="5" t="s">
        <v>101</v>
      </c>
      <c r="N60" s="5" t="s">
        <v>608</v>
      </c>
      <c r="Q60" s="5" t="s">
        <v>476</v>
      </c>
      <c r="R60" s="8">
        <v>43591</v>
      </c>
      <c r="S60" s="5" t="s">
        <v>633</v>
      </c>
      <c r="T60" s="8">
        <v>43587</v>
      </c>
      <c r="U60" s="5" t="s">
        <v>233</v>
      </c>
      <c r="V60" s="5" t="s">
        <v>233</v>
      </c>
      <c r="W60" s="5" t="s">
        <v>251</v>
      </c>
      <c r="X60" s="5" t="s">
        <v>118</v>
      </c>
      <c r="Y60" s="5" t="s">
        <v>229</v>
      </c>
      <c r="Z60" s="5">
        <v>1375</v>
      </c>
      <c r="AA60" s="5" t="s">
        <v>468</v>
      </c>
      <c r="AB60" s="5" t="s">
        <v>241</v>
      </c>
      <c r="AC60" s="5" t="s">
        <v>27</v>
      </c>
      <c r="AD60" s="5" t="s">
        <v>634</v>
      </c>
      <c r="AE60" s="5" t="s">
        <v>635</v>
      </c>
      <c r="AF60" s="5">
        <v>85</v>
      </c>
      <c r="AG60" s="5">
        <v>60</v>
      </c>
      <c r="AH60" s="5">
        <v>25</v>
      </c>
      <c r="AI60" s="5" t="s">
        <v>636</v>
      </c>
      <c r="AJ60" s="5" t="s">
        <v>637</v>
      </c>
      <c r="AK60" s="5" t="s">
        <v>244</v>
      </c>
      <c r="AL60" s="5" t="s">
        <v>234</v>
      </c>
      <c r="AM60" s="5" t="s">
        <v>234</v>
      </c>
      <c r="AN60" s="5" t="s">
        <v>234</v>
      </c>
      <c r="AO60" s="5" t="s">
        <v>234</v>
      </c>
      <c r="AP60" s="5" t="s">
        <v>234</v>
      </c>
      <c r="AQ60" s="5" t="s">
        <v>244</v>
      </c>
      <c r="AR60" s="5" t="s">
        <v>244</v>
      </c>
      <c r="AS60" s="5" t="s">
        <v>234</v>
      </c>
      <c r="AT60" s="5" t="s">
        <v>234</v>
      </c>
      <c r="AU60" s="5" t="s">
        <v>234</v>
      </c>
      <c r="AV60" s="5" t="s">
        <v>234</v>
      </c>
      <c r="AW60" s="5" t="s">
        <v>233</v>
      </c>
      <c r="AX60" s="5" t="s">
        <v>291</v>
      </c>
      <c r="AY60" s="5" t="s">
        <v>234</v>
      </c>
      <c r="BB60" s="5" t="s">
        <v>235</v>
      </c>
      <c r="BC60" s="5">
        <v>25</v>
      </c>
      <c r="BD60" s="5">
        <v>75</v>
      </c>
      <c r="BE60" s="6">
        <f t="shared" si="0"/>
        <v>0</v>
      </c>
      <c r="BF60" s="6">
        <f t="shared" si="1"/>
        <v>5</v>
      </c>
      <c r="BG60" s="6">
        <f t="shared" si="2"/>
        <v>5</v>
      </c>
      <c r="BH60" s="6">
        <f t="shared" si="3"/>
        <v>10</v>
      </c>
      <c r="BI60" s="6">
        <f t="shared" si="4"/>
        <v>10</v>
      </c>
      <c r="BJ60" s="6">
        <f t="shared" si="5"/>
        <v>10</v>
      </c>
      <c r="BK60" s="6">
        <f t="shared" si="6"/>
        <v>0</v>
      </c>
      <c r="BL60" s="6">
        <f t="shared" si="7"/>
        <v>0</v>
      </c>
      <c r="BM60" s="6">
        <f t="shared" si="8"/>
        <v>5</v>
      </c>
      <c r="BN60" s="6">
        <f t="shared" si="9"/>
        <v>20</v>
      </c>
      <c r="BO60" s="6">
        <f t="shared" si="10"/>
        <v>10</v>
      </c>
      <c r="BP60" s="6">
        <f t="shared" si="11"/>
        <v>10</v>
      </c>
      <c r="BQ60" s="9">
        <f t="shared" si="12"/>
        <v>0.5</v>
      </c>
      <c r="BR60" s="9">
        <f t="shared" si="13"/>
        <v>1</v>
      </c>
      <c r="BS60" s="9">
        <f t="shared" si="14"/>
        <v>1</v>
      </c>
      <c r="BT60" s="9">
        <f t="shared" si="15"/>
        <v>0</v>
      </c>
      <c r="BU60" s="9">
        <f t="shared" si="16"/>
        <v>1</v>
      </c>
      <c r="BV60" s="9">
        <f t="shared" si="17"/>
        <v>1</v>
      </c>
      <c r="BW60" s="9">
        <f t="shared" si="18"/>
        <v>1</v>
      </c>
    </row>
    <row r="61" spans="1:75" x14ac:dyDescent="0.3">
      <c r="A61" s="5" t="s">
        <v>121</v>
      </c>
      <c r="B61" s="5" t="s">
        <v>292</v>
      </c>
      <c r="C61" s="5" t="s">
        <v>281</v>
      </c>
      <c r="D61" s="5" t="s">
        <v>282</v>
      </c>
      <c r="E61" s="5">
        <v>2019</v>
      </c>
      <c r="F61" s="5" t="s">
        <v>161</v>
      </c>
      <c r="H61" s="5" t="s">
        <v>219</v>
      </c>
      <c r="I61" s="5" t="s">
        <v>220</v>
      </c>
      <c r="J61" s="5" t="s">
        <v>461</v>
      </c>
      <c r="K61" s="5" t="s">
        <v>281</v>
      </c>
      <c r="L61" s="5" t="s">
        <v>607</v>
      </c>
      <c r="M61" s="5" t="s">
        <v>101</v>
      </c>
      <c r="N61" s="5" t="s">
        <v>608</v>
      </c>
      <c r="Q61" s="5" t="s">
        <v>495</v>
      </c>
      <c r="R61" s="8">
        <v>43602</v>
      </c>
      <c r="S61" s="5" t="s">
        <v>638</v>
      </c>
      <c r="T61" s="8">
        <v>43595</v>
      </c>
      <c r="U61" s="5" t="s">
        <v>639</v>
      </c>
      <c r="V61" s="5" t="s">
        <v>640</v>
      </c>
      <c r="W61" s="5" t="s">
        <v>251</v>
      </c>
      <c r="X61" s="5" t="s">
        <v>641</v>
      </c>
      <c r="Y61" s="5" t="s">
        <v>335</v>
      </c>
      <c r="Z61" s="5">
        <v>1491</v>
      </c>
      <c r="AA61" s="5" t="s">
        <v>230</v>
      </c>
      <c r="AB61" s="5" t="s">
        <v>241</v>
      </c>
      <c r="AC61" s="5" t="s">
        <v>28</v>
      </c>
      <c r="AD61" s="5" t="s">
        <v>277</v>
      </c>
      <c r="AE61" s="5" t="s">
        <v>233</v>
      </c>
      <c r="AF61" s="5">
        <v>80</v>
      </c>
      <c r="AG61" s="5">
        <v>55</v>
      </c>
      <c r="AH61" s="5">
        <v>25</v>
      </c>
      <c r="AI61" s="5" t="s">
        <v>642</v>
      </c>
      <c r="AJ61" s="5" t="s">
        <v>233</v>
      </c>
      <c r="AK61" s="5" t="s">
        <v>234</v>
      </c>
      <c r="AL61" s="5" t="s">
        <v>234</v>
      </c>
      <c r="AM61" s="5" t="s">
        <v>234</v>
      </c>
      <c r="AN61" s="5" t="s">
        <v>234</v>
      </c>
      <c r="AO61" s="5" t="s">
        <v>234</v>
      </c>
      <c r="AP61" s="5" t="s">
        <v>234</v>
      </c>
      <c r="AQ61" s="5" t="s">
        <v>234</v>
      </c>
      <c r="AR61" s="5" t="s">
        <v>234</v>
      </c>
      <c r="AS61" s="5" t="s">
        <v>234</v>
      </c>
      <c r="AT61" s="5" t="s">
        <v>234</v>
      </c>
      <c r="AU61" s="5" t="s">
        <v>244</v>
      </c>
      <c r="AV61" s="5" t="s">
        <v>244</v>
      </c>
      <c r="AW61" s="5" t="s">
        <v>233</v>
      </c>
      <c r="AX61" s="5" t="s">
        <v>291</v>
      </c>
      <c r="AY61" s="5" t="s">
        <v>291</v>
      </c>
      <c r="BB61" s="5" t="s">
        <v>309</v>
      </c>
      <c r="BC61" s="5">
        <v>25</v>
      </c>
      <c r="BD61" s="5">
        <v>75</v>
      </c>
      <c r="BE61" s="6">
        <f t="shared" si="0"/>
        <v>5</v>
      </c>
      <c r="BF61" s="6">
        <f t="shared" si="1"/>
        <v>5</v>
      </c>
      <c r="BG61" s="6">
        <f t="shared" si="2"/>
        <v>5</v>
      </c>
      <c r="BH61" s="6">
        <f t="shared" si="3"/>
        <v>10</v>
      </c>
      <c r="BI61" s="6">
        <f t="shared" si="4"/>
        <v>10</v>
      </c>
      <c r="BJ61" s="6">
        <f t="shared" si="5"/>
        <v>10</v>
      </c>
      <c r="BK61" s="6">
        <f t="shared" si="6"/>
        <v>5</v>
      </c>
      <c r="BL61" s="6">
        <f t="shared" si="7"/>
        <v>5</v>
      </c>
      <c r="BM61" s="6">
        <f t="shared" si="8"/>
        <v>5</v>
      </c>
      <c r="BN61" s="6">
        <f t="shared" si="9"/>
        <v>20</v>
      </c>
      <c r="BO61" s="6">
        <f t="shared" si="10"/>
        <v>0</v>
      </c>
      <c r="BP61" s="6">
        <f t="shared" si="11"/>
        <v>0</v>
      </c>
      <c r="BQ61" s="9">
        <f t="shared" si="12"/>
        <v>1</v>
      </c>
      <c r="BR61" s="9">
        <f t="shared" si="13"/>
        <v>1</v>
      </c>
      <c r="BS61" s="9">
        <f t="shared" si="14"/>
        <v>1</v>
      </c>
      <c r="BT61" s="9">
        <f t="shared" si="15"/>
        <v>1</v>
      </c>
      <c r="BU61" s="9">
        <f t="shared" si="16"/>
        <v>1</v>
      </c>
      <c r="BV61" s="9">
        <f t="shared" si="17"/>
        <v>0</v>
      </c>
      <c r="BW61" s="9">
        <f t="shared" si="18"/>
        <v>0</v>
      </c>
    </row>
    <row r="62" spans="1:75" x14ac:dyDescent="0.3">
      <c r="A62" s="5" t="s">
        <v>130</v>
      </c>
      <c r="B62" s="5" t="s">
        <v>299</v>
      </c>
      <c r="C62" s="5" t="s">
        <v>281</v>
      </c>
      <c r="D62" s="5" t="s">
        <v>282</v>
      </c>
      <c r="E62" s="5">
        <v>2019</v>
      </c>
      <c r="F62" s="5" t="s">
        <v>161</v>
      </c>
      <c r="G62" s="5" t="s">
        <v>494</v>
      </c>
      <c r="H62" s="5" t="s">
        <v>219</v>
      </c>
      <c r="I62" s="5" t="s">
        <v>220</v>
      </c>
      <c r="J62" s="5" t="s">
        <v>461</v>
      </c>
      <c r="K62" s="5" t="s">
        <v>281</v>
      </c>
      <c r="L62" s="5" t="s">
        <v>607</v>
      </c>
      <c r="M62" s="5" t="s">
        <v>101</v>
      </c>
      <c r="N62" s="5" t="s">
        <v>608</v>
      </c>
      <c r="O62" s="5" t="s">
        <v>482</v>
      </c>
      <c r="Q62" s="5" t="s">
        <v>495</v>
      </c>
      <c r="R62" s="8">
        <v>43609</v>
      </c>
      <c r="S62" s="5" t="s">
        <v>638</v>
      </c>
      <c r="T62" s="8">
        <v>43595</v>
      </c>
      <c r="U62" s="5" t="s">
        <v>639</v>
      </c>
      <c r="V62" s="5" t="s">
        <v>643</v>
      </c>
      <c r="W62" s="5" t="s">
        <v>251</v>
      </c>
      <c r="X62" s="5" t="s">
        <v>33</v>
      </c>
      <c r="Y62" s="5" t="s">
        <v>229</v>
      </c>
      <c r="Z62" s="5">
        <v>3548</v>
      </c>
      <c r="AA62" s="5" t="s">
        <v>304</v>
      </c>
      <c r="AB62" s="5" t="s">
        <v>241</v>
      </c>
      <c r="AC62" s="5" t="s">
        <v>28</v>
      </c>
      <c r="AD62" s="5" t="s">
        <v>634</v>
      </c>
      <c r="AE62" s="5" t="s">
        <v>644</v>
      </c>
      <c r="AF62" s="5">
        <v>80</v>
      </c>
      <c r="AG62" s="5">
        <v>55</v>
      </c>
      <c r="AH62" s="5">
        <v>25</v>
      </c>
      <c r="AI62" s="5" t="s">
        <v>645</v>
      </c>
      <c r="AJ62" s="5" t="s">
        <v>646</v>
      </c>
      <c r="AK62" s="5" t="s">
        <v>234</v>
      </c>
      <c r="AL62" s="5" t="s">
        <v>234</v>
      </c>
      <c r="AM62" s="5" t="s">
        <v>234</v>
      </c>
      <c r="AN62" s="5" t="s">
        <v>234</v>
      </c>
      <c r="AO62" s="5" t="s">
        <v>234</v>
      </c>
      <c r="AP62" s="5" t="s">
        <v>234</v>
      </c>
      <c r="AQ62" s="5" t="s">
        <v>234</v>
      </c>
      <c r="AR62" s="5" t="s">
        <v>234</v>
      </c>
      <c r="AS62" s="5" t="s">
        <v>234</v>
      </c>
      <c r="AT62" s="5" t="s">
        <v>234</v>
      </c>
      <c r="AU62" s="5" t="s">
        <v>244</v>
      </c>
      <c r="AV62" s="5" t="s">
        <v>244</v>
      </c>
      <c r="AW62" s="5" t="s">
        <v>233</v>
      </c>
      <c r="AX62" s="5" t="s">
        <v>291</v>
      </c>
      <c r="AY62" s="5" t="s">
        <v>291</v>
      </c>
      <c r="BB62" s="5" t="s">
        <v>309</v>
      </c>
      <c r="BC62" s="5">
        <v>25</v>
      </c>
      <c r="BD62" s="5">
        <v>75</v>
      </c>
      <c r="BE62" s="6">
        <f t="shared" si="0"/>
        <v>5</v>
      </c>
      <c r="BF62" s="6">
        <f t="shared" si="1"/>
        <v>5</v>
      </c>
      <c r="BG62" s="6">
        <f t="shared" si="2"/>
        <v>5</v>
      </c>
      <c r="BH62" s="6">
        <f t="shared" si="3"/>
        <v>10</v>
      </c>
      <c r="BI62" s="6">
        <f t="shared" si="4"/>
        <v>10</v>
      </c>
      <c r="BJ62" s="6">
        <f t="shared" si="5"/>
        <v>10</v>
      </c>
      <c r="BK62" s="6">
        <f t="shared" si="6"/>
        <v>5</v>
      </c>
      <c r="BL62" s="6">
        <f t="shared" si="7"/>
        <v>5</v>
      </c>
      <c r="BM62" s="6">
        <f t="shared" si="8"/>
        <v>5</v>
      </c>
      <c r="BN62" s="6">
        <f t="shared" si="9"/>
        <v>20</v>
      </c>
      <c r="BO62" s="6">
        <f t="shared" si="10"/>
        <v>0</v>
      </c>
      <c r="BP62" s="6">
        <f t="shared" si="11"/>
        <v>0</v>
      </c>
      <c r="BQ62" s="9">
        <f t="shared" si="12"/>
        <v>1</v>
      </c>
      <c r="BR62" s="9">
        <f t="shared" si="13"/>
        <v>1</v>
      </c>
      <c r="BS62" s="9">
        <f t="shared" si="14"/>
        <v>1</v>
      </c>
      <c r="BT62" s="9">
        <f t="shared" si="15"/>
        <v>1</v>
      </c>
      <c r="BU62" s="9">
        <f t="shared" si="16"/>
        <v>1</v>
      </c>
      <c r="BV62" s="9">
        <f t="shared" si="17"/>
        <v>0</v>
      </c>
      <c r="BW62" s="9">
        <f t="shared" si="18"/>
        <v>0</v>
      </c>
    </row>
    <row r="63" spans="1:75" x14ac:dyDescent="0.3">
      <c r="A63" s="5" t="s">
        <v>122</v>
      </c>
      <c r="B63" s="5" t="s">
        <v>310</v>
      </c>
      <c r="C63" s="5" t="s">
        <v>384</v>
      </c>
      <c r="D63" s="5" t="s">
        <v>282</v>
      </c>
      <c r="E63" s="5">
        <v>2019</v>
      </c>
      <c r="F63" s="5" t="s">
        <v>141</v>
      </c>
      <c r="G63" s="5" t="s">
        <v>481</v>
      </c>
      <c r="H63" s="5" t="s">
        <v>219</v>
      </c>
      <c r="I63" s="5" t="s">
        <v>370</v>
      </c>
      <c r="J63" s="5" t="s">
        <v>461</v>
      </c>
      <c r="K63" s="5" t="s">
        <v>281</v>
      </c>
      <c r="L63" s="5" t="s">
        <v>607</v>
      </c>
      <c r="M63" s="5" t="s">
        <v>101</v>
      </c>
      <c r="N63" s="5" t="s">
        <v>608</v>
      </c>
      <c r="O63" s="5" t="s">
        <v>482</v>
      </c>
      <c r="Q63" s="5" t="s">
        <v>483</v>
      </c>
      <c r="R63" s="8">
        <v>43617</v>
      </c>
      <c r="S63" s="5" t="s">
        <v>647</v>
      </c>
      <c r="T63" s="8">
        <v>43599</v>
      </c>
      <c r="U63" s="5" t="s">
        <v>466</v>
      </c>
      <c r="V63" s="5" t="s">
        <v>466</v>
      </c>
      <c r="W63" s="5" t="s">
        <v>228</v>
      </c>
      <c r="X63" s="5" t="s">
        <v>648</v>
      </c>
      <c r="Y63" s="5" t="s">
        <v>229</v>
      </c>
      <c r="Z63" s="5">
        <v>3640</v>
      </c>
      <c r="AA63" s="5" t="s">
        <v>409</v>
      </c>
      <c r="AB63" s="5" t="s">
        <v>254</v>
      </c>
      <c r="AC63" s="5" t="s">
        <v>28</v>
      </c>
      <c r="AD63" s="5" t="s">
        <v>291</v>
      </c>
      <c r="AE63" s="5" t="s">
        <v>491</v>
      </c>
      <c r="AF63" s="5">
        <v>95</v>
      </c>
      <c r="AG63" s="5">
        <v>70</v>
      </c>
      <c r="AH63" s="5">
        <v>25</v>
      </c>
      <c r="AI63" s="5" t="s">
        <v>649</v>
      </c>
      <c r="AJ63" s="5" t="s">
        <v>650</v>
      </c>
      <c r="AK63" s="5" t="s">
        <v>234</v>
      </c>
      <c r="AL63" s="5" t="s">
        <v>234</v>
      </c>
      <c r="AM63" s="5" t="s">
        <v>234</v>
      </c>
      <c r="AN63" s="5" t="s">
        <v>234</v>
      </c>
      <c r="AO63" s="5" t="s">
        <v>234</v>
      </c>
      <c r="AP63" s="5" t="s">
        <v>234</v>
      </c>
      <c r="AQ63" s="5" t="s">
        <v>234</v>
      </c>
      <c r="AR63" s="5" t="s">
        <v>244</v>
      </c>
      <c r="AS63" s="5" t="s">
        <v>234</v>
      </c>
      <c r="AT63" s="5" t="s">
        <v>234</v>
      </c>
      <c r="AU63" s="5" t="s">
        <v>234</v>
      </c>
      <c r="AV63" s="5" t="s">
        <v>234</v>
      </c>
      <c r="AW63" s="5" t="s">
        <v>233</v>
      </c>
      <c r="AX63" s="5" t="s">
        <v>291</v>
      </c>
      <c r="AY63" s="5" t="s">
        <v>291</v>
      </c>
      <c r="BB63" s="5" t="s">
        <v>309</v>
      </c>
      <c r="BC63" s="5">
        <v>25</v>
      </c>
      <c r="BD63" s="5">
        <v>75</v>
      </c>
      <c r="BE63" s="6">
        <f t="shared" si="0"/>
        <v>5</v>
      </c>
      <c r="BF63" s="6">
        <f t="shared" si="1"/>
        <v>5</v>
      </c>
      <c r="BG63" s="6">
        <f t="shared" si="2"/>
        <v>5</v>
      </c>
      <c r="BH63" s="6">
        <f t="shared" si="3"/>
        <v>10</v>
      </c>
      <c r="BI63" s="6">
        <f t="shared" si="4"/>
        <v>10</v>
      </c>
      <c r="BJ63" s="6">
        <f t="shared" si="5"/>
        <v>10</v>
      </c>
      <c r="BK63" s="6">
        <f t="shared" si="6"/>
        <v>5</v>
      </c>
      <c r="BL63" s="6">
        <f t="shared" si="7"/>
        <v>0</v>
      </c>
      <c r="BM63" s="6">
        <f t="shared" si="8"/>
        <v>5</v>
      </c>
      <c r="BN63" s="6">
        <f t="shared" si="9"/>
        <v>20</v>
      </c>
      <c r="BO63" s="6">
        <f t="shared" si="10"/>
        <v>10</v>
      </c>
      <c r="BP63" s="6">
        <f t="shared" si="11"/>
        <v>10</v>
      </c>
      <c r="BQ63" s="9">
        <f t="shared" si="12"/>
        <v>1</v>
      </c>
      <c r="BR63" s="9">
        <f t="shared" si="13"/>
        <v>1</v>
      </c>
      <c r="BS63" s="9">
        <f t="shared" si="14"/>
        <v>1</v>
      </c>
      <c r="BT63" s="9">
        <f t="shared" si="15"/>
        <v>0.5</v>
      </c>
      <c r="BU63" s="9">
        <f t="shared" si="16"/>
        <v>1</v>
      </c>
      <c r="BV63" s="9">
        <f t="shared" si="17"/>
        <v>1</v>
      </c>
      <c r="BW63" s="9">
        <f t="shared" si="18"/>
        <v>1</v>
      </c>
    </row>
    <row r="64" spans="1:75" x14ac:dyDescent="0.3">
      <c r="A64" s="5" t="s">
        <v>132</v>
      </c>
      <c r="B64" s="5" t="s">
        <v>390</v>
      </c>
      <c r="C64" s="5" t="s">
        <v>384</v>
      </c>
      <c r="D64" s="5" t="s">
        <v>282</v>
      </c>
      <c r="E64" s="5">
        <v>2019</v>
      </c>
      <c r="F64" s="5" t="s">
        <v>141</v>
      </c>
      <c r="G64" s="5" t="s">
        <v>481</v>
      </c>
      <c r="H64" s="5" t="s">
        <v>219</v>
      </c>
      <c r="I64" s="5" t="s">
        <v>370</v>
      </c>
      <c r="J64" s="5" t="s">
        <v>461</v>
      </c>
      <c r="K64" s="5" t="s">
        <v>384</v>
      </c>
      <c r="L64" s="5" t="s">
        <v>607</v>
      </c>
      <c r="M64" s="5" t="s">
        <v>101</v>
      </c>
      <c r="N64" s="5" t="s">
        <v>608</v>
      </c>
      <c r="O64" s="5" t="s">
        <v>482</v>
      </c>
      <c r="P64" s="5" t="s">
        <v>488</v>
      </c>
      <c r="Q64" s="5" t="s">
        <v>651</v>
      </c>
      <c r="R64" s="8">
        <v>43623</v>
      </c>
      <c r="S64" s="5" t="s">
        <v>652</v>
      </c>
      <c r="T64" s="8">
        <v>43620</v>
      </c>
      <c r="U64" s="5" t="s">
        <v>466</v>
      </c>
      <c r="V64" s="5" t="s">
        <v>466</v>
      </c>
      <c r="W64" s="5" t="s">
        <v>228</v>
      </c>
      <c r="X64" s="5" t="s">
        <v>653</v>
      </c>
      <c r="Y64" s="5" t="s">
        <v>229</v>
      </c>
      <c r="Z64" s="5">
        <v>3698</v>
      </c>
      <c r="AA64" s="5" t="s">
        <v>304</v>
      </c>
      <c r="AB64" s="5" t="s">
        <v>241</v>
      </c>
      <c r="AC64" s="5" t="s">
        <v>27</v>
      </c>
      <c r="AD64" s="5" t="s">
        <v>583</v>
      </c>
      <c r="AE64" s="5" t="s">
        <v>654</v>
      </c>
      <c r="AF64" s="5">
        <v>80</v>
      </c>
      <c r="AG64" s="5">
        <v>75</v>
      </c>
      <c r="AH64" s="5">
        <v>5</v>
      </c>
      <c r="AI64" s="5" t="s">
        <v>655</v>
      </c>
      <c r="AJ64" s="5" t="s">
        <v>656</v>
      </c>
      <c r="AK64" s="5" t="s">
        <v>234</v>
      </c>
      <c r="AL64" s="5" t="s">
        <v>234</v>
      </c>
      <c r="AM64" s="5" t="s">
        <v>234</v>
      </c>
      <c r="AN64" s="5" t="s">
        <v>234</v>
      </c>
      <c r="AO64" s="5" t="s">
        <v>234</v>
      </c>
      <c r="AP64" s="5" t="s">
        <v>234</v>
      </c>
      <c r="AQ64" s="5" t="s">
        <v>234</v>
      </c>
      <c r="AR64" s="5" t="s">
        <v>234</v>
      </c>
      <c r="AS64" s="5" t="s">
        <v>234</v>
      </c>
      <c r="AT64" s="5" t="s">
        <v>244</v>
      </c>
      <c r="AU64" s="5" t="s">
        <v>234</v>
      </c>
      <c r="AV64" s="5" t="s">
        <v>234</v>
      </c>
      <c r="AW64" s="5" t="s">
        <v>233</v>
      </c>
      <c r="AX64" s="5" t="s">
        <v>291</v>
      </c>
      <c r="AY64" s="5" t="s">
        <v>291</v>
      </c>
      <c r="BB64" s="5" t="s">
        <v>309</v>
      </c>
      <c r="BC64" s="5">
        <v>25</v>
      </c>
      <c r="BD64" s="5">
        <v>75</v>
      </c>
      <c r="BE64" s="6">
        <f t="shared" si="0"/>
        <v>5</v>
      </c>
      <c r="BF64" s="6">
        <f t="shared" si="1"/>
        <v>5</v>
      </c>
      <c r="BG64" s="6">
        <f t="shared" si="2"/>
        <v>5</v>
      </c>
      <c r="BH64" s="6">
        <f t="shared" si="3"/>
        <v>10</v>
      </c>
      <c r="BI64" s="6">
        <f t="shared" si="4"/>
        <v>10</v>
      </c>
      <c r="BJ64" s="6">
        <f t="shared" si="5"/>
        <v>10</v>
      </c>
      <c r="BK64" s="6">
        <f t="shared" si="6"/>
        <v>5</v>
      </c>
      <c r="BL64" s="6">
        <f t="shared" si="7"/>
        <v>5</v>
      </c>
      <c r="BM64" s="6">
        <f t="shared" si="8"/>
        <v>5</v>
      </c>
      <c r="BN64" s="6">
        <f t="shared" si="9"/>
        <v>0</v>
      </c>
      <c r="BO64" s="6">
        <f t="shared" si="10"/>
        <v>10</v>
      </c>
      <c r="BP64" s="6">
        <f t="shared" si="11"/>
        <v>10</v>
      </c>
      <c r="BQ64" s="9">
        <f t="shared" si="12"/>
        <v>1</v>
      </c>
      <c r="BR64" s="9">
        <f t="shared" si="13"/>
        <v>1</v>
      </c>
      <c r="BS64" s="9">
        <f t="shared" si="14"/>
        <v>1</v>
      </c>
      <c r="BT64" s="9">
        <f t="shared" si="15"/>
        <v>1</v>
      </c>
      <c r="BU64" s="9">
        <f t="shared" si="16"/>
        <v>0.2</v>
      </c>
      <c r="BV64" s="9">
        <f t="shared" si="17"/>
        <v>1</v>
      </c>
      <c r="BW64" s="9">
        <f t="shared" si="18"/>
        <v>1</v>
      </c>
    </row>
    <row r="65" spans="1:75" x14ac:dyDescent="0.3">
      <c r="A65" s="5" t="s">
        <v>136</v>
      </c>
      <c r="B65" s="5" t="s">
        <v>399</v>
      </c>
      <c r="C65" s="5" t="s">
        <v>384</v>
      </c>
      <c r="D65" s="5" t="s">
        <v>282</v>
      </c>
      <c r="E65" s="5">
        <v>2019</v>
      </c>
      <c r="F65" s="5" t="s">
        <v>161</v>
      </c>
      <c r="G65" s="5" t="s">
        <v>494</v>
      </c>
      <c r="H65" s="5" t="s">
        <v>219</v>
      </c>
      <c r="I65" s="5" t="s">
        <v>220</v>
      </c>
      <c r="J65" s="5" t="s">
        <v>461</v>
      </c>
      <c r="K65" s="5" t="s">
        <v>384</v>
      </c>
      <c r="L65" s="5" t="s">
        <v>607</v>
      </c>
      <c r="M65" s="5" t="s">
        <v>101</v>
      </c>
      <c r="N65" s="5" t="s">
        <v>608</v>
      </c>
      <c r="O65" s="5" t="s">
        <v>482</v>
      </c>
      <c r="P65" s="5" t="s">
        <v>392</v>
      </c>
      <c r="Q65" s="5" t="s">
        <v>495</v>
      </c>
      <c r="R65" s="8">
        <v>43627</v>
      </c>
      <c r="S65" s="5" t="s">
        <v>652</v>
      </c>
      <c r="T65" s="8">
        <v>43622</v>
      </c>
      <c r="U65" s="5" t="s">
        <v>657</v>
      </c>
      <c r="V65" s="5" t="s">
        <v>658</v>
      </c>
      <c r="W65" s="5" t="s">
        <v>228</v>
      </c>
      <c r="X65" s="5" t="s">
        <v>659</v>
      </c>
      <c r="Y65" s="5" t="s">
        <v>229</v>
      </c>
      <c r="Z65" s="5">
        <v>3724</v>
      </c>
      <c r="AA65" s="5" t="s">
        <v>316</v>
      </c>
      <c r="AB65" s="5" t="s">
        <v>276</v>
      </c>
      <c r="AC65" s="5" t="s">
        <v>26</v>
      </c>
      <c r="AD65" s="5" t="s">
        <v>634</v>
      </c>
      <c r="AE65" s="5" t="s">
        <v>660</v>
      </c>
      <c r="AF65" s="5">
        <v>75</v>
      </c>
      <c r="AG65" s="5">
        <v>50</v>
      </c>
      <c r="AH65" s="5">
        <v>25</v>
      </c>
      <c r="AI65" s="5" t="s">
        <v>661</v>
      </c>
      <c r="AJ65" s="5" t="s">
        <v>662</v>
      </c>
      <c r="AK65" s="5" t="s">
        <v>244</v>
      </c>
      <c r="AL65" s="5" t="s">
        <v>234</v>
      </c>
      <c r="AM65" s="5" t="s">
        <v>234</v>
      </c>
      <c r="AN65" s="5" t="s">
        <v>234</v>
      </c>
      <c r="AO65" s="5" t="s">
        <v>234</v>
      </c>
      <c r="AP65" s="5" t="s">
        <v>234</v>
      </c>
      <c r="AQ65" s="5" t="s">
        <v>234</v>
      </c>
      <c r="AR65" s="5" t="s">
        <v>234</v>
      </c>
      <c r="AS65" s="5" t="s">
        <v>234</v>
      </c>
      <c r="AT65" s="5" t="s">
        <v>234</v>
      </c>
      <c r="AU65" s="5" t="s">
        <v>244</v>
      </c>
      <c r="AV65" s="5" t="s">
        <v>244</v>
      </c>
      <c r="AW65" s="5" t="s">
        <v>233</v>
      </c>
      <c r="AX65" s="5" t="s">
        <v>291</v>
      </c>
      <c r="AY65" s="5" t="s">
        <v>291</v>
      </c>
      <c r="BB65" s="5" t="s">
        <v>309</v>
      </c>
      <c r="BC65" s="5">
        <v>25</v>
      </c>
      <c r="BD65" s="5">
        <v>75</v>
      </c>
      <c r="BE65" s="6">
        <f t="shared" si="0"/>
        <v>0</v>
      </c>
      <c r="BF65" s="6">
        <f t="shared" si="1"/>
        <v>5</v>
      </c>
      <c r="BG65" s="6">
        <f t="shared" si="2"/>
        <v>5</v>
      </c>
      <c r="BH65" s="6">
        <f t="shared" si="3"/>
        <v>10</v>
      </c>
      <c r="BI65" s="6">
        <f t="shared" si="4"/>
        <v>10</v>
      </c>
      <c r="BJ65" s="6">
        <f t="shared" si="5"/>
        <v>10</v>
      </c>
      <c r="BK65" s="6">
        <f t="shared" si="6"/>
        <v>5</v>
      </c>
      <c r="BL65" s="6">
        <f t="shared" si="7"/>
        <v>5</v>
      </c>
      <c r="BM65" s="6">
        <f t="shared" si="8"/>
        <v>5</v>
      </c>
      <c r="BN65" s="6">
        <f t="shared" si="9"/>
        <v>20</v>
      </c>
      <c r="BO65" s="6">
        <f t="shared" si="10"/>
        <v>0</v>
      </c>
      <c r="BP65" s="6">
        <f t="shared" si="11"/>
        <v>0</v>
      </c>
      <c r="BQ65" s="9">
        <f t="shared" si="12"/>
        <v>0.5</v>
      </c>
      <c r="BR65" s="9">
        <f t="shared" si="13"/>
        <v>1</v>
      </c>
      <c r="BS65" s="9">
        <f t="shared" si="14"/>
        <v>1</v>
      </c>
      <c r="BT65" s="9">
        <f t="shared" si="15"/>
        <v>1</v>
      </c>
      <c r="BU65" s="9">
        <f t="shared" si="16"/>
        <v>1</v>
      </c>
      <c r="BV65" s="9">
        <f t="shared" si="17"/>
        <v>0</v>
      </c>
      <c r="BW65" s="9">
        <f t="shared" si="18"/>
        <v>0</v>
      </c>
    </row>
    <row r="66" spans="1:75" x14ac:dyDescent="0.3">
      <c r="A66" s="5" t="s">
        <v>137</v>
      </c>
      <c r="B66" s="5" t="s">
        <v>406</v>
      </c>
      <c r="C66" s="5" t="s">
        <v>384</v>
      </c>
      <c r="D66" s="5" t="s">
        <v>282</v>
      </c>
      <c r="E66" s="5">
        <v>2019</v>
      </c>
      <c r="F66" s="5" t="s">
        <v>161</v>
      </c>
      <c r="G66" s="5" t="s">
        <v>494</v>
      </c>
      <c r="H66" s="5" t="s">
        <v>219</v>
      </c>
      <c r="I66" s="5" t="s">
        <v>220</v>
      </c>
      <c r="J66" s="5" t="s">
        <v>461</v>
      </c>
      <c r="K66" s="5" t="s">
        <v>384</v>
      </c>
      <c r="L66" s="5" t="s">
        <v>607</v>
      </c>
      <c r="M66" s="5" t="s">
        <v>101</v>
      </c>
      <c r="N66" s="5" t="s">
        <v>608</v>
      </c>
      <c r="O66" s="5" t="s">
        <v>482</v>
      </c>
      <c r="P66" s="5" t="s">
        <v>488</v>
      </c>
      <c r="Q66" s="5" t="s">
        <v>495</v>
      </c>
      <c r="R66" s="8">
        <v>43635</v>
      </c>
      <c r="S66" s="5" t="s">
        <v>663</v>
      </c>
      <c r="T66" s="8">
        <v>43630</v>
      </c>
      <c r="U66" s="5" t="s">
        <v>664</v>
      </c>
      <c r="V66" s="5" t="s">
        <v>629</v>
      </c>
      <c r="W66" s="5" t="s">
        <v>251</v>
      </c>
      <c r="X66" s="5" t="s">
        <v>665</v>
      </c>
      <c r="Y66" s="5" t="s">
        <v>229</v>
      </c>
      <c r="Z66" s="5">
        <v>3794</v>
      </c>
      <c r="AA66" s="5" t="s">
        <v>316</v>
      </c>
      <c r="AB66" s="5" t="s">
        <v>241</v>
      </c>
      <c r="AC66" s="5" t="s">
        <v>27</v>
      </c>
      <c r="AD66" s="5" t="s">
        <v>291</v>
      </c>
      <c r="AE66" s="5" t="s">
        <v>291</v>
      </c>
      <c r="AF66" s="5">
        <v>80</v>
      </c>
      <c r="AG66" s="5">
        <v>55</v>
      </c>
      <c r="AH66" s="5">
        <v>25</v>
      </c>
      <c r="AI66" s="5" t="s">
        <v>666</v>
      </c>
      <c r="AJ66" s="5" t="s">
        <v>667</v>
      </c>
      <c r="AK66" s="5" t="s">
        <v>234</v>
      </c>
      <c r="AL66" s="5" t="s">
        <v>234</v>
      </c>
      <c r="AM66" s="5" t="s">
        <v>234</v>
      </c>
      <c r="AN66" s="5" t="s">
        <v>234</v>
      </c>
      <c r="AO66" s="5" t="s">
        <v>234</v>
      </c>
      <c r="AP66" s="5" t="s">
        <v>234</v>
      </c>
      <c r="AQ66" s="5" t="s">
        <v>234</v>
      </c>
      <c r="AR66" s="5" t="s">
        <v>234</v>
      </c>
      <c r="AS66" s="5" t="s">
        <v>234</v>
      </c>
      <c r="AT66" s="5" t="s">
        <v>234</v>
      </c>
      <c r="AU66" s="5" t="s">
        <v>244</v>
      </c>
      <c r="AV66" s="5" t="s">
        <v>244</v>
      </c>
      <c r="AW66" s="5" t="s">
        <v>233</v>
      </c>
      <c r="AX66" s="5" t="s">
        <v>291</v>
      </c>
      <c r="AY66" s="5" t="s">
        <v>291</v>
      </c>
      <c r="BB66" s="5" t="s">
        <v>309</v>
      </c>
      <c r="BC66" s="5">
        <v>25</v>
      </c>
      <c r="BD66" s="5">
        <v>75</v>
      </c>
      <c r="BE66" s="6">
        <f t="shared" ref="BE66:BE129" si="19">(IF(AK66="Yes",5,IF(AK66="Partial",2.5,0)))</f>
        <v>5</v>
      </c>
      <c r="BF66" s="6">
        <f t="shared" ref="BF66:BF129" si="20">(IF(AL66="Yes",5,IF(AL66="Partial",2.5,0)))</f>
        <v>5</v>
      </c>
      <c r="BG66" s="6">
        <f t="shared" ref="BG66:BG129" si="21">(IF(AM66="Yes",5,IF(AM66="Partial",2.5,0)))</f>
        <v>5</v>
      </c>
      <c r="BH66" s="6">
        <f t="shared" ref="BH66:BH129" si="22">(IF(AN66="Yes",10,IF(AN66="Partial",2.5,0)))</f>
        <v>10</v>
      </c>
      <c r="BI66" s="6">
        <f t="shared" ref="BI66:BI129" si="23">(IF(AO66="Yes",10,IF(AO66="Partial",2.5,0)))</f>
        <v>10</v>
      </c>
      <c r="BJ66" s="6">
        <f t="shared" ref="BJ66:BJ129" si="24">(IF(AP66="Yes",10,IF(AP66="Partial",2.5,0)))</f>
        <v>10</v>
      </c>
      <c r="BK66" s="6">
        <f t="shared" ref="BK66:BK129" si="25">(IF(AQ66="Yes",5,IF(AQ66="Partial",2.5,0)))</f>
        <v>5</v>
      </c>
      <c r="BL66" s="6">
        <f t="shared" ref="BL66:BL129" si="26">(IF(AR66="Yes",5,IF(AR66="Partial",2.5,0)))</f>
        <v>5</v>
      </c>
      <c r="BM66" s="6">
        <f t="shared" ref="BM66:BM129" si="27">(IF(AS66="Yes",5,IF(AS66="Partial",2.5,0)))</f>
        <v>5</v>
      </c>
      <c r="BN66" s="6">
        <f t="shared" ref="BN66:BN129" si="28">(IF(AT66="Yes",20,IF(AT66="Partial",2.5,0)))</f>
        <v>20</v>
      </c>
      <c r="BO66" s="6">
        <f t="shared" ref="BO66:BO129" si="29">(IF(AU66="Yes",10,IF(AU66="Partial",2.5,0)))</f>
        <v>0</v>
      </c>
      <c r="BP66" s="6">
        <f t="shared" ref="BP66:BP129" si="30">(IF(AV66="Yes",10,IF(AV66="Partial",2.5,0)))</f>
        <v>0</v>
      </c>
      <c r="BQ66" s="9">
        <f t="shared" ref="BQ66:BQ129" si="31">(BE66+BF66)/10</f>
        <v>1</v>
      </c>
      <c r="BR66" s="9">
        <f t="shared" ref="BR66:BR129" si="32">(BG66+BH66)/15</f>
        <v>1</v>
      </c>
      <c r="BS66" s="9">
        <f t="shared" ref="BS66:BS129" si="33">(BI66+BJ66) / 20</f>
        <v>1</v>
      </c>
      <c r="BT66" s="9">
        <f t="shared" ref="BT66:BT129" si="34">(BK66+BL66)/10</f>
        <v>1</v>
      </c>
      <c r="BU66" s="9">
        <f t="shared" ref="BU66:BU129" si="35">(BM66+BN66)/25</f>
        <v>1</v>
      </c>
      <c r="BV66" s="9">
        <f t="shared" ref="BV66:BV129" si="36">BO66/10</f>
        <v>0</v>
      </c>
      <c r="BW66" s="9">
        <f t="shared" ref="BW66:BW129" si="37">BP66/10</f>
        <v>0</v>
      </c>
    </row>
    <row r="67" spans="1:75" x14ac:dyDescent="0.3">
      <c r="A67" s="5" t="s">
        <v>139</v>
      </c>
      <c r="B67" s="5" t="s">
        <v>668</v>
      </c>
      <c r="C67" s="5" t="s">
        <v>384</v>
      </c>
      <c r="D67" s="5" t="s">
        <v>282</v>
      </c>
      <c r="E67" s="5">
        <v>2019</v>
      </c>
      <c r="F67" s="5" t="s">
        <v>161</v>
      </c>
      <c r="G67" s="5" t="s">
        <v>494</v>
      </c>
      <c r="H67" s="5" t="s">
        <v>219</v>
      </c>
      <c r="I67" s="5" t="s">
        <v>220</v>
      </c>
      <c r="J67" s="5" t="s">
        <v>461</v>
      </c>
      <c r="K67" s="5" t="s">
        <v>384</v>
      </c>
      <c r="L67" s="5" t="s">
        <v>607</v>
      </c>
      <c r="M67" s="5" t="s">
        <v>101</v>
      </c>
      <c r="N67" s="5" t="s">
        <v>608</v>
      </c>
      <c r="O67" s="5" t="s">
        <v>482</v>
      </c>
      <c r="P67" s="5" t="s">
        <v>488</v>
      </c>
      <c r="Q67" s="5" t="s">
        <v>495</v>
      </c>
      <c r="R67" s="8">
        <v>43642</v>
      </c>
      <c r="S67" s="5" t="s">
        <v>669</v>
      </c>
      <c r="T67" s="8">
        <v>43639</v>
      </c>
      <c r="U67" s="5" t="s">
        <v>670</v>
      </c>
      <c r="V67" s="5" t="s">
        <v>497</v>
      </c>
      <c r="W67" s="5" t="s">
        <v>228</v>
      </c>
      <c r="X67" s="5" t="s">
        <v>671</v>
      </c>
      <c r="Y67" s="5" t="s">
        <v>229</v>
      </c>
      <c r="Z67" s="5">
        <v>4770</v>
      </c>
      <c r="AA67" s="5" t="s">
        <v>304</v>
      </c>
      <c r="AB67" s="5" t="s">
        <v>348</v>
      </c>
      <c r="AC67" s="5" t="s">
        <v>26</v>
      </c>
      <c r="AD67" s="5" t="s">
        <v>672</v>
      </c>
      <c r="AE67" s="5" t="s">
        <v>673</v>
      </c>
      <c r="AF67" s="5">
        <v>65</v>
      </c>
      <c r="AG67" s="5">
        <v>40</v>
      </c>
      <c r="AH67" s="5">
        <v>25</v>
      </c>
      <c r="AI67" s="5" t="s">
        <v>291</v>
      </c>
      <c r="AJ67" s="5" t="s">
        <v>674</v>
      </c>
      <c r="AK67" s="5" t="s">
        <v>244</v>
      </c>
      <c r="AL67" s="5" t="s">
        <v>234</v>
      </c>
      <c r="AM67" s="5" t="s">
        <v>244</v>
      </c>
      <c r="AN67" s="5" t="s">
        <v>234</v>
      </c>
      <c r="AO67" s="5" t="s">
        <v>234</v>
      </c>
      <c r="AP67" s="5" t="s">
        <v>234</v>
      </c>
      <c r="AQ67" s="5" t="s">
        <v>244</v>
      </c>
      <c r="AR67" s="5" t="s">
        <v>234</v>
      </c>
      <c r="AS67" s="5" t="s">
        <v>234</v>
      </c>
      <c r="AT67" s="5" t="s">
        <v>234</v>
      </c>
      <c r="AU67" s="5" t="s">
        <v>244</v>
      </c>
      <c r="AV67" s="5" t="s">
        <v>244</v>
      </c>
      <c r="AW67" s="5" t="s">
        <v>233</v>
      </c>
      <c r="AX67" s="5" t="s">
        <v>291</v>
      </c>
      <c r="AY67" s="5" t="s">
        <v>291</v>
      </c>
      <c r="BB67" s="5" t="s">
        <v>245</v>
      </c>
      <c r="BC67" s="5">
        <v>25</v>
      </c>
      <c r="BD67" s="5">
        <v>75</v>
      </c>
      <c r="BE67" s="6">
        <f t="shared" si="19"/>
        <v>0</v>
      </c>
      <c r="BF67" s="6">
        <f t="shared" si="20"/>
        <v>5</v>
      </c>
      <c r="BG67" s="6">
        <f t="shared" si="21"/>
        <v>0</v>
      </c>
      <c r="BH67" s="6">
        <f t="shared" si="22"/>
        <v>10</v>
      </c>
      <c r="BI67" s="6">
        <f t="shared" si="23"/>
        <v>10</v>
      </c>
      <c r="BJ67" s="6">
        <f t="shared" si="24"/>
        <v>10</v>
      </c>
      <c r="BK67" s="6">
        <f t="shared" si="25"/>
        <v>0</v>
      </c>
      <c r="BL67" s="6">
        <f t="shared" si="26"/>
        <v>5</v>
      </c>
      <c r="BM67" s="6">
        <f t="shared" si="27"/>
        <v>5</v>
      </c>
      <c r="BN67" s="6">
        <f t="shared" si="28"/>
        <v>20</v>
      </c>
      <c r="BO67" s="6">
        <f t="shared" si="29"/>
        <v>0</v>
      </c>
      <c r="BP67" s="6">
        <f t="shared" si="30"/>
        <v>0</v>
      </c>
      <c r="BQ67" s="9">
        <f t="shared" si="31"/>
        <v>0.5</v>
      </c>
      <c r="BR67" s="9">
        <f t="shared" si="32"/>
        <v>0.66666666666666663</v>
      </c>
      <c r="BS67" s="9">
        <f t="shared" si="33"/>
        <v>1</v>
      </c>
      <c r="BT67" s="9">
        <f t="shared" si="34"/>
        <v>0.5</v>
      </c>
      <c r="BU67" s="9">
        <f t="shared" si="35"/>
        <v>1</v>
      </c>
      <c r="BV67" s="9">
        <f t="shared" si="36"/>
        <v>0</v>
      </c>
      <c r="BW67" s="9">
        <f t="shared" si="37"/>
        <v>0</v>
      </c>
    </row>
    <row r="68" spans="1:75" x14ac:dyDescent="0.3">
      <c r="A68" s="5" t="s">
        <v>147</v>
      </c>
      <c r="B68" s="5" t="s">
        <v>507</v>
      </c>
      <c r="C68" s="5" t="s">
        <v>412</v>
      </c>
      <c r="D68" s="5" t="s">
        <v>282</v>
      </c>
      <c r="E68" s="5">
        <v>2019</v>
      </c>
      <c r="F68" s="5" t="s">
        <v>141</v>
      </c>
      <c r="G68" s="5" t="s">
        <v>481</v>
      </c>
      <c r="H68" s="5" t="s">
        <v>219</v>
      </c>
      <c r="I68" s="5" t="s">
        <v>370</v>
      </c>
      <c r="J68" s="5" t="s">
        <v>461</v>
      </c>
      <c r="K68" s="5" t="s">
        <v>384</v>
      </c>
      <c r="L68" s="5" t="s">
        <v>607</v>
      </c>
      <c r="M68" s="5" t="s">
        <v>101</v>
      </c>
      <c r="N68" s="5" t="s">
        <v>608</v>
      </c>
      <c r="O68" s="5" t="s">
        <v>482</v>
      </c>
      <c r="P68" s="5" t="s">
        <v>488</v>
      </c>
      <c r="Q68" s="5" t="s">
        <v>483</v>
      </c>
      <c r="R68" s="8">
        <v>43648</v>
      </c>
      <c r="S68" s="5" t="s">
        <v>675</v>
      </c>
      <c r="T68" s="8">
        <v>43646</v>
      </c>
      <c r="U68" s="5" t="s">
        <v>466</v>
      </c>
      <c r="V68" s="5" t="s">
        <v>466</v>
      </c>
      <c r="W68" s="5" t="s">
        <v>251</v>
      </c>
      <c r="X68" s="5" t="s">
        <v>474</v>
      </c>
      <c r="Y68" s="5" t="s">
        <v>229</v>
      </c>
      <c r="Z68" s="5">
        <v>4825</v>
      </c>
      <c r="AA68" s="5" t="s">
        <v>409</v>
      </c>
      <c r="AB68" s="5" t="s">
        <v>254</v>
      </c>
      <c r="AC68" s="5" t="s">
        <v>28</v>
      </c>
      <c r="AD68" s="5" t="s">
        <v>291</v>
      </c>
      <c r="AE68" s="5" t="s">
        <v>491</v>
      </c>
      <c r="AF68" s="5">
        <v>95</v>
      </c>
      <c r="AG68" s="5">
        <v>70</v>
      </c>
      <c r="AH68" s="5">
        <v>25</v>
      </c>
      <c r="AI68" s="5" t="s">
        <v>676</v>
      </c>
      <c r="AJ68" s="5" t="s">
        <v>677</v>
      </c>
      <c r="AK68" s="5" t="s">
        <v>234</v>
      </c>
      <c r="AL68" s="5" t="s">
        <v>234</v>
      </c>
      <c r="AM68" s="5" t="s">
        <v>234</v>
      </c>
      <c r="AN68" s="5" t="s">
        <v>234</v>
      </c>
      <c r="AO68" s="5" t="s">
        <v>234</v>
      </c>
      <c r="AP68" s="5" t="s">
        <v>234</v>
      </c>
      <c r="AQ68" s="5" t="s">
        <v>234</v>
      </c>
      <c r="AR68" s="5" t="s">
        <v>244</v>
      </c>
      <c r="AS68" s="5" t="s">
        <v>234</v>
      </c>
      <c r="AT68" s="5" t="s">
        <v>234</v>
      </c>
      <c r="AU68" s="5" t="s">
        <v>234</v>
      </c>
      <c r="AV68" s="5" t="s">
        <v>234</v>
      </c>
      <c r="AW68" s="5" t="s">
        <v>233</v>
      </c>
      <c r="AX68" s="5" t="s">
        <v>291</v>
      </c>
      <c r="AY68" s="5" t="s">
        <v>234</v>
      </c>
      <c r="BB68" s="5" t="s">
        <v>309</v>
      </c>
      <c r="BC68" s="5">
        <v>25</v>
      </c>
      <c r="BD68" s="5">
        <v>75</v>
      </c>
      <c r="BE68" s="6">
        <f t="shared" si="19"/>
        <v>5</v>
      </c>
      <c r="BF68" s="6">
        <f t="shared" si="20"/>
        <v>5</v>
      </c>
      <c r="BG68" s="6">
        <f t="shared" si="21"/>
        <v>5</v>
      </c>
      <c r="BH68" s="6">
        <f t="shared" si="22"/>
        <v>10</v>
      </c>
      <c r="BI68" s="6">
        <f t="shared" si="23"/>
        <v>10</v>
      </c>
      <c r="BJ68" s="6">
        <f t="shared" si="24"/>
        <v>10</v>
      </c>
      <c r="BK68" s="6">
        <f t="shared" si="25"/>
        <v>5</v>
      </c>
      <c r="BL68" s="6">
        <f t="shared" si="26"/>
        <v>0</v>
      </c>
      <c r="BM68" s="6">
        <f t="shared" si="27"/>
        <v>5</v>
      </c>
      <c r="BN68" s="6">
        <f t="shared" si="28"/>
        <v>20</v>
      </c>
      <c r="BO68" s="6">
        <f t="shared" si="29"/>
        <v>10</v>
      </c>
      <c r="BP68" s="6">
        <f t="shared" si="30"/>
        <v>10</v>
      </c>
      <c r="BQ68" s="9">
        <f t="shared" si="31"/>
        <v>1</v>
      </c>
      <c r="BR68" s="9">
        <f t="shared" si="32"/>
        <v>1</v>
      </c>
      <c r="BS68" s="9">
        <f t="shared" si="33"/>
        <v>1</v>
      </c>
      <c r="BT68" s="9">
        <f t="shared" si="34"/>
        <v>0.5</v>
      </c>
      <c r="BU68" s="9">
        <f t="shared" si="35"/>
        <v>1</v>
      </c>
      <c r="BV68" s="9">
        <f t="shared" si="36"/>
        <v>1</v>
      </c>
      <c r="BW68" s="9">
        <f t="shared" si="37"/>
        <v>1</v>
      </c>
    </row>
    <row r="69" spans="1:75" x14ac:dyDescent="0.3">
      <c r="A69" s="5" t="s">
        <v>150</v>
      </c>
      <c r="B69" s="5" t="s">
        <v>411</v>
      </c>
      <c r="C69" s="5" t="s">
        <v>412</v>
      </c>
      <c r="D69" s="5" t="s">
        <v>282</v>
      </c>
      <c r="E69" s="5">
        <v>2019</v>
      </c>
      <c r="F69" s="5" t="s">
        <v>141</v>
      </c>
      <c r="G69" s="5" t="s">
        <v>481</v>
      </c>
      <c r="H69" s="5" t="s">
        <v>219</v>
      </c>
      <c r="I69" s="5" t="s">
        <v>370</v>
      </c>
      <c r="J69" s="5" t="s">
        <v>461</v>
      </c>
      <c r="K69" s="5" t="s">
        <v>412</v>
      </c>
      <c r="L69" s="5" t="s">
        <v>607</v>
      </c>
      <c r="M69" s="5" t="s">
        <v>101</v>
      </c>
      <c r="N69" s="5" t="s">
        <v>608</v>
      </c>
      <c r="O69" s="5" t="s">
        <v>482</v>
      </c>
      <c r="P69" s="5" t="s">
        <v>488</v>
      </c>
      <c r="Q69" s="5" t="s">
        <v>483</v>
      </c>
      <c r="R69" s="8">
        <v>43668</v>
      </c>
      <c r="S69" s="5" t="s">
        <v>678</v>
      </c>
      <c r="T69" s="8">
        <v>43664</v>
      </c>
      <c r="U69" s="5" t="s">
        <v>466</v>
      </c>
      <c r="V69" s="5" t="s">
        <v>466</v>
      </c>
      <c r="W69" s="5" t="s">
        <v>228</v>
      </c>
      <c r="X69" s="5" t="s">
        <v>679</v>
      </c>
      <c r="Y69" s="5" t="s">
        <v>229</v>
      </c>
      <c r="Z69" s="5">
        <v>4847</v>
      </c>
      <c r="AA69" s="5" t="s">
        <v>316</v>
      </c>
      <c r="AB69" s="5" t="s">
        <v>241</v>
      </c>
      <c r="AC69" s="5" t="s">
        <v>27</v>
      </c>
      <c r="AD69" s="5" t="s">
        <v>291</v>
      </c>
      <c r="AE69" s="5" t="s">
        <v>491</v>
      </c>
      <c r="AF69" s="5">
        <v>85</v>
      </c>
      <c r="AG69" s="5">
        <v>65</v>
      </c>
      <c r="AH69" s="5">
        <v>20</v>
      </c>
      <c r="AI69" s="5" t="s">
        <v>680</v>
      </c>
      <c r="AJ69" s="5" t="s">
        <v>681</v>
      </c>
      <c r="AK69" s="5" t="s">
        <v>234</v>
      </c>
      <c r="AL69" s="5" t="s">
        <v>244</v>
      </c>
      <c r="AM69" s="5" t="s">
        <v>234</v>
      </c>
      <c r="AN69" s="5" t="s">
        <v>234</v>
      </c>
      <c r="AO69" s="5" t="s">
        <v>234</v>
      </c>
      <c r="AP69" s="5" t="s">
        <v>234</v>
      </c>
      <c r="AQ69" s="5" t="s">
        <v>244</v>
      </c>
      <c r="AR69" s="5" t="s">
        <v>244</v>
      </c>
      <c r="AS69" s="5" t="s">
        <v>234</v>
      </c>
      <c r="AT69" s="5" t="s">
        <v>234</v>
      </c>
      <c r="AU69" s="5" t="s">
        <v>234</v>
      </c>
      <c r="AV69" s="5" t="s">
        <v>234</v>
      </c>
      <c r="AW69" s="5" t="s">
        <v>233</v>
      </c>
      <c r="AX69" s="5" t="s">
        <v>291</v>
      </c>
      <c r="AY69" s="5" t="s">
        <v>291</v>
      </c>
      <c r="BB69" s="5" t="s">
        <v>309</v>
      </c>
      <c r="BC69" s="5">
        <v>25</v>
      </c>
      <c r="BD69" s="5">
        <v>75</v>
      </c>
      <c r="BE69" s="6">
        <f t="shared" si="19"/>
        <v>5</v>
      </c>
      <c r="BF69" s="6">
        <f t="shared" si="20"/>
        <v>0</v>
      </c>
      <c r="BG69" s="6">
        <f t="shared" si="21"/>
        <v>5</v>
      </c>
      <c r="BH69" s="6">
        <f t="shared" si="22"/>
        <v>10</v>
      </c>
      <c r="BI69" s="6">
        <f t="shared" si="23"/>
        <v>10</v>
      </c>
      <c r="BJ69" s="6">
        <f t="shared" si="24"/>
        <v>10</v>
      </c>
      <c r="BK69" s="6">
        <f t="shared" si="25"/>
        <v>0</v>
      </c>
      <c r="BL69" s="6">
        <f t="shared" si="26"/>
        <v>0</v>
      </c>
      <c r="BM69" s="6">
        <f t="shared" si="27"/>
        <v>5</v>
      </c>
      <c r="BN69" s="6">
        <f t="shared" si="28"/>
        <v>20</v>
      </c>
      <c r="BO69" s="6">
        <f t="shared" si="29"/>
        <v>10</v>
      </c>
      <c r="BP69" s="6">
        <f t="shared" si="30"/>
        <v>10</v>
      </c>
      <c r="BQ69" s="9">
        <f t="shared" si="31"/>
        <v>0.5</v>
      </c>
      <c r="BR69" s="9">
        <f t="shared" si="32"/>
        <v>1</v>
      </c>
      <c r="BS69" s="9">
        <f t="shared" si="33"/>
        <v>1</v>
      </c>
      <c r="BT69" s="9">
        <f t="shared" si="34"/>
        <v>0</v>
      </c>
      <c r="BU69" s="9">
        <f t="shared" si="35"/>
        <v>1</v>
      </c>
      <c r="BV69" s="9">
        <f t="shared" si="36"/>
        <v>1</v>
      </c>
      <c r="BW69" s="9">
        <f t="shared" si="37"/>
        <v>1</v>
      </c>
    </row>
    <row r="70" spans="1:75" x14ac:dyDescent="0.3">
      <c r="A70" s="5" t="s">
        <v>152</v>
      </c>
      <c r="B70" s="5" t="s">
        <v>682</v>
      </c>
      <c r="C70" s="5" t="s">
        <v>420</v>
      </c>
      <c r="D70" s="5" t="s">
        <v>421</v>
      </c>
      <c r="E70" s="5">
        <v>2019</v>
      </c>
      <c r="F70" s="5" t="s">
        <v>141</v>
      </c>
      <c r="G70" s="5" t="s">
        <v>481</v>
      </c>
      <c r="H70" s="5" t="s">
        <v>219</v>
      </c>
      <c r="I70" s="5" t="s">
        <v>370</v>
      </c>
      <c r="J70" s="5" t="s">
        <v>461</v>
      </c>
      <c r="K70" s="5" t="s">
        <v>420</v>
      </c>
      <c r="L70" s="5" t="s">
        <v>607</v>
      </c>
      <c r="M70" s="5" t="s">
        <v>101</v>
      </c>
      <c r="N70" s="5" t="s">
        <v>608</v>
      </c>
      <c r="O70" s="5" t="s">
        <v>482</v>
      </c>
      <c r="P70" s="5" t="s">
        <v>488</v>
      </c>
      <c r="Q70" s="5" t="s">
        <v>483</v>
      </c>
      <c r="R70" s="8">
        <v>43689</v>
      </c>
      <c r="S70" s="5" t="s">
        <v>683</v>
      </c>
      <c r="T70" s="8">
        <v>43686</v>
      </c>
      <c r="U70" s="5" t="s">
        <v>466</v>
      </c>
      <c r="V70" s="5" t="s">
        <v>466</v>
      </c>
      <c r="W70" s="5" t="s">
        <v>228</v>
      </c>
      <c r="X70" s="5" t="s">
        <v>684</v>
      </c>
      <c r="Y70" s="5" t="s">
        <v>229</v>
      </c>
      <c r="Z70" s="5">
        <v>4949</v>
      </c>
      <c r="AA70" s="5" t="s">
        <v>304</v>
      </c>
      <c r="AB70" s="5" t="s">
        <v>254</v>
      </c>
      <c r="AC70" s="5" t="s">
        <v>27</v>
      </c>
      <c r="AD70" s="5" t="s">
        <v>291</v>
      </c>
      <c r="AE70" s="5" t="s">
        <v>491</v>
      </c>
      <c r="AF70" s="5">
        <v>95</v>
      </c>
      <c r="AG70" s="5">
        <v>70</v>
      </c>
      <c r="AH70" s="5">
        <v>25</v>
      </c>
      <c r="AI70" s="5" t="s">
        <v>685</v>
      </c>
      <c r="AJ70" s="5" t="s">
        <v>686</v>
      </c>
      <c r="AK70" s="5" t="s">
        <v>234</v>
      </c>
      <c r="AL70" s="5" t="s">
        <v>234</v>
      </c>
      <c r="AM70" s="5" t="s">
        <v>234</v>
      </c>
      <c r="AN70" s="5" t="s">
        <v>234</v>
      </c>
      <c r="AO70" s="5" t="s">
        <v>234</v>
      </c>
      <c r="AP70" s="5" t="s">
        <v>234</v>
      </c>
      <c r="AQ70" s="5" t="s">
        <v>234</v>
      </c>
      <c r="AR70" s="5" t="s">
        <v>244</v>
      </c>
      <c r="AS70" s="5" t="s">
        <v>234</v>
      </c>
      <c r="AT70" s="5" t="s">
        <v>234</v>
      </c>
      <c r="AU70" s="5" t="s">
        <v>234</v>
      </c>
      <c r="AV70" s="5" t="s">
        <v>234</v>
      </c>
      <c r="AW70" s="5" t="s">
        <v>233</v>
      </c>
      <c r="AX70" s="5" t="s">
        <v>291</v>
      </c>
      <c r="AY70" s="5" t="s">
        <v>234</v>
      </c>
      <c r="AZ70" s="5" t="s">
        <v>244</v>
      </c>
      <c r="BA70" s="5" t="s">
        <v>291</v>
      </c>
      <c r="BB70" s="5" t="s">
        <v>309</v>
      </c>
      <c r="BC70" s="5">
        <v>25</v>
      </c>
      <c r="BD70" s="5">
        <v>75</v>
      </c>
      <c r="BE70" s="6">
        <f t="shared" si="19"/>
        <v>5</v>
      </c>
      <c r="BF70" s="6">
        <f t="shared" si="20"/>
        <v>5</v>
      </c>
      <c r="BG70" s="6">
        <f t="shared" si="21"/>
        <v>5</v>
      </c>
      <c r="BH70" s="6">
        <f t="shared" si="22"/>
        <v>10</v>
      </c>
      <c r="BI70" s="6">
        <f t="shared" si="23"/>
        <v>10</v>
      </c>
      <c r="BJ70" s="6">
        <f t="shared" si="24"/>
        <v>10</v>
      </c>
      <c r="BK70" s="6">
        <f t="shared" si="25"/>
        <v>5</v>
      </c>
      <c r="BL70" s="6">
        <f t="shared" si="26"/>
        <v>0</v>
      </c>
      <c r="BM70" s="6">
        <f t="shared" si="27"/>
        <v>5</v>
      </c>
      <c r="BN70" s="6">
        <f t="shared" si="28"/>
        <v>20</v>
      </c>
      <c r="BO70" s="6">
        <f t="shared" si="29"/>
        <v>10</v>
      </c>
      <c r="BP70" s="6">
        <f t="shared" si="30"/>
        <v>10</v>
      </c>
      <c r="BQ70" s="9">
        <f t="shared" si="31"/>
        <v>1</v>
      </c>
      <c r="BR70" s="9">
        <f t="shared" si="32"/>
        <v>1</v>
      </c>
      <c r="BS70" s="9">
        <f t="shared" si="33"/>
        <v>1</v>
      </c>
      <c r="BT70" s="9">
        <f t="shared" si="34"/>
        <v>0.5</v>
      </c>
      <c r="BU70" s="9">
        <f t="shared" si="35"/>
        <v>1</v>
      </c>
      <c r="BV70" s="9">
        <f t="shared" si="36"/>
        <v>1</v>
      </c>
      <c r="BW70" s="9">
        <f t="shared" si="37"/>
        <v>1</v>
      </c>
    </row>
    <row r="71" spans="1:75" x14ac:dyDescent="0.3">
      <c r="A71" s="5" t="s">
        <v>154</v>
      </c>
      <c r="B71" s="5" t="s">
        <v>532</v>
      </c>
      <c r="C71" s="5" t="s">
        <v>420</v>
      </c>
      <c r="D71" s="5" t="s">
        <v>421</v>
      </c>
      <c r="E71" s="5">
        <v>2019</v>
      </c>
      <c r="F71" s="5" t="s">
        <v>141</v>
      </c>
      <c r="G71" s="5" t="s">
        <v>481</v>
      </c>
      <c r="H71" s="5" t="s">
        <v>219</v>
      </c>
      <c r="I71" s="5" t="s">
        <v>370</v>
      </c>
      <c r="J71" s="5" t="s">
        <v>461</v>
      </c>
      <c r="K71" s="5" t="s">
        <v>420</v>
      </c>
      <c r="L71" s="5" t="s">
        <v>607</v>
      </c>
      <c r="M71" s="5" t="s">
        <v>101</v>
      </c>
      <c r="N71" s="5" t="s">
        <v>608</v>
      </c>
      <c r="O71" s="5" t="s">
        <v>482</v>
      </c>
      <c r="P71" s="5" t="s">
        <v>488</v>
      </c>
      <c r="Q71" s="5" t="s">
        <v>533</v>
      </c>
      <c r="R71" s="8">
        <v>43708</v>
      </c>
      <c r="S71" s="5" t="s">
        <v>687</v>
      </c>
      <c r="T71" s="8">
        <v>43705</v>
      </c>
      <c r="U71" s="5" t="s">
        <v>466</v>
      </c>
      <c r="V71" s="5" t="s">
        <v>466</v>
      </c>
      <c r="W71" s="5" t="s">
        <v>251</v>
      </c>
      <c r="X71" s="5" t="s">
        <v>688</v>
      </c>
      <c r="Y71" s="5" t="s">
        <v>335</v>
      </c>
      <c r="Z71" s="5">
        <v>5052</v>
      </c>
      <c r="AA71" s="5" t="s">
        <v>409</v>
      </c>
      <c r="AB71" s="5" t="s">
        <v>254</v>
      </c>
      <c r="AC71" s="5" t="s">
        <v>27</v>
      </c>
      <c r="AD71" s="5" t="s">
        <v>291</v>
      </c>
      <c r="AE71" s="5" t="s">
        <v>491</v>
      </c>
      <c r="AF71" s="5">
        <v>97.5</v>
      </c>
      <c r="AG71" s="5">
        <v>72.5</v>
      </c>
      <c r="AH71" s="5">
        <v>25</v>
      </c>
      <c r="AI71" s="5" t="s">
        <v>689</v>
      </c>
      <c r="AJ71" s="5" t="s">
        <v>690</v>
      </c>
      <c r="AK71" s="5" t="s">
        <v>234</v>
      </c>
      <c r="AL71" s="5" t="s">
        <v>234</v>
      </c>
      <c r="AM71" s="5" t="s">
        <v>234</v>
      </c>
      <c r="AN71" s="5" t="s">
        <v>234</v>
      </c>
      <c r="AO71" s="5" t="s">
        <v>234</v>
      </c>
      <c r="AP71" s="5" t="s">
        <v>234</v>
      </c>
      <c r="AQ71" s="5" t="s">
        <v>234</v>
      </c>
      <c r="AR71" s="5" t="s">
        <v>445</v>
      </c>
      <c r="AS71" s="5" t="s">
        <v>234</v>
      </c>
      <c r="AT71" s="5" t="s">
        <v>234</v>
      </c>
      <c r="AU71" s="5" t="s">
        <v>234</v>
      </c>
      <c r="AV71" s="5" t="s">
        <v>234</v>
      </c>
      <c r="AW71" s="5" t="s">
        <v>233</v>
      </c>
      <c r="AX71" s="5" t="s">
        <v>291</v>
      </c>
      <c r="AY71" s="5" t="s">
        <v>234</v>
      </c>
      <c r="AZ71" s="5" t="s">
        <v>234</v>
      </c>
      <c r="BA71" s="5" t="s">
        <v>291</v>
      </c>
      <c r="BB71" s="5" t="s">
        <v>309</v>
      </c>
      <c r="BC71" s="5">
        <v>25</v>
      </c>
      <c r="BD71" s="5">
        <v>75</v>
      </c>
      <c r="BE71" s="6">
        <f t="shared" si="19"/>
        <v>5</v>
      </c>
      <c r="BF71" s="6">
        <f t="shared" si="20"/>
        <v>5</v>
      </c>
      <c r="BG71" s="6">
        <f t="shared" si="21"/>
        <v>5</v>
      </c>
      <c r="BH71" s="6">
        <f t="shared" si="22"/>
        <v>10</v>
      </c>
      <c r="BI71" s="6">
        <f t="shared" si="23"/>
        <v>10</v>
      </c>
      <c r="BJ71" s="6">
        <f t="shared" si="24"/>
        <v>10</v>
      </c>
      <c r="BK71" s="6">
        <f t="shared" si="25"/>
        <v>5</v>
      </c>
      <c r="BL71" s="6">
        <f t="shared" si="26"/>
        <v>2.5</v>
      </c>
      <c r="BM71" s="6">
        <f t="shared" si="27"/>
        <v>5</v>
      </c>
      <c r="BN71" s="6">
        <f t="shared" si="28"/>
        <v>20</v>
      </c>
      <c r="BO71" s="6">
        <f t="shared" si="29"/>
        <v>10</v>
      </c>
      <c r="BP71" s="6">
        <f t="shared" si="30"/>
        <v>10</v>
      </c>
      <c r="BQ71" s="9">
        <f t="shared" si="31"/>
        <v>1</v>
      </c>
      <c r="BR71" s="9">
        <f t="shared" si="32"/>
        <v>1</v>
      </c>
      <c r="BS71" s="9">
        <f t="shared" si="33"/>
        <v>1</v>
      </c>
      <c r="BT71" s="9">
        <f t="shared" si="34"/>
        <v>0.75</v>
      </c>
      <c r="BU71" s="9">
        <f t="shared" si="35"/>
        <v>1</v>
      </c>
      <c r="BV71" s="9">
        <f t="shared" si="36"/>
        <v>1</v>
      </c>
      <c r="BW71" s="9">
        <f t="shared" si="37"/>
        <v>1</v>
      </c>
    </row>
    <row r="72" spans="1:75" x14ac:dyDescent="0.3">
      <c r="A72" s="5" t="s">
        <v>155</v>
      </c>
      <c r="B72" s="5" t="s">
        <v>428</v>
      </c>
      <c r="C72" s="5" t="s">
        <v>429</v>
      </c>
      <c r="D72" s="5" t="s">
        <v>421</v>
      </c>
      <c r="E72" s="5">
        <v>2019</v>
      </c>
      <c r="F72" s="5" t="s">
        <v>141</v>
      </c>
      <c r="G72" s="5" t="s">
        <v>481</v>
      </c>
      <c r="H72" s="5" t="s">
        <v>219</v>
      </c>
      <c r="I72" s="5" t="s">
        <v>370</v>
      </c>
      <c r="J72" s="5" t="s">
        <v>461</v>
      </c>
      <c r="K72" s="5" t="s">
        <v>429</v>
      </c>
      <c r="L72" s="5" t="s">
        <v>607</v>
      </c>
      <c r="M72" s="5" t="s">
        <v>101</v>
      </c>
      <c r="N72" s="5" t="s">
        <v>608</v>
      </c>
      <c r="O72" s="5" t="s">
        <v>482</v>
      </c>
      <c r="P72" s="5" t="s">
        <v>488</v>
      </c>
      <c r="Q72" s="5" t="s">
        <v>533</v>
      </c>
      <c r="R72" s="8">
        <v>43715</v>
      </c>
      <c r="S72" s="5" t="s">
        <v>691</v>
      </c>
      <c r="T72" s="8">
        <v>43714</v>
      </c>
      <c r="U72" s="5" t="s">
        <v>466</v>
      </c>
      <c r="V72" s="5" t="s">
        <v>466</v>
      </c>
      <c r="W72" s="5" t="s">
        <v>228</v>
      </c>
      <c r="X72" s="5" t="s">
        <v>692</v>
      </c>
      <c r="Y72" s="5" t="s">
        <v>229</v>
      </c>
      <c r="Z72" s="5">
        <v>7077</v>
      </c>
      <c r="AA72" s="5" t="s">
        <v>316</v>
      </c>
      <c r="AB72" s="5" t="s">
        <v>241</v>
      </c>
      <c r="AC72" s="5" t="s">
        <v>27</v>
      </c>
      <c r="AD72" s="5" t="s">
        <v>291</v>
      </c>
      <c r="AE72" s="5" t="s">
        <v>491</v>
      </c>
      <c r="AF72" s="5">
        <v>87.5</v>
      </c>
      <c r="AG72" s="5">
        <v>65</v>
      </c>
      <c r="AH72" s="5">
        <v>22.5</v>
      </c>
      <c r="AI72" s="5" t="s">
        <v>693</v>
      </c>
      <c r="AJ72" s="5" t="s">
        <v>694</v>
      </c>
      <c r="AK72" s="5" t="s">
        <v>234</v>
      </c>
      <c r="AL72" s="5" t="s">
        <v>445</v>
      </c>
      <c r="AM72" s="5" t="s">
        <v>234</v>
      </c>
      <c r="AN72" s="5" t="s">
        <v>234</v>
      </c>
      <c r="AO72" s="5" t="s">
        <v>234</v>
      </c>
      <c r="AP72" s="5" t="s">
        <v>234</v>
      </c>
      <c r="AQ72" s="5" t="s">
        <v>445</v>
      </c>
      <c r="AR72" s="5" t="s">
        <v>244</v>
      </c>
      <c r="AS72" s="5" t="s">
        <v>445</v>
      </c>
      <c r="AT72" s="5" t="s">
        <v>234</v>
      </c>
      <c r="AU72" s="5" t="s">
        <v>234</v>
      </c>
      <c r="AV72" s="5" t="s">
        <v>234</v>
      </c>
      <c r="AW72" s="5" t="s">
        <v>233</v>
      </c>
      <c r="AX72" s="5" t="s">
        <v>291</v>
      </c>
      <c r="AY72" s="5" t="s">
        <v>234</v>
      </c>
      <c r="AZ72" s="5" t="s">
        <v>244</v>
      </c>
      <c r="BA72" s="5" t="s">
        <v>244</v>
      </c>
      <c r="BB72" s="5" t="s">
        <v>309</v>
      </c>
      <c r="BC72" s="5">
        <v>25</v>
      </c>
      <c r="BD72" s="5">
        <v>75</v>
      </c>
      <c r="BE72" s="6">
        <f t="shared" si="19"/>
        <v>5</v>
      </c>
      <c r="BF72" s="6">
        <f t="shared" si="20"/>
        <v>2.5</v>
      </c>
      <c r="BG72" s="6">
        <f t="shared" si="21"/>
        <v>5</v>
      </c>
      <c r="BH72" s="6">
        <f t="shared" si="22"/>
        <v>10</v>
      </c>
      <c r="BI72" s="6">
        <f t="shared" si="23"/>
        <v>10</v>
      </c>
      <c r="BJ72" s="6">
        <f t="shared" si="24"/>
        <v>10</v>
      </c>
      <c r="BK72" s="6">
        <f t="shared" si="25"/>
        <v>2.5</v>
      </c>
      <c r="BL72" s="6">
        <f t="shared" si="26"/>
        <v>0</v>
      </c>
      <c r="BM72" s="6">
        <f t="shared" si="27"/>
        <v>2.5</v>
      </c>
      <c r="BN72" s="6">
        <f t="shared" si="28"/>
        <v>20</v>
      </c>
      <c r="BO72" s="6">
        <f t="shared" si="29"/>
        <v>10</v>
      </c>
      <c r="BP72" s="6">
        <f t="shared" si="30"/>
        <v>10</v>
      </c>
      <c r="BQ72" s="9">
        <f t="shared" si="31"/>
        <v>0.75</v>
      </c>
      <c r="BR72" s="9">
        <f t="shared" si="32"/>
        <v>1</v>
      </c>
      <c r="BS72" s="9">
        <f t="shared" si="33"/>
        <v>1</v>
      </c>
      <c r="BT72" s="9">
        <f t="shared" si="34"/>
        <v>0.25</v>
      </c>
      <c r="BU72" s="9">
        <f t="shared" si="35"/>
        <v>0.9</v>
      </c>
      <c r="BV72" s="9">
        <f t="shared" si="36"/>
        <v>1</v>
      </c>
      <c r="BW72" s="9">
        <f t="shared" si="37"/>
        <v>1</v>
      </c>
    </row>
    <row r="73" spans="1:75" x14ac:dyDescent="0.3">
      <c r="A73" s="5" t="s">
        <v>156</v>
      </c>
      <c r="B73" s="5" t="s">
        <v>438</v>
      </c>
      <c r="C73" s="5" t="s">
        <v>429</v>
      </c>
      <c r="D73" s="5" t="s">
        <v>421</v>
      </c>
      <c r="E73" s="5">
        <v>2019</v>
      </c>
      <c r="F73" s="5" t="s">
        <v>119</v>
      </c>
      <c r="G73" s="5" t="s">
        <v>311</v>
      </c>
      <c r="H73" s="5" t="s">
        <v>219</v>
      </c>
      <c r="I73" s="5" t="s">
        <v>220</v>
      </c>
      <c r="J73" s="5" t="s">
        <v>461</v>
      </c>
      <c r="K73" s="5" t="s">
        <v>429</v>
      </c>
      <c r="L73" s="5" t="s">
        <v>607</v>
      </c>
      <c r="M73" s="5" t="s">
        <v>101</v>
      </c>
      <c r="N73" s="5" t="s">
        <v>608</v>
      </c>
      <c r="O73" s="5" t="s">
        <v>482</v>
      </c>
      <c r="P73" s="5" t="s">
        <v>488</v>
      </c>
      <c r="Q73" s="5" t="s">
        <v>549</v>
      </c>
      <c r="R73" s="8">
        <v>43718</v>
      </c>
      <c r="S73" s="5" t="s">
        <v>695</v>
      </c>
      <c r="T73" s="8">
        <v>43715</v>
      </c>
      <c r="U73" s="5" t="s">
        <v>696</v>
      </c>
      <c r="V73" s="5" t="s">
        <v>697</v>
      </c>
      <c r="W73" s="5" t="s">
        <v>228</v>
      </c>
      <c r="X73" s="5" t="s">
        <v>698</v>
      </c>
      <c r="Y73" s="5" t="s">
        <v>229</v>
      </c>
      <c r="Z73" s="5">
        <v>7103</v>
      </c>
      <c r="AA73" s="5" t="s">
        <v>504</v>
      </c>
      <c r="AB73" s="5" t="s">
        <v>241</v>
      </c>
      <c r="AC73" s="5" t="s">
        <v>27</v>
      </c>
      <c r="AD73" s="5" t="s">
        <v>291</v>
      </c>
      <c r="AE73" s="5" t="s">
        <v>291</v>
      </c>
      <c r="AF73" s="5">
        <v>80</v>
      </c>
      <c r="AG73" s="5">
        <v>55</v>
      </c>
      <c r="AH73" s="5">
        <v>25</v>
      </c>
      <c r="AI73" s="5" t="s">
        <v>699</v>
      </c>
      <c r="AJ73" s="5" t="s">
        <v>700</v>
      </c>
      <c r="AK73" s="5" t="s">
        <v>234</v>
      </c>
      <c r="AL73" s="5" t="s">
        <v>234</v>
      </c>
      <c r="AM73" s="5" t="s">
        <v>234</v>
      </c>
      <c r="AN73" s="5" t="s">
        <v>445</v>
      </c>
      <c r="AO73" s="5" t="s">
        <v>234</v>
      </c>
      <c r="AP73" s="5" t="s">
        <v>234</v>
      </c>
      <c r="AQ73" s="5" t="s">
        <v>244</v>
      </c>
      <c r="AR73" s="5" t="s">
        <v>234</v>
      </c>
      <c r="AS73" s="5" t="s">
        <v>234</v>
      </c>
      <c r="AT73" s="5" t="s">
        <v>234</v>
      </c>
      <c r="AU73" s="5" t="s">
        <v>234</v>
      </c>
      <c r="AV73" s="5" t="s">
        <v>244</v>
      </c>
      <c r="AW73" s="5" t="s">
        <v>233</v>
      </c>
      <c r="AX73" s="5" t="s">
        <v>291</v>
      </c>
      <c r="AY73" s="5" t="s">
        <v>291</v>
      </c>
      <c r="AZ73" s="5" t="s">
        <v>291</v>
      </c>
      <c r="BA73" s="5" t="s">
        <v>291</v>
      </c>
      <c r="BB73" s="5" t="s">
        <v>309</v>
      </c>
      <c r="BC73" s="5">
        <v>25</v>
      </c>
      <c r="BD73" s="5">
        <v>75</v>
      </c>
      <c r="BE73" s="6">
        <f t="shared" si="19"/>
        <v>5</v>
      </c>
      <c r="BF73" s="6">
        <f t="shared" si="20"/>
        <v>5</v>
      </c>
      <c r="BG73" s="6">
        <f t="shared" si="21"/>
        <v>5</v>
      </c>
      <c r="BH73" s="6">
        <f t="shared" si="22"/>
        <v>2.5</v>
      </c>
      <c r="BI73" s="6">
        <f t="shared" si="23"/>
        <v>10</v>
      </c>
      <c r="BJ73" s="6">
        <f t="shared" si="24"/>
        <v>10</v>
      </c>
      <c r="BK73" s="6">
        <f t="shared" si="25"/>
        <v>0</v>
      </c>
      <c r="BL73" s="6">
        <f t="shared" si="26"/>
        <v>5</v>
      </c>
      <c r="BM73" s="6">
        <f t="shared" si="27"/>
        <v>5</v>
      </c>
      <c r="BN73" s="6">
        <f t="shared" si="28"/>
        <v>20</v>
      </c>
      <c r="BO73" s="6">
        <f t="shared" si="29"/>
        <v>10</v>
      </c>
      <c r="BP73" s="6">
        <f t="shared" si="30"/>
        <v>0</v>
      </c>
      <c r="BQ73" s="9">
        <f t="shared" si="31"/>
        <v>1</v>
      </c>
      <c r="BR73" s="9">
        <f t="shared" si="32"/>
        <v>0.5</v>
      </c>
      <c r="BS73" s="9">
        <f t="shared" si="33"/>
        <v>1</v>
      </c>
      <c r="BT73" s="9">
        <f t="shared" si="34"/>
        <v>0.5</v>
      </c>
      <c r="BU73" s="9">
        <f t="shared" si="35"/>
        <v>1</v>
      </c>
      <c r="BV73" s="9">
        <f t="shared" si="36"/>
        <v>1</v>
      </c>
      <c r="BW73" s="9">
        <f t="shared" si="37"/>
        <v>0</v>
      </c>
    </row>
    <row r="74" spans="1:75" x14ac:dyDescent="0.3">
      <c r="A74" s="5" t="s">
        <v>446</v>
      </c>
      <c r="B74" s="5" t="s">
        <v>447</v>
      </c>
      <c r="C74" s="5" t="s">
        <v>429</v>
      </c>
      <c r="D74" s="5" t="s">
        <v>421</v>
      </c>
      <c r="E74" s="5">
        <v>2019</v>
      </c>
      <c r="F74" s="5" t="s">
        <v>141</v>
      </c>
      <c r="G74" s="5" t="s">
        <v>481</v>
      </c>
      <c r="H74" s="5" t="s">
        <v>219</v>
      </c>
      <c r="I74" s="5" t="s">
        <v>370</v>
      </c>
      <c r="J74" s="5" t="s">
        <v>461</v>
      </c>
      <c r="K74" s="5" t="s">
        <v>429</v>
      </c>
      <c r="L74" s="5" t="s">
        <v>607</v>
      </c>
      <c r="M74" s="5" t="s">
        <v>101</v>
      </c>
      <c r="N74" s="5" t="s">
        <v>608</v>
      </c>
      <c r="O74" s="5" t="s">
        <v>482</v>
      </c>
      <c r="P74" s="5" t="s">
        <v>488</v>
      </c>
      <c r="Q74" s="5" t="s">
        <v>533</v>
      </c>
      <c r="R74" s="8">
        <v>43728</v>
      </c>
      <c r="S74" s="5" t="s">
        <v>701</v>
      </c>
      <c r="T74" s="8">
        <v>43725</v>
      </c>
      <c r="U74" s="5" t="s">
        <v>466</v>
      </c>
      <c r="V74" s="5" t="s">
        <v>466</v>
      </c>
      <c r="W74" s="5" t="s">
        <v>228</v>
      </c>
      <c r="X74" s="5" t="s">
        <v>702</v>
      </c>
      <c r="Y74" s="5" t="s">
        <v>335</v>
      </c>
      <c r="Z74" s="5">
        <v>8170</v>
      </c>
      <c r="AA74" s="5" t="s">
        <v>703</v>
      </c>
      <c r="AB74" s="5" t="s">
        <v>241</v>
      </c>
      <c r="AC74" s="5" t="s">
        <v>27</v>
      </c>
      <c r="AD74" s="5" t="s">
        <v>291</v>
      </c>
      <c r="AE74" s="5" t="s">
        <v>491</v>
      </c>
      <c r="AF74" s="5">
        <v>87.5</v>
      </c>
      <c r="AG74" s="5">
        <v>62.5</v>
      </c>
      <c r="AH74" s="5">
        <v>25</v>
      </c>
      <c r="AI74" s="5" t="s">
        <v>704</v>
      </c>
      <c r="AJ74" s="5" t="s">
        <v>705</v>
      </c>
      <c r="AK74" s="5" t="s">
        <v>234</v>
      </c>
      <c r="AL74" s="5" t="s">
        <v>234</v>
      </c>
      <c r="AM74" s="5" t="s">
        <v>445</v>
      </c>
      <c r="AN74" s="5" t="s">
        <v>234</v>
      </c>
      <c r="AO74" s="5" t="s">
        <v>445</v>
      </c>
      <c r="AP74" s="5" t="s">
        <v>445</v>
      </c>
      <c r="AQ74" s="5" t="s">
        <v>234</v>
      </c>
      <c r="AR74" s="5" t="s">
        <v>234</v>
      </c>
      <c r="AS74" s="5" t="s">
        <v>234</v>
      </c>
      <c r="AT74" s="5" t="s">
        <v>234</v>
      </c>
      <c r="AU74" s="5" t="s">
        <v>234</v>
      </c>
      <c r="AV74" s="5" t="s">
        <v>234</v>
      </c>
      <c r="AW74" s="5" t="s">
        <v>233</v>
      </c>
      <c r="AX74" s="5" t="s">
        <v>291</v>
      </c>
      <c r="AY74" s="5" t="s">
        <v>234</v>
      </c>
      <c r="AZ74" s="5" t="s">
        <v>244</v>
      </c>
      <c r="BA74" s="5" t="s">
        <v>244</v>
      </c>
      <c r="BB74" s="5" t="s">
        <v>235</v>
      </c>
      <c r="BC74" s="5">
        <v>25</v>
      </c>
      <c r="BD74" s="5">
        <v>75</v>
      </c>
      <c r="BE74" s="6">
        <f t="shared" si="19"/>
        <v>5</v>
      </c>
      <c r="BF74" s="6">
        <f t="shared" si="20"/>
        <v>5</v>
      </c>
      <c r="BG74" s="6">
        <f t="shared" si="21"/>
        <v>2.5</v>
      </c>
      <c r="BH74" s="6">
        <f t="shared" si="22"/>
        <v>10</v>
      </c>
      <c r="BI74" s="6">
        <f t="shared" si="23"/>
        <v>2.5</v>
      </c>
      <c r="BJ74" s="6">
        <f t="shared" si="24"/>
        <v>2.5</v>
      </c>
      <c r="BK74" s="6">
        <f t="shared" si="25"/>
        <v>5</v>
      </c>
      <c r="BL74" s="6">
        <f t="shared" si="26"/>
        <v>5</v>
      </c>
      <c r="BM74" s="6">
        <f t="shared" si="27"/>
        <v>5</v>
      </c>
      <c r="BN74" s="6">
        <f t="shared" si="28"/>
        <v>20</v>
      </c>
      <c r="BO74" s="6">
        <f t="shared" si="29"/>
        <v>10</v>
      </c>
      <c r="BP74" s="6">
        <f t="shared" si="30"/>
        <v>10</v>
      </c>
      <c r="BQ74" s="9">
        <f t="shared" si="31"/>
        <v>1</v>
      </c>
      <c r="BR74" s="9">
        <f t="shared" si="32"/>
        <v>0.83333333333333337</v>
      </c>
      <c r="BS74" s="9">
        <f t="shared" si="33"/>
        <v>0.25</v>
      </c>
      <c r="BT74" s="9">
        <f t="shared" si="34"/>
        <v>1</v>
      </c>
      <c r="BU74" s="9">
        <f t="shared" si="35"/>
        <v>1</v>
      </c>
      <c r="BV74" s="9">
        <f t="shared" si="36"/>
        <v>1</v>
      </c>
      <c r="BW74" s="9">
        <f t="shared" si="37"/>
        <v>1</v>
      </c>
    </row>
    <row r="75" spans="1:75" x14ac:dyDescent="0.3">
      <c r="A75" s="5" t="s">
        <v>454</v>
      </c>
      <c r="B75" s="5" t="s">
        <v>455</v>
      </c>
      <c r="C75" s="5" t="s">
        <v>429</v>
      </c>
      <c r="D75" s="5" t="s">
        <v>421</v>
      </c>
      <c r="E75" s="5">
        <v>2019</v>
      </c>
      <c r="F75" s="5" t="s">
        <v>119</v>
      </c>
      <c r="G75" s="5" t="s">
        <v>311</v>
      </c>
      <c r="H75" s="5" t="s">
        <v>219</v>
      </c>
      <c r="I75" s="5" t="s">
        <v>220</v>
      </c>
      <c r="J75" s="5" t="s">
        <v>461</v>
      </c>
      <c r="K75" s="5" t="s">
        <v>429</v>
      </c>
      <c r="L75" s="5" t="s">
        <v>607</v>
      </c>
      <c r="M75" s="5" t="s">
        <v>101</v>
      </c>
      <c r="N75" s="5" t="s">
        <v>608</v>
      </c>
      <c r="O75" s="5" t="s">
        <v>482</v>
      </c>
      <c r="P75" s="5" t="s">
        <v>488</v>
      </c>
      <c r="Q75" s="5" t="s">
        <v>549</v>
      </c>
      <c r="R75" s="8">
        <v>43736</v>
      </c>
      <c r="S75" s="5" t="s">
        <v>706</v>
      </c>
      <c r="T75" s="8">
        <v>43730</v>
      </c>
      <c r="U75" s="5" t="s">
        <v>707</v>
      </c>
      <c r="V75" s="5" t="s">
        <v>708</v>
      </c>
      <c r="W75" s="5" t="s">
        <v>228</v>
      </c>
      <c r="X75" s="5" t="s">
        <v>396</v>
      </c>
      <c r="Y75" s="5" t="s">
        <v>229</v>
      </c>
      <c r="Z75" s="5">
        <v>10170</v>
      </c>
      <c r="AA75" s="5" t="s">
        <v>304</v>
      </c>
      <c r="AB75" s="5" t="s">
        <v>241</v>
      </c>
      <c r="AC75" s="5" t="s">
        <v>28</v>
      </c>
      <c r="AD75" s="5" t="s">
        <v>291</v>
      </c>
      <c r="AE75" s="5" t="s">
        <v>291</v>
      </c>
      <c r="AF75" s="5">
        <v>85</v>
      </c>
      <c r="AG75" s="5">
        <v>60</v>
      </c>
      <c r="AH75" s="5">
        <v>25</v>
      </c>
      <c r="AI75" s="5" t="s">
        <v>709</v>
      </c>
      <c r="AJ75" s="5" t="s">
        <v>710</v>
      </c>
      <c r="AK75" s="5" t="s">
        <v>234</v>
      </c>
      <c r="AL75" s="5" t="s">
        <v>234</v>
      </c>
      <c r="AM75" s="5" t="s">
        <v>234</v>
      </c>
      <c r="AN75" s="5" t="s">
        <v>234</v>
      </c>
      <c r="AO75" s="5" t="s">
        <v>234</v>
      </c>
      <c r="AP75" s="5" t="s">
        <v>234</v>
      </c>
      <c r="AQ75" s="5" t="s">
        <v>234</v>
      </c>
      <c r="AR75" s="5" t="s">
        <v>234</v>
      </c>
      <c r="AS75" s="5" t="s">
        <v>234</v>
      </c>
      <c r="AT75" s="5" t="s">
        <v>234</v>
      </c>
      <c r="AU75" s="5" t="s">
        <v>244</v>
      </c>
      <c r="AV75" s="5" t="s">
        <v>445</v>
      </c>
      <c r="AW75" s="5" t="s">
        <v>233</v>
      </c>
      <c r="AX75" s="5" t="s">
        <v>291</v>
      </c>
      <c r="AY75" s="5" t="s">
        <v>291</v>
      </c>
      <c r="AZ75" s="5" t="s">
        <v>291</v>
      </c>
      <c r="BA75" s="5" t="s">
        <v>291</v>
      </c>
      <c r="BB75" s="5" t="s">
        <v>309</v>
      </c>
      <c r="BC75" s="5">
        <v>25</v>
      </c>
      <c r="BD75" s="5">
        <v>75</v>
      </c>
      <c r="BE75" s="6">
        <f t="shared" si="19"/>
        <v>5</v>
      </c>
      <c r="BF75" s="6">
        <f t="shared" si="20"/>
        <v>5</v>
      </c>
      <c r="BG75" s="6">
        <f t="shared" si="21"/>
        <v>5</v>
      </c>
      <c r="BH75" s="6">
        <f t="shared" si="22"/>
        <v>10</v>
      </c>
      <c r="BI75" s="6">
        <f t="shared" si="23"/>
        <v>10</v>
      </c>
      <c r="BJ75" s="6">
        <f t="shared" si="24"/>
        <v>10</v>
      </c>
      <c r="BK75" s="6">
        <f t="shared" si="25"/>
        <v>5</v>
      </c>
      <c r="BL75" s="6">
        <f t="shared" si="26"/>
        <v>5</v>
      </c>
      <c r="BM75" s="6">
        <f t="shared" si="27"/>
        <v>5</v>
      </c>
      <c r="BN75" s="6">
        <f t="shared" si="28"/>
        <v>20</v>
      </c>
      <c r="BO75" s="6">
        <f t="shared" si="29"/>
        <v>0</v>
      </c>
      <c r="BP75" s="6">
        <f t="shared" si="30"/>
        <v>2.5</v>
      </c>
      <c r="BQ75" s="9">
        <f t="shared" si="31"/>
        <v>1</v>
      </c>
      <c r="BR75" s="9">
        <f t="shared" si="32"/>
        <v>1</v>
      </c>
      <c r="BS75" s="9">
        <f t="shared" si="33"/>
        <v>1</v>
      </c>
      <c r="BT75" s="9">
        <f t="shared" si="34"/>
        <v>1</v>
      </c>
      <c r="BU75" s="9">
        <f t="shared" si="35"/>
        <v>1</v>
      </c>
      <c r="BV75" s="9">
        <f t="shared" si="36"/>
        <v>0</v>
      </c>
      <c r="BW75" s="9">
        <f t="shared" si="37"/>
        <v>0.25</v>
      </c>
    </row>
    <row r="76" spans="1:75" x14ac:dyDescent="0.3">
      <c r="A76" s="5" t="s">
        <v>588</v>
      </c>
      <c r="B76" s="5" t="s">
        <v>589</v>
      </c>
      <c r="C76" s="5" t="s">
        <v>558</v>
      </c>
      <c r="D76" s="5" t="s">
        <v>421</v>
      </c>
      <c r="E76" s="5">
        <v>2019</v>
      </c>
      <c r="F76" s="5" t="s">
        <v>590</v>
      </c>
      <c r="G76" s="5" t="s">
        <v>591</v>
      </c>
      <c r="H76" s="5" t="s">
        <v>219</v>
      </c>
      <c r="I76" s="5" t="s">
        <v>220</v>
      </c>
      <c r="J76" s="5" t="s">
        <v>461</v>
      </c>
      <c r="K76" s="5" t="s">
        <v>429</v>
      </c>
      <c r="L76" s="5" t="s">
        <v>607</v>
      </c>
      <c r="M76" s="5" t="s">
        <v>101</v>
      </c>
      <c r="N76" s="5" t="s">
        <v>608</v>
      </c>
      <c r="O76" s="5" t="s">
        <v>482</v>
      </c>
      <c r="P76" s="5" t="s">
        <v>488</v>
      </c>
      <c r="Q76" s="5" t="s">
        <v>711</v>
      </c>
      <c r="R76" s="8">
        <v>43740</v>
      </c>
      <c r="S76" s="5" t="s">
        <v>712</v>
      </c>
      <c r="T76" s="8">
        <v>43724</v>
      </c>
      <c r="U76" s="5" t="s">
        <v>713</v>
      </c>
      <c r="V76" s="5" t="s">
        <v>714</v>
      </c>
      <c r="W76" s="5" t="s">
        <v>251</v>
      </c>
      <c r="X76" s="5" t="s">
        <v>715</v>
      </c>
      <c r="Y76" s="5" t="s">
        <v>229</v>
      </c>
      <c r="Z76" s="5">
        <v>10190</v>
      </c>
      <c r="AA76" s="5" t="s">
        <v>316</v>
      </c>
      <c r="AB76" s="5" t="s">
        <v>254</v>
      </c>
      <c r="AC76" s="5" t="s">
        <v>27</v>
      </c>
      <c r="AD76" s="5" t="s">
        <v>291</v>
      </c>
      <c r="AE76" s="5" t="s">
        <v>291</v>
      </c>
      <c r="AF76" s="5">
        <v>90</v>
      </c>
      <c r="AG76" s="5">
        <v>65</v>
      </c>
      <c r="AH76" s="5">
        <v>25</v>
      </c>
      <c r="AI76" s="5" t="s">
        <v>716</v>
      </c>
      <c r="AJ76" s="5" t="s">
        <v>717</v>
      </c>
      <c r="AK76" s="5" t="s">
        <v>234</v>
      </c>
      <c r="AL76" s="5" t="s">
        <v>234</v>
      </c>
      <c r="AM76" s="5" t="s">
        <v>234</v>
      </c>
      <c r="AN76" s="5" t="s">
        <v>234</v>
      </c>
      <c r="AO76" s="5" t="s">
        <v>234</v>
      </c>
      <c r="AP76" s="5" t="s">
        <v>234</v>
      </c>
      <c r="AQ76" s="5" t="s">
        <v>234</v>
      </c>
      <c r="AR76" s="5" t="s">
        <v>234</v>
      </c>
      <c r="AS76" s="5" t="s">
        <v>234</v>
      </c>
      <c r="AT76" s="5" t="s">
        <v>234</v>
      </c>
      <c r="AU76" s="5" t="s">
        <v>244</v>
      </c>
      <c r="AV76" s="5" t="s">
        <v>234</v>
      </c>
      <c r="AW76" s="5" t="s">
        <v>233</v>
      </c>
      <c r="AX76" s="5" t="s">
        <v>291</v>
      </c>
      <c r="AY76" s="5" t="s">
        <v>291</v>
      </c>
      <c r="AZ76" s="5" t="s">
        <v>291</v>
      </c>
      <c r="BA76" s="5" t="s">
        <v>291</v>
      </c>
      <c r="BB76" s="5" t="s">
        <v>235</v>
      </c>
      <c r="BC76" s="5">
        <v>25</v>
      </c>
      <c r="BD76" s="5">
        <v>75</v>
      </c>
      <c r="BE76" s="6">
        <f t="shared" si="19"/>
        <v>5</v>
      </c>
      <c r="BF76" s="6">
        <f t="shared" si="20"/>
        <v>5</v>
      </c>
      <c r="BG76" s="6">
        <f t="shared" si="21"/>
        <v>5</v>
      </c>
      <c r="BH76" s="6">
        <f t="shared" si="22"/>
        <v>10</v>
      </c>
      <c r="BI76" s="6">
        <f t="shared" si="23"/>
        <v>10</v>
      </c>
      <c r="BJ76" s="6">
        <f t="shared" si="24"/>
        <v>10</v>
      </c>
      <c r="BK76" s="6">
        <f t="shared" si="25"/>
        <v>5</v>
      </c>
      <c r="BL76" s="6">
        <f t="shared" si="26"/>
        <v>5</v>
      </c>
      <c r="BM76" s="6">
        <f t="shared" si="27"/>
        <v>5</v>
      </c>
      <c r="BN76" s="6">
        <f t="shared" si="28"/>
        <v>20</v>
      </c>
      <c r="BO76" s="6">
        <f t="shared" si="29"/>
        <v>0</v>
      </c>
      <c r="BP76" s="6">
        <f t="shared" si="30"/>
        <v>10</v>
      </c>
      <c r="BQ76" s="9">
        <f t="shared" si="31"/>
        <v>1</v>
      </c>
      <c r="BR76" s="9">
        <f t="shared" si="32"/>
        <v>1</v>
      </c>
      <c r="BS76" s="9">
        <f t="shared" si="33"/>
        <v>1</v>
      </c>
      <c r="BT76" s="9">
        <f t="shared" si="34"/>
        <v>1</v>
      </c>
      <c r="BU76" s="9">
        <f t="shared" si="35"/>
        <v>1</v>
      </c>
      <c r="BV76" s="9">
        <f t="shared" si="36"/>
        <v>0</v>
      </c>
      <c r="BW76" s="9">
        <f t="shared" si="37"/>
        <v>1</v>
      </c>
    </row>
    <row r="77" spans="1:75" x14ac:dyDescent="0.3">
      <c r="A77" s="5" t="s">
        <v>588</v>
      </c>
      <c r="B77" s="5" t="s">
        <v>589</v>
      </c>
      <c r="C77" s="5" t="s">
        <v>558</v>
      </c>
      <c r="D77" s="5" t="s">
        <v>421</v>
      </c>
      <c r="E77" s="5">
        <v>2019</v>
      </c>
      <c r="F77" s="5" t="s">
        <v>141</v>
      </c>
      <c r="G77" s="5" t="s">
        <v>481</v>
      </c>
      <c r="H77" s="5" t="s">
        <v>219</v>
      </c>
      <c r="I77" s="5" t="s">
        <v>370</v>
      </c>
      <c r="J77" s="5" t="s">
        <v>461</v>
      </c>
      <c r="K77" s="5" t="s">
        <v>558</v>
      </c>
      <c r="L77" s="5" t="s">
        <v>607</v>
      </c>
      <c r="M77" s="5" t="s">
        <v>101</v>
      </c>
      <c r="N77" s="5" t="s">
        <v>608</v>
      </c>
      <c r="O77" s="5" t="s">
        <v>482</v>
      </c>
      <c r="P77" s="5" t="s">
        <v>488</v>
      </c>
      <c r="Q77" s="5" t="s">
        <v>718</v>
      </c>
      <c r="R77" s="8">
        <v>43742</v>
      </c>
      <c r="S77" s="5" t="s">
        <v>719</v>
      </c>
      <c r="T77" s="8">
        <v>43742</v>
      </c>
      <c r="U77" s="5" t="s">
        <v>466</v>
      </c>
      <c r="V77" s="5" t="s">
        <v>466</v>
      </c>
      <c r="W77" s="5" t="s">
        <v>251</v>
      </c>
      <c r="X77" s="5" t="s">
        <v>720</v>
      </c>
      <c r="Y77" s="5" t="s">
        <v>335</v>
      </c>
      <c r="Z77" s="5">
        <v>10201</v>
      </c>
      <c r="AA77" s="5" t="s">
        <v>542</v>
      </c>
      <c r="AB77" s="5" t="s">
        <v>241</v>
      </c>
      <c r="AC77" s="5" t="s">
        <v>27</v>
      </c>
      <c r="AD77" s="5" t="s">
        <v>291</v>
      </c>
      <c r="AE77" s="5" t="s">
        <v>491</v>
      </c>
      <c r="AF77" s="5">
        <v>85</v>
      </c>
      <c r="AG77" s="5">
        <v>70</v>
      </c>
      <c r="AH77" s="5">
        <v>15</v>
      </c>
      <c r="AI77" s="5" t="s">
        <v>721</v>
      </c>
      <c r="AJ77" s="5" t="s">
        <v>722</v>
      </c>
      <c r="AK77" s="5" t="s">
        <v>445</v>
      </c>
      <c r="AL77" s="5" t="s">
        <v>234</v>
      </c>
      <c r="AM77" s="5" t="s">
        <v>234</v>
      </c>
      <c r="AN77" s="5" t="s">
        <v>234</v>
      </c>
      <c r="AO77" s="5" t="s">
        <v>234</v>
      </c>
      <c r="AP77" s="5" t="s">
        <v>234</v>
      </c>
      <c r="AQ77" s="5" t="s">
        <v>234</v>
      </c>
      <c r="AR77" s="5" t="s">
        <v>445</v>
      </c>
      <c r="AS77" s="5" t="s">
        <v>234</v>
      </c>
      <c r="AT77" s="5" t="s">
        <v>445</v>
      </c>
      <c r="AU77" s="5" t="s">
        <v>234</v>
      </c>
      <c r="AV77" s="5" t="s">
        <v>234</v>
      </c>
      <c r="AW77" s="5" t="s">
        <v>233</v>
      </c>
      <c r="AX77" s="5" t="s">
        <v>291</v>
      </c>
      <c r="AY77" s="5" t="s">
        <v>291</v>
      </c>
      <c r="AZ77" s="5" t="s">
        <v>291</v>
      </c>
      <c r="BA77" s="5" t="s">
        <v>291</v>
      </c>
      <c r="BB77" s="5" t="s">
        <v>235</v>
      </c>
      <c r="BC77" s="5">
        <v>25</v>
      </c>
      <c r="BD77" s="5">
        <v>75</v>
      </c>
      <c r="BE77" s="6">
        <f t="shared" si="19"/>
        <v>2.5</v>
      </c>
      <c r="BF77" s="6">
        <f t="shared" si="20"/>
        <v>5</v>
      </c>
      <c r="BG77" s="6">
        <f t="shared" si="21"/>
        <v>5</v>
      </c>
      <c r="BH77" s="6">
        <f t="shared" si="22"/>
        <v>10</v>
      </c>
      <c r="BI77" s="6">
        <f t="shared" si="23"/>
        <v>10</v>
      </c>
      <c r="BJ77" s="6">
        <f t="shared" si="24"/>
        <v>10</v>
      </c>
      <c r="BK77" s="6">
        <f t="shared" si="25"/>
        <v>5</v>
      </c>
      <c r="BL77" s="6">
        <f t="shared" si="26"/>
        <v>2.5</v>
      </c>
      <c r="BM77" s="6">
        <f t="shared" si="27"/>
        <v>5</v>
      </c>
      <c r="BN77" s="6">
        <f t="shared" si="28"/>
        <v>2.5</v>
      </c>
      <c r="BO77" s="6">
        <f t="shared" si="29"/>
        <v>10</v>
      </c>
      <c r="BP77" s="6">
        <f t="shared" si="30"/>
        <v>10</v>
      </c>
      <c r="BQ77" s="9">
        <f t="shared" si="31"/>
        <v>0.75</v>
      </c>
      <c r="BR77" s="9">
        <f t="shared" si="32"/>
        <v>1</v>
      </c>
      <c r="BS77" s="9">
        <f t="shared" si="33"/>
        <v>1</v>
      </c>
      <c r="BT77" s="9">
        <f t="shared" si="34"/>
        <v>0.75</v>
      </c>
      <c r="BU77" s="9">
        <f t="shared" si="35"/>
        <v>0.3</v>
      </c>
      <c r="BV77" s="9">
        <f t="shared" si="36"/>
        <v>1</v>
      </c>
      <c r="BW77" s="9">
        <f t="shared" si="37"/>
        <v>1</v>
      </c>
    </row>
    <row r="78" spans="1:75" x14ac:dyDescent="0.3">
      <c r="A78" s="5" t="s">
        <v>588</v>
      </c>
      <c r="B78" s="5" t="s">
        <v>589</v>
      </c>
      <c r="C78" s="5" t="s">
        <v>558</v>
      </c>
      <c r="D78" s="5" t="s">
        <v>421</v>
      </c>
      <c r="E78" s="5">
        <v>2019</v>
      </c>
      <c r="F78" s="5" t="s">
        <v>119</v>
      </c>
      <c r="G78" s="5" t="s">
        <v>311</v>
      </c>
      <c r="H78" s="5" t="s">
        <v>219</v>
      </c>
      <c r="I78" s="5" t="s">
        <v>220</v>
      </c>
      <c r="J78" s="5" t="s">
        <v>461</v>
      </c>
      <c r="K78" s="5" t="s">
        <v>558</v>
      </c>
      <c r="L78" s="5" t="s">
        <v>607</v>
      </c>
      <c r="M78" s="5" t="s">
        <v>101</v>
      </c>
      <c r="N78" s="5" t="s">
        <v>608</v>
      </c>
      <c r="O78" s="5" t="s">
        <v>482</v>
      </c>
      <c r="P78" s="5" t="s">
        <v>488</v>
      </c>
      <c r="Q78" s="5" t="s">
        <v>549</v>
      </c>
      <c r="R78" s="8">
        <v>43743</v>
      </c>
      <c r="S78" s="5" t="s">
        <v>723</v>
      </c>
      <c r="T78" s="8">
        <v>43740</v>
      </c>
      <c r="U78" s="5" t="s">
        <v>724</v>
      </c>
      <c r="V78" s="5" t="s">
        <v>725</v>
      </c>
      <c r="W78" s="5" t="s">
        <v>228</v>
      </c>
      <c r="X78" s="5" t="s">
        <v>726</v>
      </c>
      <c r="Y78" s="5" t="s">
        <v>229</v>
      </c>
      <c r="Z78" s="5">
        <v>10226</v>
      </c>
      <c r="AA78" s="5" t="s">
        <v>703</v>
      </c>
      <c r="AB78" s="5" t="s">
        <v>254</v>
      </c>
      <c r="AC78" s="5" t="s">
        <v>27</v>
      </c>
      <c r="AD78" s="5" t="s">
        <v>291</v>
      </c>
      <c r="AE78" s="5" t="s">
        <v>291</v>
      </c>
      <c r="AF78" s="5">
        <v>95</v>
      </c>
      <c r="AG78" s="5">
        <v>70</v>
      </c>
      <c r="AH78" s="5">
        <v>25</v>
      </c>
      <c r="AI78" s="5" t="s">
        <v>727</v>
      </c>
      <c r="AJ78" s="5" t="s">
        <v>728</v>
      </c>
      <c r="AK78" s="5" t="s">
        <v>234</v>
      </c>
      <c r="AL78" s="5" t="s">
        <v>234</v>
      </c>
      <c r="AM78" s="5" t="s">
        <v>234</v>
      </c>
      <c r="AN78" s="5" t="s">
        <v>234</v>
      </c>
      <c r="AO78" s="5" t="s">
        <v>234</v>
      </c>
      <c r="AP78" s="5" t="s">
        <v>234</v>
      </c>
      <c r="AQ78" s="5" t="s">
        <v>234</v>
      </c>
      <c r="AR78" s="5" t="s">
        <v>234</v>
      </c>
      <c r="AS78" s="5" t="s">
        <v>234</v>
      </c>
      <c r="AT78" s="5" t="s">
        <v>234</v>
      </c>
      <c r="AU78" s="5" t="s">
        <v>234</v>
      </c>
      <c r="AV78" s="5" t="s">
        <v>445</v>
      </c>
      <c r="AW78" s="5" t="s">
        <v>233</v>
      </c>
      <c r="AX78" s="5" t="s">
        <v>291</v>
      </c>
      <c r="AY78" s="5" t="s">
        <v>291</v>
      </c>
      <c r="AZ78" s="5" t="s">
        <v>291</v>
      </c>
      <c r="BA78" s="5" t="s">
        <v>291</v>
      </c>
      <c r="BB78" s="5" t="s">
        <v>309</v>
      </c>
      <c r="BC78" s="5">
        <v>25</v>
      </c>
      <c r="BD78" s="5">
        <v>75</v>
      </c>
      <c r="BE78" s="6">
        <f t="shared" si="19"/>
        <v>5</v>
      </c>
      <c r="BF78" s="6">
        <f t="shared" si="20"/>
        <v>5</v>
      </c>
      <c r="BG78" s="6">
        <f t="shared" si="21"/>
        <v>5</v>
      </c>
      <c r="BH78" s="6">
        <f t="shared" si="22"/>
        <v>10</v>
      </c>
      <c r="BI78" s="6">
        <f t="shared" si="23"/>
        <v>10</v>
      </c>
      <c r="BJ78" s="6">
        <f t="shared" si="24"/>
        <v>10</v>
      </c>
      <c r="BK78" s="6">
        <f t="shared" si="25"/>
        <v>5</v>
      </c>
      <c r="BL78" s="6">
        <f t="shared" si="26"/>
        <v>5</v>
      </c>
      <c r="BM78" s="6">
        <f t="shared" si="27"/>
        <v>5</v>
      </c>
      <c r="BN78" s="6">
        <f t="shared" si="28"/>
        <v>20</v>
      </c>
      <c r="BO78" s="6">
        <f t="shared" si="29"/>
        <v>10</v>
      </c>
      <c r="BP78" s="6">
        <f t="shared" si="30"/>
        <v>2.5</v>
      </c>
      <c r="BQ78" s="9">
        <f t="shared" si="31"/>
        <v>1</v>
      </c>
      <c r="BR78" s="9">
        <f t="shared" si="32"/>
        <v>1</v>
      </c>
      <c r="BS78" s="9">
        <f t="shared" si="33"/>
        <v>1</v>
      </c>
      <c r="BT78" s="9">
        <f t="shared" si="34"/>
        <v>1</v>
      </c>
      <c r="BU78" s="9">
        <f t="shared" si="35"/>
        <v>1</v>
      </c>
      <c r="BV78" s="9">
        <f t="shared" si="36"/>
        <v>1</v>
      </c>
      <c r="BW78" s="9">
        <f t="shared" si="37"/>
        <v>0.25</v>
      </c>
    </row>
    <row r="79" spans="1:75" x14ac:dyDescent="0.3">
      <c r="A79" s="5" t="s">
        <v>150</v>
      </c>
      <c r="B79" s="5" t="s">
        <v>411</v>
      </c>
      <c r="C79" s="5" t="s">
        <v>412</v>
      </c>
      <c r="D79" s="5" t="s">
        <v>282</v>
      </c>
      <c r="E79" s="5">
        <v>2019</v>
      </c>
      <c r="F79" s="5" t="s">
        <v>141</v>
      </c>
      <c r="G79" s="5" t="s">
        <v>481</v>
      </c>
      <c r="H79" s="5" t="s">
        <v>219</v>
      </c>
      <c r="I79" s="5" t="s">
        <v>729</v>
      </c>
      <c r="J79" s="5" t="s">
        <v>730</v>
      </c>
      <c r="K79" s="5" t="s">
        <v>731</v>
      </c>
      <c r="L79" s="5" t="s">
        <v>732</v>
      </c>
      <c r="M79" s="5" t="s">
        <v>141</v>
      </c>
      <c r="N79" s="5" t="s">
        <v>481</v>
      </c>
      <c r="O79" s="5" t="s">
        <v>733</v>
      </c>
      <c r="P79" s="5" t="s">
        <v>488</v>
      </c>
      <c r="Q79" s="5" t="s">
        <v>734</v>
      </c>
      <c r="R79" s="8">
        <v>43668</v>
      </c>
      <c r="S79" s="5" t="s">
        <v>735</v>
      </c>
      <c r="T79" s="8">
        <v>43655</v>
      </c>
      <c r="U79" s="5" t="s">
        <v>466</v>
      </c>
      <c r="V79" s="5" t="s">
        <v>466</v>
      </c>
      <c r="W79" s="5" t="s">
        <v>228</v>
      </c>
      <c r="X79" s="5" t="s">
        <v>736</v>
      </c>
      <c r="Y79" s="5" t="s">
        <v>335</v>
      </c>
      <c r="Z79" s="5">
        <v>4857</v>
      </c>
      <c r="AA79" s="5" t="s">
        <v>304</v>
      </c>
      <c r="AB79" s="5" t="s">
        <v>254</v>
      </c>
      <c r="AC79" s="5" t="s">
        <v>28</v>
      </c>
      <c r="AD79" s="5" t="s">
        <v>737</v>
      </c>
      <c r="AE79" s="5" t="s">
        <v>738</v>
      </c>
      <c r="AF79" s="5">
        <v>90</v>
      </c>
      <c r="AG79" s="5">
        <v>65</v>
      </c>
      <c r="AH79" s="5">
        <v>25</v>
      </c>
      <c r="AI79" s="5" t="s">
        <v>739</v>
      </c>
      <c r="AJ79" s="5" t="s">
        <v>739</v>
      </c>
      <c r="AK79" s="5" t="s">
        <v>234</v>
      </c>
      <c r="AL79" s="5" t="s">
        <v>234</v>
      </c>
      <c r="AM79" s="5" t="s">
        <v>234</v>
      </c>
      <c r="AN79" s="5" t="s">
        <v>234</v>
      </c>
      <c r="AO79" s="5" t="s">
        <v>244</v>
      </c>
      <c r="AP79" s="5" t="s">
        <v>234</v>
      </c>
      <c r="AQ79" s="5" t="s">
        <v>234</v>
      </c>
      <c r="AR79" s="5" t="s">
        <v>234</v>
      </c>
      <c r="AS79" s="5" t="s">
        <v>234</v>
      </c>
      <c r="AT79" s="5" t="s">
        <v>234</v>
      </c>
      <c r="AU79" s="5" t="s">
        <v>234</v>
      </c>
      <c r="AV79" s="5" t="s">
        <v>234</v>
      </c>
      <c r="AW79" s="5" t="s">
        <v>739</v>
      </c>
      <c r="AX79" s="5" t="s">
        <v>291</v>
      </c>
      <c r="AY79" s="5" t="s">
        <v>291</v>
      </c>
      <c r="BB79" s="5" t="s">
        <v>309</v>
      </c>
      <c r="BC79" s="5">
        <v>25</v>
      </c>
      <c r="BD79" s="5">
        <v>75</v>
      </c>
      <c r="BE79" s="6">
        <f t="shared" si="19"/>
        <v>5</v>
      </c>
      <c r="BF79" s="6">
        <f t="shared" si="20"/>
        <v>5</v>
      </c>
      <c r="BG79" s="6">
        <f t="shared" si="21"/>
        <v>5</v>
      </c>
      <c r="BH79" s="6">
        <f t="shared" si="22"/>
        <v>10</v>
      </c>
      <c r="BI79" s="6">
        <f t="shared" si="23"/>
        <v>0</v>
      </c>
      <c r="BJ79" s="6">
        <f t="shared" si="24"/>
        <v>10</v>
      </c>
      <c r="BK79" s="6">
        <f t="shared" si="25"/>
        <v>5</v>
      </c>
      <c r="BL79" s="6">
        <f t="shared" si="26"/>
        <v>5</v>
      </c>
      <c r="BM79" s="6">
        <f t="shared" si="27"/>
        <v>5</v>
      </c>
      <c r="BN79" s="6">
        <f t="shared" si="28"/>
        <v>20</v>
      </c>
      <c r="BO79" s="6">
        <f t="shared" si="29"/>
        <v>10</v>
      </c>
      <c r="BP79" s="6">
        <f t="shared" si="30"/>
        <v>10</v>
      </c>
      <c r="BQ79" s="9">
        <f t="shared" si="31"/>
        <v>1</v>
      </c>
      <c r="BR79" s="9">
        <f t="shared" si="32"/>
        <v>1</v>
      </c>
      <c r="BS79" s="9">
        <f t="shared" si="33"/>
        <v>0.5</v>
      </c>
      <c r="BT79" s="9">
        <f t="shared" si="34"/>
        <v>1</v>
      </c>
      <c r="BU79" s="9">
        <f t="shared" si="35"/>
        <v>1</v>
      </c>
      <c r="BV79" s="9">
        <f t="shared" si="36"/>
        <v>1</v>
      </c>
      <c r="BW79" s="9">
        <f t="shared" si="37"/>
        <v>1</v>
      </c>
    </row>
    <row r="80" spans="1:75" x14ac:dyDescent="0.3">
      <c r="A80" s="5" t="s">
        <v>154</v>
      </c>
      <c r="B80" s="5" t="s">
        <v>532</v>
      </c>
      <c r="C80" s="5" t="s">
        <v>420</v>
      </c>
      <c r="D80" s="5" t="s">
        <v>421</v>
      </c>
      <c r="E80" s="5">
        <v>2019</v>
      </c>
      <c r="F80" s="5" t="s">
        <v>141</v>
      </c>
      <c r="G80" s="5" t="s">
        <v>481</v>
      </c>
      <c r="H80" s="5" t="s">
        <v>219</v>
      </c>
      <c r="I80" s="5" t="s">
        <v>370</v>
      </c>
      <c r="J80" s="5" t="s">
        <v>730</v>
      </c>
      <c r="K80" s="5" t="s">
        <v>429</v>
      </c>
      <c r="L80" s="5" t="s">
        <v>732</v>
      </c>
      <c r="M80" s="5" t="s">
        <v>141</v>
      </c>
      <c r="N80" s="5" t="s">
        <v>481</v>
      </c>
      <c r="O80" s="5" t="s">
        <v>733</v>
      </c>
      <c r="P80" s="5" t="s">
        <v>392</v>
      </c>
      <c r="Q80" s="5" t="s">
        <v>481</v>
      </c>
      <c r="R80" s="8">
        <v>43704</v>
      </c>
      <c r="S80" s="5" t="s">
        <v>740</v>
      </c>
      <c r="T80" s="8">
        <v>43621</v>
      </c>
      <c r="U80" s="5" t="s">
        <v>466</v>
      </c>
      <c r="V80" s="5" t="s">
        <v>466</v>
      </c>
      <c r="W80" s="5" t="s">
        <v>228</v>
      </c>
      <c r="X80" s="5" t="s">
        <v>741</v>
      </c>
      <c r="Y80" s="5" t="s">
        <v>229</v>
      </c>
      <c r="Z80" s="5">
        <v>5000</v>
      </c>
      <c r="AA80" s="5" t="s">
        <v>409</v>
      </c>
      <c r="AB80" s="5" t="s">
        <v>254</v>
      </c>
      <c r="AC80" s="5" t="s">
        <v>26</v>
      </c>
      <c r="AD80" s="5" t="s">
        <v>291</v>
      </c>
      <c r="AE80" s="5" t="s">
        <v>742</v>
      </c>
      <c r="AF80" s="5">
        <v>92.5</v>
      </c>
      <c r="AG80" s="5">
        <v>67.5</v>
      </c>
      <c r="AH80" s="5">
        <v>25</v>
      </c>
      <c r="AI80" s="5" t="s">
        <v>491</v>
      </c>
      <c r="AJ80" s="5" t="s">
        <v>491</v>
      </c>
      <c r="AK80" s="5" t="s">
        <v>234</v>
      </c>
      <c r="AL80" s="5" t="s">
        <v>234</v>
      </c>
      <c r="AM80" s="5" t="s">
        <v>234</v>
      </c>
      <c r="AN80" s="5" t="s">
        <v>445</v>
      </c>
      <c r="AO80" s="5" t="s">
        <v>234</v>
      </c>
      <c r="AP80" s="5" t="s">
        <v>234</v>
      </c>
      <c r="AQ80" s="5" t="s">
        <v>234</v>
      </c>
      <c r="AR80" s="5" t="s">
        <v>445</v>
      </c>
      <c r="AS80" s="5" t="s">
        <v>234</v>
      </c>
      <c r="AT80" s="5" t="s">
        <v>234</v>
      </c>
      <c r="AU80" s="5" t="s">
        <v>234</v>
      </c>
      <c r="AV80" s="5" t="s">
        <v>234</v>
      </c>
      <c r="AW80" s="5" t="s">
        <v>233</v>
      </c>
      <c r="AX80" s="5" t="s">
        <v>291</v>
      </c>
      <c r="AY80" s="5" t="s">
        <v>291</v>
      </c>
      <c r="AZ80" s="5" t="s">
        <v>291</v>
      </c>
      <c r="BA80" s="5" t="s">
        <v>291</v>
      </c>
      <c r="BB80" s="5" t="s">
        <v>309</v>
      </c>
      <c r="BC80" s="5">
        <v>25</v>
      </c>
      <c r="BD80" s="5">
        <v>75</v>
      </c>
      <c r="BE80" s="6">
        <f t="shared" si="19"/>
        <v>5</v>
      </c>
      <c r="BF80" s="6">
        <f t="shared" si="20"/>
        <v>5</v>
      </c>
      <c r="BG80" s="6">
        <f t="shared" si="21"/>
        <v>5</v>
      </c>
      <c r="BH80" s="6">
        <f t="shared" si="22"/>
        <v>2.5</v>
      </c>
      <c r="BI80" s="6">
        <f t="shared" si="23"/>
        <v>10</v>
      </c>
      <c r="BJ80" s="6">
        <f t="shared" si="24"/>
        <v>10</v>
      </c>
      <c r="BK80" s="6">
        <f t="shared" si="25"/>
        <v>5</v>
      </c>
      <c r="BL80" s="6">
        <f t="shared" si="26"/>
        <v>2.5</v>
      </c>
      <c r="BM80" s="6">
        <f t="shared" si="27"/>
        <v>5</v>
      </c>
      <c r="BN80" s="6">
        <f t="shared" si="28"/>
        <v>20</v>
      </c>
      <c r="BO80" s="6">
        <f t="shared" si="29"/>
        <v>10</v>
      </c>
      <c r="BP80" s="6">
        <f t="shared" si="30"/>
        <v>10</v>
      </c>
      <c r="BQ80" s="9">
        <f t="shared" si="31"/>
        <v>1</v>
      </c>
      <c r="BR80" s="9">
        <f t="shared" si="32"/>
        <v>0.5</v>
      </c>
      <c r="BS80" s="9">
        <f t="shared" si="33"/>
        <v>1</v>
      </c>
      <c r="BT80" s="9">
        <f t="shared" si="34"/>
        <v>0.75</v>
      </c>
      <c r="BU80" s="9">
        <f t="shared" si="35"/>
        <v>1</v>
      </c>
      <c r="BV80" s="9">
        <f t="shared" si="36"/>
        <v>1</v>
      </c>
      <c r="BW80" s="9">
        <f t="shared" si="37"/>
        <v>1</v>
      </c>
    </row>
    <row r="81" spans="1:75" x14ac:dyDescent="0.3">
      <c r="A81" s="5" t="s">
        <v>110</v>
      </c>
      <c r="B81" s="5" t="s">
        <v>265</v>
      </c>
      <c r="C81" s="5" t="s">
        <v>94</v>
      </c>
      <c r="D81" s="5" t="s">
        <v>218</v>
      </c>
      <c r="E81" s="5">
        <v>2019</v>
      </c>
      <c r="F81" s="5" t="s">
        <v>141</v>
      </c>
      <c r="H81" s="5" t="s">
        <v>219</v>
      </c>
      <c r="I81" s="5" t="s">
        <v>370</v>
      </c>
      <c r="J81" s="5" t="s">
        <v>461</v>
      </c>
      <c r="K81" s="5" t="s">
        <v>94</v>
      </c>
      <c r="L81" s="5" t="s">
        <v>743</v>
      </c>
      <c r="M81" s="5" t="s">
        <v>97</v>
      </c>
      <c r="N81" s="5" t="s">
        <v>744</v>
      </c>
      <c r="Q81" s="5" t="s">
        <v>464</v>
      </c>
      <c r="R81" s="8">
        <v>43570</v>
      </c>
      <c r="S81" s="5" t="s">
        <v>745</v>
      </c>
      <c r="T81" s="8">
        <v>43559</v>
      </c>
      <c r="U81" s="5" t="s">
        <v>466</v>
      </c>
      <c r="V81" s="5" t="s">
        <v>466</v>
      </c>
      <c r="W81" s="5" t="s">
        <v>251</v>
      </c>
      <c r="X81" s="5" t="s">
        <v>746</v>
      </c>
      <c r="Y81" s="5" t="s">
        <v>229</v>
      </c>
      <c r="Z81" s="5">
        <v>201</v>
      </c>
      <c r="AA81" s="5" t="s">
        <v>261</v>
      </c>
      <c r="AB81" s="5" t="s">
        <v>241</v>
      </c>
      <c r="AC81" s="5" t="s">
        <v>27</v>
      </c>
      <c r="AF81" s="5">
        <v>85</v>
      </c>
      <c r="AG81" s="5">
        <v>60</v>
      </c>
      <c r="AH81" s="5">
        <v>25</v>
      </c>
      <c r="AI81" s="5" t="s">
        <v>747</v>
      </c>
      <c r="AJ81" s="5" t="s">
        <v>748</v>
      </c>
      <c r="AK81" s="5" t="s">
        <v>244</v>
      </c>
      <c r="AL81" s="5" t="s">
        <v>234</v>
      </c>
      <c r="AM81" s="5" t="s">
        <v>234</v>
      </c>
      <c r="AN81" s="5" t="s">
        <v>234</v>
      </c>
      <c r="AO81" s="5" t="s">
        <v>234</v>
      </c>
      <c r="AP81" s="5" t="s">
        <v>234</v>
      </c>
      <c r="AQ81" s="5" t="s">
        <v>244</v>
      </c>
      <c r="AR81" s="5" t="s">
        <v>244</v>
      </c>
      <c r="AS81" s="5" t="s">
        <v>234</v>
      </c>
      <c r="AT81" s="5" t="s">
        <v>234</v>
      </c>
      <c r="AU81" s="5" t="s">
        <v>234</v>
      </c>
      <c r="AV81" s="5" t="s">
        <v>234</v>
      </c>
      <c r="AW81" s="5" t="s">
        <v>233</v>
      </c>
      <c r="AX81" s="5" t="s">
        <v>234</v>
      </c>
      <c r="AY81" s="5" t="s">
        <v>234</v>
      </c>
      <c r="BB81" s="5" t="s">
        <v>235</v>
      </c>
      <c r="BC81" s="5">
        <v>25</v>
      </c>
      <c r="BD81" s="5">
        <v>75</v>
      </c>
      <c r="BE81" s="6">
        <f t="shared" si="19"/>
        <v>0</v>
      </c>
      <c r="BF81" s="6">
        <f t="shared" si="20"/>
        <v>5</v>
      </c>
      <c r="BG81" s="6">
        <f t="shared" si="21"/>
        <v>5</v>
      </c>
      <c r="BH81" s="6">
        <f t="shared" si="22"/>
        <v>10</v>
      </c>
      <c r="BI81" s="6">
        <f t="shared" si="23"/>
        <v>10</v>
      </c>
      <c r="BJ81" s="6">
        <f t="shared" si="24"/>
        <v>10</v>
      </c>
      <c r="BK81" s="6">
        <f t="shared" si="25"/>
        <v>0</v>
      </c>
      <c r="BL81" s="6">
        <f t="shared" si="26"/>
        <v>0</v>
      </c>
      <c r="BM81" s="6">
        <f t="shared" si="27"/>
        <v>5</v>
      </c>
      <c r="BN81" s="6">
        <f t="shared" si="28"/>
        <v>20</v>
      </c>
      <c r="BO81" s="6">
        <f t="shared" si="29"/>
        <v>10</v>
      </c>
      <c r="BP81" s="6">
        <f t="shared" si="30"/>
        <v>10</v>
      </c>
      <c r="BQ81" s="9">
        <f t="shared" si="31"/>
        <v>0.5</v>
      </c>
      <c r="BR81" s="9">
        <f t="shared" si="32"/>
        <v>1</v>
      </c>
      <c r="BS81" s="9">
        <f t="shared" si="33"/>
        <v>1</v>
      </c>
      <c r="BT81" s="9">
        <f t="shared" si="34"/>
        <v>0</v>
      </c>
      <c r="BU81" s="9">
        <f t="shared" si="35"/>
        <v>1</v>
      </c>
      <c r="BV81" s="9">
        <f t="shared" si="36"/>
        <v>1</v>
      </c>
      <c r="BW81" s="9">
        <f t="shared" si="37"/>
        <v>1</v>
      </c>
    </row>
    <row r="82" spans="1:75" x14ac:dyDescent="0.3">
      <c r="A82" s="5" t="s">
        <v>116</v>
      </c>
      <c r="B82" s="5" t="s">
        <v>471</v>
      </c>
      <c r="C82" s="5" t="s">
        <v>94</v>
      </c>
      <c r="D82" s="5" t="s">
        <v>218</v>
      </c>
      <c r="E82" s="5">
        <v>2019</v>
      </c>
      <c r="F82" s="5" t="s">
        <v>141</v>
      </c>
      <c r="H82" s="5" t="s">
        <v>219</v>
      </c>
      <c r="I82" s="5" t="s">
        <v>370</v>
      </c>
      <c r="J82" s="5" t="s">
        <v>461</v>
      </c>
      <c r="K82" s="5" t="s">
        <v>94</v>
      </c>
      <c r="L82" s="5" t="s">
        <v>743</v>
      </c>
      <c r="M82" s="5" t="s">
        <v>97</v>
      </c>
      <c r="N82" s="5" t="s">
        <v>744</v>
      </c>
      <c r="Q82" s="5" t="s">
        <v>472</v>
      </c>
      <c r="R82" s="8">
        <v>43584</v>
      </c>
      <c r="S82" s="5" t="s">
        <v>749</v>
      </c>
      <c r="T82" s="8">
        <v>43577</v>
      </c>
      <c r="U82" s="5" t="s">
        <v>233</v>
      </c>
      <c r="V82" s="5" t="s">
        <v>233</v>
      </c>
      <c r="W82" s="5" t="s">
        <v>251</v>
      </c>
      <c r="X82" s="5" t="s">
        <v>750</v>
      </c>
      <c r="Y82" s="5" t="s">
        <v>335</v>
      </c>
      <c r="Z82" s="5">
        <v>1329</v>
      </c>
      <c r="AA82" s="5" t="s">
        <v>230</v>
      </c>
      <c r="AB82" s="5" t="s">
        <v>254</v>
      </c>
      <c r="AC82" s="5" t="s">
        <v>27</v>
      </c>
      <c r="AD82" s="5" t="s">
        <v>277</v>
      </c>
      <c r="AE82" s="5" t="s">
        <v>233</v>
      </c>
      <c r="AF82" s="5">
        <v>95</v>
      </c>
      <c r="AG82" s="5">
        <v>70</v>
      </c>
      <c r="AH82" s="5">
        <v>25</v>
      </c>
      <c r="AI82" s="5" t="s">
        <v>751</v>
      </c>
      <c r="AJ82" s="5" t="s">
        <v>752</v>
      </c>
      <c r="AK82" s="5" t="s">
        <v>234</v>
      </c>
      <c r="AL82" s="5" t="s">
        <v>234</v>
      </c>
      <c r="AM82" s="5" t="s">
        <v>234</v>
      </c>
      <c r="AN82" s="5" t="s">
        <v>234</v>
      </c>
      <c r="AO82" s="5" t="s">
        <v>234</v>
      </c>
      <c r="AP82" s="5" t="s">
        <v>234</v>
      </c>
      <c r="AQ82" s="5" t="s">
        <v>234</v>
      </c>
      <c r="AR82" s="5" t="s">
        <v>244</v>
      </c>
      <c r="AS82" s="5" t="s">
        <v>234</v>
      </c>
      <c r="AT82" s="5" t="s">
        <v>234</v>
      </c>
      <c r="AU82" s="5" t="s">
        <v>234</v>
      </c>
      <c r="AV82" s="5" t="s">
        <v>234</v>
      </c>
      <c r="AW82" s="5" t="s">
        <v>233</v>
      </c>
      <c r="AX82" s="5" t="s">
        <v>291</v>
      </c>
      <c r="AY82" s="5" t="s">
        <v>234</v>
      </c>
      <c r="BB82" s="5" t="s">
        <v>235</v>
      </c>
      <c r="BC82" s="5">
        <v>25</v>
      </c>
      <c r="BD82" s="5">
        <v>75</v>
      </c>
      <c r="BE82" s="6">
        <f t="shared" si="19"/>
        <v>5</v>
      </c>
      <c r="BF82" s="6">
        <f t="shared" si="20"/>
        <v>5</v>
      </c>
      <c r="BG82" s="6">
        <f t="shared" si="21"/>
        <v>5</v>
      </c>
      <c r="BH82" s="6">
        <f t="shared" si="22"/>
        <v>10</v>
      </c>
      <c r="BI82" s="6">
        <f t="shared" si="23"/>
        <v>10</v>
      </c>
      <c r="BJ82" s="6">
        <f t="shared" si="24"/>
        <v>10</v>
      </c>
      <c r="BK82" s="6">
        <f t="shared" si="25"/>
        <v>5</v>
      </c>
      <c r="BL82" s="6">
        <f t="shared" si="26"/>
        <v>0</v>
      </c>
      <c r="BM82" s="6">
        <f t="shared" si="27"/>
        <v>5</v>
      </c>
      <c r="BN82" s="6">
        <f t="shared" si="28"/>
        <v>20</v>
      </c>
      <c r="BO82" s="6">
        <f t="shared" si="29"/>
        <v>10</v>
      </c>
      <c r="BP82" s="6">
        <f t="shared" si="30"/>
        <v>10</v>
      </c>
      <c r="BQ82" s="9">
        <f t="shared" si="31"/>
        <v>1</v>
      </c>
      <c r="BR82" s="9">
        <f t="shared" si="32"/>
        <v>1</v>
      </c>
      <c r="BS82" s="9">
        <f t="shared" si="33"/>
        <v>1</v>
      </c>
      <c r="BT82" s="9">
        <f t="shared" si="34"/>
        <v>0.5</v>
      </c>
      <c r="BU82" s="9">
        <f t="shared" si="35"/>
        <v>1</v>
      </c>
      <c r="BV82" s="9">
        <f t="shared" si="36"/>
        <v>1</v>
      </c>
      <c r="BW82" s="9">
        <f t="shared" si="37"/>
        <v>1</v>
      </c>
    </row>
    <row r="83" spans="1:75" x14ac:dyDescent="0.3">
      <c r="A83" s="5" t="s">
        <v>120</v>
      </c>
      <c r="B83" s="5" t="s">
        <v>280</v>
      </c>
      <c r="C83" s="5" t="s">
        <v>281</v>
      </c>
      <c r="D83" s="5" t="s">
        <v>282</v>
      </c>
      <c r="E83" s="5">
        <v>2019</v>
      </c>
      <c r="F83" s="5" t="s">
        <v>141</v>
      </c>
      <c r="H83" s="5" t="s">
        <v>219</v>
      </c>
      <c r="I83" s="5" t="s">
        <v>370</v>
      </c>
      <c r="J83" s="5" t="s">
        <v>461</v>
      </c>
      <c r="K83" s="5" t="s">
        <v>281</v>
      </c>
      <c r="L83" s="5" t="s">
        <v>743</v>
      </c>
      <c r="M83" s="5" t="s">
        <v>97</v>
      </c>
      <c r="N83" s="5" t="s">
        <v>744</v>
      </c>
      <c r="Q83" s="5" t="s">
        <v>464</v>
      </c>
      <c r="R83" s="8">
        <v>43591</v>
      </c>
      <c r="S83" s="5" t="s">
        <v>753</v>
      </c>
      <c r="T83" s="8">
        <v>43587</v>
      </c>
      <c r="U83" s="5" t="s">
        <v>233</v>
      </c>
      <c r="V83" s="5" t="s">
        <v>233</v>
      </c>
      <c r="W83" s="5" t="s">
        <v>251</v>
      </c>
      <c r="X83" s="5" t="s">
        <v>754</v>
      </c>
      <c r="Y83" s="5" t="s">
        <v>229</v>
      </c>
      <c r="Z83" s="5">
        <v>1378</v>
      </c>
      <c r="AA83" s="5" t="s">
        <v>261</v>
      </c>
      <c r="AB83" s="5" t="s">
        <v>254</v>
      </c>
      <c r="AC83" s="5" t="s">
        <v>28</v>
      </c>
      <c r="AD83" s="5" t="s">
        <v>277</v>
      </c>
      <c r="AE83" s="5" t="s">
        <v>233</v>
      </c>
      <c r="AF83" s="5">
        <v>95</v>
      </c>
      <c r="AG83" s="5">
        <v>70</v>
      </c>
      <c r="AH83" s="5">
        <v>25</v>
      </c>
      <c r="AI83" s="5" t="s">
        <v>755</v>
      </c>
      <c r="AJ83" s="5" t="s">
        <v>756</v>
      </c>
      <c r="AK83" s="5" t="s">
        <v>234</v>
      </c>
      <c r="AL83" s="5" t="s">
        <v>234</v>
      </c>
      <c r="AM83" s="5" t="s">
        <v>234</v>
      </c>
      <c r="AN83" s="5" t="s">
        <v>234</v>
      </c>
      <c r="AO83" s="5" t="s">
        <v>234</v>
      </c>
      <c r="AP83" s="5" t="s">
        <v>234</v>
      </c>
      <c r="AQ83" s="5" t="s">
        <v>234</v>
      </c>
      <c r="AR83" s="5" t="s">
        <v>234</v>
      </c>
      <c r="AS83" s="5" t="s">
        <v>244</v>
      </c>
      <c r="AT83" s="5" t="s">
        <v>234</v>
      </c>
      <c r="AU83" s="5" t="s">
        <v>234</v>
      </c>
      <c r="AV83" s="5" t="s">
        <v>234</v>
      </c>
      <c r="AW83" s="5" t="s">
        <v>233</v>
      </c>
      <c r="AX83" s="5" t="s">
        <v>291</v>
      </c>
      <c r="AY83" s="5" t="s">
        <v>291</v>
      </c>
      <c r="BB83" s="5" t="s">
        <v>235</v>
      </c>
      <c r="BC83" s="5">
        <v>25</v>
      </c>
      <c r="BD83" s="5">
        <v>75</v>
      </c>
      <c r="BE83" s="6">
        <f t="shared" si="19"/>
        <v>5</v>
      </c>
      <c r="BF83" s="6">
        <f t="shared" si="20"/>
        <v>5</v>
      </c>
      <c r="BG83" s="6">
        <f t="shared" si="21"/>
        <v>5</v>
      </c>
      <c r="BH83" s="6">
        <f t="shared" si="22"/>
        <v>10</v>
      </c>
      <c r="BI83" s="6">
        <f t="shared" si="23"/>
        <v>10</v>
      </c>
      <c r="BJ83" s="6">
        <f t="shared" si="24"/>
        <v>10</v>
      </c>
      <c r="BK83" s="6">
        <f t="shared" si="25"/>
        <v>5</v>
      </c>
      <c r="BL83" s="6">
        <f t="shared" si="26"/>
        <v>5</v>
      </c>
      <c r="BM83" s="6">
        <f t="shared" si="27"/>
        <v>0</v>
      </c>
      <c r="BN83" s="6">
        <f t="shared" si="28"/>
        <v>20</v>
      </c>
      <c r="BO83" s="6">
        <f t="shared" si="29"/>
        <v>10</v>
      </c>
      <c r="BP83" s="6">
        <f t="shared" si="30"/>
        <v>10</v>
      </c>
      <c r="BQ83" s="9">
        <f t="shared" si="31"/>
        <v>1</v>
      </c>
      <c r="BR83" s="9">
        <f t="shared" si="32"/>
        <v>1</v>
      </c>
      <c r="BS83" s="9">
        <f t="shared" si="33"/>
        <v>1</v>
      </c>
      <c r="BT83" s="9">
        <f t="shared" si="34"/>
        <v>1</v>
      </c>
      <c r="BU83" s="9">
        <f t="shared" si="35"/>
        <v>0.8</v>
      </c>
      <c r="BV83" s="9">
        <f t="shared" si="36"/>
        <v>1</v>
      </c>
      <c r="BW83" s="9">
        <f t="shared" si="37"/>
        <v>1</v>
      </c>
    </row>
    <row r="84" spans="1:75" x14ac:dyDescent="0.3">
      <c r="A84" s="5" t="s">
        <v>120</v>
      </c>
      <c r="B84" s="5" t="s">
        <v>280</v>
      </c>
      <c r="C84" s="5" t="s">
        <v>281</v>
      </c>
      <c r="D84" s="5" t="s">
        <v>282</v>
      </c>
      <c r="E84" s="5">
        <v>2019</v>
      </c>
      <c r="F84" s="5" t="s">
        <v>161</v>
      </c>
      <c r="H84" s="5" t="s">
        <v>219</v>
      </c>
      <c r="I84" s="5" t="s">
        <v>220</v>
      </c>
      <c r="J84" s="5" t="s">
        <v>461</v>
      </c>
      <c r="K84" s="5" t="s">
        <v>281</v>
      </c>
      <c r="L84" s="5" t="s">
        <v>743</v>
      </c>
      <c r="M84" s="5" t="s">
        <v>97</v>
      </c>
      <c r="N84" s="5" t="s">
        <v>744</v>
      </c>
      <c r="Q84" s="5" t="s">
        <v>495</v>
      </c>
      <c r="R84" s="8">
        <v>43594</v>
      </c>
      <c r="S84" s="5" t="s">
        <v>757</v>
      </c>
      <c r="T84" s="8">
        <v>43559</v>
      </c>
      <c r="U84" s="5" t="s">
        <v>758</v>
      </c>
      <c r="V84" s="5" t="s">
        <v>759</v>
      </c>
      <c r="W84" s="5" t="s">
        <v>251</v>
      </c>
      <c r="X84" s="5" t="s">
        <v>760</v>
      </c>
      <c r="Y84" s="5" t="s">
        <v>229</v>
      </c>
      <c r="Z84" s="5">
        <v>1407</v>
      </c>
      <c r="AA84" s="5" t="s">
        <v>230</v>
      </c>
      <c r="AB84" s="5" t="s">
        <v>231</v>
      </c>
      <c r="AC84" s="5" t="s">
        <v>28</v>
      </c>
      <c r="AD84" s="5" t="s">
        <v>277</v>
      </c>
      <c r="AE84" s="5" t="s">
        <v>233</v>
      </c>
      <c r="AF84" s="5">
        <v>100</v>
      </c>
      <c r="AG84" s="5">
        <v>75</v>
      </c>
      <c r="AH84" s="5">
        <v>25</v>
      </c>
      <c r="AI84" s="5" t="s">
        <v>761</v>
      </c>
      <c r="AJ84" s="5" t="s">
        <v>233</v>
      </c>
      <c r="AK84" s="5" t="s">
        <v>234</v>
      </c>
      <c r="AL84" s="5" t="s">
        <v>234</v>
      </c>
      <c r="AM84" s="5" t="s">
        <v>234</v>
      </c>
      <c r="AN84" s="5" t="s">
        <v>234</v>
      </c>
      <c r="AO84" s="5" t="s">
        <v>234</v>
      </c>
      <c r="AP84" s="5" t="s">
        <v>234</v>
      </c>
      <c r="AQ84" s="5" t="s">
        <v>234</v>
      </c>
      <c r="AR84" s="5" t="s">
        <v>234</v>
      </c>
      <c r="AS84" s="5" t="s">
        <v>234</v>
      </c>
      <c r="AT84" s="5" t="s">
        <v>234</v>
      </c>
      <c r="AU84" s="5" t="s">
        <v>234</v>
      </c>
      <c r="AV84" s="5" t="s">
        <v>234</v>
      </c>
      <c r="AW84" s="5" t="s">
        <v>233</v>
      </c>
      <c r="AX84" s="5" t="s">
        <v>291</v>
      </c>
      <c r="AY84" s="5" t="s">
        <v>291</v>
      </c>
      <c r="BB84" s="5" t="s">
        <v>264</v>
      </c>
      <c r="BC84" s="5">
        <v>25</v>
      </c>
      <c r="BD84" s="5">
        <v>75</v>
      </c>
      <c r="BE84" s="6">
        <f t="shared" si="19"/>
        <v>5</v>
      </c>
      <c r="BF84" s="6">
        <f t="shared" si="20"/>
        <v>5</v>
      </c>
      <c r="BG84" s="6">
        <f t="shared" si="21"/>
        <v>5</v>
      </c>
      <c r="BH84" s="6">
        <f t="shared" si="22"/>
        <v>10</v>
      </c>
      <c r="BI84" s="6">
        <f t="shared" si="23"/>
        <v>10</v>
      </c>
      <c r="BJ84" s="6">
        <f t="shared" si="24"/>
        <v>10</v>
      </c>
      <c r="BK84" s="6">
        <f t="shared" si="25"/>
        <v>5</v>
      </c>
      <c r="BL84" s="6">
        <f t="shared" si="26"/>
        <v>5</v>
      </c>
      <c r="BM84" s="6">
        <f t="shared" si="27"/>
        <v>5</v>
      </c>
      <c r="BN84" s="6">
        <f t="shared" si="28"/>
        <v>20</v>
      </c>
      <c r="BO84" s="6">
        <f t="shared" si="29"/>
        <v>10</v>
      </c>
      <c r="BP84" s="6">
        <f t="shared" si="30"/>
        <v>10</v>
      </c>
      <c r="BQ84" s="9">
        <f t="shared" si="31"/>
        <v>1</v>
      </c>
      <c r="BR84" s="9">
        <f t="shared" si="32"/>
        <v>1</v>
      </c>
      <c r="BS84" s="9">
        <f t="shared" si="33"/>
        <v>1</v>
      </c>
      <c r="BT84" s="9">
        <f t="shared" si="34"/>
        <v>1</v>
      </c>
      <c r="BU84" s="9">
        <f t="shared" si="35"/>
        <v>1</v>
      </c>
      <c r="BV84" s="9">
        <f t="shared" si="36"/>
        <v>1</v>
      </c>
      <c r="BW84" s="9">
        <f t="shared" si="37"/>
        <v>1</v>
      </c>
    </row>
    <row r="85" spans="1:75" x14ac:dyDescent="0.3">
      <c r="A85" s="5" t="s">
        <v>121</v>
      </c>
      <c r="B85" s="5" t="s">
        <v>292</v>
      </c>
      <c r="C85" s="5" t="s">
        <v>281</v>
      </c>
      <c r="D85" s="5" t="s">
        <v>282</v>
      </c>
      <c r="E85" s="5">
        <v>2019</v>
      </c>
      <c r="F85" s="5" t="s">
        <v>161</v>
      </c>
      <c r="H85" s="5" t="s">
        <v>219</v>
      </c>
      <c r="I85" s="5" t="s">
        <v>220</v>
      </c>
      <c r="J85" s="5" t="s">
        <v>461</v>
      </c>
      <c r="K85" s="5" t="s">
        <v>281</v>
      </c>
      <c r="L85" s="5" t="s">
        <v>743</v>
      </c>
      <c r="M85" s="5" t="s">
        <v>97</v>
      </c>
      <c r="N85" s="5" t="s">
        <v>744</v>
      </c>
      <c r="Q85" s="5" t="s">
        <v>495</v>
      </c>
      <c r="R85" s="8">
        <v>43601</v>
      </c>
      <c r="S85" s="5" t="s">
        <v>762</v>
      </c>
      <c r="T85" s="8">
        <v>43594</v>
      </c>
      <c r="U85" s="5" t="s">
        <v>763</v>
      </c>
      <c r="V85" s="5" t="s">
        <v>764</v>
      </c>
      <c r="W85" s="5" t="s">
        <v>251</v>
      </c>
      <c r="X85" s="5" t="s">
        <v>765</v>
      </c>
      <c r="Y85" s="5" t="s">
        <v>229</v>
      </c>
      <c r="Z85" s="5">
        <v>1482</v>
      </c>
      <c r="AA85" s="5" t="s">
        <v>253</v>
      </c>
      <c r="AB85" s="5" t="s">
        <v>241</v>
      </c>
      <c r="AC85" s="5" t="s">
        <v>28</v>
      </c>
      <c r="AD85" s="5" t="s">
        <v>277</v>
      </c>
      <c r="AE85" s="5" t="s">
        <v>233</v>
      </c>
      <c r="AF85" s="5">
        <v>80</v>
      </c>
      <c r="AG85" s="5">
        <v>55</v>
      </c>
      <c r="AH85" s="5">
        <v>25</v>
      </c>
      <c r="AI85" s="5" t="s">
        <v>766</v>
      </c>
      <c r="AJ85" s="5" t="s">
        <v>233</v>
      </c>
      <c r="AK85" s="5" t="s">
        <v>234</v>
      </c>
      <c r="AL85" s="5" t="s">
        <v>234</v>
      </c>
      <c r="AM85" s="5" t="s">
        <v>234</v>
      </c>
      <c r="AN85" s="5" t="s">
        <v>234</v>
      </c>
      <c r="AO85" s="5" t="s">
        <v>234</v>
      </c>
      <c r="AP85" s="5" t="s">
        <v>234</v>
      </c>
      <c r="AQ85" s="5" t="s">
        <v>234</v>
      </c>
      <c r="AR85" s="5" t="s">
        <v>234</v>
      </c>
      <c r="AS85" s="5" t="s">
        <v>234</v>
      </c>
      <c r="AT85" s="5" t="s">
        <v>234</v>
      </c>
      <c r="AU85" s="5" t="s">
        <v>244</v>
      </c>
      <c r="AV85" s="5" t="s">
        <v>244</v>
      </c>
      <c r="AW85" s="5" t="s">
        <v>233</v>
      </c>
      <c r="AX85" s="5" t="s">
        <v>291</v>
      </c>
      <c r="AY85" s="5" t="s">
        <v>291</v>
      </c>
      <c r="BB85" s="5" t="s">
        <v>235</v>
      </c>
      <c r="BC85" s="5">
        <v>25</v>
      </c>
      <c r="BD85" s="5">
        <v>75</v>
      </c>
      <c r="BE85" s="6">
        <f t="shared" si="19"/>
        <v>5</v>
      </c>
      <c r="BF85" s="6">
        <f t="shared" si="20"/>
        <v>5</v>
      </c>
      <c r="BG85" s="6">
        <f t="shared" si="21"/>
        <v>5</v>
      </c>
      <c r="BH85" s="6">
        <f t="shared" si="22"/>
        <v>10</v>
      </c>
      <c r="BI85" s="6">
        <f t="shared" si="23"/>
        <v>10</v>
      </c>
      <c r="BJ85" s="6">
        <f t="shared" si="24"/>
        <v>10</v>
      </c>
      <c r="BK85" s="6">
        <f t="shared" si="25"/>
        <v>5</v>
      </c>
      <c r="BL85" s="6">
        <f t="shared" si="26"/>
        <v>5</v>
      </c>
      <c r="BM85" s="6">
        <f t="shared" si="27"/>
        <v>5</v>
      </c>
      <c r="BN85" s="6">
        <f t="shared" si="28"/>
        <v>20</v>
      </c>
      <c r="BO85" s="6">
        <f t="shared" si="29"/>
        <v>0</v>
      </c>
      <c r="BP85" s="6">
        <f t="shared" si="30"/>
        <v>0</v>
      </c>
      <c r="BQ85" s="9">
        <f t="shared" si="31"/>
        <v>1</v>
      </c>
      <c r="BR85" s="9">
        <f t="shared" si="32"/>
        <v>1</v>
      </c>
      <c r="BS85" s="9">
        <f t="shared" si="33"/>
        <v>1</v>
      </c>
      <c r="BT85" s="9">
        <f t="shared" si="34"/>
        <v>1</v>
      </c>
      <c r="BU85" s="9">
        <f t="shared" si="35"/>
        <v>1</v>
      </c>
      <c r="BV85" s="9">
        <f t="shared" si="36"/>
        <v>0</v>
      </c>
      <c r="BW85" s="9">
        <f t="shared" si="37"/>
        <v>0</v>
      </c>
    </row>
    <row r="86" spans="1:75" x14ac:dyDescent="0.3">
      <c r="A86" s="5" t="s">
        <v>130</v>
      </c>
      <c r="B86" s="5" t="s">
        <v>299</v>
      </c>
      <c r="C86" s="5" t="s">
        <v>281</v>
      </c>
      <c r="D86" s="5" t="s">
        <v>282</v>
      </c>
      <c r="E86" s="5">
        <v>2019</v>
      </c>
      <c r="F86" s="5" t="s">
        <v>161</v>
      </c>
      <c r="G86" s="5" t="s">
        <v>494</v>
      </c>
      <c r="H86" s="5" t="s">
        <v>219</v>
      </c>
      <c r="I86" s="5" t="s">
        <v>220</v>
      </c>
      <c r="J86" s="5" t="s">
        <v>461</v>
      </c>
      <c r="K86" s="5" t="s">
        <v>281</v>
      </c>
      <c r="L86" s="5" t="s">
        <v>743</v>
      </c>
      <c r="M86" s="5" t="s">
        <v>97</v>
      </c>
      <c r="N86" s="5" t="s">
        <v>744</v>
      </c>
      <c r="O86" s="5" t="s">
        <v>482</v>
      </c>
      <c r="Q86" s="5" t="s">
        <v>495</v>
      </c>
      <c r="R86" s="8">
        <v>43608</v>
      </c>
      <c r="S86" s="5" t="s">
        <v>767</v>
      </c>
      <c r="T86" s="8">
        <v>43604</v>
      </c>
      <c r="U86" s="5" t="s">
        <v>768</v>
      </c>
      <c r="V86" s="5" t="s">
        <v>769</v>
      </c>
      <c r="W86" s="5" t="s">
        <v>251</v>
      </c>
      <c r="X86" s="5" t="s">
        <v>770</v>
      </c>
      <c r="Y86" s="5" t="s">
        <v>229</v>
      </c>
      <c r="Z86" s="5">
        <v>3545</v>
      </c>
      <c r="AA86" s="5" t="s">
        <v>504</v>
      </c>
      <c r="AB86" s="5" t="s">
        <v>241</v>
      </c>
      <c r="AC86" s="5" t="s">
        <v>26</v>
      </c>
      <c r="AD86" s="5" t="s">
        <v>634</v>
      </c>
      <c r="AE86" s="5" t="s">
        <v>771</v>
      </c>
      <c r="AF86" s="5">
        <v>80</v>
      </c>
      <c r="AG86" s="5">
        <v>55</v>
      </c>
      <c r="AH86" s="5">
        <v>25</v>
      </c>
      <c r="AI86" s="5" t="s">
        <v>291</v>
      </c>
      <c r="AJ86" s="5" t="s">
        <v>772</v>
      </c>
      <c r="AK86" s="5" t="s">
        <v>234</v>
      </c>
      <c r="AL86" s="5" t="s">
        <v>234</v>
      </c>
      <c r="AM86" s="5" t="s">
        <v>234</v>
      </c>
      <c r="AN86" s="5" t="s">
        <v>234</v>
      </c>
      <c r="AO86" s="5" t="s">
        <v>234</v>
      </c>
      <c r="AP86" s="5" t="s">
        <v>234</v>
      </c>
      <c r="AQ86" s="5" t="s">
        <v>244</v>
      </c>
      <c r="AR86" s="5" t="s">
        <v>244</v>
      </c>
      <c r="AS86" s="5" t="s">
        <v>234</v>
      </c>
      <c r="AT86" s="5" t="s">
        <v>234</v>
      </c>
      <c r="AU86" s="5" t="s">
        <v>234</v>
      </c>
      <c r="AV86" s="5" t="s">
        <v>244</v>
      </c>
      <c r="AW86" s="5" t="s">
        <v>773</v>
      </c>
      <c r="AX86" s="5" t="s">
        <v>291</v>
      </c>
      <c r="AY86" s="5" t="s">
        <v>291</v>
      </c>
      <c r="BB86" s="5" t="s">
        <v>309</v>
      </c>
      <c r="BC86" s="5">
        <v>25</v>
      </c>
      <c r="BD86" s="5">
        <v>75</v>
      </c>
      <c r="BE86" s="6">
        <f t="shared" si="19"/>
        <v>5</v>
      </c>
      <c r="BF86" s="6">
        <f t="shared" si="20"/>
        <v>5</v>
      </c>
      <c r="BG86" s="6">
        <f t="shared" si="21"/>
        <v>5</v>
      </c>
      <c r="BH86" s="6">
        <f t="shared" si="22"/>
        <v>10</v>
      </c>
      <c r="BI86" s="6">
        <f t="shared" si="23"/>
        <v>10</v>
      </c>
      <c r="BJ86" s="6">
        <f t="shared" si="24"/>
        <v>10</v>
      </c>
      <c r="BK86" s="6">
        <f t="shared" si="25"/>
        <v>0</v>
      </c>
      <c r="BL86" s="6">
        <f t="shared" si="26"/>
        <v>0</v>
      </c>
      <c r="BM86" s="6">
        <f t="shared" si="27"/>
        <v>5</v>
      </c>
      <c r="BN86" s="6">
        <f t="shared" si="28"/>
        <v>20</v>
      </c>
      <c r="BO86" s="6">
        <f t="shared" si="29"/>
        <v>10</v>
      </c>
      <c r="BP86" s="6">
        <f t="shared" si="30"/>
        <v>0</v>
      </c>
      <c r="BQ86" s="9">
        <f t="shared" si="31"/>
        <v>1</v>
      </c>
      <c r="BR86" s="9">
        <f t="shared" si="32"/>
        <v>1</v>
      </c>
      <c r="BS86" s="9">
        <f t="shared" si="33"/>
        <v>1</v>
      </c>
      <c r="BT86" s="9">
        <f t="shared" si="34"/>
        <v>0</v>
      </c>
      <c r="BU86" s="9">
        <f t="shared" si="35"/>
        <v>1</v>
      </c>
      <c r="BV86" s="9">
        <f t="shared" si="36"/>
        <v>1</v>
      </c>
      <c r="BW86" s="9">
        <f t="shared" si="37"/>
        <v>0</v>
      </c>
    </row>
    <row r="87" spans="1:75" x14ac:dyDescent="0.3">
      <c r="A87" s="5" t="s">
        <v>122</v>
      </c>
      <c r="B87" s="5" t="s">
        <v>310</v>
      </c>
      <c r="C87" s="5" t="s">
        <v>281</v>
      </c>
      <c r="D87" s="5" t="s">
        <v>282</v>
      </c>
      <c r="E87" s="5">
        <v>2019</v>
      </c>
      <c r="F87" s="5" t="s">
        <v>141</v>
      </c>
      <c r="G87" s="5" t="s">
        <v>481</v>
      </c>
      <c r="H87" s="5" t="s">
        <v>219</v>
      </c>
      <c r="I87" s="5" t="s">
        <v>370</v>
      </c>
      <c r="J87" s="5" t="s">
        <v>461</v>
      </c>
      <c r="K87" s="5" t="s">
        <v>281</v>
      </c>
      <c r="L87" s="5" t="s">
        <v>743</v>
      </c>
      <c r="M87" s="5" t="s">
        <v>97</v>
      </c>
      <c r="N87" s="5" t="s">
        <v>744</v>
      </c>
      <c r="O87" s="5" t="s">
        <v>482</v>
      </c>
      <c r="Q87" s="5" t="s">
        <v>483</v>
      </c>
      <c r="R87" s="8">
        <v>43615</v>
      </c>
      <c r="S87" s="5" t="s">
        <v>774</v>
      </c>
      <c r="T87" s="8">
        <v>43613</v>
      </c>
      <c r="U87" s="5" t="s">
        <v>466</v>
      </c>
      <c r="V87" s="5" t="s">
        <v>466</v>
      </c>
      <c r="W87" s="5" t="s">
        <v>251</v>
      </c>
      <c r="X87" s="5" t="s">
        <v>775</v>
      </c>
      <c r="Y87" s="5" t="s">
        <v>229</v>
      </c>
      <c r="Z87" s="5">
        <v>3576</v>
      </c>
      <c r="AA87" s="5" t="s">
        <v>504</v>
      </c>
      <c r="AB87" s="5" t="s">
        <v>348</v>
      </c>
      <c r="AC87" s="5" t="s">
        <v>26</v>
      </c>
      <c r="AD87" s="5" t="s">
        <v>291</v>
      </c>
      <c r="AE87" s="5" t="s">
        <v>491</v>
      </c>
      <c r="AF87" s="5">
        <v>50</v>
      </c>
      <c r="AG87" s="5">
        <v>25</v>
      </c>
      <c r="AH87" s="5">
        <v>25</v>
      </c>
      <c r="AI87" s="5" t="s">
        <v>776</v>
      </c>
      <c r="AJ87" s="5" t="s">
        <v>777</v>
      </c>
      <c r="AK87" s="5" t="s">
        <v>244</v>
      </c>
      <c r="AL87" s="5" t="s">
        <v>234</v>
      </c>
      <c r="AM87" s="5" t="s">
        <v>234</v>
      </c>
      <c r="AN87" s="5" t="s">
        <v>244</v>
      </c>
      <c r="AO87" s="5" t="s">
        <v>244</v>
      </c>
      <c r="AP87" s="5" t="s">
        <v>234</v>
      </c>
      <c r="AQ87" s="5" t="s">
        <v>244</v>
      </c>
      <c r="AR87" s="5" t="s">
        <v>244</v>
      </c>
      <c r="AS87" s="5" t="s">
        <v>244</v>
      </c>
      <c r="AT87" s="5" t="s">
        <v>234</v>
      </c>
      <c r="AU87" s="5" t="s">
        <v>234</v>
      </c>
      <c r="AV87" s="5" t="s">
        <v>244</v>
      </c>
      <c r="AW87" s="5" t="s">
        <v>233</v>
      </c>
      <c r="AX87" s="5" t="s">
        <v>291</v>
      </c>
      <c r="AY87" s="5" t="s">
        <v>291</v>
      </c>
      <c r="BB87" s="5" t="s">
        <v>309</v>
      </c>
      <c r="BC87" s="5">
        <v>25</v>
      </c>
      <c r="BD87" s="5">
        <v>75</v>
      </c>
      <c r="BE87" s="6">
        <f t="shared" si="19"/>
        <v>0</v>
      </c>
      <c r="BF87" s="6">
        <f t="shared" si="20"/>
        <v>5</v>
      </c>
      <c r="BG87" s="6">
        <f t="shared" si="21"/>
        <v>5</v>
      </c>
      <c r="BH87" s="6">
        <f t="shared" si="22"/>
        <v>0</v>
      </c>
      <c r="BI87" s="6">
        <f t="shared" si="23"/>
        <v>0</v>
      </c>
      <c r="BJ87" s="6">
        <f t="shared" si="24"/>
        <v>10</v>
      </c>
      <c r="BK87" s="6">
        <f t="shared" si="25"/>
        <v>0</v>
      </c>
      <c r="BL87" s="6">
        <f t="shared" si="26"/>
        <v>0</v>
      </c>
      <c r="BM87" s="6">
        <f t="shared" si="27"/>
        <v>0</v>
      </c>
      <c r="BN87" s="6">
        <f t="shared" si="28"/>
        <v>20</v>
      </c>
      <c r="BO87" s="6">
        <f t="shared" si="29"/>
        <v>10</v>
      </c>
      <c r="BP87" s="6">
        <f t="shared" si="30"/>
        <v>0</v>
      </c>
      <c r="BQ87" s="9">
        <f t="shared" si="31"/>
        <v>0.5</v>
      </c>
      <c r="BR87" s="9">
        <f t="shared" si="32"/>
        <v>0.33333333333333331</v>
      </c>
      <c r="BS87" s="9">
        <f t="shared" si="33"/>
        <v>0.5</v>
      </c>
      <c r="BT87" s="9">
        <f t="shared" si="34"/>
        <v>0</v>
      </c>
      <c r="BU87" s="9">
        <f t="shared" si="35"/>
        <v>0.8</v>
      </c>
      <c r="BV87" s="9">
        <f t="shared" si="36"/>
        <v>1</v>
      </c>
      <c r="BW87" s="9">
        <f t="shared" si="37"/>
        <v>0</v>
      </c>
    </row>
    <row r="88" spans="1:75" x14ac:dyDescent="0.3">
      <c r="A88" s="5" t="s">
        <v>136</v>
      </c>
      <c r="B88" s="5" t="s">
        <v>399</v>
      </c>
      <c r="C88" s="5" t="s">
        <v>384</v>
      </c>
      <c r="D88" s="5" t="s">
        <v>282</v>
      </c>
      <c r="E88" s="5">
        <v>2019</v>
      </c>
      <c r="F88" s="5" t="s">
        <v>161</v>
      </c>
      <c r="G88" s="5" t="s">
        <v>494</v>
      </c>
      <c r="H88" s="5" t="s">
        <v>219</v>
      </c>
      <c r="I88" s="5" t="s">
        <v>220</v>
      </c>
      <c r="J88" s="5" t="s">
        <v>461</v>
      </c>
      <c r="K88" s="5" t="s">
        <v>384</v>
      </c>
      <c r="L88" s="5" t="s">
        <v>743</v>
      </c>
      <c r="M88" s="5" t="s">
        <v>97</v>
      </c>
      <c r="N88" s="5" t="s">
        <v>744</v>
      </c>
      <c r="O88" s="5" t="s">
        <v>482</v>
      </c>
      <c r="P88" s="5" t="s">
        <v>488</v>
      </c>
      <c r="Q88" s="5" t="s">
        <v>495</v>
      </c>
      <c r="R88" s="8">
        <v>43629</v>
      </c>
      <c r="S88" s="5" t="s">
        <v>778</v>
      </c>
      <c r="T88" s="8">
        <v>43614</v>
      </c>
      <c r="U88" s="5" t="s">
        <v>779</v>
      </c>
      <c r="V88" s="5" t="s">
        <v>780</v>
      </c>
      <c r="W88" s="5" t="s">
        <v>251</v>
      </c>
      <c r="X88" s="5" t="s">
        <v>781</v>
      </c>
      <c r="Y88" s="5" t="s">
        <v>229</v>
      </c>
      <c r="Z88" s="5">
        <v>3755</v>
      </c>
      <c r="AA88" s="5" t="s">
        <v>409</v>
      </c>
      <c r="AB88" s="5" t="s">
        <v>241</v>
      </c>
      <c r="AC88" s="5" t="s">
        <v>27</v>
      </c>
      <c r="AD88" s="5" t="s">
        <v>634</v>
      </c>
      <c r="AE88" s="5" t="s">
        <v>782</v>
      </c>
      <c r="AF88" s="5">
        <v>80</v>
      </c>
      <c r="AG88" s="5">
        <v>55</v>
      </c>
      <c r="AH88" s="5">
        <v>25</v>
      </c>
      <c r="AI88" s="5" t="s">
        <v>783</v>
      </c>
      <c r="AJ88" s="5" t="s">
        <v>784</v>
      </c>
      <c r="AK88" s="5" t="s">
        <v>234</v>
      </c>
      <c r="AL88" s="5" t="s">
        <v>234</v>
      </c>
      <c r="AM88" s="5" t="s">
        <v>234</v>
      </c>
      <c r="AN88" s="5" t="s">
        <v>234</v>
      </c>
      <c r="AO88" s="5" t="s">
        <v>234</v>
      </c>
      <c r="AP88" s="5" t="s">
        <v>234</v>
      </c>
      <c r="AQ88" s="5" t="s">
        <v>234</v>
      </c>
      <c r="AR88" s="5" t="s">
        <v>234</v>
      </c>
      <c r="AS88" s="5" t="s">
        <v>234</v>
      </c>
      <c r="AT88" s="5" t="s">
        <v>234</v>
      </c>
      <c r="AU88" s="5" t="s">
        <v>244</v>
      </c>
      <c r="AV88" s="5" t="s">
        <v>244</v>
      </c>
      <c r="AW88" s="5" t="s">
        <v>233</v>
      </c>
      <c r="AX88" s="5" t="s">
        <v>291</v>
      </c>
      <c r="AY88" s="5" t="s">
        <v>291</v>
      </c>
      <c r="BB88" s="5" t="s">
        <v>309</v>
      </c>
      <c r="BC88" s="5">
        <v>25</v>
      </c>
      <c r="BD88" s="5">
        <v>75</v>
      </c>
      <c r="BE88" s="6">
        <f t="shared" si="19"/>
        <v>5</v>
      </c>
      <c r="BF88" s="6">
        <f t="shared" si="20"/>
        <v>5</v>
      </c>
      <c r="BG88" s="6">
        <f t="shared" si="21"/>
        <v>5</v>
      </c>
      <c r="BH88" s="6">
        <f t="shared" si="22"/>
        <v>10</v>
      </c>
      <c r="BI88" s="6">
        <f t="shared" si="23"/>
        <v>10</v>
      </c>
      <c r="BJ88" s="6">
        <f t="shared" si="24"/>
        <v>10</v>
      </c>
      <c r="BK88" s="6">
        <f t="shared" si="25"/>
        <v>5</v>
      </c>
      <c r="BL88" s="6">
        <f t="shared" si="26"/>
        <v>5</v>
      </c>
      <c r="BM88" s="6">
        <f t="shared" si="27"/>
        <v>5</v>
      </c>
      <c r="BN88" s="6">
        <f t="shared" si="28"/>
        <v>20</v>
      </c>
      <c r="BO88" s="6">
        <f t="shared" si="29"/>
        <v>0</v>
      </c>
      <c r="BP88" s="6">
        <f t="shared" si="30"/>
        <v>0</v>
      </c>
      <c r="BQ88" s="9">
        <f t="shared" si="31"/>
        <v>1</v>
      </c>
      <c r="BR88" s="9">
        <f t="shared" si="32"/>
        <v>1</v>
      </c>
      <c r="BS88" s="9">
        <f t="shared" si="33"/>
        <v>1</v>
      </c>
      <c r="BT88" s="9">
        <f t="shared" si="34"/>
        <v>1</v>
      </c>
      <c r="BU88" s="9">
        <f t="shared" si="35"/>
        <v>1</v>
      </c>
      <c r="BV88" s="9">
        <f t="shared" si="36"/>
        <v>0</v>
      </c>
      <c r="BW88" s="9">
        <f t="shared" si="37"/>
        <v>0</v>
      </c>
    </row>
    <row r="89" spans="1:75" x14ac:dyDescent="0.3">
      <c r="A89" s="5" t="s">
        <v>110</v>
      </c>
      <c r="B89" s="5" t="s">
        <v>265</v>
      </c>
      <c r="C89" s="5" t="s">
        <v>94</v>
      </c>
      <c r="D89" s="5" t="s">
        <v>218</v>
      </c>
      <c r="E89" s="5">
        <v>2019</v>
      </c>
      <c r="F89" s="5" t="s">
        <v>161</v>
      </c>
      <c r="H89" s="5" t="s">
        <v>219</v>
      </c>
      <c r="I89" s="5" t="s">
        <v>220</v>
      </c>
      <c r="J89" s="5" t="s">
        <v>461</v>
      </c>
      <c r="K89" s="5" t="s">
        <v>94</v>
      </c>
      <c r="L89" s="5" t="s">
        <v>785</v>
      </c>
      <c r="M89" s="5" t="s">
        <v>103</v>
      </c>
      <c r="N89" s="5" t="s">
        <v>786</v>
      </c>
      <c r="Q89" s="5" t="s">
        <v>495</v>
      </c>
      <c r="R89" s="8">
        <v>43572</v>
      </c>
      <c r="S89" s="5" t="s">
        <v>787</v>
      </c>
      <c r="T89" s="8">
        <v>43558</v>
      </c>
      <c r="U89" s="5" t="s">
        <v>788</v>
      </c>
      <c r="V89" s="5" t="s">
        <v>789</v>
      </c>
      <c r="W89" s="5" t="s">
        <v>228</v>
      </c>
      <c r="X89" s="5" t="s">
        <v>790</v>
      </c>
      <c r="Y89" s="5" t="s">
        <v>229</v>
      </c>
      <c r="Z89" s="5">
        <v>1227</v>
      </c>
      <c r="AA89" s="5" t="s">
        <v>230</v>
      </c>
      <c r="AB89" s="5" t="s">
        <v>231</v>
      </c>
      <c r="AC89" s="5" t="s">
        <v>28</v>
      </c>
      <c r="AD89" s="5" t="s">
        <v>277</v>
      </c>
      <c r="AE89" s="5" t="s">
        <v>233</v>
      </c>
      <c r="AF89" s="5">
        <v>100</v>
      </c>
      <c r="AG89" s="5">
        <v>75</v>
      </c>
      <c r="AH89" s="5">
        <v>25</v>
      </c>
      <c r="AI89" s="5" t="s">
        <v>791</v>
      </c>
      <c r="AJ89" s="5" t="s">
        <v>233</v>
      </c>
      <c r="AK89" s="5" t="s">
        <v>234</v>
      </c>
      <c r="AL89" s="5" t="s">
        <v>234</v>
      </c>
      <c r="AM89" s="5" t="s">
        <v>234</v>
      </c>
      <c r="AN89" s="5" t="s">
        <v>234</v>
      </c>
      <c r="AO89" s="5" t="s">
        <v>234</v>
      </c>
      <c r="AP89" s="5" t="s">
        <v>234</v>
      </c>
      <c r="AQ89" s="5" t="s">
        <v>234</v>
      </c>
      <c r="AR89" s="5" t="s">
        <v>234</v>
      </c>
      <c r="AS89" s="5" t="s">
        <v>234</v>
      </c>
      <c r="AT89" s="5" t="s">
        <v>234</v>
      </c>
      <c r="AU89" s="5" t="s">
        <v>234</v>
      </c>
      <c r="AV89" s="5" t="s">
        <v>234</v>
      </c>
      <c r="AW89" s="5" t="s">
        <v>233</v>
      </c>
      <c r="AX89" s="5" t="s">
        <v>291</v>
      </c>
      <c r="AY89" s="5" t="s">
        <v>291</v>
      </c>
      <c r="BB89" s="5" t="s">
        <v>309</v>
      </c>
      <c r="BC89" s="5">
        <v>25</v>
      </c>
      <c r="BD89" s="5">
        <v>75</v>
      </c>
      <c r="BE89" s="6">
        <f t="shared" si="19"/>
        <v>5</v>
      </c>
      <c r="BF89" s="6">
        <f t="shared" si="20"/>
        <v>5</v>
      </c>
      <c r="BG89" s="6">
        <f t="shared" si="21"/>
        <v>5</v>
      </c>
      <c r="BH89" s="6">
        <f t="shared" si="22"/>
        <v>10</v>
      </c>
      <c r="BI89" s="6">
        <f t="shared" si="23"/>
        <v>10</v>
      </c>
      <c r="BJ89" s="6">
        <f t="shared" si="24"/>
        <v>10</v>
      </c>
      <c r="BK89" s="6">
        <f t="shared" si="25"/>
        <v>5</v>
      </c>
      <c r="BL89" s="6">
        <f t="shared" si="26"/>
        <v>5</v>
      </c>
      <c r="BM89" s="6">
        <f t="shared" si="27"/>
        <v>5</v>
      </c>
      <c r="BN89" s="6">
        <f t="shared" si="28"/>
        <v>20</v>
      </c>
      <c r="BO89" s="6">
        <f t="shared" si="29"/>
        <v>10</v>
      </c>
      <c r="BP89" s="6">
        <f t="shared" si="30"/>
        <v>10</v>
      </c>
      <c r="BQ89" s="9">
        <f t="shared" si="31"/>
        <v>1</v>
      </c>
      <c r="BR89" s="9">
        <f t="shared" si="32"/>
        <v>1</v>
      </c>
      <c r="BS89" s="9">
        <f t="shared" si="33"/>
        <v>1</v>
      </c>
      <c r="BT89" s="9">
        <f t="shared" si="34"/>
        <v>1</v>
      </c>
      <c r="BU89" s="9">
        <f t="shared" si="35"/>
        <v>1</v>
      </c>
      <c r="BV89" s="9">
        <f t="shared" si="36"/>
        <v>1</v>
      </c>
      <c r="BW89" s="9">
        <f t="shared" si="37"/>
        <v>1</v>
      </c>
    </row>
    <row r="90" spans="1:75" x14ac:dyDescent="0.3">
      <c r="A90" s="5" t="s">
        <v>115</v>
      </c>
      <c r="B90" s="5" t="s">
        <v>272</v>
      </c>
      <c r="C90" s="5" t="s">
        <v>94</v>
      </c>
      <c r="D90" s="5" t="s">
        <v>218</v>
      </c>
      <c r="E90" s="5">
        <v>2019</v>
      </c>
      <c r="F90" s="5" t="s">
        <v>141</v>
      </c>
      <c r="H90" s="5" t="s">
        <v>219</v>
      </c>
      <c r="I90" s="5" t="s">
        <v>370</v>
      </c>
      <c r="J90" s="5" t="s">
        <v>461</v>
      </c>
      <c r="K90" s="5" t="s">
        <v>94</v>
      </c>
      <c r="L90" s="5" t="s">
        <v>785</v>
      </c>
      <c r="M90" s="5" t="s">
        <v>103</v>
      </c>
      <c r="N90" s="5" t="s">
        <v>786</v>
      </c>
      <c r="Q90" s="5" t="s">
        <v>464</v>
      </c>
      <c r="R90" s="8">
        <v>43577</v>
      </c>
      <c r="S90" s="5" t="s">
        <v>792</v>
      </c>
      <c r="T90" s="8">
        <v>43564</v>
      </c>
      <c r="U90" s="5" t="s">
        <v>466</v>
      </c>
      <c r="V90" s="5" t="s">
        <v>466</v>
      </c>
      <c r="W90" s="5" t="s">
        <v>251</v>
      </c>
      <c r="X90" s="5" t="s">
        <v>793</v>
      </c>
      <c r="Y90" s="5" t="s">
        <v>229</v>
      </c>
      <c r="Z90" s="5">
        <v>210</v>
      </c>
      <c r="AA90" s="5" t="s">
        <v>230</v>
      </c>
      <c r="AB90" s="5" t="s">
        <v>254</v>
      </c>
      <c r="AC90" s="5" t="s">
        <v>28</v>
      </c>
      <c r="AF90" s="5">
        <v>95</v>
      </c>
      <c r="AG90" s="5">
        <v>70</v>
      </c>
      <c r="AH90" s="5">
        <v>25</v>
      </c>
      <c r="AI90" s="5" t="s">
        <v>794</v>
      </c>
      <c r="AJ90" s="5" t="s">
        <v>795</v>
      </c>
      <c r="AK90" s="5" t="s">
        <v>234</v>
      </c>
      <c r="AL90" s="5" t="s">
        <v>234</v>
      </c>
      <c r="AM90" s="5" t="s">
        <v>234</v>
      </c>
      <c r="AN90" s="5" t="s">
        <v>234</v>
      </c>
      <c r="AO90" s="5" t="s">
        <v>234</v>
      </c>
      <c r="AP90" s="5" t="s">
        <v>234</v>
      </c>
      <c r="AQ90" s="5" t="s">
        <v>234</v>
      </c>
      <c r="AR90" s="5" t="s">
        <v>244</v>
      </c>
      <c r="AS90" s="5" t="s">
        <v>234</v>
      </c>
      <c r="AT90" s="5" t="s">
        <v>234</v>
      </c>
      <c r="AU90" s="5" t="s">
        <v>234</v>
      </c>
      <c r="AV90" s="5" t="s">
        <v>234</v>
      </c>
      <c r="AW90" s="5" t="s">
        <v>233</v>
      </c>
      <c r="AX90" s="5" t="s">
        <v>234</v>
      </c>
      <c r="AY90" s="5" t="s">
        <v>234</v>
      </c>
      <c r="BB90" s="5" t="s">
        <v>264</v>
      </c>
      <c r="BC90" s="5">
        <v>25</v>
      </c>
      <c r="BD90" s="5">
        <v>75</v>
      </c>
      <c r="BE90" s="6">
        <f t="shared" si="19"/>
        <v>5</v>
      </c>
      <c r="BF90" s="6">
        <f t="shared" si="20"/>
        <v>5</v>
      </c>
      <c r="BG90" s="6">
        <f t="shared" si="21"/>
        <v>5</v>
      </c>
      <c r="BH90" s="6">
        <f t="shared" si="22"/>
        <v>10</v>
      </c>
      <c r="BI90" s="6">
        <f t="shared" si="23"/>
        <v>10</v>
      </c>
      <c r="BJ90" s="6">
        <f t="shared" si="24"/>
        <v>10</v>
      </c>
      <c r="BK90" s="6">
        <f t="shared" si="25"/>
        <v>5</v>
      </c>
      <c r="BL90" s="6">
        <f t="shared" si="26"/>
        <v>0</v>
      </c>
      <c r="BM90" s="6">
        <f t="shared" si="27"/>
        <v>5</v>
      </c>
      <c r="BN90" s="6">
        <f t="shared" si="28"/>
        <v>20</v>
      </c>
      <c r="BO90" s="6">
        <f t="shared" si="29"/>
        <v>10</v>
      </c>
      <c r="BP90" s="6">
        <f t="shared" si="30"/>
        <v>10</v>
      </c>
      <c r="BQ90" s="9">
        <f t="shared" si="31"/>
        <v>1</v>
      </c>
      <c r="BR90" s="9">
        <f t="shared" si="32"/>
        <v>1</v>
      </c>
      <c r="BS90" s="9">
        <f t="shared" si="33"/>
        <v>1</v>
      </c>
      <c r="BT90" s="9">
        <f t="shared" si="34"/>
        <v>0.5</v>
      </c>
      <c r="BU90" s="9">
        <f t="shared" si="35"/>
        <v>1</v>
      </c>
      <c r="BV90" s="9">
        <f t="shared" si="36"/>
        <v>1</v>
      </c>
      <c r="BW90" s="9">
        <f t="shared" si="37"/>
        <v>1</v>
      </c>
    </row>
    <row r="91" spans="1:75" x14ac:dyDescent="0.3">
      <c r="A91" s="5" t="s">
        <v>115</v>
      </c>
      <c r="B91" s="5" t="s">
        <v>272</v>
      </c>
      <c r="C91" s="5" t="s">
        <v>94</v>
      </c>
      <c r="D91" s="5" t="s">
        <v>218</v>
      </c>
      <c r="E91" s="5">
        <v>2019</v>
      </c>
      <c r="F91" s="5" t="s">
        <v>161</v>
      </c>
      <c r="H91" s="5" t="s">
        <v>219</v>
      </c>
      <c r="I91" s="5" t="s">
        <v>220</v>
      </c>
      <c r="J91" s="5" t="s">
        <v>461</v>
      </c>
      <c r="K91" s="5" t="s">
        <v>94</v>
      </c>
      <c r="L91" s="5" t="s">
        <v>785</v>
      </c>
      <c r="M91" s="5" t="s">
        <v>103</v>
      </c>
      <c r="N91" s="5" t="s">
        <v>786</v>
      </c>
      <c r="Q91" s="5" t="s">
        <v>495</v>
      </c>
      <c r="R91" s="8">
        <v>43581</v>
      </c>
      <c r="S91" s="5" t="s">
        <v>796</v>
      </c>
      <c r="T91" s="8">
        <v>43578</v>
      </c>
      <c r="U91" s="5" t="s">
        <v>797</v>
      </c>
      <c r="V91" s="5" t="s">
        <v>798</v>
      </c>
      <c r="W91" s="5" t="s">
        <v>228</v>
      </c>
      <c r="X91" s="5" t="s">
        <v>799</v>
      </c>
      <c r="Y91" s="5" t="s">
        <v>229</v>
      </c>
      <c r="Z91" s="5">
        <v>1303</v>
      </c>
      <c r="AA91" s="5" t="s">
        <v>230</v>
      </c>
      <c r="AB91" s="5" t="s">
        <v>231</v>
      </c>
      <c r="AC91" s="5" t="s">
        <v>28</v>
      </c>
      <c r="AD91" s="5" t="s">
        <v>277</v>
      </c>
      <c r="AE91" s="5" t="s">
        <v>233</v>
      </c>
      <c r="AF91" s="5">
        <v>100</v>
      </c>
      <c r="AG91" s="5">
        <v>75</v>
      </c>
      <c r="AH91" s="5">
        <v>25</v>
      </c>
      <c r="AI91" s="5" t="s">
        <v>800</v>
      </c>
      <c r="AJ91" s="5" t="s">
        <v>233</v>
      </c>
      <c r="AK91" s="5" t="s">
        <v>234</v>
      </c>
      <c r="AL91" s="5" t="s">
        <v>234</v>
      </c>
      <c r="AM91" s="5" t="s">
        <v>234</v>
      </c>
      <c r="AN91" s="5" t="s">
        <v>234</v>
      </c>
      <c r="AO91" s="5" t="s">
        <v>234</v>
      </c>
      <c r="AP91" s="5" t="s">
        <v>234</v>
      </c>
      <c r="AQ91" s="5" t="s">
        <v>234</v>
      </c>
      <c r="AR91" s="5" t="s">
        <v>234</v>
      </c>
      <c r="AS91" s="5" t="s">
        <v>234</v>
      </c>
      <c r="AT91" s="5" t="s">
        <v>234</v>
      </c>
      <c r="AU91" s="5" t="s">
        <v>234</v>
      </c>
      <c r="AV91" s="5" t="s">
        <v>234</v>
      </c>
      <c r="AW91" s="5" t="s">
        <v>233</v>
      </c>
      <c r="AX91" s="5" t="s">
        <v>291</v>
      </c>
      <c r="AY91" s="5" t="s">
        <v>291</v>
      </c>
      <c r="BB91" s="5" t="s">
        <v>309</v>
      </c>
      <c r="BC91" s="5">
        <v>25</v>
      </c>
      <c r="BD91" s="5">
        <v>75</v>
      </c>
      <c r="BE91" s="6">
        <f t="shared" si="19"/>
        <v>5</v>
      </c>
      <c r="BF91" s="6">
        <f t="shared" si="20"/>
        <v>5</v>
      </c>
      <c r="BG91" s="6">
        <f t="shared" si="21"/>
        <v>5</v>
      </c>
      <c r="BH91" s="6">
        <f t="shared" si="22"/>
        <v>10</v>
      </c>
      <c r="BI91" s="6">
        <f t="shared" si="23"/>
        <v>10</v>
      </c>
      <c r="BJ91" s="6">
        <f t="shared" si="24"/>
        <v>10</v>
      </c>
      <c r="BK91" s="6">
        <f t="shared" si="25"/>
        <v>5</v>
      </c>
      <c r="BL91" s="6">
        <f t="shared" si="26"/>
        <v>5</v>
      </c>
      <c r="BM91" s="6">
        <f t="shared" si="27"/>
        <v>5</v>
      </c>
      <c r="BN91" s="6">
        <f t="shared" si="28"/>
        <v>20</v>
      </c>
      <c r="BO91" s="6">
        <f t="shared" si="29"/>
        <v>10</v>
      </c>
      <c r="BP91" s="6">
        <f t="shared" si="30"/>
        <v>10</v>
      </c>
      <c r="BQ91" s="9">
        <f t="shared" si="31"/>
        <v>1</v>
      </c>
      <c r="BR91" s="9">
        <f t="shared" si="32"/>
        <v>1</v>
      </c>
      <c r="BS91" s="9">
        <f t="shared" si="33"/>
        <v>1</v>
      </c>
      <c r="BT91" s="9">
        <f t="shared" si="34"/>
        <v>1</v>
      </c>
      <c r="BU91" s="9">
        <f t="shared" si="35"/>
        <v>1</v>
      </c>
      <c r="BV91" s="9">
        <f t="shared" si="36"/>
        <v>1</v>
      </c>
      <c r="BW91" s="9">
        <f t="shared" si="37"/>
        <v>1</v>
      </c>
    </row>
    <row r="92" spans="1:75" x14ac:dyDescent="0.3">
      <c r="A92" s="5" t="s">
        <v>116</v>
      </c>
      <c r="B92" s="5" t="s">
        <v>471</v>
      </c>
      <c r="C92" s="5" t="s">
        <v>94</v>
      </c>
      <c r="D92" s="5" t="s">
        <v>218</v>
      </c>
      <c r="E92" s="5">
        <v>2019</v>
      </c>
      <c r="F92" s="5" t="s">
        <v>141</v>
      </c>
      <c r="H92" s="5" t="s">
        <v>219</v>
      </c>
      <c r="I92" s="5" t="s">
        <v>370</v>
      </c>
      <c r="J92" s="5" t="s">
        <v>461</v>
      </c>
      <c r="K92" s="5" t="s">
        <v>94</v>
      </c>
      <c r="L92" s="5" t="s">
        <v>785</v>
      </c>
      <c r="M92" s="5" t="s">
        <v>103</v>
      </c>
      <c r="N92" s="5" t="s">
        <v>786</v>
      </c>
      <c r="Q92" s="5" t="s">
        <v>472</v>
      </c>
      <c r="R92" s="8">
        <v>43584</v>
      </c>
      <c r="S92" s="5" t="s">
        <v>801</v>
      </c>
      <c r="T92" s="8">
        <v>43575</v>
      </c>
      <c r="U92" s="5" t="s">
        <v>233</v>
      </c>
      <c r="V92" s="5" t="s">
        <v>233</v>
      </c>
      <c r="W92" s="5" t="s">
        <v>228</v>
      </c>
      <c r="X92" s="5" t="s">
        <v>802</v>
      </c>
      <c r="Y92" s="5" t="s">
        <v>229</v>
      </c>
      <c r="Z92" s="5">
        <v>1322</v>
      </c>
      <c r="AA92" s="5" t="s">
        <v>230</v>
      </c>
      <c r="AB92" s="5" t="s">
        <v>254</v>
      </c>
      <c r="AC92" s="5" t="s">
        <v>28</v>
      </c>
      <c r="AD92" s="5" t="s">
        <v>277</v>
      </c>
      <c r="AE92" s="5" t="s">
        <v>233</v>
      </c>
      <c r="AF92" s="5">
        <v>95</v>
      </c>
      <c r="AG92" s="5">
        <v>70</v>
      </c>
      <c r="AH92" s="5">
        <v>25</v>
      </c>
      <c r="AI92" s="5" t="s">
        <v>803</v>
      </c>
      <c r="AJ92" s="5" t="s">
        <v>804</v>
      </c>
      <c r="AK92" s="5" t="s">
        <v>234</v>
      </c>
      <c r="AL92" s="5" t="s">
        <v>234</v>
      </c>
      <c r="AM92" s="5" t="s">
        <v>234</v>
      </c>
      <c r="AN92" s="5" t="s">
        <v>234</v>
      </c>
      <c r="AO92" s="5" t="s">
        <v>234</v>
      </c>
      <c r="AP92" s="5" t="s">
        <v>234</v>
      </c>
      <c r="AQ92" s="5" t="s">
        <v>234</v>
      </c>
      <c r="AR92" s="5" t="s">
        <v>244</v>
      </c>
      <c r="AS92" s="5" t="s">
        <v>234</v>
      </c>
      <c r="AT92" s="5" t="s">
        <v>234</v>
      </c>
      <c r="AU92" s="5" t="s">
        <v>234</v>
      </c>
      <c r="AV92" s="5" t="s">
        <v>234</v>
      </c>
      <c r="AW92" s="5" t="s">
        <v>233</v>
      </c>
      <c r="AX92" s="5" t="s">
        <v>291</v>
      </c>
      <c r="AY92" s="5" t="s">
        <v>291</v>
      </c>
      <c r="BB92" s="5" t="s">
        <v>309</v>
      </c>
      <c r="BC92" s="5">
        <v>25</v>
      </c>
      <c r="BD92" s="5">
        <v>75</v>
      </c>
      <c r="BE92" s="6">
        <f t="shared" si="19"/>
        <v>5</v>
      </c>
      <c r="BF92" s="6">
        <f t="shared" si="20"/>
        <v>5</v>
      </c>
      <c r="BG92" s="6">
        <f t="shared" si="21"/>
        <v>5</v>
      </c>
      <c r="BH92" s="6">
        <f t="shared" si="22"/>
        <v>10</v>
      </c>
      <c r="BI92" s="6">
        <f t="shared" si="23"/>
        <v>10</v>
      </c>
      <c r="BJ92" s="6">
        <f t="shared" si="24"/>
        <v>10</v>
      </c>
      <c r="BK92" s="6">
        <f t="shared" si="25"/>
        <v>5</v>
      </c>
      <c r="BL92" s="6">
        <f t="shared" si="26"/>
        <v>0</v>
      </c>
      <c r="BM92" s="6">
        <f t="shared" si="27"/>
        <v>5</v>
      </c>
      <c r="BN92" s="6">
        <f t="shared" si="28"/>
        <v>20</v>
      </c>
      <c r="BO92" s="6">
        <f t="shared" si="29"/>
        <v>10</v>
      </c>
      <c r="BP92" s="6">
        <f t="shared" si="30"/>
        <v>10</v>
      </c>
      <c r="BQ92" s="9">
        <f t="shared" si="31"/>
        <v>1</v>
      </c>
      <c r="BR92" s="9">
        <f t="shared" si="32"/>
        <v>1</v>
      </c>
      <c r="BS92" s="9">
        <f t="shared" si="33"/>
        <v>1</v>
      </c>
      <c r="BT92" s="9">
        <f t="shared" si="34"/>
        <v>0.5</v>
      </c>
      <c r="BU92" s="9">
        <f t="shared" si="35"/>
        <v>1</v>
      </c>
      <c r="BV92" s="9">
        <f t="shared" si="36"/>
        <v>1</v>
      </c>
      <c r="BW92" s="9">
        <f t="shared" si="37"/>
        <v>1</v>
      </c>
    </row>
    <row r="93" spans="1:75" x14ac:dyDescent="0.3">
      <c r="A93" s="5" t="s">
        <v>116</v>
      </c>
      <c r="B93" s="5" t="s">
        <v>471</v>
      </c>
      <c r="C93" s="5" t="s">
        <v>94</v>
      </c>
      <c r="D93" s="5" t="s">
        <v>218</v>
      </c>
      <c r="E93" s="5">
        <v>2019</v>
      </c>
      <c r="F93" s="5" t="s">
        <v>161</v>
      </c>
      <c r="H93" s="5" t="s">
        <v>219</v>
      </c>
      <c r="I93" s="5" t="s">
        <v>220</v>
      </c>
      <c r="J93" s="5" t="s">
        <v>221</v>
      </c>
      <c r="K93" s="5" t="s">
        <v>94</v>
      </c>
      <c r="L93" s="5" t="s">
        <v>785</v>
      </c>
      <c r="M93" s="5" t="s">
        <v>103</v>
      </c>
      <c r="N93" s="5" t="s">
        <v>786</v>
      </c>
      <c r="Q93" s="5" t="s">
        <v>495</v>
      </c>
      <c r="R93" s="8">
        <v>43584</v>
      </c>
      <c r="S93" s="5" t="s">
        <v>805</v>
      </c>
      <c r="T93" s="8">
        <v>43581</v>
      </c>
      <c r="U93" s="5" t="s">
        <v>806</v>
      </c>
      <c r="V93" s="5" t="s">
        <v>807</v>
      </c>
      <c r="W93" s="5" t="s">
        <v>228</v>
      </c>
      <c r="X93" s="5" t="s">
        <v>808</v>
      </c>
      <c r="Y93" s="5" t="s">
        <v>229</v>
      </c>
      <c r="Z93" s="5">
        <v>1338</v>
      </c>
      <c r="AA93" s="5" t="s">
        <v>230</v>
      </c>
      <c r="AB93" s="5" t="s">
        <v>231</v>
      </c>
      <c r="AC93" s="5" t="s">
        <v>27</v>
      </c>
      <c r="AD93" s="5" t="s">
        <v>277</v>
      </c>
      <c r="AE93" s="5" t="s">
        <v>233</v>
      </c>
      <c r="AF93" s="5">
        <v>100</v>
      </c>
      <c r="AG93" s="5">
        <v>75</v>
      </c>
      <c r="AH93" s="5">
        <v>25</v>
      </c>
      <c r="AI93" s="5" t="s">
        <v>233</v>
      </c>
      <c r="AJ93" s="5" t="s">
        <v>809</v>
      </c>
      <c r="AK93" s="5" t="s">
        <v>234</v>
      </c>
      <c r="AL93" s="5" t="s">
        <v>234</v>
      </c>
      <c r="AM93" s="5" t="s">
        <v>234</v>
      </c>
      <c r="AN93" s="5" t="s">
        <v>234</v>
      </c>
      <c r="AO93" s="5" t="s">
        <v>234</v>
      </c>
      <c r="AP93" s="5" t="s">
        <v>234</v>
      </c>
      <c r="AQ93" s="5" t="s">
        <v>234</v>
      </c>
      <c r="AR93" s="5" t="s">
        <v>234</v>
      </c>
      <c r="AS93" s="5" t="s">
        <v>234</v>
      </c>
      <c r="AT93" s="5" t="s">
        <v>234</v>
      </c>
      <c r="AU93" s="5" t="s">
        <v>234</v>
      </c>
      <c r="AV93" s="5" t="s">
        <v>234</v>
      </c>
      <c r="AW93" s="5" t="s">
        <v>233</v>
      </c>
      <c r="AX93" s="5" t="s">
        <v>291</v>
      </c>
      <c r="AY93" s="5" t="s">
        <v>291</v>
      </c>
      <c r="BB93" s="5" t="s">
        <v>309</v>
      </c>
      <c r="BC93" s="5">
        <v>25</v>
      </c>
      <c r="BD93" s="5">
        <v>75</v>
      </c>
      <c r="BE93" s="6">
        <f t="shared" si="19"/>
        <v>5</v>
      </c>
      <c r="BF93" s="6">
        <f t="shared" si="20"/>
        <v>5</v>
      </c>
      <c r="BG93" s="6">
        <f t="shared" si="21"/>
        <v>5</v>
      </c>
      <c r="BH93" s="6">
        <f t="shared" si="22"/>
        <v>10</v>
      </c>
      <c r="BI93" s="6">
        <f t="shared" si="23"/>
        <v>10</v>
      </c>
      <c r="BJ93" s="6">
        <f t="shared" si="24"/>
        <v>10</v>
      </c>
      <c r="BK93" s="6">
        <f t="shared" si="25"/>
        <v>5</v>
      </c>
      <c r="BL93" s="6">
        <f t="shared" si="26"/>
        <v>5</v>
      </c>
      <c r="BM93" s="6">
        <f t="shared" si="27"/>
        <v>5</v>
      </c>
      <c r="BN93" s="6">
        <f t="shared" si="28"/>
        <v>20</v>
      </c>
      <c r="BO93" s="6">
        <f t="shared" si="29"/>
        <v>10</v>
      </c>
      <c r="BP93" s="6">
        <f t="shared" si="30"/>
        <v>10</v>
      </c>
      <c r="BQ93" s="9">
        <f t="shared" si="31"/>
        <v>1</v>
      </c>
      <c r="BR93" s="9">
        <f t="shared" si="32"/>
        <v>1</v>
      </c>
      <c r="BS93" s="9">
        <f t="shared" si="33"/>
        <v>1</v>
      </c>
      <c r="BT93" s="9">
        <f t="shared" si="34"/>
        <v>1</v>
      </c>
      <c r="BU93" s="9">
        <f t="shared" si="35"/>
        <v>1</v>
      </c>
      <c r="BV93" s="9">
        <f t="shared" si="36"/>
        <v>1</v>
      </c>
      <c r="BW93" s="9">
        <f t="shared" si="37"/>
        <v>1</v>
      </c>
    </row>
    <row r="94" spans="1:75" x14ac:dyDescent="0.3">
      <c r="A94" s="5" t="s">
        <v>120</v>
      </c>
      <c r="B94" s="5" t="s">
        <v>280</v>
      </c>
      <c r="C94" s="5" t="s">
        <v>281</v>
      </c>
      <c r="D94" s="5" t="s">
        <v>282</v>
      </c>
      <c r="E94" s="5">
        <v>2019</v>
      </c>
      <c r="F94" s="5" t="s">
        <v>141</v>
      </c>
      <c r="H94" s="5" t="s">
        <v>219</v>
      </c>
      <c r="I94" s="5" t="s">
        <v>370</v>
      </c>
      <c r="J94" s="5" t="s">
        <v>461</v>
      </c>
      <c r="K94" s="5" t="s">
        <v>281</v>
      </c>
      <c r="L94" s="5" t="s">
        <v>785</v>
      </c>
      <c r="M94" s="5" t="s">
        <v>103</v>
      </c>
      <c r="N94" s="5" t="s">
        <v>786</v>
      </c>
      <c r="Q94" s="5" t="s">
        <v>464</v>
      </c>
      <c r="R94" s="8">
        <v>43591</v>
      </c>
      <c r="S94" s="5" t="s">
        <v>810</v>
      </c>
      <c r="T94" s="8">
        <v>43589</v>
      </c>
      <c r="U94" s="5" t="s">
        <v>233</v>
      </c>
      <c r="V94" s="5" t="s">
        <v>233</v>
      </c>
      <c r="W94" s="5" t="s">
        <v>251</v>
      </c>
      <c r="X94" s="5" t="s">
        <v>811</v>
      </c>
      <c r="Y94" s="5" t="s">
        <v>229</v>
      </c>
      <c r="Z94" s="5">
        <v>1379</v>
      </c>
      <c r="AA94" s="5" t="s">
        <v>230</v>
      </c>
      <c r="AB94" s="5" t="s">
        <v>254</v>
      </c>
      <c r="AC94" s="5" t="s">
        <v>28</v>
      </c>
      <c r="AD94" s="5" t="s">
        <v>634</v>
      </c>
      <c r="AE94" s="5" t="s">
        <v>812</v>
      </c>
      <c r="AF94" s="5">
        <v>90</v>
      </c>
      <c r="AG94" s="5">
        <v>65</v>
      </c>
      <c r="AH94" s="5">
        <v>25</v>
      </c>
      <c r="AI94" s="5" t="s">
        <v>813</v>
      </c>
      <c r="AJ94" s="5" t="s">
        <v>814</v>
      </c>
      <c r="AK94" s="5" t="s">
        <v>234</v>
      </c>
      <c r="AL94" s="5" t="s">
        <v>234</v>
      </c>
      <c r="AM94" s="5" t="s">
        <v>234</v>
      </c>
      <c r="AN94" s="5" t="s">
        <v>234</v>
      </c>
      <c r="AO94" s="5" t="s">
        <v>234</v>
      </c>
      <c r="AP94" s="5" t="s">
        <v>234</v>
      </c>
      <c r="AQ94" s="5" t="s">
        <v>244</v>
      </c>
      <c r="AR94" s="5" t="s">
        <v>244</v>
      </c>
      <c r="AS94" s="5" t="s">
        <v>234</v>
      </c>
      <c r="AT94" s="5" t="s">
        <v>234</v>
      </c>
      <c r="AU94" s="5" t="s">
        <v>234</v>
      </c>
      <c r="AV94" s="5" t="s">
        <v>234</v>
      </c>
      <c r="AW94" s="5" t="s">
        <v>233</v>
      </c>
      <c r="AX94" s="5" t="s">
        <v>291</v>
      </c>
      <c r="AY94" s="5" t="s">
        <v>234</v>
      </c>
      <c r="BB94" s="5" t="s">
        <v>309</v>
      </c>
      <c r="BC94" s="5">
        <v>25</v>
      </c>
      <c r="BD94" s="5">
        <v>75</v>
      </c>
      <c r="BE94" s="6">
        <f t="shared" si="19"/>
        <v>5</v>
      </c>
      <c r="BF94" s="6">
        <f t="shared" si="20"/>
        <v>5</v>
      </c>
      <c r="BG94" s="6">
        <f t="shared" si="21"/>
        <v>5</v>
      </c>
      <c r="BH94" s="6">
        <f t="shared" si="22"/>
        <v>10</v>
      </c>
      <c r="BI94" s="6">
        <f t="shared" si="23"/>
        <v>10</v>
      </c>
      <c r="BJ94" s="6">
        <f t="shared" si="24"/>
        <v>10</v>
      </c>
      <c r="BK94" s="6">
        <f t="shared" si="25"/>
        <v>0</v>
      </c>
      <c r="BL94" s="6">
        <f t="shared" si="26"/>
        <v>0</v>
      </c>
      <c r="BM94" s="6">
        <f t="shared" si="27"/>
        <v>5</v>
      </c>
      <c r="BN94" s="6">
        <f t="shared" si="28"/>
        <v>20</v>
      </c>
      <c r="BO94" s="6">
        <f t="shared" si="29"/>
        <v>10</v>
      </c>
      <c r="BP94" s="6">
        <f t="shared" si="30"/>
        <v>10</v>
      </c>
      <c r="BQ94" s="9">
        <f t="shared" si="31"/>
        <v>1</v>
      </c>
      <c r="BR94" s="9">
        <f t="shared" si="32"/>
        <v>1</v>
      </c>
      <c r="BS94" s="9">
        <f t="shared" si="33"/>
        <v>1</v>
      </c>
      <c r="BT94" s="9">
        <f t="shared" si="34"/>
        <v>0</v>
      </c>
      <c r="BU94" s="9">
        <f t="shared" si="35"/>
        <v>1</v>
      </c>
      <c r="BV94" s="9">
        <f t="shared" si="36"/>
        <v>1</v>
      </c>
      <c r="BW94" s="9">
        <f t="shared" si="37"/>
        <v>1</v>
      </c>
    </row>
    <row r="95" spans="1:75" x14ac:dyDescent="0.3">
      <c r="A95" s="5" t="s">
        <v>121</v>
      </c>
      <c r="B95" s="5" t="s">
        <v>292</v>
      </c>
      <c r="C95" s="5" t="s">
        <v>281</v>
      </c>
      <c r="D95" s="5" t="s">
        <v>282</v>
      </c>
      <c r="E95" s="5">
        <v>2019</v>
      </c>
      <c r="F95" s="5" t="s">
        <v>161</v>
      </c>
      <c r="H95" s="5" t="s">
        <v>219</v>
      </c>
      <c r="I95" s="5" t="s">
        <v>220</v>
      </c>
      <c r="J95" s="5" t="s">
        <v>461</v>
      </c>
      <c r="K95" s="5" t="s">
        <v>281</v>
      </c>
      <c r="L95" s="5" t="s">
        <v>785</v>
      </c>
      <c r="M95" s="5" t="s">
        <v>103</v>
      </c>
      <c r="N95" s="5" t="s">
        <v>786</v>
      </c>
      <c r="Q95" s="5" t="s">
        <v>495</v>
      </c>
      <c r="R95" s="8">
        <v>43601</v>
      </c>
      <c r="S95" s="5" t="s">
        <v>815</v>
      </c>
      <c r="T95" s="8">
        <v>43595</v>
      </c>
      <c r="U95" s="5" t="s">
        <v>816</v>
      </c>
      <c r="V95" s="5" t="s">
        <v>497</v>
      </c>
      <c r="W95" s="5" t="s">
        <v>251</v>
      </c>
      <c r="X95" s="5" t="s">
        <v>817</v>
      </c>
      <c r="Y95" s="5" t="s">
        <v>229</v>
      </c>
      <c r="Z95" s="5">
        <v>1486</v>
      </c>
      <c r="AA95" s="5" t="s">
        <v>230</v>
      </c>
      <c r="AB95" s="5" t="s">
        <v>231</v>
      </c>
      <c r="AC95" s="5" t="s">
        <v>28</v>
      </c>
      <c r="AD95" s="5" t="s">
        <v>277</v>
      </c>
      <c r="AE95" s="5" t="s">
        <v>233</v>
      </c>
      <c r="AF95" s="5">
        <v>100</v>
      </c>
      <c r="AG95" s="5">
        <v>75</v>
      </c>
      <c r="AH95" s="5">
        <v>25</v>
      </c>
      <c r="AI95" s="5" t="s">
        <v>818</v>
      </c>
      <c r="AJ95" s="5" t="s">
        <v>233</v>
      </c>
      <c r="AK95" s="5" t="s">
        <v>234</v>
      </c>
      <c r="AL95" s="5" t="s">
        <v>234</v>
      </c>
      <c r="AM95" s="5" t="s">
        <v>234</v>
      </c>
      <c r="AN95" s="5" t="s">
        <v>234</v>
      </c>
      <c r="AO95" s="5" t="s">
        <v>234</v>
      </c>
      <c r="AP95" s="5" t="s">
        <v>234</v>
      </c>
      <c r="AQ95" s="5" t="s">
        <v>234</v>
      </c>
      <c r="AR95" s="5" t="s">
        <v>234</v>
      </c>
      <c r="AS95" s="5" t="s">
        <v>234</v>
      </c>
      <c r="AT95" s="5" t="s">
        <v>234</v>
      </c>
      <c r="AU95" s="5" t="s">
        <v>234</v>
      </c>
      <c r="AV95" s="5" t="s">
        <v>234</v>
      </c>
      <c r="AW95" s="5" t="s">
        <v>233</v>
      </c>
      <c r="AX95" s="5" t="s">
        <v>291</v>
      </c>
      <c r="AY95" s="5" t="s">
        <v>291</v>
      </c>
      <c r="BB95" s="5" t="s">
        <v>235</v>
      </c>
      <c r="BC95" s="5">
        <v>25</v>
      </c>
      <c r="BD95" s="5">
        <v>75</v>
      </c>
      <c r="BE95" s="6">
        <f t="shared" si="19"/>
        <v>5</v>
      </c>
      <c r="BF95" s="6">
        <f t="shared" si="20"/>
        <v>5</v>
      </c>
      <c r="BG95" s="6">
        <f t="shared" si="21"/>
        <v>5</v>
      </c>
      <c r="BH95" s="6">
        <f t="shared" si="22"/>
        <v>10</v>
      </c>
      <c r="BI95" s="6">
        <f t="shared" si="23"/>
        <v>10</v>
      </c>
      <c r="BJ95" s="6">
        <f t="shared" si="24"/>
        <v>10</v>
      </c>
      <c r="BK95" s="6">
        <f t="shared" si="25"/>
        <v>5</v>
      </c>
      <c r="BL95" s="6">
        <f t="shared" si="26"/>
        <v>5</v>
      </c>
      <c r="BM95" s="6">
        <f t="shared" si="27"/>
        <v>5</v>
      </c>
      <c r="BN95" s="6">
        <f t="shared" si="28"/>
        <v>20</v>
      </c>
      <c r="BO95" s="6">
        <f t="shared" si="29"/>
        <v>10</v>
      </c>
      <c r="BP95" s="6">
        <f t="shared" si="30"/>
        <v>10</v>
      </c>
      <c r="BQ95" s="9">
        <f t="shared" si="31"/>
        <v>1</v>
      </c>
      <c r="BR95" s="9">
        <f t="shared" si="32"/>
        <v>1</v>
      </c>
      <c r="BS95" s="9">
        <f t="shared" si="33"/>
        <v>1</v>
      </c>
      <c r="BT95" s="9">
        <f t="shared" si="34"/>
        <v>1</v>
      </c>
      <c r="BU95" s="9">
        <f t="shared" si="35"/>
        <v>1</v>
      </c>
      <c r="BV95" s="9">
        <f t="shared" si="36"/>
        <v>1</v>
      </c>
      <c r="BW95" s="9">
        <f t="shared" si="37"/>
        <v>1</v>
      </c>
    </row>
    <row r="96" spans="1:75" x14ac:dyDescent="0.3">
      <c r="A96" s="5" t="s">
        <v>130</v>
      </c>
      <c r="B96" s="5" t="s">
        <v>299</v>
      </c>
      <c r="C96" s="5" t="s">
        <v>281</v>
      </c>
      <c r="D96" s="5" t="s">
        <v>282</v>
      </c>
      <c r="E96" s="5">
        <v>2019</v>
      </c>
      <c r="F96" s="5" t="s">
        <v>161</v>
      </c>
      <c r="G96" s="5" t="s">
        <v>494</v>
      </c>
      <c r="H96" s="5" t="s">
        <v>219</v>
      </c>
      <c r="I96" s="5" t="s">
        <v>220</v>
      </c>
      <c r="J96" s="5" t="s">
        <v>461</v>
      </c>
      <c r="K96" s="5" t="s">
        <v>281</v>
      </c>
      <c r="L96" s="5" t="s">
        <v>785</v>
      </c>
      <c r="M96" s="5" t="s">
        <v>103</v>
      </c>
      <c r="N96" s="5" t="s">
        <v>786</v>
      </c>
      <c r="O96" s="5" t="s">
        <v>482</v>
      </c>
      <c r="Q96" s="5" t="s">
        <v>495</v>
      </c>
      <c r="R96" s="8">
        <v>43608</v>
      </c>
      <c r="S96" s="5" t="s">
        <v>819</v>
      </c>
      <c r="T96" s="8">
        <v>43604</v>
      </c>
      <c r="U96" s="5" t="s">
        <v>820</v>
      </c>
      <c r="V96" s="5" t="s">
        <v>821</v>
      </c>
      <c r="W96" s="5" t="s">
        <v>228</v>
      </c>
      <c r="X96" s="5" t="s">
        <v>822</v>
      </c>
      <c r="Y96" s="5" t="s">
        <v>229</v>
      </c>
      <c r="Z96" s="5">
        <v>3540</v>
      </c>
      <c r="AA96" s="5" t="s">
        <v>304</v>
      </c>
      <c r="AB96" s="5" t="s">
        <v>231</v>
      </c>
      <c r="AC96" s="5" t="s">
        <v>28</v>
      </c>
      <c r="AD96" s="5" t="s">
        <v>583</v>
      </c>
      <c r="AE96" s="5" t="s">
        <v>823</v>
      </c>
      <c r="AF96" s="5">
        <v>100</v>
      </c>
      <c r="AG96" s="5">
        <v>75</v>
      </c>
      <c r="AH96" s="5">
        <v>25</v>
      </c>
      <c r="AI96" s="5" t="s">
        <v>824</v>
      </c>
      <c r="AJ96" s="5" t="s">
        <v>825</v>
      </c>
      <c r="AK96" s="5" t="s">
        <v>234</v>
      </c>
      <c r="AL96" s="5" t="s">
        <v>234</v>
      </c>
      <c r="AM96" s="5" t="s">
        <v>234</v>
      </c>
      <c r="AN96" s="5" t="s">
        <v>234</v>
      </c>
      <c r="AO96" s="5" t="s">
        <v>234</v>
      </c>
      <c r="AP96" s="5" t="s">
        <v>234</v>
      </c>
      <c r="AQ96" s="5" t="s">
        <v>234</v>
      </c>
      <c r="AR96" s="5" t="s">
        <v>234</v>
      </c>
      <c r="AS96" s="5" t="s">
        <v>234</v>
      </c>
      <c r="AT96" s="5" t="s">
        <v>234</v>
      </c>
      <c r="AU96" s="5" t="s">
        <v>234</v>
      </c>
      <c r="AV96" s="5" t="s">
        <v>234</v>
      </c>
      <c r="AW96" s="5" t="s">
        <v>233</v>
      </c>
      <c r="AX96" s="5" t="s">
        <v>291</v>
      </c>
      <c r="AY96" s="5" t="s">
        <v>291</v>
      </c>
      <c r="BB96" s="5" t="s">
        <v>309</v>
      </c>
      <c r="BC96" s="5">
        <v>25</v>
      </c>
      <c r="BD96" s="5">
        <v>75</v>
      </c>
      <c r="BE96" s="6">
        <f t="shared" si="19"/>
        <v>5</v>
      </c>
      <c r="BF96" s="6">
        <f t="shared" si="20"/>
        <v>5</v>
      </c>
      <c r="BG96" s="6">
        <f t="shared" si="21"/>
        <v>5</v>
      </c>
      <c r="BH96" s="6">
        <f t="shared" si="22"/>
        <v>10</v>
      </c>
      <c r="BI96" s="6">
        <f t="shared" si="23"/>
        <v>10</v>
      </c>
      <c r="BJ96" s="6">
        <f t="shared" si="24"/>
        <v>10</v>
      </c>
      <c r="BK96" s="6">
        <f t="shared" si="25"/>
        <v>5</v>
      </c>
      <c r="BL96" s="6">
        <f t="shared" si="26"/>
        <v>5</v>
      </c>
      <c r="BM96" s="6">
        <f t="shared" si="27"/>
        <v>5</v>
      </c>
      <c r="BN96" s="6">
        <f t="shared" si="28"/>
        <v>20</v>
      </c>
      <c r="BO96" s="6">
        <f t="shared" si="29"/>
        <v>10</v>
      </c>
      <c r="BP96" s="6">
        <f t="shared" si="30"/>
        <v>10</v>
      </c>
      <c r="BQ96" s="9">
        <f t="shared" si="31"/>
        <v>1</v>
      </c>
      <c r="BR96" s="9">
        <f t="shared" si="32"/>
        <v>1</v>
      </c>
      <c r="BS96" s="9">
        <f t="shared" si="33"/>
        <v>1</v>
      </c>
      <c r="BT96" s="9">
        <f t="shared" si="34"/>
        <v>1</v>
      </c>
      <c r="BU96" s="9">
        <f t="shared" si="35"/>
        <v>1</v>
      </c>
      <c r="BV96" s="9">
        <f t="shared" si="36"/>
        <v>1</v>
      </c>
      <c r="BW96" s="9">
        <f t="shared" si="37"/>
        <v>1</v>
      </c>
    </row>
    <row r="97" spans="1:75" x14ac:dyDescent="0.3">
      <c r="A97" s="5" t="s">
        <v>122</v>
      </c>
      <c r="B97" s="5" t="s">
        <v>310</v>
      </c>
      <c r="C97" s="5" t="s">
        <v>281</v>
      </c>
      <c r="D97" s="5" t="s">
        <v>282</v>
      </c>
      <c r="E97" s="5">
        <v>2019</v>
      </c>
      <c r="F97" s="5" t="s">
        <v>141</v>
      </c>
      <c r="G97" s="5" t="s">
        <v>481</v>
      </c>
      <c r="H97" s="5" t="s">
        <v>219</v>
      </c>
      <c r="I97" s="5" t="s">
        <v>370</v>
      </c>
      <c r="J97" s="5" t="s">
        <v>461</v>
      </c>
      <c r="K97" s="5" t="s">
        <v>281</v>
      </c>
      <c r="L97" s="5" t="s">
        <v>785</v>
      </c>
      <c r="M97" s="5" t="s">
        <v>103</v>
      </c>
      <c r="N97" s="5" t="s">
        <v>786</v>
      </c>
      <c r="O97" s="5" t="s">
        <v>482</v>
      </c>
      <c r="Q97" s="5" t="s">
        <v>483</v>
      </c>
      <c r="R97" s="8">
        <v>43615</v>
      </c>
      <c r="S97" s="5" t="s">
        <v>826</v>
      </c>
      <c r="T97" s="8">
        <v>43613</v>
      </c>
      <c r="U97" s="5" t="s">
        <v>466</v>
      </c>
      <c r="V97" s="5" t="s">
        <v>466</v>
      </c>
      <c r="W97" s="5" t="s">
        <v>228</v>
      </c>
      <c r="X97" s="5" t="s">
        <v>827</v>
      </c>
      <c r="Y97" s="5" t="s">
        <v>335</v>
      </c>
      <c r="Z97" s="5">
        <v>3577</v>
      </c>
      <c r="AA97" s="5" t="s">
        <v>316</v>
      </c>
      <c r="AB97" s="5" t="s">
        <v>241</v>
      </c>
      <c r="AC97" s="5" t="s">
        <v>27</v>
      </c>
      <c r="AD97" s="5" t="s">
        <v>291</v>
      </c>
      <c r="AE97" s="5" t="s">
        <v>491</v>
      </c>
      <c r="AF97" s="5">
        <v>85</v>
      </c>
      <c r="AG97" s="5">
        <v>65</v>
      </c>
      <c r="AH97" s="5">
        <v>20</v>
      </c>
      <c r="AI97" s="5" t="s">
        <v>828</v>
      </c>
      <c r="AJ97" s="5" t="s">
        <v>829</v>
      </c>
      <c r="AK97" s="5" t="s">
        <v>234</v>
      </c>
      <c r="AL97" s="5" t="s">
        <v>244</v>
      </c>
      <c r="AM97" s="5" t="s">
        <v>234</v>
      </c>
      <c r="AN97" s="5" t="s">
        <v>234</v>
      </c>
      <c r="AO97" s="5" t="s">
        <v>234</v>
      </c>
      <c r="AP97" s="5" t="s">
        <v>234</v>
      </c>
      <c r="AQ97" s="5" t="s">
        <v>234</v>
      </c>
      <c r="AR97" s="5" t="s">
        <v>234</v>
      </c>
      <c r="AS97" s="5" t="s">
        <v>234</v>
      </c>
      <c r="AT97" s="5" t="s">
        <v>234</v>
      </c>
      <c r="AU97" s="5" t="s">
        <v>234</v>
      </c>
      <c r="AV97" s="5" t="s">
        <v>244</v>
      </c>
      <c r="AW97" s="5" t="s">
        <v>233</v>
      </c>
      <c r="AX97" s="5" t="s">
        <v>291</v>
      </c>
      <c r="AY97" s="5" t="s">
        <v>291</v>
      </c>
      <c r="BB97" s="5" t="s">
        <v>309</v>
      </c>
      <c r="BC97" s="5">
        <v>25</v>
      </c>
      <c r="BD97" s="5">
        <v>75</v>
      </c>
      <c r="BE97" s="6">
        <f t="shared" si="19"/>
        <v>5</v>
      </c>
      <c r="BF97" s="6">
        <f t="shared" si="20"/>
        <v>0</v>
      </c>
      <c r="BG97" s="6">
        <f t="shared" si="21"/>
        <v>5</v>
      </c>
      <c r="BH97" s="6">
        <f t="shared" si="22"/>
        <v>10</v>
      </c>
      <c r="BI97" s="6">
        <f t="shared" si="23"/>
        <v>10</v>
      </c>
      <c r="BJ97" s="6">
        <f t="shared" si="24"/>
        <v>10</v>
      </c>
      <c r="BK97" s="6">
        <f t="shared" si="25"/>
        <v>5</v>
      </c>
      <c r="BL97" s="6">
        <f t="shared" si="26"/>
        <v>5</v>
      </c>
      <c r="BM97" s="6">
        <f t="shared" si="27"/>
        <v>5</v>
      </c>
      <c r="BN97" s="6">
        <f t="shared" si="28"/>
        <v>20</v>
      </c>
      <c r="BO97" s="6">
        <f t="shared" si="29"/>
        <v>10</v>
      </c>
      <c r="BP97" s="6">
        <f t="shared" si="30"/>
        <v>0</v>
      </c>
      <c r="BQ97" s="9">
        <f t="shared" si="31"/>
        <v>0.5</v>
      </c>
      <c r="BR97" s="9">
        <f t="shared" si="32"/>
        <v>1</v>
      </c>
      <c r="BS97" s="9">
        <f t="shared" si="33"/>
        <v>1</v>
      </c>
      <c r="BT97" s="9">
        <f t="shared" si="34"/>
        <v>1</v>
      </c>
      <c r="BU97" s="9">
        <f t="shared" si="35"/>
        <v>1</v>
      </c>
      <c r="BV97" s="9">
        <f t="shared" si="36"/>
        <v>1</v>
      </c>
      <c r="BW97" s="9">
        <f t="shared" si="37"/>
        <v>0</v>
      </c>
    </row>
    <row r="98" spans="1:75" x14ac:dyDescent="0.3">
      <c r="A98" s="5" t="s">
        <v>136</v>
      </c>
      <c r="B98" s="5" t="s">
        <v>399</v>
      </c>
      <c r="C98" s="5" t="s">
        <v>384</v>
      </c>
      <c r="D98" s="5" t="s">
        <v>282</v>
      </c>
      <c r="E98" s="5">
        <v>2019</v>
      </c>
      <c r="F98" s="5" t="s">
        <v>141</v>
      </c>
      <c r="G98" s="5" t="s">
        <v>481</v>
      </c>
      <c r="H98" s="5" t="s">
        <v>219</v>
      </c>
      <c r="I98" s="5" t="s">
        <v>370</v>
      </c>
      <c r="J98" s="5" t="s">
        <v>461</v>
      </c>
      <c r="K98" s="5" t="s">
        <v>384</v>
      </c>
      <c r="L98" s="5" t="s">
        <v>785</v>
      </c>
      <c r="M98" s="5" t="s">
        <v>103</v>
      </c>
      <c r="N98" s="5" t="s">
        <v>786</v>
      </c>
      <c r="O98" s="5" t="s">
        <v>482</v>
      </c>
      <c r="P98" s="5" t="s">
        <v>488</v>
      </c>
      <c r="Q98" s="5" t="s">
        <v>464</v>
      </c>
      <c r="R98" s="8">
        <v>43626</v>
      </c>
      <c r="S98" s="5" t="s">
        <v>785</v>
      </c>
      <c r="T98" s="8">
        <v>43621</v>
      </c>
      <c r="U98" s="5" t="s">
        <v>466</v>
      </c>
      <c r="V98" s="5" t="s">
        <v>466</v>
      </c>
      <c r="W98" s="5" t="s">
        <v>251</v>
      </c>
      <c r="X98" s="5" t="s">
        <v>830</v>
      </c>
      <c r="Y98" s="5" t="s">
        <v>229</v>
      </c>
      <c r="Z98" s="5">
        <v>3710</v>
      </c>
      <c r="AA98" s="5" t="s">
        <v>304</v>
      </c>
      <c r="AB98" s="5" t="s">
        <v>241</v>
      </c>
      <c r="AC98" s="5" t="s">
        <v>27</v>
      </c>
      <c r="AD98" s="5" t="s">
        <v>291</v>
      </c>
      <c r="AE98" s="5" t="s">
        <v>491</v>
      </c>
      <c r="AF98" s="5">
        <v>85</v>
      </c>
      <c r="AG98" s="5">
        <v>60</v>
      </c>
      <c r="AH98" s="5">
        <v>25</v>
      </c>
      <c r="AI98" s="5" t="s">
        <v>831</v>
      </c>
      <c r="AJ98" s="5" t="s">
        <v>832</v>
      </c>
      <c r="AK98" s="5" t="s">
        <v>234</v>
      </c>
      <c r="AL98" s="5" t="s">
        <v>234</v>
      </c>
      <c r="AM98" s="5" t="s">
        <v>234</v>
      </c>
      <c r="AN98" s="5" t="s">
        <v>234</v>
      </c>
      <c r="AO98" s="5" t="s">
        <v>234</v>
      </c>
      <c r="AP98" s="5" t="s">
        <v>234</v>
      </c>
      <c r="AQ98" s="5" t="s">
        <v>244</v>
      </c>
      <c r="AR98" s="5" t="s">
        <v>244</v>
      </c>
      <c r="AS98" s="5" t="s">
        <v>244</v>
      </c>
      <c r="AT98" s="5" t="s">
        <v>234</v>
      </c>
      <c r="AU98" s="5" t="s">
        <v>234</v>
      </c>
      <c r="AV98" s="5" t="s">
        <v>234</v>
      </c>
      <c r="AW98" s="5" t="s">
        <v>233</v>
      </c>
      <c r="AX98" s="5" t="s">
        <v>291</v>
      </c>
      <c r="AY98" s="5" t="s">
        <v>234</v>
      </c>
      <c r="BB98" s="5" t="s">
        <v>245</v>
      </c>
      <c r="BC98" s="5">
        <v>25</v>
      </c>
      <c r="BD98" s="5">
        <v>75</v>
      </c>
      <c r="BE98" s="6">
        <f t="shared" si="19"/>
        <v>5</v>
      </c>
      <c r="BF98" s="6">
        <f t="shared" si="20"/>
        <v>5</v>
      </c>
      <c r="BG98" s="6">
        <f t="shared" si="21"/>
        <v>5</v>
      </c>
      <c r="BH98" s="6">
        <f t="shared" si="22"/>
        <v>10</v>
      </c>
      <c r="BI98" s="6">
        <f t="shared" si="23"/>
        <v>10</v>
      </c>
      <c r="BJ98" s="6">
        <f t="shared" si="24"/>
        <v>10</v>
      </c>
      <c r="BK98" s="6">
        <f t="shared" si="25"/>
        <v>0</v>
      </c>
      <c r="BL98" s="6">
        <f t="shared" si="26"/>
        <v>0</v>
      </c>
      <c r="BM98" s="6">
        <f t="shared" si="27"/>
        <v>0</v>
      </c>
      <c r="BN98" s="6">
        <f t="shared" si="28"/>
        <v>20</v>
      </c>
      <c r="BO98" s="6">
        <f t="shared" si="29"/>
        <v>10</v>
      </c>
      <c r="BP98" s="6">
        <f t="shared" si="30"/>
        <v>10</v>
      </c>
      <c r="BQ98" s="9">
        <f t="shared" si="31"/>
        <v>1</v>
      </c>
      <c r="BR98" s="9">
        <f t="shared" si="32"/>
        <v>1</v>
      </c>
      <c r="BS98" s="9">
        <f t="shared" si="33"/>
        <v>1</v>
      </c>
      <c r="BT98" s="9">
        <f t="shared" si="34"/>
        <v>0</v>
      </c>
      <c r="BU98" s="9">
        <f t="shared" si="35"/>
        <v>0.8</v>
      </c>
      <c r="BV98" s="9">
        <f t="shared" si="36"/>
        <v>1</v>
      </c>
      <c r="BW98" s="9">
        <f t="shared" si="37"/>
        <v>1</v>
      </c>
    </row>
    <row r="99" spans="1:75" x14ac:dyDescent="0.3">
      <c r="A99" s="5" t="s">
        <v>136</v>
      </c>
      <c r="B99" s="5" t="s">
        <v>399</v>
      </c>
      <c r="C99" s="5" t="s">
        <v>384</v>
      </c>
      <c r="D99" s="5" t="s">
        <v>282</v>
      </c>
      <c r="E99" s="5">
        <v>2019</v>
      </c>
      <c r="F99" s="5" t="s">
        <v>161</v>
      </c>
      <c r="G99" s="5" t="s">
        <v>494</v>
      </c>
      <c r="H99" s="5" t="s">
        <v>219</v>
      </c>
      <c r="I99" s="5" t="s">
        <v>220</v>
      </c>
      <c r="J99" s="5" t="s">
        <v>461</v>
      </c>
      <c r="K99" s="5" t="s">
        <v>384</v>
      </c>
      <c r="L99" s="5" t="s">
        <v>785</v>
      </c>
      <c r="M99" s="5" t="s">
        <v>103</v>
      </c>
      <c r="N99" s="5" t="s">
        <v>786</v>
      </c>
      <c r="O99" s="5" t="s">
        <v>482</v>
      </c>
      <c r="P99" s="5" t="s">
        <v>488</v>
      </c>
      <c r="Q99" s="5" t="s">
        <v>495</v>
      </c>
      <c r="R99" s="8">
        <v>43626</v>
      </c>
      <c r="S99" s="5" t="s">
        <v>833</v>
      </c>
      <c r="T99" s="8">
        <v>43623</v>
      </c>
      <c r="U99" s="5" t="s">
        <v>834</v>
      </c>
      <c r="V99" s="5" t="s">
        <v>835</v>
      </c>
      <c r="W99" s="5" t="s">
        <v>228</v>
      </c>
      <c r="X99" s="5" t="s">
        <v>836</v>
      </c>
      <c r="Y99" s="5" t="s">
        <v>229</v>
      </c>
      <c r="Z99" s="5">
        <v>3717</v>
      </c>
      <c r="AA99" s="5" t="s">
        <v>304</v>
      </c>
      <c r="AB99" s="5" t="s">
        <v>231</v>
      </c>
      <c r="AC99" s="5" t="s">
        <v>28</v>
      </c>
      <c r="AD99" s="5" t="s">
        <v>291</v>
      </c>
      <c r="AE99" s="5" t="s">
        <v>291</v>
      </c>
      <c r="AF99" s="5">
        <v>100</v>
      </c>
      <c r="AG99" s="5">
        <v>75</v>
      </c>
      <c r="AH99" s="5">
        <v>25</v>
      </c>
      <c r="AI99" s="5" t="s">
        <v>837</v>
      </c>
      <c r="AJ99" s="5" t="s">
        <v>291</v>
      </c>
      <c r="AK99" s="5" t="s">
        <v>234</v>
      </c>
      <c r="AL99" s="5" t="s">
        <v>234</v>
      </c>
      <c r="AM99" s="5" t="s">
        <v>234</v>
      </c>
      <c r="AN99" s="5" t="s">
        <v>234</v>
      </c>
      <c r="AO99" s="5" t="s">
        <v>234</v>
      </c>
      <c r="AP99" s="5" t="s">
        <v>234</v>
      </c>
      <c r="AQ99" s="5" t="s">
        <v>234</v>
      </c>
      <c r="AR99" s="5" t="s">
        <v>234</v>
      </c>
      <c r="AS99" s="5" t="s">
        <v>234</v>
      </c>
      <c r="AT99" s="5" t="s">
        <v>234</v>
      </c>
      <c r="AU99" s="5" t="s">
        <v>234</v>
      </c>
      <c r="AV99" s="5" t="s">
        <v>234</v>
      </c>
      <c r="AW99" s="5" t="s">
        <v>233</v>
      </c>
      <c r="AX99" s="5" t="s">
        <v>291</v>
      </c>
      <c r="AY99" s="5" t="s">
        <v>291</v>
      </c>
      <c r="BB99" s="5" t="s">
        <v>235</v>
      </c>
      <c r="BC99" s="5">
        <v>25</v>
      </c>
      <c r="BD99" s="5">
        <v>75</v>
      </c>
      <c r="BE99" s="6">
        <f t="shared" si="19"/>
        <v>5</v>
      </c>
      <c r="BF99" s="6">
        <f t="shared" si="20"/>
        <v>5</v>
      </c>
      <c r="BG99" s="6">
        <f t="shared" si="21"/>
        <v>5</v>
      </c>
      <c r="BH99" s="6">
        <f t="shared" si="22"/>
        <v>10</v>
      </c>
      <c r="BI99" s="6">
        <f t="shared" si="23"/>
        <v>10</v>
      </c>
      <c r="BJ99" s="6">
        <f t="shared" si="24"/>
        <v>10</v>
      </c>
      <c r="BK99" s="6">
        <f t="shared" si="25"/>
        <v>5</v>
      </c>
      <c r="BL99" s="6">
        <f t="shared" si="26"/>
        <v>5</v>
      </c>
      <c r="BM99" s="6">
        <f t="shared" si="27"/>
        <v>5</v>
      </c>
      <c r="BN99" s="6">
        <f t="shared" si="28"/>
        <v>20</v>
      </c>
      <c r="BO99" s="6">
        <f t="shared" si="29"/>
        <v>10</v>
      </c>
      <c r="BP99" s="6">
        <f t="shared" si="30"/>
        <v>10</v>
      </c>
      <c r="BQ99" s="9">
        <f t="shared" si="31"/>
        <v>1</v>
      </c>
      <c r="BR99" s="9">
        <f t="shared" si="32"/>
        <v>1</v>
      </c>
      <c r="BS99" s="9">
        <f t="shared" si="33"/>
        <v>1</v>
      </c>
      <c r="BT99" s="9">
        <f t="shared" si="34"/>
        <v>1</v>
      </c>
      <c r="BU99" s="9">
        <f t="shared" si="35"/>
        <v>1</v>
      </c>
      <c r="BV99" s="9">
        <f t="shared" si="36"/>
        <v>1</v>
      </c>
      <c r="BW99" s="9">
        <f t="shared" si="37"/>
        <v>1</v>
      </c>
    </row>
    <row r="100" spans="1:75" x14ac:dyDescent="0.3">
      <c r="A100" s="5" t="s">
        <v>137</v>
      </c>
      <c r="B100" s="5" t="s">
        <v>406</v>
      </c>
      <c r="C100" s="5" t="s">
        <v>384</v>
      </c>
      <c r="D100" s="5" t="s">
        <v>282</v>
      </c>
      <c r="E100" s="5">
        <v>2019</v>
      </c>
      <c r="F100" s="5" t="s">
        <v>161</v>
      </c>
      <c r="G100" s="5" t="s">
        <v>494</v>
      </c>
      <c r="H100" s="5" t="s">
        <v>219</v>
      </c>
      <c r="I100" s="5" t="s">
        <v>220</v>
      </c>
      <c r="J100" s="5" t="s">
        <v>461</v>
      </c>
      <c r="K100" s="5" t="s">
        <v>384</v>
      </c>
      <c r="L100" s="5" t="s">
        <v>785</v>
      </c>
      <c r="M100" s="5" t="s">
        <v>103</v>
      </c>
      <c r="N100" s="5" t="s">
        <v>786</v>
      </c>
      <c r="O100" s="5" t="s">
        <v>482</v>
      </c>
      <c r="P100" s="5" t="s">
        <v>488</v>
      </c>
      <c r="Q100" s="5" t="s">
        <v>495</v>
      </c>
      <c r="R100" s="8">
        <v>43635</v>
      </c>
      <c r="S100" s="5" t="s">
        <v>838</v>
      </c>
      <c r="T100" s="8">
        <v>43630</v>
      </c>
      <c r="U100" s="5" t="s">
        <v>839</v>
      </c>
      <c r="V100" s="5" t="s">
        <v>759</v>
      </c>
      <c r="W100" s="5" t="s">
        <v>228</v>
      </c>
      <c r="X100" s="5" t="s">
        <v>817</v>
      </c>
      <c r="Y100" s="5" t="s">
        <v>229</v>
      </c>
      <c r="Z100" s="5">
        <v>3792</v>
      </c>
      <c r="AA100" s="5" t="s">
        <v>304</v>
      </c>
      <c r="AB100" s="5" t="s">
        <v>231</v>
      </c>
      <c r="AC100" s="5" t="s">
        <v>28</v>
      </c>
      <c r="AD100" s="5" t="s">
        <v>291</v>
      </c>
      <c r="AE100" s="5" t="s">
        <v>291</v>
      </c>
      <c r="AF100" s="5">
        <v>100</v>
      </c>
      <c r="AG100" s="5">
        <v>75</v>
      </c>
      <c r="AH100" s="5">
        <v>25</v>
      </c>
      <c r="AI100" s="5" t="s">
        <v>840</v>
      </c>
      <c r="AJ100" s="5" t="s">
        <v>491</v>
      </c>
      <c r="AK100" s="5" t="s">
        <v>234</v>
      </c>
      <c r="AL100" s="5" t="s">
        <v>234</v>
      </c>
      <c r="AM100" s="5" t="s">
        <v>234</v>
      </c>
      <c r="AN100" s="5" t="s">
        <v>234</v>
      </c>
      <c r="AO100" s="5" t="s">
        <v>234</v>
      </c>
      <c r="AP100" s="5" t="s">
        <v>234</v>
      </c>
      <c r="AQ100" s="5" t="s">
        <v>234</v>
      </c>
      <c r="AR100" s="5" t="s">
        <v>234</v>
      </c>
      <c r="AS100" s="5" t="s">
        <v>234</v>
      </c>
      <c r="AT100" s="5" t="s">
        <v>234</v>
      </c>
      <c r="AU100" s="5" t="s">
        <v>234</v>
      </c>
      <c r="AV100" s="5" t="s">
        <v>234</v>
      </c>
      <c r="AW100" s="5" t="s">
        <v>233</v>
      </c>
      <c r="AX100" s="5" t="s">
        <v>291</v>
      </c>
      <c r="AY100" s="5" t="s">
        <v>291</v>
      </c>
      <c r="BB100" s="5" t="s">
        <v>309</v>
      </c>
      <c r="BC100" s="5">
        <v>25</v>
      </c>
      <c r="BD100" s="5">
        <v>75</v>
      </c>
      <c r="BE100" s="6">
        <f t="shared" si="19"/>
        <v>5</v>
      </c>
      <c r="BF100" s="6">
        <f t="shared" si="20"/>
        <v>5</v>
      </c>
      <c r="BG100" s="6">
        <f t="shared" si="21"/>
        <v>5</v>
      </c>
      <c r="BH100" s="6">
        <f t="shared" si="22"/>
        <v>10</v>
      </c>
      <c r="BI100" s="6">
        <f t="shared" si="23"/>
        <v>10</v>
      </c>
      <c r="BJ100" s="6">
        <f t="shared" si="24"/>
        <v>10</v>
      </c>
      <c r="BK100" s="6">
        <f t="shared" si="25"/>
        <v>5</v>
      </c>
      <c r="BL100" s="6">
        <f t="shared" si="26"/>
        <v>5</v>
      </c>
      <c r="BM100" s="6">
        <f t="shared" si="27"/>
        <v>5</v>
      </c>
      <c r="BN100" s="6">
        <f t="shared" si="28"/>
        <v>20</v>
      </c>
      <c r="BO100" s="6">
        <f t="shared" si="29"/>
        <v>10</v>
      </c>
      <c r="BP100" s="6">
        <f t="shared" si="30"/>
        <v>10</v>
      </c>
      <c r="BQ100" s="9">
        <f t="shared" si="31"/>
        <v>1</v>
      </c>
      <c r="BR100" s="9">
        <f t="shared" si="32"/>
        <v>1</v>
      </c>
      <c r="BS100" s="9">
        <f t="shared" si="33"/>
        <v>1</v>
      </c>
      <c r="BT100" s="9">
        <f t="shared" si="34"/>
        <v>1</v>
      </c>
      <c r="BU100" s="9">
        <f t="shared" si="35"/>
        <v>1</v>
      </c>
      <c r="BV100" s="9">
        <f t="shared" si="36"/>
        <v>1</v>
      </c>
      <c r="BW100" s="9">
        <f t="shared" si="37"/>
        <v>1</v>
      </c>
    </row>
    <row r="101" spans="1:75" x14ac:dyDescent="0.3">
      <c r="A101" s="5" t="s">
        <v>139</v>
      </c>
      <c r="B101" s="5" t="s">
        <v>668</v>
      </c>
      <c r="C101" s="5" t="s">
        <v>384</v>
      </c>
      <c r="D101" s="5" t="s">
        <v>282</v>
      </c>
      <c r="E101" s="5">
        <v>2019</v>
      </c>
      <c r="F101" s="5" t="s">
        <v>161</v>
      </c>
      <c r="G101" s="5" t="s">
        <v>494</v>
      </c>
      <c r="H101" s="5" t="s">
        <v>219</v>
      </c>
      <c r="I101" s="5" t="s">
        <v>220</v>
      </c>
      <c r="J101" s="5" t="s">
        <v>461</v>
      </c>
      <c r="K101" s="5" t="s">
        <v>384</v>
      </c>
      <c r="L101" s="5" t="s">
        <v>785</v>
      </c>
      <c r="M101" s="5" t="s">
        <v>103</v>
      </c>
      <c r="N101" s="5" t="s">
        <v>786</v>
      </c>
      <c r="O101" s="5" t="s">
        <v>482</v>
      </c>
      <c r="P101" s="5" t="s">
        <v>488</v>
      </c>
      <c r="Q101" s="5" t="s">
        <v>495</v>
      </c>
      <c r="R101" s="8">
        <v>43641</v>
      </c>
      <c r="S101" s="5" t="s">
        <v>841</v>
      </c>
      <c r="T101" s="8">
        <v>43639</v>
      </c>
      <c r="U101" s="5" t="s">
        <v>842</v>
      </c>
      <c r="V101" s="5" t="s">
        <v>497</v>
      </c>
      <c r="W101" s="5" t="s">
        <v>228</v>
      </c>
      <c r="X101" s="5" t="s">
        <v>843</v>
      </c>
      <c r="Y101" s="5" t="s">
        <v>229</v>
      </c>
      <c r="Z101" s="5">
        <v>4767</v>
      </c>
      <c r="AA101" s="5" t="s">
        <v>304</v>
      </c>
      <c r="AB101" s="5" t="s">
        <v>231</v>
      </c>
      <c r="AC101" s="5" t="s">
        <v>28</v>
      </c>
      <c r="AD101" s="5" t="s">
        <v>291</v>
      </c>
      <c r="AE101" s="5" t="s">
        <v>291</v>
      </c>
      <c r="AF101" s="5">
        <v>100</v>
      </c>
      <c r="AG101" s="5">
        <v>75</v>
      </c>
      <c r="AH101" s="5">
        <v>25</v>
      </c>
      <c r="AI101" s="5" t="s">
        <v>844</v>
      </c>
      <c r="AJ101" s="5" t="s">
        <v>291</v>
      </c>
      <c r="AK101" s="5" t="s">
        <v>234</v>
      </c>
      <c r="AL101" s="5" t="s">
        <v>234</v>
      </c>
      <c r="AM101" s="5" t="s">
        <v>234</v>
      </c>
      <c r="AN101" s="5" t="s">
        <v>234</v>
      </c>
      <c r="AO101" s="5" t="s">
        <v>234</v>
      </c>
      <c r="AP101" s="5" t="s">
        <v>234</v>
      </c>
      <c r="AQ101" s="5" t="s">
        <v>234</v>
      </c>
      <c r="AR101" s="5" t="s">
        <v>234</v>
      </c>
      <c r="AS101" s="5" t="s">
        <v>234</v>
      </c>
      <c r="AT101" s="5" t="s">
        <v>234</v>
      </c>
      <c r="AU101" s="5" t="s">
        <v>234</v>
      </c>
      <c r="AV101" s="5" t="s">
        <v>234</v>
      </c>
      <c r="AW101" s="5" t="s">
        <v>233</v>
      </c>
      <c r="AX101" s="5" t="s">
        <v>291</v>
      </c>
      <c r="AY101" s="5" t="s">
        <v>291</v>
      </c>
      <c r="BB101" s="5" t="s">
        <v>309</v>
      </c>
      <c r="BC101" s="5">
        <v>25</v>
      </c>
      <c r="BD101" s="5">
        <v>75</v>
      </c>
      <c r="BE101" s="6">
        <f t="shared" si="19"/>
        <v>5</v>
      </c>
      <c r="BF101" s="6">
        <f t="shared" si="20"/>
        <v>5</v>
      </c>
      <c r="BG101" s="6">
        <f t="shared" si="21"/>
        <v>5</v>
      </c>
      <c r="BH101" s="6">
        <f t="shared" si="22"/>
        <v>10</v>
      </c>
      <c r="BI101" s="6">
        <f t="shared" si="23"/>
        <v>10</v>
      </c>
      <c r="BJ101" s="6">
        <f t="shared" si="24"/>
        <v>10</v>
      </c>
      <c r="BK101" s="6">
        <f t="shared" si="25"/>
        <v>5</v>
      </c>
      <c r="BL101" s="6">
        <f t="shared" si="26"/>
        <v>5</v>
      </c>
      <c r="BM101" s="6">
        <f t="shared" si="27"/>
        <v>5</v>
      </c>
      <c r="BN101" s="6">
        <f t="shared" si="28"/>
        <v>20</v>
      </c>
      <c r="BO101" s="6">
        <f t="shared" si="29"/>
        <v>10</v>
      </c>
      <c r="BP101" s="6">
        <f t="shared" si="30"/>
        <v>10</v>
      </c>
      <c r="BQ101" s="9">
        <f t="shared" si="31"/>
        <v>1</v>
      </c>
      <c r="BR101" s="9">
        <f t="shared" si="32"/>
        <v>1</v>
      </c>
      <c r="BS101" s="9">
        <f t="shared" si="33"/>
        <v>1</v>
      </c>
      <c r="BT101" s="9">
        <f t="shared" si="34"/>
        <v>1</v>
      </c>
      <c r="BU101" s="9">
        <f t="shared" si="35"/>
        <v>1</v>
      </c>
      <c r="BV101" s="9">
        <f t="shared" si="36"/>
        <v>1</v>
      </c>
      <c r="BW101" s="9">
        <f t="shared" si="37"/>
        <v>1</v>
      </c>
    </row>
    <row r="102" spans="1:75" x14ac:dyDescent="0.3">
      <c r="A102" s="5" t="s">
        <v>147</v>
      </c>
      <c r="B102" s="5" t="s">
        <v>507</v>
      </c>
      <c r="C102" s="5" t="s">
        <v>412</v>
      </c>
      <c r="D102" s="5" t="s">
        <v>282</v>
      </c>
      <c r="E102" s="5">
        <v>2019</v>
      </c>
      <c r="F102" s="5" t="s">
        <v>141</v>
      </c>
      <c r="G102" s="5" t="s">
        <v>481</v>
      </c>
      <c r="H102" s="5" t="s">
        <v>219</v>
      </c>
      <c r="I102" s="5" t="s">
        <v>370</v>
      </c>
      <c r="J102" s="5" t="s">
        <v>461</v>
      </c>
      <c r="K102" s="5" t="s">
        <v>384</v>
      </c>
      <c r="L102" s="5" t="s">
        <v>785</v>
      </c>
      <c r="M102" s="5" t="s">
        <v>103</v>
      </c>
      <c r="N102" s="5" t="s">
        <v>786</v>
      </c>
      <c r="O102" s="5" t="s">
        <v>482</v>
      </c>
      <c r="P102" s="5" t="s">
        <v>488</v>
      </c>
      <c r="Q102" s="5" t="s">
        <v>483</v>
      </c>
      <c r="R102" s="8">
        <v>43647</v>
      </c>
      <c r="S102" s="5" t="s">
        <v>845</v>
      </c>
      <c r="T102" s="8">
        <v>43642</v>
      </c>
      <c r="U102" s="5" t="s">
        <v>466</v>
      </c>
      <c r="V102" s="5" t="s">
        <v>466</v>
      </c>
      <c r="W102" s="5" t="s">
        <v>581</v>
      </c>
      <c r="X102" s="5" t="s">
        <v>118</v>
      </c>
      <c r="Y102" s="5" t="s">
        <v>229</v>
      </c>
      <c r="Z102" s="5">
        <v>4816</v>
      </c>
      <c r="AA102" s="5" t="s">
        <v>316</v>
      </c>
      <c r="AB102" s="5" t="s">
        <v>254</v>
      </c>
      <c r="AC102" s="5" t="s">
        <v>28</v>
      </c>
      <c r="AD102" s="5" t="s">
        <v>634</v>
      </c>
      <c r="AE102" s="5" t="s">
        <v>846</v>
      </c>
      <c r="AF102" s="5">
        <v>90</v>
      </c>
      <c r="AG102" s="5">
        <v>65</v>
      </c>
      <c r="AH102" s="5">
        <v>25</v>
      </c>
      <c r="AI102" s="5" t="s">
        <v>847</v>
      </c>
      <c r="AJ102" s="5" t="s">
        <v>848</v>
      </c>
      <c r="AK102" s="5" t="s">
        <v>244</v>
      </c>
      <c r="AL102" s="5" t="s">
        <v>234</v>
      </c>
      <c r="AM102" s="5" t="s">
        <v>234</v>
      </c>
      <c r="AN102" s="5" t="s">
        <v>234</v>
      </c>
      <c r="AO102" s="5" t="s">
        <v>234</v>
      </c>
      <c r="AP102" s="5" t="s">
        <v>234</v>
      </c>
      <c r="AQ102" s="5" t="s">
        <v>244</v>
      </c>
      <c r="AR102" s="5" t="s">
        <v>234</v>
      </c>
      <c r="AS102" s="5" t="s">
        <v>234</v>
      </c>
      <c r="AT102" s="5" t="s">
        <v>234</v>
      </c>
      <c r="AU102" s="5" t="s">
        <v>234</v>
      </c>
      <c r="AV102" s="5" t="s">
        <v>234</v>
      </c>
      <c r="AW102" s="5" t="s">
        <v>233</v>
      </c>
      <c r="AX102" s="5" t="s">
        <v>291</v>
      </c>
      <c r="AY102" s="5" t="s">
        <v>234</v>
      </c>
      <c r="BB102" s="5" t="s">
        <v>309</v>
      </c>
      <c r="BC102" s="5">
        <v>25</v>
      </c>
      <c r="BD102" s="5">
        <v>75</v>
      </c>
      <c r="BE102" s="6">
        <f t="shared" si="19"/>
        <v>0</v>
      </c>
      <c r="BF102" s="6">
        <f t="shared" si="20"/>
        <v>5</v>
      </c>
      <c r="BG102" s="6">
        <f t="shared" si="21"/>
        <v>5</v>
      </c>
      <c r="BH102" s="6">
        <f t="shared" si="22"/>
        <v>10</v>
      </c>
      <c r="BI102" s="6">
        <f t="shared" si="23"/>
        <v>10</v>
      </c>
      <c r="BJ102" s="6">
        <f t="shared" si="24"/>
        <v>10</v>
      </c>
      <c r="BK102" s="6">
        <f t="shared" si="25"/>
        <v>0</v>
      </c>
      <c r="BL102" s="6">
        <f t="shared" si="26"/>
        <v>5</v>
      </c>
      <c r="BM102" s="6">
        <f t="shared" si="27"/>
        <v>5</v>
      </c>
      <c r="BN102" s="6">
        <f t="shared" si="28"/>
        <v>20</v>
      </c>
      <c r="BO102" s="6">
        <f t="shared" si="29"/>
        <v>10</v>
      </c>
      <c r="BP102" s="6">
        <f t="shared" si="30"/>
        <v>10</v>
      </c>
      <c r="BQ102" s="9">
        <f t="shared" si="31"/>
        <v>0.5</v>
      </c>
      <c r="BR102" s="9">
        <f t="shared" si="32"/>
        <v>1</v>
      </c>
      <c r="BS102" s="9">
        <f t="shared" si="33"/>
        <v>1</v>
      </c>
      <c r="BT102" s="9">
        <f t="shared" si="34"/>
        <v>0.5</v>
      </c>
      <c r="BU102" s="9">
        <f t="shared" si="35"/>
        <v>1</v>
      </c>
      <c r="BV102" s="9">
        <f t="shared" si="36"/>
        <v>1</v>
      </c>
      <c r="BW102" s="9">
        <f t="shared" si="37"/>
        <v>1</v>
      </c>
    </row>
    <row r="103" spans="1:75" x14ac:dyDescent="0.3">
      <c r="A103" s="5" t="s">
        <v>34</v>
      </c>
      <c r="B103" s="5" t="s">
        <v>216</v>
      </c>
      <c r="C103" s="5" t="s">
        <v>217</v>
      </c>
      <c r="D103" s="5" t="s">
        <v>218</v>
      </c>
      <c r="E103" s="5">
        <v>2019</v>
      </c>
      <c r="F103" s="5" t="s">
        <v>133</v>
      </c>
      <c r="H103" s="5" t="s">
        <v>219</v>
      </c>
      <c r="I103" s="5" t="s">
        <v>220</v>
      </c>
      <c r="J103" s="5" t="s">
        <v>221</v>
      </c>
      <c r="K103" s="5" t="s">
        <v>217</v>
      </c>
      <c r="L103" s="5" t="s">
        <v>849</v>
      </c>
      <c r="M103" s="5" t="s">
        <v>6</v>
      </c>
      <c r="N103" s="5" t="s">
        <v>850</v>
      </c>
      <c r="Q103" s="5" t="s">
        <v>224</v>
      </c>
      <c r="R103" s="8">
        <v>43546</v>
      </c>
      <c r="S103" s="5" t="s">
        <v>851</v>
      </c>
      <c r="T103" s="8">
        <v>43534</v>
      </c>
      <c r="U103" s="5" t="s">
        <v>852</v>
      </c>
      <c r="V103" s="5" t="s">
        <v>853</v>
      </c>
      <c r="W103" s="5" t="s">
        <v>251</v>
      </c>
      <c r="X103" s="5" t="s">
        <v>33</v>
      </c>
      <c r="Y103" s="5" t="s">
        <v>335</v>
      </c>
      <c r="Z103" s="5">
        <v>15</v>
      </c>
      <c r="AA103" s="5" t="s">
        <v>468</v>
      </c>
      <c r="AB103" s="5" t="s">
        <v>276</v>
      </c>
      <c r="AC103" s="5" t="s">
        <v>26</v>
      </c>
      <c r="AF103" s="5">
        <v>70</v>
      </c>
      <c r="AG103" s="5">
        <v>65</v>
      </c>
      <c r="AH103" s="5">
        <v>5</v>
      </c>
      <c r="AI103" s="5" t="s">
        <v>854</v>
      </c>
      <c r="AJ103" s="5" t="s">
        <v>855</v>
      </c>
      <c r="AK103" s="5" t="s">
        <v>244</v>
      </c>
      <c r="AL103" s="5" t="s">
        <v>234</v>
      </c>
      <c r="AM103" s="5" t="s">
        <v>234</v>
      </c>
      <c r="AN103" s="5" t="s">
        <v>234</v>
      </c>
      <c r="AO103" s="5" t="s">
        <v>234</v>
      </c>
      <c r="AP103" s="5" t="s">
        <v>234</v>
      </c>
      <c r="AQ103" s="5" t="s">
        <v>244</v>
      </c>
      <c r="AR103" s="5" t="s">
        <v>234</v>
      </c>
      <c r="AS103" s="5" t="s">
        <v>234</v>
      </c>
      <c r="AT103" s="5" t="s">
        <v>244</v>
      </c>
      <c r="AU103" s="5" t="s">
        <v>234</v>
      </c>
      <c r="AV103" s="5" t="s">
        <v>234</v>
      </c>
      <c r="AW103" s="5" t="s">
        <v>233</v>
      </c>
      <c r="AX103" s="5" t="s">
        <v>234</v>
      </c>
      <c r="AY103" s="5" t="s">
        <v>234</v>
      </c>
      <c r="BB103" s="5" t="s">
        <v>309</v>
      </c>
      <c r="BC103" s="5">
        <v>25</v>
      </c>
      <c r="BD103" s="5">
        <v>75</v>
      </c>
      <c r="BE103" s="6">
        <f t="shared" si="19"/>
        <v>0</v>
      </c>
      <c r="BF103" s="6">
        <f t="shared" si="20"/>
        <v>5</v>
      </c>
      <c r="BG103" s="6">
        <f t="shared" si="21"/>
        <v>5</v>
      </c>
      <c r="BH103" s="6">
        <f t="shared" si="22"/>
        <v>10</v>
      </c>
      <c r="BI103" s="6">
        <f t="shared" si="23"/>
        <v>10</v>
      </c>
      <c r="BJ103" s="6">
        <f t="shared" si="24"/>
        <v>10</v>
      </c>
      <c r="BK103" s="6">
        <f t="shared" si="25"/>
        <v>0</v>
      </c>
      <c r="BL103" s="6">
        <f t="shared" si="26"/>
        <v>5</v>
      </c>
      <c r="BM103" s="6">
        <f t="shared" si="27"/>
        <v>5</v>
      </c>
      <c r="BN103" s="6">
        <f t="shared" si="28"/>
        <v>0</v>
      </c>
      <c r="BO103" s="6">
        <f t="shared" si="29"/>
        <v>10</v>
      </c>
      <c r="BP103" s="6">
        <f t="shared" si="30"/>
        <v>10</v>
      </c>
      <c r="BQ103" s="9">
        <f t="shared" si="31"/>
        <v>0.5</v>
      </c>
      <c r="BR103" s="9">
        <f t="shared" si="32"/>
        <v>1</v>
      </c>
      <c r="BS103" s="9">
        <f t="shared" si="33"/>
        <v>1</v>
      </c>
      <c r="BT103" s="9">
        <f t="shared" si="34"/>
        <v>0.5</v>
      </c>
      <c r="BU103" s="9">
        <f t="shared" si="35"/>
        <v>0.2</v>
      </c>
      <c r="BV103" s="9">
        <f t="shared" si="36"/>
        <v>1</v>
      </c>
      <c r="BW103" s="9">
        <f t="shared" si="37"/>
        <v>1</v>
      </c>
    </row>
    <row r="104" spans="1:75" x14ac:dyDescent="0.3">
      <c r="A104" s="5" t="s">
        <v>31</v>
      </c>
      <c r="B104" s="5" t="s">
        <v>326</v>
      </c>
      <c r="C104" s="5" t="s">
        <v>217</v>
      </c>
      <c r="D104" s="5" t="s">
        <v>218</v>
      </c>
      <c r="E104" s="5">
        <v>2019</v>
      </c>
      <c r="F104" s="5" t="s">
        <v>133</v>
      </c>
      <c r="H104" s="5" t="s">
        <v>219</v>
      </c>
      <c r="I104" s="5" t="s">
        <v>220</v>
      </c>
      <c r="J104" s="5" t="s">
        <v>221</v>
      </c>
      <c r="K104" s="5" t="s">
        <v>217</v>
      </c>
      <c r="L104" s="5" t="s">
        <v>849</v>
      </c>
      <c r="M104" s="5" t="s">
        <v>6</v>
      </c>
      <c r="N104" s="5" t="s">
        <v>850</v>
      </c>
      <c r="Q104" s="5" t="s">
        <v>224</v>
      </c>
      <c r="R104" s="8">
        <v>43552</v>
      </c>
      <c r="S104" s="5" t="s">
        <v>856</v>
      </c>
      <c r="T104" s="8">
        <v>43551</v>
      </c>
      <c r="U104" s="5" t="s">
        <v>857</v>
      </c>
      <c r="V104" s="5" t="s">
        <v>858</v>
      </c>
      <c r="W104" s="5" t="s">
        <v>251</v>
      </c>
      <c r="X104" s="5" t="s">
        <v>859</v>
      </c>
      <c r="Y104" s="5" t="s">
        <v>229</v>
      </c>
      <c r="Z104" s="5">
        <v>42</v>
      </c>
      <c r="AA104" s="5" t="s">
        <v>230</v>
      </c>
      <c r="AB104" s="5" t="s">
        <v>254</v>
      </c>
      <c r="AC104" s="5" t="s">
        <v>28</v>
      </c>
      <c r="AF104" s="5">
        <v>95</v>
      </c>
      <c r="AG104" s="5">
        <v>70</v>
      </c>
      <c r="AH104" s="5">
        <v>25</v>
      </c>
      <c r="AI104" s="5" t="s">
        <v>860</v>
      </c>
      <c r="AJ104" s="5" t="s">
        <v>861</v>
      </c>
      <c r="AK104" s="5" t="s">
        <v>234</v>
      </c>
      <c r="AL104" s="5" t="s">
        <v>234</v>
      </c>
      <c r="AM104" s="5" t="s">
        <v>234</v>
      </c>
      <c r="AN104" s="5" t="s">
        <v>234</v>
      </c>
      <c r="AO104" s="5" t="s">
        <v>234</v>
      </c>
      <c r="AP104" s="5" t="s">
        <v>234</v>
      </c>
      <c r="AQ104" s="5" t="s">
        <v>244</v>
      </c>
      <c r="AR104" s="5" t="s">
        <v>234</v>
      </c>
      <c r="AS104" s="5" t="s">
        <v>234</v>
      </c>
      <c r="AT104" s="5" t="s">
        <v>234</v>
      </c>
      <c r="AU104" s="5" t="s">
        <v>234</v>
      </c>
      <c r="AV104" s="5" t="s">
        <v>234</v>
      </c>
      <c r="AW104" s="5" t="s">
        <v>233</v>
      </c>
      <c r="AX104" s="5" t="s">
        <v>234</v>
      </c>
      <c r="AY104" s="5" t="s">
        <v>234</v>
      </c>
      <c r="BB104" s="5" t="s">
        <v>309</v>
      </c>
      <c r="BC104" s="5">
        <v>25</v>
      </c>
      <c r="BD104" s="5">
        <v>75</v>
      </c>
      <c r="BE104" s="6">
        <f t="shared" si="19"/>
        <v>5</v>
      </c>
      <c r="BF104" s="6">
        <f t="shared" si="20"/>
        <v>5</v>
      </c>
      <c r="BG104" s="6">
        <f t="shared" si="21"/>
        <v>5</v>
      </c>
      <c r="BH104" s="6">
        <f t="shared" si="22"/>
        <v>10</v>
      </c>
      <c r="BI104" s="6">
        <f t="shared" si="23"/>
        <v>10</v>
      </c>
      <c r="BJ104" s="6">
        <f t="shared" si="24"/>
        <v>10</v>
      </c>
      <c r="BK104" s="6">
        <f t="shared" si="25"/>
        <v>0</v>
      </c>
      <c r="BL104" s="6">
        <f t="shared" si="26"/>
        <v>5</v>
      </c>
      <c r="BM104" s="6">
        <f t="shared" si="27"/>
        <v>5</v>
      </c>
      <c r="BN104" s="6">
        <f t="shared" si="28"/>
        <v>20</v>
      </c>
      <c r="BO104" s="6">
        <f t="shared" si="29"/>
        <v>10</v>
      </c>
      <c r="BP104" s="6">
        <f t="shared" si="30"/>
        <v>10</v>
      </c>
      <c r="BQ104" s="9">
        <f t="shared" si="31"/>
        <v>1</v>
      </c>
      <c r="BR104" s="9">
        <f t="shared" si="32"/>
        <v>1</v>
      </c>
      <c r="BS104" s="9">
        <f t="shared" si="33"/>
        <v>1</v>
      </c>
      <c r="BT104" s="9">
        <f t="shared" si="34"/>
        <v>0.5</v>
      </c>
      <c r="BU104" s="9">
        <f t="shared" si="35"/>
        <v>1</v>
      </c>
      <c r="BV104" s="9">
        <f t="shared" si="36"/>
        <v>1</v>
      </c>
      <c r="BW104" s="9">
        <f t="shared" si="37"/>
        <v>1</v>
      </c>
    </row>
    <row r="105" spans="1:75" x14ac:dyDescent="0.3">
      <c r="A105" s="5" t="s">
        <v>42</v>
      </c>
      <c r="B105" s="5" t="s">
        <v>246</v>
      </c>
      <c r="C105" s="5" t="s">
        <v>94</v>
      </c>
      <c r="D105" s="5" t="s">
        <v>218</v>
      </c>
      <c r="E105" s="5">
        <v>2019</v>
      </c>
      <c r="F105" s="5" t="s">
        <v>119</v>
      </c>
      <c r="H105" s="5" t="s">
        <v>219</v>
      </c>
      <c r="I105" s="5" t="s">
        <v>220</v>
      </c>
      <c r="J105" s="5" t="s">
        <v>221</v>
      </c>
      <c r="K105" s="5" t="s">
        <v>94</v>
      </c>
      <c r="L105" s="5" t="s">
        <v>849</v>
      </c>
      <c r="M105" s="5" t="s">
        <v>6</v>
      </c>
      <c r="N105" s="5" t="s">
        <v>850</v>
      </c>
      <c r="Q105" s="5" t="s">
        <v>247</v>
      </c>
      <c r="R105" s="8">
        <v>43559</v>
      </c>
      <c r="S105" s="5" t="s">
        <v>862</v>
      </c>
      <c r="T105" s="8">
        <v>43556</v>
      </c>
      <c r="U105" s="5" t="s">
        <v>863</v>
      </c>
      <c r="V105" s="5" t="s">
        <v>864</v>
      </c>
      <c r="W105" s="5" t="s">
        <v>228</v>
      </c>
      <c r="X105" s="5" t="s">
        <v>865</v>
      </c>
      <c r="Y105" s="5" t="s">
        <v>229</v>
      </c>
      <c r="Z105" s="5">
        <v>65</v>
      </c>
      <c r="AA105" s="5" t="s">
        <v>230</v>
      </c>
      <c r="AB105" s="5" t="s">
        <v>254</v>
      </c>
      <c r="AC105" s="5" t="s">
        <v>28</v>
      </c>
      <c r="AF105" s="5">
        <v>90</v>
      </c>
      <c r="AG105" s="5">
        <v>65</v>
      </c>
      <c r="AH105" s="5">
        <v>25</v>
      </c>
      <c r="AI105" s="5" t="s">
        <v>866</v>
      </c>
      <c r="AJ105" s="5" t="s">
        <v>867</v>
      </c>
      <c r="AK105" s="5" t="s">
        <v>234</v>
      </c>
      <c r="AL105" s="5" t="s">
        <v>234</v>
      </c>
      <c r="AM105" s="5" t="s">
        <v>234</v>
      </c>
      <c r="AN105" s="5" t="s">
        <v>234</v>
      </c>
      <c r="AO105" s="5" t="s">
        <v>234</v>
      </c>
      <c r="AP105" s="5" t="s">
        <v>234</v>
      </c>
      <c r="AQ105" s="5" t="s">
        <v>234</v>
      </c>
      <c r="AR105" s="5" t="s">
        <v>234</v>
      </c>
      <c r="AS105" s="5" t="s">
        <v>234</v>
      </c>
      <c r="AT105" s="5" t="s">
        <v>234</v>
      </c>
      <c r="AU105" s="5" t="s">
        <v>244</v>
      </c>
      <c r="AV105" s="5" t="s">
        <v>234</v>
      </c>
      <c r="AW105" s="5" t="s">
        <v>291</v>
      </c>
      <c r="AX105" s="5" t="s">
        <v>234</v>
      </c>
      <c r="AY105" s="5" t="s">
        <v>234</v>
      </c>
      <c r="BB105" s="5" t="s">
        <v>309</v>
      </c>
      <c r="BC105" s="5">
        <v>25</v>
      </c>
      <c r="BD105" s="5">
        <v>75</v>
      </c>
      <c r="BE105" s="6">
        <f t="shared" si="19"/>
        <v>5</v>
      </c>
      <c r="BF105" s="6">
        <f t="shared" si="20"/>
        <v>5</v>
      </c>
      <c r="BG105" s="6">
        <f t="shared" si="21"/>
        <v>5</v>
      </c>
      <c r="BH105" s="6">
        <f t="shared" si="22"/>
        <v>10</v>
      </c>
      <c r="BI105" s="6">
        <f t="shared" si="23"/>
        <v>10</v>
      </c>
      <c r="BJ105" s="6">
        <f t="shared" si="24"/>
        <v>10</v>
      </c>
      <c r="BK105" s="6">
        <f t="shared" si="25"/>
        <v>5</v>
      </c>
      <c r="BL105" s="6">
        <f t="shared" si="26"/>
        <v>5</v>
      </c>
      <c r="BM105" s="6">
        <f t="shared" si="27"/>
        <v>5</v>
      </c>
      <c r="BN105" s="6">
        <f t="shared" si="28"/>
        <v>20</v>
      </c>
      <c r="BO105" s="6">
        <f t="shared" si="29"/>
        <v>0</v>
      </c>
      <c r="BP105" s="6">
        <f t="shared" si="30"/>
        <v>10</v>
      </c>
      <c r="BQ105" s="9">
        <f t="shared" si="31"/>
        <v>1</v>
      </c>
      <c r="BR105" s="9">
        <f t="shared" si="32"/>
        <v>1</v>
      </c>
      <c r="BS105" s="9">
        <f t="shared" si="33"/>
        <v>1</v>
      </c>
      <c r="BT105" s="9">
        <f t="shared" si="34"/>
        <v>1</v>
      </c>
      <c r="BU105" s="9">
        <f t="shared" si="35"/>
        <v>1</v>
      </c>
      <c r="BV105" s="9">
        <f t="shared" si="36"/>
        <v>0</v>
      </c>
      <c r="BW105" s="9">
        <f t="shared" si="37"/>
        <v>1</v>
      </c>
    </row>
    <row r="106" spans="1:75" x14ac:dyDescent="0.3">
      <c r="A106" s="5" t="s">
        <v>43</v>
      </c>
      <c r="B106" s="5" t="s">
        <v>257</v>
      </c>
      <c r="C106" s="5" t="s">
        <v>94</v>
      </c>
      <c r="D106" s="5" t="s">
        <v>218</v>
      </c>
      <c r="E106" s="5">
        <v>2019</v>
      </c>
      <c r="F106" s="5" t="s">
        <v>133</v>
      </c>
      <c r="H106" s="5" t="s">
        <v>219</v>
      </c>
      <c r="I106" s="5" t="s">
        <v>220</v>
      </c>
      <c r="J106" s="5" t="s">
        <v>221</v>
      </c>
      <c r="K106" s="5" t="s">
        <v>94</v>
      </c>
      <c r="L106" s="5" t="s">
        <v>849</v>
      </c>
      <c r="M106" s="5" t="s">
        <v>6</v>
      </c>
      <c r="N106" s="5" t="s">
        <v>850</v>
      </c>
      <c r="Q106" s="5" t="s">
        <v>224</v>
      </c>
      <c r="R106" s="8">
        <v>43566</v>
      </c>
      <c r="S106" s="5" t="s">
        <v>868</v>
      </c>
      <c r="T106" s="8">
        <v>43565</v>
      </c>
      <c r="U106" s="5" t="s">
        <v>869</v>
      </c>
      <c r="V106" s="5" t="s">
        <v>870</v>
      </c>
      <c r="W106" s="5" t="s">
        <v>251</v>
      </c>
      <c r="X106" s="5" t="s">
        <v>41</v>
      </c>
      <c r="Y106" s="5" t="s">
        <v>229</v>
      </c>
      <c r="Z106" s="5">
        <v>122</v>
      </c>
      <c r="AA106" s="5" t="s">
        <v>230</v>
      </c>
      <c r="AB106" s="5" t="s">
        <v>231</v>
      </c>
      <c r="AC106" s="5" t="s">
        <v>28</v>
      </c>
      <c r="AF106" s="5">
        <v>100</v>
      </c>
      <c r="AG106" s="5">
        <v>75</v>
      </c>
      <c r="AH106" s="5">
        <v>25</v>
      </c>
      <c r="AI106" s="5" t="s">
        <v>871</v>
      </c>
      <c r="AJ106" s="5" t="s">
        <v>872</v>
      </c>
      <c r="AK106" s="5" t="s">
        <v>234</v>
      </c>
      <c r="AL106" s="5" t="s">
        <v>234</v>
      </c>
      <c r="AM106" s="5" t="s">
        <v>234</v>
      </c>
      <c r="AN106" s="5" t="s">
        <v>234</v>
      </c>
      <c r="AO106" s="5" t="s">
        <v>234</v>
      </c>
      <c r="AP106" s="5" t="s">
        <v>234</v>
      </c>
      <c r="AQ106" s="5" t="s">
        <v>234</v>
      </c>
      <c r="AR106" s="5" t="s">
        <v>234</v>
      </c>
      <c r="AS106" s="5" t="s">
        <v>234</v>
      </c>
      <c r="AT106" s="5" t="s">
        <v>234</v>
      </c>
      <c r="AU106" s="5" t="s">
        <v>234</v>
      </c>
      <c r="AV106" s="5" t="s">
        <v>234</v>
      </c>
      <c r="AW106" s="5" t="s">
        <v>233</v>
      </c>
      <c r="AX106" s="5" t="s">
        <v>234</v>
      </c>
      <c r="AY106" s="5" t="s">
        <v>234</v>
      </c>
      <c r="BB106" s="5" t="s">
        <v>309</v>
      </c>
      <c r="BC106" s="5">
        <v>25</v>
      </c>
      <c r="BD106" s="5">
        <v>75</v>
      </c>
      <c r="BE106" s="6">
        <f t="shared" si="19"/>
        <v>5</v>
      </c>
      <c r="BF106" s="6">
        <f t="shared" si="20"/>
        <v>5</v>
      </c>
      <c r="BG106" s="6">
        <f t="shared" si="21"/>
        <v>5</v>
      </c>
      <c r="BH106" s="6">
        <f t="shared" si="22"/>
        <v>10</v>
      </c>
      <c r="BI106" s="6">
        <f t="shared" si="23"/>
        <v>10</v>
      </c>
      <c r="BJ106" s="6">
        <f t="shared" si="24"/>
        <v>10</v>
      </c>
      <c r="BK106" s="6">
        <f t="shared" si="25"/>
        <v>5</v>
      </c>
      <c r="BL106" s="6">
        <f t="shared" si="26"/>
        <v>5</v>
      </c>
      <c r="BM106" s="6">
        <f t="shared" si="27"/>
        <v>5</v>
      </c>
      <c r="BN106" s="6">
        <f t="shared" si="28"/>
        <v>20</v>
      </c>
      <c r="BO106" s="6">
        <f t="shared" si="29"/>
        <v>10</v>
      </c>
      <c r="BP106" s="6">
        <f t="shared" si="30"/>
        <v>10</v>
      </c>
      <c r="BQ106" s="9">
        <f t="shared" si="31"/>
        <v>1</v>
      </c>
      <c r="BR106" s="9">
        <f t="shared" si="32"/>
        <v>1</v>
      </c>
      <c r="BS106" s="9">
        <f t="shared" si="33"/>
        <v>1</v>
      </c>
      <c r="BT106" s="9">
        <f t="shared" si="34"/>
        <v>1</v>
      </c>
      <c r="BU106" s="9">
        <f t="shared" si="35"/>
        <v>1</v>
      </c>
      <c r="BV106" s="9">
        <f t="shared" si="36"/>
        <v>1</v>
      </c>
      <c r="BW106" s="9">
        <f t="shared" si="37"/>
        <v>1</v>
      </c>
    </row>
    <row r="107" spans="1:75" x14ac:dyDescent="0.3">
      <c r="A107" s="5" t="s">
        <v>110</v>
      </c>
      <c r="B107" s="5" t="s">
        <v>265</v>
      </c>
      <c r="C107" s="5" t="s">
        <v>94</v>
      </c>
      <c r="D107" s="5" t="s">
        <v>218</v>
      </c>
      <c r="E107" s="5">
        <v>2019</v>
      </c>
      <c r="F107" s="5" t="s">
        <v>119</v>
      </c>
      <c r="H107" s="5" t="s">
        <v>219</v>
      </c>
      <c r="I107" s="5" t="s">
        <v>220</v>
      </c>
      <c r="J107" s="5" t="s">
        <v>221</v>
      </c>
      <c r="K107" s="5" t="s">
        <v>94</v>
      </c>
      <c r="L107" s="5" t="s">
        <v>849</v>
      </c>
      <c r="M107" s="5" t="s">
        <v>6</v>
      </c>
      <c r="N107" s="5" t="s">
        <v>850</v>
      </c>
      <c r="Q107" s="5" t="s">
        <v>247</v>
      </c>
      <c r="R107" s="8">
        <v>43570</v>
      </c>
      <c r="S107" s="5" t="s">
        <v>873</v>
      </c>
      <c r="T107" s="8">
        <v>43565</v>
      </c>
      <c r="U107" s="5" t="s">
        <v>874</v>
      </c>
      <c r="V107" s="5" t="s">
        <v>875</v>
      </c>
      <c r="W107" s="5" t="s">
        <v>251</v>
      </c>
      <c r="X107" s="5" t="s">
        <v>876</v>
      </c>
      <c r="Y107" s="5" t="s">
        <v>229</v>
      </c>
      <c r="Z107" s="5">
        <v>185</v>
      </c>
      <c r="AA107" s="5" t="s">
        <v>253</v>
      </c>
      <c r="AB107" s="5" t="s">
        <v>254</v>
      </c>
      <c r="AC107" s="5" t="s">
        <v>28</v>
      </c>
      <c r="AF107" s="5">
        <v>90</v>
      </c>
      <c r="AG107" s="5">
        <v>65</v>
      </c>
      <c r="AH107" s="5">
        <v>25</v>
      </c>
      <c r="AI107" s="5" t="s">
        <v>877</v>
      </c>
      <c r="AJ107" s="5" t="s">
        <v>878</v>
      </c>
      <c r="AK107" s="5" t="s">
        <v>234</v>
      </c>
      <c r="AL107" s="5" t="s">
        <v>234</v>
      </c>
      <c r="AM107" s="5" t="s">
        <v>234</v>
      </c>
      <c r="AN107" s="5" t="s">
        <v>234</v>
      </c>
      <c r="AO107" s="5" t="s">
        <v>234</v>
      </c>
      <c r="AP107" s="5" t="s">
        <v>234</v>
      </c>
      <c r="AQ107" s="5" t="s">
        <v>234</v>
      </c>
      <c r="AR107" s="5" t="s">
        <v>234</v>
      </c>
      <c r="AS107" s="5" t="s">
        <v>234</v>
      </c>
      <c r="AT107" s="5" t="s">
        <v>234</v>
      </c>
      <c r="AU107" s="5" t="s">
        <v>244</v>
      </c>
      <c r="AV107" s="5" t="s">
        <v>234</v>
      </c>
      <c r="AW107" s="5" t="s">
        <v>233</v>
      </c>
      <c r="AX107" s="5" t="s">
        <v>234</v>
      </c>
      <c r="AY107" s="5" t="s">
        <v>234</v>
      </c>
      <c r="BB107" s="5" t="s">
        <v>235</v>
      </c>
      <c r="BC107" s="5">
        <v>25</v>
      </c>
      <c r="BD107" s="5">
        <v>75</v>
      </c>
      <c r="BE107" s="6">
        <f t="shared" si="19"/>
        <v>5</v>
      </c>
      <c r="BF107" s="6">
        <f t="shared" si="20"/>
        <v>5</v>
      </c>
      <c r="BG107" s="6">
        <f t="shared" si="21"/>
        <v>5</v>
      </c>
      <c r="BH107" s="6">
        <f t="shared" si="22"/>
        <v>10</v>
      </c>
      <c r="BI107" s="6">
        <f t="shared" si="23"/>
        <v>10</v>
      </c>
      <c r="BJ107" s="6">
        <f t="shared" si="24"/>
        <v>10</v>
      </c>
      <c r="BK107" s="6">
        <f t="shared" si="25"/>
        <v>5</v>
      </c>
      <c r="BL107" s="6">
        <f t="shared" si="26"/>
        <v>5</v>
      </c>
      <c r="BM107" s="6">
        <f t="shared" si="27"/>
        <v>5</v>
      </c>
      <c r="BN107" s="6">
        <f t="shared" si="28"/>
        <v>20</v>
      </c>
      <c r="BO107" s="6">
        <f t="shared" si="29"/>
        <v>0</v>
      </c>
      <c r="BP107" s="6">
        <f t="shared" si="30"/>
        <v>10</v>
      </c>
      <c r="BQ107" s="9">
        <f t="shared" si="31"/>
        <v>1</v>
      </c>
      <c r="BR107" s="9">
        <f t="shared" si="32"/>
        <v>1</v>
      </c>
      <c r="BS107" s="9">
        <f t="shared" si="33"/>
        <v>1</v>
      </c>
      <c r="BT107" s="9">
        <f t="shared" si="34"/>
        <v>1</v>
      </c>
      <c r="BU107" s="9">
        <f t="shared" si="35"/>
        <v>1</v>
      </c>
      <c r="BV107" s="9">
        <f t="shared" si="36"/>
        <v>0</v>
      </c>
      <c r="BW107" s="9">
        <f t="shared" si="37"/>
        <v>1</v>
      </c>
    </row>
    <row r="108" spans="1:75" x14ac:dyDescent="0.3">
      <c r="A108" s="5" t="s">
        <v>115</v>
      </c>
      <c r="B108" s="5" t="s">
        <v>272</v>
      </c>
      <c r="C108" s="5" t="s">
        <v>94</v>
      </c>
      <c r="D108" s="5" t="s">
        <v>218</v>
      </c>
      <c r="E108" s="5">
        <v>2019</v>
      </c>
      <c r="F108" s="5" t="s">
        <v>119</v>
      </c>
      <c r="H108" s="5" t="s">
        <v>219</v>
      </c>
      <c r="I108" s="5" t="s">
        <v>220</v>
      </c>
      <c r="J108" s="5" t="s">
        <v>221</v>
      </c>
      <c r="K108" s="5" t="s">
        <v>94</v>
      </c>
      <c r="L108" s="5" t="s">
        <v>849</v>
      </c>
      <c r="M108" s="5" t="s">
        <v>6</v>
      </c>
      <c r="N108" s="5" t="s">
        <v>850</v>
      </c>
      <c r="Q108" s="5" t="s">
        <v>247</v>
      </c>
      <c r="R108" s="8">
        <v>43577</v>
      </c>
      <c r="S108" s="5" t="s">
        <v>879</v>
      </c>
      <c r="T108" s="8">
        <v>43570</v>
      </c>
      <c r="U108" s="5" t="s">
        <v>880</v>
      </c>
      <c r="V108" s="5" t="s">
        <v>881</v>
      </c>
      <c r="W108" s="5" t="s">
        <v>228</v>
      </c>
      <c r="X108" s="5" t="s">
        <v>882</v>
      </c>
      <c r="Y108" s="5" t="s">
        <v>229</v>
      </c>
      <c r="Z108" s="5">
        <v>1266</v>
      </c>
      <c r="AA108" s="5" t="s">
        <v>230</v>
      </c>
      <c r="AB108" s="5" t="s">
        <v>231</v>
      </c>
      <c r="AC108" s="5" t="s">
        <v>28</v>
      </c>
      <c r="AD108" s="5" t="s">
        <v>277</v>
      </c>
      <c r="AE108" s="5" t="s">
        <v>233</v>
      </c>
      <c r="AF108" s="5">
        <v>100</v>
      </c>
      <c r="AG108" s="5">
        <v>75</v>
      </c>
      <c r="AH108" s="5">
        <v>25</v>
      </c>
      <c r="AI108" s="5" t="s">
        <v>883</v>
      </c>
      <c r="AJ108" s="5" t="s">
        <v>884</v>
      </c>
      <c r="AK108" s="5" t="s">
        <v>234</v>
      </c>
      <c r="AL108" s="5" t="s">
        <v>234</v>
      </c>
      <c r="AM108" s="5" t="s">
        <v>234</v>
      </c>
      <c r="AN108" s="5" t="s">
        <v>234</v>
      </c>
      <c r="AO108" s="5" t="s">
        <v>234</v>
      </c>
      <c r="AP108" s="5" t="s">
        <v>234</v>
      </c>
      <c r="AQ108" s="5" t="s">
        <v>234</v>
      </c>
      <c r="AR108" s="5" t="s">
        <v>234</v>
      </c>
      <c r="AS108" s="5" t="s">
        <v>234</v>
      </c>
      <c r="AT108" s="5" t="s">
        <v>234</v>
      </c>
      <c r="AU108" s="5" t="s">
        <v>234</v>
      </c>
      <c r="AV108" s="5" t="s">
        <v>234</v>
      </c>
      <c r="AW108" s="5" t="s">
        <v>233</v>
      </c>
      <c r="AX108" s="5" t="s">
        <v>291</v>
      </c>
      <c r="AY108" s="5" t="s">
        <v>291</v>
      </c>
      <c r="BB108" s="5" t="s">
        <v>309</v>
      </c>
      <c r="BC108" s="5">
        <v>25</v>
      </c>
      <c r="BD108" s="5">
        <v>75</v>
      </c>
      <c r="BE108" s="6">
        <f t="shared" si="19"/>
        <v>5</v>
      </c>
      <c r="BF108" s="6">
        <f t="shared" si="20"/>
        <v>5</v>
      </c>
      <c r="BG108" s="6">
        <f t="shared" si="21"/>
        <v>5</v>
      </c>
      <c r="BH108" s="6">
        <f t="shared" si="22"/>
        <v>10</v>
      </c>
      <c r="BI108" s="6">
        <f t="shared" si="23"/>
        <v>10</v>
      </c>
      <c r="BJ108" s="6">
        <f t="shared" si="24"/>
        <v>10</v>
      </c>
      <c r="BK108" s="6">
        <f t="shared" si="25"/>
        <v>5</v>
      </c>
      <c r="BL108" s="6">
        <f t="shared" si="26"/>
        <v>5</v>
      </c>
      <c r="BM108" s="6">
        <f t="shared" si="27"/>
        <v>5</v>
      </c>
      <c r="BN108" s="6">
        <f t="shared" si="28"/>
        <v>20</v>
      </c>
      <c r="BO108" s="6">
        <f t="shared" si="29"/>
        <v>10</v>
      </c>
      <c r="BP108" s="6">
        <f t="shared" si="30"/>
        <v>10</v>
      </c>
      <c r="BQ108" s="9">
        <f t="shared" si="31"/>
        <v>1</v>
      </c>
      <c r="BR108" s="9">
        <f t="shared" si="32"/>
        <v>1</v>
      </c>
      <c r="BS108" s="9">
        <f t="shared" si="33"/>
        <v>1</v>
      </c>
      <c r="BT108" s="9">
        <f t="shared" si="34"/>
        <v>1</v>
      </c>
      <c r="BU108" s="9">
        <f t="shared" si="35"/>
        <v>1</v>
      </c>
      <c r="BV108" s="9">
        <f t="shared" si="36"/>
        <v>1</v>
      </c>
      <c r="BW108" s="9">
        <f t="shared" si="37"/>
        <v>1</v>
      </c>
    </row>
    <row r="109" spans="1:75" x14ac:dyDescent="0.3">
      <c r="A109" s="5" t="s">
        <v>116</v>
      </c>
      <c r="B109" s="5" t="s">
        <v>471</v>
      </c>
      <c r="C109" s="5" t="s">
        <v>94</v>
      </c>
      <c r="D109" s="5" t="s">
        <v>218</v>
      </c>
      <c r="E109" s="5">
        <v>2019</v>
      </c>
      <c r="F109" s="5" t="s">
        <v>133</v>
      </c>
      <c r="H109" s="5" t="s">
        <v>219</v>
      </c>
      <c r="I109" s="5" t="s">
        <v>220</v>
      </c>
      <c r="J109" s="5" t="s">
        <v>221</v>
      </c>
      <c r="K109" s="5" t="s">
        <v>94</v>
      </c>
      <c r="L109" s="5" t="s">
        <v>849</v>
      </c>
      <c r="M109" s="5" t="s">
        <v>6</v>
      </c>
      <c r="N109" s="5" t="s">
        <v>850</v>
      </c>
      <c r="Q109" s="5" t="s">
        <v>224</v>
      </c>
      <c r="R109" s="8">
        <v>43583</v>
      </c>
      <c r="S109" s="5" t="s">
        <v>885</v>
      </c>
      <c r="T109" s="8">
        <v>43579</v>
      </c>
      <c r="U109" s="5" t="s">
        <v>886</v>
      </c>
      <c r="V109" s="5" t="s">
        <v>887</v>
      </c>
      <c r="W109" s="5" t="s">
        <v>228</v>
      </c>
      <c r="X109" s="5" t="s">
        <v>33</v>
      </c>
      <c r="Y109" s="5" t="s">
        <v>229</v>
      </c>
      <c r="Z109" s="5">
        <v>1310</v>
      </c>
      <c r="AA109" s="5" t="s">
        <v>230</v>
      </c>
      <c r="AB109" s="5" t="s">
        <v>241</v>
      </c>
      <c r="AC109" s="5" t="s">
        <v>27</v>
      </c>
      <c r="AD109" s="5" t="s">
        <v>277</v>
      </c>
      <c r="AE109" s="5" t="s">
        <v>233</v>
      </c>
      <c r="AF109" s="5">
        <v>80</v>
      </c>
      <c r="AG109" s="5">
        <v>75</v>
      </c>
      <c r="AH109" s="5">
        <v>5</v>
      </c>
      <c r="AI109" s="5" t="s">
        <v>888</v>
      </c>
      <c r="AJ109" s="5" t="s">
        <v>889</v>
      </c>
      <c r="AK109" s="5" t="s">
        <v>234</v>
      </c>
      <c r="AL109" s="5" t="s">
        <v>234</v>
      </c>
      <c r="AM109" s="5" t="s">
        <v>234</v>
      </c>
      <c r="AN109" s="5" t="s">
        <v>234</v>
      </c>
      <c r="AO109" s="5" t="s">
        <v>234</v>
      </c>
      <c r="AP109" s="5" t="s">
        <v>234</v>
      </c>
      <c r="AQ109" s="5" t="s">
        <v>234</v>
      </c>
      <c r="AR109" s="5" t="s">
        <v>234</v>
      </c>
      <c r="AS109" s="5" t="s">
        <v>234</v>
      </c>
      <c r="AT109" s="5" t="s">
        <v>244</v>
      </c>
      <c r="AU109" s="5" t="s">
        <v>234</v>
      </c>
      <c r="AV109" s="5" t="s">
        <v>234</v>
      </c>
      <c r="AW109" s="5" t="s">
        <v>233</v>
      </c>
      <c r="AX109" s="5" t="s">
        <v>291</v>
      </c>
      <c r="AY109" s="5" t="s">
        <v>291</v>
      </c>
      <c r="BB109" s="5" t="s">
        <v>309</v>
      </c>
      <c r="BC109" s="5">
        <v>25</v>
      </c>
      <c r="BD109" s="5">
        <v>75</v>
      </c>
      <c r="BE109" s="6">
        <f t="shared" si="19"/>
        <v>5</v>
      </c>
      <c r="BF109" s="6">
        <f t="shared" si="20"/>
        <v>5</v>
      </c>
      <c r="BG109" s="6">
        <f t="shared" si="21"/>
        <v>5</v>
      </c>
      <c r="BH109" s="6">
        <f t="shared" si="22"/>
        <v>10</v>
      </c>
      <c r="BI109" s="6">
        <f t="shared" si="23"/>
        <v>10</v>
      </c>
      <c r="BJ109" s="6">
        <f t="shared" si="24"/>
        <v>10</v>
      </c>
      <c r="BK109" s="6">
        <f t="shared" si="25"/>
        <v>5</v>
      </c>
      <c r="BL109" s="6">
        <f t="shared" si="26"/>
        <v>5</v>
      </c>
      <c r="BM109" s="6">
        <f t="shared" si="27"/>
        <v>5</v>
      </c>
      <c r="BN109" s="6">
        <f t="shared" si="28"/>
        <v>0</v>
      </c>
      <c r="BO109" s="6">
        <f t="shared" si="29"/>
        <v>10</v>
      </c>
      <c r="BP109" s="6">
        <f t="shared" si="30"/>
        <v>10</v>
      </c>
      <c r="BQ109" s="9">
        <f t="shared" si="31"/>
        <v>1</v>
      </c>
      <c r="BR109" s="9">
        <f t="shared" si="32"/>
        <v>1</v>
      </c>
      <c r="BS109" s="9">
        <f t="shared" si="33"/>
        <v>1</v>
      </c>
      <c r="BT109" s="9">
        <f t="shared" si="34"/>
        <v>1</v>
      </c>
      <c r="BU109" s="9">
        <f t="shared" si="35"/>
        <v>0.2</v>
      </c>
      <c r="BV109" s="9">
        <f t="shared" si="36"/>
        <v>1</v>
      </c>
      <c r="BW109" s="9">
        <f t="shared" si="37"/>
        <v>1</v>
      </c>
    </row>
    <row r="110" spans="1:75" x14ac:dyDescent="0.3">
      <c r="A110" s="5" t="s">
        <v>121</v>
      </c>
      <c r="B110" s="5" t="s">
        <v>292</v>
      </c>
      <c r="C110" s="5" t="s">
        <v>281</v>
      </c>
      <c r="D110" s="5" t="s">
        <v>282</v>
      </c>
      <c r="E110" s="5">
        <v>2019</v>
      </c>
      <c r="F110" s="5" t="s">
        <v>133</v>
      </c>
      <c r="H110" s="5" t="s">
        <v>219</v>
      </c>
      <c r="I110" s="5" t="s">
        <v>220</v>
      </c>
      <c r="J110" s="5" t="s">
        <v>221</v>
      </c>
      <c r="K110" s="5" t="s">
        <v>281</v>
      </c>
      <c r="L110" s="5" t="s">
        <v>849</v>
      </c>
      <c r="M110" s="5" t="s">
        <v>6</v>
      </c>
      <c r="N110" s="5" t="s">
        <v>850</v>
      </c>
      <c r="Q110" s="5" t="s">
        <v>224</v>
      </c>
      <c r="R110" s="8">
        <v>43599</v>
      </c>
      <c r="S110" s="5" t="s">
        <v>890</v>
      </c>
      <c r="T110" s="8">
        <v>43597</v>
      </c>
      <c r="U110" s="5" t="s">
        <v>891</v>
      </c>
      <c r="V110" s="5" t="s">
        <v>892</v>
      </c>
      <c r="W110" s="5" t="s">
        <v>228</v>
      </c>
      <c r="X110" s="5" t="s">
        <v>890</v>
      </c>
      <c r="Y110" s="5" t="s">
        <v>229</v>
      </c>
      <c r="Z110" s="5">
        <v>1445</v>
      </c>
      <c r="AA110" s="5" t="s">
        <v>468</v>
      </c>
      <c r="AB110" s="5" t="s">
        <v>254</v>
      </c>
      <c r="AC110" s="5" t="s">
        <v>28</v>
      </c>
      <c r="AD110" s="5" t="s">
        <v>277</v>
      </c>
      <c r="AE110" s="5" t="s">
        <v>233</v>
      </c>
      <c r="AF110" s="5">
        <v>95</v>
      </c>
      <c r="AG110" s="5">
        <v>70</v>
      </c>
      <c r="AH110" s="5">
        <v>25</v>
      </c>
      <c r="AI110" s="5" t="s">
        <v>893</v>
      </c>
      <c r="AJ110" s="5" t="s">
        <v>894</v>
      </c>
      <c r="AK110" s="5" t="s">
        <v>234</v>
      </c>
      <c r="AL110" s="5" t="s">
        <v>234</v>
      </c>
      <c r="AM110" s="5" t="s">
        <v>234</v>
      </c>
      <c r="AN110" s="5" t="s">
        <v>234</v>
      </c>
      <c r="AO110" s="5" t="s">
        <v>234</v>
      </c>
      <c r="AP110" s="5" t="s">
        <v>234</v>
      </c>
      <c r="AQ110" s="5" t="s">
        <v>244</v>
      </c>
      <c r="AR110" s="5" t="s">
        <v>234</v>
      </c>
      <c r="AS110" s="5" t="s">
        <v>234</v>
      </c>
      <c r="AT110" s="5" t="s">
        <v>234</v>
      </c>
      <c r="AU110" s="5" t="s">
        <v>234</v>
      </c>
      <c r="AV110" s="5" t="s">
        <v>234</v>
      </c>
      <c r="AW110" s="5" t="s">
        <v>233</v>
      </c>
      <c r="AX110" s="5" t="s">
        <v>291</v>
      </c>
      <c r="AY110" s="5" t="s">
        <v>291</v>
      </c>
      <c r="BB110" s="5" t="s">
        <v>235</v>
      </c>
      <c r="BC110" s="5">
        <v>25</v>
      </c>
      <c r="BD110" s="5">
        <v>75</v>
      </c>
      <c r="BE110" s="6">
        <f t="shared" si="19"/>
        <v>5</v>
      </c>
      <c r="BF110" s="6">
        <f t="shared" si="20"/>
        <v>5</v>
      </c>
      <c r="BG110" s="6">
        <f t="shared" si="21"/>
        <v>5</v>
      </c>
      <c r="BH110" s="6">
        <f t="shared" si="22"/>
        <v>10</v>
      </c>
      <c r="BI110" s="6">
        <f t="shared" si="23"/>
        <v>10</v>
      </c>
      <c r="BJ110" s="6">
        <f t="shared" si="24"/>
        <v>10</v>
      </c>
      <c r="BK110" s="6">
        <f t="shared" si="25"/>
        <v>0</v>
      </c>
      <c r="BL110" s="6">
        <f t="shared" si="26"/>
        <v>5</v>
      </c>
      <c r="BM110" s="6">
        <f t="shared" si="27"/>
        <v>5</v>
      </c>
      <c r="BN110" s="6">
        <f t="shared" si="28"/>
        <v>20</v>
      </c>
      <c r="BO110" s="6">
        <f t="shared" si="29"/>
        <v>10</v>
      </c>
      <c r="BP110" s="6">
        <f t="shared" si="30"/>
        <v>10</v>
      </c>
      <c r="BQ110" s="9">
        <f t="shared" si="31"/>
        <v>1</v>
      </c>
      <c r="BR110" s="9">
        <f t="shared" si="32"/>
        <v>1</v>
      </c>
      <c r="BS110" s="9">
        <f t="shared" si="33"/>
        <v>1</v>
      </c>
      <c r="BT110" s="9">
        <f t="shared" si="34"/>
        <v>0.5</v>
      </c>
      <c r="BU110" s="9">
        <f t="shared" si="35"/>
        <v>1</v>
      </c>
      <c r="BV110" s="9">
        <f t="shared" si="36"/>
        <v>1</v>
      </c>
      <c r="BW110" s="9">
        <f t="shared" si="37"/>
        <v>1</v>
      </c>
    </row>
    <row r="111" spans="1:75" x14ac:dyDescent="0.3">
      <c r="A111" s="5" t="s">
        <v>121</v>
      </c>
      <c r="B111" s="5" t="s">
        <v>292</v>
      </c>
      <c r="C111" s="5" t="s">
        <v>281</v>
      </c>
      <c r="D111" s="5" t="s">
        <v>282</v>
      </c>
      <c r="E111" s="5">
        <v>2019</v>
      </c>
      <c r="F111" s="5" t="s">
        <v>119</v>
      </c>
      <c r="H111" s="5" t="s">
        <v>219</v>
      </c>
      <c r="I111" s="5" t="s">
        <v>220</v>
      </c>
      <c r="J111" s="5" t="s">
        <v>221</v>
      </c>
      <c r="K111" s="5" t="s">
        <v>281</v>
      </c>
      <c r="L111" s="5" t="s">
        <v>849</v>
      </c>
      <c r="M111" s="5" t="s">
        <v>6</v>
      </c>
      <c r="N111" s="5" t="s">
        <v>850</v>
      </c>
      <c r="Q111" s="5" t="s">
        <v>283</v>
      </c>
      <c r="R111" s="8">
        <v>43600</v>
      </c>
      <c r="S111" s="5" t="s">
        <v>895</v>
      </c>
      <c r="T111" s="8">
        <v>43593</v>
      </c>
      <c r="U111" s="5" t="s">
        <v>896</v>
      </c>
      <c r="V111" s="5" t="s">
        <v>897</v>
      </c>
      <c r="W111" s="5" t="s">
        <v>251</v>
      </c>
      <c r="X111" s="5" t="s">
        <v>898</v>
      </c>
      <c r="Y111" s="5" t="s">
        <v>229</v>
      </c>
      <c r="Z111" s="5">
        <v>1452</v>
      </c>
      <c r="AA111" s="5" t="s">
        <v>253</v>
      </c>
      <c r="AB111" s="5" t="s">
        <v>254</v>
      </c>
      <c r="AC111" s="5" t="s">
        <v>277</v>
      </c>
      <c r="AD111" s="5" t="s">
        <v>277</v>
      </c>
      <c r="AE111" s="5" t="s">
        <v>233</v>
      </c>
      <c r="AF111" s="5">
        <v>90</v>
      </c>
      <c r="AG111" s="5">
        <v>65</v>
      </c>
      <c r="AH111" s="5">
        <v>25</v>
      </c>
      <c r="AI111" s="5" t="s">
        <v>899</v>
      </c>
      <c r="AJ111" s="5" t="s">
        <v>900</v>
      </c>
      <c r="AK111" s="5" t="s">
        <v>234</v>
      </c>
      <c r="AL111" s="5" t="s">
        <v>234</v>
      </c>
      <c r="AM111" s="5" t="s">
        <v>234</v>
      </c>
      <c r="AN111" s="5" t="s">
        <v>234</v>
      </c>
      <c r="AO111" s="5" t="s">
        <v>234</v>
      </c>
      <c r="AP111" s="5" t="s">
        <v>234</v>
      </c>
      <c r="AQ111" s="5" t="s">
        <v>234</v>
      </c>
      <c r="AR111" s="5" t="s">
        <v>234</v>
      </c>
      <c r="AS111" s="5" t="s">
        <v>234</v>
      </c>
      <c r="AT111" s="5" t="s">
        <v>234</v>
      </c>
      <c r="AU111" s="5" t="s">
        <v>244</v>
      </c>
      <c r="AV111" s="5" t="s">
        <v>234</v>
      </c>
      <c r="AW111" s="5" t="s">
        <v>233</v>
      </c>
      <c r="AX111" s="5" t="s">
        <v>291</v>
      </c>
      <c r="AY111" s="5" t="s">
        <v>291</v>
      </c>
      <c r="BB111" s="5" t="s">
        <v>235</v>
      </c>
      <c r="BC111" s="5">
        <v>25</v>
      </c>
      <c r="BD111" s="5">
        <v>75</v>
      </c>
      <c r="BE111" s="6">
        <f t="shared" si="19"/>
        <v>5</v>
      </c>
      <c r="BF111" s="6">
        <f t="shared" si="20"/>
        <v>5</v>
      </c>
      <c r="BG111" s="6">
        <f t="shared" si="21"/>
        <v>5</v>
      </c>
      <c r="BH111" s="6">
        <f t="shared" si="22"/>
        <v>10</v>
      </c>
      <c r="BI111" s="6">
        <f t="shared" si="23"/>
        <v>10</v>
      </c>
      <c r="BJ111" s="6">
        <f t="shared" si="24"/>
        <v>10</v>
      </c>
      <c r="BK111" s="6">
        <f t="shared" si="25"/>
        <v>5</v>
      </c>
      <c r="BL111" s="6">
        <f t="shared" si="26"/>
        <v>5</v>
      </c>
      <c r="BM111" s="6">
        <f t="shared" si="27"/>
        <v>5</v>
      </c>
      <c r="BN111" s="6">
        <f t="shared" si="28"/>
        <v>20</v>
      </c>
      <c r="BO111" s="6">
        <f t="shared" si="29"/>
        <v>0</v>
      </c>
      <c r="BP111" s="6">
        <f t="shared" si="30"/>
        <v>10</v>
      </c>
      <c r="BQ111" s="9">
        <f t="shared" si="31"/>
        <v>1</v>
      </c>
      <c r="BR111" s="9">
        <f t="shared" si="32"/>
        <v>1</v>
      </c>
      <c r="BS111" s="9">
        <f t="shared" si="33"/>
        <v>1</v>
      </c>
      <c r="BT111" s="9">
        <f t="shared" si="34"/>
        <v>1</v>
      </c>
      <c r="BU111" s="9">
        <f t="shared" si="35"/>
        <v>1</v>
      </c>
      <c r="BV111" s="9">
        <f t="shared" si="36"/>
        <v>0</v>
      </c>
      <c r="BW111" s="9">
        <f t="shared" si="37"/>
        <v>1</v>
      </c>
    </row>
    <row r="112" spans="1:75" x14ac:dyDescent="0.3">
      <c r="A112" s="5" t="s">
        <v>130</v>
      </c>
      <c r="B112" s="5" t="s">
        <v>299</v>
      </c>
      <c r="C112" s="5" t="s">
        <v>281</v>
      </c>
      <c r="D112" s="5" t="s">
        <v>282</v>
      </c>
      <c r="E112" s="5">
        <v>2019</v>
      </c>
      <c r="F112" s="5" t="s">
        <v>119</v>
      </c>
      <c r="G112" s="5" t="s">
        <v>311</v>
      </c>
      <c r="H112" s="5" t="s">
        <v>219</v>
      </c>
      <c r="I112" s="5" t="s">
        <v>220</v>
      </c>
      <c r="J112" s="5" t="s">
        <v>221</v>
      </c>
      <c r="K112" s="5" t="s">
        <v>281</v>
      </c>
      <c r="L112" s="5" t="s">
        <v>849</v>
      </c>
      <c r="M112" s="5" t="s">
        <v>6</v>
      </c>
      <c r="N112" s="5" t="s">
        <v>850</v>
      </c>
      <c r="O112" s="5" t="s">
        <v>300</v>
      </c>
      <c r="Q112" s="5" t="s">
        <v>283</v>
      </c>
      <c r="R112" s="8">
        <v>43608</v>
      </c>
      <c r="S112" s="5" t="s">
        <v>901</v>
      </c>
      <c r="T112" s="8">
        <v>43597</v>
      </c>
      <c r="U112" s="5" t="s">
        <v>902</v>
      </c>
      <c r="V112" s="5" t="s">
        <v>903</v>
      </c>
      <c r="W112" s="5" t="s">
        <v>251</v>
      </c>
      <c r="X112" s="5" t="s">
        <v>904</v>
      </c>
      <c r="Y112" s="5" t="s">
        <v>229</v>
      </c>
      <c r="Z112" s="5">
        <v>3543</v>
      </c>
      <c r="AA112" s="5" t="s">
        <v>304</v>
      </c>
      <c r="AB112" s="5" t="s">
        <v>231</v>
      </c>
      <c r="AC112" s="5" t="s">
        <v>28</v>
      </c>
      <c r="AD112" s="5" t="s">
        <v>291</v>
      </c>
      <c r="AE112" s="5" t="s">
        <v>291</v>
      </c>
      <c r="AF112" s="5">
        <v>100</v>
      </c>
      <c r="AG112" s="5">
        <v>75</v>
      </c>
      <c r="AH112" s="5">
        <v>25</v>
      </c>
      <c r="AI112" s="5" t="s">
        <v>905</v>
      </c>
      <c r="AJ112" s="5" t="s">
        <v>906</v>
      </c>
      <c r="AK112" s="5" t="s">
        <v>234</v>
      </c>
      <c r="AL112" s="5" t="s">
        <v>234</v>
      </c>
      <c r="AM112" s="5" t="s">
        <v>234</v>
      </c>
      <c r="AN112" s="5" t="s">
        <v>234</v>
      </c>
      <c r="AO112" s="5" t="s">
        <v>234</v>
      </c>
      <c r="AP112" s="5" t="s">
        <v>234</v>
      </c>
      <c r="AQ112" s="5" t="s">
        <v>234</v>
      </c>
      <c r="AR112" s="5" t="s">
        <v>234</v>
      </c>
      <c r="AS112" s="5" t="s">
        <v>234</v>
      </c>
      <c r="AT112" s="5" t="s">
        <v>234</v>
      </c>
      <c r="AU112" s="5" t="s">
        <v>234</v>
      </c>
      <c r="AV112" s="5" t="s">
        <v>234</v>
      </c>
      <c r="AW112" s="5" t="s">
        <v>233</v>
      </c>
      <c r="AX112" s="5" t="s">
        <v>291</v>
      </c>
      <c r="AY112" s="5" t="s">
        <v>291</v>
      </c>
      <c r="BB112" s="5" t="s">
        <v>309</v>
      </c>
      <c r="BC112" s="5">
        <v>25</v>
      </c>
      <c r="BD112" s="5">
        <v>75</v>
      </c>
      <c r="BE112" s="6">
        <f t="shared" si="19"/>
        <v>5</v>
      </c>
      <c r="BF112" s="6">
        <f t="shared" si="20"/>
        <v>5</v>
      </c>
      <c r="BG112" s="6">
        <f t="shared" si="21"/>
        <v>5</v>
      </c>
      <c r="BH112" s="6">
        <f t="shared" si="22"/>
        <v>10</v>
      </c>
      <c r="BI112" s="6">
        <f t="shared" si="23"/>
        <v>10</v>
      </c>
      <c r="BJ112" s="6">
        <f t="shared" si="24"/>
        <v>10</v>
      </c>
      <c r="BK112" s="6">
        <f t="shared" si="25"/>
        <v>5</v>
      </c>
      <c r="BL112" s="6">
        <f t="shared" si="26"/>
        <v>5</v>
      </c>
      <c r="BM112" s="6">
        <f t="shared" si="27"/>
        <v>5</v>
      </c>
      <c r="BN112" s="6">
        <f t="shared" si="28"/>
        <v>20</v>
      </c>
      <c r="BO112" s="6">
        <f t="shared" si="29"/>
        <v>10</v>
      </c>
      <c r="BP112" s="6">
        <f t="shared" si="30"/>
        <v>10</v>
      </c>
      <c r="BQ112" s="9">
        <f t="shared" si="31"/>
        <v>1</v>
      </c>
      <c r="BR112" s="9">
        <f t="shared" si="32"/>
        <v>1</v>
      </c>
      <c r="BS112" s="9">
        <f t="shared" si="33"/>
        <v>1</v>
      </c>
      <c r="BT112" s="9">
        <f t="shared" si="34"/>
        <v>1</v>
      </c>
      <c r="BU112" s="9">
        <f t="shared" si="35"/>
        <v>1</v>
      </c>
      <c r="BV112" s="9">
        <f t="shared" si="36"/>
        <v>1</v>
      </c>
      <c r="BW112" s="9">
        <f t="shared" si="37"/>
        <v>1</v>
      </c>
    </row>
    <row r="113" spans="1:75" x14ac:dyDescent="0.3">
      <c r="A113" s="5" t="s">
        <v>122</v>
      </c>
      <c r="B113" s="5" t="s">
        <v>310</v>
      </c>
      <c r="C113" s="5" t="s">
        <v>281</v>
      </c>
      <c r="D113" s="5" t="s">
        <v>282</v>
      </c>
      <c r="E113" s="5">
        <v>2019</v>
      </c>
      <c r="F113" s="5" t="s">
        <v>133</v>
      </c>
      <c r="G113" s="5" t="s">
        <v>236</v>
      </c>
      <c r="H113" s="5" t="s">
        <v>219</v>
      </c>
      <c r="I113" s="5" t="s">
        <v>220</v>
      </c>
      <c r="J113" s="5" t="s">
        <v>221</v>
      </c>
      <c r="K113" s="5" t="s">
        <v>281</v>
      </c>
      <c r="L113" s="5" t="s">
        <v>849</v>
      </c>
      <c r="M113" s="5" t="s">
        <v>6</v>
      </c>
      <c r="N113" s="5" t="s">
        <v>850</v>
      </c>
      <c r="O113" s="5" t="s">
        <v>300</v>
      </c>
      <c r="Q113" s="5" t="s">
        <v>224</v>
      </c>
      <c r="R113" s="8">
        <v>43616</v>
      </c>
      <c r="S113" s="5" t="s">
        <v>907</v>
      </c>
      <c r="T113" s="8">
        <v>43615</v>
      </c>
      <c r="U113" s="5" t="s">
        <v>908</v>
      </c>
      <c r="V113" s="5" t="s">
        <v>909</v>
      </c>
      <c r="W113" s="5" t="s">
        <v>251</v>
      </c>
      <c r="X113" s="5" t="s">
        <v>33</v>
      </c>
      <c r="Y113" s="5" t="s">
        <v>229</v>
      </c>
      <c r="Z113" s="5">
        <v>3620</v>
      </c>
      <c r="AA113" s="5" t="s">
        <v>409</v>
      </c>
      <c r="AB113" s="5" t="s">
        <v>254</v>
      </c>
      <c r="AC113" s="5" t="s">
        <v>28</v>
      </c>
      <c r="AD113" s="5" t="s">
        <v>291</v>
      </c>
      <c r="AE113" s="5" t="s">
        <v>291</v>
      </c>
      <c r="AF113" s="5">
        <v>95</v>
      </c>
      <c r="AG113" s="5">
        <v>70</v>
      </c>
      <c r="AH113" s="5">
        <v>25</v>
      </c>
      <c r="AI113" s="5" t="s">
        <v>910</v>
      </c>
      <c r="AJ113" s="5" t="s">
        <v>911</v>
      </c>
      <c r="AK113" s="5" t="s">
        <v>234</v>
      </c>
      <c r="AL113" s="5" t="s">
        <v>234</v>
      </c>
      <c r="AM113" s="5" t="s">
        <v>234</v>
      </c>
      <c r="AN113" s="5" t="s">
        <v>234</v>
      </c>
      <c r="AO113" s="5" t="s">
        <v>234</v>
      </c>
      <c r="AP113" s="5" t="s">
        <v>234</v>
      </c>
      <c r="AQ113" s="5" t="s">
        <v>244</v>
      </c>
      <c r="AR113" s="5" t="s">
        <v>234</v>
      </c>
      <c r="AS113" s="5" t="s">
        <v>234</v>
      </c>
      <c r="AT113" s="5" t="s">
        <v>234</v>
      </c>
      <c r="AU113" s="5" t="s">
        <v>234</v>
      </c>
      <c r="AV113" s="5" t="s">
        <v>234</v>
      </c>
      <c r="AW113" s="5" t="s">
        <v>233</v>
      </c>
      <c r="AX113" s="5" t="s">
        <v>291</v>
      </c>
      <c r="AY113" s="5" t="s">
        <v>291</v>
      </c>
      <c r="BB113" s="5" t="s">
        <v>309</v>
      </c>
      <c r="BC113" s="5">
        <v>25</v>
      </c>
      <c r="BD113" s="5">
        <v>75</v>
      </c>
      <c r="BE113" s="6">
        <f t="shared" si="19"/>
        <v>5</v>
      </c>
      <c r="BF113" s="6">
        <f t="shared" si="20"/>
        <v>5</v>
      </c>
      <c r="BG113" s="6">
        <f t="shared" si="21"/>
        <v>5</v>
      </c>
      <c r="BH113" s="6">
        <f t="shared" si="22"/>
        <v>10</v>
      </c>
      <c r="BI113" s="6">
        <f t="shared" si="23"/>
        <v>10</v>
      </c>
      <c r="BJ113" s="6">
        <f t="shared" si="24"/>
        <v>10</v>
      </c>
      <c r="BK113" s="6">
        <f t="shared" si="25"/>
        <v>0</v>
      </c>
      <c r="BL113" s="6">
        <f t="shared" si="26"/>
        <v>5</v>
      </c>
      <c r="BM113" s="6">
        <f t="shared" si="27"/>
        <v>5</v>
      </c>
      <c r="BN113" s="6">
        <f t="shared" si="28"/>
        <v>20</v>
      </c>
      <c r="BO113" s="6">
        <f t="shared" si="29"/>
        <v>10</v>
      </c>
      <c r="BP113" s="6">
        <f t="shared" si="30"/>
        <v>10</v>
      </c>
      <c r="BQ113" s="9">
        <f t="shared" si="31"/>
        <v>1</v>
      </c>
      <c r="BR113" s="9">
        <f t="shared" si="32"/>
        <v>1</v>
      </c>
      <c r="BS113" s="9">
        <f t="shared" si="33"/>
        <v>1</v>
      </c>
      <c r="BT113" s="9">
        <f t="shared" si="34"/>
        <v>0.5</v>
      </c>
      <c r="BU113" s="9">
        <f t="shared" si="35"/>
        <v>1</v>
      </c>
      <c r="BV113" s="9">
        <f t="shared" si="36"/>
        <v>1</v>
      </c>
      <c r="BW113" s="9">
        <f t="shared" si="37"/>
        <v>1</v>
      </c>
    </row>
    <row r="114" spans="1:75" x14ac:dyDescent="0.3">
      <c r="A114" s="5" t="s">
        <v>147</v>
      </c>
      <c r="B114" s="5" t="s">
        <v>507</v>
      </c>
      <c r="C114" s="5" t="s">
        <v>412</v>
      </c>
      <c r="D114" s="5" t="s">
        <v>282</v>
      </c>
      <c r="E114" s="5">
        <v>2019</v>
      </c>
      <c r="F114" s="5" t="s">
        <v>133</v>
      </c>
      <c r="G114" s="5" t="s">
        <v>236</v>
      </c>
      <c r="H114" s="5" t="s">
        <v>219</v>
      </c>
      <c r="I114" s="5" t="s">
        <v>220</v>
      </c>
      <c r="J114" s="5" t="s">
        <v>221</v>
      </c>
      <c r="K114" s="5" t="s">
        <v>384</v>
      </c>
      <c r="L114" s="5" t="s">
        <v>849</v>
      </c>
      <c r="M114" s="5" t="s">
        <v>6</v>
      </c>
      <c r="N114" s="5" t="s">
        <v>850</v>
      </c>
      <c r="O114" s="5" t="s">
        <v>391</v>
      </c>
      <c r="P114" s="5" t="s">
        <v>392</v>
      </c>
      <c r="Q114" s="5" t="s">
        <v>224</v>
      </c>
      <c r="R114" s="8">
        <v>43649</v>
      </c>
      <c r="S114" s="5" t="s">
        <v>912</v>
      </c>
      <c r="T114" s="8">
        <v>43643</v>
      </c>
      <c r="U114" s="5" t="s">
        <v>913</v>
      </c>
      <c r="V114" s="5" t="s">
        <v>914</v>
      </c>
      <c r="W114" s="5" t="s">
        <v>228</v>
      </c>
      <c r="X114" s="5" t="s">
        <v>33</v>
      </c>
      <c r="Y114" s="5" t="s">
        <v>229</v>
      </c>
      <c r="Z114" s="5">
        <v>4829</v>
      </c>
      <c r="AA114" s="5" t="s">
        <v>304</v>
      </c>
      <c r="AB114" s="5" t="s">
        <v>231</v>
      </c>
      <c r="AC114" s="5" t="s">
        <v>28</v>
      </c>
      <c r="AD114" s="5" t="s">
        <v>291</v>
      </c>
      <c r="AE114" s="5" t="s">
        <v>291</v>
      </c>
      <c r="AF114" s="5">
        <v>100</v>
      </c>
      <c r="AG114" s="5">
        <v>75</v>
      </c>
      <c r="AH114" s="5">
        <v>25</v>
      </c>
      <c r="AI114" s="5" t="s">
        <v>915</v>
      </c>
      <c r="AJ114" s="5" t="s">
        <v>291</v>
      </c>
      <c r="AK114" s="5" t="s">
        <v>234</v>
      </c>
      <c r="AL114" s="5" t="s">
        <v>234</v>
      </c>
      <c r="AM114" s="5" t="s">
        <v>234</v>
      </c>
      <c r="AN114" s="5" t="s">
        <v>234</v>
      </c>
      <c r="AO114" s="5" t="s">
        <v>234</v>
      </c>
      <c r="AP114" s="5" t="s">
        <v>234</v>
      </c>
      <c r="AQ114" s="5" t="s">
        <v>234</v>
      </c>
      <c r="AR114" s="5" t="s">
        <v>234</v>
      </c>
      <c r="AS114" s="5" t="s">
        <v>234</v>
      </c>
      <c r="AT114" s="5" t="s">
        <v>234</v>
      </c>
      <c r="AU114" s="5" t="s">
        <v>234</v>
      </c>
      <c r="AV114" s="5" t="s">
        <v>234</v>
      </c>
      <c r="AW114" s="5" t="s">
        <v>233</v>
      </c>
      <c r="AX114" s="5" t="s">
        <v>291</v>
      </c>
      <c r="AY114" s="5" t="s">
        <v>291</v>
      </c>
      <c r="BB114" s="5" t="s">
        <v>309</v>
      </c>
      <c r="BC114" s="5">
        <v>25</v>
      </c>
      <c r="BD114" s="5">
        <v>75</v>
      </c>
      <c r="BE114" s="6">
        <f t="shared" si="19"/>
        <v>5</v>
      </c>
      <c r="BF114" s="6">
        <f t="shared" si="20"/>
        <v>5</v>
      </c>
      <c r="BG114" s="6">
        <f t="shared" si="21"/>
        <v>5</v>
      </c>
      <c r="BH114" s="6">
        <f t="shared" si="22"/>
        <v>10</v>
      </c>
      <c r="BI114" s="6">
        <f t="shared" si="23"/>
        <v>10</v>
      </c>
      <c r="BJ114" s="6">
        <f t="shared" si="24"/>
        <v>10</v>
      </c>
      <c r="BK114" s="6">
        <f t="shared" si="25"/>
        <v>5</v>
      </c>
      <c r="BL114" s="6">
        <f t="shared" si="26"/>
        <v>5</v>
      </c>
      <c r="BM114" s="6">
        <f t="shared" si="27"/>
        <v>5</v>
      </c>
      <c r="BN114" s="6">
        <f t="shared" si="28"/>
        <v>20</v>
      </c>
      <c r="BO114" s="6">
        <f t="shared" si="29"/>
        <v>10</v>
      </c>
      <c r="BP114" s="6">
        <f t="shared" si="30"/>
        <v>10</v>
      </c>
      <c r="BQ114" s="9">
        <f t="shared" si="31"/>
        <v>1</v>
      </c>
      <c r="BR114" s="9">
        <f t="shared" si="32"/>
        <v>1</v>
      </c>
      <c r="BS114" s="9">
        <f t="shared" si="33"/>
        <v>1</v>
      </c>
      <c r="BT114" s="9">
        <f t="shared" si="34"/>
        <v>1</v>
      </c>
      <c r="BU114" s="9">
        <f t="shared" si="35"/>
        <v>1</v>
      </c>
      <c r="BV114" s="9">
        <f t="shared" si="36"/>
        <v>1</v>
      </c>
      <c r="BW114" s="9">
        <f t="shared" si="37"/>
        <v>1</v>
      </c>
    </row>
    <row r="115" spans="1:75" x14ac:dyDescent="0.3">
      <c r="A115" s="5" t="s">
        <v>155</v>
      </c>
      <c r="B115" s="5" t="s">
        <v>428</v>
      </c>
      <c r="C115" s="5" t="s">
        <v>429</v>
      </c>
      <c r="D115" s="5" t="s">
        <v>421</v>
      </c>
      <c r="E115" s="5">
        <v>2019</v>
      </c>
      <c r="F115" s="5" t="s">
        <v>430</v>
      </c>
      <c r="G115" s="5" t="s">
        <v>431</v>
      </c>
      <c r="H115" s="5" t="s">
        <v>219</v>
      </c>
      <c r="I115" s="5" t="s">
        <v>220</v>
      </c>
      <c r="J115" s="5" t="s">
        <v>221</v>
      </c>
      <c r="K115" s="5" t="s">
        <v>420</v>
      </c>
      <c r="L115" s="5" t="s">
        <v>849</v>
      </c>
      <c r="M115" s="5" t="s">
        <v>6</v>
      </c>
      <c r="N115" s="5" t="s">
        <v>850</v>
      </c>
      <c r="O115" s="5" t="s">
        <v>391</v>
      </c>
      <c r="P115" s="5" t="s">
        <v>392</v>
      </c>
      <c r="Q115" s="5" t="s">
        <v>432</v>
      </c>
      <c r="R115" s="8">
        <v>43712</v>
      </c>
      <c r="S115" s="5" t="s">
        <v>916</v>
      </c>
      <c r="T115" s="8">
        <v>43705</v>
      </c>
      <c r="U115" s="5" t="s">
        <v>917</v>
      </c>
      <c r="V115" s="5" t="s">
        <v>918</v>
      </c>
      <c r="W115" s="5" t="s">
        <v>581</v>
      </c>
      <c r="X115" s="5" t="s">
        <v>919</v>
      </c>
      <c r="Y115" s="5" t="s">
        <v>229</v>
      </c>
      <c r="Z115" s="5">
        <v>5072</v>
      </c>
      <c r="AA115" s="5" t="s">
        <v>542</v>
      </c>
      <c r="AB115" s="5" t="s">
        <v>241</v>
      </c>
      <c r="AC115" s="5" t="s">
        <v>27</v>
      </c>
      <c r="AD115" s="5" t="s">
        <v>737</v>
      </c>
      <c r="AE115" s="5" t="s">
        <v>920</v>
      </c>
      <c r="AF115" s="5">
        <v>100</v>
      </c>
      <c r="AG115" s="5">
        <v>75</v>
      </c>
      <c r="AH115" s="5">
        <v>25</v>
      </c>
      <c r="AI115" s="5" t="s">
        <v>921</v>
      </c>
      <c r="AJ115" s="5" t="s">
        <v>291</v>
      </c>
      <c r="AK115" s="5" t="s">
        <v>234</v>
      </c>
      <c r="AL115" s="5" t="s">
        <v>234</v>
      </c>
      <c r="AM115" s="5" t="s">
        <v>234</v>
      </c>
      <c r="AN115" s="5" t="s">
        <v>234</v>
      </c>
      <c r="AO115" s="5" t="s">
        <v>234</v>
      </c>
      <c r="AP115" s="5" t="s">
        <v>234</v>
      </c>
      <c r="AQ115" s="5" t="s">
        <v>234</v>
      </c>
      <c r="AR115" s="5" t="s">
        <v>234</v>
      </c>
      <c r="AS115" s="5" t="s">
        <v>234</v>
      </c>
      <c r="AT115" s="5" t="s">
        <v>234</v>
      </c>
      <c r="AU115" s="5" t="s">
        <v>234</v>
      </c>
      <c r="AV115" s="5" t="s">
        <v>234</v>
      </c>
      <c r="AW115" s="5" t="s">
        <v>291</v>
      </c>
      <c r="AX115" s="5" t="s">
        <v>291</v>
      </c>
      <c r="AY115" s="5" t="s">
        <v>291</v>
      </c>
      <c r="AZ115" s="5" t="s">
        <v>291</v>
      </c>
      <c r="BA115" s="5" t="s">
        <v>291</v>
      </c>
      <c r="BB115" s="5" t="s">
        <v>264</v>
      </c>
      <c r="BC115" s="5">
        <v>25</v>
      </c>
      <c r="BD115" s="5">
        <v>75</v>
      </c>
      <c r="BE115" s="6">
        <f t="shared" si="19"/>
        <v>5</v>
      </c>
      <c r="BF115" s="6">
        <f t="shared" si="20"/>
        <v>5</v>
      </c>
      <c r="BG115" s="6">
        <f t="shared" si="21"/>
        <v>5</v>
      </c>
      <c r="BH115" s="6">
        <f t="shared" si="22"/>
        <v>10</v>
      </c>
      <c r="BI115" s="6">
        <f t="shared" si="23"/>
        <v>10</v>
      </c>
      <c r="BJ115" s="6">
        <f t="shared" si="24"/>
        <v>10</v>
      </c>
      <c r="BK115" s="6">
        <f t="shared" si="25"/>
        <v>5</v>
      </c>
      <c r="BL115" s="6">
        <f t="shared" si="26"/>
        <v>5</v>
      </c>
      <c r="BM115" s="6">
        <f t="shared" si="27"/>
        <v>5</v>
      </c>
      <c r="BN115" s="6">
        <f t="shared" si="28"/>
        <v>20</v>
      </c>
      <c r="BO115" s="6">
        <f t="shared" si="29"/>
        <v>10</v>
      </c>
      <c r="BP115" s="6">
        <f t="shared" si="30"/>
        <v>10</v>
      </c>
      <c r="BQ115" s="9">
        <f t="shared" si="31"/>
        <v>1</v>
      </c>
      <c r="BR115" s="9">
        <f t="shared" si="32"/>
        <v>1</v>
      </c>
      <c r="BS115" s="9">
        <f t="shared" si="33"/>
        <v>1</v>
      </c>
      <c r="BT115" s="9">
        <f t="shared" si="34"/>
        <v>1</v>
      </c>
      <c r="BU115" s="9">
        <f t="shared" si="35"/>
        <v>1</v>
      </c>
      <c r="BV115" s="9">
        <f t="shared" si="36"/>
        <v>1</v>
      </c>
      <c r="BW115" s="9">
        <f t="shared" si="37"/>
        <v>1</v>
      </c>
    </row>
    <row r="116" spans="1:75" x14ac:dyDescent="0.3">
      <c r="A116" s="5" t="s">
        <v>42</v>
      </c>
      <c r="B116" s="5" t="s">
        <v>246</v>
      </c>
      <c r="C116" s="5" t="s">
        <v>94</v>
      </c>
      <c r="D116" s="5" t="s">
        <v>218</v>
      </c>
      <c r="E116" s="5">
        <v>2019</v>
      </c>
      <c r="F116" s="5" t="s">
        <v>161</v>
      </c>
      <c r="H116" s="5" t="s">
        <v>219</v>
      </c>
      <c r="I116" s="5" t="s">
        <v>220</v>
      </c>
      <c r="J116" s="5" t="s">
        <v>461</v>
      </c>
      <c r="K116" s="5" t="s">
        <v>94</v>
      </c>
      <c r="L116" s="5" t="s">
        <v>922</v>
      </c>
      <c r="M116" s="5" t="s">
        <v>52</v>
      </c>
      <c r="N116" s="5" t="s">
        <v>923</v>
      </c>
      <c r="Q116" s="5" t="s">
        <v>495</v>
      </c>
      <c r="R116" s="8">
        <v>43560</v>
      </c>
      <c r="S116" s="5" t="s">
        <v>924</v>
      </c>
      <c r="T116" s="8">
        <v>43558</v>
      </c>
      <c r="U116" s="5" t="s">
        <v>925</v>
      </c>
      <c r="V116" s="5" t="s">
        <v>620</v>
      </c>
      <c r="W116" s="5" t="s">
        <v>228</v>
      </c>
      <c r="X116" s="5" t="s">
        <v>926</v>
      </c>
      <c r="Y116" s="5" t="s">
        <v>229</v>
      </c>
      <c r="Z116" s="5">
        <v>84</v>
      </c>
      <c r="AA116" s="5" t="s">
        <v>468</v>
      </c>
      <c r="AB116" s="5" t="s">
        <v>241</v>
      </c>
      <c r="AC116" s="5" t="s">
        <v>26</v>
      </c>
      <c r="AF116" s="5">
        <v>80</v>
      </c>
      <c r="AG116" s="5">
        <v>55</v>
      </c>
      <c r="AH116" s="5">
        <v>25</v>
      </c>
      <c r="AI116" s="5" t="s">
        <v>233</v>
      </c>
      <c r="AJ116" s="5" t="s">
        <v>927</v>
      </c>
      <c r="AK116" s="5" t="s">
        <v>234</v>
      </c>
      <c r="AL116" s="5" t="s">
        <v>234</v>
      </c>
      <c r="AM116" s="5" t="s">
        <v>234</v>
      </c>
      <c r="AN116" s="5" t="s">
        <v>234</v>
      </c>
      <c r="AO116" s="5" t="s">
        <v>234</v>
      </c>
      <c r="AP116" s="5" t="s">
        <v>234</v>
      </c>
      <c r="AQ116" s="5" t="s">
        <v>234</v>
      </c>
      <c r="AR116" s="5" t="s">
        <v>234</v>
      </c>
      <c r="AS116" s="5" t="s">
        <v>234</v>
      </c>
      <c r="AT116" s="5" t="s">
        <v>234</v>
      </c>
      <c r="AU116" s="5" t="s">
        <v>244</v>
      </c>
      <c r="AV116" s="5" t="s">
        <v>244</v>
      </c>
      <c r="AW116" s="5" t="s">
        <v>233</v>
      </c>
      <c r="AX116" s="5" t="s">
        <v>234</v>
      </c>
      <c r="AY116" s="5" t="s">
        <v>234</v>
      </c>
      <c r="BB116" s="5" t="s">
        <v>309</v>
      </c>
      <c r="BC116" s="5">
        <v>25</v>
      </c>
      <c r="BD116" s="5">
        <v>75</v>
      </c>
      <c r="BE116" s="6">
        <f t="shared" si="19"/>
        <v>5</v>
      </c>
      <c r="BF116" s="6">
        <f t="shared" si="20"/>
        <v>5</v>
      </c>
      <c r="BG116" s="6">
        <f t="shared" si="21"/>
        <v>5</v>
      </c>
      <c r="BH116" s="6">
        <f t="shared" si="22"/>
        <v>10</v>
      </c>
      <c r="BI116" s="6">
        <f t="shared" si="23"/>
        <v>10</v>
      </c>
      <c r="BJ116" s="6">
        <f t="shared" si="24"/>
        <v>10</v>
      </c>
      <c r="BK116" s="6">
        <f t="shared" si="25"/>
        <v>5</v>
      </c>
      <c r="BL116" s="6">
        <f t="shared" si="26"/>
        <v>5</v>
      </c>
      <c r="BM116" s="6">
        <f t="shared" si="27"/>
        <v>5</v>
      </c>
      <c r="BN116" s="6">
        <f t="shared" si="28"/>
        <v>20</v>
      </c>
      <c r="BO116" s="6">
        <f t="shared" si="29"/>
        <v>0</v>
      </c>
      <c r="BP116" s="6">
        <f t="shared" si="30"/>
        <v>0</v>
      </c>
      <c r="BQ116" s="9">
        <f t="shared" si="31"/>
        <v>1</v>
      </c>
      <c r="BR116" s="9">
        <f t="shared" si="32"/>
        <v>1</v>
      </c>
      <c r="BS116" s="9">
        <f t="shared" si="33"/>
        <v>1</v>
      </c>
      <c r="BT116" s="9">
        <f t="shared" si="34"/>
        <v>1</v>
      </c>
      <c r="BU116" s="9">
        <f t="shared" si="35"/>
        <v>1</v>
      </c>
      <c r="BV116" s="9">
        <f t="shared" si="36"/>
        <v>0</v>
      </c>
      <c r="BW116" s="9">
        <f t="shared" si="37"/>
        <v>0</v>
      </c>
    </row>
    <row r="117" spans="1:75" x14ac:dyDescent="0.3">
      <c r="A117" s="5" t="s">
        <v>43</v>
      </c>
      <c r="B117" s="5" t="s">
        <v>257</v>
      </c>
      <c r="C117" s="5" t="s">
        <v>94</v>
      </c>
      <c r="D117" s="5" t="s">
        <v>218</v>
      </c>
      <c r="E117" s="5">
        <v>2019</v>
      </c>
      <c r="F117" s="5" t="s">
        <v>141</v>
      </c>
      <c r="H117" s="5" t="s">
        <v>219</v>
      </c>
      <c r="I117" s="5" t="s">
        <v>370</v>
      </c>
      <c r="J117" s="5" t="s">
        <v>461</v>
      </c>
      <c r="K117" s="5" t="s">
        <v>94</v>
      </c>
      <c r="L117" s="5" t="s">
        <v>922</v>
      </c>
      <c r="M117" s="5" t="s">
        <v>52</v>
      </c>
      <c r="N117" s="5" t="s">
        <v>923</v>
      </c>
      <c r="Q117" s="5" t="s">
        <v>928</v>
      </c>
      <c r="R117" s="8">
        <v>43563</v>
      </c>
      <c r="S117" s="5" t="s">
        <v>929</v>
      </c>
      <c r="T117" s="8">
        <v>43558</v>
      </c>
      <c r="U117" s="5" t="s">
        <v>291</v>
      </c>
      <c r="V117" s="5" t="s">
        <v>291</v>
      </c>
      <c r="W117" s="5" t="s">
        <v>251</v>
      </c>
      <c r="X117" s="5" t="s">
        <v>930</v>
      </c>
      <c r="Y117" s="5" t="s">
        <v>229</v>
      </c>
      <c r="Z117" s="5">
        <v>107</v>
      </c>
      <c r="AA117" s="5" t="s">
        <v>468</v>
      </c>
      <c r="AB117" s="5" t="s">
        <v>241</v>
      </c>
      <c r="AC117" s="5" t="s">
        <v>26</v>
      </c>
      <c r="AF117" s="5">
        <v>85</v>
      </c>
      <c r="AG117" s="5">
        <v>60</v>
      </c>
      <c r="AH117" s="5">
        <v>25</v>
      </c>
      <c r="AI117" s="5" t="s">
        <v>931</v>
      </c>
      <c r="AJ117" s="5" t="s">
        <v>932</v>
      </c>
      <c r="AK117" s="5" t="s">
        <v>234</v>
      </c>
      <c r="AL117" s="5" t="s">
        <v>234</v>
      </c>
      <c r="AM117" s="5" t="s">
        <v>234</v>
      </c>
      <c r="AN117" s="5" t="s">
        <v>244</v>
      </c>
      <c r="AO117" s="5" t="s">
        <v>234</v>
      </c>
      <c r="AP117" s="5" t="s">
        <v>234</v>
      </c>
      <c r="AQ117" s="5" t="s">
        <v>234</v>
      </c>
      <c r="AR117" s="5" t="s">
        <v>244</v>
      </c>
      <c r="AS117" s="5" t="s">
        <v>234</v>
      </c>
      <c r="AT117" s="5" t="s">
        <v>234</v>
      </c>
      <c r="AU117" s="5" t="s">
        <v>234</v>
      </c>
      <c r="AV117" s="5" t="s">
        <v>234</v>
      </c>
      <c r="AW117" s="5" t="s">
        <v>233</v>
      </c>
      <c r="AX117" s="5" t="s">
        <v>234</v>
      </c>
      <c r="AY117" s="5" t="s">
        <v>234</v>
      </c>
      <c r="BB117" s="5" t="s">
        <v>235</v>
      </c>
      <c r="BC117" s="5">
        <v>25</v>
      </c>
      <c r="BD117" s="5">
        <v>75</v>
      </c>
      <c r="BE117" s="6">
        <f t="shared" si="19"/>
        <v>5</v>
      </c>
      <c r="BF117" s="6">
        <f t="shared" si="20"/>
        <v>5</v>
      </c>
      <c r="BG117" s="6">
        <f t="shared" si="21"/>
        <v>5</v>
      </c>
      <c r="BH117" s="6">
        <f t="shared" si="22"/>
        <v>0</v>
      </c>
      <c r="BI117" s="6">
        <f t="shared" si="23"/>
        <v>10</v>
      </c>
      <c r="BJ117" s="6">
        <f t="shared" si="24"/>
        <v>10</v>
      </c>
      <c r="BK117" s="6">
        <f t="shared" si="25"/>
        <v>5</v>
      </c>
      <c r="BL117" s="6">
        <f t="shared" si="26"/>
        <v>0</v>
      </c>
      <c r="BM117" s="6">
        <f t="shared" si="27"/>
        <v>5</v>
      </c>
      <c r="BN117" s="6">
        <f t="shared" si="28"/>
        <v>20</v>
      </c>
      <c r="BO117" s="6">
        <f t="shared" si="29"/>
        <v>10</v>
      </c>
      <c r="BP117" s="6">
        <f t="shared" si="30"/>
        <v>10</v>
      </c>
      <c r="BQ117" s="9">
        <f t="shared" si="31"/>
        <v>1</v>
      </c>
      <c r="BR117" s="9">
        <f t="shared" si="32"/>
        <v>0.33333333333333331</v>
      </c>
      <c r="BS117" s="9">
        <f t="shared" si="33"/>
        <v>1</v>
      </c>
      <c r="BT117" s="9">
        <f t="shared" si="34"/>
        <v>0.5</v>
      </c>
      <c r="BU117" s="9">
        <f t="shared" si="35"/>
        <v>1</v>
      </c>
      <c r="BV117" s="9">
        <f t="shared" si="36"/>
        <v>1</v>
      </c>
      <c r="BW117" s="9">
        <f t="shared" si="37"/>
        <v>1</v>
      </c>
    </row>
    <row r="118" spans="1:75" x14ac:dyDescent="0.3">
      <c r="A118" s="5" t="s">
        <v>43</v>
      </c>
      <c r="B118" s="5" t="s">
        <v>257</v>
      </c>
      <c r="C118" s="5" t="s">
        <v>94</v>
      </c>
      <c r="D118" s="5" t="s">
        <v>218</v>
      </c>
      <c r="E118" s="5">
        <v>2019</v>
      </c>
      <c r="F118" s="5" t="s">
        <v>161</v>
      </c>
      <c r="H118" s="5" t="s">
        <v>219</v>
      </c>
      <c r="I118" s="5" t="s">
        <v>220</v>
      </c>
      <c r="J118" s="5" t="s">
        <v>221</v>
      </c>
      <c r="K118" s="5" t="s">
        <v>94</v>
      </c>
      <c r="L118" s="5" t="s">
        <v>922</v>
      </c>
      <c r="M118" s="5" t="s">
        <v>52</v>
      </c>
      <c r="N118" s="5" t="s">
        <v>923</v>
      </c>
      <c r="Q118" s="5" t="s">
        <v>495</v>
      </c>
      <c r="R118" s="8">
        <v>43567</v>
      </c>
      <c r="S118" s="5" t="s">
        <v>933</v>
      </c>
      <c r="T118" s="8">
        <v>43563</v>
      </c>
      <c r="U118" s="5" t="s">
        <v>934</v>
      </c>
      <c r="V118" s="5" t="s">
        <v>798</v>
      </c>
      <c r="W118" s="5" t="s">
        <v>251</v>
      </c>
      <c r="X118" s="5" t="s">
        <v>935</v>
      </c>
      <c r="Y118" s="5" t="s">
        <v>229</v>
      </c>
      <c r="Z118" s="5">
        <v>141</v>
      </c>
      <c r="AA118" s="5" t="s">
        <v>253</v>
      </c>
      <c r="AB118" s="5" t="s">
        <v>241</v>
      </c>
      <c r="AC118" s="5" t="s">
        <v>28</v>
      </c>
      <c r="AF118" s="5">
        <v>80</v>
      </c>
      <c r="AG118" s="5">
        <v>55</v>
      </c>
      <c r="AH118" s="5">
        <v>25</v>
      </c>
      <c r="AI118" s="5" t="s">
        <v>936</v>
      </c>
      <c r="AJ118" s="5" t="s">
        <v>937</v>
      </c>
      <c r="AK118" s="5" t="s">
        <v>234</v>
      </c>
      <c r="AL118" s="5" t="s">
        <v>234</v>
      </c>
      <c r="AM118" s="5" t="s">
        <v>234</v>
      </c>
      <c r="AN118" s="5" t="s">
        <v>234</v>
      </c>
      <c r="AO118" s="5" t="s">
        <v>234</v>
      </c>
      <c r="AP118" s="5" t="s">
        <v>234</v>
      </c>
      <c r="AQ118" s="5" t="s">
        <v>234</v>
      </c>
      <c r="AR118" s="5" t="s">
        <v>234</v>
      </c>
      <c r="AS118" s="5" t="s">
        <v>234</v>
      </c>
      <c r="AT118" s="5" t="s">
        <v>234</v>
      </c>
      <c r="AU118" s="5" t="s">
        <v>244</v>
      </c>
      <c r="AV118" s="5" t="s">
        <v>244</v>
      </c>
      <c r="AW118" s="5" t="s">
        <v>233</v>
      </c>
      <c r="AX118" s="5" t="s">
        <v>234</v>
      </c>
      <c r="AY118" s="5" t="s">
        <v>234</v>
      </c>
      <c r="BB118" s="5" t="s">
        <v>309</v>
      </c>
      <c r="BC118" s="5">
        <v>25</v>
      </c>
      <c r="BD118" s="5">
        <v>75</v>
      </c>
      <c r="BE118" s="6">
        <f t="shared" si="19"/>
        <v>5</v>
      </c>
      <c r="BF118" s="6">
        <f t="shared" si="20"/>
        <v>5</v>
      </c>
      <c r="BG118" s="6">
        <f t="shared" si="21"/>
        <v>5</v>
      </c>
      <c r="BH118" s="6">
        <f t="shared" si="22"/>
        <v>10</v>
      </c>
      <c r="BI118" s="6">
        <f t="shared" si="23"/>
        <v>10</v>
      </c>
      <c r="BJ118" s="6">
        <f t="shared" si="24"/>
        <v>10</v>
      </c>
      <c r="BK118" s="6">
        <f t="shared" si="25"/>
        <v>5</v>
      </c>
      <c r="BL118" s="6">
        <f t="shared" si="26"/>
        <v>5</v>
      </c>
      <c r="BM118" s="6">
        <f t="shared" si="27"/>
        <v>5</v>
      </c>
      <c r="BN118" s="6">
        <f t="shared" si="28"/>
        <v>20</v>
      </c>
      <c r="BO118" s="6">
        <f t="shared" si="29"/>
        <v>0</v>
      </c>
      <c r="BP118" s="6">
        <f t="shared" si="30"/>
        <v>0</v>
      </c>
      <c r="BQ118" s="9">
        <f t="shared" si="31"/>
        <v>1</v>
      </c>
      <c r="BR118" s="9">
        <f t="shared" si="32"/>
        <v>1</v>
      </c>
      <c r="BS118" s="9">
        <f t="shared" si="33"/>
        <v>1</v>
      </c>
      <c r="BT118" s="9">
        <f t="shared" si="34"/>
        <v>1</v>
      </c>
      <c r="BU118" s="9">
        <f t="shared" si="35"/>
        <v>1</v>
      </c>
      <c r="BV118" s="9">
        <f t="shared" si="36"/>
        <v>0</v>
      </c>
      <c r="BW118" s="9">
        <f t="shared" si="37"/>
        <v>0</v>
      </c>
    </row>
    <row r="119" spans="1:75" x14ac:dyDescent="0.3">
      <c r="A119" s="5" t="s">
        <v>115</v>
      </c>
      <c r="B119" s="5" t="s">
        <v>272</v>
      </c>
      <c r="C119" s="5" t="s">
        <v>94</v>
      </c>
      <c r="D119" s="5" t="s">
        <v>218</v>
      </c>
      <c r="E119" s="5">
        <v>2019</v>
      </c>
      <c r="F119" s="5" t="s">
        <v>141</v>
      </c>
      <c r="H119" s="5" t="s">
        <v>219</v>
      </c>
      <c r="I119" s="5" t="s">
        <v>370</v>
      </c>
      <c r="J119" s="5" t="s">
        <v>461</v>
      </c>
      <c r="K119" s="5" t="s">
        <v>94</v>
      </c>
      <c r="L119" s="5" t="s">
        <v>922</v>
      </c>
      <c r="M119" s="5" t="s">
        <v>52</v>
      </c>
      <c r="N119" s="5" t="s">
        <v>923</v>
      </c>
      <c r="Q119" s="5" t="s">
        <v>476</v>
      </c>
      <c r="R119" s="8">
        <v>43577</v>
      </c>
      <c r="S119" s="5" t="s">
        <v>938</v>
      </c>
      <c r="T119" s="8">
        <v>43571</v>
      </c>
      <c r="U119" s="5" t="s">
        <v>233</v>
      </c>
      <c r="V119" s="5" t="s">
        <v>233</v>
      </c>
      <c r="W119" s="5" t="s">
        <v>251</v>
      </c>
      <c r="X119" s="5" t="s">
        <v>939</v>
      </c>
      <c r="Y119" s="5" t="s">
        <v>335</v>
      </c>
      <c r="Z119" s="5">
        <v>1256</v>
      </c>
      <c r="AA119" s="5" t="s">
        <v>261</v>
      </c>
      <c r="AB119" s="5" t="s">
        <v>241</v>
      </c>
      <c r="AC119" s="5" t="s">
        <v>26</v>
      </c>
      <c r="AD119" s="5" t="s">
        <v>277</v>
      </c>
      <c r="AE119" s="5" t="s">
        <v>233</v>
      </c>
      <c r="AF119" s="5">
        <v>85</v>
      </c>
      <c r="AG119" s="5">
        <v>60</v>
      </c>
      <c r="AH119" s="5">
        <v>25</v>
      </c>
      <c r="AI119" s="5" t="s">
        <v>940</v>
      </c>
      <c r="AJ119" s="5" t="s">
        <v>941</v>
      </c>
      <c r="AK119" s="5" t="s">
        <v>234</v>
      </c>
      <c r="AL119" s="5" t="s">
        <v>234</v>
      </c>
      <c r="AM119" s="5" t="s">
        <v>234</v>
      </c>
      <c r="AN119" s="5" t="s">
        <v>244</v>
      </c>
      <c r="AO119" s="5" t="s">
        <v>234</v>
      </c>
      <c r="AP119" s="5" t="s">
        <v>234</v>
      </c>
      <c r="AQ119" s="5" t="s">
        <v>234</v>
      </c>
      <c r="AR119" s="5" t="s">
        <v>244</v>
      </c>
      <c r="AS119" s="5" t="s">
        <v>234</v>
      </c>
      <c r="AT119" s="5" t="s">
        <v>234</v>
      </c>
      <c r="AU119" s="5" t="s">
        <v>234</v>
      </c>
      <c r="AV119" s="5" t="s">
        <v>234</v>
      </c>
      <c r="AW119" s="5" t="s">
        <v>233</v>
      </c>
      <c r="AX119" s="5" t="s">
        <v>291</v>
      </c>
      <c r="AY119" s="5" t="s">
        <v>234</v>
      </c>
      <c r="BB119" s="5" t="s">
        <v>309</v>
      </c>
      <c r="BC119" s="5">
        <v>25</v>
      </c>
      <c r="BD119" s="5">
        <v>75</v>
      </c>
      <c r="BE119" s="6">
        <f t="shared" si="19"/>
        <v>5</v>
      </c>
      <c r="BF119" s="6">
        <f t="shared" si="20"/>
        <v>5</v>
      </c>
      <c r="BG119" s="6">
        <f t="shared" si="21"/>
        <v>5</v>
      </c>
      <c r="BH119" s="6">
        <f t="shared" si="22"/>
        <v>0</v>
      </c>
      <c r="BI119" s="6">
        <f t="shared" si="23"/>
        <v>10</v>
      </c>
      <c r="BJ119" s="6">
        <f t="shared" si="24"/>
        <v>10</v>
      </c>
      <c r="BK119" s="6">
        <f t="shared" si="25"/>
        <v>5</v>
      </c>
      <c r="BL119" s="6">
        <f t="shared" si="26"/>
        <v>0</v>
      </c>
      <c r="BM119" s="6">
        <f t="shared" si="27"/>
        <v>5</v>
      </c>
      <c r="BN119" s="6">
        <f t="shared" si="28"/>
        <v>20</v>
      </c>
      <c r="BO119" s="6">
        <f t="shared" si="29"/>
        <v>10</v>
      </c>
      <c r="BP119" s="6">
        <f t="shared" si="30"/>
        <v>10</v>
      </c>
      <c r="BQ119" s="9">
        <f t="shared" si="31"/>
        <v>1</v>
      </c>
      <c r="BR119" s="9">
        <f t="shared" si="32"/>
        <v>0.33333333333333331</v>
      </c>
      <c r="BS119" s="9">
        <f t="shared" si="33"/>
        <v>1</v>
      </c>
      <c r="BT119" s="9">
        <f t="shared" si="34"/>
        <v>0.5</v>
      </c>
      <c r="BU119" s="9">
        <f t="shared" si="35"/>
        <v>1</v>
      </c>
      <c r="BV119" s="9">
        <f t="shared" si="36"/>
        <v>1</v>
      </c>
      <c r="BW119" s="9">
        <f t="shared" si="37"/>
        <v>1</v>
      </c>
    </row>
    <row r="120" spans="1:75" x14ac:dyDescent="0.3">
      <c r="A120" s="5" t="s">
        <v>115</v>
      </c>
      <c r="B120" s="5" t="s">
        <v>272</v>
      </c>
      <c r="C120" s="5" t="s">
        <v>94</v>
      </c>
      <c r="D120" s="5" t="s">
        <v>218</v>
      </c>
      <c r="E120" s="5">
        <v>2019</v>
      </c>
      <c r="F120" s="5" t="s">
        <v>161</v>
      </c>
      <c r="H120" s="5" t="s">
        <v>219</v>
      </c>
      <c r="I120" s="5" t="s">
        <v>220</v>
      </c>
      <c r="J120" s="5" t="s">
        <v>461</v>
      </c>
      <c r="K120" s="5" t="s">
        <v>94</v>
      </c>
      <c r="L120" s="5" t="s">
        <v>922</v>
      </c>
      <c r="M120" s="5" t="s">
        <v>52</v>
      </c>
      <c r="N120" s="5" t="s">
        <v>923</v>
      </c>
      <c r="Q120" s="5" t="s">
        <v>495</v>
      </c>
      <c r="R120" s="8">
        <v>43580</v>
      </c>
      <c r="S120" s="5" t="s">
        <v>942</v>
      </c>
      <c r="T120" s="8">
        <v>43577</v>
      </c>
      <c r="U120" s="5" t="s">
        <v>943</v>
      </c>
      <c r="V120" s="5" t="s">
        <v>944</v>
      </c>
      <c r="W120" s="5" t="s">
        <v>228</v>
      </c>
      <c r="X120" s="5" t="s">
        <v>945</v>
      </c>
      <c r="Y120" s="5" t="s">
        <v>335</v>
      </c>
      <c r="Z120" s="5">
        <v>1286</v>
      </c>
      <c r="AA120" s="5" t="s">
        <v>946</v>
      </c>
      <c r="AB120" s="5" t="s">
        <v>231</v>
      </c>
      <c r="AC120" s="5" t="s">
        <v>28</v>
      </c>
      <c r="AD120" s="5" t="s">
        <v>277</v>
      </c>
      <c r="AE120" s="5" t="s">
        <v>233</v>
      </c>
      <c r="AF120" s="5">
        <v>100</v>
      </c>
      <c r="AG120" s="5">
        <v>75</v>
      </c>
      <c r="AH120" s="5">
        <v>25</v>
      </c>
      <c r="AI120" s="5" t="s">
        <v>947</v>
      </c>
      <c r="AJ120" s="5" t="s">
        <v>233</v>
      </c>
      <c r="AK120" s="5" t="s">
        <v>234</v>
      </c>
      <c r="AL120" s="5" t="s">
        <v>234</v>
      </c>
      <c r="AM120" s="5" t="s">
        <v>234</v>
      </c>
      <c r="AN120" s="5" t="s">
        <v>234</v>
      </c>
      <c r="AO120" s="5" t="s">
        <v>234</v>
      </c>
      <c r="AP120" s="5" t="s">
        <v>234</v>
      </c>
      <c r="AQ120" s="5" t="s">
        <v>234</v>
      </c>
      <c r="AR120" s="5" t="s">
        <v>234</v>
      </c>
      <c r="AS120" s="5" t="s">
        <v>234</v>
      </c>
      <c r="AT120" s="5" t="s">
        <v>234</v>
      </c>
      <c r="AU120" s="5" t="s">
        <v>234</v>
      </c>
      <c r="AV120" s="5" t="s">
        <v>234</v>
      </c>
      <c r="AW120" s="5" t="s">
        <v>233</v>
      </c>
      <c r="AX120" s="5" t="s">
        <v>291</v>
      </c>
      <c r="AY120" s="5" t="s">
        <v>291</v>
      </c>
      <c r="BB120" s="5" t="s">
        <v>235</v>
      </c>
      <c r="BC120" s="5">
        <v>25</v>
      </c>
      <c r="BD120" s="5">
        <v>75</v>
      </c>
      <c r="BE120" s="6">
        <f t="shared" si="19"/>
        <v>5</v>
      </c>
      <c r="BF120" s="6">
        <f t="shared" si="20"/>
        <v>5</v>
      </c>
      <c r="BG120" s="6">
        <f t="shared" si="21"/>
        <v>5</v>
      </c>
      <c r="BH120" s="6">
        <f t="shared" si="22"/>
        <v>10</v>
      </c>
      <c r="BI120" s="6">
        <f t="shared" si="23"/>
        <v>10</v>
      </c>
      <c r="BJ120" s="6">
        <f t="shared" si="24"/>
        <v>10</v>
      </c>
      <c r="BK120" s="6">
        <f t="shared" si="25"/>
        <v>5</v>
      </c>
      <c r="BL120" s="6">
        <f t="shared" si="26"/>
        <v>5</v>
      </c>
      <c r="BM120" s="6">
        <f t="shared" si="27"/>
        <v>5</v>
      </c>
      <c r="BN120" s="6">
        <f t="shared" si="28"/>
        <v>20</v>
      </c>
      <c r="BO120" s="6">
        <f t="shared" si="29"/>
        <v>10</v>
      </c>
      <c r="BP120" s="6">
        <f t="shared" si="30"/>
        <v>10</v>
      </c>
      <c r="BQ120" s="9">
        <f t="shared" si="31"/>
        <v>1</v>
      </c>
      <c r="BR120" s="9">
        <f t="shared" si="32"/>
        <v>1</v>
      </c>
      <c r="BS120" s="9">
        <f t="shared" si="33"/>
        <v>1</v>
      </c>
      <c r="BT120" s="9">
        <f t="shared" si="34"/>
        <v>1</v>
      </c>
      <c r="BU120" s="9">
        <f t="shared" si="35"/>
        <v>1</v>
      </c>
      <c r="BV120" s="9">
        <f t="shared" si="36"/>
        <v>1</v>
      </c>
      <c r="BW120" s="9">
        <f t="shared" si="37"/>
        <v>1</v>
      </c>
    </row>
    <row r="121" spans="1:75" x14ac:dyDescent="0.3">
      <c r="A121" s="5" t="s">
        <v>121</v>
      </c>
      <c r="B121" s="5" t="s">
        <v>292</v>
      </c>
      <c r="C121" s="5" t="s">
        <v>281</v>
      </c>
      <c r="D121" s="5" t="s">
        <v>282</v>
      </c>
      <c r="E121" s="5">
        <v>2019</v>
      </c>
      <c r="F121" s="5" t="s">
        <v>161</v>
      </c>
      <c r="H121" s="5" t="s">
        <v>219</v>
      </c>
      <c r="I121" s="5" t="s">
        <v>220</v>
      </c>
      <c r="J121" s="5" t="s">
        <v>461</v>
      </c>
      <c r="K121" s="5" t="s">
        <v>281</v>
      </c>
      <c r="L121" s="5" t="s">
        <v>922</v>
      </c>
      <c r="M121" s="5" t="s">
        <v>52</v>
      </c>
      <c r="N121" s="5" t="s">
        <v>923</v>
      </c>
      <c r="Q121" s="5" t="s">
        <v>495</v>
      </c>
      <c r="R121" s="8">
        <v>43600</v>
      </c>
      <c r="S121" s="5" t="s">
        <v>948</v>
      </c>
      <c r="T121" s="8">
        <v>43587</v>
      </c>
      <c r="U121" s="5" t="s">
        <v>949</v>
      </c>
      <c r="V121" s="5" t="s">
        <v>950</v>
      </c>
      <c r="W121" s="5" t="s">
        <v>251</v>
      </c>
      <c r="X121" s="5" t="s">
        <v>951</v>
      </c>
      <c r="Y121" s="5" t="s">
        <v>229</v>
      </c>
      <c r="Z121" s="5">
        <v>1453</v>
      </c>
      <c r="AA121" s="5" t="s">
        <v>261</v>
      </c>
      <c r="AB121" s="5" t="s">
        <v>231</v>
      </c>
      <c r="AC121" s="5" t="s">
        <v>27</v>
      </c>
      <c r="AD121" s="5" t="s">
        <v>277</v>
      </c>
      <c r="AE121" s="5" t="s">
        <v>233</v>
      </c>
      <c r="AF121" s="5">
        <v>100</v>
      </c>
      <c r="AG121" s="5">
        <v>75</v>
      </c>
      <c r="AH121" s="5">
        <v>25</v>
      </c>
      <c r="AI121" s="5" t="s">
        <v>233</v>
      </c>
      <c r="AJ121" s="5" t="s">
        <v>952</v>
      </c>
      <c r="AK121" s="5" t="s">
        <v>234</v>
      </c>
      <c r="AL121" s="5" t="s">
        <v>234</v>
      </c>
      <c r="AM121" s="5" t="s">
        <v>234</v>
      </c>
      <c r="AN121" s="5" t="s">
        <v>234</v>
      </c>
      <c r="AO121" s="5" t="s">
        <v>234</v>
      </c>
      <c r="AP121" s="5" t="s">
        <v>234</v>
      </c>
      <c r="AQ121" s="5" t="s">
        <v>234</v>
      </c>
      <c r="AR121" s="5" t="s">
        <v>234</v>
      </c>
      <c r="AS121" s="5" t="s">
        <v>234</v>
      </c>
      <c r="AT121" s="5" t="s">
        <v>234</v>
      </c>
      <c r="AU121" s="5" t="s">
        <v>234</v>
      </c>
      <c r="AV121" s="5" t="s">
        <v>234</v>
      </c>
      <c r="AW121" s="5" t="s">
        <v>233</v>
      </c>
      <c r="AX121" s="5" t="s">
        <v>291</v>
      </c>
      <c r="AY121" s="5" t="s">
        <v>291</v>
      </c>
      <c r="BB121" s="5" t="s">
        <v>309</v>
      </c>
      <c r="BC121" s="5">
        <v>25</v>
      </c>
      <c r="BD121" s="5">
        <v>75</v>
      </c>
      <c r="BE121" s="6">
        <f t="shared" si="19"/>
        <v>5</v>
      </c>
      <c r="BF121" s="6">
        <f t="shared" si="20"/>
        <v>5</v>
      </c>
      <c r="BG121" s="6">
        <f t="shared" si="21"/>
        <v>5</v>
      </c>
      <c r="BH121" s="6">
        <f t="shared" si="22"/>
        <v>10</v>
      </c>
      <c r="BI121" s="6">
        <f t="shared" si="23"/>
        <v>10</v>
      </c>
      <c r="BJ121" s="6">
        <f t="shared" si="24"/>
        <v>10</v>
      </c>
      <c r="BK121" s="6">
        <f t="shared" si="25"/>
        <v>5</v>
      </c>
      <c r="BL121" s="6">
        <f t="shared" si="26"/>
        <v>5</v>
      </c>
      <c r="BM121" s="6">
        <f t="shared" si="27"/>
        <v>5</v>
      </c>
      <c r="BN121" s="6">
        <f t="shared" si="28"/>
        <v>20</v>
      </c>
      <c r="BO121" s="6">
        <f t="shared" si="29"/>
        <v>10</v>
      </c>
      <c r="BP121" s="6">
        <f t="shared" si="30"/>
        <v>10</v>
      </c>
      <c r="BQ121" s="9">
        <f t="shared" si="31"/>
        <v>1</v>
      </c>
      <c r="BR121" s="9">
        <f t="shared" si="32"/>
        <v>1</v>
      </c>
      <c r="BS121" s="9">
        <f t="shared" si="33"/>
        <v>1</v>
      </c>
      <c r="BT121" s="9">
        <f t="shared" si="34"/>
        <v>1</v>
      </c>
      <c r="BU121" s="9">
        <f t="shared" si="35"/>
        <v>1</v>
      </c>
      <c r="BV121" s="9">
        <f t="shared" si="36"/>
        <v>1</v>
      </c>
      <c r="BW121" s="9">
        <f t="shared" si="37"/>
        <v>1</v>
      </c>
    </row>
    <row r="122" spans="1:75" x14ac:dyDescent="0.3">
      <c r="A122" s="5" t="s">
        <v>130</v>
      </c>
      <c r="B122" s="5" t="s">
        <v>299</v>
      </c>
      <c r="C122" s="5" t="s">
        <v>281</v>
      </c>
      <c r="D122" s="5" t="s">
        <v>282</v>
      </c>
      <c r="E122" s="5">
        <v>2019</v>
      </c>
      <c r="F122" s="5" t="s">
        <v>161</v>
      </c>
      <c r="G122" s="5" t="s">
        <v>494</v>
      </c>
      <c r="H122" s="5" t="s">
        <v>219</v>
      </c>
      <c r="I122" s="5" t="s">
        <v>220</v>
      </c>
      <c r="J122" s="5" t="s">
        <v>461</v>
      </c>
      <c r="K122" s="5" t="s">
        <v>281</v>
      </c>
      <c r="L122" s="5" t="s">
        <v>922</v>
      </c>
      <c r="M122" s="5" t="s">
        <v>52</v>
      </c>
      <c r="N122" s="5" t="s">
        <v>923</v>
      </c>
      <c r="O122" s="5" t="s">
        <v>482</v>
      </c>
      <c r="Q122" s="5" t="s">
        <v>495</v>
      </c>
      <c r="R122" s="8">
        <v>43607</v>
      </c>
      <c r="S122" s="5" t="s">
        <v>953</v>
      </c>
      <c r="T122" s="8">
        <v>43601</v>
      </c>
      <c r="U122" s="5" t="s">
        <v>954</v>
      </c>
      <c r="V122" s="5" t="s">
        <v>955</v>
      </c>
      <c r="W122" s="5" t="s">
        <v>251</v>
      </c>
      <c r="X122" s="5" t="s">
        <v>956</v>
      </c>
      <c r="Y122" s="5" t="s">
        <v>335</v>
      </c>
      <c r="Z122" s="5">
        <v>3529</v>
      </c>
      <c r="AA122" s="5" t="s">
        <v>409</v>
      </c>
      <c r="AB122" s="5" t="s">
        <v>231</v>
      </c>
      <c r="AC122" s="5" t="s">
        <v>27</v>
      </c>
      <c r="AD122" s="5" t="s">
        <v>277</v>
      </c>
      <c r="AE122" s="5" t="s">
        <v>233</v>
      </c>
      <c r="AF122" s="5">
        <v>100</v>
      </c>
      <c r="AG122" s="5">
        <v>75</v>
      </c>
      <c r="AH122" s="5">
        <v>25</v>
      </c>
      <c r="AI122" s="5" t="s">
        <v>957</v>
      </c>
      <c r="AJ122" s="5" t="s">
        <v>233</v>
      </c>
      <c r="AK122" s="5" t="s">
        <v>234</v>
      </c>
      <c r="AL122" s="5" t="s">
        <v>234</v>
      </c>
      <c r="AM122" s="5" t="s">
        <v>234</v>
      </c>
      <c r="AN122" s="5" t="s">
        <v>234</v>
      </c>
      <c r="AO122" s="5" t="s">
        <v>234</v>
      </c>
      <c r="AP122" s="5" t="s">
        <v>234</v>
      </c>
      <c r="AQ122" s="5" t="s">
        <v>234</v>
      </c>
      <c r="AR122" s="5" t="s">
        <v>234</v>
      </c>
      <c r="AS122" s="5" t="s">
        <v>234</v>
      </c>
      <c r="AT122" s="5" t="s">
        <v>234</v>
      </c>
      <c r="AU122" s="5" t="s">
        <v>234</v>
      </c>
      <c r="AV122" s="5" t="s">
        <v>234</v>
      </c>
      <c r="AW122" s="5" t="s">
        <v>233</v>
      </c>
      <c r="AX122" s="5" t="s">
        <v>291</v>
      </c>
      <c r="AY122" s="5" t="s">
        <v>291</v>
      </c>
      <c r="BB122" s="5" t="s">
        <v>309</v>
      </c>
      <c r="BC122" s="5">
        <v>25</v>
      </c>
      <c r="BD122" s="5">
        <v>75</v>
      </c>
      <c r="BE122" s="6">
        <f t="shared" si="19"/>
        <v>5</v>
      </c>
      <c r="BF122" s="6">
        <f t="shared" si="20"/>
        <v>5</v>
      </c>
      <c r="BG122" s="6">
        <f t="shared" si="21"/>
        <v>5</v>
      </c>
      <c r="BH122" s="6">
        <f t="shared" si="22"/>
        <v>10</v>
      </c>
      <c r="BI122" s="6">
        <f t="shared" si="23"/>
        <v>10</v>
      </c>
      <c r="BJ122" s="6">
        <f t="shared" si="24"/>
        <v>10</v>
      </c>
      <c r="BK122" s="6">
        <f t="shared" si="25"/>
        <v>5</v>
      </c>
      <c r="BL122" s="6">
        <f t="shared" si="26"/>
        <v>5</v>
      </c>
      <c r="BM122" s="6">
        <f t="shared" si="27"/>
        <v>5</v>
      </c>
      <c r="BN122" s="6">
        <f t="shared" si="28"/>
        <v>20</v>
      </c>
      <c r="BO122" s="6">
        <f t="shared" si="29"/>
        <v>10</v>
      </c>
      <c r="BP122" s="6">
        <f t="shared" si="30"/>
        <v>10</v>
      </c>
      <c r="BQ122" s="9">
        <f t="shared" si="31"/>
        <v>1</v>
      </c>
      <c r="BR122" s="9">
        <f t="shared" si="32"/>
        <v>1</v>
      </c>
      <c r="BS122" s="9">
        <f t="shared" si="33"/>
        <v>1</v>
      </c>
      <c r="BT122" s="9">
        <f t="shared" si="34"/>
        <v>1</v>
      </c>
      <c r="BU122" s="9">
        <f t="shared" si="35"/>
        <v>1</v>
      </c>
      <c r="BV122" s="9">
        <f t="shared" si="36"/>
        <v>1</v>
      </c>
      <c r="BW122" s="9">
        <f t="shared" si="37"/>
        <v>1</v>
      </c>
    </row>
    <row r="123" spans="1:75" x14ac:dyDescent="0.3">
      <c r="A123" s="5" t="s">
        <v>122</v>
      </c>
      <c r="B123" s="5" t="s">
        <v>310</v>
      </c>
      <c r="C123" s="5" t="s">
        <v>281</v>
      </c>
      <c r="D123" s="5" t="s">
        <v>282</v>
      </c>
      <c r="E123" s="5">
        <v>2019</v>
      </c>
      <c r="F123" s="5" t="s">
        <v>141</v>
      </c>
      <c r="G123" s="5" t="s">
        <v>481</v>
      </c>
      <c r="H123" s="5" t="s">
        <v>219</v>
      </c>
      <c r="I123" s="5" t="s">
        <v>370</v>
      </c>
      <c r="J123" s="5" t="s">
        <v>461</v>
      </c>
      <c r="K123" s="5" t="s">
        <v>281</v>
      </c>
      <c r="L123" s="5" t="s">
        <v>922</v>
      </c>
      <c r="M123" s="5" t="s">
        <v>52</v>
      </c>
      <c r="N123" s="5" t="s">
        <v>923</v>
      </c>
      <c r="O123" s="5" t="s">
        <v>482</v>
      </c>
      <c r="Q123" s="5" t="s">
        <v>483</v>
      </c>
      <c r="R123" s="8">
        <v>43612</v>
      </c>
      <c r="S123" s="5" t="s">
        <v>958</v>
      </c>
      <c r="T123" s="8">
        <v>43606</v>
      </c>
      <c r="U123" s="5" t="s">
        <v>466</v>
      </c>
      <c r="V123" s="5" t="s">
        <v>466</v>
      </c>
      <c r="W123" s="5" t="s">
        <v>228</v>
      </c>
      <c r="X123" s="5" t="s">
        <v>959</v>
      </c>
      <c r="Y123" s="5" t="s">
        <v>229</v>
      </c>
      <c r="Z123" s="5">
        <v>3565</v>
      </c>
      <c r="AA123" s="5" t="s">
        <v>542</v>
      </c>
      <c r="AB123" s="5" t="s">
        <v>231</v>
      </c>
      <c r="AC123" s="5" t="s">
        <v>27</v>
      </c>
      <c r="AD123" s="5" t="s">
        <v>291</v>
      </c>
      <c r="AE123" s="5" t="s">
        <v>291</v>
      </c>
      <c r="AF123" s="5">
        <v>100</v>
      </c>
      <c r="AG123" s="5">
        <v>75</v>
      </c>
      <c r="AH123" s="5">
        <v>25</v>
      </c>
      <c r="AI123" s="5" t="s">
        <v>960</v>
      </c>
      <c r="AJ123" s="5" t="s">
        <v>961</v>
      </c>
      <c r="AK123" s="5" t="s">
        <v>234</v>
      </c>
      <c r="AL123" s="5" t="s">
        <v>234</v>
      </c>
      <c r="AM123" s="5" t="s">
        <v>234</v>
      </c>
      <c r="AN123" s="5" t="s">
        <v>234</v>
      </c>
      <c r="AO123" s="5" t="s">
        <v>234</v>
      </c>
      <c r="AP123" s="5" t="s">
        <v>234</v>
      </c>
      <c r="AQ123" s="5" t="s">
        <v>234</v>
      </c>
      <c r="AR123" s="5" t="s">
        <v>234</v>
      </c>
      <c r="AS123" s="5" t="s">
        <v>234</v>
      </c>
      <c r="AT123" s="5" t="s">
        <v>234</v>
      </c>
      <c r="AU123" s="5" t="s">
        <v>234</v>
      </c>
      <c r="AV123" s="5" t="s">
        <v>234</v>
      </c>
      <c r="AW123" s="5" t="s">
        <v>233</v>
      </c>
      <c r="AX123" s="5" t="s">
        <v>291</v>
      </c>
      <c r="AY123" s="5" t="s">
        <v>291</v>
      </c>
      <c r="BB123" s="5" t="s">
        <v>309</v>
      </c>
      <c r="BC123" s="5">
        <v>25</v>
      </c>
      <c r="BD123" s="5">
        <v>75</v>
      </c>
      <c r="BE123" s="6">
        <f t="shared" si="19"/>
        <v>5</v>
      </c>
      <c r="BF123" s="6">
        <f t="shared" si="20"/>
        <v>5</v>
      </c>
      <c r="BG123" s="6">
        <f t="shared" si="21"/>
        <v>5</v>
      </c>
      <c r="BH123" s="6">
        <f t="shared" si="22"/>
        <v>10</v>
      </c>
      <c r="BI123" s="6">
        <f t="shared" si="23"/>
        <v>10</v>
      </c>
      <c r="BJ123" s="6">
        <f t="shared" si="24"/>
        <v>10</v>
      </c>
      <c r="BK123" s="6">
        <f t="shared" si="25"/>
        <v>5</v>
      </c>
      <c r="BL123" s="6">
        <f t="shared" si="26"/>
        <v>5</v>
      </c>
      <c r="BM123" s="6">
        <f t="shared" si="27"/>
        <v>5</v>
      </c>
      <c r="BN123" s="6">
        <f t="shared" si="28"/>
        <v>20</v>
      </c>
      <c r="BO123" s="6">
        <f t="shared" si="29"/>
        <v>10</v>
      </c>
      <c r="BP123" s="6">
        <f t="shared" si="30"/>
        <v>10</v>
      </c>
      <c r="BQ123" s="9">
        <f t="shared" si="31"/>
        <v>1</v>
      </c>
      <c r="BR123" s="9">
        <f t="shared" si="32"/>
        <v>1</v>
      </c>
      <c r="BS123" s="9">
        <f t="shared" si="33"/>
        <v>1</v>
      </c>
      <c r="BT123" s="9">
        <f t="shared" si="34"/>
        <v>1</v>
      </c>
      <c r="BU123" s="9">
        <f t="shared" si="35"/>
        <v>1</v>
      </c>
      <c r="BV123" s="9">
        <f t="shared" si="36"/>
        <v>1</v>
      </c>
      <c r="BW123" s="9">
        <f t="shared" si="37"/>
        <v>1</v>
      </c>
    </row>
    <row r="124" spans="1:75" x14ac:dyDescent="0.3">
      <c r="A124" s="5" t="s">
        <v>122</v>
      </c>
      <c r="B124" s="5" t="s">
        <v>310</v>
      </c>
      <c r="C124" s="5" t="s">
        <v>281</v>
      </c>
      <c r="D124" s="5" t="s">
        <v>282</v>
      </c>
      <c r="E124" s="5">
        <v>2019</v>
      </c>
      <c r="F124" s="5" t="s">
        <v>141</v>
      </c>
      <c r="G124" s="5" t="s">
        <v>481</v>
      </c>
      <c r="H124" s="5" t="s">
        <v>219</v>
      </c>
      <c r="I124" s="5" t="s">
        <v>370</v>
      </c>
      <c r="J124" s="5" t="s">
        <v>461</v>
      </c>
      <c r="K124" s="5" t="s">
        <v>281</v>
      </c>
      <c r="L124" s="5" t="s">
        <v>922</v>
      </c>
      <c r="M124" s="5" t="s">
        <v>52</v>
      </c>
      <c r="N124" s="5" t="s">
        <v>923</v>
      </c>
      <c r="O124" s="5" t="s">
        <v>482</v>
      </c>
      <c r="Q124" s="5" t="s">
        <v>483</v>
      </c>
      <c r="R124" s="8">
        <v>43616</v>
      </c>
      <c r="S124" s="5" t="s">
        <v>962</v>
      </c>
      <c r="T124" s="8">
        <v>43613</v>
      </c>
      <c r="U124" s="5" t="s">
        <v>466</v>
      </c>
      <c r="V124" s="5" t="s">
        <v>466</v>
      </c>
      <c r="W124" s="5" t="s">
        <v>251</v>
      </c>
      <c r="X124" s="5" t="s">
        <v>963</v>
      </c>
      <c r="Y124" s="5" t="s">
        <v>229</v>
      </c>
      <c r="Z124" s="5">
        <v>3614</v>
      </c>
      <c r="AA124" s="5" t="s">
        <v>542</v>
      </c>
      <c r="AB124" s="5" t="s">
        <v>231</v>
      </c>
      <c r="AC124" s="5" t="s">
        <v>28</v>
      </c>
      <c r="AD124" s="5" t="s">
        <v>291</v>
      </c>
      <c r="AE124" s="5" t="s">
        <v>491</v>
      </c>
      <c r="AF124" s="5">
        <v>100</v>
      </c>
      <c r="AG124" s="5">
        <v>75</v>
      </c>
      <c r="AH124" s="5">
        <v>25</v>
      </c>
      <c r="AI124" s="5" t="s">
        <v>964</v>
      </c>
      <c r="AJ124" s="5" t="s">
        <v>491</v>
      </c>
      <c r="AK124" s="5" t="s">
        <v>234</v>
      </c>
      <c r="AL124" s="5" t="s">
        <v>234</v>
      </c>
      <c r="AM124" s="5" t="s">
        <v>234</v>
      </c>
      <c r="AN124" s="5" t="s">
        <v>234</v>
      </c>
      <c r="AO124" s="5" t="s">
        <v>234</v>
      </c>
      <c r="AP124" s="5" t="s">
        <v>234</v>
      </c>
      <c r="AQ124" s="5" t="s">
        <v>234</v>
      </c>
      <c r="AR124" s="5" t="s">
        <v>234</v>
      </c>
      <c r="AS124" s="5" t="s">
        <v>234</v>
      </c>
      <c r="AT124" s="5" t="s">
        <v>234</v>
      </c>
      <c r="AU124" s="5" t="s">
        <v>234</v>
      </c>
      <c r="AV124" s="5" t="s">
        <v>234</v>
      </c>
      <c r="AW124" s="5" t="s">
        <v>233</v>
      </c>
      <c r="AX124" s="5" t="s">
        <v>291</v>
      </c>
      <c r="AY124" s="5" t="s">
        <v>291</v>
      </c>
      <c r="BB124" s="5" t="s">
        <v>309</v>
      </c>
      <c r="BC124" s="5">
        <v>25</v>
      </c>
      <c r="BD124" s="5">
        <v>75</v>
      </c>
      <c r="BE124" s="6">
        <f t="shared" si="19"/>
        <v>5</v>
      </c>
      <c r="BF124" s="6">
        <f t="shared" si="20"/>
        <v>5</v>
      </c>
      <c r="BG124" s="6">
        <f t="shared" si="21"/>
        <v>5</v>
      </c>
      <c r="BH124" s="6">
        <f t="shared" si="22"/>
        <v>10</v>
      </c>
      <c r="BI124" s="6">
        <f t="shared" si="23"/>
        <v>10</v>
      </c>
      <c r="BJ124" s="6">
        <f t="shared" si="24"/>
        <v>10</v>
      </c>
      <c r="BK124" s="6">
        <f t="shared" si="25"/>
        <v>5</v>
      </c>
      <c r="BL124" s="6">
        <f t="shared" si="26"/>
        <v>5</v>
      </c>
      <c r="BM124" s="6">
        <f t="shared" si="27"/>
        <v>5</v>
      </c>
      <c r="BN124" s="6">
        <f t="shared" si="28"/>
        <v>20</v>
      </c>
      <c r="BO124" s="6">
        <f t="shared" si="29"/>
        <v>10</v>
      </c>
      <c r="BP124" s="6">
        <f t="shared" si="30"/>
        <v>10</v>
      </c>
      <c r="BQ124" s="9">
        <f t="shared" si="31"/>
        <v>1</v>
      </c>
      <c r="BR124" s="9">
        <f t="shared" si="32"/>
        <v>1</v>
      </c>
      <c r="BS124" s="9">
        <f t="shared" si="33"/>
        <v>1</v>
      </c>
      <c r="BT124" s="9">
        <f t="shared" si="34"/>
        <v>1</v>
      </c>
      <c r="BU124" s="9">
        <f t="shared" si="35"/>
        <v>1</v>
      </c>
      <c r="BV124" s="9">
        <f t="shared" si="36"/>
        <v>1</v>
      </c>
      <c r="BW124" s="9">
        <f t="shared" si="37"/>
        <v>1</v>
      </c>
    </row>
    <row r="125" spans="1:75" x14ac:dyDescent="0.3">
      <c r="A125" s="5" t="s">
        <v>137</v>
      </c>
      <c r="B125" s="5" t="s">
        <v>406</v>
      </c>
      <c r="C125" s="5" t="s">
        <v>384</v>
      </c>
      <c r="D125" s="5" t="s">
        <v>282</v>
      </c>
      <c r="E125" s="5">
        <v>2019</v>
      </c>
      <c r="F125" s="5" t="s">
        <v>161</v>
      </c>
      <c r="G125" s="5" t="s">
        <v>494</v>
      </c>
      <c r="H125" s="5" t="s">
        <v>219</v>
      </c>
      <c r="I125" s="5" t="s">
        <v>220</v>
      </c>
      <c r="J125" s="5" t="s">
        <v>461</v>
      </c>
      <c r="K125" s="5" t="s">
        <v>384</v>
      </c>
      <c r="L125" s="5" t="s">
        <v>922</v>
      </c>
      <c r="M125" s="5" t="s">
        <v>52</v>
      </c>
      <c r="N125" s="5" t="s">
        <v>923</v>
      </c>
      <c r="O125" s="5" t="s">
        <v>482</v>
      </c>
      <c r="P125" s="5" t="s">
        <v>488</v>
      </c>
      <c r="Q125" s="5" t="s">
        <v>495</v>
      </c>
      <c r="R125" s="8">
        <v>43634</v>
      </c>
      <c r="S125" s="5" t="s">
        <v>965</v>
      </c>
      <c r="T125" s="8">
        <v>43633</v>
      </c>
      <c r="U125" s="5" t="s">
        <v>966</v>
      </c>
      <c r="V125" s="5" t="s">
        <v>967</v>
      </c>
      <c r="W125" s="5" t="s">
        <v>228</v>
      </c>
      <c r="X125" s="5" t="s">
        <v>968</v>
      </c>
      <c r="Y125" s="5" t="s">
        <v>335</v>
      </c>
      <c r="Z125" s="5">
        <v>3782</v>
      </c>
      <c r="AA125" s="5" t="s">
        <v>703</v>
      </c>
      <c r="AB125" s="5" t="s">
        <v>241</v>
      </c>
      <c r="AC125" s="5" t="s">
        <v>27</v>
      </c>
      <c r="AD125" s="5" t="s">
        <v>291</v>
      </c>
      <c r="AE125" s="5" t="s">
        <v>291</v>
      </c>
      <c r="AF125" s="5">
        <v>80</v>
      </c>
      <c r="AG125" s="5">
        <v>55</v>
      </c>
      <c r="AH125" s="5">
        <v>25</v>
      </c>
      <c r="AI125" s="5" t="s">
        <v>969</v>
      </c>
      <c r="AJ125" s="5" t="s">
        <v>970</v>
      </c>
      <c r="AK125" s="5" t="s">
        <v>234</v>
      </c>
      <c r="AL125" s="5" t="s">
        <v>234</v>
      </c>
      <c r="AM125" s="5" t="s">
        <v>234</v>
      </c>
      <c r="AN125" s="5" t="s">
        <v>234</v>
      </c>
      <c r="AO125" s="5" t="s">
        <v>234</v>
      </c>
      <c r="AP125" s="5" t="s">
        <v>234</v>
      </c>
      <c r="AQ125" s="5" t="s">
        <v>234</v>
      </c>
      <c r="AR125" s="5" t="s">
        <v>234</v>
      </c>
      <c r="AS125" s="5" t="s">
        <v>234</v>
      </c>
      <c r="AT125" s="5" t="s">
        <v>234</v>
      </c>
      <c r="AU125" s="5" t="s">
        <v>244</v>
      </c>
      <c r="AV125" s="5" t="s">
        <v>244</v>
      </c>
      <c r="AW125" s="5" t="s">
        <v>233</v>
      </c>
      <c r="AX125" s="5" t="s">
        <v>291</v>
      </c>
      <c r="AY125" s="5" t="s">
        <v>291</v>
      </c>
      <c r="BB125" s="5" t="s">
        <v>309</v>
      </c>
      <c r="BC125" s="5">
        <v>25</v>
      </c>
      <c r="BD125" s="5">
        <v>75</v>
      </c>
      <c r="BE125" s="6">
        <f t="shared" si="19"/>
        <v>5</v>
      </c>
      <c r="BF125" s="6">
        <f t="shared" si="20"/>
        <v>5</v>
      </c>
      <c r="BG125" s="6">
        <f t="shared" si="21"/>
        <v>5</v>
      </c>
      <c r="BH125" s="6">
        <f t="shared" si="22"/>
        <v>10</v>
      </c>
      <c r="BI125" s="6">
        <f t="shared" si="23"/>
        <v>10</v>
      </c>
      <c r="BJ125" s="6">
        <f t="shared" si="24"/>
        <v>10</v>
      </c>
      <c r="BK125" s="6">
        <f t="shared" si="25"/>
        <v>5</v>
      </c>
      <c r="BL125" s="6">
        <f t="shared" si="26"/>
        <v>5</v>
      </c>
      <c r="BM125" s="6">
        <f t="shared" si="27"/>
        <v>5</v>
      </c>
      <c r="BN125" s="6">
        <f t="shared" si="28"/>
        <v>20</v>
      </c>
      <c r="BO125" s="6">
        <f t="shared" si="29"/>
        <v>0</v>
      </c>
      <c r="BP125" s="6">
        <f t="shared" si="30"/>
        <v>0</v>
      </c>
      <c r="BQ125" s="9">
        <f t="shared" si="31"/>
        <v>1</v>
      </c>
      <c r="BR125" s="9">
        <f t="shared" si="32"/>
        <v>1</v>
      </c>
      <c r="BS125" s="9">
        <f t="shared" si="33"/>
        <v>1</v>
      </c>
      <c r="BT125" s="9">
        <f t="shared" si="34"/>
        <v>1</v>
      </c>
      <c r="BU125" s="9">
        <f t="shared" si="35"/>
        <v>1</v>
      </c>
      <c r="BV125" s="9">
        <f t="shared" si="36"/>
        <v>0</v>
      </c>
      <c r="BW125" s="9">
        <f t="shared" si="37"/>
        <v>0</v>
      </c>
    </row>
    <row r="126" spans="1:75" x14ac:dyDescent="0.3">
      <c r="A126" s="5" t="s">
        <v>139</v>
      </c>
      <c r="B126" s="5" t="s">
        <v>668</v>
      </c>
      <c r="C126" s="5" t="s">
        <v>384</v>
      </c>
      <c r="D126" s="5" t="s">
        <v>282</v>
      </c>
      <c r="E126" s="5">
        <v>2019</v>
      </c>
      <c r="F126" s="5" t="s">
        <v>141</v>
      </c>
      <c r="G126" s="5" t="s">
        <v>481</v>
      </c>
      <c r="H126" s="5" t="s">
        <v>219</v>
      </c>
      <c r="I126" s="5" t="s">
        <v>370</v>
      </c>
      <c r="J126" s="5" t="s">
        <v>461</v>
      </c>
      <c r="K126" s="5" t="s">
        <v>384</v>
      </c>
      <c r="L126" s="5" t="s">
        <v>922</v>
      </c>
      <c r="M126" s="5" t="s">
        <v>52</v>
      </c>
      <c r="N126" s="5" t="s">
        <v>923</v>
      </c>
      <c r="O126" s="5" t="s">
        <v>482</v>
      </c>
      <c r="P126" s="5" t="s">
        <v>488</v>
      </c>
      <c r="Q126" s="5" t="s">
        <v>522</v>
      </c>
      <c r="R126" s="8">
        <v>43640</v>
      </c>
      <c r="S126" s="5" t="s">
        <v>971</v>
      </c>
      <c r="T126" s="8">
        <v>43636</v>
      </c>
      <c r="U126" s="5" t="s">
        <v>972</v>
      </c>
      <c r="V126" s="5" t="s">
        <v>973</v>
      </c>
      <c r="W126" s="5" t="s">
        <v>251</v>
      </c>
      <c r="X126" s="5" t="s">
        <v>974</v>
      </c>
      <c r="Y126" s="5" t="s">
        <v>229</v>
      </c>
      <c r="Z126" s="5">
        <v>4742</v>
      </c>
      <c r="AA126" s="5" t="s">
        <v>504</v>
      </c>
      <c r="AB126" s="5" t="s">
        <v>254</v>
      </c>
      <c r="AC126" s="5" t="s">
        <v>28</v>
      </c>
      <c r="AD126" s="5" t="s">
        <v>291</v>
      </c>
      <c r="AE126" s="5" t="s">
        <v>491</v>
      </c>
      <c r="AF126" s="5">
        <v>90</v>
      </c>
      <c r="AG126" s="5">
        <v>65</v>
      </c>
      <c r="AH126" s="5">
        <v>25</v>
      </c>
      <c r="AI126" s="5" t="s">
        <v>975</v>
      </c>
      <c r="AJ126" s="5" t="s">
        <v>976</v>
      </c>
      <c r="AK126" s="5" t="s">
        <v>234</v>
      </c>
      <c r="AL126" s="5" t="s">
        <v>234</v>
      </c>
      <c r="AM126" s="5" t="s">
        <v>234</v>
      </c>
      <c r="AN126" s="5" t="s">
        <v>234</v>
      </c>
      <c r="AO126" s="5" t="s">
        <v>234</v>
      </c>
      <c r="AP126" s="5" t="s">
        <v>234</v>
      </c>
      <c r="AQ126" s="5" t="s">
        <v>244</v>
      </c>
      <c r="AR126" s="5" t="s">
        <v>244</v>
      </c>
      <c r="AS126" s="5" t="s">
        <v>234</v>
      </c>
      <c r="AT126" s="5" t="s">
        <v>234</v>
      </c>
      <c r="AU126" s="5" t="s">
        <v>234</v>
      </c>
      <c r="AV126" s="5" t="s">
        <v>234</v>
      </c>
      <c r="AW126" s="5" t="s">
        <v>233</v>
      </c>
      <c r="AX126" s="5" t="s">
        <v>291</v>
      </c>
      <c r="AY126" s="5" t="s">
        <v>291</v>
      </c>
      <c r="BB126" s="5" t="s">
        <v>309</v>
      </c>
      <c r="BC126" s="5">
        <v>25</v>
      </c>
      <c r="BD126" s="5">
        <v>75</v>
      </c>
      <c r="BE126" s="6">
        <f t="shared" si="19"/>
        <v>5</v>
      </c>
      <c r="BF126" s="6">
        <f t="shared" si="20"/>
        <v>5</v>
      </c>
      <c r="BG126" s="6">
        <f t="shared" si="21"/>
        <v>5</v>
      </c>
      <c r="BH126" s="6">
        <f t="shared" si="22"/>
        <v>10</v>
      </c>
      <c r="BI126" s="6">
        <f t="shared" si="23"/>
        <v>10</v>
      </c>
      <c r="BJ126" s="6">
        <f t="shared" si="24"/>
        <v>10</v>
      </c>
      <c r="BK126" s="6">
        <f t="shared" si="25"/>
        <v>0</v>
      </c>
      <c r="BL126" s="6">
        <f t="shared" si="26"/>
        <v>0</v>
      </c>
      <c r="BM126" s="6">
        <f t="shared" si="27"/>
        <v>5</v>
      </c>
      <c r="BN126" s="6">
        <f t="shared" si="28"/>
        <v>20</v>
      </c>
      <c r="BO126" s="6">
        <f t="shared" si="29"/>
        <v>10</v>
      </c>
      <c r="BP126" s="6">
        <f t="shared" si="30"/>
        <v>10</v>
      </c>
      <c r="BQ126" s="9">
        <f t="shared" si="31"/>
        <v>1</v>
      </c>
      <c r="BR126" s="9">
        <f t="shared" si="32"/>
        <v>1</v>
      </c>
      <c r="BS126" s="9">
        <f t="shared" si="33"/>
        <v>1</v>
      </c>
      <c r="BT126" s="9">
        <f t="shared" si="34"/>
        <v>0</v>
      </c>
      <c r="BU126" s="9">
        <f t="shared" si="35"/>
        <v>1</v>
      </c>
      <c r="BV126" s="9">
        <f t="shared" si="36"/>
        <v>1</v>
      </c>
      <c r="BW126" s="9">
        <f t="shared" si="37"/>
        <v>1</v>
      </c>
    </row>
    <row r="127" spans="1:75" x14ac:dyDescent="0.3">
      <c r="A127" s="5" t="s">
        <v>139</v>
      </c>
      <c r="B127" s="5" t="s">
        <v>668</v>
      </c>
      <c r="C127" s="5" t="s">
        <v>384</v>
      </c>
      <c r="D127" s="5" t="s">
        <v>282</v>
      </c>
      <c r="E127" s="5">
        <v>2019</v>
      </c>
      <c r="F127" s="5" t="s">
        <v>161</v>
      </c>
      <c r="G127" s="5" t="s">
        <v>494</v>
      </c>
      <c r="H127" s="5" t="s">
        <v>219</v>
      </c>
      <c r="I127" s="5" t="s">
        <v>220</v>
      </c>
      <c r="J127" s="5" t="s">
        <v>461</v>
      </c>
      <c r="K127" s="5" t="s">
        <v>384</v>
      </c>
      <c r="L127" s="5" t="s">
        <v>977</v>
      </c>
      <c r="M127" s="5" t="s">
        <v>52</v>
      </c>
      <c r="N127" s="5" t="s">
        <v>978</v>
      </c>
      <c r="O127" s="5" t="s">
        <v>482</v>
      </c>
      <c r="P127" s="5" t="s">
        <v>488</v>
      </c>
      <c r="Q127" s="5" t="s">
        <v>495</v>
      </c>
      <c r="R127" s="8">
        <v>43640</v>
      </c>
      <c r="S127" s="5" t="s">
        <v>979</v>
      </c>
      <c r="T127" s="8">
        <v>43637</v>
      </c>
      <c r="U127" s="5" t="s">
        <v>980</v>
      </c>
      <c r="V127" s="5" t="s">
        <v>981</v>
      </c>
      <c r="W127" s="5" t="s">
        <v>251</v>
      </c>
      <c r="X127" s="5" t="s">
        <v>982</v>
      </c>
      <c r="Y127" s="5" t="s">
        <v>229</v>
      </c>
      <c r="Z127" s="5">
        <v>4748</v>
      </c>
      <c r="AA127" s="5" t="s">
        <v>316</v>
      </c>
      <c r="AB127" s="5" t="s">
        <v>241</v>
      </c>
      <c r="AC127" s="5" t="s">
        <v>28</v>
      </c>
      <c r="AD127" s="5" t="s">
        <v>291</v>
      </c>
      <c r="AE127" s="5" t="s">
        <v>291</v>
      </c>
      <c r="AF127" s="5">
        <v>80</v>
      </c>
      <c r="AG127" s="5">
        <v>55</v>
      </c>
      <c r="AH127" s="5">
        <v>25</v>
      </c>
      <c r="AI127" s="5" t="s">
        <v>983</v>
      </c>
      <c r="AJ127" s="5" t="s">
        <v>500</v>
      </c>
      <c r="AK127" s="5" t="s">
        <v>234</v>
      </c>
      <c r="AL127" s="5" t="s">
        <v>234</v>
      </c>
      <c r="AM127" s="5" t="s">
        <v>234</v>
      </c>
      <c r="AN127" s="5" t="s">
        <v>234</v>
      </c>
      <c r="AO127" s="5" t="s">
        <v>234</v>
      </c>
      <c r="AP127" s="5" t="s">
        <v>234</v>
      </c>
      <c r="AQ127" s="5" t="s">
        <v>234</v>
      </c>
      <c r="AR127" s="5" t="s">
        <v>234</v>
      </c>
      <c r="AS127" s="5" t="s">
        <v>234</v>
      </c>
      <c r="AT127" s="5" t="s">
        <v>234</v>
      </c>
      <c r="AU127" s="5" t="s">
        <v>244</v>
      </c>
      <c r="AV127" s="5" t="s">
        <v>244</v>
      </c>
      <c r="AW127" s="5" t="s">
        <v>233</v>
      </c>
      <c r="AX127" s="5" t="s">
        <v>234</v>
      </c>
      <c r="AY127" s="5" t="s">
        <v>291</v>
      </c>
      <c r="BB127" s="5" t="s">
        <v>309</v>
      </c>
      <c r="BC127" s="5">
        <v>25</v>
      </c>
      <c r="BD127" s="5">
        <v>75</v>
      </c>
      <c r="BE127" s="6">
        <f t="shared" si="19"/>
        <v>5</v>
      </c>
      <c r="BF127" s="6">
        <f t="shared" si="20"/>
        <v>5</v>
      </c>
      <c r="BG127" s="6">
        <f t="shared" si="21"/>
        <v>5</v>
      </c>
      <c r="BH127" s="6">
        <f t="shared" si="22"/>
        <v>10</v>
      </c>
      <c r="BI127" s="6">
        <f t="shared" si="23"/>
        <v>10</v>
      </c>
      <c r="BJ127" s="6">
        <f t="shared" si="24"/>
        <v>10</v>
      </c>
      <c r="BK127" s="6">
        <f t="shared" si="25"/>
        <v>5</v>
      </c>
      <c r="BL127" s="6">
        <f t="shared" si="26"/>
        <v>5</v>
      </c>
      <c r="BM127" s="6">
        <f t="shared" si="27"/>
        <v>5</v>
      </c>
      <c r="BN127" s="6">
        <f t="shared" si="28"/>
        <v>20</v>
      </c>
      <c r="BO127" s="6">
        <f t="shared" si="29"/>
        <v>0</v>
      </c>
      <c r="BP127" s="6">
        <f t="shared" si="30"/>
        <v>0</v>
      </c>
      <c r="BQ127" s="9">
        <f t="shared" si="31"/>
        <v>1</v>
      </c>
      <c r="BR127" s="9">
        <f t="shared" si="32"/>
        <v>1</v>
      </c>
      <c r="BS127" s="9">
        <f t="shared" si="33"/>
        <v>1</v>
      </c>
      <c r="BT127" s="9">
        <f t="shared" si="34"/>
        <v>1</v>
      </c>
      <c r="BU127" s="9">
        <f t="shared" si="35"/>
        <v>1</v>
      </c>
      <c r="BV127" s="9">
        <f t="shared" si="36"/>
        <v>0</v>
      </c>
      <c r="BW127" s="9">
        <f t="shared" si="37"/>
        <v>0</v>
      </c>
    </row>
    <row r="128" spans="1:75" x14ac:dyDescent="0.3">
      <c r="A128" s="5" t="s">
        <v>147</v>
      </c>
      <c r="B128" s="5" t="s">
        <v>507</v>
      </c>
      <c r="C128" s="5" t="s">
        <v>412</v>
      </c>
      <c r="D128" s="5" t="s">
        <v>282</v>
      </c>
      <c r="E128" s="5">
        <v>2019</v>
      </c>
      <c r="F128" s="5" t="s">
        <v>161</v>
      </c>
      <c r="G128" s="5" t="s">
        <v>494</v>
      </c>
      <c r="H128" s="5" t="s">
        <v>219</v>
      </c>
      <c r="I128" s="5" t="s">
        <v>220</v>
      </c>
      <c r="J128" s="5" t="s">
        <v>461</v>
      </c>
      <c r="K128" s="5" t="s">
        <v>384</v>
      </c>
      <c r="L128" s="5" t="s">
        <v>977</v>
      </c>
      <c r="M128" s="5" t="s">
        <v>52</v>
      </c>
      <c r="N128" s="5" t="s">
        <v>978</v>
      </c>
      <c r="O128" s="5" t="s">
        <v>482</v>
      </c>
      <c r="P128" s="5" t="s">
        <v>488</v>
      </c>
      <c r="Q128" s="5" t="s">
        <v>495</v>
      </c>
      <c r="R128" s="8">
        <v>43647</v>
      </c>
      <c r="S128" s="5" t="s">
        <v>984</v>
      </c>
      <c r="T128" s="8">
        <v>43640</v>
      </c>
      <c r="U128" s="5" t="s">
        <v>985</v>
      </c>
      <c r="V128" s="5" t="s">
        <v>986</v>
      </c>
      <c r="W128" s="5" t="s">
        <v>228</v>
      </c>
      <c r="X128" s="5" t="s">
        <v>987</v>
      </c>
      <c r="Y128" s="5" t="s">
        <v>229</v>
      </c>
      <c r="Z128" s="5">
        <v>4812</v>
      </c>
      <c r="AA128" s="5" t="s">
        <v>304</v>
      </c>
      <c r="AB128" s="5" t="s">
        <v>241</v>
      </c>
      <c r="AC128" s="5" t="s">
        <v>28</v>
      </c>
      <c r="AD128" s="5" t="s">
        <v>291</v>
      </c>
      <c r="AE128" s="5" t="s">
        <v>291</v>
      </c>
      <c r="AF128" s="5">
        <v>80</v>
      </c>
      <c r="AG128" s="5">
        <v>55</v>
      </c>
      <c r="AH128" s="5">
        <v>25</v>
      </c>
      <c r="AI128" s="5" t="s">
        <v>988</v>
      </c>
      <c r="AJ128" s="5" t="s">
        <v>989</v>
      </c>
      <c r="AK128" s="5" t="s">
        <v>234</v>
      </c>
      <c r="AL128" s="5" t="s">
        <v>234</v>
      </c>
      <c r="AM128" s="5" t="s">
        <v>234</v>
      </c>
      <c r="AN128" s="5" t="s">
        <v>234</v>
      </c>
      <c r="AO128" s="5" t="s">
        <v>234</v>
      </c>
      <c r="AP128" s="5" t="s">
        <v>234</v>
      </c>
      <c r="AQ128" s="5" t="s">
        <v>234</v>
      </c>
      <c r="AR128" s="5" t="s">
        <v>234</v>
      </c>
      <c r="AS128" s="5" t="s">
        <v>234</v>
      </c>
      <c r="AT128" s="5" t="s">
        <v>234</v>
      </c>
      <c r="AU128" s="5" t="s">
        <v>244</v>
      </c>
      <c r="AV128" s="5" t="s">
        <v>244</v>
      </c>
      <c r="AW128" s="5" t="s">
        <v>233</v>
      </c>
      <c r="AX128" s="5" t="s">
        <v>291</v>
      </c>
      <c r="AY128" s="5" t="s">
        <v>291</v>
      </c>
      <c r="BB128" s="5" t="s">
        <v>309</v>
      </c>
      <c r="BC128" s="5">
        <v>25</v>
      </c>
      <c r="BD128" s="5">
        <v>75</v>
      </c>
      <c r="BE128" s="6">
        <f t="shared" si="19"/>
        <v>5</v>
      </c>
      <c r="BF128" s="6">
        <f t="shared" si="20"/>
        <v>5</v>
      </c>
      <c r="BG128" s="6">
        <f t="shared" si="21"/>
        <v>5</v>
      </c>
      <c r="BH128" s="6">
        <f t="shared" si="22"/>
        <v>10</v>
      </c>
      <c r="BI128" s="6">
        <f t="shared" si="23"/>
        <v>10</v>
      </c>
      <c r="BJ128" s="6">
        <f t="shared" si="24"/>
        <v>10</v>
      </c>
      <c r="BK128" s="6">
        <f t="shared" si="25"/>
        <v>5</v>
      </c>
      <c r="BL128" s="6">
        <f t="shared" si="26"/>
        <v>5</v>
      </c>
      <c r="BM128" s="6">
        <f t="shared" si="27"/>
        <v>5</v>
      </c>
      <c r="BN128" s="6">
        <f t="shared" si="28"/>
        <v>20</v>
      </c>
      <c r="BO128" s="6">
        <f t="shared" si="29"/>
        <v>0</v>
      </c>
      <c r="BP128" s="6">
        <f t="shared" si="30"/>
        <v>0</v>
      </c>
      <c r="BQ128" s="9">
        <f t="shared" si="31"/>
        <v>1</v>
      </c>
      <c r="BR128" s="9">
        <f t="shared" si="32"/>
        <v>1</v>
      </c>
      <c r="BS128" s="9">
        <f t="shared" si="33"/>
        <v>1</v>
      </c>
      <c r="BT128" s="9">
        <f t="shared" si="34"/>
        <v>1</v>
      </c>
      <c r="BU128" s="9">
        <f t="shared" si="35"/>
        <v>1</v>
      </c>
      <c r="BV128" s="9">
        <f t="shared" si="36"/>
        <v>0</v>
      </c>
      <c r="BW128" s="9">
        <f t="shared" si="37"/>
        <v>0</v>
      </c>
    </row>
    <row r="129" spans="1:75" x14ac:dyDescent="0.3">
      <c r="A129" s="5" t="s">
        <v>147</v>
      </c>
      <c r="B129" s="5" t="s">
        <v>507</v>
      </c>
      <c r="C129" s="5" t="s">
        <v>412</v>
      </c>
      <c r="D129" s="5" t="s">
        <v>282</v>
      </c>
      <c r="E129" s="5">
        <v>2019</v>
      </c>
      <c r="F129" s="5" t="s">
        <v>141</v>
      </c>
      <c r="G129" s="5" t="s">
        <v>481</v>
      </c>
      <c r="H129" s="5" t="s">
        <v>219</v>
      </c>
      <c r="I129" s="5" t="s">
        <v>370</v>
      </c>
      <c r="J129" s="5" t="s">
        <v>461</v>
      </c>
      <c r="K129" s="5" t="s">
        <v>384</v>
      </c>
      <c r="L129" s="5" t="s">
        <v>977</v>
      </c>
      <c r="M129" s="5" t="s">
        <v>52</v>
      </c>
      <c r="N129" s="5" t="s">
        <v>978</v>
      </c>
      <c r="O129" s="5" t="s">
        <v>482</v>
      </c>
      <c r="P129" s="5" t="s">
        <v>488</v>
      </c>
      <c r="Q129" s="5" t="s">
        <v>483</v>
      </c>
      <c r="R129" s="8">
        <v>43647</v>
      </c>
      <c r="S129" s="5" t="s">
        <v>990</v>
      </c>
      <c r="T129" s="8">
        <v>43642</v>
      </c>
      <c r="U129" s="5" t="s">
        <v>466</v>
      </c>
      <c r="V129" s="5" t="s">
        <v>466</v>
      </c>
      <c r="W129" s="5" t="s">
        <v>251</v>
      </c>
      <c r="X129" s="5" t="s">
        <v>991</v>
      </c>
      <c r="Y129" s="5" t="s">
        <v>335</v>
      </c>
      <c r="Z129" s="5">
        <v>4814</v>
      </c>
      <c r="AA129" s="5" t="s">
        <v>316</v>
      </c>
      <c r="AB129" s="5" t="s">
        <v>254</v>
      </c>
      <c r="AC129" s="5" t="s">
        <v>27</v>
      </c>
      <c r="AD129" s="5" t="s">
        <v>291</v>
      </c>
      <c r="AE129" s="5" t="s">
        <v>491</v>
      </c>
      <c r="AF129" s="5">
        <v>90</v>
      </c>
      <c r="AG129" s="5">
        <v>65</v>
      </c>
      <c r="AH129" s="5">
        <v>25</v>
      </c>
      <c r="AI129" s="5" t="s">
        <v>992</v>
      </c>
      <c r="AJ129" s="5" t="s">
        <v>993</v>
      </c>
      <c r="AK129" s="5" t="s">
        <v>234</v>
      </c>
      <c r="AL129" s="5" t="s">
        <v>234</v>
      </c>
      <c r="AM129" s="5" t="s">
        <v>234</v>
      </c>
      <c r="AN129" s="5" t="s">
        <v>234</v>
      </c>
      <c r="AO129" s="5" t="s">
        <v>234</v>
      </c>
      <c r="AP129" s="5" t="s">
        <v>234</v>
      </c>
      <c r="AQ129" s="5" t="s">
        <v>244</v>
      </c>
      <c r="AR129" s="5" t="s">
        <v>244</v>
      </c>
      <c r="AS129" s="5" t="s">
        <v>234</v>
      </c>
      <c r="AT129" s="5" t="s">
        <v>234</v>
      </c>
      <c r="AU129" s="5" t="s">
        <v>234</v>
      </c>
      <c r="AV129" s="5" t="s">
        <v>234</v>
      </c>
      <c r="AW129" s="5" t="s">
        <v>233</v>
      </c>
      <c r="AX129" s="5" t="s">
        <v>291</v>
      </c>
      <c r="AY129" s="5" t="s">
        <v>234</v>
      </c>
      <c r="BB129" s="5" t="s">
        <v>309</v>
      </c>
      <c r="BC129" s="5">
        <v>25</v>
      </c>
      <c r="BD129" s="5">
        <v>75</v>
      </c>
      <c r="BE129" s="6">
        <f t="shared" si="19"/>
        <v>5</v>
      </c>
      <c r="BF129" s="6">
        <f t="shared" si="20"/>
        <v>5</v>
      </c>
      <c r="BG129" s="6">
        <f t="shared" si="21"/>
        <v>5</v>
      </c>
      <c r="BH129" s="6">
        <f t="shared" si="22"/>
        <v>10</v>
      </c>
      <c r="BI129" s="6">
        <f t="shared" si="23"/>
        <v>10</v>
      </c>
      <c r="BJ129" s="6">
        <f t="shared" si="24"/>
        <v>10</v>
      </c>
      <c r="BK129" s="6">
        <f t="shared" si="25"/>
        <v>0</v>
      </c>
      <c r="BL129" s="6">
        <f t="shared" si="26"/>
        <v>0</v>
      </c>
      <c r="BM129" s="6">
        <f t="shared" si="27"/>
        <v>5</v>
      </c>
      <c r="BN129" s="6">
        <f t="shared" si="28"/>
        <v>20</v>
      </c>
      <c r="BO129" s="6">
        <f t="shared" si="29"/>
        <v>10</v>
      </c>
      <c r="BP129" s="6">
        <f t="shared" si="30"/>
        <v>10</v>
      </c>
      <c r="BQ129" s="9">
        <f t="shared" si="31"/>
        <v>1</v>
      </c>
      <c r="BR129" s="9">
        <f t="shared" si="32"/>
        <v>1</v>
      </c>
      <c r="BS129" s="9">
        <f t="shared" si="33"/>
        <v>1</v>
      </c>
      <c r="BT129" s="9">
        <f t="shared" si="34"/>
        <v>0</v>
      </c>
      <c r="BU129" s="9">
        <f t="shared" si="35"/>
        <v>1</v>
      </c>
      <c r="BV129" s="9">
        <f t="shared" si="36"/>
        <v>1</v>
      </c>
      <c r="BW129" s="9">
        <f t="shared" si="37"/>
        <v>1</v>
      </c>
    </row>
    <row r="130" spans="1:75" x14ac:dyDescent="0.3">
      <c r="A130" s="5" t="s">
        <v>151</v>
      </c>
      <c r="B130" s="5" t="s">
        <v>521</v>
      </c>
      <c r="C130" s="5" t="s">
        <v>412</v>
      </c>
      <c r="D130" s="5" t="s">
        <v>282</v>
      </c>
      <c r="E130" s="5">
        <v>2019</v>
      </c>
      <c r="F130" s="5" t="s">
        <v>141</v>
      </c>
      <c r="G130" s="5" t="s">
        <v>481</v>
      </c>
      <c r="H130" s="5" t="s">
        <v>219</v>
      </c>
      <c r="I130" s="5" t="s">
        <v>370</v>
      </c>
      <c r="J130" s="5" t="s">
        <v>461</v>
      </c>
      <c r="K130" s="5" t="s">
        <v>412</v>
      </c>
      <c r="L130" s="5" t="s">
        <v>977</v>
      </c>
      <c r="M130" s="5" t="s">
        <v>52</v>
      </c>
      <c r="N130" s="5" t="s">
        <v>978</v>
      </c>
      <c r="O130" s="5" t="s">
        <v>482</v>
      </c>
      <c r="P130" s="5" t="s">
        <v>488</v>
      </c>
      <c r="Q130" s="5" t="s">
        <v>483</v>
      </c>
      <c r="R130" s="8">
        <v>43675</v>
      </c>
      <c r="S130" s="5" t="s">
        <v>994</v>
      </c>
      <c r="T130" s="8">
        <v>43668</v>
      </c>
      <c r="U130" s="5" t="s">
        <v>466</v>
      </c>
      <c r="V130" s="5" t="s">
        <v>466</v>
      </c>
      <c r="W130" s="5" t="s">
        <v>228</v>
      </c>
      <c r="X130" s="5" t="s">
        <v>561</v>
      </c>
      <c r="Y130" s="5" t="s">
        <v>229</v>
      </c>
      <c r="Z130" s="5">
        <v>4884</v>
      </c>
      <c r="AA130" s="5" t="s">
        <v>542</v>
      </c>
      <c r="AB130" s="5" t="s">
        <v>241</v>
      </c>
      <c r="AC130" s="5" t="s">
        <v>27</v>
      </c>
      <c r="AD130" s="5" t="s">
        <v>291</v>
      </c>
      <c r="AE130" s="5" t="s">
        <v>491</v>
      </c>
      <c r="AF130" s="5">
        <v>85</v>
      </c>
      <c r="AG130" s="5">
        <v>65</v>
      </c>
      <c r="AH130" s="5">
        <v>20</v>
      </c>
      <c r="AI130" s="5" t="s">
        <v>995</v>
      </c>
      <c r="AJ130" s="5" t="s">
        <v>996</v>
      </c>
      <c r="AK130" s="5" t="s">
        <v>234</v>
      </c>
      <c r="AL130" s="5" t="s">
        <v>244</v>
      </c>
      <c r="AM130" s="5" t="s">
        <v>244</v>
      </c>
      <c r="AN130" s="5" t="s">
        <v>234</v>
      </c>
      <c r="AO130" s="5" t="s">
        <v>234</v>
      </c>
      <c r="AP130" s="5" t="s">
        <v>234</v>
      </c>
      <c r="AQ130" s="5" t="s">
        <v>244</v>
      </c>
      <c r="AR130" s="5" t="s">
        <v>234</v>
      </c>
      <c r="AS130" s="5" t="s">
        <v>234</v>
      </c>
      <c r="AT130" s="5" t="s">
        <v>234</v>
      </c>
      <c r="AU130" s="5" t="s">
        <v>234</v>
      </c>
      <c r="AV130" s="5" t="s">
        <v>234</v>
      </c>
      <c r="AW130" s="5" t="s">
        <v>233</v>
      </c>
      <c r="AX130" s="5" t="s">
        <v>291</v>
      </c>
      <c r="AY130" s="5" t="s">
        <v>291</v>
      </c>
      <c r="BB130" s="5" t="s">
        <v>309</v>
      </c>
      <c r="BC130" s="5">
        <v>25</v>
      </c>
      <c r="BD130" s="5">
        <v>75</v>
      </c>
      <c r="BE130" s="6">
        <f t="shared" ref="BE130:BE193" si="38">(IF(AK130="Yes",5,IF(AK130="Partial",2.5,0)))</f>
        <v>5</v>
      </c>
      <c r="BF130" s="6">
        <f t="shared" ref="BF130:BF193" si="39">(IF(AL130="Yes",5,IF(AL130="Partial",2.5,0)))</f>
        <v>0</v>
      </c>
      <c r="BG130" s="6">
        <f t="shared" ref="BG130:BG193" si="40">(IF(AM130="Yes",5,IF(AM130="Partial",2.5,0)))</f>
        <v>0</v>
      </c>
      <c r="BH130" s="6">
        <f t="shared" ref="BH130:BH193" si="41">(IF(AN130="Yes",10,IF(AN130="Partial",2.5,0)))</f>
        <v>10</v>
      </c>
      <c r="BI130" s="6">
        <f t="shared" ref="BI130:BI193" si="42">(IF(AO130="Yes",10,IF(AO130="Partial",2.5,0)))</f>
        <v>10</v>
      </c>
      <c r="BJ130" s="6">
        <f t="shared" ref="BJ130:BJ193" si="43">(IF(AP130="Yes",10,IF(AP130="Partial",2.5,0)))</f>
        <v>10</v>
      </c>
      <c r="BK130" s="6">
        <f t="shared" ref="BK130:BK193" si="44">(IF(AQ130="Yes",5,IF(AQ130="Partial",2.5,0)))</f>
        <v>0</v>
      </c>
      <c r="BL130" s="6">
        <f t="shared" ref="BL130:BL193" si="45">(IF(AR130="Yes",5,IF(AR130="Partial",2.5,0)))</f>
        <v>5</v>
      </c>
      <c r="BM130" s="6">
        <f t="shared" ref="BM130:BM193" si="46">(IF(AS130="Yes",5,IF(AS130="Partial",2.5,0)))</f>
        <v>5</v>
      </c>
      <c r="BN130" s="6">
        <f t="shared" ref="BN130:BN193" si="47">(IF(AT130="Yes",20,IF(AT130="Partial",2.5,0)))</f>
        <v>20</v>
      </c>
      <c r="BO130" s="6">
        <f t="shared" ref="BO130:BO193" si="48">(IF(AU130="Yes",10,IF(AU130="Partial",2.5,0)))</f>
        <v>10</v>
      </c>
      <c r="BP130" s="6">
        <f t="shared" ref="BP130:BP193" si="49">(IF(AV130="Yes",10,IF(AV130="Partial",2.5,0)))</f>
        <v>10</v>
      </c>
      <c r="BQ130" s="9">
        <f t="shared" ref="BQ130:BQ193" si="50">(BE130+BF130)/10</f>
        <v>0.5</v>
      </c>
      <c r="BR130" s="9">
        <f t="shared" ref="BR130:BR193" si="51">(BG130+BH130)/15</f>
        <v>0.66666666666666663</v>
      </c>
      <c r="BS130" s="9">
        <f t="shared" ref="BS130:BS193" si="52">(BI130+BJ130) / 20</f>
        <v>1</v>
      </c>
      <c r="BT130" s="9">
        <f t="shared" ref="BT130:BT193" si="53">(BK130+BL130)/10</f>
        <v>0.5</v>
      </c>
      <c r="BU130" s="9">
        <f t="shared" ref="BU130:BU193" si="54">(BM130+BN130)/25</f>
        <v>1</v>
      </c>
      <c r="BV130" s="9">
        <f t="shared" ref="BV130:BV193" si="55">BO130/10</f>
        <v>1</v>
      </c>
      <c r="BW130" s="9">
        <f t="shared" ref="BW130:BW193" si="56">BP130/10</f>
        <v>1</v>
      </c>
    </row>
    <row r="131" spans="1:75" x14ac:dyDescent="0.3">
      <c r="A131" s="5" t="s">
        <v>152</v>
      </c>
      <c r="B131" s="5" t="s">
        <v>682</v>
      </c>
      <c r="C131" s="5" t="s">
        <v>420</v>
      </c>
      <c r="D131" s="5" t="s">
        <v>421</v>
      </c>
      <c r="E131" s="5">
        <v>2019</v>
      </c>
      <c r="F131" s="5" t="s">
        <v>141</v>
      </c>
      <c r="G131" s="5" t="s">
        <v>481</v>
      </c>
      <c r="H131" s="5" t="s">
        <v>219</v>
      </c>
      <c r="I131" s="5" t="s">
        <v>370</v>
      </c>
      <c r="J131" s="5" t="s">
        <v>461</v>
      </c>
      <c r="K131" s="5" t="s">
        <v>420</v>
      </c>
      <c r="L131" s="5" t="s">
        <v>977</v>
      </c>
      <c r="M131" s="5" t="s">
        <v>52</v>
      </c>
      <c r="N131" s="5" t="s">
        <v>978</v>
      </c>
      <c r="O131" s="5" t="s">
        <v>482</v>
      </c>
      <c r="P131" s="5" t="s">
        <v>488</v>
      </c>
      <c r="Q131" s="5" t="s">
        <v>483</v>
      </c>
      <c r="R131" s="8">
        <v>43689</v>
      </c>
      <c r="S131" s="5" t="s">
        <v>997</v>
      </c>
      <c r="T131" s="8">
        <v>43685</v>
      </c>
      <c r="U131" s="5" t="s">
        <v>998</v>
      </c>
      <c r="V131" s="5" t="s">
        <v>999</v>
      </c>
      <c r="W131" s="5" t="s">
        <v>228</v>
      </c>
      <c r="X131" s="5" t="s">
        <v>1000</v>
      </c>
      <c r="Y131" s="5" t="s">
        <v>229</v>
      </c>
      <c r="Z131" s="5">
        <v>4943</v>
      </c>
      <c r="AA131" s="5" t="s">
        <v>542</v>
      </c>
      <c r="AB131" s="5" t="s">
        <v>254</v>
      </c>
      <c r="AC131" s="5" t="s">
        <v>27</v>
      </c>
      <c r="AD131" s="5" t="s">
        <v>291</v>
      </c>
      <c r="AE131" s="5" t="s">
        <v>291</v>
      </c>
      <c r="AF131" s="5">
        <v>90</v>
      </c>
      <c r="AG131" s="5">
        <v>70</v>
      </c>
      <c r="AH131" s="5">
        <v>20</v>
      </c>
      <c r="AI131" s="5" t="s">
        <v>1001</v>
      </c>
      <c r="AJ131" s="5" t="s">
        <v>1002</v>
      </c>
      <c r="AK131" s="5" t="s">
        <v>234</v>
      </c>
      <c r="AL131" s="5" t="s">
        <v>244</v>
      </c>
      <c r="AM131" s="5" t="s">
        <v>445</v>
      </c>
      <c r="AN131" s="5" t="s">
        <v>234</v>
      </c>
      <c r="AO131" s="5" t="s">
        <v>234</v>
      </c>
      <c r="AP131" s="5" t="s">
        <v>234</v>
      </c>
      <c r="AQ131" s="5" t="s">
        <v>234</v>
      </c>
      <c r="AR131" s="5" t="s">
        <v>445</v>
      </c>
      <c r="AS131" s="5" t="s">
        <v>234</v>
      </c>
      <c r="AT131" s="5" t="s">
        <v>234</v>
      </c>
      <c r="AU131" s="5" t="s">
        <v>234</v>
      </c>
      <c r="AV131" s="5" t="s">
        <v>234</v>
      </c>
      <c r="AW131" s="5" t="s">
        <v>233</v>
      </c>
      <c r="AX131" s="5" t="s">
        <v>291</v>
      </c>
      <c r="AY131" s="5" t="s">
        <v>244</v>
      </c>
      <c r="AZ131" s="5" t="s">
        <v>291</v>
      </c>
      <c r="BA131" s="5" t="s">
        <v>291</v>
      </c>
      <c r="BB131" s="5" t="s">
        <v>309</v>
      </c>
      <c r="BC131" s="5">
        <v>25</v>
      </c>
      <c r="BD131" s="5">
        <v>75</v>
      </c>
      <c r="BE131" s="6">
        <f t="shared" si="38"/>
        <v>5</v>
      </c>
      <c r="BF131" s="6">
        <f t="shared" si="39"/>
        <v>0</v>
      </c>
      <c r="BG131" s="6">
        <f t="shared" si="40"/>
        <v>2.5</v>
      </c>
      <c r="BH131" s="6">
        <f t="shared" si="41"/>
        <v>10</v>
      </c>
      <c r="BI131" s="6">
        <f t="shared" si="42"/>
        <v>10</v>
      </c>
      <c r="BJ131" s="6">
        <f t="shared" si="43"/>
        <v>10</v>
      </c>
      <c r="BK131" s="6">
        <f t="shared" si="44"/>
        <v>5</v>
      </c>
      <c r="BL131" s="6">
        <f t="shared" si="45"/>
        <v>2.5</v>
      </c>
      <c r="BM131" s="6">
        <f t="shared" si="46"/>
        <v>5</v>
      </c>
      <c r="BN131" s="6">
        <f t="shared" si="47"/>
        <v>20</v>
      </c>
      <c r="BO131" s="6">
        <f t="shared" si="48"/>
        <v>10</v>
      </c>
      <c r="BP131" s="6">
        <f t="shared" si="49"/>
        <v>10</v>
      </c>
      <c r="BQ131" s="9">
        <f t="shared" si="50"/>
        <v>0.5</v>
      </c>
      <c r="BR131" s="9">
        <f t="shared" si="51"/>
        <v>0.83333333333333337</v>
      </c>
      <c r="BS131" s="9">
        <f t="shared" si="52"/>
        <v>1</v>
      </c>
      <c r="BT131" s="9">
        <f t="shared" si="53"/>
        <v>0.75</v>
      </c>
      <c r="BU131" s="9">
        <f t="shared" si="54"/>
        <v>1</v>
      </c>
      <c r="BV131" s="9">
        <f t="shared" si="55"/>
        <v>1</v>
      </c>
      <c r="BW131" s="9">
        <f t="shared" si="56"/>
        <v>1</v>
      </c>
    </row>
    <row r="132" spans="1:75" x14ac:dyDescent="0.3">
      <c r="A132" s="5" t="s">
        <v>153</v>
      </c>
      <c r="B132" s="5" t="s">
        <v>527</v>
      </c>
      <c r="C132" s="5" t="s">
        <v>420</v>
      </c>
      <c r="D132" s="5" t="s">
        <v>421</v>
      </c>
      <c r="E132" s="5">
        <v>2019</v>
      </c>
      <c r="F132" s="5" t="s">
        <v>141</v>
      </c>
      <c r="G132" s="5" t="s">
        <v>481</v>
      </c>
      <c r="H132" s="5" t="s">
        <v>219</v>
      </c>
      <c r="I132" s="5" t="s">
        <v>370</v>
      </c>
      <c r="J132" s="5" t="s">
        <v>461</v>
      </c>
      <c r="K132" s="5" t="s">
        <v>420</v>
      </c>
      <c r="L132" s="5" t="s">
        <v>977</v>
      </c>
      <c r="M132" s="5" t="s">
        <v>52</v>
      </c>
      <c r="N132" s="5" t="s">
        <v>978</v>
      </c>
      <c r="O132" s="5" t="s">
        <v>482</v>
      </c>
      <c r="P132" s="5" t="s">
        <v>488</v>
      </c>
      <c r="Q132" s="5" t="s">
        <v>483</v>
      </c>
      <c r="R132" s="8">
        <v>43700</v>
      </c>
      <c r="S132" s="5" t="s">
        <v>1003</v>
      </c>
      <c r="T132" s="8">
        <v>43698</v>
      </c>
      <c r="U132" s="5" t="s">
        <v>466</v>
      </c>
      <c r="V132" s="5" t="s">
        <v>466</v>
      </c>
      <c r="W132" s="5" t="s">
        <v>228</v>
      </c>
      <c r="X132" s="5" t="s">
        <v>1004</v>
      </c>
      <c r="Y132" s="5" t="s">
        <v>229</v>
      </c>
      <c r="Z132" s="5">
        <v>4991</v>
      </c>
      <c r="AA132" s="5" t="s">
        <v>409</v>
      </c>
      <c r="AB132" s="5" t="s">
        <v>254</v>
      </c>
      <c r="AC132" s="5" t="s">
        <v>27</v>
      </c>
      <c r="AD132" s="5" t="s">
        <v>291</v>
      </c>
      <c r="AE132" s="5" t="s">
        <v>291</v>
      </c>
      <c r="AF132" s="5">
        <v>92.5</v>
      </c>
      <c r="AG132" s="5">
        <v>67.5</v>
      </c>
      <c r="AH132" s="5">
        <v>25</v>
      </c>
      <c r="AI132" s="5" t="s">
        <v>1005</v>
      </c>
      <c r="AJ132" s="5" t="s">
        <v>1006</v>
      </c>
      <c r="AK132" s="5" t="s">
        <v>234</v>
      </c>
      <c r="AL132" s="5" t="s">
        <v>234</v>
      </c>
      <c r="AM132" s="5" t="s">
        <v>234</v>
      </c>
      <c r="AN132" s="5" t="s">
        <v>234</v>
      </c>
      <c r="AO132" s="5" t="s">
        <v>445</v>
      </c>
      <c r="AP132" s="5" t="s">
        <v>234</v>
      </c>
      <c r="AQ132" s="5" t="s">
        <v>234</v>
      </c>
      <c r="AR132" s="5" t="s">
        <v>234</v>
      </c>
      <c r="AS132" s="5" t="s">
        <v>445</v>
      </c>
      <c r="AT132" s="5" t="s">
        <v>234</v>
      </c>
      <c r="AU132" s="5" t="s">
        <v>234</v>
      </c>
      <c r="AV132" s="5" t="s">
        <v>234</v>
      </c>
      <c r="AW132" s="5" t="s">
        <v>233</v>
      </c>
      <c r="AX132" s="5" t="s">
        <v>291</v>
      </c>
      <c r="AY132" s="5" t="s">
        <v>291</v>
      </c>
      <c r="AZ132" s="5" t="s">
        <v>291</v>
      </c>
      <c r="BA132" s="5" t="s">
        <v>291</v>
      </c>
      <c r="BB132" s="5" t="s">
        <v>309</v>
      </c>
      <c r="BC132" s="5">
        <v>25</v>
      </c>
      <c r="BD132" s="5">
        <v>75</v>
      </c>
      <c r="BE132" s="6">
        <f t="shared" si="38"/>
        <v>5</v>
      </c>
      <c r="BF132" s="6">
        <f t="shared" si="39"/>
        <v>5</v>
      </c>
      <c r="BG132" s="6">
        <f t="shared" si="40"/>
        <v>5</v>
      </c>
      <c r="BH132" s="6">
        <f t="shared" si="41"/>
        <v>10</v>
      </c>
      <c r="BI132" s="6">
        <f t="shared" si="42"/>
        <v>2.5</v>
      </c>
      <c r="BJ132" s="6">
        <f t="shared" si="43"/>
        <v>10</v>
      </c>
      <c r="BK132" s="6">
        <f t="shared" si="44"/>
        <v>5</v>
      </c>
      <c r="BL132" s="6">
        <f t="shared" si="45"/>
        <v>5</v>
      </c>
      <c r="BM132" s="6">
        <f t="shared" si="46"/>
        <v>2.5</v>
      </c>
      <c r="BN132" s="6">
        <f t="shared" si="47"/>
        <v>20</v>
      </c>
      <c r="BO132" s="6">
        <f t="shared" si="48"/>
        <v>10</v>
      </c>
      <c r="BP132" s="6">
        <f t="shared" si="49"/>
        <v>10</v>
      </c>
      <c r="BQ132" s="9">
        <f t="shared" si="50"/>
        <v>1</v>
      </c>
      <c r="BR132" s="9">
        <f t="shared" si="51"/>
        <v>1</v>
      </c>
      <c r="BS132" s="9">
        <f t="shared" si="52"/>
        <v>0.625</v>
      </c>
      <c r="BT132" s="9">
        <f t="shared" si="53"/>
        <v>1</v>
      </c>
      <c r="BU132" s="9">
        <f t="shared" si="54"/>
        <v>0.9</v>
      </c>
      <c r="BV132" s="9">
        <f t="shared" si="55"/>
        <v>1</v>
      </c>
      <c r="BW132" s="9">
        <f t="shared" si="56"/>
        <v>1</v>
      </c>
    </row>
    <row r="133" spans="1:75" x14ac:dyDescent="0.3">
      <c r="A133" s="5" t="s">
        <v>31</v>
      </c>
      <c r="B133" s="5" t="s">
        <v>326</v>
      </c>
      <c r="C133" s="5" t="s">
        <v>217</v>
      </c>
      <c r="D133" s="5" t="s">
        <v>218</v>
      </c>
      <c r="E133" s="5">
        <v>2019</v>
      </c>
      <c r="F133" s="5" t="s">
        <v>133</v>
      </c>
      <c r="H133" s="5" t="s">
        <v>219</v>
      </c>
      <c r="I133" s="5" t="s">
        <v>220</v>
      </c>
      <c r="J133" s="5" t="s">
        <v>221</v>
      </c>
      <c r="K133" s="5" t="s">
        <v>217</v>
      </c>
      <c r="L133" s="5" t="s">
        <v>1007</v>
      </c>
      <c r="M133" s="5" t="s">
        <v>21</v>
      </c>
      <c r="N133" s="5" t="s">
        <v>1008</v>
      </c>
      <c r="Q133" s="5" t="s">
        <v>224</v>
      </c>
      <c r="R133" s="8">
        <v>43553</v>
      </c>
      <c r="S133" s="5" t="s">
        <v>1009</v>
      </c>
      <c r="T133" s="8">
        <v>43551</v>
      </c>
      <c r="U133" s="5" t="s">
        <v>1010</v>
      </c>
      <c r="V133" s="5" t="s">
        <v>1011</v>
      </c>
      <c r="W133" s="5" t="s">
        <v>228</v>
      </c>
      <c r="X133" s="5" t="s">
        <v>33</v>
      </c>
      <c r="Y133" s="5" t="s">
        <v>229</v>
      </c>
      <c r="Z133" s="5">
        <v>43</v>
      </c>
      <c r="AA133" s="5" t="s">
        <v>230</v>
      </c>
      <c r="AB133" s="5" t="s">
        <v>254</v>
      </c>
      <c r="AC133" s="5" t="s">
        <v>28</v>
      </c>
      <c r="AF133" s="5">
        <v>95</v>
      </c>
      <c r="AG133" s="5">
        <v>60</v>
      </c>
      <c r="AH133" s="5">
        <v>25</v>
      </c>
      <c r="AI133" s="5" t="s">
        <v>1012</v>
      </c>
      <c r="AJ133" s="5" t="s">
        <v>1013</v>
      </c>
      <c r="AK133" s="5" t="s">
        <v>244</v>
      </c>
      <c r="AL133" s="5" t="s">
        <v>234</v>
      </c>
      <c r="AM133" s="5" t="s">
        <v>234</v>
      </c>
      <c r="AN133" s="5" t="s">
        <v>234</v>
      </c>
      <c r="AO133" s="5" t="s">
        <v>234</v>
      </c>
      <c r="AP133" s="5" t="s">
        <v>234</v>
      </c>
      <c r="AQ133" s="5" t="s">
        <v>234</v>
      </c>
      <c r="AR133" s="5" t="s">
        <v>234</v>
      </c>
      <c r="AS133" s="5" t="s">
        <v>234</v>
      </c>
      <c r="AT133" s="5" t="s">
        <v>234</v>
      </c>
      <c r="AU133" s="5" t="s">
        <v>234</v>
      </c>
      <c r="AV133" s="5" t="s">
        <v>234</v>
      </c>
      <c r="AW133" s="5" t="s">
        <v>233</v>
      </c>
      <c r="AX133" s="5" t="s">
        <v>234</v>
      </c>
      <c r="AY133" s="5" t="s">
        <v>234</v>
      </c>
      <c r="BB133" s="5" t="s">
        <v>264</v>
      </c>
      <c r="BC133" s="5">
        <v>25</v>
      </c>
      <c r="BD133" s="5">
        <v>75</v>
      </c>
      <c r="BE133" s="6">
        <f t="shared" si="38"/>
        <v>0</v>
      </c>
      <c r="BF133" s="6">
        <f t="shared" si="39"/>
        <v>5</v>
      </c>
      <c r="BG133" s="6">
        <f t="shared" si="40"/>
        <v>5</v>
      </c>
      <c r="BH133" s="6">
        <f t="shared" si="41"/>
        <v>10</v>
      </c>
      <c r="BI133" s="6">
        <f t="shared" si="42"/>
        <v>10</v>
      </c>
      <c r="BJ133" s="6">
        <f t="shared" si="43"/>
        <v>10</v>
      </c>
      <c r="BK133" s="6">
        <f t="shared" si="44"/>
        <v>5</v>
      </c>
      <c r="BL133" s="6">
        <f t="shared" si="45"/>
        <v>5</v>
      </c>
      <c r="BM133" s="6">
        <f t="shared" si="46"/>
        <v>5</v>
      </c>
      <c r="BN133" s="6">
        <f t="shared" si="47"/>
        <v>20</v>
      </c>
      <c r="BO133" s="6">
        <f t="shared" si="48"/>
        <v>10</v>
      </c>
      <c r="BP133" s="6">
        <f t="shared" si="49"/>
        <v>10</v>
      </c>
      <c r="BQ133" s="9">
        <f t="shared" si="50"/>
        <v>0.5</v>
      </c>
      <c r="BR133" s="9">
        <f t="shared" si="51"/>
        <v>1</v>
      </c>
      <c r="BS133" s="9">
        <f t="shared" si="52"/>
        <v>1</v>
      </c>
      <c r="BT133" s="9">
        <f t="shared" si="53"/>
        <v>1</v>
      </c>
      <c r="BU133" s="9">
        <f t="shared" si="54"/>
        <v>1</v>
      </c>
      <c r="BV133" s="9">
        <f t="shared" si="55"/>
        <v>1</v>
      </c>
      <c r="BW133" s="9">
        <f t="shared" si="56"/>
        <v>1</v>
      </c>
    </row>
    <row r="134" spans="1:75" x14ac:dyDescent="0.3">
      <c r="A134" s="5" t="s">
        <v>31</v>
      </c>
      <c r="B134" s="5" t="s">
        <v>326</v>
      </c>
      <c r="C134" s="5" t="s">
        <v>217</v>
      </c>
      <c r="D134" s="5" t="s">
        <v>218</v>
      </c>
      <c r="E134" s="5">
        <v>2019</v>
      </c>
      <c r="F134" s="5" t="s">
        <v>133</v>
      </c>
      <c r="H134" s="5" t="s">
        <v>219</v>
      </c>
      <c r="I134" s="5" t="s">
        <v>220</v>
      </c>
      <c r="J134" s="5" t="s">
        <v>221</v>
      </c>
      <c r="K134" s="5" t="s">
        <v>217</v>
      </c>
      <c r="L134" s="5" t="s">
        <v>1007</v>
      </c>
      <c r="M134" s="5" t="s">
        <v>21</v>
      </c>
      <c r="N134" s="5" t="s">
        <v>1008</v>
      </c>
      <c r="Q134" s="5" t="s">
        <v>1014</v>
      </c>
      <c r="R134" s="8">
        <v>43553</v>
      </c>
      <c r="S134" s="5" t="s">
        <v>1015</v>
      </c>
      <c r="T134" s="8">
        <v>43530</v>
      </c>
      <c r="U134" s="5" t="s">
        <v>1016</v>
      </c>
      <c r="V134" s="5" t="s">
        <v>1017</v>
      </c>
      <c r="W134" s="5" t="s">
        <v>228</v>
      </c>
      <c r="X134" s="5" t="s">
        <v>1018</v>
      </c>
      <c r="Y134" s="5" t="s">
        <v>229</v>
      </c>
      <c r="Z134" s="5">
        <v>60</v>
      </c>
      <c r="AA134" s="5" t="s">
        <v>261</v>
      </c>
      <c r="AB134" s="5" t="s">
        <v>348</v>
      </c>
      <c r="AC134" s="5" t="s">
        <v>26</v>
      </c>
      <c r="AF134" s="5">
        <v>50</v>
      </c>
      <c r="AG134" s="5">
        <v>50</v>
      </c>
      <c r="AH134" s="5">
        <v>0</v>
      </c>
      <c r="AI134" s="5" t="s">
        <v>1019</v>
      </c>
      <c r="AJ134" s="5" t="s">
        <v>1020</v>
      </c>
      <c r="AK134" s="5" t="s">
        <v>244</v>
      </c>
      <c r="AL134" s="5" t="s">
        <v>244</v>
      </c>
      <c r="AM134" s="5" t="s">
        <v>234</v>
      </c>
      <c r="AN134" s="5" t="s">
        <v>234</v>
      </c>
      <c r="AO134" s="5" t="s">
        <v>234</v>
      </c>
      <c r="AP134" s="5" t="s">
        <v>244</v>
      </c>
      <c r="AQ134" s="5" t="s">
        <v>244</v>
      </c>
      <c r="AR134" s="5" t="s">
        <v>244</v>
      </c>
      <c r="AS134" s="5" t="s">
        <v>234</v>
      </c>
      <c r="AT134" s="5" t="s">
        <v>244</v>
      </c>
      <c r="AU134" s="5" t="s">
        <v>234</v>
      </c>
      <c r="AV134" s="5" t="s">
        <v>234</v>
      </c>
      <c r="AW134" s="5" t="s">
        <v>233</v>
      </c>
      <c r="AX134" s="5" t="s">
        <v>234</v>
      </c>
      <c r="AY134" s="5" t="s">
        <v>234</v>
      </c>
      <c r="BB134" s="5" t="s">
        <v>309</v>
      </c>
      <c r="BC134" s="5">
        <v>25</v>
      </c>
      <c r="BD134" s="5">
        <v>75</v>
      </c>
      <c r="BE134" s="6">
        <f t="shared" si="38"/>
        <v>0</v>
      </c>
      <c r="BF134" s="6">
        <f t="shared" si="39"/>
        <v>0</v>
      </c>
      <c r="BG134" s="6">
        <f t="shared" si="40"/>
        <v>5</v>
      </c>
      <c r="BH134" s="6">
        <f t="shared" si="41"/>
        <v>10</v>
      </c>
      <c r="BI134" s="6">
        <f t="shared" si="42"/>
        <v>10</v>
      </c>
      <c r="BJ134" s="6">
        <f t="shared" si="43"/>
        <v>0</v>
      </c>
      <c r="BK134" s="6">
        <f t="shared" si="44"/>
        <v>0</v>
      </c>
      <c r="BL134" s="6">
        <f t="shared" si="45"/>
        <v>0</v>
      </c>
      <c r="BM134" s="6">
        <f t="shared" si="46"/>
        <v>5</v>
      </c>
      <c r="BN134" s="6">
        <f t="shared" si="47"/>
        <v>0</v>
      </c>
      <c r="BO134" s="6">
        <f t="shared" si="48"/>
        <v>10</v>
      </c>
      <c r="BP134" s="6">
        <f t="shared" si="49"/>
        <v>10</v>
      </c>
      <c r="BQ134" s="9">
        <f t="shared" si="50"/>
        <v>0</v>
      </c>
      <c r="BR134" s="9">
        <f t="shared" si="51"/>
        <v>1</v>
      </c>
      <c r="BS134" s="9">
        <f t="shared" si="52"/>
        <v>0.5</v>
      </c>
      <c r="BT134" s="9">
        <f t="shared" si="53"/>
        <v>0</v>
      </c>
      <c r="BU134" s="9">
        <f t="shared" si="54"/>
        <v>0.2</v>
      </c>
      <c r="BV134" s="9">
        <f t="shared" si="55"/>
        <v>1</v>
      </c>
      <c r="BW134" s="9">
        <f t="shared" si="56"/>
        <v>1</v>
      </c>
    </row>
    <row r="135" spans="1:75" x14ac:dyDescent="0.3">
      <c r="A135" s="5" t="s">
        <v>43</v>
      </c>
      <c r="B135" s="5" t="s">
        <v>257</v>
      </c>
      <c r="C135" s="5" t="s">
        <v>94</v>
      </c>
      <c r="D135" s="5" t="s">
        <v>218</v>
      </c>
      <c r="E135" s="5">
        <v>2019</v>
      </c>
      <c r="F135" s="5" t="s">
        <v>119</v>
      </c>
      <c r="H135" s="5" t="s">
        <v>219</v>
      </c>
      <c r="I135" s="5" t="s">
        <v>220</v>
      </c>
      <c r="J135" s="5" t="s">
        <v>221</v>
      </c>
      <c r="K135" s="5" t="s">
        <v>94</v>
      </c>
      <c r="L135" s="5" t="s">
        <v>1007</v>
      </c>
      <c r="M135" s="5" t="s">
        <v>21</v>
      </c>
      <c r="N135" s="5" t="s">
        <v>1008</v>
      </c>
      <c r="Q135" s="5" t="s">
        <v>247</v>
      </c>
      <c r="R135" s="8">
        <v>43565</v>
      </c>
      <c r="S135" s="5" t="s">
        <v>1021</v>
      </c>
      <c r="T135" s="8">
        <v>43557</v>
      </c>
      <c r="U135" s="5" t="s">
        <v>1022</v>
      </c>
      <c r="V135" s="5" t="s">
        <v>1023</v>
      </c>
      <c r="W135" s="5" t="s">
        <v>228</v>
      </c>
      <c r="X135" s="5" t="s">
        <v>1024</v>
      </c>
      <c r="Y135" s="5" t="s">
        <v>229</v>
      </c>
      <c r="Z135" s="5">
        <v>114</v>
      </c>
      <c r="AA135" s="5" t="s">
        <v>253</v>
      </c>
      <c r="AB135" s="5" t="s">
        <v>241</v>
      </c>
      <c r="AC135" s="5" t="s">
        <v>27</v>
      </c>
      <c r="AF135" s="5">
        <v>85</v>
      </c>
      <c r="AG135" s="5">
        <v>60</v>
      </c>
      <c r="AH135" s="5">
        <v>25</v>
      </c>
      <c r="AI135" s="5" t="s">
        <v>1025</v>
      </c>
      <c r="AJ135" s="5" t="s">
        <v>1026</v>
      </c>
      <c r="AK135" s="5" t="s">
        <v>234</v>
      </c>
      <c r="AL135" s="5" t="s">
        <v>234</v>
      </c>
      <c r="AM135" s="5" t="s">
        <v>234</v>
      </c>
      <c r="AN135" s="5" t="s">
        <v>234</v>
      </c>
      <c r="AO135" s="5" t="s">
        <v>234</v>
      </c>
      <c r="AP135" s="5" t="s">
        <v>234</v>
      </c>
      <c r="AQ135" s="5" t="s">
        <v>234</v>
      </c>
      <c r="AR135" s="5" t="s">
        <v>244</v>
      </c>
      <c r="AS135" s="5" t="s">
        <v>234</v>
      </c>
      <c r="AT135" s="5" t="s">
        <v>234</v>
      </c>
      <c r="AU135" s="5" t="s">
        <v>234</v>
      </c>
      <c r="AV135" s="5" t="s">
        <v>244</v>
      </c>
      <c r="AW135" s="5" t="s">
        <v>343</v>
      </c>
      <c r="AX135" s="5" t="s">
        <v>234</v>
      </c>
      <c r="AY135" s="5" t="s">
        <v>234</v>
      </c>
      <c r="BB135" s="5" t="s">
        <v>309</v>
      </c>
      <c r="BC135" s="5">
        <v>25</v>
      </c>
      <c r="BD135" s="5">
        <v>75</v>
      </c>
      <c r="BE135" s="6">
        <f t="shared" si="38"/>
        <v>5</v>
      </c>
      <c r="BF135" s="6">
        <f t="shared" si="39"/>
        <v>5</v>
      </c>
      <c r="BG135" s="6">
        <f t="shared" si="40"/>
        <v>5</v>
      </c>
      <c r="BH135" s="6">
        <f t="shared" si="41"/>
        <v>10</v>
      </c>
      <c r="BI135" s="6">
        <f t="shared" si="42"/>
        <v>10</v>
      </c>
      <c r="BJ135" s="6">
        <f t="shared" si="43"/>
        <v>10</v>
      </c>
      <c r="BK135" s="6">
        <f t="shared" si="44"/>
        <v>5</v>
      </c>
      <c r="BL135" s="6">
        <f t="shared" si="45"/>
        <v>0</v>
      </c>
      <c r="BM135" s="6">
        <f t="shared" si="46"/>
        <v>5</v>
      </c>
      <c r="BN135" s="6">
        <f t="shared" si="47"/>
        <v>20</v>
      </c>
      <c r="BO135" s="6">
        <f t="shared" si="48"/>
        <v>10</v>
      </c>
      <c r="BP135" s="6">
        <f t="shared" si="49"/>
        <v>0</v>
      </c>
      <c r="BQ135" s="9">
        <f t="shared" si="50"/>
        <v>1</v>
      </c>
      <c r="BR135" s="9">
        <f t="shared" si="51"/>
        <v>1</v>
      </c>
      <c r="BS135" s="9">
        <f t="shared" si="52"/>
        <v>1</v>
      </c>
      <c r="BT135" s="9">
        <f t="shared" si="53"/>
        <v>0.5</v>
      </c>
      <c r="BU135" s="9">
        <f t="shared" si="54"/>
        <v>1</v>
      </c>
      <c r="BV135" s="9">
        <f t="shared" si="55"/>
        <v>1</v>
      </c>
      <c r="BW135" s="9">
        <f t="shared" si="56"/>
        <v>0</v>
      </c>
    </row>
    <row r="136" spans="1:75" x14ac:dyDescent="0.3">
      <c r="A136" s="5" t="s">
        <v>43</v>
      </c>
      <c r="B136" s="5" t="s">
        <v>257</v>
      </c>
      <c r="C136" s="5" t="s">
        <v>94</v>
      </c>
      <c r="D136" s="5" t="s">
        <v>218</v>
      </c>
      <c r="E136" s="5">
        <v>2019</v>
      </c>
      <c r="F136" s="5" t="s">
        <v>133</v>
      </c>
      <c r="H136" s="5" t="s">
        <v>219</v>
      </c>
      <c r="I136" s="5" t="s">
        <v>220</v>
      </c>
      <c r="J136" s="5" t="s">
        <v>221</v>
      </c>
      <c r="K136" s="5" t="s">
        <v>94</v>
      </c>
      <c r="L136" s="5" t="s">
        <v>1007</v>
      </c>
      <c r="M136" s="5" t="s">
        <v>21</v>
      </c>
      <c r="N136" s="5" t="s">
        <v>1008</v>
      </c>
      <c r="Q136" s="5" t="s">
        <v>224</v>
      </c>
      <c r="R136" s="8">
        <v>43567</v>
      </c>
      <c r="S136" s="5" t="s">
        <v>1027</v>
      </c>
      <c r="T136" s="8">
        <v>43566</v>
      </c>
      <c r="U136" s="5" t="s">
        <v>1028</v>
      </c>
      <c r="V136" s="5" t="s">
        <v>1029</v>
      </c>
      <c r="W136" s="5" t="s">
        <v>251</v>
      </c>
      <c r="X136" s="5" t="s">
        <v>30</v>
      </c>
      <c r="Y136" s="5" t="s">
        <v>229</v>
      </c>
      <c r="Z136" s="5">
        <v>123</v>
      </c>
      <c r="AA136" s="5" t="s">
        <v>230</v>
      </c>
      <c r="AB136" s="5" t="s">
        <v>254</v>
      </c>
      <c r="AC136" s="5" t="s">
        <v>28</v>
      </c>
      <c r="AF136" s="5">
        <v>95</v>
      </c>
      <c r="AG136" s="5">
        <v>70</v>
      </c>
      <c r="AH136" s="5">
        <v>25</v>
      </c>
      <c r="AI136" s="5" t="s">
        <v>1030</v>
      </c>
      <c r="AJ136" s="5" t="s">
        <v>861</v>
      </c>
      <c r="AK136" s="5" t="s">
        <v>234</v>
      </c>
      <c r="AL136" s="5" t="s">
        <v>234</v>
      </c>
      <c r="AM136" s="5" t="s">
        <v>234</v>
      </c>
      <c r="AN136" s="5" t="s">
        <v>234</v>
      </c>
      <c r="AO136" s="5" t="s">
        <v>234</v>
      </c>
      <c r="AP136" s="5" t="s">
        <v>234</v>
      </c>
      <c r="AQ136" s="5" t="s">
        <v>244</v>
      </c>
      <c r="AR136" s="5" t="s">
        <v>234</v>
      </c>
      <c r="AS136" s="5" t="s">
        <v>234</v>
      </c>
      <c r="AT136" s="5" t="s">
        <v>234</v>
      </c>
      <c r="AU136" s="5" t="s">
        <v>234</v>
      </c>
      <c r="AV136" s="5" t="s">
        <v>234</v>
      </c>
      <c r="AW136" s="5" t="s">
        <v>233</v>
      </c>
      <c r="AX136" s="5" t="s">
        <v>234</v>
      </c>
      <c r="AY136" s="5" t="s">
        <v>234</v>
      </c>
      <c r="BB136" s="5" t="s">
        <v>264</v>
      </c>
      <c r="BC136" s="5">
        <v>25</v>
      </c>
      <c r="BD136" s="5">
        <v>75</v>
      </c>
      <c r="BE136" s="6">
        <f t="shared" si="38"/>
        <v>5</v>
      </c>
      <c r="BF136" s="6">
        <f t="shared" si="39"/>
        <v>5</v>
      </c>
      <c r="BG136" s="6">
        <f t="shared" si="40"/>
        <v>5</v>
      </c>
      <c r="BH136" s="6">
        <f t="shared" si="41"/>
        <v>10</v>
      </c>
      <c r="BI136" s="6">
        <f t="shared" si="42"/>
        <v>10</v>
      </c>
      <c r="BJ136" s="6">
        <f t="shared" si="43"/>
        <v>10</v>
      </c>
      <c r="BK136" s="6">
        <f t="shared" si="44"/>
        <v>0</v>
      </c>
      <c r="BL136" s="6">
        <f t="shared" si="45"/>
        <v>5</v>
      </c>
      <c r="BM136" s="6">
        <f t="shared" si="46"/>
        <v>5</v>
      </c>
      <c r="BN136" s="6">
        <f t="shared" si="47"/>
        <v>20</v>
      </c>
      <c r="BO136" s="6">
        <f t="shared" si="48"/>
        <v>10</v>
      </c>
      <c r="BP136" s="6">
        <f t="shared" si="49"/>
        <v>10</v>
      </c>
      <c r="BQ136" s="9">
        <f t="shared" si="50"/>
        <v>1</v>
      </c>
      <c r="BR136" s="9">
        <f t="shared" si="51"/>
        <v>1</v>
      </c>
      <c r="BS136" s="9">
        <f t="shared" si="52"/>
        <v>1</v>
      </c>
      <c r="BT136" s="9">
        <f t="shared" si="53"/>
        <v>0.5</v>
      </c>
      <c r="BU136" s="9">
        <f t="shared" si="54"/>
        <v>1</v>
      </c>
      <c r="BV136" s="9">
        <f t="shared" si="55"/>
        <v>1</v>
      </c>
      <c r="BW136" s="9">
        <f t="shared" si="56"/>
        <v>1</v>
      </c>
    </row>
    <row r="137" spans="1:75" x14ac:dyDescent="0.3">
      <c r="A137" s="5" t="s">
        <v>110</v>
      </c>
      <c r="B137" s="5" t="s">
        <v>265</v>
      </c>
      <c r="C137" s="5" t="s">
        <v>94</v>
      </c>
      <c r="D137" s="5" t="s">
        <v>218</v>
      </c>
      <c r="E137" s="5">
        <v>2019</v>
      </c>
      <c r="F137" s="5" t="s">
        <v>119</v>
      </c>
      <c r="H137" s="5" t="s">
        <v>219</v>
      </c>
      <c r="I137" s="5" t="s">
        <v>220</v>
      </c>
      <c r="J137" s="5" t="s">
        <v>221</v>
      </c>
      <c r="K137" s="5" t="s">
        <v>94</v>
      </c>
      <c r="L137" s="5" t="s">
        <v>1007</v>
      </c>
      <c r="M137" s="5" t="s">
        <v>21</v>
      </c>
      <c r="N137" s="5" t="s">
        <v>1008</v>
      </c>
      <c r="Q137" s="5" t="s">
        <v>247</v>
      </c>
      <c r="R137" s="8">
        <v>43571</v>
      </c>
      <c r="S137" s="5" t="s">
        <v>1031</v>
      </c>
      <c r="T137" s="8">
        <v>43566</v>
      </c>
      <c r="U137" s="5" t="s">
        <v>1032</v>
      </c>
      <c r="V137" s="5" t="s">
        <v>1033</v>
      </c>
      <c r="W137" s="5" t="s">
        <v>251</v>
      </c>
      <c r="X137" s="5" t="s">
        <v>1034</v>
      </c>
      <c r="Y137" s="5" t="s">
        <v>229</v>
      </c>
      <c r="Z137" s="5">
        <v>234</v>
      </c>
      <c r="AA137" s="5" t="s">
        <v>1035</v>
      </c>
      <c r="AB137" s="5" t="s">
        <v>254</v>
      </c>
      <c r="AC137" s="5" t="s">
        <v>27</v>
      </c>
      <c r="AF137" s="5">
        <v>95</v>
      </c>
      <c r="AG137" s="5">
        <v>70</v>
      </c>
      <c r="AH137" s="5">
        <v>25</v>
      </c>
      <c r="AI137" s="5" t="s">
        <v>1036</v>
      </c>
      <c r="AJ137" s="5" t="s">
        <v>1037</v>
      </c>
      <c r="AK137" s="5" t="s">
        <v>234</v>
      </c>
      <c r="AL137" s="5" t="s">
        <v>234</v>
      </c>
      <c r="AM137" s="5" t="s">
        <v>234</v>
      </c>
      <c r="AN137" s="5" t="s">
        <v>234</v>
      </c>
      <c r="AO137" s="5" t="s">
        <v>234</v>
      </c>
      <c r="AP137" s="5" t="s">
        <v>234</v>
      </c>
      <c r="AQ137" s="5" t="s">
        <v>234</v>
      </c>
      <c r="AR137" s="5" t="s">
        <v>244</v>
      </c>
      <c r="AS137" s="5" t="s">
        <v>234</v>
      </c>
      <c r="AT137" s="5" t="s">
        <v>234</v>
      </c>
      <c r="AU137" s="5" t="s">
        <v>234</v>
      </c>
      <c r="AV137" s="5" t="s">
        <v>234</v>
      </c>
      <c r="AW137" s="5" t="s">
        <v>1038</v>
      </c>
      <c r="AX137" s="5" t="s">
        <v>234</v>
      </c>
      <c r="AY137" s="5" t="s">
        <v>234</v>
      </c>
      <c r="BB137" s="5" t="s">
        <v>309</v>
      </c>
      <c r="BC137" s="5">
        <v>25</v>
      </c>
      <c r="BD137" s="5">
        <v>75</v>
      </c>
      <c r="BE137" s="6">
        <f t="shared" si="38"/>
        <v>5</v>
      </c>
      <c r="BF137" s="6">
        <f t="shared" si="39"/>
        <v>5</v>
      </c>
      <c r="BG137" s="6">
        <f t="shared" si="40"/>
        <v>5</v>
      </c>
      <c r="BH137" s="6">
        <f t="shared" si="41"/>
        <v>10</v>
      </c>
      <c r="BI137" s="6">
        <f t="shared" si="42"/>
        <v>10</v>
      </c>
      <c r="BJ137" s="6">
        <f t="shared" si="43"/>
        <v>10</v>
      </c>
      <c r="BK137" s="6">
        <f t="shared" si="44"/>
        <v>5</v>
      </c>
      <c r="BL137" s="6">
        <f t="shared" si="45"/>
        <v>0</v>
      </c>
      <c r="BM137" s="6">
        <f t="shared" si="46"/>
        <v>5</v>
      </c>
      <c r="BN137" s="6">
        <f t="shared" si="47"/>
        <v>20</v>
      </c>
      <c r="BO137" s="6">
        <f t="shared" si="48"/>
        <v>10</v>
      </c>
      <c r="BP137" s="6">
        <f t="shared" si="49"/>
        <v>10</v>
      </c>
      <c r="BQ137" s="9">
        <f t="shared" si="50"/>
        <v>1</v>
      </c>
      <c r="BR137" s="9">
        <f t="shared" si="51"/>
        <v>1</v>
      </c>
      <c r="BS137" s="9">
        <f t="shared" si="52"/>
        <v>1</v>
      </c>
      <c r="BT137" s="9">
        <f t="shared" si="53"/>
        <v>0.5</v>
      </c>
      <c r="BU137" s="9">
        <f t="shared" si="54"/>
        <v>1</v>
      </c>
      <c r="BV137" s="9">
        <f t="shared" si="55"/>
        <v>1</v>
      </c>
      <c r="BW137" s="9">
        <f t="shared" si="56"/>
        <v>1</v>
      </c>
    </row>
    <row r="138" spans="1:75" x14ac:dyDescent="0.3">
      <c r="A138" s="5" t="s">
        <v>116</v>
      </c>
      <c r="B138" s="5" t="s">
        <v>471</v>
      </c>
      <c r="C138" s="5" t="s">
        <v>94</v>
      </c>
      <c r="D138" s="5" t="s">
        <v>218</v>
      </c>
      <c r="E138" s="5">
        <v>2019</v>
      </c>
      <c r="F138" s="5" t="s">
        <v>133</v>
      </c>
      <c r="H138" s="5" t="s">
        <v>219</v>
      </c>
      <c r="I138" s="5" t="s">
        <v>220</v>
      </c>
      <c r="J138" s="5" t="s">
        <v>221</v>
      </c>
      <c r="K138" s="5" t="s">
        <v>94</v>
      </c>
      <c r="L138" s="5" t="s">
        <v>1007</v>
      </c>
      <c r="M138" s="5" t="s">
        <v>21</v>
      </c>
      <c r="N138" s="5" t="s">
        <v>1008</v>
      </c>
      <c r="Q138" s="5" t="s">
        <v>224</v>
      </c>
      <c r="R138" s="8">
        <v>43584</v>
      </c>
      <c r="S138" s="5" t="s">
        <v>291</v>
      </c>
      <c r="T138" s="8">
        <v>43583</v>
      </c>
      <c r="U138" s="5" t="s">
        <v>1039</v>
      </c>
      <c r="V138" s="5" t="s">
        <v>1040</v>
      </c>
      <c r="W138" s="5" t="s">
        <v>228</v>
      </c>
      <c r="X138" s="5" t="s">
        <v>35</v>
      </c>
      <c r="Y138" s="5" t="s">
        <v>229</v>
      </c>
      <c r="Z138" s="5">
        <v>1311</v>
      </c>
      <c r="AA138" s="5" t="s">
        <v>230</v>
      </c>
      <c r="AB138" s="5" t="s">
        <v>276</v>
      </c>
      <c r="AC138" s="5" t="s">
        <v>27</v>
      </c>
      <c r="AD138" s="5" t="s">
        <v>277</v>
      </c>
      <c r="AE138" s="5" t="s">
        <v>233</v>
      </c>
      <c r="AF138" s="5">
        <v>75</v>
      </c>
      <c r="AG138" s="5">
        <v>70</v>
      </c>
      <c r="AH138" s="5">
        <v>5</v>
      </c>
      <c r="AI138" s="5" t="s">
        <v>1041</v>
      </c>
      <c r="AJ138" s="5" t="s">
        <v>1042</v>
      </c>
      <c r="AK138" s="5" t="s">
        <v>244</v>
      </c>
      <c r="AL138" s="5" t="s">
        <v>234</v>
      </c>
      <c r="AM138" s="5" t="s">
        <v>234</v>
      </c>
      <c r="AN138" s="5" t="s">
        <v>234</v>
      </c>
      <c r="AO138" s="5" t="s">
        <v>234</v>
      </c>
      <c r="AP138" s="5" t="s">
        <v>234</v>
      </c>
      <c r="AQ138" s="5" t="s">
        <v>234</v>
      </c>
      <c r="AR138" s="5" t="s">
        <v>234</v>
      </c>
      <c r="AS138" s="5" t="s">
        <v>234</v>
      </c>
      <c r="AT138" s="5" t="s">
        <v>244</v>
      </c>
      <c r="AU138" s="5" t="s">
        <v>234</v>
      </c>
      <c r="AV138" s="5" t="s">
        <v>234</v>
      </c>
      <c r="AW138" s="5" t="s">
        <v>233</v>
      </c>
      <c r="AX138" s="5" t="s">
        <v>291</v>
      </c>
      <c r="AY138" s="5" t="s">
        <v>291</v>
      </c>
      <c r="BB138" s="5" t="s">
        <v>245</v>
      </c>
      <c r="BC138" s="5">
        <v>25</v>
      </c>
      <c r="BD138" s="5">
        <v>75</v>
      </c>
      <c r="BE138" s="6">
        <f t="shared" si="38"/>
        <v>0</v>
      </c>
      <c r="BF138" s="6">
        <f t="shared" si="39"/>
        <v>5</v>
      </c>
      <c r="BG138" s="6">
        <f t="shared" si="40"/>
        <v>5</v>
      </c>
      <c r="BH138" s="6">
        <f t="shared" si="41"/>
        <v>10</v>
      </c>
      <c r="BI138" s="6">
        <f t="shared" si="42"/>
        <v>10</v>
      </c>
      <c r="BJ138" s="6">
        <f t="shared" si="43"/>
        <v>10</v>
      </c>
      <c r="BK138" s="6">
        <f t="shared" si="44"/>
        <v>5</v>
      </c>
      <c r="BL138" s="6">
        <f t="shared" si="45"/>
        <v>5</v>
      </c>
      <c r="BM138" s="6">
        <f t="shared" si="46"/>
        <v>5</v>
      </c>
      <c r="BN138" s="6">
        <f t="shared" si="47"/>
        <v>0</v>
      </c>
      <c r="BO138" s="6">
        <f t="shared" si="48"/>
        <v>10</v>
      </c>
      <c r="BP138" s="6">
        <f t="shared" si="49"/>
        <v>10</v>
      </c>
      <c r="BQ138" s="9">
        <f t="shared" si="50"/>
        <v>0.5</v>
      </c>
      <c r="BR138" s="9">
        <f t="shared" si="51"/>
        <v>1</v>
      </c>
      <c r="BS138" s="9">
        <f t="shared" si="52"/>
        <v>1</v>
      </c>
      <c r="BT138" s="9">
        <f t="shared" si="53"/>
        <v>1</v>
      </c>
      <c r="BU138" s="9">
        <f t="shared" si="54"/>
        <v>0.2</v>
      </c>
      <c r="BV138" s="9">
        <f t="shared" si="55"/>
        <v>1</v>
      </c>
      <c r="BW138" s="9">
        <f t="shared" si="56"/>
        <v>1</v>
      </c>
    </row>
    <row r="139" spans="1:75" x14ac:dyDescent="0.3">
      <c r="A139" s="5" t="s">
        <v>120</v>
      </c>
      <c r="B139" s="5" t="s">
        <v>280</v>
      </c>
      <c r="C139" s="5" t="s">
        <v>281</v>
      </c>
      <c r="D139" s="5" t="s">
        <v>282</v>
      </c>
      <c r="E139" s="5">
        <v>2019</v>
      </c>
      <c r="F139" s="5" t="s">
        <v>119</v>
      </c>
      <c r="H139" s="5" t="s">
        <v>219</v>
      </c>
      <c r="I139" s="5" t="s">
        <v>220</v>
      </c>
      <c r="J139" s="5" t="s">
        <v>221</v>
      </c>
      <c r="K139" s="5" t="s">
        <v>94</v>
      </c>
      <c r="L139" s="5" t="s">
        <v>1007</v>
      </c>
      <c r="M139" s="5" t="s">
        <v>21</v>
      </c>
      <c r="N139" s="5" t="s">
        <v>1008</v>
      </c>
      <c r="Q139" s="5" t="s">
        <v>283</v>
      </c>
      <c r="R139" s="8">
        <v>43591</v>
      </c>
      <c r="S139" s="5" t="s">
        <v>1043</v>
      </c>
      <c r="T139" s="8">
        <v>43576</v>
      </c>
      <c r="U139" s="5" t="s">
        <v>1044</v>
      </c>
      <c r="V139" s="5" t="s">
        <v>1045</v>
      </c>
      <c r="W139" s="5" t="s">
        <v>251</v>
      </c>
      <c r="X139" s="5" t="s">
        <v>1046</v>
      </c>
      <c r="Y139" s="5" t="s">
        <v>229</v>
      </c>
      <c r="Z139" s="5">
        <v>1388</v>
      </c>
      <c r="AA139" s="5" t="s">
        <v>261</v>
      </c>
      <c r="AB139" s="5" t="s">
        <v>241</v>
      </c>
      <c r="AC139" s="5" t="s">
        <v>28</v>
      </c>
      <c r="AD139" s="5" t="s">
        <v>277</v>
      </c>
      <c r="AE139" s="5" t="s">
        <v>233</v>
      </c>
      <c r="AF139" s="5">
        <v>80</v>
      </c>
      <c r="AG139" s="5">
        <v>55</v>
      </c>
      <c r="AH139" s="5">
        <v>25</v>
      </c>
      <c r="AI139" s="5" t="s">
        <v>1047</v>
      </c>
      <c r="AJ139" s="5" t="s">
        <v>1048</v>
      </c>
      <c r="AK139" s="5" t="s">
        <v>234</v>
      </c>
      <c r="AL139" s="5" t="s">
        <v>234</v>
      </c>
      <c r="AM139" s="5" t="s">
        <v>234</v>
      </c>
      <c r="AN139" s="5" t="s">
        <v>234</v>
      </c>
      <c r="AO139" s="5" t="s">
        <v>234</v>
      </c>
      <c r="AP139" s="5" t="s">
        <v>234</v>
      </c>
      <c r="AQ139" s="5" t="s">
        <v>244</v>
      </c>
      <c r="AR139" s="5" t="s">
        <v>244</v>
      </c>
      <c r="AS139" s="5" t="s">
        <v>234</v>
      </c>
      <c r="AT139" s="5" t="s">
        <v>234</v>
      </c>
      <c r="AU139" s="5" t="s">
        <v>244</v>
      </c>
      <c r="AV139" s="5" t="s">
        <v>234</v>
      </c>
      <c r="AW139" s="5" t="s">
        <v>233</v>
      </c>
      <c r="AX139" s="5" t="s">
        <v>291</v>
      </c>
      <c r="AY139" s="5" t="s">
        <v>291</v>
      </c>
      <c r="BB139" s="5" t="s">
        <v>309</v>
      </c>
      <c r="BC139" s="5">
        <v>25</v>
      </c>
      <c r="BD139" s="5">
        <v>75</v>
      </c>
      <c r="BE139" s="6">
        <f t="shared" si="38"/>
        <v>5</v>
      </c>
      <c r="BF139" s="6">
        <f t="shared" si="39"/>
        <v>5</v>
      </c>
      <c r="BG139" s="6">
        <f t="shared" si="40"/>
        <v>5</v>
      </c>
      <c r="BH139" s="6">
        <f t="shared" si="41"/>
        <v>10</v>
      </c>
      <c r="BI139" s="6">
        <f t="shared" si="42"/>
        <v>10</v>
      </c>
      <c r="BJ139" s="6">
        <f t="shared" si="43"/>
        <v>10</v>
      </c>
      <c r="BK139" s="6">
        <f t="shared" si="44"/>
        <v>0</v>
      </c>
      <c r="BL139" s="6">
        <f t="shared" si="45"/>
        <v>0</v>
      </c>
      <c r="BM139" s="6">
        <f t="shared" si="46"/>
        <v>5</v>
      </c>
      <c r="BN139" s="6">
        <f t="shared" si="47"/>
        <v>20</v>
      </c>
      <c r="BO139" s="6">
        <f t="shared" si="48"/>
        <v>0</v>
      </c>
      <c r="BP139" s="6">
        <f t="shared" si="49"/>
        <v>10</v>
      </c>
      <c r="BQ139" s="9">
        <f t="shared" si="50"/>
        <v>1</v>
      </c>
      <c r="BR139" s="9">
        <f t="shared" si="51"/>
        <v>1</v>
      </c>
      <c r="BS139" s="9">
        <f t="shared" si="52"/>
        <v>1</v>
      </c>
      <c r="BT139" s="9">
        <f t="shared" si="53"/>
        <v>0</v>
      </c>
      <c r="BU139" s="9">
        <f t="shared" si="54"/>
        <v>1</v>
      </c>
      <c r="BV139" s="9">
        <f t="shared" si="55"/>
        <v>0</v>
      </c>
      <c r="BW139" s="9">
        <f t="shared" si="56"/>
        <v>1</v>
      </c>
    </row>
    <row r="140" spans="1:75" x14ac:dyDescent="0.3">
      <c r="A140" s="5" t="s">
        <v>121</v>
      </c>
      <c r="B140" s="5" t="s">
        <v>292</v>
      </c>
      <c r="C140" s="5" t="s">
        <v>281</v>
      </c>
      <c r="D140" s="5" t="s">
        <v>282</v>
      </c>
      <c r="E140" s="5">
        <v>2019</v>
      </c>
      <c r="F140" s="5" t="s">
        <v>133</v>
      </c>
      <c r="H140" s="5" t="s">
        <v>219</v>
      </c>
      <c r="I140" s="5" t="s">
        <v>220</v>
      </c>
      <c r="J140" s="5" t="s">
        <v>221</v>
      </c>
      <c r="K140" s="5" t="s">
        <v>281</v>
      </c>
      <c r="L140" s="5" t="s">
        <v>1007</v>
      </c>
      <c r="M140" s="5" t="s">
        <v>21</v>
      </c>
      <c r="N140" s="5" t="s">
        <v>1008</v>
      </c>
      <c r="Q140" s="5" t="s">
        <v>224</v>
      </c>
      <c r="R140" s="8">
        <v>43599</v>
      </c>
      <c r="S140" s="5" t="s">
        <v>1049</v>
      </c>
      <c r="T140" s="8">
        <v>43598</v>
      </c>
      <c r="U140" s="5" t="s">
        <v>1050</v>
      </c>
      <c r="V140" s="5" t="s">
        <v>1051</v>
      </c>
      <c r="W140" s="5" t="s">
        <v>228</v>
      </c>
      <c r="X140" s="5" t="s">
        <v>33</v>
      </c>
      <c r="Y140" s="5" t="s">
        <v>335</v>
      </c>
      <c r="Z140" s="5">
        <v>1441</v>
      </c>
      <c r="AA140" s="5" t="s">
        <v>261</v>
      </c>
      <c r="AB140" s="5" t="s">
        <v>241</v>
      </c>
      <c r="AC140" s="5" t="s">
        <v>26</v>
      </c>
      <c r="AD140" s="5" t="s">
        <v>737</v>
      </c>
      <c r="AE140" s="5" t="s">
        <v>233</v>
      </c>
      <c r="AF140" s="5">
        <v>80</v>
      </c>
      <c r="AG140" s="5">
        <v>75</v>
      </c>
      <c r="AH140" s="5">
        <v>5</v>
      </c>
      <c r="AI140" s="5" t="s">
        <v>1052</v>
      </c>
      <c r="AJ140" s="5" t="s">
        <v>1053</v>
      </c>
      <c r="AK140" s="5" t="s">
        <v>234</v>
      </c>
      <c r="AL140" s="5" t="s">
        <v>234</v>
      </c>
      <c r="AM140" s="5" t="s">
        <v>234</v>
      </c>
      <c r="AN140" s="5" t="s">
        <v>234</v>
      </c>
      <c r="AO140" s="5" t="s">
        <v>234</v>
      </c>
      <c r="AP140" s="5" t="s">
        <v>234</v>
      </c>
      <c r="AQ140" s="5" t="s">
        <v>234</v>
      </c>
      <c r="AR140" s="5" t="s">
        <v>234</v>
      </c>
      <c r="AS140" s="5" t="s">
        <v>234</v>
      </c>
      <c r="AT140" s="5" t="s">
        <v>244</v>
      </c>
      <c r="AU140" s="5" t="s">
        <v>234</v>
      </c>
      <c r="AV140" s="5" t="s">
        <v>234</v>
      </c>
      <c r="AW140" s="5" t="s">
        <v>233</v>
      </c>
      <c r="AX140" s="5" t="s">
        <v>291</v>
      </c>
      <c r="AY140" s="5" t="s">
        <v>291</v>
      </c>
      <c r="BB140" s="5" t="s">
        <v>309</v>
      </c>
      <c r="BC140" s="5">
        <v>25</v>
      </c>
      <c r="BD140" s="5">
        <v>75</v>
      </c>
      <c r="BE140" s="6">
        <f t="shared" si="38"/>
        <v>5</v>
      </c>
      <c r="BF140" s="6">
        <f t="shared" si="39"/>
        <v>5</v>
      </c>
      <c r="BG140" s="6">
        <f t="shared" si="40"/>
        <v>5</v>
      </c>
      <c r="BH140" s="6">
        <f t="shared" si="41"/>
        <v>10</v>
      </c>
      <c r="BI140" s="6">
        <f t="shared" si="42"/>
        <v>10</v>
      </c>
      <c r="BJ140" s="6">
        <f t="shared" si="43"/>
        <v>10</v>
      </c>
      <c r="BK140" s="6">
        <f t="shared" si="44"/>
        <v>5</v>
      </c>
      <c r="BL140" s="6">
        <f t="shared" si="45"/>
        <v>5</v>
      </c>
      <c r="BM140" s="6">
        <f t="shared" si="46"/>
        <v>5</v>
      </c>
      <c r="BN140" s="6">
        <f t="shared" si="47"/>
        <v>0</v>
      </c>
      <c r="BO140" s="6">
        <f t="shared" si="48"/>
        <v>10</v>
      </c>
      <c r="BP140" s="6">
        <f t="shared" si="49"/>
        <v>10</v>
      </c>
      <c r="BQ140" s="9">
        <f t="shared" si="50"/>
        <v>1</v>
      </c>
      <c r="BR140" s="9">
        <f t="shared" si="51"/>
        <v>1</v>
      </c>
      <c r="BS140" s="9">
        <f t="shared" si="52"/>
        <v>1</v>
      </c>
      <c r="BT140" s="9">
        <f t="shared" si="53"/>
        <v>1</v>
      </c>
      <c r="BU140" s="9">
        <f t="shared" si="54"/>
        <v>0.2</v>
      </c>
      <c r="BV140" s="9">
        <f t="shared" si="55"/>
        <v>1</v>
      </c>
      <c r="BW140" s="9">
        <f t="shared" si="56"/>
        <v>1</v>
      </c>
    </row>
    <row r="141" spans="1:75" x14ac:dyDescent="0.3">
      <c r="A141" s="5" t="s">
        <v>121</v>
      </c>
      <c r="B141" s="5" t="s">
        <v>292</v>
      </c>
      <c r="C141" s="5" t="s">
        <v>281</v>
      </c>
      <c r="D141" s="5" t="s">
        <v>282</v>
      </c>
      <c r="E141" s="5">
        <v>2019</v>
      </c>
      <c r="F141" s="5" t="s">
        <v>119</v>
      </c>
      <c r="H141" s="5" t="s">
        <v>219</v>
      </c>
      <c r="I141" s="5" t="s">
        <v>220</v>
      </c>
      <c r="J141" s="5" t="s">
        <v>221</v>
      </c>
      <c r="K141" s="5" t="s">
        <v>281</v>
      </c>
      <c r="L141" s="5" t="s">
        <v>1007</v>
      </c>
      <c r="M141" s="5" t="s">
        <v>21</v>
      </c>
      <c r="N141" s="5" t="s">
        <v>1008</v>
      </c>
      <c r="Q141" s="5" t="s">
        <v>283</v>
      </c>
      <c r="R141" s="8">
        <v>43601</v>
      </c>
      <c r="S141" s="5" t="s">
        <v>1054</v>
      </c>
      <c r="T141" s="8">
        <v>43598</v>
      </c>
      <c r="U141" s="5" t="s">
        <v>1055</v>
      </c>
      <c r="V141" s="5" t="s">
        <v>354</v>
      </c>
      <c r="W141" s="5" t="s">
        <v>251</v>
      </c>
      <c r="X141" s="5" t="s">
        <v>1056</v>
      </c>
      <c r="Y141" s="5" t="s">
        <v>229</v>
      </c>
      <c r="Z141" s="5">
        <v>1485</v>
      </c>
      <c r="AA141" s="5" t="s">
        <v>253</v>
      </c>
      <c r="AB141" s="5" t="s">
        <v>241</v>
      </c>
      <c r="AC141" s="5" t="s">
        <v>28</v>
      </c>
      <c r="AD141" s="5" t="s">
        <v>277</v>
      </c>
      <c r="AE141" s="5" t="s">
        <v>233</v>
      </c>
      <c r="AF141" s="5">
        <v>85</v>
      </c>
      <c r="AG141" s="5">
        <v>60</v>
      </c>
      <c r="AH141" s="5">
        <v>25</v>
      </c>
      <c r="AI141" s="5" t="s">
        <v>1057</v>
      </c>
      <c r="AJ141" s="5" t="s">
        <v>1058</v>
      </c>
      <c r="AK141" s="5" t="s">
        <v>234</v>
      </c>
      <c r="AL141" s="5" t="s">
        <v>234</v>
      </c>
      <c r="AM141" s="5" t="s">
        <v>234</v>
      </c>
      <c r="AN141" s="5" t="s">
        <v>234</v>
      </c>
      <c r="AO141" s="5" t="s">
        <v>234</v>
      </c>
      <c r="AP141" s="5" t="s">
        <v>234</v>
      </c>
      <c r="AQ141" s="5" t="s">
        <v>244</v>
      </c>
      <c r="AR141" s="5" t="s">
        <v>234</v>
      </c>
      <c r="AS141" s="5" t="s">
        <v>234</v>
      </c>
      <c r="AT141" s="5" t="s">
        <v>234</v>
      </c>
      <c r="AU141" s="5" t="s">
        <v>234</v>
      </c>
      <c r="AV141" s="5" t="s">
        <v>244</v>
      </c>
      <c r="AW141" s="5" t="s">
        <v>233</v>
      </c>
      <c r="AX141" s="5" t="s">
        <v>291</v>
      </c>
      <c r="AY141" s="5" t="s">
        <v>291</v>
      </c>
      <c r="BB141" s="5" t="s">
        <v>309</v>
      </c>
      <c r="BC141" s="5">
        <v>25</v>
      </c>
      <c r="BD141" s="5">
        <v>75</v>
      </c>
      <c r="BE141" s="6">
        <f t="shared" si="38"/>
        <v>5</v>
      </c>
      <c r="BF141" s="6">
        <f t="shared" si="39"/>
        <v>5</v>
      </c>
      <c r="BG141" s="6">
        <f t="shared" si="40"/>
        <v>5</v>
      </c>
      <c r="BH141" s="6">
        <f t="shared" si="41"/>
        <v>10</v>
      </c>
      <c r="BI141" s="6">
        <f t="shared" si="42"/>
        <v>10</v>
      </c>
      <c r="BJ141" s="6">
        <f t="shared" si="43"/>
        <v>10</v>
      </c>
      <c r="BK141" s="6">
        <f t="shared" si="44"/>
        <v>0</v>
      </c>
      <c r="BL141" s="6">
        <f t="shared" si="45"/>
        <v>5</v>
      </c>
      <c r="BM141" s="6">
        <f t="shared" si="46"/>
        <v>5</v>
      </c>
      <c r="BN141" s="6">
        <f t="shared" si="47"/>
        <v>20</v>
      </c>
      <c r="BO141" s="6">
        <f t="shared" si="48"/>
        <v>10</v>
      </c>
      <c r="BP141" s="6">
        <f t="shared" si="49"/>
        <v>0</v>
      </c>
      <c r="BQ141" s="9">
        <f t="shared" si="50"/>
        <v>1</v>
      </c>
      <c r="BR141" s="9">
        <f t="shared" si="51"/>
        <v>1</v>
      </c>
      <c r="BS141" s="9">
        <f t="shared" si="52"/>
        <v>1</v>
      </c>
      <c r="BT141" s="9">
        <f t="shared" si="53"/>
        <v>0.5</v>
      </c>
      <c r="BU141" s="9">
        <f t="shared" si="54"/>
        <v>1</v>
      </c>
      <c r="BV141" s="9">
        <f t="shared" si="55"/>
        <v>1</v>
      </c>
      <c r="BW141" s="9">
        <f t="shared" si="56"/>
        <v>0</v>
      </c>
    </row>
    <row r="142" spans="1:75" x14ac:dyDescent="0.3">
      <c r="A142" s="5" t="s">
        <v>122</v>
      </c>
      <c r="B142" s="5" t="s">
        <v>310</v>
      </c>
      <c r="C142" s="5" t="s">
        <v>281</v>
      </c>
      <c r="D142" s="5" t="s">
        <v>282</v>
      </c>
      <c r="E142" s="5">
        <v>2019</v>
      </c>
      <c r="F142" s="5" t="s">
        <v>133</v>
      </c>
      <c r="G142" s="5" t="s">
        <v>236</v>
      </c>
      <c r="H142" s="5" t="s">
        <v>219</v>
      </c>
      <c r="I142" s="5" t="s">
        <v>220</v>
      </c>
      <c r="J142" s="5" t="s">
        <v>221</v>
      </c>
      <c r="K142" s="5" t="s">
        <v>281</v>
      </c>
      <c r="L142" s="5" t="s">
        <v>1007</v>
      </c>
      <c r="M142" s="5" t="s">
        <v>21</v>
      </c>
      <c r="N142" s="5" t="s">
        <v>1008</v>
      </c>
      <c r="O142" s="5" t="s">
        <v>300</v>
      </c>
      <c r="Q142" s="5" t="s">
        <v>224</v>
      </c>
      <c r="R142" s="8">
        <v>43616</v>
      </c>
      <c r="S142" s="5" t="s">
        <v>1059</v>
      </c>
      <c r="T142" s="8">
        <v>43616</v>
      </c>
      <c r="U142" s="5" t="s">
        <v>1060</v>
      </c>
      <c r="V142" s="5" t="s">
        <v>1061</v>
      </c>
      <c r="W142" s="5" t="s">
        <v>228</v>
      </c>
      <c r="X142" s="5" t="s">
        <v>1062</v>
      </c>
      <c r="Y142" s="5" t="s">
        <v>229</v>
      </c>
      <c r="Z142" s="5">
        <v>3613</v>
      </c>
      <c r="AA142" s="5" t="s">
        <v>409</v>
      </c>
      <c r="AB142" s="5" t="s">
        <v>254</v>
      </c>
      <c r="AC142" s="5" t="s">
        <v>28</v>
      </c>
      <c r="AD142" s="5" t="s">
        <v>291</v>
      </c>
      <c r="AE142" s="5" t="s">
        <v>291</v>
      </c>
      <c r="AF142" s="5">
        <v>95</v>
      </c>
      <c r="AG142" s="5">
        <v>70</v>
      </c>
      <c r="AH142" s="5">
        <v>25</v>
      </c>
      <c r="AI142" s="5" t="s">
        <v>1063</v>
      </c>
      <c r="AJ142" s="5" t="s">
        <v>1064</v>
      </c>
      <c r="AK142" s="5" t="s">
        <v>234</v>
      </c>
      <c r="AL142" s="5" t="s">
        <v>234</v>
      </c>
      <c r="AM142" s="5" t="s">
        <v>234</v>
      </c>
      <c r="AN142" s="5" t="s">
        <v>234</v>
      </c>
      <c r="AO142" s="5" t="s">
        <v>234</v>
      </c>
      <c r="AP142" s="5" t="s">
        <v>234</v>
      </c>
      <c r="AQ142" s="5" t="s">
        <v>244</v>
      </c>
      <c r="AR142" s="5" t="s">
        <v>234</v>
      </c>
      <c r="AS142" s="5" t="s">
        <v>234</v>
      </c>
      <c r="AT142" s="5" t="s">
        <v>234</v>
      </c>
      <c r="AU142" s="5" t="s">
        <v>234</v>
      </c>
      <c r="AV142" s="5" t="s">
        <v>234</v>
      </c>
      <c r="AW142" s="5" t="s">
        <v>233</v>
      </c>
      <c r="AX142" s="5" t="s">
        <v>291</v>
      </c>
      <c r="AY142" s="5" t="s">
        <v>291</v>
      </c>
      <c r="BB142" s="5" t="s">
        <v>309</v>
      </c>
      <c r="BC142" s="5">
        <v>25</v>
      </c>
      <c r="BD142" s="5">
        <v>75</v>
      </c>
      <c r="BE142" s="6">
        <f t="shared" si="38"/>
        <v>5</v>
      </c>
      <c r="BF142" s="6">
        <f t="shared" si="39"/>
        <v>5</v>
      </c>
      <c r="BG142" s="6">
        <f t="shared" si="40"/>
        <v>5</v>
      </c>
      <c r="BH142" s="6">
        <f t="shared" si="41"/>
        <v>10</v>
      </c>
      <c r="BI142" s="6">
        <f t="shared" si="42"/>
        <v>10</v>
      </c>
      <c r="BJ142" s="6">
        <f t="shared" si="43"/>
        <v>10</v>
      </c>
      <c r="BK142" s="6">
        <f t="shared" si="44"/>
        <v>0</v>
      </c>
      <c r="BL142" s="6">
        <f t="shared" si="45"/>
        <v>5</v>
      </c>
      <c r="BM142" s="6">
        <f t="shared" si="46"/>
        <v>5</v>
      </c>
      <c r="BN142" s="6">
        <f t="shared" si="47"/>
        <v>20</v>
      </c>
      <c r="BO142" s="6">
        <f t="shared" si="48"/>
        <v>10</v>
      </c>
      <c r="BP142" s="6">
        <f t="shared" si="49"/>
        <v>10</v>
      </c>
      <c r="BQ142" s="9">
        <f t="shared" si="50"/>
        <v>1</v>
      </c>
      <c r="BR142" s="9">
        <f t="shared" si="51"/>
        <v>1</v>
      </c>
      <c r="BS142" s="9">
        <f t="shared" si="52"/>
        <v>1</v>
      </c>
      <c r="BT142" s="9">
        <f t="shared" si="53"/>
        <v>0.5</v>
      </c>
      <c r="BU142" s="9">
        <f t="shared" si="54"/>
        <v>1</v>
      </c>
      <c r="BV142" s="9">
        <f t="shared" si="55"/>
        <v>1</v>
      </c>
      <c r="BW142" s="9">
        <f t="shared" si="56"/>
        <v>1</v>
      </c>
    </row>
    <row r="143" spans="1:75" x14ac:dyDescent="0.3">
      <c r="A143" s="5" t="s">
        <v>132</v>
      </c>
      <c r="B143" s="5" t="s">
        <v>390</v>
      </c>
      <c r="C143" s="5" t="s">
        <v>384</v>
      </c>
      <c r="D143" s="5" t="s">
        <v>282</v>
      </c>
      <c r="E143" s="5">
        <v>2019</v>
      </c>
      <c r="F143" s="5" t="s">
        <v>119</v>
      </c>
      <c r="G143" s="5" t="s">
        <v>311</v>
      </c>
      <c r="H143" s="5" t="s">
        <v>219</v>
      </c>
      <c r="I143" s="5" t="s">
        <v>220</v>
      </c>
      <c r="J143" s="5" t="s">
        <v>221</v>
      </c>
      <c r="K143" s="5" t="s">
        <v>384</v>
      </c>
      <c r="L143" s="5" t="s">
        <v>1007</v>
      </c>
      <c r="M143" s="5" t="s">
        <v>21</v>
      </c>
      <c r="N143" s="5" t="s">
        <v>1008</v>
      </c>
      <c r="O143" s="5" t="s">
        <v>391</v>
      </c>
      <c r="P143" s="5" t="s">
        <v>392</v>
      </c>
      <c r="Q143" s="5" t="s">
        <v>283</v>
      </c>
      <c r="R143" s="8">
        <v>43623</v>
      </c>
      <c r="S143" s="5" t="s">
        <v>1065</v>
      </c>
      <c r="T143" s="8">
        <v>43621</v>
      </c>
      <c r="U143" s="5" t="s">
        <v>1066</v>
      </c>
      <c r="V143" s="5" t="s">
        <v>1067</v>
      </c>
      <c r="W143" s="5" t="s">
        <v>228</v>
      </c>
      <c r="X143" s="5" t="s">
        <v>698</v>
      </c>
      <c r="Y143" s="5" t="s">
        <v>229</v>
      </c>
      <c r="Z143" s="5">
        <v>3704</v>
      </c>
      <c r="AA143" s="5" t="s">
        <v>304</v>
      </c>
      <c r="AB143" s="5" t="s">
        <v>254</v>
      </c>
      <c r="AC143" s="5" t="s">
        <v>28</v>
      </c>
      <c r="AD143" s="5" t="s">
        <v>291</v>
      </c>
      <c r="AE143" s="5" t="s">
        <v>291</v>
      </c>
      <c r="AF143" s="5">
        <v>90</v>
      </c>
      <c r="AG143" s="5">
        <v>65</v>
      </c>
      <c r="AH143" s="5">
        <v>25</v>
      </c>
      <c r="AI143" s="5" t="s">
        <v>1068</v>
      </c>
      <c r="AJ143" s="5" t="s">
        <v>1069</v>
      </c>
      <c r="AK143" s="5" t="s">
        <v>234</v>
      </c>
      <c r="AL143" s="5" t="s">
        <v>234</v>
      </c>
      <c r="AM143" s="5" t="s">
        <v>234</v>
      </c>
      <c r="AN143" s="5" t="s">
        <v>234</v>
      </c>
      <c r="AO143" s="5" t="s">
        <v>234</v>
      </c>
      <c r="AP143" s="5" t="s">
        <v>234</v>
      </c>
      <c r="AQ143" s="5" t="s">
        <v>234</v>
      </c>
      <c r="AR143" s="5" t="s">
        <v>234</v>
      </c>
      <c r="AS143" s="5" t="s">
        <v>234</v>
      </c>
      <c r="AT143" s="5" t="s">
        <v>234</v>
      </c>
      <c r="AU143" s="5" t="s">
        <v>234</v>
      </c>
      <c r="AV143" s="5" t="s">
        <v>244</v>
      </c>
      <c r="AW143" s="5" t="s">
        <v>233</v>
      </c>
      <c r="AX143" s="5" t="s">
        <v>291</v>
      </c>
      <c r="AY143" s="5" t="s">
        <v>291</v>
      </c>
      <c r="BB143" s="5" t="s">
        <v>309</v>
      </c>
      <c r="BC143" s="5">
        <v>25</v>
      </c>
      <c r="BD143" s="5">
        <v>75</v>
      </c>
      <c r="BE143" s="6">
        <f t="shared" si="38"/>
        <v>5</v>
      </c>
      <c r="BF143" s="6">
        <f t="shared" si="39"/>
        <v>5</v>
      </c>
      <c r="BG143" s="6">
        <f t="shared" si="40"/>
        <v>5</v>
      </c>
      <c r="BH143" s="6">
        <f t="shared" si="41"/>
        <v>10</v>
      </c>
      <c r="BI143" s="6">
        <f t="shared" si="42"/>
        <v>10</v>
      </c>
      <c r="BJ143" s="6">
        <f t="shared" si="43"/>
        <v>10</v>
      </c>
      <c r="BK143" s="6">
        <f t="shared" si="44"/>
        <v>5</v>
      </c>
      <c r="BL143" s="6">
        <f t="shared" si="45"/>
        <v>5</v>
      </c>
      <c r="BM143" s="6">
        <f t="shared" si="46"/>
        <v>5</v>
      </c>
      <c r="BN143" s="6">
        <f t="shared" si="47"/>
        <v>20</v>
      </c>
      <c r="BO143" s="6">
        <f t="shared" si="48"/>
        <v>10</v>
      </c>
      <c r="BP143" s="6">
        <f t="shared" si="49"/>
        <v>0</v>
      </c>
      <c r="BQ143" s="9">
        <f t="shared" si="50"/>
        <v>1</v>
      </c>
      <c r="BR143" s="9">
        <f t="shared" si="51"/>
        <v>1</v>
      </c>
      <c r="BS143" s="9">
        <f t="shared" si="52"/>
        <v>1</v>
      </c>
      <c r="BT143" s="9">
        <f t="shared" si="53"/>
        <v>1</v>
      </c>
      <c r="BU143" s="9">
        <f t="shared" si="54"/>
        <v>1</v>
      </c>
      <c r="BV143" s="9">
        <f t="shared" si="55"/>
        <v>1</v>
      </c>
      <c r="BW143" s="9">
        <f t="shared" si="56"/>
        <v>0</v>
      </c>
    </row>
    <row r="144" spans="1:75" x14ac:dyDescent="0.3">
      <c r="A144" s="5" t="s">
        <v>136</v>
      </c>
      <c r="B144" s="5" t="s">
        <v>399</v>
      </c>
      <c r="C144" s="5" t="s">
        <v>384</v>
      </c>
      <c r="D144" s="5" t="s">
        <v>282</v>
      </c>
      <c r="E144" s="5">
        <v>2019</v>
      </c>
      <c r="F144" s="5" t="s">
        <v>119</v>
      </c>
      <c r="G144" s="5" t="s">
        <v>311</v>
      </c>
      <c r="H144" s="5" t="s">
        <v>219</v>
      </c>
      <c r="I144" s="5" t="s">
        <v>220</v>
      </c>
      <c r="J144" s="5" t="s">
        <v>221</v>
      </c>
      <c r="K144" s="5" t="s">
        <v>384</v>
      </c>
      <c r="L144" s="5" t="s">
        <v>1007</v>
      </c>
      <c r="M144" s="5" t="s">
        <v>21</v>
      </c>
      <c r="N144" s="5" t="s">
        <v>1008</v>
      </c>
      <c r="O144" s="5" t="s">
        <v>391</v>
      </c>
      <c r="P144" s="5" t="s">
        <v>392</v>
      </c>
      <c r="Q144" s="5" t="s">
        <v>283</v>
      </c>
      <c r="R144" s="8">
        <v>43629</v>
      </c>
      <c r="S144" s="5" t="s">
        <v>1070</v>
      </c>
      <c r="T144" s="8">
        <v>43627</v>
      </c>
      <c r="U144" s="5" t="s">
        <v>1071</v>
      </c>
      <c r="V144" s="5" t="s">
        <v>1072</v>
      </c>
      <c r="W144" s="5" t="s">
        <v>228</v>
      </c>
      <c r="X144" s="5" t="s">
        <v>1073</v>
      </c>
      <c r="Y144" s="5" t="s">
        <v>229</v>
      </c>
      <c r="Z144" s="5">
        <v>3751</v>
      </c>
      <c r="AA144" s="5" t="s">
        <v>316</v>
      </c>
      <c r="AB144" s="5" t="s">
        <v>241</v>
      </c>
      <c r="AC144" s="5" t="s">
        <v>28</v>
      </c>
      <c r="AD144" s="5" t="s">
        <v>583</v>
      </c>
      <c r="AE144" s="5" t="s">
        <v>1074</v>
      </c>
      <c r="AF144" s="5">
        <v>85</v>
      </c>
      <c r="AG144" s="5">
        <v>60</v>
      </c>
      <c r="AH144" s="5">
        <v>25</v>
      </c>
      <c r="AI144" s="5" t="s">
        <v>1075</v>
      </c>
      <c r="AJ144" s="5" t="s">
        <v>1076</v>
      </c>
      <c r="AK144" s="5" t="s">
        <v>234</v>
      </c>
      <c r="AL144" s="5" t="s">
        <v>234</v>
      </c>
      <c r="AM144" s="5" t="s">
        <v>234</v>
      </c>
      <c r="AN144" s="5" t="s">
        <v>234</v>
      </c>
      <c r="AO144" s="5" t="s">
        <v>234</v>
      </c>
      <c r="AP144" s="5" t="s">
        <v>234</v>
      </c>
      <c r="AQ144" s="5" t="s">
        <v>234</v>
      </c>
      <c r="AR144" s="5" t="s">
        <v>244</v>
      </c>
      <c r="AS144" s="5" t="s">
        <v>234</v>
      </c>
      <c r="AT144" s="5" t="s">
        <v>234</v>
      </c>
      <c r="AU144" s="5" t="s">
        <v>234</v>
      </c>
      <c r="AV144" s="5" t="s">
        <v>244</v>
      </c>
      <c r="AW144" s="5" t="s">
        <v>233</v>
      </c>
      <c r="AX144" s="5" t="s">
        <v>291</v>
      </c>
      <c r="AY144" s="5" t="s">
        <v>291</v>
      </c>
      <c r="BB144" s="5" t="s">
        <v>309</v>
      </c>
      <c r="BC144" s="5">
        <v>25</v>
      </c>
      <c r="BD144" s="5">
        <v>75</v>
      </c>
      <c r="BE144" s="6">
        <f t="shared" si="38"/>
        <v>5</v>
      </c>
      <c r="BF144" s="6">
        <f t="shared" si="39"/>
        <v>5</v>
      </c>
      <c r="BG144" s="6">
        <f t="shared" si="40"/>
        <v>5</v>
      </c>
      <c r="BH144" s="6">
        <f t="shared" si="41"/>
        <v>10</v>
      </c>
      <c r="BI144" s="6">
        <f t="shared" si="42"/>
        <v>10</v>
      </c>
      <c r="BJ144" s="6">
        <f t="shared" si="43"/>
        <v>10</v>
      </c>
      <c r="BK144" s="6">
        <f t="shared" si="44"/>
        <v>5</v>
      </c>
      <c r="BL144" s="6">
        <f t="shared" si="45"/>
        <v>0</v>
      </c>
      <c r="BM144" s="6">
        <f t="shared" si="46"/>
        <v>5</v>
      </c>
      <c r="BN144" s="6">
        <f t="shared" si="47"/>
        <v>20</v>
      </c>
      <c r="BO144" s="6">
        <f t="shared" si="48"/>
        <v>10</v>
      </c>
      <c r="BP144" s="6">
        <f t="shared" si="49"/>
        <v>0</v>
      </c>
      <c r="BQ144" s="9">
        <f t="shared" si="50"/>
        <v>1</v>
      </c>
      <c r="BR144" s="9">
        <f t="shared" si="51"/>
        <v>1</v>
      </c>
      <c r="BS144" s="9">
        <f t="shared" si="52"/>
        <v>1</v>
      </c>
      <c r="BT144" s="9">
        <f t="shared" si="53"/>
        <v>0.5</v>
      </c>
      <c r="BU144" s="9">
        <f t="shared" si="54"/>
        <v>1</v>
      </c>
      <c r="BV144" s="9">
        <f t="shared" si="55"/>
        <v>1</v>
      </c>
      <c r="BW144" s="9">
        <f t="shared" si="56"/>
        <v>0</v>
      </c>
    </row>
    <row r="145" spans="1:75" x14ac:dyDescent="0.3">
      <c r="A145" s="5" t="s">
        <v>136</v>
      </c>
      <c r="B145" s="5" t="s">
        <v>399</v>
      </c>
      <c r="C145" s="5" t="s">
        <v>384</v>
      </c>
      <c r="D145" s="5" t="s">
        <v>282</v>
      </c>
      <c r="E145" s="5">
        <v>2019</v>
      </c>
      <c r="F145" s="5" t="s">
        <v>133</v>
      </c>
      <c r="G145" s="5" t="s">
        <v>236</v>
      </c>
      <c r="H145" s="5" t="s">
        <v>219</v>
      </c>
      <c r="I145" s="5" t="s">
        <v>220</v>
      </c>
      <c r="J145" s="5" t="s">
        <v>221</v>
      </c>
      <c r="K145" s="5" t="s">
        <v>384</v>
      </c>
      <c r="L145" s="5" t="s">
        <v>1007</v>
      </c>
      <c r="M145" s="5" t="s">
        <v>21</v>
      </c>
      <c r="N145" s="5" t="s">
        <v>1008</v>
      </c>
      <c r="O145" s="5" t="s">
        <v>391</v>
      </c>
      <c r="P145" s="5" t="s">
        <v>392</v>
      </c>
      <c r="Q145" s="5" t="s">
        <v>224</v>
      </c>
      <c r="R145" s="8">
        <v>43629</v>
      </c>
      <c r="S145" s="5" t="s">
        <v>1077</v>
      </c>
      <c r="T145" s="8">
        <v>43629</v>
      </c>
      <c r="U145" s="5" t="s">
        <v>1078</v>
      </c>
      <c r="V145" s="5" t="s">
        <v>441</v>
      </c>
      <c r="W145" s="5" t="s">
        <v>251</v>
      </c>
      <c r="X145" s="5" t="s">
        <v>32</v>
      </c>
      <c r="Y145" s="5" t="s">
        <v>229</v>
      </c>
      <c r="Z145" s="5">
        <v>3763</v>
      </c>
      <c r="AA145" s="5" t="s">
        <v>504</v>
      </c>
      <c r="AB145" s="5" t="s">
        <v>254</v>
      </c>
      <c r="AC145" s="5" t="s">
        <v>28</v>
      </c>
      <c r="AD145" s="5" t="s">
        <v>291</v>
      </c>
      <c r="AE145" s="5" t="s">
        <v>291</v>
      </c>
      <c r="AF145" s="5">
        <v>95</v>
      </c>
      <c r="AG145" s="5">
        <v>70</v>
      </c>
      <c r="AH145" s="5">
        <v>25</v>
      </c>
      <c r="AI145" s="5" t="s">
        <v>1079</v>
      </c>
      <c r="AJ145" s="5" t="s">
        <v>894</v>
      </c>
      <c r="AK145" s="5" t="s">
        <v>234</v>
      </c>
      <c r="AL145" s="5" t="s">
        <v>234</v>
      </c>
      <c r="AM145" s="5" t="s">
        <v>234</v>
      </c>
      <c r="AN145" s="5" t="s">
        <v>234</v>
      </c>
      <c r="AO145" s="5" t="s">
        <v>234</v>
      </c>
      <c r="AP145" s="5" t="s">
        <v>234</v>
      </c>
      <c r="AQ145" s="5" t="s">
        <v>244</v>
      </c>
      <c r="AR145" s="5" t="s">
        <v>234</v>
      </c>
      <c r="AS145" s="5" t="s">
        <v>234</v>
      </c>
      <c r="AT145" s="5" t="s">
        <v>234</v>
      </c>
      <c r="AU145" s="5" t="s">
        <v>234</v>
      </c>
      <c r="AV145" s="5" t="s">
        <v>234</v>
      </c>
      <c r="AW145" s="5" t="s">
        <v>233</v>
      </c>
      <c r="AX145" s="5" t="s">
        <v>234</v>
      </c>
      <c r="AY145" s="5" t="s">
        <v>234</v>
      </c>
      <c r="BB145" s="5" t="s">
        <v>309</v>
      </c>
      <c r="BC145" s="5">
        <v>25</v>
      </c>
      <c r="BD145" s="5">
        <v>75</v>
      </c>
      <c r="BE145" s="6">
        <f t="shared" si="38"/>
        <v>5</v>
      </c>
      <c r="BF145" s="6">
        <f t="shared" si="39"/>
        <v>5</v>
      </c>
      <c r="BG145" s="6">
        <f t="shared" si="40"/>
        <v>5</v>
      </c>
      <c r="BH145" s="6">
        <f t="shared" si="41"/>
        <v>10</v>
      </c>
      <c r="BI145" s="6">
        <f t="shared" si="42"/>
        <v>10</v>
      </c>
      <c r="BJ145" s="6">
        <f t="shared" si="43"/>
        <v>10</v>
      </c>
      <c r="BK145" s="6">
        <f t="shared" si="44"/>
        <v>0</v>
      </c>
      <c r="BL145" s="6">
        <f t="shared" si="45"/>
        <v>5</v>
      </c>
      <c r="BM145" s="6">
        <f t="shared" si="46"/>
        <v>5</v>
      </c>
      <c r="BN145" s="6">
        <f t="shared" si="47"/>
        <v>20</v>
      </c>
      <c r="BO145" s="6">
        <f t="shared" si="48"/>
        <v>10</v>
      </c>
      <c r="BP145" s="6">
        <f t="shared" si="49"/>
        <v>10</v>
      </c>
      <c r="BQ145" s="9">
        <f t="shared" si="50"/>
        <v>1</v>
      </c>
      <c r="BR145" s="9">
        <f t="shared" si="51"/>
        <v>1</v>
      </c>
      <c r="BS145" s="9">
        <f t="shared" si="52"/>
        <v>1</v>
      </c>
      <c r="BT145" s="9">
        <f t="shared" si="53"/>
        <v>0.5</v>
      </c>
      <c r="BU145" s="9">
        <f t="shared" si="54"/>
        <v>1</v>
      </c>
      <c r="BV145" s="9">
        <f t="shared" si="55"/>
        <v>1</v>
      </c>
      <c r="BW145" s="9">
        <f t="shared" si="56"/>
        <v>1</v>
      </c>
    </row>
    <row r="146" spans="1:75" x14ac:dyDescent="0.3">
      <c r="A146" s="5" t="s">
        <v>147</v>
      </c>
      <c r="B146" s="5" t="s">
        <v>507</v>
      </c>
      <c r="C146" s="5" t="s">
        <v>384</v>
      </c>
      <c r="D146" s="5" t="s">
        <v>282</v>
      </c>
      <c r="E146" s="5">
        <v>2019</v>
      </c>
      <c r="F146" s="5" t="s">
        <v>119</v>
      </c>
      <c r="G146" s="5" t="s">
        <v>311</v>
      </c>
      <c r="H146" s="5" t="s">
        <v>219</v>
      </c>
      <c r="I146" s="5" t="s">
        <v>220</v>
      </c>
      <c r="J146" s="5" t="s">
        <v>221</v>
      </c>
      <c r="K146" s="5" t="s">
        <v>384</v>
      </c>
      <c r="L146" s="5" t="s">
        <v>1007</v>
      </c>
      <c r="M146" s="5" t="s">
        <v>21</v>
      </c>
      <c r="N146" s="5" t="s">
        <v>1008</v>
      </c>
      <c r="O146" s="5" t="s">
        <v>391</v>
      </c>
      <c r="P146" s="5" t="s">
        <v>392</v>
      </c>
      <c r="Q146" s="5" t="s">
        <v>283</v>
      </c>
      <c r="R146" s="8">
        <v>43646</v>
      </c>
      <c r="S146" s="5" t="s">
        <v>1080</v>
      </c>
      <c r="T146" s="8">
        <v>43644</v>
      </c>
      <c r="U146" s="5" t="s">
        <v>1081</v>
      </c>
      <c r="V146" s="5" t="s">
        <v>1082</v>
      </c>
      <c r="W146" s="5" t="s">
        <v>228</v>
      </c>
      <c r="X146" s="5" t="s">
        <v>252</v>
      </c>
      <c r="Y146" s="5" t="s">
        <v>229</v>
      </c>
      <c r="Z146" s="5">
        <v>4793</v>
      </c>
      <c r="AA146" s="5" t="s">
        <v>316</v>
      </c>
      <c r="AB146" s="5" t="s">
        <v>241</v>
      </c>
      <c r="AC146" s="5" t="s">
        <v>27</v>
      </c>
      <c r="AD146" s="5" t="s">
        <v>291</v>
      </c>
      <c r="AE146" s="5" t="s">
        <v>291</v>
      </c>
      <c r="AF146" s="5">
        <v>80</v>
      </c>
      <c r="AG146" s="5">
        <v>55</v>
      </c>
      <c r="AH146" s="5">
        <v>25</v>
      </c>
      <c r="AI146" s="5" t="s">
        <v>1083</v>
      </c>
      <c r="AJ146" s="5" t="s">
        <v>1084</v>
      </c>
      <c r="AK146" s="5" t="s">
        <v>234</v>
      </c>
      <c r="AL146" s="5" t="s">
        <v>234</v>
      </c>
      <c r="AM146" s="5" t="s">
        <v>234</v>
      </c>
      <c r="AN146" s="5" t="s">
        <v>234</v>
      </c>
      <c r="AO146" s="5" t="s">
        <v>234</v>
      </c>
      <c r="AP146" s="5" t="s">
        <v>234</v>
      </c>
      <c r="AQ146" s="5" t="s">
        <v>234</v>
      </c>
      <c r="AR146" s="5" t="s">
        <v>234</v>
      </c>
      <c r="AS146" s="5" t="s">
        <v>234</v>
      </c>
      <c r="AT146" s="5" t="s">
        <v>234</v>
      </c>
      <c r="AU146" s="5" t="s">
        <v>244</v>
      </c>
      <c r="AV146" s="5" t="s">
        <v>244</v>
      </c>
      <c r="AW146" s="5" t="s">
        <v>233</v>
      </c>
      <c r="AX146" s="5" t="s">
        <v>291</v>
      </c>
      <c r="AY146" s="5" t="s">
        <v>291</v>
      </c>
      <c r="BB146" s="5" t="s">
        <v>309</v>
      </c>
      <c r="BC146" s="5">
        <v>25</v>
      </c>
      <c r="BD146" s="5">
        <v>75</v>
      </c>
      <c r="BE146" s="6">
        <f t="shared" si="38"/>
        <v>5</v>
      </c>
      <c r="BF146" s="6">
        <f t="shared" si="39"/>
        <v>5</v>
      </c>
      <c r="BG146" s="6">
        <f t="shared" si="40"/>
        <v>5</v>
      </c>
      <c r="BH146" s="6">
        <f t="shared" si="41"/>
        <v>10</v>
      </c>
      <c r="BI146" s="6">
        <f t="shared" si="42"/>
        <v>10</v>
      </c>
      <c r="BJ146" s="6">
        <f t="shared" si="43"/>
        <v>10</v>
      </c>
      <c r="BK146" s="6">
        <f t="shared" si="44"/>
        <v>5</v>
      </c>
      <c r="BL146" s="6">
        <f t="shared" si="45"/>
        <v>5</v>
      </c>
      <c r="BM146" s="6">
        <f t="shared" si="46"/>
        <v>5</v>
      </c>
      <c r="BN146" s="6">
        <f t="shared" si="47"/>
        <v>20</v>
      </c>
      <c r="BO146" s="6">
        <f t="shared" si="48"/>
        <v>0</v>
      </c>
      <c r="BP146" s="6">
        <f t="shared" si="49"/>
        <v>0</v>
      </c>
      <c r="BQ146" s="9">
        <f t="shared" si="50"/>
        <v>1</v>
      </c>
      <c r="BR146" s="9">
        <f t="shared" si="51"/>
        <v>1</v>
      </c>
      <c r="BS146" s="9">
        <f t="shared" si="52"/>
        <v>1</v>
      </c>
      <c r="BT146" s="9">
        <f t="shared" si="53"/>
        <v>1</v>
      </c>
      <c r="BU146" s="9">
        <f t="shared" si="54"/>
        <v>1</v>
      </c>
      <c r="BV146" s="9">
        <f t="shared" si="55"/>
        <v>0</v>
      </c>
      <c r="BW146" s="9">
        <f t="shared" si="56"/>
        <v>0</v>
      </c>
    </row>
    <row r="147" spans="1:75" x14ac:dyDescent="0.3">
      <c r="A147" s="5" t="s">
        <v>150</v>
      </c>
      <c r="B147" s="5" t="s">
        <v>411</v>
      </c>
      <c r="C147" s="5" t="s">
        <v>412</v>
      </c>
      <c r="D147" s="5" t="s">
        <v>282</v>
      </c>
      <c r="E147" s="5">
        <v>2019</v>
      </c>
      <c r="F147" s="5" t="s">
        <v>133</v>
      </c>
      <c r="G147" s="5" t="s">
        <v>236</v>
      </c>
      <c r="H147" s="5" t="s">
        <v>219</v>
      </c>
      <c r="I147" s="5" t="s">
        <v>220</v>
      </c>
      <c r="J147" s="5" t="s">
        <v>221</v>
      </c>
      <c r="K147" s="5" t="s">
        <v>412</v>
      </c>
      <c r="L147" s="5" t="s">
        <v>1007</v>
      </c>
      <c r="M147" s="5" t="s">
        <v>21</v>
      </c>
      <c r="N147" s="5" t="s">
        <v>1008</v>
      </c>
      <c r="O147" s="5" t="s">
        <v>391</v>
      </c>
      <c r="P147" s="5" t="s">
        <v>392</v>
      </c>
      <c r="Q147" s="5" t="s">
        <v>413</v>
      </c>
      <c r="R147" s="8">
        <v>43671</v>
      </c>
      <c r="S147" s="5" t="s">
        <v>1085</v>
      </c>
      <c r="T147" s="8">
        <v>43670</v>
      </c>
      <c r="U147" s="5" t="s">
        <v>1086</v>
      </c>
      <c r="V147" s="5" t="s">
        <v>1087</v>
      </c>
      <c r="W147" s="5" t="s">
        <v>251</v>
      </c>
      <c r="X147" s="5" t="s">
        <v>1088</v>
      </c>
      <c r="Y147" s="5" t="s">
        <v>229</v>
      </c>
      <c r="Z147" s="5">
        <v>4862</v>
      </c>
      <c r="AA147" s="5" t="s">
        <v>409</v>
      </c>
      <c r="AB147" s="5" t="s">
        <v>241</v>
      </c>
      <c r="AC147" s="5" t="s">
        <v>27</v>
      </c>
      <c r="AD147" s="5" t="s">
        <v>291</v>
      </c>
      <c r="AE147" s="5" t="s">
        <v>291</v>
      </c>
      <c r="AF147" s="5">
        <v>85</v>
      </c>
      <c r="AG147" s="5">
        <v>60</v>
      </c>
      <c r="AH147" s="5">
        <v>25</v>
      </c>
      <c r="AI147" s="5" t="s">
        <v>1089</v>
      </c>
      <c r="AJ147" s="5" t="s">
        <v>1090</v>
      </c>
      <c r="AK147" s="5" t="s">
        <v>234</v>
      </c>
      <c r="AL147" s="5" t="s">
        <v>234</v>
      </c>
      <c r="AM147" s="5" t="s">
        <v>234</v>
      </c>
      <c r="AN147" s="5" t="s">
        <v>234</v>
      </c>
      <c r="AO147" s="5" t="s">
        <v>234</v>
      </c>
      <c r="AP147" s="5" t="s">
        <v>234</v>
      </c>
      <c r="AQ147" s="5" t="s">
        <v>244</v>
      </c>
      <c r="AR147" s="5" t="s">
        <v>234</v>
      </c>
      <c r="AS147" s="5" t="s">
        <v>234</v>
      </c>
      <c r="AT147" s="5" t="s">
        <v>234</v>
      </c>
      <c r="AU147" s="5" t="s">
        <v>234</v>
      </c>
      <c r="AV147" s="5" t="s">
        <v>244</v>
      </c>
      <c r="AW147" s="5" t="s">
        <v>233</v>
      </c>
      <c r="AX147" s="5" t="s">
        <v>291</v>
      </c>
      <c r="AY147" s="5" t="s">
        <v>291</v>
      </c>
      <c r="BB147" s="5" t="s">
        <v>309</v>
      </c>
      <c r="BC147" s="5">
        <v>25</v>
      </c>
      <c r="BD147" s="5">
        <v>75</v>
      </c>
      <c r="BE147" s="6">
        <f t="shared" si="38"/>
        <v>5</v>
      </c>
      <c r="BF147" s="6">
        <f t="shared" si="39"/>
        <v>5</v>
      </c>
      <c r="BG147" s="6">
        <f t="shared" si="40"/>
        <v>5</v>
      </c>
      <c r="BH147" s="6">
        <f t="shared" si="41"/>
        <v>10</v>
      </c>
      <c r="BI147" s="6">
        <f t="shared" si="42"/>
        <v>10</v>
      </c>
      <c r="BJ147" s="6">
        <f t="shared" si="43"/>
        <v>10</v>
      </c>
      <c r="BK147" s="6">
        <f t="shared" si="44"/>
        <v>0</v>
      </c>
      <c r="BL147" s="6">
        <f t="shared" si="45"/>
        <v>5</v>
      </c>
      <c r="BM147" s="6">
        <f t="shared" si="46"/>
        <v>5</v>
      </c>
      <c r="BN147" s="6">
        <f t="shared" si="47"/>
        <v>20</v>
      </c>
      <c r="BO147" s="6">
        <f t="shared" si="48"/>
        <v>10</v>
      </c>
      <c r="BP147" s="6">
        <f t="shared" si="49"/>
        <v>0</v>
      </c>
      <c r="BQ147" s="9">
        <f t="shared" si="50"/>
        <v>1</v>
      </c>
      <c r="BR147" s="9">
        <f t="shared" si="51"/>
        <v>1</v>
      </c>
      <c r="BS147" s="9">
        <f t="shared" si="52"/>
        <v>1</v>
      </c>
      <c r="BT147" s="9">
        <f t="shared" si="53"/>
        <v>0.5</v>
      </c>
      <c r="BU147" s="9">
        <f t="shared" si="54"/>
        <v>1</v>
      </c>
      <c r="BV147" s="9">
        <f t="shared" si="55"/>
        <v>1</v>
      </c>
      <c r="BW147" s="9">
        <f t="shared" si="56"/>
        <v>0</v>
      </c>
    </row>
    <row r="148" spans="1:75" x14ac:dyDescent="0.3">
      <c r="A148" s="5" t="s">
        <v>140</v>
      </c>
      <c r="B148" s="5" t="s">
        <v>419</v>
      </c>
      <c r="C148" s="5" t="s">
        <v>420</v>
      </c>
      <c r="D148" s="5" t="s">
        <v>421</v>
      </c>
      <c r="E148" s="5">
        <v>2019</v>
      </c>
      <c r="F148" s="5" t="s">
        <v>133</v>
      </c>
      <c r="G148" s="5" t="s">
        <v>236</v>
      </c>
      <c r="H148" s="5" t="s">
        <v>219</v>
      </c>
      <c r="I148" s="5" t="s">
        <v>220</v>
      </c>
      <c r="J148" s="5" t="s">
        <v>221</v>
      </c>
      <c r="K148" s="5" t="s">
        <v>420</v>
      </c>
      <c r="L148" s="5" t="s">
        <v>1007</v>
      </c>
      <c r="M148" s="5" t="s">
        <v>21</v>
      </c>
      <c r="N148" s="5" t="s">
        <v>1008</v>
      </c>
      <c r="O148" s="5" t="s">
        <v>391</v>
      </c>
      <c r="P148" s="5" t="s">
        <v>392</v>
      </c>
      <c r="Q148" s="5" t="s">
        <v>413</v>
      </c>
      <c r="R148" s="8">
        <v>43686</v>
      </c>
      <c r="S148" s="5" t="s">
        <v>1091</v>
      </c>
      <c r="T148" s="8">
        <v>43685</v>
      </c>
      <c r="U148" s="5" t="s">
        <v>1092</v>
      </c>
      <c r="V148" s="5" t="s">
        <v>1093</v>
      </c>
      <c r="W148" s="5" t="s">
        <v>251</v>
      </c>
      <c r="X148" s="5" t="s">
        <v>32</v>
      </c>
      <c r="Y148" s="5" t="s">
        <v>229</v>
      </c>
      <c r="Z148" s="5">
        <v>4938</v>
      </c>
      <c r="AA148" s="5" t="s">
        <v>504</v>
      </c>
      <c r="AB148" s="5" t="s">
        <v>241</v>
      </c>
      <c r="AC148" s="5" t="s">
        <v>28</v>
      </c>
      <c r="AD148" s="5" t="s">
        <v>291</v>
      </c>
      <c r="AE148" s="5" t="s">
        <v>491</v>
      </c>
      <c r="AF148" s="5">
        <v>95</v>
      </c>
      <c r="AG148" s="5">
        <v>70</v>
      </c>
      <c r="AH148" s="5">
        <v>25</v>
      </c>
      <c r="AI148" s="5" t="s">
        <v>1094</v>
      </c>
      <c r="AJ148" s="5" t="s">
        <v>1095</v>
      </c>
      <c r="AK148" s="5" t="s">
        <v>244</v>
      </c>
      <c r="AL148" s="5" t="s">
        <v>234</v>
      </c>
      <c r="AM148" s="5" t="s">
        <v>234</v>
      </c>
      <c r="AN148" s="5" t="s">
        <v>234</v>
      </c>
      <c r="AO148" s="5" t="s">
        <v>234</v>
      </c>
      <c r="AP148" s="5" t="s">
        <v>234</v>
      </c>
      <c r="AQ148" s="5" t="s">
        <v>445</v>
      </c>
      <c r="AR148" s="5" t="s">
        <v>234</v>
      </c>
      <c r="AS148" s="5" t="s">
        <v>234</v>
      </c>
      <c r="AT148" s="5" t="s">
        <v>234</v>
      </c>
      <c r="AU148" s="5" t="s">
        <v>234</v>
      </c>
      <c r="AV148" s="5" t="s">
        <v>445</v>
      </c>
      <c r="AW148" s="5" t="s">
        <v>233</v>
      </c>
      <c r="AX148" s="5" t="s">
        <v>234</v>
      </c>
      <c r="AY148" s="5" t="s">
        <v>291</v>
      </c>
      <c r="AZ148" s="5" t="s">
        <v>291</v>
      </c>
      <c r="BA148" s="5" t="s">
        <v>291</v>
      </c>
      <c r="BB148" s="5" t="s">
        <v>264</v>
      </c>
      <c r="BC148" s="5">
        <v>25</v>
      </c>
      <c r="BD148" s="5">
        <v>75</v>
      </c>
      <c r="BE148" s="6">
        <f t="shared" si="38"/>
        <v>0</v>
      </c>
      <c r="BF148" s="6">
        <f t="shared" si="39"/>
        <v>5</v>
      </c>
      <c r="BG148" s="6">
        <f t="shared" si="40"/>
        <v>5</v>
      </c>
      <c r="BH148" s="6">
        <f t="shared" si="41"/>
        <v>10</v>
      </c>
      <c r="BI148" s="6">
        <f t="shared" si="42"/>
        <v>10</v>
      </c>
      <c r="BJ148" s="6">
        <f t="shared" si="43"/>
        <v>10</v>
      </c>
      <c r="BK148" s="6">
        <f t="shared" si="44"/>
        <v>2.5</v>
      </c>
      <c r="BL148" s="6">
        <f t="shared" si="45"/>
        <v>5</v>
      </c>
      <c r="BM148" s="6">
        <f t="shared" si="46"/>
        <v>5</v>
      </c>
      <c r="BN148" s="6">
        <f t="shared" si="47"/>
        <v>20</v>
      </c>
      <c r="BO148" s="6">
        <f t="shared" si="48"/>
        <v>10</v>
      </c>
      <c r="BP148" s="6">
        <f t="shared" si="49"/>
        <v>2.5</v>
      </c>
      <c r="BQ148" s="9">
        <f t="shared" si="50"/>
        <v>0.5</v>
      </c>
      <c r="BR148" s="9">
        <f t="shared" si="51"/>
        <v>1</v>
      </c>
      <c r="BS148" s="9">
        <f t="shared" si="52"/>
        <v>1</v>
      </c>
      <c r="BT148" s="9">
        <f t="shared" si="53"/>
        <v>0.75</v>
      </c>
      <c r="BU148" s="9">
        <f t="shared" si="54"/>
        <v>1</v>
      </c>
      <c r="BV148" s="9">
        <f t="shared" si="55"/>
        <v>1</v>
      </c>
      <c r="BW148" s="9">
        <f t="shared" si="56"/>
        <v>0.25</v>
      </c>
    </row>
    <row r="149" spans="1:75" x14ac:dyDescent="0.3">
      <c r="A149" s="5" t="s">
        <v>154</v>
      </c>
      <c r="B149" s="5" t="s">
        <v>532</v>
      </c>
      <c r="C149" s="5" t="s">
        <v>420</v>
      </c>
      <c r="D149" s="5" t="s">
        <v>421</v>
      </c>
      <c r="E149" s="5">
        <v>2019</v>
      </c>
      <c r="F149" s="5" t="s">
        <v>119</v>
      </c>
      <c r="G149" s="5" t="s">
        <v>311</v>
      </c>
      <c r="H149" s="5" t="s">
        <v>219</v>
      </c>
      <c r="I149" s="5" t="s">
        <v>220</v>
      </c>
      <c r="J149" s="5" t="s">
        <v>221</v>
      </c>
      <c r="K149" s="5" t="s">
        <v>420</v>
      </c>
      <c r="L149" s="5" t="s">
        <v>1007</v>
      </c>
      <c r="M149" s="5" t="s">
        <v>21</v>
      </c>
      <c r="N149" s="5" t="s">
        <v>1008</v>
      </c>
      <c r="O149" s="5" t="s">
        <v>391</v>
      </c>
      <c r="P149" s="5" t="s">
        <v>392</v>
      </c>
      <c r="Q149" s="5" t="s">
        <v>283</v>
      </c>
      <c r="R149" s="8">
        <v>43708</v>
      </c>
      <c r="S149" s="5" t="s">
        <v>1096</v>
      </c>
      <c r="T149" s="8">
        <v>43699</v>
      </c>
      <c r="U149" s="5" t="s">
        <v>1097</v>
      </c>
      <c r="V149" s="5" t="s">
        <v>239</v>
      </c>
      <c r="W149" s="5" t="s">
        <v>251</v>
      </c>
      <c r="X149" s="5" t="s">
        <v>1098</v>
      </c>
      <c r="Y149" s="5" t="s">
        <v>229</v>
      </c>
      <c r="Z149" s="5">
        <v>5038</v>
      </c>
      <c r="AA149" s="5" t="s">
        <v>542</v>
      </c>
      <c r="AB149" s="5" t="s">
        <v>241</v>
      </c>
      <c r="AC149" s="5" t="s">
        <v>28</v>
      </c>
      <c r="AD149" s="5" t="s">
        <v>291</v>
      </c>
      <c r="AE149" s="5" t="s">
        <v>291</v>
      </c>
      <c r="AF149" s="5">
        <v>80</v>
      </c>
      <c r="AG149" s="5">
        <v>55</v>
      </c>
      <c r="AH149" s="5">
        <v>25</v>
      </c>
      <c r="AI149" s="5" t="s">
        <v>1099</v>
      </c>
      <c r="AJ149" s="5" t="s">
        <v>1100</v>
      </c>
      <c r="AK149" s="5" t="s">
        <v>234</v>
      </c>
      <c r="AL149" s="5" t="s">
        <v>234</v>
      </c>
      <c r="AM149" s="5" t="s">
        <v>234</v>
      </c>
      <c r="AN149" s="5" t="s">
        <v>445</v>
      </c>
      <c r="AO149" s="5" t="s">
        <v>445</v>
      </c>
      <c r="AP149" s="5" t="s">
        <v>234</v>
      </c>
      <c r="AQ149" s="5" t="s">
        <v>234</v>
      </c>
      <c r="AR149" s="5" t="s">
        <v>234</v>
      </c>
      <c r="AS149" s="5" t="s">
        <v>234</v>
      </c>
      <c r="AT149" s="5" t="s">
        <v>234</v>
      </c>
      <c r="AU149" s="5" t="s">
        <v>234</v>
      </c>
      <c r="AV149" s="5" t="s">
        <v>244</v>
      </c>
      <c r="AW149" s="5" t="s">
        <v>233</v>
      </c>
      <c r="AX149" s="5" t="s">
        <v>291</v>
      </c>
      <c r="AY149" s="5" t="s">
        <v>291</v>
      </c>
      <c r="AZ149" s="5" t="s">
        <v>291</v>
      </c>
      <c r="BA149" s="5" t="s">
        <v>291</v>
      </c>
      <c r="BB149" s="5" t="s">
        <v>309</v>
      </c>
      <c r="BC149" s="5">
        <v>25</v>
      </c>
      <c r="BD149" s="5">
        <v>75</v>
      </c>
      <c r="BE149" s="6">
        <f t="shared" si="38"/>
        <v>5</v>
      </c>
      <c r="BF149" s="6">
        <f t="shared" si="39"/>
        <v>5</v>
      </c>
      <c r="BG149" s="6">
        <f t="shared" si="40"/>
        <v>5</v>
      </c>
      <c r="BH149" s="6">
        <f t="shared" si="41"/>
        <v>2.5</v>
      </c>
      <c r="BI149" s="6">
        <f t="shared" si="42"/>
        <v>2.5</v>
      </c>
      <c r="BJ149" s="6">
        <f t="shared" si="43"/>
        <v>10</v>
      </c>
      <c r="BK149" s="6">
        <f t="shared" si="44"/>
        <v>5</v>
      </c>
      <c r="BL149" s="6">
        <f t="shared" si="45"/>
        <v>5</v>
      </c>
      <c r="BM149" s="6">
        <f t="shared" si="46"/>
        <v>5</v>
      </c>
      <c r="BN149" s="6">
        <f t="shared" si="47"/>
        <v>20</v>
      </c>
      <c r="BO149" s="6">
        <f t="shared" si="48"/>
        <v>10</v>
      </c>
      <c r="BP149" s="6">
        <f t="shared" si="49"/>
        <v>0</v>
      </c>
      <c r="BQ149" s="9">
        <f t="shared" si="50"/>
        <v>1</v>
      </c>
      <c r="BR149" s="9">
        <f t="shared" si="51"/>
        <v>0.5</v>
      </c>
      <c r="BS149" s="9">
        <f t="shared" si="52"/>
        <v>0.625</v>
      </c>
      <c r="BT149" s="9">
        <f t="shared" si="53"/>
        <v>1</v>
      </c>
      <c r="BU149" s="9">
        <f t="shared" si="54"/>
        <v>1</v>
      </c>
      <c r="BV149" s="9">
        <f t="shared" si="55"/>
        <v>1</v>
      </c>
      <c r="BW149" s="9">
        <f t="shared" si="56"/>
        <v>0</v>
      </c>
    </row>
    <row r="150" spans="1:75" x14ac:dyDescent="0.3">
      <c r="A150" s="5" t="s">
        <v>155</v>
      </c>
      <c r="B150" s="5" t="s">
        <v>428</v>
      </c>
      <c r="C150" s="5" t="s">
        <v>429</v>
      </c>
      <c r="D150" s="5" t="s">
        <v>421</v>
      </c>
      <c r="E150" s="5">
        <v>2019</v>
      </c>
      <c r="F150" s="5" t="s">
        <v>430</v>
      </c>
      <c r="G150" s="5" t="s">
        <v>431</v>
      </c>
      <c r="H150" s="5" t="s">
        <v>219</v>
      </c>
      <c r="I150" s="5" t="s">
        <v>220</v>
      </c>
      <c r="J150" s="5" t="s">
        <v>221</v>
      </c>
      <c r="K150" s="5" t="s">
        <v>420</v>
      </c>
      <c r="L150" s="5" t="s">
        <v>1007</v>
      </c>
      <c r="M150" s="5" t="s">
        <v>21</v>
      </c>
      <c r="N150" s="5" t="s">
        <v>1008</v>
      </c>
      <c r="O150" s="5" t="s">
        <v>391</v>
      </c>
      <c r="P150" s="5" t="s">
        <v>392</v>
      </c>
      <c r="Q150" s="5" t="s">
        <v>432</v>
      </c>
      <c r="R150" s="8">
        <v>43710</v>
      </c>
      <c r="S150" s="5" t="s">
        <v>1101</v>
      </c>
      <c r="T150" s="8">
        <v>43707</v>
      </c>
      <c r="U150" s="5" t="s">
        <v>1102</v>
      </c>
      <c r="V150" s="5" t="s">
        <v>1103</v>
      </c>
      <c r="W150" s="5" t="s">
        <v>251</v>
      </c>
      <c r="X150" s="5" t="s">
        <v>1104</v>
      </c>
      <c r="Y150" s="5" t="s">
        <v>335</v>
      </c>
      <c r="Z150" s="5">
        <v>5068</v>
      </c>
      <c r="AA150" s="5" t="s">
        <v>304</v>
      </c>
      <c r="AB150" s="5" t="s">
        <v>241</v>
      </c>
      <c r="AC150" s="5" t="s">
        <v>27</v>
      </c>
      <c r="AD150" s="5" t="s">
        <v>291</v>
      </c>
      <c r="AE150" s="5" t="s">
        <v>291</v>
      </c>
      <c r="AF150" s="5">
        <v>87.5</v>
      </c>
      <c r="AG150" s="5">
        <v>72.5</v>
      </c>
      <c r="AH150" s="5">
        <v>15</v>
      </c>
      <c r="AI150" s="5" t="s">
        <v>1105</v>
      </c>
      <c r="AJ150" s="5" t="s">
        <v>1106</v>
      </c>
      <c r="AK150" s="5" t="s">
        <v>234</v>
      </c>
      <c r="AL150" s="5" t="s">
        <v>234</v>
      </c>
      <c r="AM150" s="5" t="s">
        <v>234</v>
      </c>
      <c r="AN150" s="5" t="s">
        <v>234</v>
      </c>
      <c r="AO150" s="5" t="s">
        <v>234</v>
      </c>
      <c r="AP150" s="5" t="s">
        <v>234</v>
      </c>
      <c r="AQ150" s="5" t="s">
        <v>445</v>
      </c>
      <c r="AR150" s="5" t="s">
        <v>234</v>
      </c>
      <c r="AS150" s="5" t="s">
        <v>234</v>
      </c>
      <c r="AT150" s="5" t="s">
        <v>445</v>
      </c>
      <c r="AU150" s="5" t="s">
        <v>234</v>
      </c>
      <c r="AV150" s="5" t="s">
        <v>234</v>
      </c>
      <c r="AW150" s="5" t="s">
        <v>233</v>
      </c>
      <c r="AX150" s="5" t="s">
        <v>234</v>
      </c>
      <c r="AY150" s="5" t="s">
        <v>234</v>
      </c>
      <c r="AZ150" s="5" t="s">
        <v>234</v>
      </c>
      <c r="BA150" s="5" t="s">
        <v>234</v>
      </c>
      <c r="BB150" s="5" t="s">
        <v>309</v>
      </c>
      <c r="BC150" s="5">
        <v>25</v>
      </c>
      <c r="BD150" s="5">
        <v>75</v>
      </c>
      <c r="BE150" s="6">
        <f t="shared" si="38"/>
        <v>5</v>
      </c>
      <c r="BF150" s="6">
        <f t="shared" si="39"/>
        <v>5</v>
      </c>
      <c r="BG150" s="6">
        <f t="shared" si="40"/>
        <v>5</v>
      </c>
      <c r="BH150" s="6">
        <f t="shared" si="41"/>
        <v>10</v>
      </c>
      <c r="BI150" s="6">
        <f t="shared" si="42"/>
        <v>10</v>
      </c>
      <c r="BJ150" s="6">
        <f t="shared" si="43"/>
        <v>10</v>
      </c>
      <c r="BK150" s="6">
        <f t="shared" si="44"/>
        <v>2.5</v>
      </c>
      <c r="BL150" s="6">
        <f t="shared" si="45"/>
        <v>5</v>
      </c>
      <c r="BM150" s="6">
        <f t="shared" si="46"/>
        <v>5</v>
      </c>
      <c r="BN150" s="6">
        <f t="shared" si="47"/>
        <v>2.5</v>
      </c>
      <c r="BO150" s="6">
        <f t="shared" si="48"/>
        <v>10</v>
      </c>
      <c r="BP150" s="6">
        <f t="shared" si="49"/>
        <v>10</v>
      </c>
      <c r="BQ150" s="9">
        <f t="shared" si="50"/>
        <v>1</v>
      </c>
      <c r="BR150" s="9">
        <f t="shared" si="51"/>
        <v>1</v>
      </c>
      <c r="BS150" s="9">
        <f t="shared" si="52"/>
        <v>1</v>
      </c>
      <c r="BT150" s="9">
        <f t="shared" si="53"/>
        <v>0.75</v>
      </c>
      <c r="BU150" s="9">
        <f t="shared" si="54"/>
        <v>0.3</v>
      </c>
      <c r="BV150" s="9">
        <f t="shared" si="55"/>
        <v>1</v>
      </c>
      <c r="BW150" s="9">
        <f t="shared" si="56"/>
        <v>1</v>
      </c>
    </row>
    <row r="151" spans="1:75" x14ac:dyDescent="0.3">
      <c r="A151" s="5" t="s">
        <v>454</v>
      </c>
      <c r="B151" s="5" t="s">
        <v>455</v>
      </c>
      <c r="C151" s="5" t="s">
        <v>429</v>
      </c>
      <c r="D151" s="5" t="s">
        <v>421</v>
      </c>
      <c r="E151" s="5">
        <v>2019</v>
      </c>
      <c r="F151" s="5" t="s">
        <v>430</v>
      </c>
      <c r="G151" s="5" t="s">
        <v>431</v>
      </c>
      <c r="H151" s="5" t="s">
        <v>219</v>
      </c>
      <c r="I151" s="5" t="s">
        <v>220</v>
      </c>
      <c r="J151" s="5" t="s">
        <v>221</v>
      </c>
      <c r="K151" s="5" t="s">
        <v>429</v>
      </c>
      <c r="L151" s="5" t="s">
        <v>1007</v>
      </c>
      <c r="M151" s="5" t="s">
        <v>21</v>
      </c>
      <c r="N151" s="5" t="s">
        <v>1008</v>
      </c>
      <c r="O151" s="5" t="s">
        <v>391</v>
      </c>
      <c r="P151" s="5" t="s">
        <v>392</v>
      </c>
      <c r="Q151" s="5" t="s">
        <v>1107</v>
      </c>
      <c r="R151" s="8">
        <v>43736</v>
      </c>
      <c r="S151" s="5" t="s">
        <v>1108</v>
      </c>
      <c r="T151" s="8">
        <v>43726</v>
      </c>
      <c r="U151" s="5" t="s">
        <v>1109</v>
      </c>
      <c r="V151" s="5" t="s">
        <v>1110</v>
      </c>
      <c r="W151" s="5" t="s">
        <v>251</v>
      </c>
      <c r="X151" s="5" t="s">
        <v>1111</v>
      </c>
      <c r="Y151" s="5" t="s">
        <v>229</v>
      </c>
      <c r="Z151" s="5">
        <v>10155</v>
      </c>
      <c r="AA151" s="5" t="s">
        <v>542</v>
      </c>
      <c r="AB151" s="5" t="s">
        <v>254</v>
      </c>
      <c r="AC151" s="5" t="s">
        <v>27</v>
      </c>
      <c r="AD151" s="5" t="s">
        <v>291</v>
      </c>
      <c r="AE151" s="5" t="s">
        <v>291</v>
      </c>
      <c r="AF151" s="5">
        <v>92.5</v>
      </c>
      <c r="AG151" s="5">
        <v>67.5</v>
      </c>
      <c r="AH151" s="5">
        <v>25</v>
      </c>
      <c r="AI151" s="5" t="s">
        <v>1112</v>
      </c>
      <c r="AJ151" s="5" t="s">
        <v>1113</v>
      </c>
      <c r="AK151" s="5" t="s">
        <v>234</v>
      </c>
      <c r="AL151" s="5" t="s">
        <v>234</v>
      </c>
      <c r="AM151" s="5" t="s">
        <v>234</v>
      </c>
      <c r="AN151" s="5" t="s">
        <v>234</v>
      </c>
      <c r="AO151" s="5" t="s">
        <v>234</v>
      </c>
      <c r="AP151" s="5" t="s">
        <v>234</v>
      </c>
      <c r="AQ151" s="5" t="s">
        <v>244</v>
      </c>
      <c r="AR151" s="5" t="s">
        <v>445</v>
      </c>
      <c r="AS151" s="5" t="s">
        <v>234</v>
      </c>
      <c r="AT151" s="5" t="s">
        <v>234</v>
      </c>
      <c r="AU151" s="5" t="s">
        <v>234</v>
      </c>
      <c r="AV151" s="5" t="s">
        <v>234</v>
      </c>
      <c r="AW151" s="5" t="s">
        <v>233</v>
      </c>
      <c r="AX151" s="5" t="s">
        <v>234</v>
      </c>
      <c r="AY151" s="5" t="s">
        <v>234</v>
      </c>
      <c r="AZ151" s="5" t="s">
        <v>234</v>
      </c>
      <c r="BA151" s="5" t="s">
        <v>234</v>
      </c>
      <c r="BB151" s="5" t="s">
        <v>309</v>
      </c>
      <c r="BC151" s="5">
        <v>25</v>
      </c>
      <c r="BD151" s="5">
        <v>75</v>
      </c>
      <c r="BE151" s="6">
        <f t="shared" si="38"/>
        <v>5</v>
      </c>
      <c r="BF151" s="6">
        <f t="shared" si="39"/>
        <v>5</v>
      </c>
      <c r="BG151" s="6">
        <f t="shared" si="40"/>
        <v>5</v>
      </c>
      <c r="BH151" s="6">
        <f t="shared" si="41"/>
        <v>10</v>
      </c>
      <c r="BI151" s="6">
        <f t="shared" si="42"/>
        <v>10</v>
      </c>
      <c r="BJ151" s="6">
        <f t="shared" si="43"/>
        <v>10</v>
      </c>
      <c r="BK151" s="6">
        <f t="shared" si="44"/>
        <v>0</v>
      </c>
      <c r="BL151" s="6">
        <f t="shared" si="45"/>
        <v>2.5</v>
      </c>
      <c r="BM151" s="6">
        <f t="shared" si="46"/>
        <v>5</v>
      </c>
      <c r="BN151" s="6">
        <f t="shared" si="47"/>
        <v>20</v>
      </c>
      <c r="BO151" s="6">
        <f t="shared" si="48"/>
        <v>10</v>
      </c>
      <c r="BP151" s="6">
        <f t="shared" si="49"/>
        <v>10</v>
      </c>
      <c r="BQ151" s="9">
        <f t="shared" si="50"/>
        <v>1</v>
      </c>
      <c r="BR151" s="9">
        <f t="shared" si="51"/>
        <v>1</v>
      </c>
      <c r="BS151" s="9">
        <f t="shared" si="52"/>
        <v>1</v>
      </c>
      <c r="BT151" s="9">
        <f t="shared" si="53"/>
        <v>0.25</v>
      </c>
      <c r="BU151" s="9">
        <f t="shared" si="54"/>
        <v>1</v>
      </c>
      <c r="BV151" s="9">
        <f t="shared" si="55"/>
        <v>1</v>
      </c>
      <c r="BW151" s="9">
        <f t="shared" si="56"/>
        <v>1</v>
      </c>
    </row>
    <row r="152" spans="1:75" x14ac:dyDescent="0.3">
      <c r="A152" s="5" t="s">
        <v>556</v>
      </c>
      <c r="B152" s="5" t="s">
        <v>557</v>
      </c>
      <c r="C152" s="5" t="s">
        <v>558</v>
      </c>
      <c r="D152" s="5" t="s">
        <v>421</v>
      </c>
      <c r="E152" s="5">
        <v>2019</v>
      </c>
      <c r="F152" s="5" t="s">
        <v>590</v>
      </c>
      <c r="G152" s="5" t="s">
        <v>591</v>
      </c>
      <c r="H152" s="5" t="s">
        <v>219</v>
      </c>
      <c r="I152" s="5" t="s">
        <v>220</v>
      </c>
      <c r="J152" s="5" t="s">
        <v>221</v>
      </c>
      <c r="K152" s="5" t="s">
        <v>558</v>
      </c>
      <c r="L152" s="5" t="s">
        <v>1007</v>
      </c>
      <c r="M152" s="5" t="s">
        <v>21</v>
      </c>
      <c r="N152" s="5" t="s">
        <v>1008</v>
      </c>
      <c r="O152" s="5" t="s">
        <v>391</v>
      </c>
      <c r="P152" s="5" t="s">
        <v>392</v>
      </c>
      <c r="Q152" s="5" t="s">
        <v>592</v>
      </c>
      <c r="R152" s="8">
        <v>43749</v>
      </c>
      <c r="S152" s="5" t="s">
        <v>1114</v>
      </c>
      <c r="T152" s="8">
        <v>43739</v>
      </c>
      <c r="U152" s="5" t="s">
        <v>1115</v>
      </c>
      <c r="V152" s="5" t="s">
        <v>1116</v>
      </c>
      <c r="W152" s="5" t="s">
        <v>228</v>
      </c>
      <c r="X152" s="5" t="s">
        <v>1117</v>
      </c>
      <c r="Y152" s="5" t="s">
        <v>229</v>
      </c>
      <c r="Z152" s="5">
        <v>11191</v>
      </c>
      <c r="AA152" s="5" t="s">
        <v>304</v>
      </c>
      <c r="AB152" s="5" t="s">
        <v>254</v>
      </c>
      <c r="AC152" s="5" t="s">
        <v>28</v>
      </c>
      <c r="AD152" s="5" t="s">
        <v>291</v>
      </c>
      <c r="AE152" s="5" t="s">
        <v>291</v>
      </c>
      <c r="AF152" s="5">
        <v>95</v>
      </c>
      <c r="AG152" s="5">
        <v>70</v>
      </c>
      <c r="AH152" s="5">
        <v>25</v>
      </c>
      <c r="AI152" s="5" t="s">
        <v>1118</v>
      </c>
      <c r="AJ152" s="5" t="s">
        <v>1119</v>
      </c>
      <c r="AK152" s="5" t="s">
        <v>234</v>
      </c>
      <c r="AL152" s="5" t="s">
        <v>234</v>
      </c>
      <c r="AM152" s="5" t="s">
        <v>234</v>
      </c>
      <c r="AN152" s="5" t="s">
        <v>445</v>
      </c>
      <c r="AO152" s="5" t="s">
        <v>234</v>
      </c>
      <c r="AP152" s="5" t="s">
        <v>234</v>
      </c>
      <c r="AQ152" s="5" t="s">
        <v>234</v>
      </c>
      <c r="AR152" s="5" t="s">
        <v>234</v>
      </c>
      <c r="AS152" s="5" t="s">
        <v>234</v>
      </c>
      <c r="AT152" s="5" t="s">
        <v>234</v>
      </c>
      <c r="AU152" s="5" t="s">
        <v>234</v>
      </c>
      <c r="AV152" s="5" t="s">
        <v>234</v>
      </c>
      <c r="AW152" s="5" t="s">
        <v>233</v>
      </c>
      <c r="AX152" s="5" t="s">
        <v>291</v>
      </c>
      <c r="AY152" s="5" t="s">
        <v>291</v>
      </c>
      <c r="AZ152" s="5" t="s">
        <v>291</v>
      </c>
      <c r="BA152" s="5" t="s">
        <v>291</v>
      </c>
      <c r="BB152" s="5" t="s">
        <v>309</v>
      </c>
      <c r="BC152" s="5">
        <v>25</v>
      </c>
      <c r="BD152" s="5">
        <v>75</v>
      </c>
      <c r="BE152" s="6">
        <f t="shared" si="38"/>
        <v>5</v>
      </c>
      <c r="BF152" s="6">
        <f t="shared" si="39"/>
        <v>5</v>
      </c>
      <c r="BG152" s="6">
        <f t="shared" si="40"/>
        <v>5</v>
      </c>
      <c r="BH152" s="6">
        <f t="shared" si="41"/>
        <v>2.5</v>
      </c>
      <c r="BI152" s="6">
        <f t="shared" si="42"/>
        <v>10</v>
      </c>
      <c r="BJ152" s="6">
        <f t="shared" si="43"/>
        <v>10</v>
      </c>
      <c r="BK152" s="6">
        <f t="shared" si="44"/>
        <v>5</v>
      </c>
      <c r="BL152" s="6">
        <f t="shared" si="45"/>
        <v>5</v>
      </c>
      <c r="BM152" s="6">
        <f t="shared" si="46"/>
        <v>5</v>
      </c>
      <c r="BN152" s="6">
        <f t="shared" si="47"/>
        <v>20</v>
      </c>
      <c r="BO152" s="6">
        <f t="shared" si="48"/>
        <v>10</v>
      </c>
      <c r="BP152" s="6">
        <f t="shared" si="49"/>
        <v>10</v>
      </c>
      <c r="BQ152" s="9">
        <f t="shared" si="50"/>
        <v>1</v>
      </c>
      <c r="BR152" s="9">
        <f t="shared" si="51"/>
        <v>0.5</v>
      </c>
      <c r="BS152" s="9">
        <f t="shared" si="52"/>
        <v>1</v>
      </c>
      <c r="BT152" s="9">
        <f t="shared" si="53"/>
        <v>1</v>
      </c>
      <c r="BU152" s="9">
        <f t="shared" si="54"/>
        <v>1</v>
      </c>
      <c r="BV152" s="9">
        <f t="shared" si="55"/>
        <v>1</v>
      </c>
      <c r="BW152" s="9">
        <f t="shared" si="56"/>
        <v>1</v>
      </c>
    </row>
    <row r="153" spans="1:75" x14ac:dyDescent="0.3">
      <c r="A153" s="5" t="s">
        <v>34</v>
      </c>
      <c r="B153" s="5" t="s">
        <v>216</v>
      </c>
      <c r="C153" s="5" t="s">
        <v>217</v>
      </c>
      <c r="D153" s="5" t="s">
        <v>218</v>
      </c>
      <c r="E153" s="5">
        <v>2019</v>
      </c>
      <c r="F153" s="5" t="s">
        <v>133</v>
      </c>
      <c r="H153" s="5" t="s">
        <v>219</v>
      </c>
      <c r="I153" s="5" t="s">
        <v>220</v>
      </c>
      <c r="J153" s="5" t="s">
        <v>221</v>
      </c>
      <c r="K153" s="5" t="s">
        <v>217</v>
      </c>
      <c r="L153" s="5" t="s">
        <v>1120</v>
      </c>
      <c r="M153" s="5" t="s">
        <v>11</v>
      </c>
      <c r="N153" s="5" t="s">
        <v>1121</v>
      </c>
      <c r="Q153" s="5" t="s">
        <v>224</v>
      </c>
      <c r="R153" s="8">
        <v>43546</v>
      </c>
      <c r="S153" s="5" t="s">
        <v>1122</v>
      </c>
      <c r="T153" s="8">
        <v>43535</v>
      </c>
      <c r="U153" s="5" t="s">
        <v>1123</v>
      </c>
      <c r="V153" s="5" t="s">
        <v>1124</v>
      </c>
      <c r="W153" s="5" t="s">
        <v>228</v>
      </c>
      <c r="X153" s="5" t="s">
        <v>240</v>
      </c>
      <c r="Y153" s="5" t="s">
        <v>229</v>
      </c>
      <c r="Z153" s="5">
        <v>10</v>
      </c>
      <c r="AA153" s="5" t="s">
        <v>230</v>
      </c>
      <c r="AB153" s="5" t="s">
        <v>254</v>
      </c>
      <c r="AC153" s="5" t="s">
        <v>28</v>
      </c>
      <c r="AF153" s="5">
        <v>90</v>
      </c>
      <c r="AG153" s="5">
        <v>65</v>
      </c>
      <c r="AH153" s="5">
        <v>25</v>
      </c>
      <c r="AI153" s="5" t="s">
        <v>1125</v>
      </c>
      <c r="AJ153" s="5" t="s">
        <v>1126</v>
      </c>
      <c r="AK153" s="5" t="s">
        <v>244</v>
      </c>
      <c r="AL153" s="5" t="s">
        <v>234</v>
      </c>
      <c r="AM153" s="5" t="s">
        <v>234</v>
      </c>
      <c r="AN153" s="5" t="s">
        <v>234</v>
      </c>
      <c r="AO153" s="5" t="s">
        <v>234</v>
      </c>
      <c r="AP153" s="5" t="s">
        <v>234</v>
      </c>
      <c r="AQ153" s="5" t="s">
        <v>244</v>
      </c>
      <c r="AR153" s="5" t="s">
        <v>234</v>
      </c>
      <c r="AS153" s="5" t="s">
        <v>234</v>
      </c>
      <c r="AT153" s="5" t="s">
        <v>234</v>
      </c>
      <c r="AU153" s="5" t="s">
        <v>234</v>
      </c>
      <c r="AV153" s="5" t="s">
        <v>234</v>
      </c>
      <c r="AW153" s="5" t="s">
        <v>233</v>
      </c>
      <c r="AX153" s="5" t="s">
        <v>234</v>
      </c>
      <c r="AY153" s="5" t="s">
        <v>234</v>
      </c>
      <c r="BB153" s="5" t="s">
        <v>235</v>
      </c>
      <c r="BC153" s="5">
        <v>25</v>
      </c>
      <c r="BD153" s="5">
        <v>75</v>
      </c>
      <c r="BE153" s="6">
        <f t="shared" si="38"/>
        <v>0</v>
      </c>
      <c r="BF153" s="6">
        <f t="shared" si="39"/>
        <v>5</v>
      </c>
      <c r="BG153" s="6">
        <f t="shared" si="40"/>
        <v>5</v>
      </c>
      <c r="BH153" s="6">
        <f t="shared" si="41"/>
        <v>10</v>
      </c>
      <c r="BI153" s="6">
        <f t="shared" si="42"/>
        <v>10</v>
      </c>
      <c r="BJ153" s="6">
        <f t="shared" si="43"/>
        <v>10</v>
      </c>
      <c r="BK153" s="6">
        <f t="shared" si="44"/>
        <v>0</v>
      </c>
      <c r="BL153" s="6">
        <f t="shared" si="45"/>
        <v>5</v>
      </c>
      <c r="BM153" s="6">
        <f t="shared" si="46"/>
        <v>5</v>
      </c>
      <c r="BN153" s="6">
        <f t="shared" si="47"/>
        <v>20</v>
      </c>
      <c r="BO153" s="6">
        <f t="shared" si="48"/>
        <v>10</v>
      </c>
      <c r="BP153" s="6">
        <f t="shared" si="49"/>
        <v>10</v>
      </c>
      <c r="BQ153" s="9">
        <f t="shared" si="50"/>
        <v>0.5</v>
      </c>
      <c r="BR153" s="9">
        <f t="shared" si="51"/>
        <v>1</v>
      </c>
      <c r="BS153" s="9">
        <f t="shared" si="52"/>
        <v>1</v>
      </c>
      <c r="BT153" s="9">
        <f t="shared" si="53"/>
        <v>0.5</v>
      </c>
      <c r="BU153" s="9">
        <f t="shared" si="54"/>
        <v>1</v>
      </c>
      <c r="BV153" s="9">
        <f t="shared" si="55"/>
        <v>1</v>
      </c>
      <c r="BW153" s="9">
        <f t="shared" si="56"/>
        <v>1</v>
      </c>
    </row>
    <row r="154" spans="1:75" x14ac:dyDescent="0.3">
      <c r="A154" s="5" t="s">
        <v>31</v>
      </c>
      <c r="B154" s="5" t="s">
        <v>326</v>
      </c>
      <c r="C154" s="5" t="s">
        <v>217</v>
      </c>
      <c r="D154" s="5" t="s">
        <v>218</v>
      </c>
      <c r="E154" s="5">
        <v>2019</v>
      </c>
      <c r="F154" s="5" t="s">
        <v>133</v>
      </c>
      <c r="H154" s="5" t="s">
        <v>219</v>
      </c>
      <c r="I154" s="5" t="s">
        <v>220</v>
      </c>
      <c r="J154" s="5" t="s">
        <v>221</v>
      </c>
      <c r="K154" s="5" t="s">
        <v>217</v>
      </c>
      <c r="L154" s="5" t="s">
        <v>1120</v>
      </c>
      <c r="M154" s="5" t="s">
        <v>11</v>
      </c>
      <c r="N154" s="5" t="s">
        <v>1121</v>
      </c>
      <c r="Q154" s="5" t="s">
        <v>224</v>
      </c>
      <c r="R154" s="8">
        <v>43550</v>
      </c>
      <c r="S154" s="5" t="s">
        <v>1127</v>
      </c>
      <c r="T154" s="8">
        <v>43549</v>
      </c>
      <c r="U154" s="5" t="s">
        <v>1128</v>
      </c>
      <c r="V154" s="5" t="s">
        <v>1129</v>
      </c>
      <c r="W154" s="5" t="s">
        <v>228</v>
      </c>
      <c r="X154" s="5" t="s">
        <v>1130</v>
      </c>
      <c r="Y154" s="5" t="s">
        <v>335</v>
      </c>
      <c r="Z154" s="5">
        <v>37</v>
      </c>
      <c r="AA154" s="5" t="s">
        <v>230</v>
      </c>
      <c r="AB154" s="5" t="s">
        <v>276</v>
      </c>
      <c r="AC154" s="5" t="s">
        <v>27</v>
      </c>
      <c r="AF154" s="5">
        <v>75</v>
      </c>
      <c r="AG154" s="5">
        <v>75</v>
      </c>
      <c r="AH154" s="5">
        <v>0</v>
      </c>
      <c r="AI154" s="5" t="s">
        <v>1131</v>
      </c>
      <c r="AJ154" s="5" t="s">
        <v>1132</v>
      </c>
      <c r="AK154" s="5" t="s">
        <v>234</v>
      </c>
      <c r="AL154" s="5" t="s">
        <v>244</v>
      </c>
      <c r="AM154" s="5" t="s">
        <v>234</v>
      </c>
      <c r="AN154" s="5" t="s">
        <v>234</v>
      </c>
      <c r="AO154" s="5" t="s">
        <v>234</v>
      </c>
      <c r="AP154" s="5" t="s">
        <v>234</v>
      </c>
      <c r="AQ154" s="5" t="s">
        <v>234</v>
      </c>
      <c r="AR154" s="5" t="s">
        <v>234</v>
      </c>
      <c r="AS154" s="5" t="s">
        <v>234</v>
      </c>
      <c r="AT154" s="5" t="s">
        <v>244</v>
      </c>
      <c r="AU154" s="5" t="s">
        <v>234</v>
      </c>
      <c r="AV154" s="5" t="s">
        <v>234</v>
      </c>
      <c r="AW154" s="5" t="s">
        <v>233</v>
      </c>
      <c r="AX154" s="5" t="s">
        <v>234</v>
      </c>
      <c r="AY154" s="5" t="s">
        <v>234</v>
      </c>
      <c r="BB154" s="5" t="s">
        <v>235</v>
      </c>
      <c r="BC154" s="5">
        <v>25</v>
      </c>
      <c r="BD154" s="5">
        <v>75</v>
      </c>
      <c r="BE154" s="6">
        <f t="shared" si="38"/>
        <v>5</v>
      </c>
      <c r="BF154" s="6">
        <f t="shared" si="39"/>
        <v>0</v>
      </c>
      <c r="BG154" s="6">
        <f t="shared" si="40"/>
        <v>5</v>
      </c>
      <c r="BH154" s="6">
        <f t="shared" si="41"/>
        <v>10</v>
      </c>
      <c r="BI154" s="6">
        <f t="shared" si="42"/>
        <v>10</v>
      </c>
      <c r="BJ154" s="6">
        <f t="shared" si="43"/>
        <v>10</v>
      </c>
      <c r="BK154" s="6">
        <f t="shared" si="44"/>
        <v>5</v>
      </c>
      <c r="BL154" s="6">
        <f t="shared" si="45"/>
        <v>5</v>
      </c>
      <c r="BM154" s="6">
        <f t="shared" si="46"/>
        <v>5</v>
      </c>
      <c r="BN154" s="6">
        <f t="shared" si="47"/>
        <v>0</v>
      </c>
      <c r="BO154" s="6">
        <f t="shared" si="48"/>
        <v>10</v>
      </c>
      <c r="BP154" s="6">
        <f t="shared" si="49"/>
        <v>10</v>
      </c>
      <c r="BQ154" s="9">
        <f t="shared" si="50"/>
        <v>0.5</v>
      </c>
      <c r="BR154" s="9">
        <f t="shared" si="51"/>
        <v>1</v>
      </c>
      <c r="BS154" s="9">
        <f t="shared" si="52"/>
        <v>1</v>
      </c>
      <c r="BT154" s="9">
        <f t="shared" si="53"/>
        <v>1</v>
      </c>
      <c r="BU154" s="9">
        <f t="shared" si="54"/>
        <v>0.2</v>
      </c>
      <c r="BV154" s="9">
        <f t="shared" si="55"/>
        <v>1</v>
      </c>
      <c r="BW154" s="9">
        <f t="shared" si="56"/>
        <v>1</v>
      </c>
    </row>
    <row r="155" spans="1:75" x14ac:dyDescent="0.3">
      <c r="A155" s="5" t="s">
        <v>42</v>
      </c>
      <c r="B155" s="5" t="s">
        <v>246</v>
      </c>
      <c r="C155" s="5" t="s">
        <v>94</v>
      </c>
      <c r="D155" s="5" t="s">
        <v>218</v>
      </c>
      <c r="E155" s="5">
        <v>2019</v>
      </c>
      <c r="F155" s="5" t="s">
        <v>119</v>
      </c>
      <c r="H155" s="5" t="s">
        <v>219</v>
      </c>
      <c r="I155" s="5" t="s">
        <v>220</v>
      </c>
      <c r="J155" s="5" t="s">
        <v>221</v>
      </c>
      <c r="K155" s="5" t="s">
        <v>94</v>
      </c>
      <c r="L155" s="5" t="s">
        <v>1120</v>
      </c>
      <c r="M155" s="5" t="s">
        <v>11</v>
      </c>
      <c r="N155" s="5" t="s">
        <v>1121</v>
      </c>
      <c r="Q155" s="5" t="s">
        <v>247</v>
      </c>
      <c r="R155" s="8">
        <v>43560</v>
      </c>
      <c r="S155" s="5" t="s">
        <v>1133</v>
      </c>
      <c r="T155" s="8">
        <v>43558</v>
      </c>
      <c r="U155" s="5" t="s">
        <v>1134</v>
      </c>
      <c r="V155" s="5" t="s">
        <v>1135</v>
      </c>
      <c r="W155" s="5" t="s">
        <v>228</v>
      </c>
      <c r="X155" s="5" t="s">
        <v>1136</v>
      </c>
      <c r="Y155" s="5" t="s">
        <v>229</v>
      </c>
      <c r="Z155" s="5">
        <v>82</v>
      </c>
      <c r="AA155" s="5" t="s">
        <v>230</v>
      </c>
      <c r="AB155" s="5" t="s">
        <v>241</v>
      </c>
      <c r="AC155" s="5" t="s">
        <v>27</v>
      </c>
      <c r="AF155" s="5">
        <v>80</v>
      </c>
      <c r="AG155" s="5">
        <v>55</v>
      </c>
      <c r="AH155" s="5">
        <v>25</v>
      </c>
      <c r="AI155" s="5" t="s">
        <v>1137</v>
      </c>
      <c r="AJ155" s="5" t="s">
        <v>1138</v>
      </c>
      <c r="AK155" s="5" t="s">
        <v>234</v>
      </c>
      <c r="AL155" s="5" t="s">
        <v>234</v>
      </c>
      <c r="AM155" s="5" t="s">
        <v>234</v>
      </c>
      <c r="AN155" s="5" t="s">
        <v>234</v>
      </c>
      <c r="AO155" s="5" t="s">
        <v>234</v>
      </c>
      <c r="AP155" s="5" t="s">
        <v>234</v>
      </c>
      <c r="AQ155" s="5" t="s">
        <v>244</v>
      </c>
      <c r="AR155" s="5" t="s">
        <v>244</v>
      </c>
      <c r="AS155" s="5" t="s">
        <v>234</v>
      </c>
      <c r="AT155" s="5" t="s">
        <v>234</v>
      </c>
      <c r="AU155" s="5" t="s">
        <v>244</v>
      </c>
      <c r="AV155" s="5" t="s">
        <v>234</v>
      </c>
      <c r="AW155" s="5" t="s">
        <v>233</v>
      </c>
      <c r="AX155" s="5" t="s">
        <v>234</v>
      </c>
      <c r="AY155" s="5" t="s">
        <v>234</v>
      </c>
      <c r="BB155" s="5" t="s">
        <v>309</v>
      </c>
      <c r="BC155" s="5">
        <v>25</v>
      </c>
      <c r="BD155" s="5">
        <v>75</v>
      </c>
      <c r="BE155" s="6">
        <f t="shared" si="38"/>
        <v>5</v>
      </c>
      <c r="BF155" s="6">
        <f t="shared" si="39"/>
        <v>5</v>
      </c>
      <c r="BG155" s="6">
        <f t="shared" si="40"/>
        <v>5</v>
      </c>
      <c r="BH155" s="6">
        <f t="shared" si="41"/>
        <v>10</v>
      </c>
      <c r="BI155" s="6">
        <f t="shared" si="42"/>
        <v>10</v>
      </c>
      <c r="BJ155" s="6">
        <f t="shared" si="43"/>
        <v>10</v>
      </c>
      <c r="BK155" s="6">
        <f t="shared" si="44"/>
        <v>0</v>
      </c>
      <c r="BL155" s="6">
        <f t="shared" si="45"/>
        <v>0</v>
      </c>
      <c r="BM155" s="6">
        <f t="shared" si="46"/>
        <v>5</v>
      </c>
      <c r="BN155" s="6">
        <f t="shared" si="47"/>
        <v>20</v>
      </c>
      <c r="BO155" s="6">
        <f t="shared" si="48"/>
        <v>0</v>
      </c>
      <c r="BP155" s="6">
        <f t="shared" si="49"/>
        <v>10</v>
      </c>
      <c r="BQ155" s="9">
        <f t="shared" si="50"/>
        <v>1</v>
      </c>
      <c r="BR155" s="9">
        <f t="shared" si="51"/>
        <v>1</v>
      </c>
      <c r="BS155" s="9">
        <f t="shared" si="52"/>
        <v>1</v>
      </c>
      <c r="BT155" s="9">
        <f t="shared" si="53"/>
        <v>0</v>
      </c>
      <c r="BU155" s="9">
        <f t="shared" si="54"/>
        <v>1</v>
      </c>
      <c r="BV155" s="9">
        <f t="shared" si="55"/>
        <v>0</v>
      </c>
      <c r="BW155" s="9">
        <f t="shared" si="56"/>
        <v>1</v>
      </c>
    </row>
    <row r="156" spans="1:75" x14ac:dyDescent="0.3">
      <c r="A156" s="5" t="s">
        <v>43</v>
      </c>
      <c r="B156" s="5" t="s">
        <v>257</v>
      </c>
      <c r="C156" s="5" t="s">
        <v>94</v>
      </c>
      <c r="D156" s="5" t="s">
        <v>218</v>
      </c>
      <c r="E156" s="5">
        <v>2019</v>
      </c>
      <c r="F156" s="5" t="s">
        <v>133</v>
      </c>
      <c r="H156" s="5" t="s">
        <v>219</v>
      </c>
      <c r="I156" s="5" t="s">
        <v>220</v>
      </c>
      <c r="J156" s="5" t="s">
        <v>221</v>
      </c>
      <c r="K156" s="5" t="s">
        <v>94</v>
      </c>
      <c r="L156" s="5" t="s">
        <v>1120</v>
      </c>
      <c r="M156" s="5" t="s">
        <v>11</v>
      </c>
      <c r="N156" s="5" t="s">
        <v>1121</v>
      </c>
      <c r="Q156" s="5" t="s">
        <v>224</v>
      </c>
      <c r="R156" s="8">
        <v>43563</v>
      </c>
      <c r="S156" s="5" t="s">
        <v>1139</v>
      </c>
      <c r="T156" s="8">
        <v>43562</v>
      </c>
      <c r="U156" s="5" t="s">
        <v>1140</v>
      </c>
      <c r="V156" s="5" t="s">
        <v>1141</v>
      </c>
      <c r="W156" s="5" t="s">
        <v>228</v>
      </c>
      <c r="X156" s="5" t="s">
        <v>32</v>
      </c>
      <c r="Y156" s="5" t="s">
        <v>335</v>
      </c>
      <c r="Z156" s="5">
        <v>97</v>
      </c>
      <c r="AA156" s="5" t="s">
        <v>253</v>
      </c>
      <c r="AB156" s="5" t="s">
        <v>231</v>
      </c>
      <c r="AC156" s="5" t="s">
        <v>28</v>
      </c>
      <c r="AF156" s="5">
        <v>100</v>
      </c>
      <c r="AG156" s="5">
        <v>75</v>
      </c>
      <c r="AH156" s="5">
        <v>25</v>
      </c>
      <c r="AI156" s="5" t="s">
        <v>1142</v>
      </c>
      <c r="AJ156" s="5" t="s">
        <v>233</v>
      </c>
      <c r="AK156" s="5" t="s">
        <v>234</v>
      </c>
      <c r="AL156" s="5" t="s">
        <v>234</v>
      </c>
      <c r="AM156" s="5" t="s">
        <v>234</v>
      </c>
      <c r="AN156" s="5" t="s">
        <v>234</v>
      </c>
      <c r="AO156" s="5" t="s">
        <v>234</v>
      </c>
      <c r="AP156" s="5" t="s">
        <v>234</v>
      </c>
      <c r="AQ156" s="5" t="s">
        <v>234</v>
      </c>
      <c r="AR156" s="5" t="s">
        <v>234</v>
      </c>
      <c r="AS156" s="5" t="s">
        <v>234</v>
      </c>
      <c r="AT156" s="5" t="s">
        <v>234</v>
      </c>
      <c r="AU156" s="5" t="s">
        <v>234</v>
      </c>
      <c r="AV156" s="5" t="s">
        <v>234</v>
      </c>
      <c r="AW156" s="5" t="s">
        <v>233</v>
      </c>
      <c r="AX156" s="5" t="s">
        <v>234</v>
      </c>
      <c r="AY156" s="5" t="s">
        <v>234</v>
      </c>
      <c r="BB156" s="5" t="s">
        <v>309</v>
      </c>
      <c r="BC156" s="5">
        <v>25</v>
      </c>
      <c r="BD156" s="5">
        <v>75</v>
      </c>
      <c r="BE156" s="6">
        <f t="shared" si="38"/>
        <v>5</v>
      </c>
      <c r="BF156" s="6">
        <f t="shared" si="39"/>
        <v>5</v>
      </c>
      <c r="BG156" s="6">
        <f t="shared" si="40"/>
        <v>5</v>
      </c>
      <c r="BH156" s="6">
        <f t="shared" si="41"/>
        <v>10</v>
      </c>
      <c r="BI156" s="6">
        <f t="shared" si="42"/>
        <v>10</v>
      </c>
      <c r="BJ156" s="6">
        <f t="shared" si="43"/>
        <v>10</v>
      </c>
      <c r="BK156" s="6">
        <f t="shared" si="44"/>
        <v>5</v>
      </c>
      <c r="BL156" s="6">
        <f t="shared" si="45"/>
        <v>5</v>
      </c>
      <c r="BM156" s="6">
        <f t="shared" si="46"/>
        <v>5</v>
      </c>
      <c r="BN156" s="6">
        <f t="shared" si="47"/>
        <v>20</v>
      </c>
      <c r="BO156" s="6">
        <f t="shared" si="48"/>
        <v>10</v>
      </c>
      <c r="BP156" s="6">
        <f t="shared" si="49"/>
        <v>10</v>
      </c>
      <c r="BQ156" s="9">
        <f t="shared" si="50"/>
        <v>1</v>
      </c>
      <c r="BR156" s="9">
        <f t="shared" si="51"/>
        <v>1</v>
      </c>
      <c r="BS156" s="9">
        <f t="shared" si="52"/>
        <v>1</v>
      </c>
      <c r="BT156" s="9">
        <f t="shared" si="53"/>
        <v>1</v>
      </c>
      <c r="BU156" s="9">
        <f t="shared" si="54"/>
        <v>1</v>
      </c>
      <c r="BV156" s="9">
        <f t="shared" si="55"/>
        <v>1</v>
      </c>
      <c r="BW156" s="9">
        <f t="shared" si="56"/>
        <v>1</v>
      </c>
    </row>
    <row r="157" spans="1:75" x14ac:dyDescent="0.3">
      <c r="A157" s="5" t="s">
        <v>110</v>
      </c>
      <c r="B157" s="5" t="s">
        <v>265</v>
      </c>
      <c r="C157" s="5" t="s">
        <v>94</v>
      </c>
      <c r="D157" s="5" t="s">
        <v>218</v>
      </c>
      <c r="E157" s="5">
        <v>2019</v>
      </c>
      <c r="F157" s="5" t="s">
        <v>119</v>
      </c>
      <c r="H157" s="5" t="s">
        <v>219</v>
      </c>
      <c r="I157" s="5" t="s">
        <v>220</v>
      </c>
      <c r="J157" s="5" t="s">
        <v>221</v>
      </c>
      <c r="K157" s="5" t="s">
        <v>94</v>
      </c>
      <c r="L157" s="5" t="s">
        <v>1120</v>
      </c>
      <c r="M157" s="5" t="s">
        <v>11</v>
      </c>
      <c r="N157" s="5" t="s">
        <v>1121</v>
      </c>
      <c r="Q157" s="5" t="s">
        <v>247</v>
      </c>
      <c r="R157" s="8">
        <v>43571</v>
      </c>
      <c r="S157" s="5" t="s">
        <v>1143</v>
      </c>
      <c r="T157" s="8">
        <v>43568</v>
      </c>
      <c r="U157" s="5" t="s">
        <v>1144</v>
      </c>
      <c r="V157" s="5" t="s">
        <v>1145</v>
      </c>
      <c r="W157" s="5" t="s">
        <v>228</v>
      </c>
      <c r="X157" s="5" t="s">
        <v>1146</v>
      </c>
      <c r="Y157" s="5" t="s">
        <v>229</v>
      </c>
      <c r="Z157" s="5">
        <v>226</v>
      </c>
      <c r="AA157" s="5" t="s">
        <v>1035</v>
      </c>
      <c r="AB157" s="5" t="s">
        <v>254</v>
      </c>
      <c r="AC157" s="5" t="s">
        <v>28</v>
      </c>
      <c r="AF157" s="5">
        <v>90</v>
      </c>
      <c r="AG157" s="5">
        <v>65</v>
      </c>
      <c r="AH157" s="5">
        <v>25</v>
      </c>
      <c r="AI157" s="5" t="s">
        <v>1147</v>
      </c>
      <c r="AJ157" s="5" t="s">
        <v>1148</v>
      </c>
      <c r="AK157" s="5" t="s">
        <v>234</v>
      </c>
      <c r="AL157" s="5" t="s">
        <v>234</v>
      </c>
      <c r="AM157" s="5" t="s">
        <v>234</v>
      </c>
      <c r="AN157" s="5" t="s">
        <v>234</v>
      </c>
      <c r="AO157" s="5" t="s">
        <v>234</v>
      </c>
      <c r="AP157" s="5" t="s">
        <v>234</v>
      </c>
      <c r="AQ157" s="5" t="s">
        <v>234</v>
      </c>
      <c r="AR157" s="5" t="s">
        <v>234</v>
      </c>
      <c r="AS157" s="5" t="s">
        <v>234</v>
      </c>
      <c r="AT157" s="5" t="s">
        <v>234</v>
      </c>
      <c r="AU157" s="5" t="s">
        <v>244</v>
      </c>
      <c r="AV157" s="5" t="s">
        <v>234</v>
      </c>
      <c r="AW157" s="5" t="s">
        <v>233</v>
      </c>
      <c r="AX157" s="5" t="s">
        <v>234</v>
      </c>
      <c r="AY157" s="5" t="s">
        <v>234</v>
      </c>
      <c r="BB157" s="5" t="s">
        <v>309</v>
      </c>
      <c r="BC157" s="5">
        <v>25</v>
      </c>
      <c r="BD157" s="5">
        <v>75</v>
      </c>
      <c r="BE157" s="6">
        <f t="shared" si="38"/>
        <v>5</v>
      </c>
      <c r="BF157" s="6">
        <f t="shared" si="39"/>
        <v>5</v>
      </c>
      <c r="BG157" s="6">
        <f t="shared" si="40"/>
        <v>5</v>
      </c>
      <c r="BH157" s="6">
        <f t="shared" si="41"/>
        <v>10</v>
      </c>
      <c r="BI157" s="6">
        <f t="shared" si="42"/>
        <v>10</v>
      </c>
      <c r="BJ157" s="6">
        <f t="shared" si="43"/>
        <v>10</v>
      </c>
      <c r="BK157" s="6">
        <f t="shared" si="44"/>
        <v>5</v>
      </c>
      <c r="BL157" s="6">
        <f t="shared" si="45"/>
        <v>5</v>
      </c>
      <c r="BM157" s="6">
        <f t="shared" si="46"/>
        <v>5</v>
      </c>
      <c r="BN157" s="6">
        <f t="shared" si="47"/>
        <v>20</v>
      </c>
      <c r="BO157" s="6">
        <f t="shared" si="48"/>
        <v>0</v>
      </c>
      <c r="BP157" s="6">
        <f t="shared" si="49"/>
        <v>10</v>
      </c>
      <c r="BQ157" s="9">
        <f t="shared" si="50"/>
        <v>1</v>
      </c>
      <c r="BR157" s="9">
        <f t="shared" si="51"/>
        <v>1</v>
      </c>
      <c r="BS157" s="9">
        <f t="shared" si="52"/>
        <v>1</v>
      </c>
      <c r="BT157" s="9">
        <f t="shared" si="53"/>
        <v>1</v>
      </c>
      <c r="BU157" s="9">
        <f t="shared" si="54"/>
        <v>1</v>
      </c>
      <c r="BV157" s="9">
        <f t="shared" si="55"/>
        <v>0</v>
      </c>
      <c r="BW157" s="9">
        <f t="shared" si="56"/>
        <v>1</v>
      </c>
    </row>
    <row r="158" spans="1:75" x14ac:dyDescent="0.3">
      <c r="A158" s="5" t="s">
        <v>115</v>
      </c>
      <c r="B158" s="5" t="s">
        <v>272</v>
      </c>
      <c r="C158" s="5" t="s">
        <v>94</v>
      </c>
      <c r="D158" s="5" t="s">
        <v>218</v>
      </c>
      <c r="E158" s="5">
        <v>2019</v>
      </c>
      <c r="F158" s="5" t="s">
        <v>119</v>
      </c>
      <c r="H158" s="5" t="s">
        <v>219</v>
      </c>
      <c r="I158" s="5" t="s">
        <v>220</v>
      </c>
      <c r="J158" s="5" t="s">
        <v>221</v>
      </c>
      <c r="K158" s="5" t="s">
        <v>94</v>
      </c>
      <c r="L158" s="5" t="s">
        <v>1120</v>
      </c>
      <c r="M158" s="5" t="s">
        <v>11</v>
      </c>
      <c r="N158" s="5" t="s">
        <v>1121</v>
      </c>
      <c r="Q158" s="5" t="s">
        <v>247</v>
      </c>
      <c r="R158" s="8">
        <v>43576</v>
      </c>
      <c r="S158" s="5" t="s">
        <v>1149</v>
      </c>
      <c r="T158" s="8">
        <v>43570</v>
      </c>
      <c r="U158" s="5" t="s">
        <v>1150</v>
      </c>
      <c r="V158" s="5" t="s">
        <v>1151</v>
      </c>
      <c r="W158" s="5" t="s">
        <v>251</v>
      </c>
      <c r="X158" s="5" t="s">
        <v>340</v>
      </c>
      <c r="Y158" s="5" t="s">
        <v>229</v>
      </c>
      <c r="Z158" s="5">
        <v>1239</v>
      </c>
      <c r="AA158" s="5" t="s">
        <v>253</v>
      </c>
      <c r="AB158" s="5" t="s">
        <v>254</v>
      </c>
      <c r="AC158" s="5" t="s">
        <v>28</v>
      </c>
      <c r="AD158" s="5" t="s">
        <v>277</v>
      </c>
      <c r="AE158" s="5" t="s">
        <v>233</v>
      </c>
      <c r="AF158" s="5">
        <v>90</v>
      </c>
      <c r="AG158" s="5">
        <v>65</v>
      </c>
      <c r="AH158" s="5">
        <v>25</v>
      </c>
      <c r="AI158" s="5" t="s">
        <v>1152</v>
      </c>
      <c r="AJ158" s="5" t="s">
        <v>1153</v>
      </c>
      <c r="AK158" s="5" t="s">
        <v>234</v>
      </c>
      <c r="AL158" s="5" t="s">
        <v>234</v>
      </c>
      <c r="AM158" s="5" t="s">
        <v>234</v>
      </c>
      <c r="AN158" s="5" t="s">
        <v>234</v>
      </c>
      <c r="AO158" s="5" t="s">
        <v>234</v>
      </c>
      <c r="AP158" s="5" t="s">
        <v>234</v>
      </c>
      <c r="AQ158" s="5" t="s">
        <v>234</v>
      </c>
      <c r="AR158" s="5" t="s">
        <v>234</v>
      </c>
      <c r="AS158" s="5" t="s">
        <v>234</v>
      </c>
      <c r="AT158" s="5" t="s">
        <v>234</v>
      </c>
      <c r="AU158" s="5" t="s">
        <v>244</v>
      </c>
      <c r="AV158" s="5" t="s">
        <v>234</v>
      </c>
      <c r="AW158" s="5" t="s">
        <v>233</v>
      </c>
      <c r="AX158" s="5" t="s">
        <v>291</v>
      </c>
      <c r="AY158" s="5" t="s">
        <v>291</v>
      </c>
      <c r="BB158" s="5" t="s">
        <v>309</v>
      </c>
      <c r="BC158" s="5">
        <v>25</v>
      </c>
      <c r="BD158" s="5">
        <v>75</v>
      </c>
      <c r="BE158" s="6">
        <f t="shared" si="38"/>
        <v>5</v>
      </c>
      <c r="BF158" s="6">
        <f t="shared" si="39"/>
        <v>5</v>
      </c>
      <c r="BG158" s="6">
        <f t="shared" si="40"/>
        <v>5</v>
      </c>
      <c r="BH158" s="6">
        <f t="shared" si="41"/>
        <v>10</v>
      </c>
      <c r="BI158" s="6">
        <f t="shared" si="42"/>
        <v>10</v>
      </c>
      <c r="BJ158" s="6">
        <f t="shared" si="43"/>
        <v>10</v>
      </c>
      <c r="BK158" s="6">
        <f t="shared" si="44"/>
        <v>5</v>
      </c>
      <c r="BL158" s="6">
        <f t="shared" si="45"/>
        <v>5</v>
      </c>
      <c r="BM158" s="6">
        <f t="shared" si="46"/>
        <v>5</v>
      </c>
      <c r="BN158" s="6">
        <f t="shared" si="47"/>
        <v>20</v>
      </c>
      <c r="BO158" s="6">
        <f t="shared" si="48"/>
        <v>0</v>
      </c>
      <c r="BP158" s="6">
        <f t="shared" si="49"/>
        <v>10</v>
      </c>
      <c r="BQ158" s="9">
        <f t="shared" si="50"/>
        <v>1</v>
      </c>
      <c r="BR158" s="9">
        <f t="shared" si="51"/>
        <v>1</v>
      </c>
      <c r="BS158" s="9">
        <f t="shared" si="52"/>
        <v>1</v>
      </c>
      <c r="BT158" s="9">
        <f t="shared" si="53"/>
        <v>1</v>
      </c>
      <c r="BU158" s="9">
        <f t="shared" si="54"/>
        <v>1</v>
      </c>
      <c r="BV158" s="9">
        <f t="shared" si="55"/>
        <v>0</v>
      </c>
      <c r="BW158" s="9">
        <f t="shared" si="56"/>
        <v>1</v>
      </c>
    </row>
    <row r="159" spans="1:75" x14ac:dyDescent="0.3">
      <c r="A159" s="5" t="s">
        <v>120</v>
      </c>
      <c r="B159" s="5" t="s">
        <v>280</v>
      </c>
      <c r="C159" s="5" t="s">
        <v>281</v>
      </c>
      <c r="D159" s="5" t="s">
        <v>282</v>
      </c>
      <c r="E159" s="5">
        <v>2019</v>
      </c>
      <c r="F159" s="5" t="s">
        <v>119</v>
      </c>
      <c r="H159" s="5" t="s">
        <v>219</v>
      </c>
      <c r="I159" s="5" t="s">
        <v>220</v>
      </c>
      <c r="J159" s="5" t="s">
        <v>221</v>
      </c>
      <c r="K159" s="5" t="s">
        <v>94</v>
      </c>
      <c r="L159" s="5" t="s">
        <v>1120</v>
      </c>
      <c r="M159" s="5" t="s">
        <v>11</v>
      </c>
      <c r="N159" s="5" t="s">
        <v>1121</v>
      </c>
      <c r="Q159" s="5" t="s">
        <v>283</v>
      </c>
      <c r="R159" s="8">
        <v>43592</v>
      </c>
      <c r="S159" s="5" t="s">
        <v>1154</v>
      </c>
      <c r="T159" s="8">
        <v>43584</v>
      </c>
      <c r="U159" s="5" t="s">
        <v>1155</v>
      </c>
      <c r="V159" s="5" t="s">
        <v>1156</v>
      </c>
      <c r="W159" s="5" t="s">
        <v>228</v>
      </c>
      <c r="X159" s="5" t="s">
        <v>1157</v>
      </c>
      <c r="Y159" s="5" t="s">
        <v>229</v>
      </c>
      <c r="Z159" s="5">
        <v>1397</v>
      </c>
      <c r="AA159" s="5" t="s">
        <v>1035</v>
      </c>
      <c r="AB159" s="5" t="s">
        <v>254</v>
      </c>
      <c r="AC159" s="5" t="s">
        <v>28</v>
      </c>
      <c r="AD159" s="5" t="s">
        <v>277</v>
      </c>
      <c r="AE159" s="5" t="s">
        <v>233</v>
      </c>
      <c r="AF159" s="5">
        <v>90</v>
      </c>
      <c r="AG159" s="5">
        <v>65</v>
      </c>
      <c r="AH159" s="5">
        <v>25</v>
      </c>
      <c r="AI159" s="5" t="s">
        <v>1158</v>
      </c>
      <c r="AJ159" s="5" t="s">
        <v>1159</v>
      </c>
      <c r="AK159" s="5" t="s">
        <v>234</v>
      </c>
      <c r="AL159" s="5" t="s">
        <v>234</v>
      </c>
      <c r="AM159" s="5" t="s">
        <v>234</v>
      </c>
      <c r="AN159" s="5" t="s">
        <v>234</v>
      </c>
      <c r="AO159" s="5" t="s">
        <v>234</v>
      </c>
      <c r="AP159" s="5" t="s">
        <v>234</v>
      </c>
      <c r="AQ159" s="5" t="s">
        <v>234</v>
      </c>
      <c r="AR159" s="5" t="s">
        <v>234</v>
      </c>
      <c r="AS159" s="5" t="s">
        <v>234</v>
      </c>
      <c r="AT159" s="5" t="s">
        <v>234</v>
      </c>
      <c r="AU159" s="5" t="s">
        <v>234</v>
      </c>
      <c r="AV159" s="5" t="s">
        <v>244</v>
      </c>
      <c r="AW159" s="5" t="s">
        <v>233</v>
      </c>
      <c r="AX159" s="5" t="s">
        <v>291</v>
      </c>
      <c r="AY159" s="5" t="s">
        <v>291</v>
      </c>
      <c r="BB159" s="5" t="s">
        <v>309</v>
      </c>
      <c r="BC159" s="5">
        <v>25</v>
      </c>
      <c r="BD159" s="5">
        <v>75</v>
      </c>
      <c r="BE159" s="6">
        <f t="shared" si="38"/>
        <v>5</v>
      </c>
      <c r="BF159" s="6">
        <f t="shared" si="39"/>
        <v>5</v>
      </c>
      <c r="BG159" s="6">
        <f t="shared" si="40"/>
        <v>5</v>
      </c>
      <c r="BH159" s="6">
        <f t="shared" si="41"/>
        <v>10</v>
      </c>
      <c r="BI159" s="6">
        <f t="shared" si="42"/>
        <v>10</v>
      </c>
      <c r="BJ159" s="6">
        <f t="shared" si="43"/>
        <v>10</v>
      </c>
      <c r="BK159" s="6">
        <f t="shared" si="44"/>
        <v>5</v>
      </c>
      <c r="BL159" s="6">
        <f t="shared" si="45"/>
        <v>5</v>
      </c>
      <c r="BM159" s="6">
        <f t="shared" si="46"/>
        <v>5</v>
      </c>
      <c r="BN159" s="6">
        <f t="shared" si="47"/>
        <v>20</v>
      </c>
      <c r="BO159" s="6">
        <f t="shared" si="48"/>
        <v>10</v>
      </c>
      <c r="BP159" s="6">
        <f t="shared" si="49"/>
        <v>0</v>
      </c>
      <c r="BQ159" s="9">
        <f t="shared" si="50"/>
        <v>1</v>
      </c>
      <c r="BR159" s="9">
        <f t="shared" si="51"/>
        <v>1</v>
      </c>
      <c r="BS159" s="9">
        <f t="shared" si="52"/>
        <v>1</v>
      </c>
      <c r="BT159" s="9">
        <f t="shared" si="53"/>
        <v>1</v>
      </c>
      <c r="BU159" s="9">
        <f t="shared" si="54"/>
        <v>1</v>
      </c>
      <c r="BV159" s="9">
        <f t="shared" si="55"/>
        <v>1</v>
      </c>
      <c r="BW159" s="9">
        <f t="shared" si="56"/>
        <v>0</v>
      </c>
    </row>
    <row r="160" spans="1:75" x14ac:dyDescent="0.3">
      <c r="A160" s="5" t="s">
        <v>130</v>
      </c>
      <c r="B160" s="5" t="s">
        <v>299</v>
      </c>
      <c r="C160" s="5" t="s">
        <v>281</v>
      </c>
      <c r="D160" s="5" t="s">
        <v>282</v>
      </c>
      <c r="E160" s="5">
        <v>2019</v>
      </c>
      <c r="F160" s="5" t="s">
        <v>119</v>
      </c>
      <c r="G160" s="5" t="s">
        <v>311</v>
      </c>
      <c r="H160" s="5" t="s">
        <v>219</v>
      </c>
      <c r="I160" s="5" t="s">
        <v>220</v>
      </c>
      <c r="J160" s="5" t="s">
        <v>221</v>
      </c>
      <c r="K160" s="5" t="s">
        <v>281</v>
      </c>
      <c r="L160" s="5" t="s">
        <v>1120</v>
      </c>
      <c r="M160" s="5" t="s">
        <v>11</v>
      </c>
      <c r="N160" s="5" t="s">
        <v>1121</v>
      </c>
      <c r="O160" s="5" t="s">
        <v>300</v>
      </c>
      <c r="Q160" s="5" t="s">
        <v>283</v>
      </c>
      <c r="R160" s="8">
        <v>43607</v>
      </c>
      <c r="S160" s="5" t="s">
        <v>1160</v>
      </c>
      <c r="T160" s="8">
        <v>43598</v>
      </c>
      <c r="U160" s="5" t="s">
        <v>1161</v>
      </c>
      <c r="V160" s="5" t="s">
        <v>1162</v>
      </c>
      <c r="W160" s="5" t="s">
        <v>251</v>
      </c>
      <c r="X160" s="5" t="s">
        <v>1163</v>
      </c>
      <c r="Y160" s="5" t="s">
        <v>229</v>
      </c>
      <c r="Z160" s="5">
        <v>3527</v>
      </c>
      <c r="AA160" s="5" t="s">
        <v>316</v>
      </c>
      <c r="AB160" s="5" t="s">
        <v>254</v>
      </c>
      <c r="AC160" s="5" t="s">
        <v>28</v>
      </c>
      <c r="AD160" s="5" t="s">
        <v>277</v>
      </c>
      <c r="AE160" s="5" t="s">
        <v>233</v>
      </c>
      <c r="AF160" s="5">
        <v>90</v>
      </c>
      <c r="AG160" s="5">
        <v>65</v>
      </c>
      <c r="AH160" s="5">
        <v>25</v>
      </c>
      <c r="AI160" s="5" t="s">
        <v>1164</v>
      </c>
      <c r="AJ160" s="5" t="s">
        <v>1165</v>
      </c>
      <c r="AK160" s="5" t="s">
        <v>234</v>
      </c>
      <c r="AL160" s="5" t="s">
        <v>234</v>
      </c>
      <c r="AM160" s="5" t="s">
        <v>234</v>
      </c>
      <c r="AN160" s="5" t="s">
        <v>234</v>
      </c>
      <c r="AO160" s="5" t="s">
        <v>234</v>
      </c>
      <c r="AP160" s="5" t="s">
        <v>234</v>
      </c>
      <c r="AQ160" s="5" t="s">
        <v>234</v>
      </c>
      <c r="AR160" s="5" t="s">
        <v>234</v>
      </c>
      <c r="AS160" s="5" t="s">
        <v>234</v>
      </c>
      <c r="AT160" s="5" t="s">
        <v>234</v>
      </c>
      <c r="AU160" s="5" t="s">
        <v>234</v>
      </c>
      <c r="AV160" s="5" t="s">
        <v>244</v>
      </c>
      <c r="AW160" s="5" t="s">
        <v>233</v>
      </c>
      <c r="AX160" s="5" t="s">
        <v>291</v>
      </c>
      <c r="AY160" s="5" t="s">
        <v>291</v>
      </c>
      <c r="BB160" s="5" t="s">
        <v>309</v>
      </c>
      <c r="BC160" s="5">
        <v>25</v>
      </c>
      <c r="BD160" s="5">
        <v>75</v>
      </c>
      <c r="BE160" s="6">
        <f t="shared" si="38"/>
        <v>5</v>
      </c>
      <c r="BF160" s="6">
        <f t="shared" si="39"/>
        <v>5</v>
      </c>
      <c r="BG160" s="6">
        <f t="shared" si="40"/>
        <v>5</v>
      </c>
      <c r="BH160" s="6">
        <f t="shared" si="41"/>
        <v>10</v>
      </c>
      <c r="BI160" s="6">
        <f t="shared" si="42"/>
        <v>10</v>
      </c>
      <c r="BJ160" s="6">
        <f t="shared" si="43"/>
        <v>10</v>
      </c>
      <c r="BK160" s="6">
        <f t="shared" si="44"/>
        <v>5</v>
      </c>
      <c r="BL160" s="6">
        <f t="shared" si="45"/>
        <v>5</v>
      </c>
      <c r="BM160" s="6">
        <f t="shared" si="46"/>
        <v>5</v>
      </c>
      <c r="BN160" s="6">
        <f t="shared" si="47"/>
        <v>20</v>
      </c>
      <c r="BO160" s="6">
        <f t="shared" si="48"/>
        <v>10</v>
      </c>
      <c r="BP160" s="6">
        <f t="shared" si="49"/>
        <v>0</v>
      </c>
      <c r="BQ160" s="9">
        <f t="shared" si="50"/>
        <v>1</v>
      </c>
      <c r="BR160" s="9">
        <f t="shared" si="51"/>
        <v>1</v>
      </c>
      <c r="BS160" s="9">
        <f t="shared" si="52"/>
        <v>1</v>
      </c>
      <c r="BT160" s="9">
        <f t="shared" si="53"/>
        <v>1</v>
      </c>
      <c r="BU160" s="9">
        <f t="shared" si="54"/>
        <v>1</v>
      </c>
      <c r="BV160" s="9">
        <f t="shared" si="55"/>
        <v>1</v>
      </c>
      <c r="BW160" s="9">
        <f t="shared" si="56"/>
        <v>0</v>
      </c>
    </row>
    <row r="161" spans="1:75" x14ac:dyDescent="0.3">
      <c r="A161" s="5" t="s">
        <v>130</v>
      </c>
      <c r="B161" s="5" t="s">
        <v>299</v>
      </c>
      <c r="C161" s="5" t="s">
        <v>281</v>
      </c>
      <c r="D161" s="5" t="s">
        <v>282</v>
      </c>
      <c r="E161" s="5">
        <v>2019</v>
      </c>
      <c r="F161" s="5" t="s">
        <v>133</v>
      </c>
      <c r="G161" s="5" t="s">
        <v>236</v>
      </c>
      <c r="H161" s="5" t="s">
        <v>219</v>
      </c>
      <c r="I161" s="5" t="s">
        <v>220</v>
      </c>
      <c r="J161" s="5" t="s">
        <v>221</v>
      </c>
      <c r="K161" s="5" t="s">
        <v>281</v>
      </c>
      <c r="L161" s="5" t="s">
        <v>1120</v>
      </c>
      <c r="M161" s="5" t="s">
        <v>11</v>
      </c>
      <c r="N161" s="5" t="s">
        <v>1121</v>
      </c>
      <c r="O161" s="5" t="s">
        <v>300</v>
      </c>
      <c r="Q161" s="5" t="s">
        <v>224</v>
      </c>
      <c r="R161" s="8">
        <v>43608</v>
      </c>
      <c r="S161" s="5" t="s">
        <v>1166</v>
      </c>
      <c r="T161" s="8">
        <v>43606</v>
      </c>
      <c r="U161" s="5" t="s">
        <v>1167</v>
      </c>
      <c r="V161" s="5" t="s">
        <v>1168</v>
      </c>
      <c r="W161" s="5" t="s">
        <v>228</v>
      </c>
      <c r="X161" s="5" t="s">
        <v>1169</v>
      </c>
      <c r="Y161" s="5" t="s">
        <v>229</v>
      </c>
      <c r="Z161" s="5">
        <v>3535</v>
      </c>
      <c r="AA161" s="5" t="s">
        <v>504</v>
      </c>
      <c r="AB161" s="5" t="s">
        <v>254</v>
      </c>
      <c r="AC161" s="5" t="s">
        <v>27</v>
      </c>
      <c r="AD161" s="5" t="s">
        <v>672</v>
      </c>
      <c r="AE161" s="5" t="s">
        <v>1170</v>
      </c>
      <c r="AF161" s="5">
        <v>95</v>
      </c>
      <c r="AG161" s="5">
        <v>75</v>
      </c>
      <c r="AH161" s="5">
        <v>20</v>
      </c>
      <c r="AI161" s="5" t="s">
        <v>1171</v>
      </c>
      <c r="AJ161" s="5" t="s">
        <v>1172</v>
      </c>
      <c r="AK161" s="5" t="s">
        <v>234</v>
      </c>
      <c r="AL161" s="5" t="s">
        <v>244</v>
      </c>
      <c r="AM161" s="5" t="s">
        <v>234</v>
      </c>
      <c r="AN161" s="5" t="s">
        <v>234</v>
      </c>
      <c r="AO161" s="5" t="s">
        <v>234</v>
      </c>
      <c r="AP161" s="5" t="s">
        <v>234</v>
      </c>
      <c r="AQ161" s="5" t="s">
        <v>234</v>
      </c>
      <c r="AR161" s="5" t="s">
        <v>234</v>
      </c>
      <c r="AS161" s="5" t="s">
        <v>234</v>
      </c>
      <c r="AT161" s="5" t="s">
        <v>234</v>
      </c>
      <c r="AU161" s="5" t="s">
        <v>234</v>
      </c>
      <c r="AV161" s="5" t="s">
        <v>234</v>
      </c>
      <c r="AW161" s="5" t="s">
        <v>233</v>
      </c>
      <c r="AX161" s="5" t="s">
        <v>291</v>
      </c>
      <c r="AY161" s="5" t="s">
        <v>291</v>
      </c>
      <c r="BB161" s="5" t="s">
        <v>309</v>
      </c>
      <c r="BC161" s="5">
        <v>25</v>
      </c>
      <c r="BD161" s="5">
        <v>75</v>
      </c>
      <c r="BE161" s="6">
        <f t="shared" si="38"/>
        <v>5</v>
      </c>
      <c r="BF161" s="6">
        <f t="shared" si="39"/>
        <v>0</v>
      </c>
      <c r="BG161" s="6">
        <f t="shared" si="40"/>
        <v>5</v>
      </c>
      <c r="BH161" s="6">
        <f t="shared" si="41"/>
        <v>10</v>
      </c>
      <c r="BI161" s="6">
        <f t="shared" si="42"/>
        <v>10</v>
      </c>
      <c r="BJ161" s="6">
        <f t="shared" si="43"/>
        <v>10</v>
      </c>
      <c r="BK161" s="6">
        <f t="shared" si="44"/>
        <v>5</v>
      </c>
      <c r="BL161" s="6">
        <f t="shared" si="45"/>
        <v>5</v>
      </c>
      <c r="BM161" s="6">
        <f t="shared" si="46"/>
        <v>5</v>
      </c>
      <c r="BN161" s="6">
        <f t="shared" si="47"/>
        <v>20</v>
      </c>
      <c r="BO161" s="6">
        <f t="shared" si="48"/>
        <v>10</v>
      </c>
      <c r="BP161" s="6">
        <f t="shared" si="49"/>
        <v>10</v>
      </c>
      <c r="BQ161" s="9">
        <f t="shared" si="50"/>
        <v>0.5</v>
      </c>
      <c r="BR161" s="9">
        <f t="shared" si="51"/>
        <v>1</v>
      </c>
      <c r="BS161" s="9">
        <f t="shared" si="52"/>
        <v>1</v>
      </c>
      <c r="BT161" s="9">
        <f t="shared" si="53"/>
        <v>1</v>
      </c>
      <c r="BU161" s="9">
        <f t="shared" si="54"/>
        <v>1</v>
      </c>
      <c r="BV161" s="9">
        <f t="shared" si="55"/>
        <v>1</v>
      </c>
      <c r="BW161" s="9">
        <f t="shared" si="56"/>
        <v>1</v>
      </c>
    </row>
    <row r="162" spans="1:75" x14ac:dyDescent="0.3">
      <c r="A162" s="5" t="s">
        <v>122</v>
      </c>
      <c r="B162" s="5" t="s">
        <v>310</v>
      </c>
      <c r="C162" s="5" t="s">
        <v>281</v>
      </c>
      <c r="D162" s="5" t="s">
        <v>282</v>
      </c>
      <c r="E162" s="5">
        <v>2019</v>
      </c>
      <c r="F162" s="5" t="s">
        <v>133</v>
      </c>
      <c r="H162" s="5" t="s">
        <v>219</v>
      </c>
      <c r="I162" s="5" t="s">
        <v>220</v>
      </c>
      <c r="J162" s="5" t="s">
        <v>221</v>
      </c>
      <c r="K162" s="5" t="s">
        <v>94</v>
      </c>
      <c r="L162" s="5" t="s">
        <v>1120</v>
      </c>
      <c r="M162" s="5" t="s">
        <v>11</v>
      </c>
      <c r="N162" s="5" t="s">
        <v>1121</v>
      </c>
      <c r="Q162" s="5" t="s">
        <v>224</v>
      </c>
      <c r="R162" s="8">
        <v>43614</v>
      </c>
      <c r="S162" s="5" t="s">
        <v>1173</v>
      </c>
      <c r="T162" s="8">
        <v>43578</v>
      </c>
      <c r="U162" s="5" t="s">
        <v>1174</v>
      </c>
      <c r="V162" s="5" t="s">
        <v>1175</v>
      </c>
      <c r="W162" s="5" t="s">
        <v>228</v>
      </c>
      <c r="X162" s="5" t="s">
        <v>40</v>
      </c>
      <c r="Y162" s="5" t="s">
        <v>229</v>
      </c>
      <c r="Z162" s="5">
        <v>1300</v>
      </c>
      <c r="AA162" s="5" t="s">
        <v>468</v>
      </c>
      <c r="AB162" s="5" t="s">
        <v>231</v>
      </c>
      <c r="AC162" s="5" t="s">
        <v>28</v>
      </c>
      <c r="AD162" s="5" t="s">
        <v>277</v>
      </c>
      <c r="AE162" s="5" t="s">
        <v>233</v>
      </c>
      <c r="AF162" s="5">
        <v>100</v>
      </c>
      <c r="AG162" s="5">
        <v>75</v>
      </c>
      <c r="AH162" s="5">
        <v>25</v>
      </c>
      <c r="AI162" s="5" t="s">
        <v>1176</v>
      </c>
      <c r="AJ162" s="5" t="s">
        <v>233</v>
      </c>
      <c r="AK162" s="5" t="s">
        <v>234</v>
      </c>
      <c r="AL162" s="5" t="s">
        <v>234</v>
      </c>
      <c r="AM162" s="5" t="s">
        <v>234</v>
      </c>
      <c r="AN162" s="5" t="s">
        <v>234</v>
      </c>
      <c r="AO162" s="5" t="s">
        <v>234</v>
      </c>
      <c r="AP162" s="5" t="s">
        <v>234</v>
      </c>
      <c r="AQ162" s="5" t="s">
        <v>234</v>
      </c>
      <c r="AR162" s="5" t="s">
        <v>234</v>
      </c>
      <c r="AS162" s="5" t="s">
        <v>234</v>
      </c>
      <c r="AT162" s="5" t="s">
        <v>234</v>
      </c>
      <c r="AU162" s="5" t="s">
        <v>234</v>
      </c>
      <c r="AV162" s="5" t="s">
        <v>234</v>
      </c>
      <c r="AW162" s="5" t="s">
        <v>233</v>
      </c>
      <c r="AX162" s="5" t="s">
        <v>291</v>
      </c>
      <c r="AY162" s="5" t="s">
        <v>291</v>
      </c>
      <c r="BB162" s="5" t="s">
        <v>264</v>
      </c>
      <c r="BC162" s="5">
        <v>25</v>
      </c>
      <c r="BD162" s="5">
        <v>75</v>
      </c>
      <c r="BE162" s="6">
        <f t="shared" si="38"/>
        <v>5</v>
      </c>
      <c r="BF162" s="6">
        <f t="shared" si="39"/>
        <v>5</v>
      </c>
      <c r="BG162" s="6">
        <f t="shared" si="40"/>
        <v>5</v>
      </c>
      <c r="BH162" s="6">
        <f t="shared" si="41"/>
        <v>10</v>
      </c>
      <c r="BI162" s="6">
        <f t="shared" si="42"/>
        <v>10</v>
      </c>
      <c r="BJ162" s="6">
        <f t="shared" si="43"/>
        <v>10</v>
      </c>
      <c r="BK162" s="6">
        <f t="shared" si="44"/>
        <v>5</v>
      </c>
      <c r="BL162" s="6">
        <f t="shared" si="45"/>
        <v>5</v>
      </c>
      <c r="BM162" s="6">
        <f t="shared" si="46"/>
        <v>5</v>
      </c>
      <c r="BN162" s="6">
        <f t="shared" si="47"/>
        <v>20</v>
      </c>
      <c r="BO162" s="6">
        <f t="shared" si="48"/>
        <v>10</v>
      </c>
      <c r="BP162" s="6">
        <f t="shared" si="49"/>
        <v>10</v>
      </c>
      <c r="BQ162" s="9">
        <f t="shared" si="50"/>
        <v>1</v>
      </c>
      <c r="BR162" s="9">
        <f t="shared" si="51"/>
        <v>1</v>
      </c>
      <c r="BS162" s="9">
        <f t="shared" si="52"/>
        <v>1</v>
      </c>
      <c r="BT162" s="9">
        <f t="shared" si="53"/>
        <v>1</v>
      </c>
      <c r="BU162" s="9">
        <f t="shared" si="54"/>
        <v>1</v>
      </c>
      <c r="BV162" s="9">
        <f t="shared" si="55"/>
        <v>1</v>
      </c>
      <c r="BW162" s="9">
        <f t="shared" si="56"/>
        <v>1</v>
      </c>
    </row>
    <row r="163" spans="1:75" x14ac:dyDescent="0.3">
      <c r="A163" s="5" t="s">
        <v>122</v>
      </c>
      <c r="B163" s="5" t="s">
        <v>310</v>
      </c>
      <c r="C163" s="5" t="s">
        <v>384</v>
      </c>
      <c r="D163" s="5" t="s">
        <v>282</v>
      </c>
      <c r="E163" s="5">
        <v>2019</v>
      </c>
      <c r="F163" s="5" t="s">
        <v>133</v>
      </c>
      <c r="G163" s="5" t="s">
        <v>236</v>
      </c>
      <c r="H163" s="5" t="s">
        <v>219</v>
      </c>
      <c r="I163" s="5" t="s">
        <v>220</v>
      </c>
      <c r="J163" s="5" t="s">
        <v>221</v>
      </c>
      <c r="K163" s="5" t="s">
        <v>281</v>
      </c>
      <c r="L163" s="5" t="s">
        <v>1120</v>
      </c>
      <c r="M163" s="5" t="s">
        <v>11</v>
      </c>
      <c r="N163" s="5" t="s">
        <v>1121</v>
      </c>
      <c r="O163" s="5" t="s">
        <v>300</v>
      </c>
      <c r="Q163" s="5" t="s">
        <v>224</v>
      </c>
      <c r="R163" s="8">
        <v>43617</v>
      </c>
      <c r="S163" s="5" t="s">
        <v>1177</v>
      </c>
      <c r="T163" s="8">
        <v>43616</v>
      </c>
      <c r="U163" s="5" t="s">
        <v>1178</v>
      </c>
      <c r="V163" s="5" t="s">
        <v>1179</v>
      </c>
      <c r="W163" s="5" t="s">
        <v>251</v>
      </c>
      <c r="X163" s="5" t="s">
        <v>30</v>
      </c>
      <c r="Y163" s="5" t="s">
        <v>229</v>
      </c>
      <c r="Z163" s="5">
        <v>3632</v>
      </c>
      <c r="AA163" s="5" t="s">
        <v>304</v>
      </c>
      <c r="AB163" s="5" t="s">
        <v>276</v>
      </c>
      <c r="AC163" s="5" t="s">
        <v>27</v>
      </c>
      <c r="AD163" s="5" t="s">
        <v>291</v>
      </c>
      <c r="AE163" s="5" t="s">
        <v>291</v>
      </c>
      <c r="AF163" s="5">
        <v>75</v>
      </c>
      <c r="AG163" s="5">
        <v>70</v>
      </c>
      <c r="AH163" s="5">
        <v>5</v>
      </c>
      <c r="AI163" s="5" t="s">
        <v>1180</v>
      </c>
      <c r="AJ163" s="5" t="s">
        <v>1181</v>
      </c>
      <c r="AK163" s="5" t="s">
        <v>234</v>
      </c>
      <c r="AL163" s="5" t="s">
        <v>234</v>
      </c>
      <c r="AM163" s="5" t="s">
        <v>234</v>
      </c>
      <c r="AN163" s="5" t="s">
        <v>234</v>
      </c>
      <c r="AO163" s="5" t="s">
        <v>234</v>
      </c>
      <c r="AP163" s="5" t="s">
        <v>234</v>
      </c>
      <c r="AQ163" s="5" t="s">
        <v>244</v>
      </c>
      <c r="AR163" s="5" t="s">
        <v>234</v>
      </c>
      <c r="AS163" s="5" t="s">
        <v>234</v>
      </c>
      <c r="AT163" s="5" t="s">
        <v>244</v>
      </c>
      <c r="AU163" s="5" t="s">
        <v>234</v>
      </c>
      <c r="AV163" s="5" t="s">
        <v>234</v>
      </c>
      <c r="AW163" s="5" t="s">
        <v>233</v>
      </c>
      <c r="AX163" s="5" t="s">
        <v>244</v>
      </c>
      <c r="AY163" s="5" t="s">
        <v>291</v>
      </c>
      <c r="BB163" s="5" t="s">
        <v>309</v>
      </c>
      <c r="BC163" s="5">
        <v>25</v>
      </c>
      <c r="BD163" s="5">
        <v>75</v>
      </c>
      <c r="BE163" s="6">
        <f t="shared" si="38"/>
        <v>5</v>
      </c>
      <c r="BF163" s="6">
        <f t="shared" si="39"/>
        <v>5</v>
      </c>
      <c r="BG163" s="6">
        <f t="shared" si="40"/>
        <v>5</v>
      </c>
      <c r="BH163" s="6">
        <f t="shared" si="41"/>
        <v>10</v>
      </c>
      <c r="BI163" s="6">
        <f t="shared" si="42"/>
        <v>10</v>
      </c>
      <c r="BJ163" s="6">
        <f t="shared" si="43"/>
        <v>10</v>
      </c>
      <c r="BK163" s="6">
        <f t="shared" si="44"/>
        <v>0</v>
      </c>
      <c r="BL163" s="6">
        <f t="shared" si="45"/>
        <v>5</v>
      </c>
      <c r="BM163" s="6">
        <f t="shared" si="46"/>
        <v>5</v>
      </c>
      <c r="BN163" s="6">
        <f t="shared" si="47"/>
        <v>0</v>
      </c>
      <c r="BO163" s="6">
        <f t="shared" si="48"/>
        <v>10</v>
      </c>
      <c r="BP163" s="6">
        <f t="shared" si="49"/>
        <v>10</v>
      </c>
      <c r="BQ163" s="9">
        <f t="shared" si="50"/>
        <v>1</v>
      </c>
      <c r="BR163" s="9">
        <f t="shared" si="51"/>
        <v>1</v>
      </c>
      <c r="BS163" s="9">
        <f t="shared" si="52"/>
        <v>1</v>
      </c>
      <c r="BT163" s="9">
        <f t="shared" si="53"/>
        <v>0.5</v>
      </c>
      <c r="BU163" s="9">
        <f t="shared" si="54"/>
        <v>0.2</v>
      </c>
      <c r="BV163" s="9">
        <f t="shared" si="55"/>
        <v>1</v>
      </c>
      <c r="BW163" s="9">
        <f t="shared" si="56"/>
        <v>1</v>
      </c>
    </row>
    <row r="164" spans="1:75" x14ac:dyDescent="0.3">
      <c r="A164" s="5" t="s">
        <v>132</v>
      </c>
      <c r="B164" s="5" t="s">
        <v>390</v>
      </c>
      <c r="C164" s="5" t="s">
        <v>384</v>
      </c>
      <c r="D164" s="5" t="s">
        <v>282</v>
      </c>
      <c r="E164" s="5">
        <v>2019</v>
      </c>
      <c r="F164" s="5" t="s">
        <v>119</v>
      </c>
      <c r="G164" s="5" t="s">
        <v>311</v>
      </c>
      <c r="H164" s="5" t="s">
        <v>219</v>
      </c>
      <c r="I164" s="5" t="s">
        <v>220</v>
      </c>
      <c r="J164" s="5" t="s">
        <v>221</v>
      </c>
      <c r="K164" s="5" t="s">
        <v>384</v>
      </c>
      <c r="L164" s="5" t="s">
        <v>1120</v>
      </c>
      <c r="M164" s="5" t="s">
        <v>11</v>
      </c>
      <c r="N164" s="5" t="s">
        <v>1121</v>
      </c>
      <c r="O164" s="5" t="s">
        <v>391</v>
      </c>
      <c r="P164" s="5" t="s">
        <v>392</v>
      </c>
      <c r="Q164" s="5" t="s">
        <v>283</v>
      </c>
      <c r="R164" s="8">
        <v>43623</v>
      </c>
      <c r="S164" s="5" t="s">
        <v>1182</v>
      </c>
      <c r="T164" s="8">
        <v>43621</v>
      </c>
      <c r="U164" s="5" t="s">
        <v>1183</v>
      </c>
      <c r="V164" s="5" t="s">
        <v>1184</v>
      </c>
      <c r="W164" s="5" t="s">
        <v>228</v>
      </c>
      <c r="X164" s="5" t="s">
        <v>1185</v>
      </c>
      <c r="Y164" s="5" t="s">
        <v>229</v>
      </c>
      <c r="Z164" s="5">
        <v>3692</v>
      </c>
      <c r="AA164" s="5" t="s">
        <v>316</v>
      </c>
      <c r="AB164" s="5" t="s">
        <v>231</v>
      </c>
      <c r="AC164" s="5" t="s">
        <v>28</v>
      </c>
      <c r="AD164" s="5" t="s">
        <v>291</v>
      </c>
      <c r="AE164" s="5" t="s">
        <v>291</v>
      </c>
      <c r="AF164" s="5">
        <v>100</v>
      </c>
      <c r="AG164" s="5">
        <v>75</v>
      </c>
      <c r="AH164" s="5">
        <v>25</v>
      </c>
      <c r="AI164" s="5" t="s">
        <v>1186</v>
      </c>
      <c r="AJ164" s="5" t="s">
        <v>1187</v>
      </c>
      <c r="AK164" s="5" t="s">
        <v>234</v>
      </c>
      <c r="AL164" s="5" t="s">
        <v>234</v>
      </c>
      <c r="AM164" s="5" t="s">
        <v>234</v>
      </c>
      <c r="AN164" s="5" t="s">
        <v>234</v>
      </c>
      <c r="AO164" s="5" t="s">
        <v>234</v>
      </c>
      <c r="AP164" s="5" t="s">
        <v>234</v>
      </c>
      <c r="AQ164" s="5" t="s">
        <v>234</v>
      </c>
      <c r="AR164" s="5" t="s">
        <v>234</v>
      </c>
      <c r="AS164" s="5" t="s">
        <v>234</v>
      </c>
      <c r="AT164" s="5" t="s">
        <v>234</v>
      </c>
      <c r="AU164" s="5" t="s">
        <v>234</v>
      </c>
      <c r="AV164" s="5" t="s">
        <v>234</v>
      </c>
      <c r="AW164" s="5" t="s">
        <v>233</v>
      </c>
      <c r="AX164" s="5" t="s">
        <v>291</v>
      </c>
      <c r="AY164" s="5" t="s">
        <v>291</v>
      </c>
      <c r="BB164" s="5" t="s">
        <v>309</v>
      </c>
      <c r="BC164" s="5">
        <v>25</v>
      </c>
      <c r="BD164" s="5">
        <v>75</v>
      </c>
      <c r="BE164" s="6">
        <f t="shared" si="38"/>
        <v>5</v>
      </c>
      <c r="BF164" s="6">
        <f t="shared" si="39"/>
        <v>5</v>
      </c>
      <c r="BG164" s="6">
        <f t="shared" si="40"/>
        <v>5</v>
      </c>
      <c r="BH164" s="6">
        <f t="shared" si="41"/>
        <v>10</v>
      </c>
      <c r="BI164" s="6">
        <f t="shared" si="42"/>
        <v>10</v>
      </c>
      <c r="BJ164" s="6">
        <f t="shared" si="43"/>
        <v>10</v>
      </c>
      <c r="BK164" s="6">
        <f t="shared" si="44"/>
        <v>5</v>
      </c>
      <c r="BL164" s="6">
        <f t="shared" si="45"/>
        <v>5</v>
      </c>
      <c r="BM164" s="6">
        <f t="shared" si="46"/>
        <v>5</v>
      </c>
      <c r="BN164" s="6">
        <f t="shared" si="47"/>
        <v>20</v>
      </c>
      <c r="BO164" s="6">
        <f t="shared" si="48"/>
        <v>10</v>
      </c>
      <c r="BP164" s="6">
        <f t="shared" si="49"/>
        <v>10</v>
      </c>
      <c r="BQ164" s="9">
        <f t="shared" si="50"/>
        <v>1</v>
      </c>
      <c r="BR164" s="9">
        <f t="shared" si="51"/>
        <v>1</v>
      </c>
      <c r="BS164" s="9">
        <f t="shared" si="52"/>
        <v>1</v>
      </c>
      <c r="BT164" s="9">
        <f t="shared" si="53"/>
        <v>1</v>
      </c>
      <c r="BU164" s="9">
        <f t="shared" si="54"/>
        <v>1</v>
      </c>
      <c r="BV164" s="9">
        <f t="shared" si="55"/>
        <v>1</v>
      </c>
      <c r="BW164" s="9">
        <f t="shared" si="56"/>
        <v>1</v>
      </c>
    </row>
    <row r="165" spans="1:75" x14ac:dyDescent="0.3">
      <c r="A165" s="5" t="s">
        <v>137</v>
      </c>
      <c r="B165" s="5" t="s">
        <v>406</v>
      </c>
      <c r="C165" s="5" t="s">
        <v>384</v>
      </c>
      <c r="D165" s="5" t="s">
        <v>282</v>
      </c>
      <c r="E165" s="5">
        <v>2019</v>
      </c>
      <c r="F165" s="5" t="s">
        <v>133</v>
      </c>
      <c r="G165" s="5" t="s">
        <v>236</v>
      </c>
      <c r="H165" s="5" t="s">
        <v>219</v>
      </c>
      <c r="I165" s="5" t="s">
        <v>220</v>
      </c>
      <c r="J165" s="5" t="s">
        <v>221</v>
      </c>
      <c r="K165" s="5" t="s">
        <v>384</v>
      </c>
      <c r="L165" s="5" t="s">
        <v>1120</v>
      </c>
      <c r="M165" s="5" t="s">
        <v>11</v>
      </c>
      <c r="N165" s="5" t="s">
        <v>1121</v>
      </c>
      <c r="O165" s="5" t="s">
        <v>391</v>
      </c>
      <c r="P165" s="5" t="s">
        <v>392</v>
      </c>
      <c r="Q165" s="5" t="s">
        <v>224</v>
      </c>
      <c r="R165" s="8">
        <v>43637</v>
      </c>
      <c r="S165" s="5" t="s">
        <v>1188</v>
      </c>
      <c r="T165" s="8">
        <v>43631</v>
      </c>
      <c r="U165" s="5" t="s">
        <v>1189</v>
      </c>
      <c r="V165" s="5" t="s">
        <v>1190</v>
      </c>
      <c r="W165" s="5" t="s">
        <v>251</v>
      </c>
      <c r="X165" s="5" t="s">
        <v>1191</v>
      </c>
      <c r="Y165" s="5" t="s">
        <v>229</v>
      </c>
      <c r="Z165" s="5">
        <v>3816</v>
      </c>
      <c r="AA165" s="5" t="s">
        <v>409</v>
      </c>
      <c r="AB165" s="5" t="s">
        <v>254</v>
      </c>
      <c r="AC165" s="5" t="s">
        <v>28</v>
      </c>
      <c r="AD165" s="5" t="s">
        <v>291</v>
      </c>
      <c r="AE165" s="5" t="s">
        <v>291</v>
      </c>
      <c r="AF165" s="5">
        <v>90</v>
      </c>
      <c r="AG165" s="5">
        <v>65</v>
      </c>
      <c r="AH165" s="5">
        <v>25</v>
      </c>
      <c r="AI165" s="5" t="s">
        <v>1192</v>
      </c>
      <c r="AJ165" s="5" t="s">
        <v>1193</v>
      </c>
      <c r="AK165" s="5" t="s">
        <v>244</v>
      </c>
      <c r="AL165" s="5" t="s">
        <v>234</v>
      </c>
      <c r="AM165" s="5" t="s">
        <v>234</v>
      </c>
      <c r="AN165" s="5" t="s">
        <v>234</v>
      </c>
      <c r="AO165" s="5" t="s">
        <v>234</v>
      </c>
      <c r="AP165" s="5" t="s">
        <v>234</v>
      </c>
      <c r="AQ165" s="5" t="s">
        <v>244</v>
      </c>
      <c r="AR165" s="5" t="s">
        <v>234</v>
      </c>
      <c r="AS165" s="5" t="s">
        <v>234</v>
      </c>
      <c r="AT165" s="5" t="s">
        <v>234</v>
      </c>
      <c r="AU165" s="5" t="s">
        <v>234</v>
      </c>
      <c r="AV165" s="5" t="s">
        <v>234</v>
      </c>
      <c r="AW165" s="5" t="s">
        <v>233</v>
      </c>
      <c r="AX165" s="5" t="s">
        <v>291</v>
      </c>
      <c r="AY165" s="5" t="s">
        <v>234</v>
      </c>
      <c r="BB165" s="5" t="s">
        <v>309</v>
      </c>
      <c r="BC165" s="5">
        <v>25</v>
      </c>
      <c r="BD165" s="5">
        <v>75</v>
      </c>
      <c r="BE165" s="6">
        <f t="shared" si="38"/>
        <v>0</v>
      </c>
      <c r="BF165" s="6">
        <f t="shared" si="39"/>
        <v>5</v>
      </c>
      <c r="BG165" s="6">
        <f t="shared" si="40"/>
        <v>5</v>
      </c>
      <c r="BH165" s="6">
        <f t="shared" si="41"/>
        <v>10</v>
      </c>
      <c r="BI165" s="6">
        <f t="shared" si="42"/>
        <v>10</v>
      </c>
      <c r="BJ165" s="6">
        <f t="shared" si="43"/>
        <v>10</v>
      </c>
      <c r="BK165" s="6">
        <f t="shared" si="44"/>
        <v>0</v>
      </c>
      <c r="BL165" s="6">
        <f t="shared" si="45"/>
        <v>5</v>
      </c>
      <c r="BM165" s="6">
        <f t="shared" si="46"/>
        <v>5</v>
      </c>
      <c r="BN165" s="6">
        <f t="shared" si="47"/>
        <v>20</v>
      </c>
      <c r="BO165" s="6">
        <f t="shared" si="48"/>
        <v>10</v>
      </c>
      <c r="BP165" s="6">
        <f t="shared" si="49"/>
        <v>10</v>
      </c>
      <c r="BQ165" s="9">
        <f t="shared" si="50"/>
        <v>0.5</v>
      </c>
      <c r="BR165" s="9">
        <f t="shared" si="51"/>
        <v>1</v>
      </c>
      <c r="BS165" s="9">
        <f t="shared" si="52"/>
        <v>1</v>
      </c>
      <c r="BT165" s="9">
        <f t="shared" si="53"/>
        <v>0.5</v>
      </c>
      <c r="BU165" s="9">
        <f t="shared" si="54"/>
        <v>1</v>
      </c>
      <c r="BV165" s="9">
        <f t="shared" si="55"/>
        <v>1</v>
      </c>
      <c r="BW165" s="9">
        <f t="shared" si="56"/>
        <v>1</v>
      </c>
    </row>
    <row r="166" spans="1:75" x14ac:dyDescent="0.3">
      <c r="A166" s="5" t="s">
        <v>139</v>
      </c>
      <c r="B166" s="5" t="s">
        <v>668</v>
      </c>
      <c r="C166" s="5" t="s">
        <v>384</v>
      </c>
      <c r="D166" s="5" t="s">
        <v>282</v>
      </c>
      <c r="E166" s="5">
        <v>2019</v>
      </c>
      <c r="F166" s="5" t="s">
        <v>119</v>
      </c>
      <c r="G166" s="5" t="s">
        <v>311</v>
      </c>
      <c r="H166" s="5" t="s">
        <v>219</v>
      </c>
      <c r="I166" s="5" t="s">
        <v>220</v>
      </c>
      <c r="J166" s="5" t="s">
        <v>221</v>
      </c>
      <c r="K166" s="5" t="s">
        <v>384</v>
      </c>
      <c r="L166" s="5" t="s">
        <v>1120</v>
      </c>
      <c r="M166" s="5" t="s">
        <v>11</v>
      </c>
      <c r="N166" s="5" t="s">
        <v>1121</v>
      </c>
      <c r="O166" s="5" t="s">
        <v>391</v>
      </c>
      <c r="P166" s="5" t="s">
        <v>392</v>
      </c>
      <c r="Q166" s="5" t="s">
        <v>283</v>
      </c>
      <c r="R166" s="8">
        <v>43641</v>
      </c>
      <c r="S166" s="5" t="s">
        <v>1194</v>
      </c>
      <c r="T166" s="8">
        <v>43629</v>
      </c>
      <c r="U166" s="5" t="s">
        <v>1195</v>
      </c>
      <c r="V166" s="5" t="s">
        <v>1196</v>
      </c>
      <c r="W166" s="5" t="s">
        <v>228</v>
      </c>
      <c r="X166" s="5" t="s">
        <v>1197</v>
      </c>
      <c r="Y166" s="5" t="s">
        <v>229</v>
      </c>
      <c r="Z166" s="5">
        <v>4757</v>
      </c>
      <c r="AA166" s="5" t="s">
        <v>504</v>
      </c>
      <c r="AB166" s="5" t="s">
        <v>241</v>
      </c>
      <c r="AC166" s="5" t="s">
        <v>27</v>
      </c>
      <c r="AD166" s="5" t="s">
        <v>291</v>
      </c>
      <c r="AE166" s="5" t="s">
        <v>291</v>
      </c>
      <c r="AF166" s="5">
        <v>85</v>
      </c>
      <c r="AG166" s="5">
        <v>65</v>
      </c>
      <c r="AH166" s="5">
        <v>20</v>
      </c>
      <c r="AI166" s="5" t="s">
        <v>1198</v>
      </c>
      <c r="AJ166" s="5" t="s">
        <v>1199</v>
      </c>
      <c r="AK166" s="5" t="s">
        <v>234</v>
      </c>
      <c r="AL166" s="5" t="s">
        <v>244</v>
      </c>
      <c r="AM166" s="5" t="s">
        <v>234</v>
      </c>
      <c r="AN166" s="5" t="s">
        <v>234</v>
      </c>
      <c r="AO166" s="5" t="s">
        <v>234</v>
      </c>
      <c r="AP166" s="5" t="s">
        <v>234</v>
      </c>
      <c r="AQ166" s="5" t="s">
        <v>234</v>
      </c>
      <c r="AR166" s="5" t="s">
        <v>234</v>
      </c>
      <c r="AS166" s="5" t="s">
        <v>234</v>
      </c>
      <c r="AT166" s="5" t="s">
        <v>234</v>
      </c>
      <c r="AU166" s="5" t="s">
        <v>244</v>
      </c>
      <c r="AV166" s="5" t="s">
        <v>234</v>
      </c>
      <c r="AW166" s="5" t="s">
        <v>233</v>
      </c>
      <c r="AX166" s="5" t="s">
        <v>291</v>
      </c>
      <c r="AY166" s="5" t="s">
        <v>291</v>
      </c>
      <c r="BB166" s="5" t="s">
        <v>309</v>
      </c>
      <c r="BC166" s="5">
        <v>25</v>
      </c>
      <c r="BD166" s="5">
        <v>75</v>
      </c>
      <c r="BE166" s="6">
        <f t="shared" si="38"/>
        <v>5</v>
      </c>
      <c r="BF166" s="6">
        <f t="shared" si="39"/>
        <v>0</v>
      </c>
      <c r="BG166" s="6">
        <f t="shared" si="40"/>
        <v>5</v>
      </c>
      <c r="BH166" s="6">
        <f t="shared" si="41"/>
        <v>10</v>
      </c>
      <c r="BI166" s="6">
        <f t="shared" si="42"/>
        <v>10</v>
      </c>
      <c r="BJ166" s="6">
        <f t="shared" si="43"/>
        <v>10</v>
      </c>
      <c r="BK166" s="6">
        <f t="shared" si="44"/>
        <v>5</v>
      </c>
      <c r="BL166" s="6">
        <f t="shared" si="45"/>
        <v>5</v>
      </c>
      <c r="BM166" s="6">
        <f t="shared" si="46"/>
        <v>5</v>
      </c>
      <c r="BN166" s="6">
        <f t="shared" si="47"/>
        <v>20</v>
      </c>
      <c r="BO166" s="6">
        <f t="shared" si="48"/>
        <v>0</v>
      </c>
      <c r="BP166" s="6">
        <f t="shared" si="49"/>
        <v>10</v>
      </c>
      <c r="BQ166" s="9">
        <f t="shared" si="50"/>
        <v>0.5</v>
      </c>
      <c r="BR166" s="9">
        <f t="shared" si="51"/>
        <v>1</v>
      </c>
      <c r="BS166" s="9">
        <f t="shared" si="52"/>
        <v>1</v>
      </c>
      <c r="BT166" s="9">
        <f t="shared" si="53"/>
        <v>1</v>
      </c>
      <c r="BU166" s="9">
        <f t="shared" si="54"/>
        <v>1</v>
      </c>
      <c r="BV166" s="9">
        <f t="shared" si="55"/>
        <v>0</v>
      </c>
      <c r="BW166" s="9">
        <f t="shared" si="56"/>
        <v>1</v>
      </c>
    </row>
    <row r="167" spans="1:75" x14ac:dyDescent="0.3">
      <c r="A167" s="5" t="s">
        <v>139</v>
      </c>
      <c r="B167" s="5" t="s">
        <v>668</v>
      </c>
      <c r="C167" s="5" t="s">
        <v>384</v>
      </c>
      <c r="D167" s="5" t="s">
        <v>282</v>
      </c>
      <c r="E167" s="5">
        <v>2019</v>
      </c>
      <c r="F167" s="5" t="s">
        <v>119</v>
      </c>
      <c r="G167" s="5" t="s">
        <v>311</v>
      </c>
      <c r="H167" s="5" t="s">
        <v>219</v>
      </c>
      <c r="I167" s="5" t="s">
        <v>220</v>
      </c>
      <c r="J167" s="5" t="s">
        <v>221</v>
      </c>
      <c r="K167" s="5" t="s">
        <v>412</v>
      </c>
      <c r="L167" s="5" t="s">
        <v>1120</v>
      </c>
      <c r="M167" s="5" t="s">
        <v>11</v>
      </c>
      <c r="N167" s="5" t="s">
        <v>1121</v>
      </c>
      <c r="O167" s="5" t="s">
        <v>391</v>
      </c>
      <c r="P167" s="5" t="s">
        <v>392</v>
      </c>
      <c r="Q167" s="5" t="s">
        <v>283</v>
      </c>
      <c r="R167" s="8">
        <v>43643</v>
      </c>
      <c r="S167" s="5" t="s">
        <v>1200</v>
      </c>
      <c r="T167" s="8">
        <v>43634</v>
      </c>
      <c r="U167" s="5" t="s">
        <v>1201</v>
      </c>
      <c r="V167" s="5" t="s">
        <v>1202</v>
      </c>
      <c r="W167" s="5" t="s">
        <v>251</v>
      </c>
      <c r="X167" s="5" t="s">
        <v>1203</v>
      </c>
      <c r="Y167" s="5" t="s">
        <v>229</v>
      </c>
      <c r="Z167" s="5">
        <v>4777</v>
      </c>
      <c r="AA167" s="5" t="s">
        <v>316</v>
      </c>
      <c r="AB167" s="5" t="s">
        <v>241</v>
      </c>
      <c r="AC167" s="5" t="s">
        <v>28</v>
      </c>
      <c r="AD167" s="5" t="s">
        <v>291</v>
      </c>
      <c r="AE167" s="5" t="s">
        <v>291</v>
      </c>
      <c r="AF167" s="5">
        <v>85</v>
      </c>
      <c r="AG167" s="5">
        <v>60</v>
      </c>
      <c r="AH167" s="5">
        <v>25</v>
      </c>
      <c r="AI167" s="5" t="s">
        <v>1204</v>
      </c>
      <c r="AJ167" s="5" t="s">
        <v>1205</v>
      </c>
      <c r="AK167" s="5" t="s">
        <v>234</v>
      </c>
      <c r="AL167" s="5" t="s">
        <v>234</v>
      </c>
      <c r="AM167" s="5" t="s">
        <v>244</v>
      </c>
      <c r="AN167" s="5" t="s">
        <v>234</v>
      </c>
      <c r="AO167" s="5" t="s">
        <v>234</v>
      </c>
      <c r="AP167" s="5" t="s">
        <v>234</v>
      </c>
      <c r="AQ167" s="5" t="s">
        <v>234</v>
      </c>
      <c r="AR167" s="5" t="s">
        <v>234</v>
      </c>
      <c r="AS167" s="5" t="s">
        <v>234</v>
      </c>
      <c r="AT167" s="5" t="s">
        <v>234</v>
      </c>
      <c r="AU167" s="5" t="s">
        <v>234</v>
      </c>
      <c r="AV167" s="5" t="s">
        <v>244</v>
      </c>
      <c r="AW167" s="5" t="s">
        <v>233</v>
      </c>
      <c r="AX167" s="5" t="s">
        <v>291</v>
      </c>
      <c r="AY167" s="5" t="s">
        <v>291</v>
      </c>
      <c r="BB167" s="5" t="s">
        <v>309</v>
      </c>
      <c r="BC167" s="5">
        <v>25</v>
      </c>
      <c r="BD167" s="5">
        <v>75</v>
      </c>
      <c r="BE167" s="6">
        <f t="shared" si="38"/>
        <v>5</v>
      </c>
      <c r="BF167" s="6">
        <f t="shared" si="39"/>
        <v>5</v>
      </c>
      <c r="BG167" s="6">
        <f t="shared" si="40"/>
        <v>0</v>
      </c>
      <c r="BH167" s="6">
        <f t="shared" si="41"/>
        <v>10</v>
      </c>
      <c r="BI167" s="6">
        <f t="shared" si="42"/>
        <v>10</v>
      </c>
      <c r="BJ167" s="6">
        <f t="shared" si="43"/>
        <v>10</v>
      </c>
      <c r="BK167" s="6">
        <f t="shared" si="44"/>
        <v>5</v>
      </c>
      <c r="BL167" s="6">
        <f t="shared" si="45"/>
        <v>5</v>
      </c>
      <c r="BM167" s="6">
        <f t="shared" si="46"/>
        <v>5</v>
      </c>
      <c r="BN167" s="6">
        <f t="shared" si="47"/>
        <v>20</v>
      </c>
      <c r="BO167" s="6">
        <f t="shared" si="48"/>
        <v>10</v>
      </c>
      <c r="BP167" s="6">
        <f t="shared" si="49"/>
        <v>0</v>
      </c>
      <c r="BQ167" s="9">
        <f t="shared" si="50"/>
        <v>1</v>
      </c>
      <c r="BR167" s="9">
        <f t="shared" si="51"/>
        <v>0.66666666666666663</v>
      </c>
      <c r="BS167" s="9">
        <f t="shared" si="52"/>
        <v>1</v>
      </c>
      <c r="BT167" s="9">
        <f t="shared" si="53"/>
        <v>1</v>
      </c>
      <c r="BU167" s="9">
        <f t="shared" si="54"/>
        <v>1</v>
      </c>
      <c r="BV167" s="9">
        <f t="shared" si="55"/>
        <v>1</v>
      </c>
      <c r="BW167" s="9">
        <f t="shared" si="56"/>
        <v>0</v>
      </c>
    </row>
    <row r="168" spans="1:75" x14ac:dyDescent="0.3">
      <c r="A168" s="5" t="s">
        <v>150</v>
      </c>
      <c r="B168" s="5" t="s">
        <v>411</v>
      </c>
      <c r="C168" s="5" t="s">
        <v>412</v>
      </c>
      <c r="D168" s="5" t="s">
        <v>282</v>
      </c>
      <c r="E168" s="5">
        <v>2019</v>
      </c>
      <c r="F168" s="5" t="s">
        <v>133</v>
      </c>
      <c r="G168" s="5" t="s">
        <v>236</v>
      </c>
      <c r="H168" s="5" t="s">
        <v>219</v>
      </c>
      <c r="I168" s="5" t="s">
        <v>220</v>
      </c>
      <c r="J168" s="5" t="s">
        <v>221</v>
      </c>
      <c r="K168" s="5" t="s">
        <v>412</v>
      </c>
      <c r="L168" s="5" t="s">
        <v>1120</v>
      </c>
      <c r="M168" s="5" t="s">
        <v>11</v>
      </c>
      <c r="N168" s="5" t="s">
        <v>1121</v>
      </c>
      <c r="O168" s="5" t="s">
        <v>391</v>
      </c>
      <c r="P168" s="5" t="s">
        <v>392</v>
      </c>
      <c r="Q168" s="5" t="s">
        <v>413</v>
      </c>
      <c r="R168" s="8">
        <v>43671</v>
      </c>
      <c r="S168" s="5" t="s">
        <v>1206</v>
      </c>
      <c r="T168" s="8">
        <v>43671</v>
      </c>
      <c r="U168" s="5" t="s">
        <v>1207</v>
      </c>
      <c r="V168" s="5" t="s">
        <v>1208</v>
      </c>
      <c r="W168" s="5" t="s">
        <v>251</v>
      </c>
      <c r="X168" s="5" t="s">
        <v>32</v>
      </c>
      <c r="Y168" s="5" t="s">
        <v>229</v>
      </c>
      <c r="Z168" s="5">
        <v>4870</v>
      </c>
      <c r="AA168" s="5" t="s">
        <v>504</v>
      </c>
      <c r="AB168" s="5" t="s">
        <v>254</v>
      </c>
      <c r="AC168" s="5" t="s">
        <v>27</v>
      </c>
      <c r="AD168" s="5" t="s">
        <v>291</v>
      </c>
      <c r="AE168" s="5" t="s">
        <v>291</v>
      </c>
      <c r="AF168" s="5">
        <v>95</v>
      </c>
      <c r="AG168" s="5">
        <v>70</v>
      </c>
      <c r="AH168" s="5">
        <v>25</v>
      </c>
      <c r="AI168" s="5" t="s">
        <v>1209</v>
      </c>
      <c r="AJ168" s="5" t="s">
        <v>1210</v>
      </c>
      <c r="AK168" s="5" t="s">
        <v>234</v>
      </c>
      <c r="AL168" s="5" t="s">
        <v>234</v>
      </c>
      <c r="AM168" s="5" t="s">
        <v>244</v>
      </c>
      <c r="AN168" s="5" t="s">
        <v>234</v>
      </c>
      <c r="AO168" s="5" t="s">
        <v>234</v>
      </c>
      <c r="AP168" s="5" t="s">
        <v>234</v>
      </c>
      <c r="AQ168" s="5" t="s">
        <v>234</v>
      </c>
      <c r="AR168" s="5" t="s">
        <v>234</v>
      </c>
      <c r="AS168" s="5" t="s">
        <v>234</v>
      </c>
      <c r="AT168" s="5" t="s">
        <v>234</v>
      </c>
      <c r="AU168" s="5" t="s">
        <v>234</v>
      </c>
      <c r="AV168" s="5" t="s">
        <v>234</v>
      </c>
      <c r="AW168" s="5" t="s">
        <v>233</v>
      </c>
      <c r="AX168" s="5" t="s">
        <v>291</v>
      </c>
      <c r="AY168" s="5" t="s">
        <v>291</v>
      </c>
      <c r="BB168" s="5" t="s">
        <v>235</v>
      </c>
      <c r="BC168" s="5">
        <v>25</v>
      </c>
      <c r="BD168" s="5">
        <v>75</v>
      </c>
      <c r="BE168" s="6">
        <f t="shared" si="38"/>
        <v>5</v>
      </c>
      <c r="BF168" s="6">
        <f t="shared" si="39"/>
        <v>5</v>
      </c>
      <c r="BG168" s="6">
        <f t="shared" si="40"/>
        <v>0</v>
      </c>
      <c r="BH168" s="6">
        <f t="shared" si="41"/>
        <v>10</v>
      </c>
      <c r="BI168" s="6">
        <f t="shared" si="42"/>
        <v>10</v>
      </c>
      <c r="BJ168" s="6">
        <f t="shared" si="43"/>
        <v>10</v>
      </c>
      <c r="BK168" s="6">
        <f t="shared" si="44"/>
        <v>5</v>
      </c>
      <c r="BL168" s="6">
        <f t="shared" si="45"/>
        <v>5</v>
      </c>
      <c r="BM168" s="6">
        <f t="shared" si="46"/>
        <v>5</v>
      </c>
      <c r="BN168" s="6">
        <f t="shared" si="47"/>
        <v>20</v>
      </c>
      <c r="BO168" s="6">
        <f t="shared" si="48"/>
        <v>10</v>
      </c>
      <c r="BP168" s="6">
        <f t="shared" si="49"/>
        <v>10</v>
      </c>
      <c r="BQ168" s="9">
        <f t="shared" si="50"/>
        <v>1</v>
      </c>
      <c r="BR168" s="9">
        <f t="shared" si="51"/>
        <v>0.66666666666666663</v>
      </c>
      <c r="BS168" s="9">
        <f t="shared" si="52"/>
        <v>1</v>
      </c>
      <c r="BT168" s="9">
        <f t="shared" si="53"/>
        <v>1</v>
      </c>
      <c r="BU168" s="9">
        <f t="shared" si="54"/>
        <v>1</v>
      </c>
      <c r="BV168" s="9">
        <f t="shared" si="55"/>
        <v>1</v>
      </c>
      <c r="BW168" s="9">
        <f t="shared" si="56"/>
        <v>1</v>
      </c>
    </row>
    <row r="169" spans="1:75" x14ac:dyDescent="0.3">
      <c r="A169" s="5" t="s">
        <v>140</v>
      </c>
      <c r="B169" s="5" t="s">
        <v>419</v>
      </c>
      <c r="C169" s="5" t="s">
        <v>420</v>
      </c>
      <c r="D169" s="5" t="s">
        <v>421</v>
      </c>
      <c r="E169" s="5">
        <v>2019</v>
      </c>
      <c r="F169" s="5" t="s">
        <v>133</v>
      </c>
      <c r="G169" s="5" t="s">
        <v>236</v>
      </c>
      <c r="H169" s="5" t="s">
        <v>219</v>
      </c>
      <c r="I169" s="5" t="s">
        <v>220</v>
      </c>
      <c r="J169" s="5" t="s">
        <v>221</v>
      </c>
      <c r="K169" s="5" t="s">
        <v>420</v>
      </c>
      <c r="L169" s="5" t="s">
        <v>1120</v>
      </c>
      <c r="M169" s="5" t="s">
        <v>11</v>
      </c>
      <c r="N169" s="5" t="s">
        <v>1121</v>
      </c>
      <c r="O169" s="5" t="s">
        <v>391</v>
      </c>
      <c r="P169" s="5" t="s">
        <v>392</v>
      </c>
      <c r="Q169" s="5" t="s">
        <v>413</v>
      </c>
      <c r="R169" s="8">
        <v>43683</v>
      </c>
      <c r="S169" s="5" t="s">
        <v>1211</v>
      </c>
      <c r="T169" s="8">
        <v>43682</v>
      </c>
      <c r="U169" s="5" t="s">
        <v>1212</v>
      </c>
      <c r="V169" s="5" t="s">
        <v>1213</v>
      </c>
      <c r="W169" s="5" t="s">
        <v>228</v>
      </c>
      <c r="X169" s="5" t="s">
        <v>1214</v>
      </c>
      <c r="Y169" s="5" t="s">
        <v>229</v>
      </c>
      <c r="Z169" s="5">
        <v>4920</v>
      </c>
      <c r="AA169" s="5" t="s">
        <v>409</v>
      </c>
      <c r="AB169" s="5" t="s">
        <v>348</v>
      </c>
      <c r="AC169" s="5" t="s">
        <v>26</v>
      </c>
      <c r="AD169" s="5" t="s">
        <v>583</v>
      </c>
      <c r="AE169" s="5" t="s">
        <v>1215</v>
      </c>
      <c r="AF169" s="5">
        <v>65</v>
      </c>
      <c r="AG169" s="5">
        <v>65</v>
      </c>
      <c r="AH169" s="5">
        <v>0</v>
      </c>
      <c r="AI169" s="5" t="s">
        <v>1216</v>
      </c>
      <c r="AJ169" s="5" t="s">
        <v>1217</v>
      </c>
      <c r="AK169" s="5" t="s">
        <v>244</v>
      </c>
      <c r="AL169" s="5" t="s">
        <v>244</v>
      </c>
      <c r="AM169" s="5" t="s">
        <v>234</v>
      </c>
      <c r="AN169" s="5" t="s">
        <v>234</v>
      </c>
      <c r="AO169" s="5" t="s">
        <v>234</v>
      </c>
      <c r="AP169" s="5" t="s">
        <v>234</v>
      </c>
      <c r="AQ169" s="5" t="s">
        <v>244</v>
      </c>
      <c r="AR169" s="5" t="s">
        <v>234</v>
      </c>
      <c r="AS169" s="5" t="s">
        <v>234</v>
      </c>
      <c r="AT169" s="5" t="s">
        <v>244</v>
      </c>
      <c r="AU169" s="5" t="s">
        <v>234</v>
      </c>
      <c r="AV169" s="5" t="s">
        <v>234</v>
      </c>
      <c r="AW169" s="5" t="s">
        <v>233</v>
      </c>
      <c r="AX169" s="5" t="s">
        <v>291</v>
      </c>
      <c r="AY169" s="5" t="s">
        <v>291</v>
      </c>
      <c r="AZ169" s="5" t="s">
        <v>291</v>
      </c>
      <c r="BA169" s="5" t="s">
        <v>291</v>
      </c>
      <c r="BB169" s="5" t="s">
        <v>309</v>
      </c>
      <c r="BC169" s="5">
        <v>25</v>
      </c>
      <c r="BD169" s="5">
        <v>75</v>
      </c>
      <c r="BE169" s="6">
        <f t="shared" si="38"/>
        <v>0</v>
      </c>
      <c r="BF169" s="6">
        <f t="shared" si="39"/>
        <v>0</v>
      </c>
      <c r="BG169" s="6">
        <f t="shared" si="40"/>
        <v>5</v>
      </c>
      <c r="BH169" s="6">
        <f t="shared" si="41"/>
        <v>10</v>
      </c>
      <c r="BI169" s="6">
        <f t="shared" si="42"/>
        <v>10</v>
      </c>
      <c r="BJ169" s="6">
        <f t="shared" si="43"/>
        <v>10</v>
      </c>
      <c r="BK169" s="6">
        <f t="shared" si="44"/>
        <v>0</v>
      </c>
      <c r="BL169" s="6">
        <f t="shared" si="45"/>
        <v>5</v>
      </c>
      <c r="BM169" s="6">
        <f t="shared" si="46"/>
        <v>5</v>
      </c>
      <c r="BN169" s="6">
        <f t="shared" si="47"/>
        <v>0</v>
      </c>
      <c r="BO169" s="6">
        <f t="shared" si="48"/>
        <v>10</v>
      </c>
      <c r="BP169" s="6">
        <f t="shared" si="49"/>
        <v>10</v>
      </c>
      <c r="BQ169" s="9">
        <f t="shared" si="50"/>
        <v>0</v>
      </c>
      <c r="BR169" s="9">
        <f t="shared" si="51"/>
        <v>1</v>
      </c>
      <c r="BS169" s="9">
        <f t="shared" si="52"/>
        <v>1</v>
      </c>
      <c r="BT169" s="9">
        <f t="shared" si="53"/>
        <v>0.5</v>
      </c>
      <c r="BU169" s="9">
        <f t="shared" si="54"/>
        <v>0.2</v>
      </c>
      <c r="BV169" s="9">
        <f t="shared" si="55"/>
        <v>1</v>
      </c>
      <c r="BW169" s="9">
        <f t="shared" si="56"/>
        <v>1</v>
      </c>
    </row>
    <row r="170" spans="1:75" x14ac:dyDescent="0.3">
      <c r="A170" s="5" t="s">
        <v>155</v>
      </c>
      <c r="B170" s="5" t="s">
        <v>428</v>
      </c>
      <c r="C170" s="5" t="s">
        <v>429</v>
      </c>
      <c r="D170" s="5" t="s">
        <v>421</v>
      </c>
      <c r="E170" s="5">
        <v>2019</v>
      </c>
      <c r="F170" s="5" t="s">
        <v>430</v>
      </c>
      <c r="G170" s="5" t="s">
        <v>431</v>
      </c>
      <c r="H170" s="5" t="s">
        <v>219</v>
      </c>
      <c r="I170" s="5" t="s">
        <v>220</v>
      </c>
      <c r="J170" s="5" t="s">
        <v>221</v>
      </c>
      <c r="K170" s="5" t="s">
        <v>420</v>
      </c>
      <c r="L170" s="5" t="s">
        <v>1120</v>
      </c>
      <c r="M170" s="5" t="s">
        <v>11</v>
      </c>
      <c r="N170" s="5" t="s">
        <v>1121</v>
      </c>
      <c r="O170" s="5" t="s">
        <v>391</v>
      </c>
      <c r="P170" s="5" t="s">
        <v>392</v>
      </c>
      <c r="Q170" s="5" t="s">
        <v>432</v>
      </c>
      <c r="R170" s="8">
        <v>43710</v>
      </c>
      <c r="S170" s="5" t="s">
        <v>1218</v>
      </c>
      <c r="T170" s="8">
        <v>43702</v>
      </c>
      <c r="U170" s="5" t="s">
        <v>1219</v>
      </c>
      <c r="V170" s="5" t="s">
        <v>1220</v>
      </c>
      <c r="W170" s="5" t="s">
        <v>228</v>
      </c>
      <c r="X170" s="5" t="s">
        <v>1221</v>
      </c>
      <c r="Y170" s="5" t="s">
        <v>229</v>
      </c>
      <c r="Z170" s="5">
        <v>5066</v>
      </c>
      <c r="AA170" s="5" t="s">
        <v>316</v>
      </c>
      <c r="AB170" s="5" t="s">
        <v>254</v>
      </c>
      <c r="AC170" s="5" t="s">
        <v>28</v>
      </c>
      <c r="AD170" s="5" t="s">
        <v>291</v>
      </c>
      <c r="AE170" s="5" t="s">
        <v>291</v>
      </c>
      <c r="AF170" s="5">
        <v>90</v>
      </c>
      <c r="AG170" s="5">
        <v>75</v>
      </c>
      <c r="AH170" s="5">
        <v>15</v>
      </c>
      <c r="AI170" s="5" t="s">
        <v>1222</v>
      </c>
      <c r="AJ170" s="5" t="s">
        <v>1223</v>
      </c>
      <c r="AK170" s="5" t="s">
        <v>234</v>
      </c>
      <c r="AL170" s="5" t="s">
        <v>234</v>
      </c>
      <c r="AM170" s="5" t="s">
        <v>234</v>
      </c>
      <c r="AN170" s="5" t="s">
        <v>234</v>
      </c>
      <c r="AO170" s="5" t="s">
        <v>234</v>
      </c>
      <c r="AP170" s="5" t="s">
        <v>234</v>
      </c>
      <c r="AQ170" s="5" t="s">
        <v>234</v>
      </c>
      <c r="AR170" s="5" t="s">
        <v>234</v>
      </c>
      <c r="AS170" s="5" t="s">
        <v>234</v>
      </c>
      <c r="AT170" s="5" t="s">
        <v>445</v>
      </c>
      <c r="AU170" s="5" t="s">
        <v>234</v>
      </c>
      <c r="AV170" s="5" t="s">
        <v>234</v>
      </c>
      <c r="AW170" s="5" t="s">
        <v>233</v>
      </c>
      <c r="AX170" s="5" t="s">
        <v>291</v>
      </c>
      <c r="AY170" s="5" t="s">
        <v>234</v>
      </c>
      <c r="AZ170" s="5" t="s">
        <v>234</v>
      </c>
      <c r="BA170" s="5" t="s">
        <v>234</v>
      </c>
      <c r="BB170" s="5" t="s">
        <v>309</v>
      </c>
      <c r="BC170" s="5">
        <v>25</v>
      </c>
      <c r="BD170" s="5">
        <v>75</v>
      </c>
      <c r="BE170" s="6">
        <f t="shared" si="38"/>
        <v>5</v>
      </c>
      <c r="BF170" s="6">
        <f t="shared" si="39"/>
        <v>5</v>
      </c>
      <c r="BG170" s="6">
        <f t="shared" si="40"/>
        <v>5</v>
      </c>
      <c r="BH170" s="6">
        <f t="shared" si="41"/>
        <v>10</v>
      </c>
      <c r="BI170" s="6">
        <f t="shared" si="42"/>
        <v>10</v>
      </c>
      <c r="BJ170" s="6">
        <f t="shared" si="43"/>
        <v>10</v>
      </c>
      <c r="BK170" s="6">
        <f t="shared" si="44"/>
        <v>5</v>
      </c>
      <c r="BL170" s="6">
        <f t="shared" si="45"/>
        <v>5</v>
      </c>
      <c r="BM170" s="6">
        <f t="shared" si="46"/>
        <v>5</v>
      </c>
      <c r="BN170" s="6">
        <f t="shared" si="47"/>
        <v>2.5</v>
      </c>
      <c r="BO170" s="6">
        <f t="shared" si="48"/>
        <v>10</v>
      </c>
      <c r="BP170" s="6">
        <f t="shared" si="49"/>
        <v>10</v>
      </c>
      <c r="BQ170" s="9">
        <f t="shared" si="50"/>
        <v>1</v>
      </c>
      <c r="BR170" s="9">
        <f t="shared" si="51"/>
        <v>1</v>
      </c>
      <c r="BS170" s="9">
        <f t="shared" si="52"/>
        <v>1</v>
      </c>
      <c r="BT170" s="9">
        <f t="shared" si="53"/>
        <v>1</v>
      </c>
      <c r="BU170" s="9">
        <f t="shared" si="54"/>
        <v>0.3</v>
      </c>
      <c r="BV170" s="9">
        <f t="shared" si="55"/>
        <v>1</v>
      </c>
      <c r="BW170" s="9">
        <f t="shared" si="56"/>
        <v>1</v>
      </c>
    </row>
    <row r="171" spans="1:75" x14ac:dyDescent="0.3">
      <c r="A171" s="5" t="s">
        <v>156</v>
      </c>
      <c r="B171" s="5" t="s">
        <v>438</v>
      </c>
      <c r="C171" s="5" t="s">
        <v>429</v>
      </c>
      <c r="D171" s="5" t="s">
        <v>421</v>
      </c>
      <c r="E171" s="5">
        <v>2019</v>
      </c>
      <c r="F171" s="5" t="s">
        <v>119</v>
      </c>
      <c r="G171" s="5" t="s">
        <v>311</v>
      </c>
      <c r="H171" s="5" t="s">
        <v>219</v>
      </c>
      <c r="I171" s="5" t="s">
        <v>220</v>
      </c>
      <c r="J171" s="5" t="s">
        <v>221</v>
      </c>
      <c r="K171" s="5" t="s">
        <v>429</v>
      </c>
      <c r="L171" s="5" t="s">
        <v>1120</v>
      </c>
      <c r="M171" s="5" t="s">
        <v>11</v>
      </c>
      <c r="N171" s="5" t="s">
        <v>1121</v>
      </c>
      <c r="O171" s="5" t="s">
        <v>391</v>
      </c>
      <c r="P171" s="5" t="s">
        <v>392</v>
      </c>
      <c r="Q171" s="5" t="s">
        <v>283</v>
      </c>
      <c r="R171" s="8">
        <v>43717</v>
      </c>
      <c r="S171" s="5" t="s">
        <v>1224</v>
      </c>
      <c r="T171" s="8">
        <v>43709</v>
      </c>
      <c r="U171" s="5" t="s">
        <v>1225</v>
      </c>
      <c r="V171" s="5" t="s">
        <v>1226</v>
      </c>
      <c r="W171" s="5" t="s">
        <v>228</v>
      </c>
      <c r="X171" s="5" t="s">
        <v>1227</v>
      </c>
      <c r="Y171" s="5" t="s">
        <v>229</v>
      </c>
      <c r="Z171" s="5">
        <v>7092</v>
      </c>
      <c r="AA171" s="5" t="s">
        <v>316</v>
      </c>
      <c r="AB171" s="5" t="s">
        <v>231</v>
      </c>
      <c r="AC171" s="5" t="s">
        <v>28</v>
      </c>
      <c r="AD171" s="5" t="s">
        <v>291</v>
      </c>
      <c r="AE171" s="5" t="s">
        <v>291</v>
      </c>
      <c r="AF171" s="5">
        <v>100</v>
      </c>
      <c r="AG171" s="5">
        <v>75</v>
      </c>
      <c r="AH171" s="5">
        <v>25</v>
      </c>
      <c r="AI171" s="5" t="s">
        <v>1228</v>
      </c>
      <c r="AJ171" s="5" t="s">
        <v>1229</v>
      </c>
      <c r="AK171" s="5" t="s">
        <v>234</v>
      </c>
      <c r="AL171" s="5" t="s">
        <v>234</v>
      </c>
      <c r="AM171" s="5" t="s">
        <v>234</v>
      </c>
      <c r="AN171" s="5" t="s">
        <v>234</v>
      </c>
      <c r="AO171" s="5" t="s">
        <v>234</v>
      </c>
      <c r="AP171" s="5" t="s">
        <v>234</v>
      </c>
      <c r="AQ171" s="5" t="s">
        <v>234</v>
      </c>
      <c r="AR171" s="5" t="s">
        <v>234</v>
      </c>
      <c r="AS171" s="5" t="s">
        <v>234</v>
      </c>
      <c r="AT171" s="5" t="s">
        <v>234</v>
      </c>
      <c r="AU171" s="5" t="s">
        <v>234</v>
      </c>
      <c r="AV171" s="5" t="s">
        <v>234</v>
      </c>
      <c r="AW171" s="5" t="s">
        <v>233</v>
      </c>
      <c r="AX171" s="5" t="s">
        <v>291</v>
      </c>
      <c r="AY171" s="5" t="s">
        <v>291</v>
      </c>
      <c r="AZ171" s="5" t="s">
        <v>291</v>
      </c>
      <c r="BA171" s="5" t="s">
        <v>291</v>
      </c>
      <c r="BB171" s="5" t="s">
        <v>309</v>
      </c>
      <c r="BC171" s="5">
        <v>25</v>
      </c>
      <c r="BD171" s="5">
        <v>75</v>
      </c>
      <c r="BE171" s="6">
        <f t="shared" si="38"/>
        <v>5</v>
      </c>
      <c r="BF171" s="6">
        <f t="shared" si="39"/>
        <v>5</v>
      </c>
      <c r="BG171" s="6">
        <f t="shared" si="40"/>
        <v>5</v>
      </c>
      <c r="BH171" s="6">
        <f t="shared" si="41"/>
        <v>10</v>
      </c>
      <c r="BI171" s="6">
        <f t="shared" si="42"/>
        <v>10</v>
      </c>
      <c r="BJ171" s="6">
        <f t="shared" si="43"/>
        <v>10</v>
      </c>
      <c r="BK171" s="6">
        <f t="shared" si="44"/>
        <v>5</v>
      </c>
      <c r="BL171" s="6">
        <f t="shared" si="45"/>
        <v>5</v>
      </c>
      <c r="BM171" s="6">
        <f t="shared" si="46"/>
        <v>5</v>
      </c>
      <c r="BN171" s="6">
        <f t="shared" si="47"/>
        <v>20</v>
      </c>
      <c r="BO171" s="6">
        <f t="shared" si="48"/>
        <v>10</v>
      </c>
      <c r="BP171" s="6">
        <f t="shared" si="49"/>
        <v>10</v>
      </c>
      <c r="BQ171" s="9">
        <f t="shared" si="50"/>
        <v>1</v>
      </c>
      <c r="BR171" s="9">
        <f t="shared" si="51"/>
        <v>1</v>
      </c>
      <c r="BS171" s="9">
        <f t="shared" si="52"/>
        <v>1</v>
      </c>
      <c r="BT171" s="9">
        <f t="shared" si="53"/>
        <v>1</v>
      </c>
      <c r="BU171" s="9">
        <f t="shared" si="54"/>
        <v>1</v>
      </c>
      <c r="BV171" s="9">
        <f t="shared" si="55"/>
        <v>1</v>
      </c>
      <c r="BW171" s="9">
        <f t="shared" si="56"/>
        <v>1</v>
      </c>
    </row>
    <row r="172" spans="1:75" x14ac:dyDescent="0.3">
      <c r="A172" s="5" t="s">
        <v>454</v>
      </c>
      <c r="B172" s="5" t="s">
        <v>455</v>
      </c>
      <c r="C172" s="5" t="s">
        <v>429</v>
      </c>
      <c r="D172" s="5" t="s">
        <v>421</v>
      </c>
      <c r="E172" s="5">
        <v>2019</v>
      </c>
      <c r="F172" s="5" t="s">
        <v>430</v>
      </c>
      <c r="G172" s="5" t="s">
        <v>431</v>
      </c>
      <c r="H172" s="5" t="s">
        <v>219</v>
      </c>
      <c r="I172" s="5" t="s">
        <v>220</v>
      </c>
      <c r="J172" s="5" t="s">
        <v>221</v>
      </c>
      <c r="K172" s="5" t="s">
        <v>429</v>
      </c>
      <c r="L172" s="5" t="s">
        <v>1120</v>
      </c>
      <c r="M172" s="5" t="s">
        <v>11</v>
      </c>
      <c r="N172" s="5" t="s">
        <v>1121</v>
      </c>
      <c r="O172" s="5" t="s">
        <v>391</v>
      </c>
      <c r="P172" s="5" t="s">
        <v>392</v>
      </c>
      <c r="Q172" s="5" t="s">
        <v>1107</v>
      </c>
      <c r="R172" s="8">
        <v>43734</v>
      </c>
      <c r="S172" s="5" t="s">
        <v>1230</v>
      </c>
      <c r="T172" s="8">
        <v>43730</v>
      </c>
      <c r="U172" s="5" t="s">
        <v>1231</v>
      </c>
      <c r="V172" s="5" t="s">
        <v>1232</v>
      </c>
      <c r="W172" s="5" t="s">
        <v>228</v>
      </c>
      <c r="X172" s="5" t="s">
        <v>1233</v>
      </c>
      <c r="Y172" s="5" t="s">
        <v>229</v>
      </c>
      <c r="Z172" s="5">
        <v>9149</v>
      </c>
      <c r="AA172" s="5" t="s">
        <v>304</v>
      </c>
      <c r="AB172" s="5" t="s">
        <v>254</v>
      </c>
      <c r="AC172" s="5" t="s">
        <v>27</v>
      </c>
      <c r="AD172" s="5" t="s">
        <v>291</v>
      </c>
      <c r="AE172" s="5" t="s">
        <v>291</v>
      </c>
      <c r="AF172" s="5">
        <v>92.5</v>
      </c>
      <c r="AG172" s="5">
        <v>67.5</v>
      </c>
      <c r="AH172" s="5">
        <v>25</v>
      </c>
      <c r="AI172" s="5" t="s">
        <v>1234</v>
      </c>
      <c r="AJ172" s="5" t="s">
        <v>1235</v>
      </c>
      <c r="AK172" s="5" t="s">
        <v>234</v>
      </c>
      <c r="AL172" s="5" t="s">
        <v>234</v>
      </c>
      <c r="AM172" s="5" t="s">
        <v>234</v>
      </c>
      <c r="AN172" s="5" t="s">
        <v>234</v>
      </c>
      <c r="AO172" s="5" t="s">
        <v>234</v>
      </c>
      <c r="AP172" s="5" t="s">
        <v>234</v>
      </c>
      <c r="AQ172" s="5" t="s">
        <v>445</v>
      </c>
      <c r="AR172" s="5" t="s">
        <v>234</v>
      </c>
      <c r="AS172" s="5" t="s">
        <v>234</v>
      </c>
      <c r="AT172" s="5" t="s">
        <v>234</v>
      </c>
      <c r="AU172" s="5" t="s">
        <v>234</v>
      </c>
      <c r="AV172" s="5" t="s">
        <v>445</v>
      </c>
      <c r="AW172" s="5" t="s">
        <v>233</v>
      </c>
      <c r="AX172" s="5" t="s">
        <v>291</v>
      </c>
      <c r="AY172" s="5" t="s">
        <v>291</v>
      </c>
      <c r="AZ172" s="5" t="s">
        <v>291</v>
      </c>
      <c r="BA172" s="5" t="s">
        <v>291</v>
      </c>
      <c r="BB172" s="5" t="s">
        <v>309</v>
      </c>
      <c r="BC172" s="5">
        <v>25</v>
      </c>
      <c r="BD172" s="5">
        <v>75</v>
      </c>
      <c r="BE172" s="6">
        <f t="shared" si="38"/>
        <v>5</v>
      </c>
      <c r="BF172" s="6">
        <f t="shared" si="39"/>
        <v>5</v>
      </c>
      <c r="BG172" s="6">
        <f t="shared" si="40"/>
        <v>5</v>
      </c>
      <c r="BH172" s="6">
        <f t="shared" si="41"/>
        <v>10</v>
      </c>
      <c r="BI172" s="6">
        <f t="shared" si="42"/>
        <v>10</v>
      </c>
      <c r="BJ172" s="6">
        <f t="shared" si="43"/>
        <v>10</v>
      </c>
      <c r="BK172" s="6">
        <f t="shared" si="44"/>
        <v>2.5</v>
      </c>
      <c r="BL172" s="6">
        <f t="shared" si="45"/>
        <v>5</v>
      </c>
      <c r="BM172" s="6">
        <f t="shared" si="46"/>
        <v>5</v>
      </c>
      <c r="BN172" s="6">
        <f t="shared" si="47"/>
        <v>20</v>
      </c>
      <c r="BO172" s="6">
        <f t="shared" si="48"/>
        <v>10</v>
      </c>
      <c r="BP172" s="6">
        <f t="shared" si="49"/>
        <v>2.5</v>
      </c>
      <c r="BQ172" s="9">
        <f t="shared" si="50"/>
        <v>1</v>
      </c>
      <c r="BR172" s="9">
        <f t="shared" si="51"/>
        <v>1</v>
      </c>
      <c r="BS172" s="9">
        <f t="shared" si="52"/>
        <v>1</v>
      </c>
      <c r="BT172" s="9">
        <f t="shared" si="53"/>
        <v>0.75</v>
      </c>
      <c r="BU172" s="9">
        <f t="shared" si="54"/>
        <v>1</v>
      </c>
      <c r="BV172" s="9">
        <f t="shared" si="55"/>
        <v>1</v>
      </c>
      <c r="BW172" s="9">
        <f t="shared" si="56"/>
        <v>0.25</v>
      </c>
    </row>
    <row r="173" spans="1:75" x14ac:dyDescent="0.3">
      <c r="A173" s="5" t="s">
        <v>42</v>
      </c>
      <c r="B173" s="5" t="s">
        <v>246</v>
      </c>
      <c r="C173" s="5" t="s">
        <v>94</v>
      </c>
      <c r="D173" s="5" t="s">
        <v>218</v>
      </c>
      <c r="E173" s="5">
        <v>2019</v>
      </c>
      <c r="F173" s="5" t="s">
        <v>161</v>
      </c>
      <c r="H173" s="5" t="s">
        <v>219</v>
      </c>
      <c r="I173" s="5" t="s">
        <v>220</v>
      </c>
      <c r="J173" s="5" t="s">
        <v>461</v>
      </c>
      <c r="K173" s="5" t="s">
        <v>94</v>
      </c>
      <c r="L173" s="5" t="s">
        <v>1236</v>
      </c>
      <c r="M173" s="5" t="s">
        <v>53</v>
      </c>
      <c r="N173" s="5" t="s">
        <v>1237</v>
      </c>
      <c r="Q173" s="5" t="s">
        <v>495</v>
      </c>
      <c r="R173" s="8">
        <v>43560</v>
      </c>
      <c r="S173" s="5" t="s">
        <v>1238</v>
      </c>
      <c r="T173" s="8">
        <v>43558</v>
      </c>
      <c r="U173" s="5" t="s">
        <v>1239</v>
      </c>
      <c r="V173" s="5" t="s">
        <v>1240</v>
      </c>
      <c r="W173" s="5" t="s">
        <v>228</v>
      </c>
      <c r="X173" s="5" t="s">
        <v>1241</v>
      </c>
      <c r="Y173" s="5" t="s">
        <v>335</v>
      </c>
      <c r="Z173" s="5">
        <v>80</v>
      </c>
      <c r="AA173" s="5" t="s">
        <v>253</v>
      </c>
      <c r="AB173" s="5" t="s">
        <v>231</v>
      </c>
      <c r="AC173" s="5" t="s">
        <v>28</v>
      </c>
      <c r="AF173" s="5">
        <v>100</v>
      </c>
      <c r="AG173" s="5">
        <v>75</v>
      </c>
      <c r="AH173" s="5">
        <v>25</v>
      </c>
      <c r="AI173" s="5" t="s">
        <v>233</v>
      </c>
      <c r="AJ173" s="5" t="s">
        <v>233</v>
      </c>
      <c r="AK173" s="5" t="s">
        <v>234</v>
      </c>
      <c r="AL173" s="5" t="s">
        <v>234</v>
      </c>
      <c r="AM173" s="5" t="s">
        <v>234</v>
      </c>
      <c r="AN173" s="5" t="s">
        <v>234</v>
      </c>
      <c r="AO173" s="5" t="s">
        <v>234</v>
      </c>
      <c r="AP173" s="5" t="s">
        <v>234</v>
      </c>
      <c r="AQ173" s="5" t="s">
        <v>234</v>
      </c>
      <c r="AR173" s="5" t="s">
        <v>234</v>
      </c>
      <c r="AS173" s="5" t="s">
        <v>234</v>
      </c>
      <c r="AT173" s="5" t="s">
        <v>234</v>
      </c>
      <c r="AU173" s="5" t="s">
        <v>234</v>
      </c>
      <c r="AV173" s="5" t="s">
        <v>234</v>
      </c>
      <c r="AW173" s="5" t="s">
        <v>233</v>
      </c>
      <c r="AX173" s="5" t="s">
        <v>234</v>
      </c>
      <c r="AY173" s="5" t="s">
        <v>234</v>
      </c>
      <c r="BB173" s="5" t="s">
        <v>309</v>
      </c>
      <c r="BC173" s="5">
        <v>25</v>
      </c>
      <c r="BD173" s="5">
        <v>75</v>
      </c>
      <c r="BE173" s="6">
        <f t="shared" si="38"/>
        <v>5</v>
      </c>
      <c r="BF173" s="6">
        <f t="shared" si="39"/>
        <v>5</v>
      </c>
      <c r="BG173" s="6">
        <f t="shared" si="40"/>
        <v>5</v>
      </c>
      <c r="BH173" s="6">
        <f t="shared" si="41"/>
        <v>10</v>
      </c>
      <c r="BI173" s="6">
        <f t="shared" si="42"/>
        <v>10</v>
      </c>
      <c r="BJ173" s="6">
        <f t="shared" si="43"/>
        <v>10</v>
      </c>
      <c r="BK173" s="6">
        <f t="shared" si="44"/>
        <v>5</v>
      </c>
      <c r="BL173" s="6">
        <f t="shared" si="45"/>
        <v>5</v>
      </c>
      <c r="BM173" s="6">
        <f t="shared" si="46"/>
        <v>5</v>
      </c>
      <c r="BN173" s="6">
        <f t="shared" si="47"/>
        <v>20</v>
      </c>
      <c r="BO173" s="6">
        <f t="shared" si="48"/>
        <v>10</v>
      </c>
      <c r="BP173" s="6">
        <f t="shared" si="49"/>
        <v>10</v>
      </c>
      <c r="BQ173" s="9">
        <f t="shared" si="50"/>
        <v>1</v>
      </c>
      <c r="BR173" s="9">
        <f t="shared" si="51"/>
        <v>1</v>
      </c>
      <c r="BS173" s="9">
        <f t="shared" si="52"/>
        <v>1</v>
      </c>
      <c r="BT173" s="9">
        <f t="shared" si="53"/>
        <v>1</v>
      </c>
      <c r="BU173" s="9">
        <f t="shared" si="54"/>
        <v>1</v>
      </c>
      <c r="BV173" s="9">
        <f t="shared" si="55"/>
        <v>1</v>
      </c>
      <c r="BW173" s="9">
        <f t="shared" si="56"/>
        <v>1</v>
      </c>
    </row>
    <row r="174" spans="1:75" x14ac:dyDescent="0.3">
      <c r="A174" s="5" t="s">
        <v>43</v>
      </c>
      <c r="B174" s="5" t="s">
        <v>257</v>
      </c>
      <c r="C174" s="5" t="s">
        <v>94</v>
      </c>
      <c r="D174" s="5" t="s">
        <v>218</v>
      </c>
      <c r="E174" s="5">
        <v>2019</v>
      </c>
      <c r="F174" s="5" t="s">
        <v>141</v>
      </c>
      <c r="H174" s="5" t="s">
        <v>219</v>
      </c>
      <c r="I174" s="5" t="s">
        <v>370</v>
      </c>
      <c r="J174" s="5" t="s">
        <v>461</v>
      </c>
      <c r="K174" s="5" t="s">
        <v>94</v>
      </c>
      <c r="L174" s="5" t="s">
        <v>1236</v>
      </c>
      <c r="M174" s="5" t="s">
        <v>53</v>
      </c>
      <c r="N174" s="5" t="s">
        <v>1237</v>
      </c>
      <c r="Q174" s="5" t="s">
        <v>928</v>
      </c>
      <c r="R174" s="8">
        <v>43563</v>
      </c>
      <c r="S174" s="5" t="s">
        <v>1242</v>
      </c>
      <c r="T174" s="8">
        <v>43558</v>
      </c>
      <c r="U174" s="5" t="s">
        <v>291</v>
      </c>
      <c r="V174" s="5" t="s">
        <v>291</v>
      </c>
      <c r="W174" s="5" t="s">
        <v>251</v>
      </c>
      <c r="X174" s="5" t="s">
        <v>1243</v>
      </c>
      <c r="Y174" s="5" t="s">
        <v>229</v>
      </c>
      <c r="Z174" s="5">
        <v>106</v>
      </c>
      <c r="AA174" s="5" t="s">
        <v>253</v>
      </c>
      <c r="AB174" s="5" t="s">
        <v>254</v>
      </c>
      <c r="AC174" s="5" t="s">
        <v>28</v>
      </c>
      <c r="AF174" s="5">
        <v>95</v>
      </c>
      <c r="AG174" s="5">
        <v>70</v>
      </c>
      <c r="AH174" s="5">
        <v>25</v>
      </c>
      <c r="AI174" s="5" t="s">
        <v>1244</v>
      </c>
      <c r="AJ174" s="5" t="s">
        <v>1245</v>
      </c>
      <c r="AK174" s="5" t="s">
        <v>234</v>
      </c>
      <c r="AL174" s="5" t="s">
        <v>234</v>
      </c>
      <c r="AM174" s="5" t="s">
        <v>234</v>
      </c>
      <c r="AN174" s="5" t="s">
        <v>234</v>
      </c>
      <c r="AO174" s="5" t="s">
        <v>234</v>
      </c>
      <c r="AP174" s="5" t="s">
        <v>234</v>
      </c>
      <c r="AQ174" s="5" t="s">
        <v>234</v>
      </c>
      <c r="AR174" s="5" t="s">
        <v>244</v>
      </c>
      <c r="AS174" s="5" t="s">
        <v>234</v>
      </c>
      <c r="AT174" s="5" t="s">
        <v>234</v>
      </c>
      <c r="AU174" s="5" t="s">
        <v>234</v>
      </c>
      <c r="AV174" s="5" t="s">
        <v>234</v>
      </c>
      <c r="AW174" s="5" t="s">
        <v>233</v>
      </c>
      <c r="AX174" s="5" t="s">
        <v>234</v>
      </c>
      <c r="AY174" s="5" t="s">
        <v>234</v>
      </c>
      <c r="BB174" s="5" t="s">
        <v>309</v>
      </c>
      <c r="BC174" s="5">
        <v>25</v>
      </c>
      <c r="BD174" s="5">
        <v>75</v>
      </c>
      <c r="BE174" s="6">
        <f t="shared" si="38"/>
        <v>5</v>
      </c>
      <c r="BF174" s="6">
        <f t="shared" si="39"/>
        <v>5</v>
      </c>
      <c r="BG174" s="6">
        <f t="shared" si="40"/>
        <v>5</v>
      </c>
      <c r="BH174" s="6">
        <f t="shared" si="41"/>
        <v>10</v>
      </c>
      <c r="BI174" s="6">
        <f t="shared" si="42"/>
        <v>10</v>
      </c>
      <c r="BJ174" s="6">
        <f t="shared" si="43"/>
        <v>10</v>
      </c>
      <c r="BK174" s="6">
        <f t="shared" si="44"/>
        <v>5</v>
      </c>
      <c r="BL174" s="6">
        <f t="shared" si="45"/>
        <v>0</v>
      </c>
      <c r="BM174" s="6">
        <f t="shared" si="46"/>
        <v>5</v>
      </c>
      <c r="BN174" s="6">
        <f t="shared" si="47"/>
        <v>20</v>
      </c>
      <c r="BO174" s="6">
        <f t="shared" si="48"/>
        <v>10</v>
      </c>
      <c r="BP174" s="6">
        <f t="shared" si="49"/>
        <v>10</v>
      </c>
      <c r="BQ174" s="9">
        <f t="shared" si="50"/>
        <v>1</v>
      </c>
      <c r="BR174" s="9">
        <f t="shared" si="51"/>
        <v>1</v>
      </c>
      <c r="BS174" s="9">
        <f t="shared" si="52"/>
        <v>1</v>
      </c>
      <c r="BT174" s="9">
        <f t="shared" si="53"/>
        <v>0.5</v>
      </c>
      <c r="BU174" s="9">
        <f t="shared" si="54"/>
        <v>1</v>
      </c>
      <c r="BV174" s="9">
        <f t="shared" si="55"/>
        <v>1</v>
      </c>
      <c r="BW174" s="9">
        <f t="shared" si="56"/>
        <v>1</v>
      </c>
    </row>
    <row r="175" spans="1:75" x14ac:dyDescent="0.3">
      <c r="A175" s="5" t="s">
        <v>43</v>
      </c>
      <c r="B175" s="5" t="s">
        <v>257</v>
      </c>
      <c r="C175" s="5" t="s">
        <v>94</v>
      </c>
      <c r="D175" s="5" t="s">
        <v>218</v>
      </c>
      <c r="E175" s="5">
        <v>2019</v>
      </c>
      <c r="F175" s="5" t="s">
        <v>161</v>
      </c>
      <c r="H175" s="5" t="s">
        <v>219</v>
      </c>
      <c r="I175" s="5" t="s">
        <v>220</v>
      </c>
      <c r="J175" s="5" t="s">
        <v>461</v>
      </c>
      <c r="K175" s="5" t="s">
        <v>94</v>
      </c>
      <c r="L175" s="5" t="s">
        <v>1236</v>
      </c>
      <c r="M175" s="5" t="s">
        <v>53</v>
      </c>
      <c r="N175" s="5" t="s">
        <v>1237</v>
      </c>
      <c r="Q175" s="5" t="s">
        <v>495</v>
      </c>
      <c r="R175" s="8">
        <v>43567</v>
      </c>
      <c r="S175" s="5" t="s">
        <v>1246</v>
      </c>
      <c r="T175" s="8">
        <v>43563</v>
      </c>
      <c r="U175" s="5" t="s">
        <v>1247</v>
      </c>
      <c r="V175" s="5" t="s">
        <v>1248</v>
      </c>
      <c r="W175" s="5" t="s">
        <v>251</v>
      </c>
      <c r="X175" s="5" t="s">
        <v>1249</v>
      </c>
      <c r="Y175" s="5" t="s">
        <v>229</v>
      </c>
      <c r="Z175" s="5">
        <v>139</v>
      </c>
      <c r="AA175" s="5" t="s">
        <v>253</v>
      </c>
      <c r="AB175" s="5" t="s">
        <v>241</v>
      </c>
      <c r="AC175" s="5" t="s">
        <v>27</v>
      </c>
      <c r="AF175" s="5">
        <v>80</v>
      </c>
      <c r="AG175" s="5">
        <v>55</v>
      </c>
      <c r="AH175" s="5">
        <v>25</v>
      </c>
      <c r="AI175" s="5" t="s">
        <v>1250</v>
      </c>
      <c r="AJ175" s="5" t="s">
        <v>233</v>
      </c>
      <c r="AK175" s="5" t="s">
        <v>234</v>
      </c>
      <c r="AL175" s="5" t="s">
        <v>234</v>
      </c>
      <c r="AM175" s="5" t="s">
        <v>234</v>
      </c>
      <c r="AN175" s="5" t="s">
        <v>234</v>
      </c>
      <c r="AO175" s="5" t="s">
        <v>234</v>
      </c>
      <c r="AP175" s="5" t="s">
        <v>234</v>
      </c>
      <c r="AQ175" s="5" t="s">
        <v>234</v>
      </c>
      <c r="AR175" s="5" t="s">
        <v>234</v>
      </c>
      <c r="AS175" s="5" t="s">
        <v>234</v>
      </c>
      <c r="AT175" s="5" t="s">
        <v>234</v>
      </c>
      <c r="AU175" s="5" t="s">
        <v>244</v>
      </c>
      <c r="AV175" s="5" t="s">
        <v>244</v>
      </c>
      <c r="AW175" s="5" t="s">
        <v>233</v>
      </c>
      <c r="AX175" s="5" t="s">
        <v>234</v>
      </c>
      <c r="AY175" s="5" t="s">
        <v>234</v>
      </c>
      <c r="BB175" s="5" t="s">
        <v>309</v>
      </c>
      <c r="BC175" s="5">
        <v>25</v>
      </c>
      <c r="BD175" s="5">
        <v>75</v>
      </c>
      <c r="BE175" s="6">
        <f t="shared" si="38"/>
        <v>5</v>
      </c>
      <c r="BF175" s="6">
        <f t="shared" si="39"/>
        <v>5</v>
      </c>
      <c r="BG175" s="6">
        <f t="shared" si="40"/>
        <v>5</v>
      </c>
      <c r="BH175" s="6">
        <f t="shared" si="41"/>
        <v>10</v>
      </c>
      <c r="BI175" s="6">
        <f t="shared" si="42"/>
        <v>10</v>
      </c>
      <c r="BJ175" s="6">
        <f t="shared" si="43"/>
        <v>10</v>
      </c>
      <c r="BK175" s="6">
        <f t="shared" si="44"/>
        <v>5</v>
      </c>
      <c r="BL175" s="6">
        <f t="shared" si="45"/>
        <v>5</v>
      </c>
      <c r="BM175" s="6">
        <f t="shared" si="46"/>
        <v>5</v>
      </c>
      <c r="BN175" s="6">
        <f t="shared" si="47"/>
        <v>20</v>
      </c>
      <c r="BO175" s="6">
        <f t="shared" si="48"/>
        <v>0</v>
      </c>
      <c r="BP175" s="6">
        <f t="shared" si="49"/>
        <v>0</v>
      </c>
      <c r="BQ175" s="9">
        <f t="shared" si="50"/>
        <v>1</v>
      </c>
      <c r="BR175" s="9">
        <f t="shared" si="51"/>
        <v>1</v>
      </c>
      <c r="BS175" s="9">
        <f t="shared" si="52"/>
        <v>1</v>
      </c>
      <c r="BT175" s="9">
        <f t="shared" si="53"/>
        <v>1</v>
      </c>
      <c r="BU175" s="9">
        <f t="shared" si="54"/>
        <v>1</v>
      </c>
      <c r="BV175" s="9">
        <f t="shared" si="55"/>
        <v>0</v>
      </c>
      <c r="BW175" s="9">
        <f t="shared" si="56"/>
        <v>0</v>
      </c>
    </row>
    <row r="176" spans="1:75" x14ac:dyDescent="0.3">
      <c r="A176" s="5" t="s">
        <v>115</v>
      </c>
      <c r="B176" s="5" t="s">
        <v>272</v>
      </c>
      <c r="C176" s="5" t="s">
        <v>94</v>
      </c>
      <c r="D176" s="5" t="s">
        <v>218</v>
      </c>
      <c r="E176" s="5">
        <v>2019</v>
      </c>
      <c r="F176" s="5" t="s">
        <v>141</v>
      </c>
      <c r="H176" s="5" t="s">
        <v>219</v>
      </c>
      <c r="I176" s="5" t="s">
        <v>370</v>
      </c>
      <c r="J176" s="5" t="s">
        <v>461</v>
      </c>
      <c r="K176" s="5" t="s">
        <v>94</v>
      </c>
      <c r="L176" s="5" t="s">
        <v>1236</v>
      </c>
      <c r="M176" s="5" t="s">
        <v>53</v>
      </c>
      <c r="N176" s="5" t="s">
        <v>1237</v>
      </c>
      <c r="Q176" s="5" t="s">
        <v>476</v>
      </c>
      <c r="R176" s="8">
        <v>43577</v>
      </c>
      <c r="S176" s="5" t="s">
        <v>1251</v>
      </c>
      <c r="T176" s="8">
        <v>43571</v>
      </c>
      <c r="U176" s="5" t="s">
        <v>233</v>
      </c>
      <c r="V176" s="5" t="s">
        <v>233</v>
      </c>
      <c r="W176" s="5" t="s">
        <v>251</v>
      </c>
      <c r="X176" s="5" t="s">
        <v>1252</v>
      </c>
      <c r="Y176" s="5" t="s">
        <v>229</v>
      </c>
      <c r="Z176" s="5">
        <v>1255</v>
      </c>
      <c r="AA176" s="5" t="s">
        <v>468</v>
      </c>
      <c r="AB176" s="5" t="s">
        <v>254</v>
      </c>
      <c r="AC176" s="5" t="s">
        <v>27</v>
      </c>
      <c r="AD176" s="5" t="s">
        <v>277</v>
      </c>
      <c r="AE176" s="5" t="s">
        <v>233</v>
      </c>
      <c r="AF176" s="5">
        <v>95</v>
      </c>
      <c r="AG176" s="5">
        <v>70</v>
      </c>
      <c r="AH176" s="5">
        <v>25</v>
      </c>
      <c r="AI176" s="5" t="s">
        <v>1253</v>
      </c>
      <c r="AJ176" s="5" t="s">
        <v>233</v>
      </c>
      <c r="AK176" s="5" t="s">
        <v>234</v>
      </c>
      <c r="AL176" s="5" t="s">
        <v>234</v>
      </c>
      <c r="AM176" s="5" t="s">
        <v>234</v>
      </c>
      <c r="AN176" s="5" t="s">
        <v>234</v>
      </c>
      <c r="AO176" s="5" t="s">
        <v>234</v>
      </c>
      <c r="AP176" s="5" t="s">
        <v>234</v>
      </c>
      <c r="AQ176" s="5" t="s">
        <v>234</v>
      </c>
      <c r="AR176" s="5" t="s">
        <v>244</v>
      </c>
      <c r="AS176" s="5" t="s">
        <v>234</v>
      </c>
      <c r="AT176" s="5" t="s">
        <v>234</v>
      </c>
      <c r="AU176" s="5" t="s">
        <v>234</v>
      </c>
      <c r="AV176" s="5" t="s">
        <v>234</v>
      </c>
      <c r="AW176" s="5" t="s">
        <v>233</v>
      </c>
      <c r="AX176" s="5" t="s">
        <v>291</v>
      </c>
      <c r="AY176" s="5" t="s">
        <v>291</v>
      </c>
      <c r="BB176" s="5" t="s">
        <v>264</v>
      </c>
      <c r="BC176" s="5">
        <v>25</v>
      </c>
      <c r="BD176" s="5">
        <v>75</v>
      </c>
      <c r="BE176" s="6">
        <f t="shared" si="38"/>
        <v>5</v>
      </c>
      <c r="BF176" s="6">
        <f t="shared" si="39"/>
        <v>5</v>
      </c>
      <c r="BG176" s="6">
        <f t="shared" si="40"/>
        <v>5</v>
      </c>
      <c r="BH176" s="6">
        <f t="shared" si="41"/>
        <v>10</v>
      </c>
      <c r="BI176" s="6">
        <f t="shared" si="42"/>
        <v>10</v>
      </c>
      <c r="BJ176" s="6">
        <f t="shared" si="43"/>
        <v>10</v>
      </c>
      <c r="BK176" s="6">
        <f t="shared" si="44"/>
        <v>5</v>
      </c>
      <c r="BL176" s="6">
        <f t="shared" si="45"/>
        <v>0</v>
      </c>
      <c r="BM176" s="6">
        <f t="shared" si="46"/>
        <v>5</v>
      </c>
      <c r="BN176" s="6">
        <f t="shared" si="47"/>
        <v>20</v>
      </c>
      <c r="BO176" s="6">
        <f t="shared" si="48"/>
        <v>10</v>
      </c>
      <c r="BP176" s="6">
        <f t="shared" si="49"/>
        <v>10</v>
      </c>
      <c r="BQ176" s="9">
        <f t="shared" si="50"/>
        <v>1</v>
      </c>
      <c r="BR176" s="9">
        <f t="shared" si="51"/>
        <v>1</v>
      </c>
      <c r="BS176" s="9">
        <f t="shared" si="52"/>
        <v>1</v>
      </c>
      <c r="BT176" s="9">
        <f t="shared" si="53"/>
        <v>0.5</v>
      </c>
      <c r="BU176" s="9">
        <f t="shared" si="54"/>
        <v>1</v>
      </c>
      <c r="BV176" s="9">
        <f t="shared" si="55"/>
        <v>1</v>
      </c>
      <c r="BW176" s="9">
        <f t="shared" si="56"/>
        <v>1</v>
      </c>
    </row>
    <row r="177" spans="1:75" x14ac:dyDescent="0.3">
      <c r="A177" s="5" t="s">
        <v>115</v>
      </c>
      <c r="B177" s="5" t="s">
        <v>272</v>
      </c>
      <c r="C177" s="5" t="s">
        <v>94</v>
      </c>
      <c r="D177" s="5" t="s">
        <v>218</v>
      </c>
      <c r="E177" s="5">
        <v>2019</v>
      </c>
      <c r="F177" s="5" t="s">
        <v>161</v>
      </c>
      <c r="H177" s="5" t="s">
        <v>219</v>
      </c>
      <c r="I177" s="5" t="s">
        <v>220</v>
      </c>
      <c r="J177" s="5" t="s">
        <v>461</v>
      </c>
      <c r="K177" s="5" t="s">
        <v>94</v>
      </c>
      <c r="L177" s="5" t="s">
        <v>1236</v>
      </c>
      <c r="M177" s="5" t="s">
        <v>53</v>
      </c>
      <c r="N177" s="5" t="s">
        <v>1237</v>
      </c>
      <c r="Q177" s="5" t="s">
        <v>495</v>
      </c>
      <c r="R177" s="8">
        <v>43579</v>
      </c>
      <c r="S177" s="5" t="s">
        <v>1254</v>
      </c>
      <c r="T177" s="8">
        <v>43572</v>
      </c>
      <c r="U177" s="5" t="s">
        <v>1255</v>
      </c>
      <c r="V177" s="5" t="s">
        <v>1256</v>
      </c>
      <c r="W177" s="5" t="s">
        <v>228</v>
      </c>
      <c r="X177" s="5" t="s">
        <v>1257</v>
      </c>
      <c r="Y177" s="5" t="s">
        <v>229</v>
      </c>
      <c r="Z177" s="5">
        <v>1275</v>
      </c>
      <c r="AA177" s="5" t="s">
        <v>253</v>
      </c>
      <c r="AB177" s="5" t="s">
        <v>241</v>
      </c>
      <c r="AC177" s="5" t="s">
        <v>28</v>
      </c>
      <c r="AD177" s="5" t="s">
        <v>277</v>
      </c>
      <c r="AE177" s="5" t="s">
        <v>233</v>
      </c>
      <c r="AF177" s="5">
        <v>80</v>
      </c>
      <c r="AG177" s="5">
        <v>55</v>
      </c>
      <c r="AH177" s="5">
        <v>25</v>
      </c>
      <c r="AI177" s="5" t="s">
        <v>1258</v>
      </c>
      <c r="AJ177" s="5" t="s">
        <v>1259</v>
      </c>
      <c r="AK177" s="5" t="s">
        <v>234</v>
      </c>
      <c r="AL177" s="5" t="s">
        <v>234</v>
      </c>
      <c r="AM177" s="5" t="s">
        <v>234</v>
      </c>
      <c r="AN177" s="5" t="s">
        <v>234</v>
      </c>
      <c r="AO177" s="5" t="s">
        <v>234</v>
      </c>
      <c r="AP177" s="5" t="s">
        <v>234</v>
      </c>
      <c r="AQ177" s="5" t="s">
        <v>234</v>
      </c>
      <c r="AR177" s="5" t="s">
        <v>234</v>
      </c>
      <c r="AS177" s="5" t="s">
        <v>234</v>
      </c>
      <c r="AT177" s="5" t="s">
        <v>234</v>
      </c>
      <c r="AU177" s="5" t="s">
        <v>244</v>
      </c>
      <c r="AV177" s="5" t="s">
        <v>244</v>
      </c>
      <c r="AW177" s="5" t="s">
        <v>233</v>
      </c>
      <c r="AX177" s="5" t="s">
        <v>291</v>
      </c>
      <c r="AY177" s="5" t="s">
        <v>291</v>
      </c>
      <c r="BB177" s="5" t="s">
        <v>309</v>
      </c>
      <c r="BC177" s="5">
        <v>25</v>
      </c>
      <c r="BD177" s="5">
        <v>75</v>
      </c>
      <c r="BE177" s="6">
        <f t="shared" si="38"/>
        <v>5</v>
      </c>
      <c r="BF177" s="6">
        <f t="shared" si="39"/>
        <v>5</v>
      </c>
      <c r="BG177" s="6">
        <f t="shared" si="40"/>
        <v>5</v>
      </c>
      <c r="BH177" s="6">
        <f t="shared" si="41"/>
        <v>10</v>
      </c>
      <c r="BI177" s="6">
        <f t="shared" si="42"/>
        <v>10</v>
      </c>
      <c r="BJ177" s="6">
        <f t="shared" si="43"/>
        <v>10</v>
      </c>
      <c r="BK177" s="6">
        <f t="shared" si="44"/>
        <v>5</v>
      </c>
      <c r="BL177" s="6">
        <f t="shared" si="45"/>
        <v>5</v>
      </c>
      <c r="BM177" s="6">
        <f t="shared" si="46"/>
        <v>5</v>
      </c>
      <c r="BN177" s="6">
        <f t="shared" si="47"/>
        <v>20</v>
      </c>
      <c r="BO177" s="6">
        <f t="shared" si="48"/>
        <v>0</v>
      </c>
      <c r="BP177" s="6">
        <f t="shared" si="49"/>
        <v>0</v>
      </c>
      <c r="BQ177" s="9">
        <f t="shared" si="50"/>
        <v>1</v>
      </c>
      <c r="BR177" s="9">
        <f t="shared" si="51"/>
        <v>1</v>
      </c>
      <c r="BS177" s="9">
        <f t="shared" si="52"/>
        <v>1</v>
      </c>
      <c r="BT177" s="9">
        <f t="shared" si="53"/>
        <v>1</v>
      </c>
      <c r="BU177" s="9">
        <f t="shared" si="54"/>
        <v>1</v>
      </c>
      <c r="BV177" s="9">
        <f t="shared" si="55"/>
        <v>0</v>
      </c>
      <c r="BW177" s="9">
        <f t="shared" si="56"/>
        <v>0</v>
      </c>
    </row>
    <row r="178" spans="1:75" x14ac:dyDescent="0.3">
      <c r="A178" s="5" t="s">
        <v>120</v>
      </c>
      <c r="B178" s="5" t="s">
        <v>280</v>
      </c>
      <c r="C178" s="5" t="s">
        <v>281</v>
      </c>
      <c r="D178" s="5" t="s">
        <v>282</v>
      </c>
      <c r="E178" s="5">
        <v>2019</v>
      </c>
      <c r="F178" s="5" t="s">
        <v>141</v>
      </c>
      <c r="H178" s="5" t="s">
        <v>219</v>
      </c>
      <c r="I178" s="5" t="s">
        <v>370</v>
      </c>
      <c r="J178" s="5" t="s">
        <v>461</v>
      </c>
      <c r="K178" s="5" t="s">
        <v>281</v>
      </c>
      <c r="L178" s="5" t="s">
        <v>1236</v>
      </c>
      <c r="M178" s="5" t="s">
        <v>53</v>
      </c>
      <c r="N178" s="5" t="s">
        <v>1237</v>
      </c>
      <c r="Q178" s="5" t="s">
        <v>476</v>
      </c>
      <c r="R178" s="8">
        <v>43591</v>
      </c>
      <c r="S178" s="5" t="s">
        <v>1260</v>
      </c>
      <c r="T178" s="8">
        <v>43587</v>
      </c>
      <c r="U178" s="5" t="s">
        <v>233</v>
      </c>
      <c r="V178" s="5" t="s">
        <v>233</v>
      </c>
      <c r="W178" s="5" t="s">
        <v>251</v>
      </c>
      <c r="X178" s="5" t="s">
        <v>1261</v>
      </c>
      <c r="Y178" s="5" t="s">
        <v>229</v>
      </c>
      <c r="Z178" s="5">
        <v>1383</v>
      </c>
      <c r="AA178" s="5" t="s">
        <v>253</v>
      </c>
      <c r="AB178" s="5" t="s">
        <v>254</v>
      </c>
      <c r="AC178" s="5" t="s">
        <v>27</v>
      </c>
      <c r="AD178" s="5" t="s">
        <v>305</v>
      </c>
      <c r="AE178" s="5" t="s">
        <v>1262</v>
      </c>
      <c r="AF178" s="5">
        <v>95</v>
      </c>
      <c r="AG178" s="5">
        <v>70</v>
      </c>
      <c r="AH178" s="5">
        <v>25</v>
      </c>
      <c r="AI178" s="5" t="s">
        <v>1263</v>
      </c>
      <c r="AJ178" s="5" t="s">
        <v>1264</v>
      </c>
      <c r="AK178" s="5" t="s">
        <v>244</v>
      </c>
      <c r="AL178" s="5" t="s">
        <v>234</v>
      </c>
      <c r="AM178" s="5" t="s">
        <v>234</v>
      </c>
      <c r="AN178" s="5" t="s">
        <v>234</v>
      </c>
      <c r="AO178" s="5" t="s">
        <v>234</v>
      </c>
      <c r="AP178" s="5" t="s">
        <v>234</v>
      </c>
      <c r="AQ178" s="5" t="s">
        <v>234</v>
      </c>
      <c r="AR178" s="5" t="s">
        <v>234</v>
      </c>
      <c r="AS178" s="5" t="s">
        <v>234</v>
      </c>
      <c r="AT178" s="5" t="s">
        <v>234</v>
      </c>
      <c r="AU178" s="5" t="s">
        <v>234</v>
      </c>
      <c r="AV178" s="5" t="s">
        <v>234</v>
      </c>
      <c r="AW178" s="5" t="s">
        <v>233</v>
      </c>
      <c r="AX178" s="5" t="s">
        <v>291</v>
      </c>
      <c r="AY178" s="5" t="s">
        <v>234</v>
      </c>
      <c r="BB178" s="5" t="s">
        <v>309</v>
      </c>
      <c r="BC178" s="5">
        <v>25</v>
      </c>
      <c r="BD178" s="5">
        <v>75</v>
      </c>
      <c r="BE178" s="6">
        <f t="shared" si="38"/>
        <v>0</v>
      </c>
      <c r="BF178" s="6">
        <f t="shared" si="39"/>
        <v>5</v>
      </c>
      <c r="BG178" s="6">
        <f t="shared" si="40"/>
        <v>5</v>
      </c>
      <c r="BH178" s="6">
        <f t="shared" si="41"/>
        <v>10</v>
      </c>
      <c r="BI178" s="6">
        <f t="shared" si="42"/>
        <v>10</v>
      </c>
      <c r="BJ178" s="6">
        <f t="shared" si="43"/>
        <v>10</v>
      </c>
      <c r="BK178" s="6">
        <f t="shared" si="44"/>
        <v>5</v>
      </c>
      <c r="BL178" s="6">
        <f t="shared" si="45"/>
        <v>5</v>
      </c>
      <c r="BM178" s="6">
        <f t="shared" si="46"/>
        <v>5</v>
      </c>
      <c r="BN178" s="6">
        <f t="shared" si="47"/>
        <v>20</v>
      </c>
      <c r="BO178" s="6">
        <f t="shared" si="48"/>
        <v>10</v>
      </c>
      <c r="BP178" s="6">
        <f t="shared" si="49"/>
        <v>10</v>
      </c>
      <c r="BQ178" s="9">
        <f t="shared" si="50"/>
        <v>0.5</v>
      </c>
      <c r="BR178" s="9">
        <f t="shared" si="51"/>
        <v>1</v>
      </c>
      <c r="BS178" s="9">
        <f t="shared" si="52"/>
        <v>1</v>
      </c>
      <c r="BT178" s="9">
        <f t="shared" si="53"/>
        <v>1</v>
      </c>
      <c r="BU178" s="9">
        <f t="shared" si="54"/>
        <v>1</v>
      </c>
      <c r="BV178" s="9">
        <f t="shared" si="55"/>
        <v>1</v>
      </c>
      <c r="BW178" s="9">
        <f t="shared" si="56"/>
        <v>1</v>
      </c>
    </row>
    <row r="179" spans="1:75" x14ac:dyDescent="0.3">
      <c r="A179" s="5" t="s">
        <v>121</v>
      </c>
      <c r="B179" s="5" t="s">
        <v>292</v>
      </c>
      <c r="C179" s="5" t="s">
        <v>281</v>
      </c>
      <c r="D179" s="5" t="s">
        <v>282</v>
      </c>
      <c r="E179" s="5">
        <v>2019</v>
      </c>
      <c r="F179" s="5" t="s">
        <v>161</v>
      </c>
      <c r="H179" s="5" t="s">
        <v>219</v>
      </c>
      <c r="I179" s="5" t="s">
        <v>220</v>
      </c>
      <c r="J179" s="5" t="s">
        <v>461</v>
      </c>
      <c r="K179" s="5" t="s">
        <v>281</v>
      </c>
      <c r="L179" s="5" t="s">
        <v>1236</v>
      </c>
      <c r="M179" s="5" t="s">
        <v>53</v>
      </c>
      <c r="N179" s="5" t="s">
        <v>1237</v>
      </c>
      <c r="Q179" s="5" t="s">
        <v>495</v>
      </c>
      <c r="R179" s="8">
        <v>43599</v>
      </c>
      <c r="S179" s="5" t="s">
        <v>1265</v>
      </c>
      <c r="T179" s="8">
        <v>43586</v>
      </c>
      <c r="U179" s="5" t="s">
        <v>1266</v>
      </c>
      <c r="V179" s="5" t="s">
        <v>1240</v>
      </c>
      <c r="W179" s="5" t="s">
        <v>228</v>
      </c>
      <c r="X179" s="5" t="s">
        <v>1267</v>
      </c>
      <c r="Y179" s="5" t="s">
        <v>229</v>
      </c>
      <c r="Z179" s="5">
        <v>1448</v>
      </c>
      <c r="AA179" s="5" t="s">
        <v>468</v>
      </c>
      <c r="AB179" s="5" t="s">
        <v>231</v>
      </c>
      <c r="AC179" s="5" t="s">
        <v>27</v>
      </c>
      <c r="AD179" s="5" t="s">
        <v>277</v>
      </c>
      <c r="AE179" s="5" t="s">
        <v>233</v>
      </c>
      <c r="AF179" s="5">
        <v>100</v>
      </c>
      <c r="AG179" s="5">
        <v>75</v>
      </c>
      <c r="AH179" s="5">
        <v>25</v>
      </c>
      <c r="AI179" s="5" t="s">
        <v>1268</v>
      </c>
      <c r="AJ179" s="5" t="s">
        <v>233</v>
      </c>
      <c r="AK179" s="5" t="s">
        <v>234</v>
      </c>
      <c r="AL179" s="5" t="s">
        <v>234</v>
      </c>
      <c r="AM179" s="5" t="s">
        <v>234</v>
      </c>
      <c r="AN179" s="5" t="s">
        <v>234</v>
      </c>
      <c r="AO179" s="5" t="s">
        <v>234</v>
      </c>
      <c r="AP179" s="5" t="s">
        <v>234</v>
      </c>
      <c r="AQ179" s="5" t="s">
        <v>234</v>
      </c>
      <c r="AR179" s="5" t="s">
        <v>234</v>
      </c>
      <c r="AS179" s="5" t="s">
        <v>234</v>
      </c>
      <c r="AT179" s="5" t="s">
        <v>234</v>
      </c>
      <c r="AU179" s="5" t="s">
        <v>234</v>
      </c>
      <c r="AV179" s="5" t="s">
        <v>234</v>
      </c>
      <c r="AW179" s="5" t="s">
        <v>233</v>
      </c>
      <c r="AX179" s="5" t="s">
        <v>291</v>
      </c>
      <c r="AY179" s="5" t="s">
        <v>291</v>
      </c>
      <c r="BB179" s="5" t="s">
        <v>309</v>
      </c>
      <c r="BC179" s="5">
        <v>25</v>
      </c>
      <c r="BD179" s="5">
        <v>75</v>
      </c>
      <c r="BE179" s="6">
        <f t="shared" si="38"/>
        <v>5</v>
      </c>
      <c r="BF179" s="6">
        <f t="shared" si="39"/>
        <v>5</v>
      </c>
      <c r="BG179" s="6">
        <f t="shared" si="40"/>
        <v>5</v>
      </c>
      <c r="BH179" s="6">
        <f t="shared" si="41"/>
        <v>10</v>
      </c>
      <c r="BI179" s="6">
        <f t="shared" si="42"/>
        <v>10</v>
      </c>
      <c r="BJ179" s="6">
        <f t="shared" si="43"/>
        <v>10</v>
      </c>
      <c r="BK179" s="6">
        <f t="shared" si="44"/>
        <v>5</v>
      </c>
      <c r="BL179" s="6">
        <f t="shared" si="45"/>
        <v>5</v>
      </c>
      <c r="BM179" s="6">
        <f t="shared" si="46"/>
        <v>5</v>
      </c>
      <c r="BN179" s="6">
        <f t="shared" si="47"/>
        <v>20</v>
      </c>
      <c r="BO179" s="6">
        <f t="shared" si="48"/>
        <v>10</v>
      </c>
      <c r="BP179" s="6">
        <f t="shared" si="49"/>
        <v>10</v>
      </c>
      <c r="BQ179" s="9">
        <f t="shared" si="50"/>
        <v>1</v>
      </c>
      <c r="BR179" s="9">
        <f t="shared" si="51"/>
        <v>1</v>
      </c>
      <c r="BS179" s="9">
        <f t="shared" si="52"/>
        <v>1</v>
      </c>
      <c r="BT179" s="9">
        <f t="shared" si="53"/>
        <v>1</v>
      </c>
      <c r="BU179" s="9">
        <f t="shared" si="54"/>
        <v>1</v>
      </c>
      <c r="BV179" s="9">
        <f t="shared" si="55"/>
        <v>1</v>
      </c>
      <c r="BW179" s="9">
        <f t="shared" si="56"/>
        <v>1</v>
      </c>
    </row>
    <row r="180" spans="1:75" x14ac:dyDescent="0.3">
      <c r="A180" s="5" t="s">
        <v>130</v>
      </c>
      <c r="B180" s="5" t="s">
        <v>299</v>
      </c>
      <c r="C180" s="5" t="s">
        <v>281</v>
      </c>
      <c r="D180" s="5" t="s">
        <v>282</v>
      </c>
      <c r="E180" s="5">
        <v>2019</v>
      </c>
      <c r="F180" s="5" t="s">
        <v>161</v>
      </c>
      <c r="G180" s="5" t="s">
        <v>494</v>
      </c>
      <c r="H180" s="5" t="s">
        <v>219</v>
      </c>
      <c r="I180" s="5" t="s">
        <v>220</v>
      </c>
      <c r="J180" s="5" t="s">
        <v>461</v>
      </c>
      <c r="K180" s="5" t="s">
        <v>281</v>
      </c>
      <c r="L180" s="5" t="s">
        <v>1236</v>
      </c>
      <c r="M180" s="5" t="s">
        <v>53</v>
      </c>
      <c r="N180" s="5" t="s">
        <v>1237</v>
      </c>
      <c r="O180" s="5" t="s">
        <v>482</v>
      </c>
      <c r="Q180" s="5" t="s">
        <v>495</v>
      </c>
      <c r="R180" s="8">
        <v>43606</v>
      </c>
      <c r="S180" s="5" t="s">
        <v>1269</v>
      </c>
      <c r="T180" s="8">
        <v>43599</v>
      </c>
      <c r="U180" s="5" t="s">
        <v>1270</v>
      </c>
      <c r="V180" s="5" t="s">
        <v>1271</v>
      </c>
      <c r="W180" s="5" t="s">
        <v>251</v>
      </c>
      <c r="X180" s="5" t="s">
        <v>1267</v>
      </c>
      <c r="Y180" s="5" t="s">
        <v>229</v>
      </c>
      <c r="Z180" s="5">
        <v>1524</v>
      </c>
      <c r="AA180" s="5" t="s">
        <v>304</v>
      </c>
      <c r="AB180" s="5" t="s">
        <v>241</v>
      </c>
      <c r="AC180" s="5" t="s">
        <v>28</v>
      </c>
      <c r="AD180" s="5" t="s">
        <v>277</v>
      </c>
      <c r="AE180" s="5" t="s">
        <v>233</v>
      </c>
      <c r="AF180" s="5">
        <v>80</v>
      </c>
      <c r="AG180" s="5">
        <v>55</v>
      </c>
      <c r="AH180" s="5">
        <v>25</v>
      </c>
      <c r="AI180" s="5" t="s">
        <v>233</v>
      </c>
      <c r="AJ180" s="5" t="s">
        <v>1272</v>
      </c>
      <c r="AK180" s="5" t="s">
        <v>234</v>
      </c>
      <c r="AL180" s="5" t="s">
        <v>234</v>
      </c>
      <c r="AM180" s="5" t="s">
        <v>234</v>
      </c>
      <c r="AN180" s="5" t="s">
        <v>234</v>
      </c>
      <c r="AO180" s="5" t="s">
        <v>234</v>
      </c>
      <c r="AP180" s="5" t="s">
        <v>234</v>
      </c>
      <c r="AQ180" s="5" t="s">
        <v>234</v>
      </c>
      <c r="AR180" s="5" t="s">
        <v>234</v>
      </c>
      <c r="AS180" s="5" t="s">
        <v>234</v>
      </c>
      <c r="AT180" s="5" t="s">
        <v>234</v>
      </c>
      <c r="AU180" s="5" t="s">
        <v>244</v>
      </c>
      <c r="AV180" s="5" t="s">
        <v>244</v>
      </c>
      <c r="AW180" s="5" t="s">
        <v>233</v>
      </c>
      <c r="AX180" s="5" t="s">
        <v>291</v>
      </c>
      <c r="AY180" s="5" t="s">
        <v>291</v>
      </c>
      <c r="BB180" s="5" t="s">
        <v>309</v>
      </c>
      <c r="BC180" s="5">
        <v>25</v>
      </c>
      <c r="BD180" s="5">
        <v>75</v>
      </c>
      <c r="BE180" s="6">
        <f t="shared" si="38"/>
        <v>5</v>
      </c>
      <c r="BF180" s="6">
        <f t="shared" si="39"/>
        <v>5</v>
      </c>
      <c r="BG180" s="6">
        <f t="shared" si="40"/>
        <v>5</v>
      </c>
      <c r="BH180" s="6">
        <f t="shared" si="41"/>
        <v>10</v>
      </c>
      <c r="BI180" s="6">
        <f t="shared" si="42"/>
        <v>10</v>
      </c>
      <c r="BJ180" s="6">
        <f t="shared" si="43"/>
        <v>10</v>
      </c>
      <c r="BK180" s="6">
        <f t="shared" si="44"/>
        <v>5</v>
      </c>
      <c r="BL180" s="6">
        <f t="shared" si="45"/>
        <v>5</v>
      </c>
      <c r="BM180" s="6">
        <f t="shared" si="46"/>
        <v>5</v>
      </c>
      <c r="BN180" s="6">
        <f t="shared" si="47"/>
        <v>20</v>
      </c>
      <c r="BO180" s="6">
        <f t="shared" si="48"/>
        <v>0</v>
      </c>
      <c r="BP180" s="6">
        <f t="shared" si="49"/>
        <v>0</v>
      </c>
      <c r="BQ180" s="9">
        <f t="shared" si="50"/>
        <v>1</v>
      </c>
      <c r="BR180" s="9">
        <f t="shared" si="51"/>
        <v>1</v>
      </c>
      <c r="BS180" s="9">
        <f t="shared" si="52"/>
        <v>1</v>
      </c>
      <c r="BT180" s="9">
        <f t="shared" si="53"/>
        <v>1</v>
      </c>
      <c r="BU180" s="9">
        <f t="shared" si="54"/>
        <v>1</v>
      </c>
      <c r="BV180" s="9">
        <f t="shared" si="55"/>
        <v>0</v>
      </c>
      <c r="BW180" s="9">
        <f t="shared" si="56"/>
        <v>0</v>
      </c>
    </row>
    <row r="181" spans="1:75" x14ac:dyDescent="0.3">
      <c r="A181" s="5" t="s">
        <v>122</v>
      </c>
      <c r="B181" s="5" t="s">
        <v>310</v>
      </c>
      <c r="C181" s="5" t="s">
        <v>281</v>
      </c>
      <c r="D181" s="5" t="s">
        <v>282</v>
      </c>
      <c r="E181" s="5">
        <v>2019</v>
      </c>
      <c r="F181" s="5" t="s">
        <v>141</v>
      </c>
      <c r="G181" s="5" t="s">
        <v>481</v>
      </c>
      <c r="H181" s="5" t="s">
        <v>219</v>
      </c>
      <c r="I181" s="5" t="s">
        <v>370</v>
      </c>
      <c r="J181" s="5" t="s">
        <v>461</v>
      </c>
      <c r="K181" s="5" t="s">
        <v>281</v>
      </c>
      <c r="L181" s="5" t="s">
        <v>1236</v>
      </c>
      <c r="M181" s="5" t="s">
        <v>53</v>
      </c>
      <c r="N181" s="5" t="s">
        <v>1237</v>
      </c>
      <c r="O181" s="5" t="s">
        <v>482</v>
      </c>
      <c r="Q181" s="5" t="s">
        <v>483</v>
      </c>
      <c r="R181" s="8">
        <v>43615</v>
      </c>
      <c r="S181" s="5" t="s">
        <v>1273</v>
      </c>
      <c r="T181" s="8">
        <v>43613</v>
      </c>
      <c r="U181" s="5" t="s">
        <v>466</v>
      </c>
      <c r="V181" s="5" t="s">
        <v>466</v>
      </c>
      <c r="W181" s="5" t="s">
        <v>228</v>
      </c>
      <c r="X181" s="5" t="s">
        <v>1274</v>
      </c>
      <c r="Y181" s="5" t="s">
        <v>229</v>
      </c>
      <c r="Z181" s="5">
        <v>3579</v>
      </c>
      <c r="AA181" s="5" t="s">
        <v>542</v>
      </c>
      <c r="AB181" s="5" t="s">
        <v>254</v>
      </c>
      <c r="AC181" s="5" t="s">
        <v>27</v>
      </c>
      <c r="AD181" s="5" t="s">
        <v>291</v>
      </c>
      <c r="AE181" s="5" t="s">
        <v>491</v>
      </c>
      <c r="AF181" s="5">
        <v>95</v>
      </c>
      <c r="AG181" s="5">
        <v>70</v>
      </c>
      <c r="AH181" s="5">
        <v>25</v>
      </c>
      <c r="AI181" s="5" t="s">
        <v>1275</v>
      </c>
      <c r="AJ181" s="5" t="s">
        <v>1276</v>
      </c>
      <c r="AK181" s="5" t="s">
        <v>234</v>
      </c>
      <c r="AL181" s="5" t="s">
        <v>234</v>
      </c>
      <c r="AM181" s="5" t="s">
        <v>234</v>
      </c>
      <c r="AN181" s="5" t="s">
        <v>234</v>
      </c>
      <c r="AO181" s="5" t="s">
        <v>234</v>
      </c>
      <c r="AP181" s="5" t="s">
        <v>234</v>
      </c>
      <c r="AQ181" s="5" t="s">
        <v>234</v>
      </c>
      <c r="AR181" s="5" t="s">
        <v>244</v>
      </c>
      <c r="AS181" s="5" t="s">
        <v>234</v>
      </c>
      <c r="AT181" s="5" t="s">
        <v>234</v>
      </c>
      <c r="AU181" s="5" t="s">
        <v>234</v>
      </c>
      <c r="AV181" s="5" t="s">
        <v>234</v>
      </c>
      <c r="AW181" s="5" t="s">
        <v>233</v>
      </c>
      <c r="AX181" s="5" t="s">
        <v>291</v>
      </c>
      <c r="AY181" s="5" t="s">
        <v>291</v>
      </c>
      <c r="BB181" s="5" t="s">
        <v>309</v>
      </c>
      <c r="BC181" s="5">
        <v>25</v>
      </c>
      <c r="BD181" s="5">
        <v>75</v>
      </c>
      <c r="BE181" s="6">
        <f t="shared" si="38"/>
        <v>5</v>
      </c>
      <c r="BF181" s="6">
        <f t="shared" si="39"/>
        <v>5</v>
      </c>
      <c r="BG181" s="6">
        <f t="shared" si="40"/>
        <v>5</v>
      </c>
      <c r="BH181" s="6">
        <f t="shared" si="41"/>
        <v>10</v>
      </c>
      <c r="BI181" s="6">
        <f t="shared" si="42"/>
        <v>10</v>
      </c>
      <c r="BJ181" s="6">
        <f t="shared" si="43"/>
        <v>10</v>
      </c>
      <c r="BK181" s="6">
        <f t="shared" si="44"/>
        <v>5</v>
      </c>
      <c r="BL181" s="6">
        <f t="shared" si="45"/>
        <v>0</v>
      </c>
      <c r="BM181" s="6">
        <f t="shared" si="46"/>
        <v>5</v>
      </c>
      <c r="BN181" s="6">
        <f t="shared" si="47"/>
        <v>20</v>
      </c>
      <c r="BO181" s="6">
        <f t="shared" si="48"/>
        <v>10</v>
      </c>
      <c r="BP181" s="6">
        <f t="shared" si="49"/>
        <v>10</v>
      </c>
      <c r="BQ181" s="9">
        <f t="shared" si="50"/>
        <v>1</v>
      </c>
      <c r="BR181" s="9">
        <f t="shared" si="51"/>
        <v>1</v>
      </c>
      <c r="BS181" s="9">
        <f t="shared" si="52"/>
        <v>1</v>
      </c>
      <c r="BT181" s="9">
        <f t="shared" si="53"/>
        <v>0.5</v>
      </c>
      <c r="BU181" s="9">
        <f t="shared" si="54"/>
        <v>1</v>
      </c>
      <c r="BV181" s="9">
        <f t="shared" si="55"/>
        <v>1</v>
      </c>
      <c r="BW181" s="9">
        <f t="shared" si="56"/>
        <v>1</v>
      </c>
    </row>
    <row r="182" spans="1:75" x14ac:dyDescent="0.3">
      <c r="A182" s="5" t="s">
        <v>136</v>
      </c>
      <c r="B182" s="5" t="s">
        <v>399</v>
      </c>
      <c r="C182" s="5" t="s">
        <v>384</v>
      </c>
      <c r="D182" s="5" t="s">
        <v>282</v>
      </c>
      <c r="E182" s="5">
        <v>2019</v>
      </c>
      <c r="F182" s="5" t="s">
        <v>141</v>
      </c>
      <c r="G182" s="5" t="s">
        <v>481</v>
      </c>
      <c r="H182" s="5" t="s">
        <v>219</v>
      </c>
      <c r="I182" s="5" t="s">
        <v>370</v>
      </c>
      <c r="J182" s="5" t="s">
        <v>461</v>
      </c>
      <c r="K182" s="5" t="s">
        <v>384</v>
      </c>
      <c r="L182" s="5" t="s">
        <v>1236</v>
      </c>
      <c r="M182" s="5" t="s">
        <v>53</v>
      </c>
      <c r="N182" s="5" t="s">
        <v>1237</v>
      </c>
      <c r="O182" s="5" t="s">
        <v>482</v>
      </c>
      <c r="P182" s="5" t="s">
        <v>488</v>
      </c>
      <c r="Q182" s="5" t="s">
        <v>464</v>
      </c>
      <c r="R182" s="8">
        <v>43626</v>
      </c>
      <c r="S182" s="5" t="s">
        <v>1277</v>
      </c>
      <c r="T182" s="8">
        <v>43621</v>
      </c>
      <c r="U182" s="5" t="s">
        <v>466</v>
      </c>
      <c r="V182" s="5" t="s">
        <v>466</v>
      </c>
      <c r="W182" s="5" t="s">
        <v>251</v>
      </c>
      <c r="X182" s="5" t="s">
        <v>1278</v>
      </c>
      <c r="Y182" s="5" t="s">
        <v>229</v>
      </c>
      <c r="Z182" s="5">
        <v>3712</v>
      </c>
      <c r="AA182" s="5" t="s">
        <v>316</v>
      </c>
      <c r="AB182" s="5" t="s">
        <v>254</v>
      </c>
      <c r="AC182" s="5" t="s">
        <v>27</v>
      </c>
      <c r="AD182" s="5" t="s">
        <v>291</v>
      </c>
      <c r="AE182" s="5" t="s">
        <v>491</v>
      </c>
      <c r="AF182" s="5">
        <v>90</v>
      </c>
      <c r="AG182" s="5">
        <v>65</v>
      </c>
      <c r="AH182" s="5">
        <v>25</v>
      </c>
      <c r="AI182" s="5" t="s">
        <v>1279</v>
      </c>
      <c r="AJ182" s="5" t="s">
        <v>1280</v>
      </c>
      <c r="AK182" s="5" t="s">
        <v>234</v>
      </c>
      <c r="AL182" s="5" t="s">
        <v>234</v>
      </c>
      <c r="AM182" s="5" t="s">
        <v>234</v>
      </c>
      <c r="AN182" s="5" t="s">
        <v>234</v>
      </c>
      <c r="AO182" s="5" t="s">
        <v>234</v>
      </c>
      <c r="AP182" s="5" t="s">
        <v>234</v>
      </c>
      <c r="AQ182" s="5" t="s">
        <v>244</v>
      </c>
      <c r="AR182" s="5" t="s">
        <v>234</v>
      </c>
      <c r="AS182" s="5" t="s">
        <v>244</v>
      </c>
      <c r="AT182" s="5" t="s">
        <v>234</v>
      </c>
      <c r="AU182" s="5" t="s">
        <v>234</v>
      </c>
      <c r="AV182" s="5" t="s">
        <v>234</v>
      </c>
      <c r="AW182" s="5" t="s">
        <v>233</v>
      </c>
      <c r="AX182" s="5" t="s">
        <v>291</v>
      </c>
      <c r="AY182" s="5" t="s">
        <v>234</v>
      </c>
      <c r="BB182" s="5" t="s">
        <v>309</v>
      </c>
      <c r="BC182" s="5">
        <v>25</v>
      </c>
      <c r="BD182" s="5">
        <v>75</v>
      </c>
      <c r="BE182" s="6">
        <f t="shared" si="38"/>
        <v>5</v>
      </c>
      <c r="BF182" s="6">
        <f t="shared" si="39"/>
        <v>5</v>
      </c>
      <c r="BG182" s="6">
        <f t="shared" si="40"/>
        <v>5</v>
      </c>
      <c r="BH182" s="6">
        <f t="shared" si="41"/>
        <v>10</v>
      </c>
      <c r="BI182" s="6">
        <f t="shared" si="42"/>
        <v>10</v>
      </c>
      <c r="BJ182" s="6">
        <f t="shared" si="43"/>
        <v>10</v>
      </c>
      <c r="BK182" s="6">
        <f t="shared" si="44"/>
        <v>0</v>
      </c>
      <c r="BL182" s="6">
        <f t="shared" si="45"/>
        <v>5</v>
      </c>
      <c r="BM182" s="6">
        <f t="shared" si="46"/>
        <v>0</v>
      </c>
      <c r="BN182" s="6">
        <f t="shared" si="47"/>
        <v>20</v>
      </c>
      <c r="BO182" s="6">
        <f t="shared" si="48"/>
        <v>10</v>
      </c>
      <c r="BP182" s="6">
        <f t="shared" si="49"/>
        <v>10</v>
      </c>
      <c r="BQ182" s="9">
        <f t="shared" si="50"/>
        <v>1</v>
      </c>
      <c r="BR182" s="9">
        <f t="shared" si="51"/>
        <v>1</v>
      </c>
      <c r="BS182" s="9">
        <f t="shared" si="52"/>
        <v>1</v>
      </c>
      <c r="BT182" s="9">
        <f t="shared" si="53"/>
        <v>0.5</v>
      </c>
      <c r="BU182" s="9">
        <f t="shared" si="54"/>
        <v>0.8</v>
      </c>
      <c r="BV182" s="9">
        <f t="shared" si="55"/>
        <v>1</v>
      </c>
      <c r="BW182" s="9">
        <f t="shared" si="56"/>
        <v>1</v>
      </c>
    </row>
    <row r="183" spans="1:75" x14ac:dyDescent="0.3">
      <c r="A183" s="5" t="s">
        <v>137</v>
      </c>
      <c r="B183" s="5" t="s">
        <v>406</v>
      </c>
      <c r="C183" s="5" t="s">
        <v>384</v>
      </c>
      <c r="D183" s="5" t="s">
        <v>282</v>
      </c>
      <c r="E183" s="5">
        <v>2019</v>
      </c>
      <c r="F183" s="5" t="s">
        <v>161</v>
      </c>
      <c r="G183" s="5" t="s">
        <v>494</v>
      </c>
      <c r="H183" s="5" t="s">
        <v>219</v>
      </c>
      <c r="I183" s="5" t="s">
        <v>220</v>
      </c>
      <c r="J183" s="5" t="s">
        <v>461</v>
      </c>
      <c r="K183" s="5" t="s">
        <v>384</v>
      </c>
      <c r="L183" s="5" t="s">
        <v>1236</v>
      </c>
      <c r="M183" s="5" t="s">
        <v>53</v>
      </c>
      <c r="N183" s="5" t="s">
        <v>1237</v>
      </c>
      <c r="O183" s="5" t="s">
        <v>482</v>
      </c>
      <c r="P183" s="5" t="s">
        <v>488</v>
      </c>
      <c r="Q183" s="5" t="s">
        <v>495</v>
      </c>
      <c r="R183" s="8">
        <v>43634</v>
      </c>
      <c r="S183" s="5" t="s">
        <v>1281</v>
      </c>
      <c r="T183" s="8">
        <v>43625</v>
      </c>
      <c r="U183" s="5" t="s">
        <v>1282</v>
      </c>
      <c r="V183" s="5" t="s">
        <v>1283</v>
      </c>
      <c r="W183" s="5" t="s">
        <v>228</v>
      </c>
      <c r="X183" s="5" t="s">
        <v>1284</v>
      </c>
      <c r="Y183" s="5" t="s">
        <v>335</v>
      </c>
      <c r="Z183" s="5">
        <v>3780</v>
      </c>
      <c r="AA183" s="5" t="s">
        <v>703</v>
      </c>
      <c r="AB183" s="5" t="s">
        <v>231</v>
      </c>
      <c r="AC183" s="5" t="s">
        <v>28</v>
      </c>
      <c r="AD183" s="5" t="s">
        <v>291</v>
      </c>
      <c r="AE183" s="5" t="s">
        <v>291</v>
      </c>
      <c r="AF183" s="5">
        <v>100</v>
      </c>
      <c r="AG183" s="5">
        <v>75</v>
      </c>
      <c r="AH183" s="5">
        <v>25</v>
      </c>
      <c r="AI183" s="5" t="s">
        <v>1285</v>
      </c>
      <c r="AJ183" s="5" t="s">
        <v>291</v>
      </c>
      <c r="AK183" s="5" t="s">
        <v>234</v>
      </c>
      <c r="AL183" s="5" t="s">
        <v>234</v>
      </c>
      <c r="AM183" s="5" t="s">
        <v>234</v>
      </c>
      <c r="AN183" s="5" t="s">
        <v>234</v>
      </c>
      <c r="AO183" s="5" t="s">
        <v>234</v>
      </c>
      <c r="AP183" s="5" t="s">
        <v>234</v>
      </c>
      <c r="AQ183" s="5" t="s">
        <v>234</v>
      </c>
      <c r="AR183" s="5" t="s">
        <v>234</v>
      </c>
      <c r="AS183" s="5" t="s">
        <v>234</v>
      </c>
      <c r="AT183" s="5" t="s">
        <v>234</v>
      </c>
      <c r="AU183" s="5" t="s">
        <v>234</v>
      </c>
      <c r="AV183" s="5" t="s">
        <v>234</v>
      </c>
      <c r="AW183" s="5" t="s">
        <v>233</v>
      </c>
      <c r="AX183" s="5" t="s">
        <v>291</v>
      </c>
      <c r="AY183" s="5" t="s">
        <v>291</v>
      </c>
      <c r="BB183" s="5" t="s">
        <v>309</v>
      </c>
      <c r="BC183" s="5">
        <v>25</v>
      </c>
      <c r="BD183" s="5">
        <v>75</v>
      </c>
      <c r="BE183" s="6">
        <f t="shared" si="38"/>
        <v>5</v>
      </c>
      <c r="BF183" s="6">
        <f t="shared" si="39"/>
        <v>5</v>
      </c>
      <c r="BG183" s="6">
        <f t="shared" si="40"/>
        <v>5</v>
      </c>
      <c r="BH183" s="6">
        <f t="shared" si="41"/>
        <v>10</v>
      </c>
      <c r="BI183" s="6">
        <f t="shared" si="42"/>
        <v>10</v>
      </c>
      <c r="BJ183" s="6">
        <f t="shared" si="43"/>
        <v>10</v>
      </c>
      <c r="BK183" s="6">
        <f t="shared" si="44"/>
        <v>5</v>
      </c>
      <c r="BL183" s="6">
        <f t="shared" si="45"/>
        <v>5</v>
      </c>
      <c r="BM183" s="6">
        <f t="shared" si="46"/>
        <v>5</v>
      </c>
      <c r="BN183" s="6">
        <f t="shared" si="47"/>
        <v>20</v>
      </c>
      <c r="BO183" s="6">
        <f t="shared" si="48"/>
        <v>10</v>
      </c>
      <c r="BP183" s="6">
        <f t="shared" si="49"/>
        <v>10</v>
      </c>
      <c r="BQ183" s="9">
        <f t="shared" si="50"/>
        <v>1</v>
      </c>
      <c r="BR183" s="9">
        <f t="shared" si="51"/>
        <v>1</v>
      </c>
      <c r="BS183" s="9">
        <f t="shared" si="52"/>
        <v>1</v>
      </c>
      <c r="BT183" s="9">
        <f t="shared" si="53"/>
        <v>1</v>
      </c>
      <c r="BU183" s="9">
        <f t="shared" si="54"/>
        <v>1</v>
      </c>
      <c r="BV183" s="9">
        <f t="shared" si="55"/>
        <v>1</v>
      </c>
      <c r="BW183" s="9">
        <f t="shared" si="56"/>
        <v>1</v>
      </c>
    </row>
    <row r="184" spans="1:75" x14ac:dyDescent="0.3">
      <c r="A184" s="5" t="s">
        <v>137</v>
      </c>
      <c r="B184" s="5" t="s">
        <v>406</v>
      </c>
      <c r="C184" s="5" t="s">
        <v>384</v>
      </c>
      <c r="D184" s="5" t="s">
        <v>282</v>
      </c>
      <c r="E184" s="5">
        <v>2019</v>
      </c>
      <c r="F184" s="5" t="s">
        <v>161</v>
      </c>
      <c r="G184" s="5" t="s">
        <v>494</v>
      </c>
      <c r="H184" s="5" t="s">
        <v>219</v>
      </c>
      <c r="I184" s="5" t="s">
        <v>220</v>
      </c>
      <c r="J184" s="5" t="s">
        <v>461</v>
      </c>
      <c r="K184" s="5" t="s">
        <v>384</v>
      </c>
      <c r="L184" s="5" t="s">
        <v>1236</v>
      </c>
      <c r="M184" s="5" t="s">
        <v>53</v>
      </c>
      <c r="N184" s="5" t="s">
        <v>1237</v>
      </c>
      <c r="O184" s="5" t="s">
        <v>482</v>
      </c>
      <c r="P184" s="5" t="s">
        <v>488</v>
      </c>
      <c r="Q184" s="5" t="s">
        <v>495</v>
      </c>
      <c r="R184" s="8">
        <v>43638</v>
      </c>
      <c r="S184" s="5" t="s">
        <v>1286</v>
      </c>
      <c r="T184" s="8">
        <v>43636</v>
      </c>
      <c r="U184" s="5" t="s">
        <v>1287</v>
      </c>
      <c r="V184" s="5" t="s">
        <v>798</v>
      </c>
      <c r="W184" s="5" t="s">
        <v>228</v>
      </c>
      <c r="X184" s="5" t="s">
        <v>1257</v>
      </c>
      <c r="Y184" s="5" t="s">
        <v>229</v>
      </c>
      <c r="Z184" s="5">
        <v>3825</v>
      </c>
      <c r="AA184" s="5" t="s">
        <v>409</v>
      </c>
      <c r="AB184" s="5" t="s">
        <v>254</v>
      </c>
      <c r="AC184" s="5" t="s">
        <v>27</v>
      </c>
      <c r="AD184" s="5" t="s">
        <v>291</v>
      </c>
      <c r="AE184" s="5" t="s">
        <v>291</v>
      </c>
      <c r="AF184" s="5">
        <v>90</v>
      </c>
      <c r="AG184" s="5">
        <v>65</v>
      </c>
      <c r="AH184" s="5">
        <v>25</v>
      </c>
      <c r="AI184" s="5" t="s">
        <v>1288</v>
      </c>
      <c r="AJ184" s="5" t="s">
        <v>291</v>
      </c>
      <c r="AK184" s="5" t="s">
        <v>234</v>
      </c>
      <c r="AL184" s="5" t="s">
        <v>234</v>
      </c>
      <c r="AM184" s="5" t="s">
        <v>234</v>
      </c>
      <c r="AN184" s="5" t="s">
        <v>234</v>
      </c>
      <c r="AO184" s="5" t="s">
        <v>234</v>
      </c>
      <c r="AP184" s="5" t="s">
        <v>234</v>
      </c>
      <c r="AQ184" s="5" t="s">
        <v>234</v>
      </c>
      <c r="AR184" s="5" t="s">
        <v>234</v>
      </c>
      <c r="AS184" s="5" t="s">
        <v>234</v>
      </c>
      <c r="AT184" s="5" t="s">
        <v>234</v>
      </c>
      <c r="AU184" s="5" t="s">
        <v>244</v>
      </c>
      <c r="AV184" s="5" t="s">
        <v>234</v>
      </c>
      <c r="AW184" s="5" t="s">
        <v>233</v>
      </c>
      <c r="AX184" s="5" t="s">
        <v>291</v>
      </c>
      <c r="AY184" s="5" t="s">
        <v>291</v>
      </c>
      <c r="BB184" s="5" t="s">
        <v>309</v>
      </c>
      <c r="BC184" s="5">
        <v>25</v>
      </c>
      <c r="BD184" s="5">
        <v>75</v>
      </c>
      <c r="BE184" s="6">
        <f t="shared" si="38"/>
        <v>5</v>
      </c>
      <c r="BF184" s="6">
        <f t="shared" si="39"/>
        <v>5</v>
      </c>
      <c r="BG184" s="6">
        <f t="shared" si="40"/>
        <v>5</v>
      </c>
      <c r="BH184" s="6">
        <f t="shared" si="41"/>
        <v>10</v>
      </c>
      <c r="BI184" s="6">
        <f t="shared" si="42"/>
        <v>10</v>
      </c>
      <c r="BJ184" s="6">
        <f t="shared" si="43"/>
        <v>10</v>
      </c>
      <c r="BK184" s="6">
        <f t="shared" si="44"/>
        <v>5</v>
      </c>
      <c r="BL184" s="6">
        <f t="shared" si="45"/>
        <v>5</v>
      </c>
      <c r="BM184" s="6">
        <f t="shared" si="46"/>
        <v>5</v>
      </c>
      <c r="BN184" s="6">
        <f t="shared" si="47"/>
        <v>20</v>
      </c>
      <c r="BO184" s="6">
        <f t="shared" si="48"/>
        <v>0</v>
      </c>
      <c r="BP184" s="6">
        <f t="shared" si="49"/>
        <v>10</v>
      </c>
      <c r="BQ184" s="9">
        <f t="shared" si="50"/>
        <v>1</v>
      </c>
      <c r="BR184" s="9">
        <f t="shared" si="51"/>
        <v>1</v>
      </c>
      <c r="BS184" s="9">
        <f t="shared" si="52"/>
        <v>1</v>
      </c>
      <c r="BT184" s="9">
        <f t="shared" si="53"/>
        <v>1</v>
      </c>
      <c r="BU184" s="9">
        <f t="shared" si="54"/>
        <v>1</v>
      </c>
      <c r="BV184" s="9">
        <f t="shared" si="55"/>
        <v>0</v>
      </c>
      <c r="BW184" s="9">
        <f t="shared" si="56"/>
        <v>1</v>
      </c>
    </row>
    <row r="185" spans="1:75" x14ac:dyDescent="0.3">
      <c r="A185" s="5" t="s">
        <v>147</v>
      </c>
      <c r="B185" s="5" t="s">
        <v>507</v>
      </c>
      <c r="C185" s="5" t="s">
        <v>412</v>
      </c>
      <c r="D185" s="5" t="s">
        <v>282</v>
      </c>
      <c r="E185" s="5">
        <v>2019</v>
      </c>
      <c r="F185" s="5" t="s">
        <v>161</v>
      </c>
      <c r="G185" s="5" t="s">
        <v>494</v>
      </c>
      <c r="H185" s="5" t="s">
        <v>219</v>
      </c>
      <c r="I185" s="5" t="s">
        <v>220</v>
      </c>
      <c r="J185" s="5" t="s">
        <v>461</v>
      </c>
      <c r="K185" s="5" t="s">
        <v>384</v>
      </c>
      <c r="L185" s="5" t="s">
        <v>1236</v>
      </c>
      <c r="M185" s="5" t="s">
        <v>53</v>
      </c>
      <c r="N185" s="5" t="s">
        <v>1237</v>
      </c>
      <c r="O185" s="5" t="s">
        <v>482</v>
      </c>
      <c r="P185" s="5" t="s">
        <v>488</v>
      </c>
      <c r="Q185" s="5" t="s">
        <v>495</v>
      </c>
      <c r="R185" s="8">
        <v>43647</v>
      </c>
      <c r="S185" s="5" t="s">
        <v>1289</v>
      </c>
      <c r="T185" s="8">
        <v>43634</v>
      </c>
      <c r="U185" s="5" t="s">
        <v>1290</v>
      </c>
      <c r="V185" s="5" t="s">
        <v>1291</v>
      </c>
      <c r="W185" s="5" t="s">
        <v>251</v>
      </c>
      <c r="X185" s="5" t="s">
        <v>1292</v>
      </c>
      <c r="Y185" s="5" t="s">
        <v>335</v>
      </c>
      <c r="Z185" s="5">
        <v>4810</v>
      </c>
      <c r="AA185" s="5" t="s">
        <v>542</v>
      </c>
      <c r="AB185" s="5" t="s">
        <v>241</v>
      </c>
      <c r="AC185" s="5" t="s">
        <v>28</v>
      </c>
      <c r="AD185" s="5" t="s">
        <v>291</v>
      </c>
      <c r="AE185" s="5" t="s">
        <v>291</v>
      </c>
      <c r="AF185" s="5">
        <v>80</v>
      </c>
      <c r="AG185" s="5">
        <v>55</v>
      </c>
      <c r="AH185" s="5">
        <v>25</v>
      </c>
      <c r="AI185" s="5" t="s">
        <v>1293</v>
      </c>
      <c r="AJ185" s="5" t="s">
        <v>500</v>
      </c>
      <c r="AK185" s="5" t="s">
        <v>234</v>
      </c>
      <c r="AL185" s="5" t="s">
        <v>234</v>
      </c>
      <c r="AM185" s="5" t="s">
        <v>234</v>
      </c>
      <c r="AN185" s="5" t="s">
        <v>234</v>
      </c>
      <c r="AO185" s="5" t="s">
        <v>234</v>
      </c>
      <c r="AP185" s="5" t="s">
        <v>234</v>
      </c>
      <c r="AQ185" s="5" t="s">
        <v>234</v>
      </c>
      <c r="AR185" s="5" t="s">
        <v>234</v>
      </c>
      <c r="AS185" s="5" t="s">
        <v>234</v>
      </c>
      <c r="AT185" s="5" t="s">
        <v>234</v>
      </c>
      <c r="AU185" s="5" t="s">
        <v>244</v>
      </c>
      <c r="AV185" s="5" t="s">
        <v>244</v>
      </c>
      <c r="AW185" s="5" t="s">
        <v>233</v>
      </c>
      <c r="AX185" s="5" t="s">
        <v>291</v>
      </c>
      <c r="AY185" s="5" t="s">
        <v>291</v>
      </c>
      <c r="BB185" s="5" t="s">
        <v>309</v>
      </c>
      <c r="BC185" s="5">
        <v>25</v>
      </c>
      <c r="BD185" s="5">
        <v>75</v>
      </c>
      <c r="BE185" s="6">
        <f t="shared" si="38"/>
        <v>5</v>
      </c>
      <c r="BF185" s="6">
        <f t="shared" si="39"/>
        <v>5</v>
      </c>
      <c r="BG185" s="6">
        <f t="shared" si="40"/>
        <v>5</v>
      </c>
      <c r="BH185" s="6">
        <f t="shared" si="41"/>
        <v>10</v>
      </c>
      <c r="BI185" s="6">
        <f t="shared" si="42"/>
        <v>10</v>
      </c>
      <c r="BJ185" s="6">
        <f t="shared" si="43"/>
        <v>10</v>
      </c>
      <c r="BK185" s="6">
        <f t="shared" si="44"/>
        <v>5</v>
      </c>
      <c r="BL185" s="6">
        <f t="shared" si="45"/>
        <v>5</v>
      </c>
      <c r="BM185" s="6">
        <f t="shared" si="46"/>
        <v>5</v>
      </c>
      <c r="BN185" s="6">
        <f t="shared" si="47"/>
        <v>20</v>
      </c>
      <c r="BO185" s="6">
        <f t="shared" si="48"/>
        <v>0</v>
      </c>
      <c r="BP185" s="6">
        <f t="shared" si="49"/>
        <v>0</v>
      </c>
      <c r="BQ185" s="9">
        <f t="shared" si="50"/>
        <v>1</v>
      </c>
      <c r="BR185" s="9">
        <f t="shared" si="51"/>
        <v>1</v>
      </c>
      <c r="BS185" s="9">
        <f t="shared" si="52"/>
        <v>1</v>
      </c>
      <c r="BT185" s="9">
        <f t="shared" si="53"/>
        <v>1</v>
      </c>
      <c r="BU185" s="9">
        <f t="shared" si="54"/>
        <v>1</v>
      </c>
      <c r="BV185" s="9">
        <f t="shared" si="55"/>
        <v>0</v>
      </c>
      <c r="BW185" s="9">
        <f t="shared" si="56"/>
        <v>0</v>
      </c>
    </row>
    <row r="186" spans="1:75" x14ac:dyDescent="0.3">
      <c r="A186" s="5" t="s">
        <v>34</v>
      </c>
      <c r="B186" s="5" t="s">
        <v>216</v>
      </c>
      <c r="C186" s="5" t="s">
        <v>217</v>
      </c>
      <c r="D186" s="5" t="s">
        <v>218</v>
      </c>
      <c r="E186" s="5">
        <v>2019</v>
      </c>
      <c r="F186" s="5" t="s">
        <v>133</v>
      </c>
      <c r="H186" s="5" t="s">
        <v>219</v>
      </c>
      <c r="I186" s="5" t="s">
        <v>220</v>
      </c>
      <c r="J186" s="5" t="s">
        <v>221</v>
      </c>
      <c r="K186" s="5" t="s">
        <v>217</v>
      </c>
      <c r="L186" s="5" t="s">
        <v>1294</v>
      </c>
      <c r="M186" s="5" t="s">
        <v>4</v>
      </c>
      <c r="N186" s="5" t="s">
        <v>1295</v>
      </c>
      <c r="Q186" s="5" t="s">
        <v>224</v>
      </c>
      <c r="R186" s="8">
        <v>43546</v>
      </c>
      <c r="S186" s="5" t="s">
        <v>1296</v>
      </c>
      <c r="T186" s="8">
        <v>43533</v>
      </c>
      <c r="U186" s="5" t="s">
        <v>1297</v>
      </c>
      <c r="V186" s="5" t="s">
        <v>853</v>
      </c>
      <c r="W186" s="5" t="s">
        <v>228</v>
      </c>
      <c r="X186" s="5" t="s">
        <v>30</v>
      </c>
      <c r="Y186" s="5" t="s">
        <v>229</v>
      </c>
      <c r="Z186" s="5">
        <v>16</v>
      </c>
      <c r="AA186" s="5" t="s">
        <v>230</v>
      </c>
      <c r="AB186" s="5" t="s">
        <v>276</v>
      </c>
      <c r="AC186" s="5" t="s">
        <v>27</v>
      </c>
      <c r="AF186" s="5">
        <v>75</v>
      </c>
      <c r="AG186" s="5">
        <v>70</v>
      </c>
      <c r="AH186" s="5">
        <v>5</v>
      </c>
      <c r="AI186" s="5" t="s">
        <v>1298</v>
      </c>
      <c r="AJ186" s="5" t="s">
        <v>1299</v>
      </c>
      <c r="AK186" s="5" t="s">
        <v>244</v>
      </c>
      <c r="AL186" s="5" t="s">
        <v>234</v>
      </c>
      <c r="AM186" s="5" t="s">
        <v>234</v>
      </c>
      <c r="AN186" s="5" t="s">
        <v>234</v>
      </c>
      <c r="AO186" s="5" t="s">
        <v>234</v>
      </c>
      <c r="AP186" s="5" t="s">
        <v>234</v>
      </c>
      <c r="AQ186" s="5" t="s">
        <v>234</v>
      </c>
      <c r="AR186" s="5" t="s">
        <v>234</v>
      </c>
      <c r="AS186" s="5" t="s">
        <v>234</v>
      </c>
      <c r="AT186" s="5" t="s">
        <v>244</v>
      </c>
      <c r="AU186" s="5" t="s">
        <v>234</v>
      </c>
      <c r="AV186" s="5" t="s">
        <v>234</v>
      </c>
      <c r="AW186" s="5" t="s">
        <v>233</v>
      </c>
      <c r="AX186" s="5" t="s">
        <v>234</v>
      </c>
      <c r="AY186" s="5" t="s">
        <v>234</v>
      </c>
      <c r="BB186" s="5" t="s">
        <v>245</v>
      </c>
      <c r="BC186" s="5">
        <v>25</v>
      </c>
      <c r="BD186" s="5">
        <v>75</v>
      </c>
      <c r="BE186" s="6">
        <f t="shared" si="38"/>
        <v>0</v>
      </c>
      <c r="BF186" s="6">
        <f t="shared" si="39"/>
        <v>5</v>
      </c>
      <c r="BG186" s="6">
        <f t="shared" si="40"/>
        <v>5</v>
      </c>
      <c r="BH186" s="6">
        <f t="shared" si="41"/>
        <v>10</v>
      </c>
      <c r="BI186" s="6">
        <f t="shared" si="42"/>
        <v>10</v>
      </c>
      <c r="BJ186" s="6">
        <f t="shared" si="43"/>
        <v>10</v>
      </c>
      <c r="BK186" s="6">
        <f t="shared" si="44"/>
        <v>5</v>
      </c>
      <c r="BL186" s="6">
        <f t="shared" si="45"/>
        <v>5</v>
      </c>
      <c r="BM186" s="6">
        <f t="shared" si="46"/>
        <v>5</v>
      </c>
      <c r="BN186" s="6">
        <f t="shared" si="47"/>
        <v>0</v>
      </c>
      <c r="BO186" s="6">
        <f t="shared" si="48"/>
        <v>10</v>
      </c>
      <c r="BP186" s="6">
        <f t="shared" si="49"/>
        <v>10</v>
      </c>
      <c r="BQ186" s="9">
        <f t="shared" si="50"/>
        <v>0.5</v>
      </c>
      <c r="BR186" s="9">
        <f t="shared" si="51"/>
        <v>1</v>
      </c>
      <c r="BS186" s="9">
        <f t="shared" si="52"/>
        <v>1</v>
      </c>
      <c r="BT186" s="9">
        <f t="shared" si="53"/>
        <v>1</v>
      </c>
      <c r="BU186" s="9">
        <f t="shared" si="54"/>
        <v>0.2</v>
      </c>
      <c r="BV186" s="9">
        <f t="shared" si="55"/>
        <v>1</v>
      </c>
      <c r="BW186" s="9">
        <f t="shared" si="56"/>
        <v>1</v>
      </c>
    </row>
    <row r="187" spans="1:75" x14ac:dyDescent="0.3">
      <c r="A187" s="5" t="s">
        <v>31</v>
      </c>
      <c r="B187" s="5" t="s">
        <v>326</v>
      </c>
      <c r="C187" s="5" t="s">
        <v>217</v>
      </c>
      <c r="D187" s="5" t="s">
        <v>218</v>
      </c>
      <c r="E187" s="5">
        <v>2019</v>
      </c>
      <c r="F187" s="5" t="s">
        <v>133</v>
      </c>
      <c r="H187" s="5" t="s">
        <v>219</v>
      </c>
      <c r="I187" s="5" t="s">
        <v>220</v>
      </c>
      <c r="J187" s="5" t="s">
        <v>221</v>
      </c>
      <c r="K187" s="5" t="s">
        <v>217</v>
      </c>
      <c r="L187" s="5" t="s">
        <v>1294</v>
      </c>
      <c r="M187" s="5" t="s">
        <v>4</v>
      </c>
      <c r="N187" s="5" t="s">
        <v>1295</v>
      </c>
      <c r="Q187" s="5" t="s">
        <v>224</v>
      </c>
      <c r="R187" s="8">
        <v>43553</v>
      </c>
      <c r="S187" s="5" t="s">
        <v>1009</v>
      </c>
      <c r="T187" s="8">
        <v>43551</v>
      </c>
      <c r="U187" s="5" t="s">
        <v>1010</v>
      </c>
      <c r="V187" s="5" t="s">
        <v>1011</v>
      </c>
      <c r="W187" s="5" t="s">
        <v>228</v>
      </c>
      <c r="X187" s="5" t="s">
        <v>33</v>
      </c>
      <c r="Y187" s="5" t="s">
        <v>229</v>
      </c>
      <c r="Z187" s="5">
        <v>46</v>
      </c>
      <c r="AA187" s="5" t="s">
        <v>230</v>
      </c>
      <c r="AB187" s="5" t="s">
        <v>254</v>
      </c>
      <c r="AC187" s="5" t="s">
        <v>28</v>
      </c>
      <c r="AF187" s="5">
        <v>95</v>
      </c>
      <c r="AG187" s="5">
        <v>70</v>
      </c>
      <c r="AH187" s="5">
        <v>25</v>
      </c>
      <c r="AI187" s="5" t="s">
        <v>1012</v>
      </c>
      <c r="AJ187" s="5" t="s">
        <v>1013</v>
      </c>
      <c r="AK187" s="5" t="s">
        <v>244</v>
      </c>
      <c r="AL187" s="5" t="s">
        <v>234</v>
      </c>
      <c r="AM187" s="5" t="s">
        <v>234</v>
      </c>
      <c r="AN187" s="5" t="s">
        <v>234</v>
      </c>
      <c r="AO187" s="5" t="s">
        <v>234</v>
      </c>
      <c r="AP187" s="5" t="s">
        <v>234</v>
      </c>
      <c r="AQ187" s="5" t="s">
        <v>234</v>
      </c>
      <c r="AR187" s="5" t="s">
        <v>234</v>
      </c>
      <c r="AS187" s="5" t="s">
        <v>234</v>
      </c>
      <c r="AT187" s="5" t="s">
        <v>234</v>
      </c>
      <c r="AU187" s="5" t="s">
        <v>234</v>
      </c>
      <c r="AV187" s="5" t="s">
        <v>234</v>
      </c>
      <c r="AW187" s="5" t="s">
        <v>233</v>
      </c>
      <c r="AX187" s="5" t="s">
        <v>234</v>
      </c>
      <c r="AY187" s="5" t="s">
        <v>234</v>
      </c>
      <c r="BB187" s="5" t="s">
        <v>264</v>
      </c>
      <c r="BC187" s="5">
        <v>25</v>
      </c>
      <c r="BD187" s="5">
        <v>75</v>
      </c>
      <c r="BE187" s="6">
        <f t="shared" si="38"/>
        <v>0</v>
      </c>
      <c r="BF187" s="6">
        <f t="shared" si="39"/>
        <v>5</v>
      </c>
      <c r="BG187" s="6">
        <f t="shared" si="40"/>
        <v>5</v>
      </c>
      <c r="BH187" s="6">
        <f t="shared" si="41"/>
        <v>10</v>
      </c>
      <c r="BI187" s="6">
        <f t="shared" si="42"/>
        <v>10</v>
      </c>
      <c r="BJ187" s="6">
        <f t="shared" si="43"/>
        <v>10</v>
      </c>
      <c r="BK187" s="6">
        <f t="shared" si="44"/>
        <v>5</v>
      </c>
      <c r="BL187" s="6">
        <f t="shared" si="45"/>
        <v>5</v>
      </c>
      <c r="BM187" s="6">
        <f t="shared" si="46"/>
        <v>5</v>
      </c>
      <c r="BN187" s="6">
        <f t="shared" si="47"/>
        <v>20</v>
      </c>
      <c r="BO187" s="6">
        <f t="shared" si="48"/>
        <v>10</v>
      </c>
      <c r="BP187" s="6">
        <f t="shared" si="49"/>
        <v>10</v>
      </c>
      <c r="BQ187" s="9">
        <f t="shared" si="50"/>
        <v>0.5</v>
      </c>
      <c r="BR187" s="9">
        <f t="shared" si="51"/>
        <v>1</v>
      </c>
      <c r="BS187" s="9">
        <f t="shared" si="52"/>
        <v>1</v>
      </c>
      <c r="BT187" s="9">
        <f t="shared" si="53"/>
        <v>1</v>
      </c>
      <c r="BU187" s="9">
        <f t="shared" si="54"/>
        <v>1</v>
      </c>
      <c r="BV187" s="9">
        <f t="shared" si="55"/>
        <v>1</v>
      </c>
      <c r="BW187" s="9">
        <f t="shared" si="56"/>
        <v>1</v>
      </c>
    </row>
    <row r="188" spans="1:75" x14ac:dyDescent="0.3">
      <c r="A188" s="5" t="s">
        <v>43</v>
      </c>
      <c r="B188" s="5" t="s">
        <v>257</v>
      </c>
      <c r="C188" s="5" t="s">
        <v>94</v>
      </c>
      <c r="D188" s="5" t="s">
        <v>218</v>
      </c>
      <c r="E188" s="5">
        <v>2019</v>
      </c>
      <c r="F188" s="5" t="s">
        <v>133</v>
      </c>
      <c r="H188" s="5" t="s">
        <v>219</v>
      </c>
      <c r="I188" s="5" t="s">
        <v>220</v>
      </c>
      <c r="J188" s="5" t="s">
        <v>221</v>
      </c>
      <c r="K188" s="5" t="s">
        <v>94</v>
      </c>
      <c r="L188" s="5" t="s">
        <v>1294</v>
      </c>
      <c r="M188" s="5" t="s">
        <v>4</v>
      </c>
      <c r="N188" s="5" t="s">
        <v>1295</v>
      </c>
      <c r="Q188" s="5" t="s">
        <v>224</v>
      </c>
      <c r="R188" s="8">
        <v>43566</v>
      </c>
      <c r="S188" s="5" t="s">
        <v>1300</v>
      </c>
      <c r="T188" s="8">
        <v>43566</v>
      </c>
      <c r="U188" s="5" t="s">
        <v>1301</v>
      </c>
      <c r="V188" s="5" t="s">
        <v>1302</v>
      </c>
      <c r="W188" s="5" t="s">
        <v>228</v>
      </c>
      <c r="X188" s="5" t="s">
        <v>33</v>
      </c>
      <c r="Y188" s="5" t="s">
        <v>229</v>
      </c>
      <c r="Z188" s="5">
        <v>126</v>
      </c>
      <c r="AA188" s="5" t="s">
        <v>253</v>
      </c>
      <c r="AB188" s="5" t="s">
        <v>276</v>
      </c>
      <c r="AC188" s="5" t="s">
        <v>27</v>
      </c>
      <c r="AF188" s="5">
        <v>75</v>
      </c>
      <c r="AG188" s="5">
        <v>50</v>
      </c>
      <c r="AH188" s="5">
        <v>25</v>
      </c>
      <c r="AI188" s="5" t="s">
        <v>1303</v>
      </c>
      <c r="AJ188" s="5" t="s">
        <v>1304</v>
      </c>
      <c r="AK188" s="5" t="s">
        <v>244</v>
      </c>
      <c r="AL188" s="5" t="s">
        <v>234</v>
      </c>
      <c r="AM188" s="5" t="s">
        <v>234</v>
      </c>
      <c r="AN188" s="5" t="s">
        <v>234</v>
      </c>
      <c r="AO188" s="5" t="s">
        <v>244</v>
      </c>
      <c r="AP188" s="5" t="s">
        <v>234</v>
      </c>
      <c r="AQ188" s="5" t="s">
        <v>244</v>
      </c>
      <c r="AR188" s="5" t="s">
        <v>244</v>
      </c>
      <c r="AS188" s="5" t="s">
        <v>234</v>
      </c>
      <c r="AT188" s="5" t="s">
        <v>234</v>
      </c>
      <c r="AU188" s="5" t="s">
        <v>234</v>
      </c>
      <c r="AV188" s="5" t="s">
        <v>234</v>
      </c>
      <c r="AW188" s="5" t="s">
        <v>233</v>
      </c>
      <c r="AX188" s="5" t="s">
        <v>234</v>
      </c>
      <c r="AY188" s="5" t="s">
        <v>234</v>
      </c>
      <c r="BB188" s="5" t="s">
        <v>309</v>
      </c>
      <c r="BC188" s="5">
        <v>25</v>
      </c>
      <c r="BD188" s="5">
        <v>75</v>
      </c>
      <c r="BE188" s="6">
        <f t="shared" si="38"/>
        <v>0</v>
      </c>
      <c r="BF188" s="6">
        <f t="shared" si="39"/>
        <v>5</v>
      </c>
      <c r="BG188" s="6">
        <f t="shared" si="40"/>
        <v>5</v>
      </c>
      <c r="BH188" s="6">
        <f t="shared" si="41"/>
        <v>10</v>
      </c>
      <c r="BI188" s="6">
        <f t="shared" si="42"/>
        <v>0</v>
      </c>
      <c r="BJ188" s="6">
        <f t="shared" si="43"/>
        <v>10</v>
      </c>
      <c r="BK188" s="6">
        <f t="shared" si="44"/>
        <v>0</v>
      </c>
      <c r="BL188" s="6">
        <f t="shared" si="45"/>
        <v>0</v>
      </c>
      <c r="BM188" s="6">
        <f t="shared" si="46"/>
        <v>5</v>
      </c>
      <c r="BN188" s="6">
        <f t="shared" si="47"/>
        <v>20</v>
      </c>
      <c r="BO188" s="6">
        <f t="shared" si="48"/>
        <v>10</v>
      </c>
      <c r="BP188" s="6">
        <f t="shared" si="49"/>
        <v>10</v>
      </c>
      <c r="BQ188" s="9">
        <f t="shared" si="50"/>
        <v>0.5</v>
      </c>
      <c r="BR188" s="9">
        <f t="shared" si="51"/>
        <v>1</v>
      </c>
      <c r="BS188" s="9">
        <f t="shared" si="52"/>
        <v>0.5</v>
      </c>
      <c r="BT188" s="9">
        <f t="shared" si="53"/>
        <v>0</v>
      </c>
      <c r="BU188" s="9">
        <f t="shared" si="54"/>
        <v>1</v>
      </c>
      <c r="BV188" s="9">
        <f t="shared" si="55"/>
        <v>1</v>
      </c>
      <c r="BW188" s="9">
        <f t="shared" si="56"/>
        <v>1</v>
      </c>
    </row>
    <row r="189" spans="1:75" x14ac:dyDescent="0.3">
      <c r="A189" s="5" t="s">
        <v>110</v>
      </c>
      <c r="B189" s="5" t="s">
        <v>265</v>
      </c>
      <c r="C189" s="5" t="s">
        <v>94</v>
      </c>
      <c r="D189" s="5" t="s">
        <v>218</v>
      </c>
      <c r="E189" s="5">
        <v>2019</v>
      </c>
      <c r="F189" s="5" t="s">
        <v>119</v>
      </c>
      <c r="H189" s="5" t="s">
        <v>219</v>
      </c>
      <c r="I189" s="5" t="s">
        <v>220</v>
      </c>
      <c r="J189" s="5" t="s">
        <v>221</v>
      </c>
      <c r="K189" s="5" t="s">
        <v>94</v>
      </c>
      <c r="L189" s="5" t="s">
        <v>1294</v>
      </c>
      <c r="M189" s="5" t="s">
        <v>4</v>
      </c>
      <c r="N189" s="5" t="s">
        <v>1295</v>
      </c>
      <c r="Q189" s="5" t="s">
        <v>247</v>
      </c>
      <c r="R189" s="8">
        <v>43569</v>
      </c>
      <c r="S189" s="5" t="s">
        <v>1305</v>
      </c>
      <c r="T189" s="8">
        <v>43566</v>
      </c>
      <c r="U189" s="5" t="s">
        <v>1306</v>
      </c>
      <c r="V189" s="5" t="s">
        <v>1307</v>
      </c>
      <c r="W189" s="5" t="s">
        <v>228</v>
      </c>
      <c r="X189" s="5" t="s">
        <v>1308</v>
      </c>
      <c r="Y189" s="5" t="s">
        <v>229</v>
      </c>
      <c r="Z189" s="5">
        <v>178</v>
      </c>
      <c r="AA189" s="5" t="s">
        <v>230</v>
      </c>
      <c r="AB189" s="5" t="s">
        <v>241</v>
      </c>
      <c r="AC189" s="5" t="s">
        <v>27</v>
      </c>
      <c r="AF189" s="5">
        <v>80</v>
      </c>
      <c r="AG189" s="5">
        <v>55</v>
      </c>
      <c r="AH189" s="5">
        <v>25</v>
      </c>
      <c r="AI189" s="5" t="s">
        <v>1309</v>
      </c>
      <c r="AJ189" s="5" t="s">
        <v>1310</v>
      </c>
      <c r="AK189" s="5" t="s">
        <v>234</v>
      </c>
      <c r="AL189" s="5" t="s">
        <v>234</v>
      </c>
      <c r="AM189" s="5" t="s">
        <v>234</v>
      </c>
      <c r="AN189" s="5" t="s">
        <v>234</v>
      </c>
      <c r="AO189" s="5" t="s">
        <v>234</v>
      </c>
      <c r="AP189" s="5" t="s">
        <v>234</v>
      </c>
      <c r="AQ189" s="5" t="s">
        <v>244</v>
      </c>
      <c r="AR189" s="5" t="s">
        <v>244</v>
      </c>
      <c r="AS189" s="5" t="s">
        <v>234</v>
      </c>
      <c r="AT189" s="5" t="s">
        <v>234</v>
      </c>
      <c r="AU189" s="5" t="s">
        <v>234</v>
      </c>
      <c r="AV189" s="5" t="s">
        <v>244</v>
      </c>
      <c r="AW189" s="5" t="s">
        <v>343</v>
      </c>
      <c r="AX189" s="5" t="s">
        <v>234</v>
      </c>
      <c r="AY189" s="5" t="s">
        <v>234</v>
      </c>
      <c r="BB189" s="5" t="s">
        <v>309</v>
      </c>
      <c r="BC189" s="5">
        <v>25</v>
      </c>
      <c r="BD189" s="5">
        <v>75</v>
      </c>
      <c r="BE189" s="6">
        <f t="shared" si="38"/>
        <v>5</v>
      </c>
      <c r="BF189" s="6">
        <f t="shared" si="39"/>
        <v>5</v>
      </c>
      <c r="BG189" s="6">
        <f t="shared" si="40"/>
        <v>5</v>
      </c>
      <c r="BH189" s="6">
        <f t="shared" si="41"/>
        <v>10</v>
      </c>
      <c r="BI189" s="6">
        <f t="shared" si="42"/>
        <v>10</v>
      </c>
      <c r="BJ189" s="6">
        <f t="shared" si="43"/>
        <v>10</v>
      </c>
      <c r="BK189" s="6">
        <f t="shared" si="44"/>
        <v>0</v>
      </c>
      <c r="BL189" s="6">
        <f t="shared" si="45"/>
        <v>0</v>
      </c>
      <c r="BM189" s="6">
        <f t="shared" si="46"/>
        <v>5</v>
      </c>
      <c r="BN189" s="6">
        <f t="shared" si="47"/>
        <v>20</v>
      </c>
      <c r="BO189" s="6">
        <f t="shared" si="48"/>
        <v>10</v>
      </c>
      <c r="BP189" s="6">
        <f t="shared" si="49"/>
        <v>0</v>
      </c>
      <c r="BQ189" s="9">
        <f t="shared" si="50"/>
        <v>1</v>
      </c>
      <c r="BR189" s="9">
        <f t="shared" si="51"/>
        <v>1</v>
      </c>
      <c r="BS189" s="9">
        <f t="shared" si="52"/>
        <v>1</v>
      </c>
      <c r="BT189" s="9">
        <f t="shared" si="53"/>
        <v>0</v>
      </c>
      <c r="BU189" s="9">
        <f t="shared" si="54"/>
        <v>1</v>
      </c>
      <c r="BV189" s="9">
        <f t="shared" si="55"/>
        <v>1</v>
      </c>
      <c r="BW189" s="9">
        <f t="shared" si="56"/>
        <v>0</v>
      </c>
    </row>
    <row r="190" spans="1:75" x14ac:dyDescent="0.3">
      <c r="A190" s="5" t="s">
        <v>110</v>
      </c>
      <c r="B190" s="5" t="s">
        <v>265</v>
      </c>
      <c r="C190" s="5" t="s">
        <v>94</v>
      </c>
      <c r="D190" s="5" t="s">
        <v>218</v>
      </c>
      <c r="E190" s="5">
        <v>2019</v>
      </c>
      <c r="F190" s="5" t="s">
        <v>119</v>
      </c>
      <c r="H190" s="5" t="s">
        <v>632</v>
      </c>
      <c r="I190" s="5" t="s">
        <v>220</v>
      </c>
      <c r="J190" s="5" t="s">
        <v>221</v>
      </c>
      <c r="K190" s="5" t="s">
        <v>94</v>
      </c>
      <c r="L190" s="5" t="s">
        <v>1294</v>
      </c>
      <c r="M190" s="5" t="s">
        <v>4</v>
      </c>
      <c r="N190" s="5" t="s">
        <v>1295</v>
      </c>
      <c r="Q190" s="5" t="s">
        <v>247</v>
      </c>
      <c r="R190" s="8">
        <v>43569</v>
      </c>
      <c r="S190" s="5" t="s">
        <v>1311</v>
      </c>
      <c r="T190" s="8">
        <v>43564</v>
      </c>
      <c r="U190" s="5" t="s">
        <v>1312</v>
      </c>
      <c r="V190" s="5" t="s">
        <v>1313</v>
      </c>
      <c r="W190" s="5" t="s">
        <v>228</v>
      </c>
      <c r="X190" s="5" t="s">
        <v>1314</v>
      </c>
      <c r="Y190" s="5" t="s">
        <v>277</v>
      </c>
      <c r="Z190" s="5">
        <v>177</v>
      </c>
      <c r="AA190" s="5" t="s">
        <v>253</v>
      </c>
      <c r="AB190" s="5" t="s">
        <v>276</v>
      </c>
      <c r="AC190" s="5" t="s">
        <v>277</v>
      </c>
      <c r="AF190" s="5">
        <v>70</v>
      </c>
      <c r="AG190" s="5">
        <v>45</v>
      </c>
      <c r="AH190" s="5">
        <v>25</v>
      </c>
      <c r="AI190" s="5" t="s">
        <v>1315</v>
      </c>
      <c r="AJ190" s="5" t="s">
        <v>1316</v>
      </c>
      <c r="AK190" s="5" t="s">
        <v>234</v>
      </c>
      <c r="AL190" s="5" t="s">
        <v>234</v>
      </c>
      <c r="AM190" s="5" t="s">
        <v>234</v>
      </c>
      <c r="AN190" s="5" t="s">
        <v>234</v>
      </c>
      <c r="AO190" s="5" t="s">
        <v>234</v>
      </c>
      <c r="AP190" s="5" t="s">
        <v>234</v>
      </c>
      <c r="AQ190" s="5" t="s">
        <v>244</v>
      </c>
      <c r="AR190" s="5" t="s">
        <v>244</v>
      </c>
      <c r="AS190" s="5" t="s">
        <v>234</v>
      </c>
      <c r="AT190" s="5" t="s">
        <v>234</v>
      </c>
      <c r="AU190" s="5" t="s">
        <v>244</v>
      </c>
      <c r="AV190" s="5" t="s">
        <v>244</v>
      </c>
      <c r="AW190" s="5" t="s">
        <v>343</v>
      </c>
      <c r="AX190" s="5" t="s">
        <v>234</v>
      </c>
      <c r="AY190" s="5" t="s">
        <v>234</v>
      </c>
      <c r="BB190" s="5" t="s">
        <v>309</v>
      </c>
      <c r="BC190" s="5">
        <v>25</v>
      </c>
      <c r="BD190" s="5">
        <v>75</v>
      </c>
      <c r="BE190" s="6">
        <f t="shared" si="38"/>
        <v>5</v>
      </c>
      <c r="BF190" s="6">
        <f t="shared" si="39"/>
        <v>5</v>
      </c>
      <c r="BG190" s="6">
        <f t="shared" si="40"/>
        <v>5</v>
      </c>
      <c r="BH190" s="6">
        <f t="shared" si="41"/>
        <v>10</v>
      </c>
      <c r="BI190" s="6">
        <f t="shared" si="42"/>
        <v>10</v>
      </c>
      <c r="BJ190" s="6">
        <f t="shared" si="43"/>
        <v>10</v>
      </c>
      <c r="BK190" s="6">
        <f t="shared" si="44"/>
        <v>0</v>
      </c>
      <c r="BL190" s="6">
        <f t="shared" si="45"/>
        <v>0</v>
      </c>
      <c r="BM190" s="6">
        <f t="shared" si="46"/>
        <v>5</v>
      </c>
      <c r="BN190" s="6">
        <f t="shared" si="47"/>
        <v>20</v>
      </c>
      <c r="BO190" s="6">
        <f t="shared" si="48"/>
        <v>0</v>
      </c>
      <c r="BP190" s="6">
        <f t="shared" si="49"/>
        <v>0</v>
      </c>
      <c r="BQ190" s="9">
        <f t="shared" si="50"/>
        <v>1</v>
      </c>
      <c r="BR190" s="9">
        <f t="shared" si="51"/>
        <v>1</v>
      </c>
      <c r="BS190" s="9">
        <f t="shared" si="52"/>
        <v>1</v>
      </c>
      <c r="BT190" s="9">
        <f t="shared" si="53"/>
        <v>0</v>
      </c>
      <c r="BU190" s="9">
        <f t="shared" si="54"/>
        <v>1</v>
      </c>
      <c r="BV190" s="9">
        <f t="shared" si="55"/>
        <v>0</v>
      </c>
      <c r="BW190" s="9">
        <f t="shared" si="56"/>
        <v>0</v>
      </c>
    </row>
    <row r="191" spans="1:75" x14ac:dyDescent="0.3">
      <c r="A191" s="5" t="s">
        <v>115</v>
      </c>
      <c r="B191" s="5" t="s">
        <v>272</v>
      </c>
      <c r="C191" s="5" t="s">
        <v>94</v>
      </c>
      <c r="D191" s="5" t="s">
        <v>218</v>
      </c>
      <c r="E191" s="5">
        <v>2019</v>
      </c>
      <c r="F191" s="5" t="s">
        <v>119</v>
      </c>
      <c r="H191" s="5" t="s">
        <v>219</v>
      </c>
      <c r="I191" s="5" t="s">
        <v>220</v>
      </c>
      <c r="J191" s="5" t="s">
        <v>221</v>
      </c>
      <c r="K191" s="5" t="s">
        <v>94</v>
      </c>
      <c r="L191" s="5" t="s">
        <v>1294</v>
      </c>
      <c r="M191" s="5" t="s">
        <v>4</v>
      </c>
      <c r="N191" s="5" t="s">
        <v>1295</v>
      </c>
      <c r="Q191" s="5" t="s">
        <v>247</v>
      </c>
      <c r="R191" s="8">
        <v>43577</v>
      </c>
      <c r="S191" s="5" t="s">
        <v>1317</v>
      </c>
      <c r="T191" s="8">
        <v>43569</v>
      </c>
      <c r="U191" s="5" t="s">
        <v>1318</v>
      </c>
      <c r="V191" s="5" t="s">
        <v>1319</v>
      </c>
      <c r="W191" s="5" t="s">
        <v>277</v>
      </c>
      <c r="X191" s="5" t="s">
        <v>1320</v>
      </c>
      <c r="Y191" s="5" t="s">
        <v>335</v>
      </c>
      <c r="Z191" s="5">
        <v>1241</v>
      </c>
      <c r="AA191" s="5" t="s">
        <v>230</v>
      </c>
      <c r="AB191" s="5" t="s">
        <v>276</v>
      </c>
      <c r="AC191" s="5" t="s">
        <v>27</v>
      </c>
      <c r="AD191" s="5" t="s">
        <v>277</v>
      </c>
      <c r="AE191" s="5" t="s">
        <v>233</v>
      </c>
      <c r="AF191" s="5">
        <v>75</v>
      </c>
      <c r="AG191" s="5">
        <v>50</v>
      </c>
      <c r="AH191" s="5">
        <v>25</v>
      </c>
      <c r="AI191" s="5" t="s">
        <v>1321</v>
      </c>
      <c r="AJ191" s="5" t="s">
        <v>1322</v>
      </c>
      <c r="AK191" s="5" t="s">
        <v>234</v>
      </c>
      <c r="AL191" s="5" t="s">
        <v>234</v>
      </c>
      <c r="AM191" s="5" t="s">
        <v>234</v>
      </c>
      <c r="AN191" s="5" t="s">
        <v>234</v>
      </c>
      <c r="AO191" s="5" t="s">
        <v>234</v>
      </c>
      <c r="AP191" s="5" t="s">
        <v>234</v>
      </c>
      <c r="AQ191" s="5" t="s">
        <v>234</v>
      </c>
      <c r="AR191" s="5" t="s">
        <v>244</v>
      </c>
      <c r="AS191" s="5" t="s">
        <v>234</v>
      </c>
      <c r="AT191" s="5" t="s">
        <v>234</v>
      </c>
      <c r="AU191" s="5" t="s">
        <v>244</v>
      </c>
      <c r="AV191" s="5" t="s">
        <v>244</v>
      </c>
      <c r="AW191" s="5" t="s">
        <v>1323</v>
      </c>
      <c r="AX191" s="5" t="s">
        <v>291</v>
      </c>
      <c r="AY191" s="5" t="s">
        <v>291</v>
      </c>
      <c r="BB191" s="5" t="s">
        <v>309</v>
      </c>
      <c r="BC191" s="5">
        <v>25</v>
      </c>
      <c r="BD191" s="5">
        <v>75</v>
      </c>
      <c r="BE191" s="6">
        <f t="shared" si="38"/>
        <v>5</v>
      </c>
      <c r="BF191" s="6">
        <f t="shared" si="39"/>
        <v>5</v>
      </c>
      <c r="BG191" s="6">
        <f t="shared" si="40"/>
        <v>5</v>
      </c>
      <c r="BH191" s="6">
        <f t="shared" si="41"/>
        <v>10</v>
      </c>
      <c r="BI191" s="6">
        <f t="shared" si="42"/>
        <v>10</v>
      </c>
      <c r="BJ191" s="6">
        <f t="shared" si="43"/>
        <v>10</v>
      </c>
      <c r="BK191" s="6">
        <f t="shared" si="44"/>
        <v>5</v>
      </c>
      <c r="BL191" s="6">
        <f t="shared" si="45"/>
        <v>0</v>
      </c>
      <c r="BM191" s="6">
        <f t="shared" si="46"/>
        <v>5</v>
      </c>
      <c r="BN191" s="6">
        <f t="shared" si="47"/>
        <v>20</v>
      </c>
      <c r="BO191" s="6">
        <f t="shared" si="48"/>
        <v>0</v>
      </c>
      <c r="BP191" s="6">
        <f t="shared" si="49"/>
        <v>0</v>
      </c>
      <c r="BQ191" s="9">
        <f t="shared" si="50"/>
        <v>1</v>
      </c>
      <c r="BR191" s="9">
        <f t="shared" si="51"/>
        <v>1</v>
      </c>
      <c r="BS191" s="9">
        <f t="shared" si="52"/>
        <v>1</v>
      </c>
      <c r="BT191" s="9">
        <f t="shared" si="53"/>
        <v>0.5</v>
      </c>
      <c r="BU191" s="9">
        <f t="shared" si="54"/>
        <v>1</v>
      </c>
      <c r="BV191" s="9">
        <f t="shared" si="55"/>
        <v>0</v>
      </c>
      <c r="BW191" s="9">
        <f t="shared" si="56"/>
        <v>0</v>
      </c>
    </row>
    <row r="192" spans="1:75" x14ac:dyDescent="0.3">
      <c r="A192" s="5" t="s">
        <v>116</v>
      </c>
      <c r="B192" s="5" t="s">
        <v>471</v>
      </c>
      <c r="C192" s="5" t="s">
        <v>94</v>
      </c>
      <c r="D192" s="5" t="s">
        <v>218</v>
      </c>
      <c r="E192" s="5">
        <v>2019</v>
      </c>
      <c r="F192" s="5" t="s">
        <v>133</v>
      </c>
      <c r="H192" s="5" t="s">
        <v>219</v>
      </c>
      <c r="I192" s="5" t="s">
        <v>220</v>
      </c>
      <c r="J192" s="5" t="s">
        <v>221</v>
      </c>
      <c r="K192" s="5" t="s">
        <v>94</v>
      </c>
      <c r="L192" s="5" t="s">
        <v>1294</v>
      </c>
      <c r="M192" s="5" t="s">
        <v>4</v>
      </c>
      <c r="N192" s="5" t="s">
        <v>1295</v>
      </c>
      <c r="Q192" s="5" t="s">
        <v>224</v>
      </c>
      <c r="R192" s="8">
        <v>43584</v>
      </c>
      <c r="S192" s="5" t="s">
        <v>1324</v>
      </c>
      <c r="T192" s="8">
        <v>43583</v>
      </c>
      <c r="U192" s="5" t="s">
        <v>1325</v>
      </c>
      <c r="V192" s="5" t="s">
        <v>1326</v>
      </c>
      <c r="W192" s="5" t="s">
        <v>251</v>
      </c>
      <c r="X192" s="5" t="s">
        <v>33</v>
      </c>
      <c r="Y192" s="5" t="s">
        <v>335</v>
      </c>
      <c r="Z192" s="5">
        <v>1334</v>
      </c>
      <c r="AA192" s="5" t="s">
        <v>230</v>
      </c>
      <c r="AB192" s="5" t="s">
        <v>254</v>
      </c>
      <c r="AC192" s="5" t="s">
        <v>28</v>
      </c>
      <c r="AD192" s="5" t="s">
        <v>277</v>
      </c>
      <c r="AE192" s="5" t="s">
        <v>233</v>
      </c>
      <c r="AF192" s="5">
        <v>95</v>
      </c>
      <c r="AG192" s="5">
        <v>70</v>
      </c>
      <c r="AH192" s="5">
        <v>25</v>
      </c>
      <c r="AI192" s="5" t="s">
        <v>1327</v>
      </c>
      <c r="AJ192" s="5" t="s">
        <v>1328</v>
      </c>
      <c r="AK192" s="5" t="s">
        <v>244</v>
      </c>
      <c r="AL192" s="5" t="s">
        <v>234</v>
      </c>
      <c r="AM192" s="5" t="s">
        <v>234</v>
      </c>
      <c r="AN192" s="5" t="s">
        <v>234</v>
      </c>
      <c r="AO192" s="5" t="s">
        <v>234</v>
      </c>
      <c r="AP192" s="5" t="s">
        <v>234</v>
      </c>
      <c r="AQ192" s="5" t="s">
        <v>234</v>
      </c>
      <c r="AR192" s="5" t="s">
        <v>234</v>
      </c>
      <c r="AS192" s="5" t="s">
        <v>234</v>
      </c>
      <c r="AT192" s="5" t="s">
        <v>234</v>
      </c>
      <c r="AU192" s="5" t="s">
        <v>234</v>
      </c>
      <c r="AV192" s="5" t="s">
        <v>234</v>
      </c>
      <c r="AW192" s="5" t="s">
        <v>233</v>
      </c>
      <c r="AX192" s="5" t="s">
        <v>291</v>
      </c>
      <c r="AY192" s="5" t="s">
        <v>291</v>
      </c>
      <c r="BB192" s="5" t="s">
        <v>309</v>
      </c>
      <c r="BC192" s="5">
        <v>25</v>
      </c>
      <c r="BD192" s="5">
        <v>75</v>
      </c>
      <c r="BE192" s="6">
        <f t="shared" si="38"/>
        <v>0</v>
      </c>
      <c r="BF192" s="6">
        <f t="shared" si="39"/>
        <v>5</v>
      </c>
      <c r="BG192" s="6">
        <f t="shared" si="40"/>
        <v>5</v>
      </c>
      <c r="BH192" s="6">
        <f t="shared" si="41"/>
        <v>10</v>
      </c>
      <c r="BI192" s="6">
        <f t="shared" si="42"/>
        <v>10</v>
      </c>
      <c r="BJ192" s="6">
        <f t="shared" si="43"/>
        <v>10</v>
      </c>
      <c r="BK192" s="6">
        <f t="shared" si="44"/>
        <v>5</v>
      </c>
      <c r="BL192" s="6">
        <f t="shared" si="45"/>
        <v>5</v>
      </c>
      <c r="BM192" s="6">
        <f t="shared" si="46"/>
        <v>5</v>
      </c>
      <c r="BN192" s="6">
        <f t="shared" si="47"/>
        <v>20</v>
      </c>
      <c r="BO192" s="6">
        <f t="shared" si="48"/>
        <v>10</v>
      </c>
      <c r="BP192" s="6">
        <f t="shared" si="49"/>
        <v>10</v>
      </c>
      <c r="BQ192" s="9">
        <f t="shared" si="50"/>
        <v>0.5</v>
      </c>
      <c r="BR192" s="9">
        <f t="shared" si="51"/>
        <v>1</v>
      </c>
      <c r="BS192" s="9">
        <f t="shared" si="52"/>
        <v>1</v>
      </c>
      <c r="BT192" s="9">
        <f t="shared" si="53"/>
        <v>1</v>
      </c>
      <c r="BU192" s="9">
        <f t="shared" si="54"/>
        <v>1</v>
      </c>
      <c r="BV192" s="9">
        <f t="shared" si="55"/>
        <v>1</v>
      </c>
      <c r="BW192" s="9">
        <f t="shared" si="56"/>
        <v>1</v>
      </c>
    </row>
    <row r="193" spans="1:75" x14ac:dyDescent="0.3">
      <c r="A193" s="5" t="s">
        <v>121</v>
      </c>
      <c r="B193" s="5" t="s">
        <v>292</v>
      </c>
      <c r="C193" s="5" t="s">
        <v>281</v>
      </c>
      <c r="D193" s="5" t="s">
        <v>282</v>
      </c>
      <c r="E193" s="5">
        <v>2019</v>
      </c>
      <c r="F193" s="5" t="s">
        <v>119</v>
      </c>
      <c r="H193" s="5" t="s">
        <v>219</v>
      </c>
      <c r="I193" s="5" t="s">
        <v>220</v>
      </c>
      <c r="J193" s="5" t="s">
        <v>221</v>
      </c>
      <c r="K193" s="5" t="s">
        <v>281</v>
      </c>
      <c r="L193" s="5" t="s">
        <v>1294</v>
      </c>
      <c r="M193" s="5" t="s">
        <v>4</v>
      </c>
      <c r="N193" s="5" t="s">
        <v>1295</v>
      </c>
      <c r="Q193" s="5" t="s">
        <v>283</v>
      </c>
      <c r="R193" s="8">
        <v>43598</v>
      </c>
      <c r="S193" s="5" t="s">
        <v>1329</v>
      </c>
      <c r="T193" s="8">
        <v>43590</v>
      </c>
      <c r="U193" s="5" t="s">
        <v>1330</v>
      </c>
      <c r="V193" s="5" t="s">
        <v>1331</v>
      </c>
      <c r="W193" s="5" t="s">
        <v>228</v>
      </c>
      <c r="X193" s="5" t="s">
        <v>1332</v>
      </c>
      <c r="Y193" s="5" t="s">
        <v>229</v>
      </c>
      <c r="Z193" s="5">
        <v>1435</v>
      </c>
      <c r="AA193" s="5" t="s">
        <v>230</v>
      </c>
      <c r="AB193" s="5" t="s">
        <v>276</v>
      </c>
      <c r="AC193" s="5" t="s">
        <v>27</v>
      </c>
      <c r="AD193" s="5" t="s">
        <v>277</v>
      </c>
      <c r="AE193" s="5" t="s">
        <v>233</v>
      </c>
      <c r="AF193" s="5">
        <v>75</v>
      </c>
      <c r="AG193" s="5">
        <v>50</v>
      </c>
      <c r="AH193" s="5">
        <v>25</v>
      </c>
      <c r="AI193" s="5" t="s">
        <v>1333</v>
      </c>
      <c r="AJ193" s="5" t="s">
        <v>1334</v>
      </c>
      <c r="AK193" s="5" t="s">
        <v>234</v>
      </c>
      <c r="AL193" s="5" t="s">
        <v>234</v>
      </c>
      <c r="AM193" s="5" t="s">
        <v>234</v>
      </c>
      <c r="AN193" s="5" t="s">
        <v>234</v>
      </c>
      <c r="AO193" s="5" t="s">
        <v>234</v>
      </c>
      <c r="AP193" s="5" t="s">
        <v>234</v>
      </c>
      <c r="AQ193" s="5" t="s">
        <v>244</v>
      </c>
      <c r="AR193" s="5" t="s">
        <v>234</v>
      </c>
      <c r="AS193" s="5" t="s">
        <v>234</v>
      </c>
      <c r="AT193" s="5" t="s">
        <v>234</v>
      </c>
      <c r="AU193" s="5" t="s">
        <v>244</v>
      </c>
      <c r="AV193" s="5" t="s">
        <v>244</v>
      </c>
      <c r="AW193" s="5" t="s">
        <v>233</v>
      </c>
      <c r="AX193" s="5" t="s">
        <v>291</v>
      </c>
      <c r="AY193" s="5" t="s">
        <v>291</v>
      </c>
      <c r="BB193" s="5" t="s">
        <v>309</v>
      </c>
      <c r="BC193" s="5">
        <v>25</v>
      </c>
      <c r="BD193" s="5">
        <v>75</v>
      </c>
      <c r="BE193" s="6">
        <f t="shared" si="38"/>
        <v>5</v>
      </c>
      <c r="BF193" s="6">
        <f t="shared" si="39"/>
        <v>5</v>
      </c>
      <c r="BG193" s="6">
        <f t="shared" si="40"/>
        <v>5</v>
      </c>
      <c r="BH193" s="6">
        <f t="shared" si="41"/>
        <v>10</v>
      </c>
      <c r="BI193" s="6">
        <f t="shared" si="42"/>
        <v>10</v>
      </c>
      <c r="BJ193" s="6">
        <f t="shared" si="43"/>
        <v>10</v>
      </c>
      <c r="BK193" s="6">
        <f t="shared" si="44"/>
        <v>0</v>
      </c>
      <c r="BL193" s="6">
        <f t="shared" si="45"/>
        <v>5</v>
      </c>
      <c r="BM193" s="6">
        <f t="shared" si="46"/>
        <v>5</v>
      </c>
      <c r="BN193" s="6">
        <f t="shared" si="47"/>
        <v>20</v>
      </c>
      <c r="BO193" s="6">
        <f t="shared" si="48"/>
        <v>0</v>
      </c>
      <c r="BP193" s="6">
        <f t="shared" si="49"/>
        <v>0</v>
      </c>
      <c r="BQ193" s="9">
        <f t="shared" si="50"/>
        <v>1</v>
      </c>
      <c r="BR193" s="9">
        <f t="shared" si="51"/>
        <v>1</v>
      </c>
      <c r="BS193" s="9">
        <f t="shared" si="52"/>
        <v>1</v>
      </c>
      <c r="BT193" s="9">
        <f t="shared" si="53"/>
        <v>0.5</v>
      </c>
      <c r="BU193" s="9">
        <f t="shared" si="54"/>
        <v>1</v>
      </c>
      <c r="BV193" s="9">
        <f t="shared" si="55"/>
        <v>0</v>
      </c>
      <c r="BW193" s="9">
        <f t="shared" si="56"/>
        <v>0</v>
      </c>
    </row>
    <row r="194" spans="1:75" x14ac:dyDescent="0.3">
      <c r="A194" s="5" t="s">
        <v>130</v>
      </c>
      <c r="B194" s="5" t="s">
        <v>299</v>
      </c>
      <c r="C194" s="5" t="s">
        <v>281</v>
      </c>
      <c r="D194" s="5" t="s">
        <v>282</v>
      </c>
      <c r="E194" s="5">
        <v>2019</v>
      </c>
      <c r="F194" s="5" t="s">
        <v>141</v>
      </c>
      <c r="H194" s="5" t="s">
        <v>219</v>
      </c>
      <c r="I194" s="5" t="s">
        <v>370</v>
      </c>
      <c r="J194" s="5" t="s">
        <v>221</v>
      </c>
      <c r="K194" s="5" t="s">
        <v>281</v>
      </c>
      <c r="L194" s="5" t="s">
        <v>1294</v>
      </c>
      <c r="M194" s="5" t="s">
        <v>4</v>
      </c>
      <c r="N194" s="5" t="s">
        <v>1295</v>
      </c>
      <c r="Q194" s="5" t="s">
        <v>1335</v>
      </c>
      <c r="R194" s="8">
        <v>43605</v>
      </c>
      <c r="S194" s="5" t="s">
        <v>1336</v>
      </c>
      <c r="T194" s="8">
        <v>43601</v>
      </c>
      <c r="U194" s="5" t="s">
        <v>1337</v>
      </c>
      <c r="V194" s="5" t="s">
        <v>1338</v>
      </c>
      <c r="W194" s="5" t="s">
        <v>251</v>
      </c>
      <c r="X194" s="5" t="s">
        <v>1339</v>
      </c>
      <c r="Y194" s="5" t="s">
        <v>229</v>
      </c>
      <c r="Z194" s="5">
        <v>1505</v>
      </c>
      <c r="AA194" s="5" t="s">
        <v>253</v>
      </c>
      <c r="AB194" s="5" t="s">
        <v>254</v>
      </c>
      <c r="AC194" s="5" t="s">
        <v>27</v>
      </c>
      <c r="AD194" s="5" t="s">
        <v>277</v>
      </c>
      <c r="AE194" s="5" t="s">
        <v>233</v>
      </c>
      <c r="AF194" s="5">
        <v>90</v>
      </c>
      <c r="AG194" s="5">
        <v>65</v>
      </c>
      <c r="AH194" s="5">
        <v>25</v>
      </c>
      <c r="AI194" s="5" t="s">
        <v>1340</v>
      </c>
      <c r="AJ194" s="5" t="s">
        <v>1341</v>
      </c>
      <c r="AK194" s="5" t="s">
        <v>234</v>
      </c>
      <c r="AL194" s="5" t="s">
        <v>234</v>
      </c>
      <c r="AM194" s="5" t="s">
        <v>234</v>
      </c>
      <c r="AN194" s="5" t="s">
        <v>234</v>
      </c>
      <c r="AO194" s="5" t="s">
        <v>234</v>
      </c>
      <c r="AP194" s="5" t="s">
        <v>234</v>
      </c>
      <c r="AQ194" s="5" t="s">
        <v>234</v>
      </c>
      <c r="AR194" s="5" t="s">
        <v>244</v>
      </c>
      <c r="AS194" s="5" t="s">
        <v>244</v>
      </c>
      <c r="AT194" s="5" t="s">
        <v>234</v>
      </c>
      <c r="AU194" s="5" t="s">
        <v>234</v>
      </c>
      <c r="AV194" s="5" t="s">
        <v>234</v>
      </c>
      <c r="AW194" s="5" t="s">
        <v>233</v>
      </c>
      <c r="AX194" s="5" t="s">
        <v>291</v>
      </c>
      <c r="AY194" s="5" t="s">
        <v>234</v>
      </c>
      <c r="BB194" s="5" t="s">
        <v>309</v>
      </c>
      <c r="BC194" s="5">
        <v>25</v>
      </c>
      <c r="BD194" s="5">
        <v>75</v>
      </c>
      <c r="BE194" s="6">
        <f t="shared" ref="BE194:BE257" si="57">(IF(AK194="Yes",5,IF(AK194="Partial",2.5,0)))</f>
        <v>5</v>
      </c>
      <c r="BF194" s="6">
        <f t="shared" ref="BF194:BF257" si="58">(IF(AL194="Yes",5,IF(AL194="Partial",2.5,0)))</f>
        <v>5</v>
      </c>
      <c r="BG194" s="6">
        <f t="shared" ref="BG194:BG257" si="59">(IF(AM194="Yes",5,IF(AM194="Partial",2.5,0)))</f>
        <v>5</v>
      </c>
      <c r="BH194" s="6">
        <f t="shared" ref="BH194:BH257" si="60">(IF(AN194="Yes",10,IF(AN194="Partial",2.5,0)))</f>
        <v>10</v>
      </c>
      <c r="BI194" s="6">
        <f t="shared" ref="BI194:BI257" si="61">(IF(AO194="Yes",10,IF(AO194="Partial",2.5,0)))</f>
        <v>10</v>
      </c>
      <c r="BJ194" s="6">
        <f t="shared" ref="BJ194:BJ257" si="62">(IF(AP194="Yes",10,IF(AP194="Partial",2.5,0)))</f>
        <v>10</v>
      </c>
      <c r="BK194" s="6">
        <f t="shared" ref="BK194:BK257" si="63">(IF(AQ194="Yes",5,IF(AQ194="Partial",2.5,0)))</f>
        <v>5</v>
      </c>
      <c r="BL194" s="6">
        <f t="shared" ref="BL194:BL257" si="64">(IF(AR194="Yes",5,IF(AR194="Partial",2.5,0)))</f>
        <v>0</v>
      </c>
      <c r="BM194" s="6">
        <f t="shared" ref="BM194:BM257" si="65">(IF(AS194="Yes",5,IF(AS194="Partial",2.5,0)))</f>
        <v>0</v>
      </c>
      <c r="BN194" s="6">
        <f t="shared" ref="BN194:BN257" si="66">(IF(AT194="Yes",20,IF(AT194="Partial",2.5,0)))</f>
        <v>20</v>
      </c>
      <c r="BO194" s="6">
        <f t="shared" ref="BO194:BO257" si="67">(IF(AU194="Yes",10,IF(AU194="Partial",2.5,0)))</f>
        <v>10</v>
      </c>
      <c r="BP194" s="6">
        <f t="shared" ref="BP194:BP257" si="68">(IF(AV194="Yes",10,IF(AV194="Partial",2.5,0)))</f>
        <v>10</v>
      </c>
      <c r="BQ194" s="9">
        <f t="shared" ref="BQ194:BQ257" si="69">(BE194+BF194)/10</f>
        <v>1</v>
      </c>
      <c r="BR194" s="9">
        <f t="shared" ref="BR194:BR257" si="70">(BG194+BH194)/15</f>
        <v>1</v>
      </c>
      <c r="BS194" s="9">
        <f t="shared" ref="BS194:BS257" si="71">(BI194+BJ194) / 20</f>
        <v>1</v>
      </c>
      <c r="BT194" s="9">
        <f t="shared" ref="BT194:BT257" si="72">(BK194+BL194)/10</f>
        <v>0.5</v>
      </c>
      <c r="BU194" s="9">
        <f t="shared" ref="BU194:BU257" si="73">(BM194+BN194)/25</f>
        <v>0.8</v>
      </c>
      <c r="BV194" s="9">
        <f t="shared" ref="BV194:BV257" si="74">BO194/10</f>
        <v>1</v>
      </c>
      <c r="BW194" s="9">
        <f t="shared" ref="BW194:BW257" si="75">BP194/10</f>
        <v>1</v>
      </c>
    </row>
    <row r="195" spans="1:75" x14ac:dyDescent="0.3">
      <c r="A195" s="5" t="s">
        <v>132</v>
      </c>
      <c r="B195" s="5" t="s">
        <v>390</v>
      </c>
      <c r="C195" s="5" t="s">
        <v>384</v>
      </c>
      <c r="D195" s="5" t="s">
        <v>282</v>
      </c>
      <c r="E195" s="5">
        <v>2019</v>
      </c>
      <c r="F195" s="5" t="s">
        <v>119</v>
      </c>
      <c r="G195" s="5" t="s">
        <v>311</v>
      </c>
      <c r="H195" s="5" t="s">
        <v>219</v>
      </c>
      <c r="I195" s="5" t="s">
        <v>220</v>
      </c>
      <c r="J195" s="5" t="s">
        <v>221</v>
      </c>
      <c r="K195" s="5" t="s">
        <v>384</v>
      </c>
      <c r="L195" s="5" t="s">
        <v>1294</v>
      </c>
      <c r="M195" s="5" t="s">
        <v>4</v>
      </c>
      <c r="N195" s="5" t="s">
        <v>1295</v>
      </c>
      <c r="O195" s="5" t="s">
        <v>391</v>
      </c>
      <c r="Q195" s="5" t="s">
        <v>283</v>
      </c>
      <c r="R195" s="8">
        <v>43619</v>
      </c>
      <c r="S195" s="5" t="s">
        <v>1342</v>
      </c>
      <c r="T195" s="8">
        <v>43617</v>
      </c>
      <c r="U195" s="5" t="s">
        <v>1343</v>
      </c>
      <c r="V195" s="5" t="s">
        <v>1344</v>
      </c>
      <c r="W195" s="5" t="s">
        <v>228</v>
      </c>
      <c r="X195" s="5" t="s">
        <v>1345</v>
      </c>
      <c r="Y195" s="5" t="s">
        <v>335</v>
      </c>
      <c r="Z195" s="5">
        <v>3656</v>
      </c>
      <c r="AA195" s="5" t="s">
        <v>316</v>
      </c>
      <c r="AB195" s="5" t="s">
        <v>276</v>
      </c>
      <c r="AC195" s="5" t="s">
        <v>27</v>
      </c>
      <c r="AD195" s="5" t="s">
        <v>291</v>
      </c>
      <c r="AE195" s="5" t="s">
        <v>291</v>
      </c>
      <c r="AF195" s="5">
        <v>70</v>
      </c>
      <c r="AG195" s="5">
        <v>45</v>
      </c>
      <c r="AH195" s="5">
        <v>25</v>
      </c>
      <c r="AI195" s="5" t="s">
        <v>1346</v>
      </c>
      <c r="AJ195" s="5" t="s">
        <v>1347</v>
      </c>
      <c r="AK195" s="5" t="s">
        <v>234</v>
      </c>
      <c r="AL195" s="5" t="s">
        <v>234</v>
      </c>
      <c r="AM195" s="5" t="s">
        <v>234</v>
      </c>
      <c r="AN195" s="5" t="s">
        <v>234</v>
      </c>
      <c r="AO195" s="5" t="s">
        <v>234</v>
      </c>
      <c r="AP195" s="5" t="s">
        <v>244</v>
      </c>
      <c r="AQ195" s="5" t="s">
        <v>234</v>
      </c>
      <c r="AR195" s="5" t="s">
        <v>234</v>
      </c>
      <c r="AS195" s="5" t="s">
        <v>234</v>
      </c>
      <c r="AT195" s="5" t="s">
        <v>234</v>
      </c>
      <c r="AU195" s="5" t="s">
        <v>244</v>
      </c>
      <c r="AV195" s="5" t="s">
        <v>244</v>
      </c>
      <c r="AW195" s="5" t="s">
        <v>233</v>
      </c>
      <c r="AX195" s="5" t="s">
        <v>291</v>
      </c>
      <c r="AY195" s="5" t="s">
        <v>291</v>
      </c>
      <c r="BB195" s="5" t="s">
        <v>309</v>
      </c>
      <c r="BC195" s="5">
        <v>25</v>
      </c>
      <c r="BD195" s="5">
        <v>75</v>
      </c>
      <c r="BE195" s="6">
        <f t="shared" si="57"/>
        <v>5</v>
      </c>
      <c r="BF195" s="6">
        <f t="shared" si="58"/>
        <v>5</v>
      </c>
      <c r="BG195" s="6">
        <f t="shared" si="59"/>
        <v>5</v>
      </c>
      <c r="BH195" s="6">
        <f t="shared" si="60"/>
        <v>10</v>
      </c>
      <c r="BI195" s="6">
        <f t="shared" si="61"/>
        <v>10</v>
      </c>
      <c r="BJ195" s="6">
        <f t="shared" si="62"/>
        <v>0</v>
      </c>
      <c r="BK195" s="6">
        <f t="shared" si="63"/>
        <v>5</v>
      </c>
      <c r="BL195" s="6">
        <f t="shared" si="64"/>
        <v>5</v>
      </c>
      <c r="BM195" s="6">
        <f t="shared" si="65"/>
        <v>5</v>
      </c>
      <c r="BN195" s="6">
        <f t="shared" si="66"/>
        <v>20</v>
      </c>
      <c r="BO195" s="6">
        <f t="shared" si="67"/>
        <v>0</v>
      </c>
      <c r="BP195" s="6">
        <f t="shared" si="68"/>
        <v>0</v>
      </c>
      <c r="BQ195" s="9">
        <f t="shared" si="69"/>
        <v>1</v>
      </c>
      <c r="BR195" s="9">
        <f t="shared" si="70"/>
        <v>1</v>
      </c>
      <c r="BS195" s="9">
        <f t="shared" si="71"/>
        <v>0.5</v>
      </c>
      <c r="BT195" s="9">
        <f t="shared" si="72"/>
        <v>1</v>
      </c>
      <c r="BU195" s="9">
        <f t="shared" si="73"/>
        <v>1</v>
      </c>
      <c r="BV195" s="9">
        <f t="shared" si="74"/>
        <v>0</v>
      </c>
      <c r="BW195" s="9">
        <f t="shared" si="75"/>
        <v>0</v>
      </c>
    </row>
    <row r="196" spans="1:75" x14ac:dyDescent="0.3">
      <c r="A196" s="5" t="s">
        <v>132</v>
      </c>
      <c r="B196" s="5" t="s">
        <v>390</v>
      </c>
      <c r="C196" s="5" t="s">
        <v>384</v>
      </c>
      <c r="D196" s="5" t="s">
        <v>282</v>
      </c>
      <c r="E196" s="5">
        <v>2019</v>
      </c>
      <c r="F196" s="5" t="s">
        <v>133</v>
      </c>
      <c r="G196" s="5" t="s">
        <v>236</v>
      </c>
      <c r="H196" s="5" t="s">
        <v>219</v>
      </c>
      <c r="I196" s="5" t="s">
        <v>220</v>
      </c>
      <c r="J196" s="5" t="s">
        <v>221</v>
      </c>
      <c r="K196" s="5" t="s">
        <v>281</v>
      </c>
      <c r="L196" s="5" t="s">
        <v>1294</v>
      </c>
      <c r="M196" s="5" t="s">
        <v>4</v>
      </c>
      <c r="N196" s="5" t="s">
        <v>1295</v>
      </c>
      <c r="O196" s="5" t="s">
        <v>391</v>
      </c>
      <c r="P196" s="5" t="s">
        <v>233</v>
      </c>
      <c r="Q196" s="5" t="s">
        <v>224</v>
      </c>
      <c r="R196" s="8">
        <v>43623</v>
      </c>
      <c r="S196" s="5" t="s">
        <v>1348</v>
      </c>
      <c r="T196" s="8">
        <v>43614</v>
      </c>
      <c r="U196" s="5" t="s">
        <v>1349</v>
      </c>
      <c r="V196" s="5" t="s">
        <v>1350</v>
      </c>
      <c r="W196" s="5" t="s">
        <v>228</v>
      </c>
      <c r="X196" s="5" t="s">
        <v>33</v>
      </c>
      <c r="Y196" s="5" t="s">
        <v>229</v>
      </c>
      <c r="Z196" s="5">
        <v>3634</v>
      </c>
      <c r="AA196" s="5" t="s">
        <v>304</v>
      </c>
      <c r="AB196" s="5" t="s">
        <v>276</v>
      </c>
      <c r="AC196" s="5" t="s">
        <v>28</v>
      </c>
      <c r="AD196" s="5" t="s">
        <v>291</v>
      </c>
      <c r="AE196" s="5" t="s">
        <v>291</v>
      </c>
      <c r="AF196" s="5">
        <v>90</v>
      </c>
      <c r="AG196" s="5">
        <v>50</v>
      </c>
      <c r="AH196" s="5">
        <v>25</v>
      </c>
      <c r="AI196" s="5" t="s">
        <v>1351</v>
      </c>
      <c r="AJ196" s="5" t="s">
        <v>1352</v>
      </c>
      <c r="AK196" s="5" t="s">
        <v>234</v>
      </c>
      <c r="AL196" s="5" t="s">
        <v>234</v>
      </c>
      <c r="AM196" s="5" t="s">
        <v>234</v>
      </c>
      <c r="AN196" s="5" t="s">
        <v>234</v>
      </c>
      <c r="AO196" s="5" t="s">
        <v>234</v>
      </c>
      <c r="AP196" s="5" t="s">
        <v>234</v>
      </c>
      <c r="AQ196" s="5" t="s">
        <v>234</v>
      </c>
      <c r="AR196" s="5" t="s">
        <v>234</v>
      </c>
      <c r="AS196" s="5" t="s">
        <v>234</v>
      </c>
      <c r="AT196" s="5" t="s">
        <v>234</v>
      </c>
      <c r="AU196" s="5" t="s">
        <v>234</v>
      </c>
      <c r="AV196" s="5" t="s">
        <v>244</v>
      </c>
      <c r="AW196" s="5" t="s">
        <v>233</v>
      </c>
      <c r="AX196" s="5" t="s">
        <v>291</v>
      </c>
      <c r="AY196" s="5" t="s">
        <v>291</v>
      </c>
      <c r="BB196" s="5" t="s">
        <v>264</v>
      </c>
      <c r="BC196" s="5">
        <v>25</v>
      </c>
      <c r="BD196" s="5">
        <v>75</v>
      </c>
      <c r="BE196" s="6">
        <f t="shared" si="57"/>
        <v>5</v>
      </c>
      <c r="BF196" s="6">
        <f t="shared" si="58"/>
        <v>5</v>
      </c>
      <c r="BG196" s="6">
        <f t="shared" si="59"/>
        <v>5</v>
      </c>
      <c r="BH196" s="6">
        <f t="shared" si="60"/>
        <v>10</v>
      </c>
      <c r="BI196" s="6">
        <f t="shared" si="61"/>
        <v>10</v>
      </c>
      <c r="BJ196" s="6">
        <f t="shared" si="62"/>
        <v>10</v>
      </c>
      <c r="BK196" s="6">
        <f t="shared" si="63"/>
        <v>5</v>
      </c>
      <c r="BL196" s="6">
        <f t="shared" si="64"/>
        <v>5</v>
      </c>
      <c r="BM196" s="6">
        <f t="shared" si="65"/>
        <v>5</v>
      </c>
      <c r="BN196" s="6">
        <f t="shared" si="66"/>
        <v>20</v>
      </c>
      <c r="BO196" s="6">
        <f t="shared" si="67"/>
        <v>10</v>
      </c>
      <c r="BP196" s="6">
        <f t="shared" si="68"/>
        <v>0</v>
      </c>
      <c r="BQ196" s="9">
        <f t="shared" si="69"/>
        <v>1</v>
      </c>
      <c r="BR196" s="9">
        <f t="shared" si="70"/>
        <v>1</v>
      </c>
      <c r="BS196" s="9">
        <f t="shared" si="71"/>
        <v>1</v>
      </c>
      <c r="BT196" s="9">
        <f t="shared" si="72"/>
        <v>1</v>
      </c>
      <c r="BU196" s="9">
        <f t="shared" si="73"/>
        <v>1</v>
      </c>
      <c r="BV196" s="9">
        <f t="shared" si="74"/>
        <v>1</v>
      </c>
      <c r="BW196" s="9">
        <f t="shared" si="75"/>
        <v>0</v>
      </c>
    </row>
    <row r="197" spans="1:75" x14ac:dyDescent="0.3">
      <c r="A197" s="5" t="s">
        <v>136</v>
      </c>
      <c r="B197" s="5" t="s">
        <v>399</v>
      </c>
      <c r="C197" s="5" t="s">
        <v>384</v>
      </c>
      <c r="D197" s="5" t="s">
        <v>282</v>
      </c>
      <c r="E197" s="5">
        <v>2019</v>
      </c>
      <c r="F197" s="5" t="s">
        <v>119</v>
      </c>
      <c r="G197" s="5" t="s">
        <v>311</v>
      </c>
      <c r="H197" s="5" t="s">
        <v>219</v>
      </c>
      <c r="I197" s="5" t="s">
        <v>220</v>
      </c>
      <c r="J197" s="5" t="s">
        <v>221</v>
      </c>
      <c r="K197" s="5" t="s">
        <v>384</v>
      </c>
      <c r="L197" s="5" t="s">
        <v>1294</v>
      </c>
      <c r="M197" s="5" t="s">
        <v>4</v>
      </c>
      <c r="N197" s="5" t="s">
        <v>1295</v>
      </c>
      <c r="O197" s="5" t="s">
        <v>391</v>
      </c>
      <c r="P197" s="5" t="s">
        <v>392</v>
      </c>
      <c r="Q197" s="5" t="s">
        <v>283</v>
      </c>
      <c r="R197" s="8">
        <v>43627</v>
      </c>
      <c r="S197" s="5" t="s">
        <v>1353</v>
      </c>
      <c r="T197" s="8">
        <v>43625</v>
      </c>
      <c r="U197" s="5" t="s">
        <v>1354</v>
      </c>
      <c r="V197" s="5" t="s">
        <v>1355</v>
      </c>
      <c r="W197" s="5" t="s">
        <v>251</v>
      </c>
      <c r="X197" s="5" t="s">
        <v>1356</v>
      </c>
      <c r="Y197" s="5" t="s">
        <v>229</v>
      </c>
      <c r="Z197" s="5">
        <v>3720</v>
      </c>
      <c r="AA197" s="5" t="s">
        <v>504</v>
      </c>
      <c r="AB197" s="5" t="s">
        <v>276</v>
      </c>
      <c r="AC197" s="5" t="s">
        <v>27</v>
      </c>
      <c r="AD197" s="5" t="s">
        <v>291</v>
      </c>
      <c r="AE197" s="5" t="s">
        <v>291</v>
      </c>
      <c r="AF197" s="5">
        <v>70</v>
      </c>
      <c r="AG197" s="5">
        <v>45</v>
      </c>
      <c r="AH197" s="5">
        <v>25</v>
      </c>
      <c r="AI197" s="5" t="s">
        <v>1357</v>
      </c>
      <c r="AJ197" s="5" t="s">
        <v>1358</v>
      </c>
      <c r="AK197" s="5" t="s">
        <v>234</v>
      </c>
      <c r="AL197" s="5" t="s">
        <v>234</v>
      </c>
      <c r="AM197" s="5" t="s">
        <v>234</v>
      </c>
      <c r="AN197" s="5" t="s">
        <v>234</v>
      </c>
      <c r="AO197" s="5" t="s">
        <v>234</v>
      </c>
      <c r="AP197" s="5" t="s">
        <v>234</v>
      </c>
      <c r="AQ197" s="5" t="s">
        <v>244</v>
      </c>
      <c r="AR197" s="5" t="s">
        <v>244</v>
      </c>
      <c r="AS197" s="5" t="s">
        <v>234</v>
      </c>
      <c r="AT197" s="5" t="s">
        <v>234</v>
      </c>
      <c r="AU197" s="5" t="s">
        <v>244</v>
      </c>
      <c r="AV197" s="5" t="s">
        <v>244</v>
      </c>
      <c r="AW197" s="5" t="s">
        <v>233</v>
      </c>
      <c r="AX197" s="5" t="s">
        <v>291</v>
      </c>
      <c r="AY197" s="5" t="s">
        <v>291</v>
      </c>
      <c r="BB197" s="5" t="s">
        <v>309</v>
      </c>
      <c r="BC197" s="5">
        <v>25</v>
      </c>
      <c r="BD197" s="5">
        <v>75</v>
      </c>
      <c r="BE197" s="6">
        <f t="shared" si="57"/>
        <v>5</v>
      </c>
      <c r="BF197" s="6">
        <f t="shared" si="58"/>
        <v>5</v>
      </c>
      <c r="BG197" s="6">
        <f t="shared" si="59"/>
        <v>5</v>
      </c>
      <c r="BH197" s="6">
        <f t="shared" si="60"/>
        <v>10</v>
      </c>
      <c r="BI197" s="6">
        <f t="shared" si="61"/>
        <v>10</v>
      </c>
      <c r="BJ197" s="6">
        <f t="shared" si="62"/>
        <v>10</v>
      </c>
      <c r="BK197" s="6">
        <f t="shared" si="63"/>
        <v>0</v>
      </c>
      <c r="BL197" s="6">
        <f t="shared" si="64"/>
        <v>0</v>
      </c>
      <c r="BM197" s="6">
        <f t="shared" si="65"/>
        <v>5</v>
      </c>
      <c r="BN197" s="6">
        <f t="shared" si="66"/>
        <v>20</v>
      </c>
      <c r="BO197" s="6">
        <f t="shared" si="67"/>
        <v>0</v>
      </c>
      <c r="BP197" s="6">
        <f t="shared" si="68"/>
        <v>0</v>
      </c>
      <c r="BQ197" s="9">
        <f t="shared" si="69"/>
        <v>1</v>
      </c>
      <c r="BR197" s="9">
        <f t="shared" si="70"/>
        <v>1</v>
      </c>
      <c r="BS197" s="9">
        <f t="shared" si="71"/>
        <v>1</v>
      </c>
      <c r="BT197" s="9">
        <f t="shared" si="72"/>
        <v>0</v>
      </c>
      <c r="BU197" s="9">
        <f t="shared" si="73"/>
        <v>1</v>
      </c>
      <c r="BV197" s="9">
        <f t="shared" si="74"/>
        <v>0</v>
      </c>
      <c r="BW197" s="9">
        <f t="shared" si="75"/>
        <v>0</v>
      </c>
    </row>
    <row r="198" spans="1:75" x14ac:dyDescent="0.3">
      <c r="A198" s="5" t="s">
        <v>137</v>
      </c>
      <c r="B198" s="5" t="s">
        <v>406</v>
      </c>
      <c r="C198" s="5" t="s">
        <v>384</v>
      </c>
      <c r="D198" s="5" t="s">
        <v>282</v>
      </c>
      <c r="E198" s="5">
        <v>2019</v>
      </c>
      <c r="F198" s="5" t="s">
        <v>133</v>
      </c>
      <c r="G198" s="5" t="s">
        <v>236</v>
      </c>
      <c r="H198" s="5" t="s">
        <v>219</v>
      </c>
      <c r="I198" s="5" t="s">
        <v>220</v>
      </c>
      <c r="J198" s="5" t="s">
        <v>221</v>
      </c>
      <c r="K198" s="5" t="s">
        <v>384</v>
      </c>
      <c r="L198" s="5" t="s">
        <v>1294</v>
      </c>
      <c r="M198" s="5" t="s">
        <v>4</v>
      </c>
      <c r="N198" s="5" t="s">
        <v>1295</v>
      </c>
      <c r="O198" s="5" t="s">
        <v>391</v>
      </c>
      <c r="P198" s="5" t="s">
        <v>392</v>
      </c>
      <c r="Q198" s="5" t="s">
        <v>224</v>
      </c>
      <c r="R198" s="8">
        <v>43637</v>
      </c>
      <c r="S198" s="5" t="s">
        <v>1359</v>
      </c>
      <c r="T198" s="8">
        <v>43629</v>
      </c>
      <c r="U198" s="5" t="s">
        <v>1360</v>
      </c>
      <c r="V198" s="5" t="s">
        <v>1361</v>
      </c>
      <c r="W198" s="5" t="s">
        <v>251</v>
      </c>
      <c r="X198" s="5" t="s">
        <v>30</v>
      </c>
      <c r="Y198" s="5" t="s">
        <v>229</v>
      </c>
      <c r="Z198" s="5">
        <v>3818</v>
      </c>
      <c r="AA198" s="5" t="s">
        <v>504</v>
      </c>
      <c r="AB198" s="5" t="s">
        <v>276</v>
      </c>
      <c r="AC198" s="5" t="s">
        <v>27</v>
      </c>
      <c r="AD198" s="5" t="s">
        <v>291</v>
      </c>
      <c r="AE198" s="5" t="s">
        <v>291</v>
      </c>
      <c r="AF198" s="5">
        <v>70</v>
      </c>
      <c r="AG198" s="5">
        <v>65</v>
      </c>
      <c r="AH198" s="5">
        <v>5</v>
      </c>
      <c r="AI198" s="5" t="s">
        <v>1362</v>
      </c>
      <c r="AJ198" s="5" t="s">
        <v>1363</v>
      </c>
      <c r="AK198" s="5" t="s">
        <v>244</v>
      </c>
      <c r="AL198" s="5" t="s">
        <v>234</v>
      </c>
      <c r="AM198" s="5" t="s">
        <v>234</v>
      </c>
      <c r="AN198" s="5" t="s">
        <v>234</v>
      </c>
      <c r="AO198" s="5" t="s">
        <v>234</v>
      </c>
      <c r="AP198" s="5" t="s">
        <v>234</v>
      </c>
      <c r="AQ198" s="5" t="s">
        <v>244</v>
      </c>
      <c r="AR198" s="5" t="s">
        <v>234</v>
      </c>
      <c r="AS198" s="5" t="s">
        <v>234</v>
      </c>
      <c r="AT198" s="5" t="s">
        <v>244</v>
      </c>
      <c r="AU198" s="5" t="s">
        <v>234</v>
      </c>
      <c r="AV198" s="5" t="s">
        <v>234</v>
      </c>
      <c r="AW198" s="5" t="s">
        <v>233</v>
      </c>
      <c r="AX198" s="5" t="s">
        <v>291</v>
      </c>
      <c r="AY198" s="5" t="s">
        <v>234</v>
      </c>
      <c r="BB198" s="5" t="s">
        <v>309</v>
      </c>
      <c r="BC198" s="5">
        <v>25</v>
      </c>
      <c r="BD198" s="5">
        <v>75</v>
      </c>
      <c r="BE198" s="6">
        <f t="shared" si="57"/>
        <v>0</v>
      </c>
      <c r="BF198" s="6">
        <f t="shared" si="58"/>
        <v>5</v>
      </c>
      <c r="BG198" s="6">
        <f t="shared" si="59"/>
        <v>5</v>
      </c>
      <c r="BH198" s="6">
        <f t="shared" si="60"/>
        <v>10</v>
      </c>
      <c r="BI198" s="6">
        <f t="shared" si="61"/>
        <v>10</v>
      </c>
      <c r="BJ198" s="6">
        <f t="shared" si="62"/>
        <v>10</v>
      </c>
      <c r="BK198" s="6">
        <f t="shared" si="63"/>
        <v>0</v>
      </c>
      <c r="BL198" s="6">
        <f t="shared" si="64"/>
        <v>5</v>
      </c>
      <c r="BM198" s="6">
        <f t="shared" si="65"/>
        <v>5</v>
      </c>
      <c r="BN198" s="6">
        <f t="shared" si="66"/>
        <v>0</v>
      </c>
      <c r="BO198" s="6">
        <f t="shared" si="67"/>
        <v>10</v>
      </c>
      <c r="BP198" s="6">
        <f t="shared" si="68"/>
        <v>10</v>
      </c>
      <c r="BQ198" s="9">
        <f t="shared" si="69"/>
        <v>0.5</v>
      </c>
      <c r="BR198" s="9">
        <f t="shared" si="70"/>
        <v>1</v>
      </c>
      <c r="BS198" s="9">
        <f t="shared" si="71"/>
        <v>1</v>
      </c>
      <c r="BT198" s="9">
        <f t="shared" si="72"/>
        <v>0.5</v>
      </c>
      <c r="BU198" s="9">
        <f t="shared" si="73"/>
        <v>0.2</v>
      </c>
      <c r="BV198" s="9">
        <f t="shared" si="74"/>
        <v>1</v>
      </c>
      <c r="BW198" s="9">
        <f t="shared" si="75"/>
        <v>1</v>
      </c>
    </row>
    <row r="199" spans="1:75" x14ac:dyDescent="0.3">
      <c r="A199" s="5" t="s">
        <v>150</v>
      </c>
      <c r="B199" s="5" t="s">
        <v>411</v>
      </c>
      <c r="C199" s="5" t="s">
        <v>412</v>
      </c>
      <c r="D199" s="5" t="s">
        <v>282</v>
      </c>
      <c r="E199" s="5">
        <v>2019</v>
      </c>
      <c r="F199" s="5" t="s">
        <v>133</v>
      </c>
      <c r="G199" s="5" t="s">
        <v>236</v>
      </c>
      <c r="H199" s="5" t="s">
        <v>219</v>
      </c>
      <c r="I199" s="5" t="s">
        <v>220</v>
      </c>
      <c r="J199" s="5" t="s">
        <v>221</v>
      </c>
      <c r="K199" s="5" t="s">
        <v>412</v>
      </c>
      <c r="L199" s="5" t="s">
        <v>1294</v>
      </c>
      <c r="M199" s="5" t="s">
        <v>4</v>
      </c>
      <c r="N199" s="5" t="s">
        <v>1295</v>
      </c>
      <c r="O199" s="5" t="s">
        <v>391</v>
      </c>
      <c r="P199" s="5" t="s">
        <v>392</v>
      </c>
      <c r="Q199" s="5" t="s">
        <v>413</v>
      </c>
      <c r="R199" s="8">
        <v>43671</v>
      </c>
      <c r="S199" s="5" t="s">
        <v>1364</v>
      </c>
      <c r="T199" s="8">
        <v>43670</v>
      </c>
      <c r="U199" s="5" t="s">
        <v>1365</v>
      </c>
      <c r="V199" s="5" t="s">
        <v>1366</v>
      </c>
      <c r="W199" s="5" t="s">
        <v>251</v>
      </c>
      <c r="X199" s="5" t="s">
        <v>32</v>
      </c>
      <c r="Y199" s="5" t="s">
        <v>229</v>
      </c>
      <c r="Z199" s="5">
        <v>4872</v>
      </c>
      <c r="AA199" s="5" t="s">
        <v>409</v>
      </c>
      <c r="AB199" s="5" t="s">
        <v>241</v>
      </c>
      <c r="AC199" s="5" t="s">
        <v>27</v>
      </c>
      <c r="AD199" s="5" t="s">
        <v>291</v>
      </c>
      <c r="AE199" s="5" t="s">
        <v>291</v>
      </c>
      <c r="AF199" s="5">
        <v>80</v>
      </c>
      <c r="AG199" s="5">
        <v>75</v>
      </c>
      <c r="AH199" s="5">
        <v>5</v>
      </c>
      <c r="AI199" s="5" t="s">
        <v>1367</v>
      </c>
      <c r="AJ199" s="5" t="s">
        <v>1368</v>
      </c>
      <c r="AK199" s="5" t="s">
        <v>234</v>
      </c>
      <c r="AL199" s="5" t="s">
        <v>234</v>
      </c>
      <c r="AM199" s="5" t="s">
        <v>234</v>
      </c>
      <c r="AN199" s="5" t="s">
        <v>234</v>
      </c>
      <c r="AO199" s="5" t="s">
        <v>234</v>
      </c>
      <c r="AP199" s="5" t="s">
        <v>234</v>
      </c>
      <c r="AQ199" s="5" t="s">
        <v>234</v>
      </c>
      <c r="AR199" s="5" t="s">
        <v>234</v>
      </c>
      <c r="AS199" s="5" t="s">
        <v>234</v>
      </c>
      <c r="AT199" s="5" t="s">
        <v>244</v>
      </c>
      <c r="AU199" s="5" t="s">
        <v>234</v>
      </c>
      <c r="AV199" s="5" t="s">
        <v>234</v>
      </c>
      <c r="AW199" s="5" t="s">
        <v>233</v>
      </c>
      <c r="AX199" s="5" t="s">
        <v>234</v>
      </c>
      <c r="AY199" s="5" t="s">
        <v>291</v>
      </c>
      <c r="BB199" s="5" t="s">
        <v>309</v>
      </c>
      <c r="BC199" s="5">
        <v>25</v>
      </c>
      <c r="BD199" s="5">
        <v>75</v>
      </c>
      <c r="BE199" s="6">
        <f t="shared" si="57"/>
        <v>5</v>
      </c>
      <c r="BF199" s="6">
        <f t="shared" si="58"/>
        <v>5</v>
      </c>
      <c r="BG199" s="6">
        <f t="shared" si="59"/>
        <v>5</v>
      </c>
      <c r="BH199" s="6">
        <f t="shared" si="60"/>
        <v>10</v>
      </c>
      <c r="BI199" s="6">
        <f t="shared" si="61"/>
        <v>10</v>
      </c>
      <c r="BJ199" s="6">
        <f t="shared" si="62"/>
        <v>10</v>
      </c>
      <c r="BK199" s="6">
        <f t="shared" si="63"/>
        <v>5</v>
      </c>
      <c r="BL199" s="6">
        <f t="shared" si="64"/>
        <v>5</v>
      </c>
      <c r="BM199" s="6">
        <f t="shared" si="65"/>
        <v>5</v>
      </c>
      <c r="BN199" s="6">
        <f t="shared" si="66"/>
        <v>0</v>
      </c>
      <c r="BO199" s="6">
        <f t="shared" si="67"/>
        <v>10</v>
      </c>
      <c r="BP199" s="6">
        <f t="shared" si="68"/>
        <v>10</v>
      </c>
      <c r="BQ199" s="9">
        <f t="shared" si="69"/>
        <v>1</v>
      </c>
      <c r="BR199" s="9">
        <f t="shared" si="70"/>
        <v>1</v>
      </c>
      <c r="BS199" s="9">
        <f t="shared" si="71"/>
        <v>1</v>
      </c>
      <c r="BT199" s="9">
        <f t="shared" si="72"/>
        <v>1</v>
      </c>
      <c r="BU199" s="9">
        <f t="shared" si="73"/>
        <v>0.2</v>
      </c>
      <c r="BV199" s="9">
        <f t="shared" si="74"/>
        <v>1</v>
      </c>
      <c r="BW199" s="9">
        <f t="shared" si="75"/>
        <v>1</v>
      </c>
    </row>
    <row r="200" spans="1:75" x14ac:dyDescent="0.3">
      <c r="A200" s="5" t="s">
        <v>140</v>
      </c>
      <c r="B200" s="5" t="s">
        <v>419</v>
      </c>
      <c r="C200" s="5" t="s">
        <v>420</v>
      </c>
      <c r="D200" s="5" t="s">
        <v>421</v>
      </c>
      <c r="E200" s="5">
        <v>2019</v>
      </c>
      <c r="F200" s="5" t="s">
        <v>133</v>
      </c>
      <c r="G200" s="5" t="s">
        <v>236</v>
      </c>
      <c r="H200" s="5" t="s">
        <v>219</v>
      </c>
      <c r="I200" s="5" t="s">
        <v>220</v>
      </c>
      <c r="J200" s="5" t="s">
        <v>221</v>
      </c>
      <c r="K200" s="5" t="s">
        <v>420</v>
      </c>
      <c r="L200" s="5" t="s">
        <v>1294</v>
      </c>
      <c r="M200" s="5" t="s">
        <v>4</v>
      </c>
      <c r="N200" s="5" t="s">
        <v>1295</v>
      </c>
      <c r="O200" s="5" t="s">
        <v>391</v>
      </c>
      <c r="P200" s="5" t="s">
        <v>392</v>
      </c>
      <c r="Q200" s="5" t="s">
        <v>413</v>
      </c>
      <c r="R200" s="8">
        <v>43684</v>
      </c>
      <c r="S200" s="5" t="s">
        <v>1369</v>
      </c>
      <c r="T200" s="8">
        <v>43684</v>
      </c>
      <c r="U200" s="5" t="s">
        <v>1370</v>
      </c>
      <c r="V200" s="5" t="s">
        <v>1371</v>
      </c>
      <c r="W200" s="5" t="s">
        <v>228</v>
      </c>
      <c r="X200" s="5" t="s">
        <v>32</v>
      </c>
      <c r="Y200" s="5" t="s">
        <v>229</v>
      </c>
      <c r="Z200" s="5">
        <v>4927</v>
      </c>
      <c r="AA200" s="5" t="s">
        <v>304</v>
      </c>
      <c r="AB200" s="5" t="s">
        <v>254</v>
      </c>
      <c r="AC200" s="5" t="s">
        <v>28</v>
      </c>
      <c r="AD200" s="5" t="s">
        <v>291</v>
      </c>
      <c r="AE200" s="5" t="s">
        <v>291</v>
      </c>
      <c r="AF200" s="5">
        <v>90</v>
      </c>
      <c r="AG200" s="5">
        <v>65</v>
      </c>
      <c r="AH200" s="5">
        <v>25</v>
      </c>
      <c r="AI200" s="5" t="s">
        <v>1372</v>
      </c>
      <c r="AJ200" s="5" t="s">
        <v>1373</v>
      </c>
      <c r="AK200" s="5" t="s">
        <v>234</v>
      </c>
      <c r="AL200" s="5" t="s">
        <v>234</v>
      </c>
      <c r="AM200" s="5" t="s">
        <v>234</v>
      </c>
      <c r="AN200" s="5" t="s">
        <v>234</v>
      </c>
      <c r="AO200" s="5" t="s">
        <v>234</v>
      </c>
      <c r="AP200" s="5" t="s">
        <v>234</v>
      </c>
      <c r="AQ200" s="5" t="s">
        <v>234</v>
      </c>
      <c r="AR200" s="5" t="s">
        <v>234</v>
      </c>
      <c r="AS200" s="5" t="s">
        <v>234</v>
      </c>
      <c r="AT200" s="5" t="s">
        <v>234</v>
      </c>
      <c r="AU200" s="5" t="s">
        <v>234</v>
      </c>
      <c r="AV200" s="5" t="s">
        <v>244</v>
      </c>
      <c r="AW200" s="5" t="s">
        <v>233</v>
      </c>
      <c r="AX200" s="5" t="s">
        <v>291</v>
      </c>
      <c r="AY200" s="5" t="s">
        <v>291</v>
      </c>
      <c r="AZ200" s="5" t="s">
        <v>291</v>
      </c>
      <c r="BA200" s="5" t="s">
        <v>291</v>
      </c>
      <c r="BB200" s="5" t="s">
        <v>309</v>
      </c>
      <c r="BC200" s="5">
        <v>25</v>
      </c>
      <c r="BD200" s="5">
        <v>75</v>
      </c>
      <c r="BE200" s="6">
        <f t="shared" si="57"/>
        <v>5</v>
      </c>
      <c r="BF200" s="6">
        <f t="shared" si="58"/>
        <v>5</v>
      </c>
      <c r="BG200" s="6">
        <f t="shared" si="59"/>
        <v>5</v>
      </c>
      <c r="BH200" s="6">
        <f t="shared" si="60"/>
        <v>10</v>
      </c>
      <c r="BI200" s="6">
        <f t="shared" si="61"/>
        <v>10</v>
      </c>
      <c r="BJ200" s="6">
        <f t="shared" si="62"/>
        <v>10</v>
      </c>
      <c r="BK200" s="6">
        <f t="shared" si="63"/>
        <v>5</v>
      </c>
      <c r="BL200" s="6">
        <f t="shared" si="64"/>
        <v>5</v>
      </c>
      <c r="BM200" s="6">
        <f t="shared" si="65"/>
        <v>5</v>
      </c>
      <c r="BN200" s="6">
        <f t="shared" si="66"/>
        <v>20</v>
      </c>
      <c r="BO200" s="6">
        <f t="shared" si="67"/>
        <v>10</v>
      </c>
      <c r="BP200" s="6">
        <f t="shared" si="68"/>
        <v>0</v>
      </c>
      <c r="BQ200" s="9">
        <f t="shared" si="69"/>
        <v>1</v>
      </c>
      <c r="BR200" s="9">
        <f t="shared" si="70"/>
        <v>1</v>
      </c>
      <c r="BS200" s="9">
        <f t="shared" si="71"/>
        <v>1</v>
      </c>
      <c r="BT200" s="9">
        <f t="shared" si="72"/>
        <v>1</v>
      </c>
      <c r="BU200" s="9">
        <f t="shared" si="73"/>
        <v>1</v>
      </c>
      <c r="BV200" s="9">
        <f t="shared" si="74"/>
        <v>1</v>
      </c>
      <c r="BW200" s="9">
        <f t="shared" si="75"/>
        <v>0</v>
      </c>
    </row>
    <row r="201" spans="1:75" x14ac:dyDescent="0.3">
      <c r="A201" s="5" t="s">
        <v>140</v>
      </c>
      <c r="B201" s="5" t="s">
        <v>419</v>
      </c>
      <c r="C201" s="5" t="s">
        <v>420</v>
      </c>
      <c r="D201" s="5" t="s">
        <v>421</v>
      </c>
      <c r="E201" s="5">
        <v>2019</v>
      </c>
      <c r="F201" s="5" t="s">
        <v>133</v>
      </c>
      <c r="G201" s="5" t="s">
        <v>236</v>
      </c>
      <c r="H201" s="5" t="s">
        <v>219</v>
      </c>
      <c r="I201" s="5" t="s">
        <v>220</v>
      </c>
      <c r="J201" s="5" t="s">
        <v>221</v>
      </c>
      <c r="K201" s="5" t="s">
        <v>420</v>
      </c>
      <c r="L201" s="5" t="s">
        <v>1294</v>
      </c>
      <c r="M201" s="5" t="s">
        <v>4</v>
      </c>
      <c r="N201" s="5" t="s">
        <v>1295</v>
      </c>
      <c r="O201" s="5" t="s">
        <v>391</v>
      </c>
      <c r="P201" s="5" t="s">
        <v>392</v>
      </c>
      <c r="Q201" s="5" t="s">
        <v>413</v>
      </c>
      <c r="R201" s="8">
        <v>43684</v>
      </c>
      <c r="S201" s="5" t="s">
        <v>1369</v>
      </c>
      <c r="T201" s="8">
        <v>43684</v>
      </c>
      <c r="U201" s="5" t="s">
        <v>1370</v>
      </c>
      <c r="V201" s="5" t="s">
        <v>1371</v>
      </c>
      <c r="W201" s="5" t="s">
        <v>228</v>
      </c>
      <c r="X201" s="5" t="s">
        <v>32</v>
      </c>
      <c r="Y201" s="5" t="s">
        <v>229</v>
      </c>
      <c r="Z201" s="5">
        <v>4928</v>
      </c>
      <c r="AA201" s="5" t="s">
        <v>304</v>
      </c>
      <c r="AB201" s="5" t="s">
        <v>254</v>
      </c>
      <c r="AC201" s="5" t="s">
        <v>28</v>
      </c>
      <c r="AD201" s="5" t="s">
        <v>291</v>
      </c>
      <c r="AE201" s="5" t="s">
        <v>291</v>
      </c>
      <c r="AF201" s="5">
        <v>90</v>
      </c>
      <c r="AG201" s="5">
        <v>65</v>
      </c>
      <c r="AH201" s="5">
        <v>25</v>
      </c>
      <c r="AI201" s="5" t="s">
        <v>1372</v>
      </c>
      <c r="AJ201" s="5" t="s">
        <v>1373</v>
      </c>
      <c r="AK201" s="5" t="s">
        <v>234</v>
      </c>
      <c r="AL201" s="5" t="s">
        <v>234</v>
      </c>
      <c r="AM201" s="5" t="s">
        <v>234</v>
      </c>
      <c r="AN201" s="5" t="s">
        <v>234</v>
      </c>
      <c r="AO201" s="5" t="s">
        <v>234</v>
      </c>
      <c r="AP201" s="5" t="s">
        <v>234</v>
      </c>
      <c r="AQ201" s="5" t="s">
        <v>234</v>
      </c>
      <c r="AR201" s="5" t="s">
        <v>234</v>
      </c>
      <c r="AS201" s="5" t="s">
        <v>234</v>
      </c>
      <c r="AT201" s="5" t="s">
        <v>234</v>
      </c>
      <c r="AU201" s="5" t="s">
        <v>234</v>
      </c>
      <c r="AV201" s="5" t="s">
        <v>244</v>
      </c>
      <c r="AW201" s="5" t="s">
        <v>233</v>
      </c>
      <c r="AX201" s="5" t="s">
        <v>291</v>
      </c>
      <c r="AY201" s="5" t="s">
        <v>291</v>
      </c>
      <c r="AZ201" s="5" t="s">
        <v>291</v>
      </c>
      <c r="BA201" s="5" t="s">
        <v>291</v>
      </c>
      <c r="BB201" s="5" t="s">
        <v>309</v>
      </c>
      <c r="BC201" s="5">
        <v>25</v>
      </c>
      <c r="BD201" s="5">
        <v>75</v>
      </c>
      <c r="BE201" s="6">
        <f t="shared" si="57"/>
        <v>5</v>
      </c>
      <c r="BF201" s="6">
        <f t="shared" si="58"/>
        <v>5</v>
      </c>
      <c r="BG201" s="6">
        <f t="shared" si="59"/>
        <v>5</v>
      </c>
      <c r="BH201" s="6">
        <f t="shared" si="60"/>
        <v>10</v>
      </c>
      <c r="BI201" s="6">
        <f t="shared" si="61"/>
        <v>10</v>
      </c>
      <c r="BJ201" s="6">
        <f t="shared" si="62"/>
        <v>10</v>
      </c>
      <c r="BK201" s="6">
        <f t="shared" si="63"/>
        <v>5</v>
      </c>
      <c r="BL201" s="6">
        <f t="shared" si="64"/>
        <v>5</v>
      </c>
      <c r="BM201" s="6">
        <f t="shared" si="65"/>
        <v>5</v>
      </c>
      <c r="BN201" s="6">
        <f t="shared" si="66"/>
        <v>20</v>
      </c>
      <c r="BO201" s="6">
        <f t="shared" si="67"/>
        <v>10</v>
      </c>
      <c r="BP201" s="6">
        <f t="shared" si="68"/>
        <v>0</v>
      </c>
      <c r="BQ201" s="9">
        <f t="shared" si="69"/>
        <v>1</v>
      </c>
      <c r="BR201" s="9">
        <f t="shared" si="70"/>
        <v>1</v>
      </c>
      <c r="BS201" s="9">
        <f t="shared" si="71"/>
        <v>1</v>
      </c>
      <c r="BT201" s="9">
        <f t="shared" si="72"/>
        <v>1</v>
      </c>
      <c r="BU201" s="9">
        <f t="shared" si="73"/>
        <v>1</v>
      </c>
      <c r="BV201" s="9">
        <f t="shared" si="74"/>
        <v>1</v>
      </c>
      <c r="BW201" s="9">
        <f t="shared" si="75"/>
        <v>0</v>
      </c>
    </row>
    <row r="202" spans="1:75" x14ac:dyDescent="0.3">
      <c r="A202" s="5" t="s">
        <v>154</v>
      </c>
      <c r="B202" s="5" t="s">
        <v>532</v>
      </c>
      <c r="C202" s="5" t="s">
        <v>420</v>
      </c>
      <c r="D202" s="5" t="s">
        <v>421</v>
      </c>
      <c r="E202" s="5">
        <v>2019</v>
      </c>
      <c r="F202" s="5" t="s">
        <v>430</v>
      </c>
      <c r="G202" s="5" t="s">
        <v>431</v>
      </c>
      <c r="H202" s="5" t="s">
        <v>219</v>
      </c>
      <c r="I202" s="5" t="s">
        <v>220</v>
      </c>
      <c r="J202" s="5" t="s">
        <v>221</v>
      </c>
      <c r="K202" s="5" t="s">
        <v>420</v>
      </c>
      <c r="L202" s="5" t="s">
        <v>1294</v>
      </c>
      <c r="M202" s="5" t="s">
        <v>4</v>
      </c>
      <c r="N202" s="5" t="s">
        <v>1295</v>
      </c>
      <c r="O202" s="5" t="s">
        <v>391</v>
      </c>
      <c r="P202" s="5" t="s">
        <v>392</v>
      </c>
      <c r="Q202" s="5" t="s">
        <v>432</v>
      </c>
      <c r="R202" s="8">
        <v>43707</v>
      </c>
      <c r="S202" s="5" t="s">
        <v>1374</v>
      </c>
      <c r="T202" s="8">
        <v>43703</v>
      </c>
      <c r="U202" s="5" t="s">
        <v>1375</v>
      </c>
      <c r="V202" s="5" t="s">
        <v>1376</v>
      </c>
      <c r="W202" s="5" t="s">
        <v>251</v>
      </c>
      <c r="X202" s="5" t="s">
        <v>1377</v>
      </c>
      <c r="Y202" s="5" t="s">
        <v>229</v>
      </c>
      <c r="Z202" s="5">
        <v>5017</v>
      </c>
      <c r="AA202" s="5" t="s">
        <v>409</v>
      </c>
      <c r="AB202" s="5" t="s">
        <v>254</v>
      </c>
      <c r="AC202" s="5" t="s">
        <v>27</v>
      </c>
      <c r="AD202" s="5" t="s">
        <v>291</v>
      </c>
      <c r="AE202" s="5" t="s">
        <v>291</v>
      </c>
      <c r="AF202" s="5">
        <v>95</v>
      </c>
      <c r="AG202" s="5">
        <v>70</v>
      </c>
      <c r="AH202" s="5">
        <v>25</v>
      </c>
      <c r="AI202" s="5" t="s">
        <v>1378</v>
      </c>
      <c r="AJ202" s="5" t="s">
        <v>1379</v>
      </c>
      <c r="AK202" s="5" t="s">
        <v>234</v>
      </c>
      <c r="AL202" s="5" t="s">
        <v>234</v>
      </c>
      <c r="AM202" s="5" t="s">
        <v>234</v>
      </c>
      <c r="AN202" s="5" t="s">
        <v>234</v>
      </c>
      <c r="AO202" s="5" t="s">
        <v>445</v>
      </c>
      <c r="AP202" s="5" t="s">
        <v>234</v>
      </c>
      <c r="AQ202" s="5" t="s">
        <v>234</v>
      </c>
      <c r="AR202" s="5" t="s">
        <v>234</v>
      </c>
      <c r="AS202" s="5" t="s">
        <v>234</v>
      </c>
      <c r="AT202" s="5" t="s">
        <v>234</v>
      </c>
      <c r="AU202" s="5" t="s">
        <v>234</v>
      </c>
      <c r="AV202" s="5" t="s">
        <v>234</v>
      </c>
      <c r="AW202" s="5" t="s">
        <v>233</v>
      </c>
      <c r="AX202" s="5" t="s">
        <v>291</v>
      </c>
      <c r="AY202" s="5" t="s">
        <v>291</v>
      </c>
      <c r="AZ202" s="5" t="s">
        <v>291</v>
      </c>
      <c r="BA202" s="5" t="s">
        <v>291</v>
      </c>
      <c r="BB202" s="5" t="s">
        <v>309</v>
      </c>
      <c r="BC202" s="5">
        <v>25</v>
      </c>
      <c r="BD202" s="5">
        <v>75</v>
      </c>
      <c r="BE202" s="6">
        <f t="shared" si="57"/>
        <v>5</v>
      </c>
      <c r="BF202" s="6">
        <f t="shared" si="58"/>
        <v>5</v>
      </c>
      <c r="BG202" s="6">
        <f t="shared" si="59"/>
        <v>5</v>
      </c>
      <c r="BH202" s="6">
        <f t="shared" si="60"/>
        <v>10</v>
      </c>
      <c r="BI202" s="6">
        <f t="shared" si="61"/>
        <v>2.5</v>
      </c>
      <c r="BJ202" s="6">
        <f t="shared" si="62"/>
        <v>10</v>
      </c>
      <c r="BK202" s="6">
        <f t="shared" si="63"/>
        <v>5</v>
      </c>
      <c r="BL202" s="6">
        <f t="shared" si="64"/>
        <v>5</v>
      </c>
      <c r="BM202" s="6">
        <f t="shared" si="65"/>
        <v>5</v>
      </c>
      <c r="BN202" s="6">
        <f t="shared" si="66"/>
        <v>20</v>
      </c>
      <c r="BO202" s="6">
        <f t="shared" si="67"/>
        <v>10</v>
      </c>
      <c r="BP202" s="6">
        <f t="shared" si="68"/>
        <v>10</v>
      </c>
      <c r="BQ202" s="9">
        <f t="shared" si="69"/>
        <v>1</v>
      </c>
      <c r="BR202" s="9">
        <f t="shared" si="70"/>
        <v>1</v>
      </c>
      <c r="BS202" s="9">
        <f t="shared" si="71"/>
        <v>0.625</v>
      </c>
      <c r="BT202" s="9">
        <f t="shared" si="72"/>
        <v>1</v>
      </c>
      <c r="BU202" s="9">
        <f t="shared" si="73"/>
        <v>1</v>
      </c>
      <c r="BV202" s="9">
        <f t="shared" si="74"/>
        <v>1</v>
      </c>
      <c r="BW202" s="9">
        <f t="shared" si="75"/>
        <v>1</v>
      </c>
    </row>
    <row r="203" spans="1:75" x14ac:dyDescent="0.3">
      <c r="A203" s="5" t="s">
        <v>155</v>
      </c>
      <c r="B203" s="5" t="s">
        <v>428</v>
      </c>
      <c r="C203" s="5" t="s">
        <v>429</v>
      </c>
      <c r="D203" s="5" t="s">
        <v>421</v>
      </c>
      <c r="E203" s="5">
        <v>2019</v>
      </c>
      <c r="F203" s="5" t="s">
        <v>119</v>
      </c>
      <c r="G203" s="5" t="s">
        <v>311</v>
      </c>
      <c r="H203" s="5" t="s">
        <v>219</v>
      </c>
      <c r="I203" s="5" t="s">
        <v>220</v>
      </c>
      <c r="J203" s="5" t="s">
        <v>221</v>
      </c>
      <c r="K203" s="5" t="s">
        <v>429</v>
      </c>
      <c r="L203" s="5" t="s">
        <v>1294</v>
      </c>
      <c r="M203" s="5" t="s">
        <v>4</v>
      </c>
      <c r="N203" s="5" t="s">
        <v>1295</v>
      </c>
      <c r="O203" s="5" t="s">
        <v>391</v>
      </c>
      <c r="P203" s="5" t="s">
        <v>392</v>
      </c>
      <c r="Q203" s="5" t="s">
        <v>283</v>
      </c>
      <c r="R203" s="8">
        <v>43713</v>
      </c>
      <c r="S203" s="5" t="s">
        <v>1380</v>
      </c>
      <c r="T203" s="8">
        <v>43711</v>
      </c>
      <c r="U203" s="5" t="s">
        <v>1381</v>
      </c>
      <c r="V203" s="5" t="s">
        <v>1382</v>
      </c>
      <c r="W203" s="5" t="s">
        <v>228</v>
      </c>
      <c r="X203" s="5" t="s">
        <v>1383</v>
      </c>
      <c r="Y203" s="5" t="s">
        <v>229</v>
      </c>
      <c r="Z203" s="5">
        <v>6077</v>
      </c>
      <c r="AA203" s="5" t="s">
        <v>304</v>
      </c>
      <c r="AB203" s="5" t="s">
        <v>241</v>
      </c>
      <c r="AC203" s="5" t="s">
        <v>28</v>
      </c>
      <c r="AD203" s="5" t="s">
        <v>291</v>
      </c>
      <c r="AE203" s="5" t="s">
        <v>291</v>
      </c>
      <c r="AF203" s="5">
        <v>82.5</v>
      </c>
      <c r="AG203" s="5">
        <v>60</v>
      </c>
      <c r="AH203" s="5">
        <v>22.5</v>
      </c>
      <c r="AI203" s="5" t="s">
        <v>1384</v>
      </c>
      <c r="AJ203" s="5" t="s">
        <v>1385</v>
      </c>
      <c r="AK203" s="5" t="s">
        <v>234</v>
      </c>
      <c r="AL203" s="5" t="s">
        <v>445</v>
      </c>
      <c r="AM203" s="5" t="s">
        <v>234</v>
      </c>
      <c r="AN203" s="5" t="s">
        <v>234</v>
      </c>
      <c r="AO203" s="5" t="s">
        <v>234</v>
      </c>
      <c r="AP203" s="5" t="s">
        <v>234</v>
      </c>
      <c r="AQ203" s="5" t="s">
        <v>445</v>
      </c>
      <c r="AR203" s="5" t="s">
        <v>445</v>
      </c>
      <c r="AS203" s="5" t="s">
        <v>234</v>
      </c>
      <c r="AT203" s="5" t="s">
        <v>234</v>
      </c>
      <c r="AU203" s="5" t="s">
        <v>234</v>
      </c>
      <c r="AV203" s="5" t="s">
        <v>244</v>
      </c>
      <c r="AW203" s="5" t="s">
        <v>233</v>
      </c>
      <c r="AX203" s="5" t="s">
        <v>291</v>
      </c>
      <c r="AY203" s="5" t="s">
        <v>291</v>
      </c>
      <c r="AZ203" s="5" t="s">
        <v>291</v>
      </c>
      <c r="BA203" s="5" t="s">
        <v>291</v>
      </c>
      <c r="BB203" s="5" t="s">
        <v>309</v>
      </c>
      <c r="BC203" s="5">
        <v>25</v>
      </c>
      <c r="BD203" s="5">
        <v>75</v>
      </c>
      <c r="BE203" s="6">
        <f t="shared" si="57"/>
        <v>5</v>
      </c>
      <c r="BF203" s="6">
        <f t="shared" si="58"/>
        <v>2.5</v>
      </c>
      <c r="BG203" s="6">
        <f t="shared" si="59"/>
        <v>5</v>
      </c>
      <c r="BH203" s="6">
        <f t="shared" si="60"/>
        <v>10</v>
      </c>
      <c r="BI203" s="6">
        <f t="shared" si="61"/>
        <v>10</v>
      </c>
      <c r="BJ203" s="6">
        <f t="shared" si="62"/>
        <v>10</v>
      </c>
      <c r="BK203" s="6">
        <f t="shared" si="63"/>
        <v>2.5</v>
      </c>
      <c r="BL203" s="6">
        <f t="shared" si="64"/>
        <v>2.5</v>
      </c>
      <c r="BM203" s="6">
        <f t="shared" si="65"/>
        <v>5</v>
      </c>
      <c r="BN203" s="6">
        <f t="shared" si="66"/>
        <v>20</v>
      </c>
      <c r="BO203" s="6">
        <f t="shared" si="67"/>
        <v>10</v>
      </c>
      <c r="BP203" s="6">
        <f t="shared" si="68"/>
        <v>0</v>
      </c>
      <c r="BQ203" s="9">
        <f t="shared" si="69"/>
        <v>0.75</v>
      </c>
      <c r="BR203" s="9">
        <f t="shared" si="70"/>
        <v>1</v>
      </c>
      <c r="BS203" s="9">
        <f t="shared" si="71"/>
        <v>1</v>
      </c>
      <c r="BT203" s="9">
        <f t="shared" si="72"/>
        <v>0.5</v>
      </c>
      <c r="BU203" s="9">
        <f t="shared" si="73"/>
        <v>1</v>
      </c>
      <c r="BV203" s="9">
        <f t="shared" si="74"/>
        <v>1</v>
      </c>
      <c r="BW203" s="9">
        <f t="shared" si="75"/>
        <v>0</v>
      </c>
    </row>
    <row r="204" spans="1:75" x14ac:dyDescent="0.3">
      <c r="A204" s="5" t="s">
        <v>156</v>
      </c>
      <c r="B204" s="5" t="s">
        <v>438</v>
      </c>
      <c r="C204" s="5" t="s">
        <v>429</v>
      </c>
      <c r="D204" s="5" t="s">
        <v>421</v>
      </c>
      <c r="E204" s="5">
        <v>2019</v>
      </c>
      <c r="F204" s="5" t="s">
        <v>430</v>
      </c>
      <c r="G204" s="5" t="s">
        <v>431</v>
      </c>
      <c r="H204" s="5" t="s">
        <v>219</v>
      </c>
      <c r="I204" s="5" t="s">
        <v>220</v>
      </c>
      <c r="J204" s="5" t="s">
        <v>221</v>
      </c>
      <c r="K204" s="5" t="s">
        <v>429</v>
      </c>
      <c r="L204" s="5" t="s">
        <v>1294</v>
      </c>
      <c r="M204" s="5" t="s">
        <v>4</v>
      </c>
      <c r="N204" s="5" t="s">
        <v>1295</v>
      </c>
      <c r="O204" s="5" t="s">
        <v>391</v>
      </c>
      <c r="P204" s="5" t="s">
        <v>392</v>
      </c>
      <c r="Q204" s="5" t="s">
        <v>432</v>
      </c>
      <c r="R204" s="8">
        <v>43718</v>
      </c>
      <c r="S204" s="5" t="s">
        <v>1386</v>
      </c>
      <c r="T204" s="8">
        <v>43711</v>
      </c>
      <c r="U204" s="5" t="s">
        <v>1387</v>
      </c>
      <c r="V204" s="5" t="s">
        <v>447</v>
      </c>
      <c r="W204" s="5" t="s">
        <v>228</v>
      </c>
      <c r="X204" s="5" t="s">
        <v>1388</v>
      </c>
      <c r="Y204" s="5" t="s">
        <v>229</v>
      </c>
      <c r="Z204" s="5">
        <v>7102</v>
      </c>
      <c r="AA204" s="5" t="s">
        <v>304</v>
      </c>
      <c r="AB204" s="5" t="s">
        <v>231</v>
      </c>
      <c r="AC204" s="5" t="s">
        <v>28</v>
      </c>
      <c r="AD204" s="5" t="s">
        <v>291</v>
      </c>
      <c r="AE204" s="5" t="s">
        <v>291</v>
      </c>
      <c r="AF204" s="5">
        <v>100</v>
      </c>
      <c r="AG204" s="5">
        <v>75</v>
      </c>
      <c r="AH204" s="5">
        <v>25</v>
      </c>
      <c r="AI204" s="5" t="s">
        <v>1389</v>
      </c>
      <c r="AJ204" s="5" t="s">
        <v>291</v>
      </c>
      <c r="AK204" s="5" t="s">
        <v>234</v>
      </c>
      <c r="AL204" s="5" t="s">
        <v>234</v>
      </c>
      <c r="AM204" s="5" t="s">
        <v>234</v>
      </c>
      <c r="AN204" s="5" t="s">
        <v>234</v>
      </c>
      <c r="AO204" s="5" t="s">
        <v>234</v>
      </c>
      <c r="AP204" s="5" t="s">
        <v>234</v>
      </c>
      <c r="AQ204" s="5" t="s">
        <v>234</v>
      </c>
      <c r="AR204" s="5" t="s">
        <v>234</v>
      </c>
      <c r="AS204" s="5" t="s">
        <v>234</v>
      </c>
      <c r="AT204" s="5" t="s">
        <v>234</v>
      </c>
      <c r="AU204" s="5" t="s">
        <v>234</v>
      </c>
      <c r="AV204" s="5" t="s">
        <v>234</v>
      </c>
      <c r="AW204" s="5" t="s">
        <v>233</v>
      </c>
      <c r="AX204" s="5" t="s">
        <v>291</v>
      </c>
      <c r="AY204" s="5" t="s">
        <v>291</v>
      </c>
      <c r="AZ204" s="5" t="s">
        <v>291</v>
      </c>
      <c r="BA204" s="5" t="s">
        <v>291</v>
      </c>
      <c r="BB204" s="5" t="s">
        <v>309</v>
      </c>
      <c r="BC204" s="5">
        <v>25</v>
      </c>
      <c r="BD204" s="5">
        <v>75</v>
      </c>
      <c r="BE204" s="6">
        <f t="shared" si="57"/>
        <v>5</v>
      </c>
      <c r="BF204" s="6">
        <f t="shared" si="58"/>
        <v>5</v>
      </c>
      <c r="BG204" s="6">
        <f t="shared" si="59"/>
        <v>5</v>
      </c>
      <c r="BH204" s="6">
        <f t="shared" si="60"/>
        <v>10</v>
      </c>
      <c r="BI204" s="6">
        <f t="shared" si="61"/>
        <v>10</v>
      </c>
      <c r="BJ204" s="6">
        <f t="shared" si="62"/>
        <v>10</v>
      </c>
      <c r="BK204" s="6">
        <f t="shared" si="63"/>
        <v>5</v>
      </c>
      <c r="BL204" s="6">
        <f t="shared" si="64"/>
        <v>5</v>
      </c>
      <c r="BM204" s="6">
        <f t="shared" si="65"/>
        <v>5</v>
      </c>
      <c r="BN204" s="6">
        <f t="shared" si="66"/>
        <v>20</v>
      </c>
      <c r="BO204" s="6">
        <f t="shared" si="67"/>
        <v>10</v>
      </c>
      <c r="BP204" s="6">
        <f t="shared" si="68"/>
        <v>10</v>
      </c>
      <c r="BQ204" s="9">
        <f t="shared" si="69"/>
        <v>1</v>
      </c>
      <c r="BR204" s="9">
        <f t="shared" si="70"/>
        <v>1</v>
      </c>
      <c r="BS204" s="9">
        <f t="shared" si="71"/>
        <v>1</v>
      </c>
      <c r="BT204" s="9">
        <f t="shared" si="72"/>
        <v>1</v>
      </c>
      <c r="BU204" s="9">
        <f t="shared" si="73"/>
        <v>1</v>
      </c>
      <c r="BV204" s="9">
        <f t="shared" si="74"/>
        <v>1</v>
      </c>
      <c r="BW204" s="9">
        <f t="shared" si="75"/>
        <v>1</v>
      </c>
    </row>
    <row r="205" spans="1:75" x14ac:dyDescent="0.3">
      <c r="A205" s="5" t="s">
        <v>446</v>
      </c>
      <c r="B205" s="5" t="s">
        <v>447</v>
      </c>
      <c r="C205" s="5" t="s">
        <v>429</v>
      </c>
      <c r="D205" s="5" t="s">
        <v>421</v>
      </c>
      <c r="E205" s="5">
        <v>2019</v>
      </c>
      <c r="F205" s="5" t="s">
        <v>119</v>
      </c>
      <c r="G205" s="5" t="s">
        <v>311</v>
      </c>
      <c r="H205" s="5" t="s">
        <v>219</v>
      </c>
      <c r="I205" s="5" t="s">
        <v>220</v>
      </c>
      <c r="J205" s="5" t="s">
        <v>221</v>
      </c>
      <c r="K205" s="5" t="s">
        <v>429</v>
      </c>
      <c r="L205" s="5" t="s">
        <v>1294</v>
      </c>
      <c r="M205" s="5" t="s">
        <v>4</v>
      </c>
      <c r="N205" s="5" t="s">
        <v>1295</v>
      </c>
      <c r="O205" s="5" t="s">
        <v>391</v>
      </c>
      <c r="P205" s="5" t="s">
        <v>392</v>
      </c>
      <c r="Q205" s="5" t="s">
        <v>283</v>
      </c>
      <c r="R205" s="8">
        <v>43727</v>
      </c>
      <c r="S205" s="5" t="s">
        <v>1390</v>
      </c>
      <c r="T205" s="8">
        <v>43718</v>
      </c>
      <c r="U205" s="5" t="s">
        <v>1391</v>
      </c>
      <c r="V205" s="5" t="s">
        <v>1392</v>
      </c>
      <c r="W205" s="5" t="s">
        <v>228</v>
      </c>
      <c r="X205" s="5" t="s">
        <v>1393</v>
      </c>
      <c r="Y205" s="5" t="s">
        <v>229</v>
      </c>
      <c r="Z205" s="5">
        <v>8148</v>
      </c>
      <c r="AA205" s="5" t="s">
        <v>316</v>
      </c>
      <c r="AB205" s="5" t="s">
        <v>241</v>
      </c>
      <c r="AC205" s="5" t="s">
        <v>27</v>
      </c>
      <c r="AD205" s="5" t="s">
        <v>291</v>
      </c>
      <c r="AE205" s="5" t="s">
        <v>291</v>
      </c>
      <c r="AF205" s="5">
        <v>82.5</v>
      </c>
      <c r="AG205" s="5">
        <v>57.5</v>
      </c>
      <c r="AH205" s="5">
        <v>25</v>
      </c>
      <c r="AI205" s="5" t="s">
        <v>1394</v>
      </c>
      <c r="AJ205" s="5" t="s">
        <v>1395</v>
      </c>
      <c r="AK205" s="5" t="s">
        <v>234</v>
      </c>
      <c r="AL205" s="5" t="s">
        <v>234</v>
      </c>
      <c r="AM205" s="5" t="s">
        <v>234</v>
      </c>
      <c r="AN205" s="5" t="s">
        <v>234</v>
      </c>
      <c r="AO205" s="5" t="s">
        <v>234</v>
      </c>
      <c r="AP205" s="5" t="s">
        <v>234</v>
      </c>
      <c r="AQ205" s="5" t="s">
        <v>234</v>
      </c>
      <c r="AR205" s="5" t="s">
        <v>445</v>
      </c>
      <c r="AS205" s="5" t="s">
        <v>234</v>
      </c>
      <c r="AT205" s="5" t="s">
        <v>234</v>
      </c>
      <c r="AU205" s="5" t="s">
        <v>244</v>
      </c>
      <c r="AV205" s="5" t="s">
        <v>445</v>
      </c>
      <c r="AW205" s="5" t="s">
        <v>233</v>
      </c>
      <c r="AX205" s="5" t="s">
        <v>291</v>
      </c>
      <c r="AY205" s="5" t="s">
        <v>291</v>
      </c>
      <c r="AZ205" s="5" t="s">
        <v>291</v>
      </c>
      <c r="BA205" s="5" t="s">
        <v>291</v>
      </c>
      <c r="BB205" s="5" t="s">
        <v>309</v>
      </c>
      <c r="BC205" s="5">
        <v>25</v>
      </c>
      <c r="BD205" s="5">
        <v>75</v>
      </c>
      <c r="BE205" s="6">
        <f t="shared" si="57"/>
        <v>5</v>
      </c>
      <c r="BF205" s="6">
        <f t="shared" si="58"/>
        <v>5</v>
      </c>
      <c r="BG205" s="6">
        <f t="shared" si="59"/>
        <v>5</v>
      </c>
      <c r="BH205" s="6">
        <f t="shared" si="60"/>
        <v>10</v>
      </c>
      <c r="BI205" s="6">
        <f t="shared" si="61"/>
        <v>10</v>
      </c>
      <c r="BJ205" s="6">
        <f t="shared" si="62"/>
        <v>10</v>
      </c>
      <c r="BK205" s="6">
        <f t="shared" si="63"/>
        <v>5</v>
      </c>
      <c r="BL205" s="6">
        <f t="shared" si="64"/>
        <v>2.5</v>
      </c>
      <c r="BM205" s="6">
        <f t="shared" si="65"/>
        <v>5</v>
      </c>
      <c r="BN205" s="6">
        <f t="shared" si="66"/>
        <v>20</v>
      </c>
      <c r="BO205" s="6">
        <f t="shared" si="67"/>
        <v>0</v>
      </c>
      <c r="BP205" s="6">
        <f t="shared" si="68"/>
        <v>2.5</v>
      </c>
      <c r="BQ205" s="9">
        <f t="shared" si="69"/>
        <v>1</v>
      </c>
      <c r="BR205" s="9">
        <f t="shared" si="70"/>
        <v>1</v>
      </c>
      <c r="BS205" s="9">
        <f t="shared" si="71"/>
        <v>1</v>
      </c>
      <c r="BT205" s="9">
        <f t="shared" si="72"/>
        <v>0.75</v>
      </c>
      <c r="BU205" s="9">
        <f t="shared" si="73"/>
        <v>1</v>
      </c>
      <c r="BV205" s="9">
        <f t="shared" si="74"/>
        <v>0</v>
      </c>
      <c r="BW205" s="9">
        <f t="shared" si="75"/>
        <v>0.25</v>
      </c>
    </row>
    <row r="206" spans="1:75" x14ac:dyDescent="0.3">
      <c r="A206" s="5" t="s">
        <v>588</v>
      </c>
      <c r="B206" s="5" t="s">
        <v>589</v>
      </c>
      <c r="C206" s="5" t="s">
        <v>558</v>
      </c>
      <c r="D206" s="5" t="s">
        <v>421</v>
      </c>
      <c r="E206" s="5">
        <v>2019</v>
      </c>
      <c r="F206" s="5" t="s">
        <v>590</v>
      </c>
      <c r="G206" s="5" t="s">
        <v>591</v>
      </c>
      <c r="H206" s="5" t="s">
        <v>219</v>
      </c>
      <c r="I206" s="5" t="s">
        <v>220</v>
      </c>
      <c r="J206" s="5" t="s">
        <v>221</v>
      </c>
      <c r="K206" s="5" t="s">
        <v>558</v>
      </c>
      <c r="L206" s="5" t="s">
        <v>1294</v>
      </c>
      <c r="M206" s="5" t="s">
        <v>4</v>
      </c>
      <c r="N206" s="5" t="s">
        <v>1295</v>
      </c>
      <c r="O206" s="5" t="s">
        <v>391</v>
      </c>
      <c r="P206" s="5" t="s">
        <v>392</v>
      </c>
      <c r="Q206" s="5" t="s">
        <v>592</v>
      </c>
      <c r="R206" s="8">
        <v>43741</v>
      </c>
      <c r="S206" s="5" t="s">
        <v>1396</v>
      </c>
      <c r="T206" s="8">
        <v>43740</v>
      </c>
      <c r="U206" s="5" t="s">
        <v>1397</v>
      </c>
      <c r="V206" s="5" t="s">
        <v>1398</v>
      </c>
      <c r="W206" s="5" t="s">
        <v>228</v>
      </c>
      <c r="X206" s="5" t="s">
        <v>1399</v>
      </c>
      <c r="Y206" s="5" t="s">
        <v>229</v>
      </c>
      <c r="Z206" s="5">
        <v>10191</v>
      </c>
      <c r="AA206" s="5" t="s">
        <v>304</v>
      </c>
      <c r="AB206" s="5" t="s">
        <v>254</v>
      </c>
      <c r="AC206" s="5" t="s">
        <v>27</v>
      </c>
      <c r="AD206" s="5" t="s">
        <v>291</v>
      </c>
      <c r="AE206" s="5" t="s">
        <v>291</v>
      </c>
      <c r="AF206" s="5">
        <v>92.5</v>
      </c>
      <c r="AG206" s="5">
        <v>67.5</v>
      </c>
      <c r="AH206" s="5">
        <v>25</v>
      </c>
      <c r="AI206" s="5" t="s">
        <v>1400</v>
      </c>
      <c r="AJ206" s="5" t="s">
        <v>1401</v>
      </c>
      <c r="AK206" s="5" t="s">
        <v>234</v>
      </c>
      <c r="AL206" s="5" t="s">
        <v>234</v>
      </c>
      <c r="AM206" s="5" t="s">
        <v>234</v>
      </c>
      <c r="AN206" s="5" t="s">
        <v>234</v>
      </c>
      <c r="AO206" s="5" t="s">
        <v>234</v>
      </c>
      <c r="AP206" s="5" t="s">
        <v>234</v>
      </c>
      <c r="AQ206" s="5" t="s">
        <v>445</v>
      </c>
      <c r="AR206" s="5" t="s">
        <v>234</v>
      </c>
      <c r="AS206" s="5" t="s">
        <v>234</v>
      </c>
      <c r="AT206" s="5" t="s">
        <v>234</v>
      </c>
      <c r="AU206" s="5" t="s">
        <v>234</v>
      </c>
      <c r="AV206" s="5" t="s">
        <v>445</v>
      </c>
      <c r="AW206" s="5" t="s">
        <v>233</v>
      </c>
      <c r="AX206" s="5" t="s">
        <v>291</v>
      </c>
      <c r="AY206" s="5" t="s">
        <v>291</v>
      </c>
      <c r="AZ206" s="5" t="s">
        <v>291</v>
      </c>
      <c r="BA206" s="5" t="s">
        <v>291</v>
      </c>
      <c r="BB206" s="5" t="s">
        <v>309</v>
      </c>
      <c r="BC206" s="5">
        <v>25</v>
      </c>
      <c r="BD206" s="5">
        <v>75</v>
      </c>
      <c r="BE206" s="6">
        <f t="shared" si="57"/>
        <v>5</v>
      </c>
      <c r="BF206" s="6">
        <f t="shared" si="58"/>
        <v>5</v>
      </c>
      <c r="BG206" s="6">
        <f t="shared" si="59"/>
        <v>5</v>
      </c>
      <c r="BH206" s="6">
        <f t="shared" si="60"/>
        <v>10</v>
      </c>
      <c r="BI206" s="6">
        <f t="shared" si="61"/>
        <v>10</v>
      </c>
      <c r="BJ206" s="6">
        <f t="shared" si="62"/>
        <v>10</v>
      </c>
      <c r="BK206" s="6">
        <f t="shared" si="63"/>
        <v>2.5</v>
      </c>
      <c r="BL206" s="6">
        <f t="shared" si="64"/>
        <v>5</v>
      </c>
      <c r="BM206" s="6">
        <f t="shared" si="65"/>
        <v>5</v>
      </c>
      <c r="BN206" s="6">
        <f t="shared" si="66"/>
        <v>20</v>
      </c>
      <c r="BO206" s="6">
        <f t="shared" si="67"/>
        <v>10</v>
      </c>
      <c r="BP206" s="6">
        <f t="shared" si="68"/>
        <v>2.5</v>
      </c>
      <c r="BQ206" s="9">
        <f t="shared" si="69"/>
        <v>1</v>
      </c>
      <c r="BR206" s="9">
        <f t="shared" si="70"/>
        <v>1</v>
      </c>
      <c r="BS206" s="9">
        <f t="shared" si="71"/>
        <v>1</v>
      </c>
      <c r="BT206" s="9">
        <f t="shared" si="72"/>
        <v>0.75</v>
      </c>
      <c r="BU206" s="9">
        <f t="shared" si="73"/>
        <v>1</v>
      </c>
      <c r="BV206" s="9">
        <f t="shared" si="74"/>
        <v>1</v>
      </c>
      <c r="BW206" s="9">
        <f t="shared" si="75"/>
        <v>0.25</v>
      </c>
    </row>
    <row r="207" spans="1:75" x14ac:dyDescent="0.3">
      <c r="A207" s="5" t="s">
        <v>556</v>
      </c>
      <c r="B207" s="5" t="s">
        <v>557</v>
      </c>
      <c r="C207" s="5" t="s">
        <v>558</v>
      </c>
      <c r="D207" s="5" t="s">
        <v>421</v>
      </c>
      <c r="E207" s="5">
        <v>2019</v>
      </c>
      <c r="F207" s="5" t="s">
        <v>590</v>
      </c>
      <c r="G207" s="5" t="s">
        <v>591</v>
      </c>
      <c r="H207" s="5" t="s">
        <v>219</v>
      </c>
      <c r="I207" s="5" t="s">
        <v>220</v>
      </c>
      <c r="J207" s="5" t="s">
        <v>221</v>
      </c>
      <c r="K207" s="5" t="s">
        <v>558</v>
      </c>
      <c r="L207" s="5" t="s">
        <v>1294</v>
      </c>
      <c r="M207" s="5" t="s">
        <v>4</v>
      </c>
      <c r="N207" s="5" t="s">
        <v>1295</v>
      </c>
      <c r="O207" s="5" t="s">
        <v>391</v>
      </c>
      <c r="P207" s="5" t="s">
        <v>392</v>
      </c>
      <c r="Q207" s="5" t="s">
        <v>592</v>
      </c>
      <c r="R207" s="8">
        <v>43750</v>
      </c>
      <c r="S207" s="5" t="s">
        <v>1402</v>
      </c>
      <c r="T207" s="8">
        <v>43747</v>
      </c>
      <c r="U207" s="5" t="s">
        <v>1403</v>
      </c>
      <c r="V207" s="5" t="s">
        <v>1404</v>
      </c>
      <c r="W207" s="5" t="s">
        <v>228</v>
      </c>
      <c r="X207" s="5" t="s">
        <v>1405</v>
      </c>
      <c r="Y207" s="5" t="s">
        <v>229</v>
      </c>
      <c r="Z207" s="5">
        <v>11194</v>
      </c>
      <c r="AA207" s="5" t="s">
        <v>304</v>
      </c>
      <c r="AB207" s="5" t="s">
        <v>241</v>
      </c>
      <c r="AC207" s="5" t="s">
        <v>28</v>
      </c>
      <c r="AD207" s="5" t="s">
        <v>597</v>
      </c>
      <c r="AE207" s="5" t="s">
        <v>1406</v>
      </c>
      <c r="AF207" s="5">
        <v>80</v>
      </c>
      <c r="AG207" s="5">
        <v>75</v>
      </c>
      <c r="AH207" s="5">
        <v>5</v>
      </c>
      <c r="AI207" s="5" t="s">
        <v>1407</v>
      </c>
      <c r="AJ207" s="5" t="s">
        <v>1408</v>
      </c>
      <c r="AK207" s="5" t="s">
        <v>234</v>
      </c>
      <c r="AL207" s="5" t="s">
        <v>234</v>
      </c>
      <c r="AM207" s="5" t="s">
        <v>234</v>
      </c>
      <c r="AN207" s="5" t="s">
        <v>234</v>
      </c>
      <c r="AO207" s="5" t="s">
        <v>234</v>
      </c>
      <c r="AP207" s="5" t="s">
        <v>234</v>
      </c>
      <c r="AQ207" s="5" t="s">
        <v>234</v>
      </c>
      <c r="AR207" s="5" t="s">
        <v>234</v>
      </c>
      <c r="AS207" s="5" t="s">
        <v>234</v>
      </c>
      <c r="AT207" s="5" t="s">
        <v>244</v>
      </c>
      <c r="AU207" s="5" t="s">
        <v>234</v>
      </c>
      <c r="AV207" s="5" t="s">
        <v>234</v>
      </c>
      <c r="AW207" s="5" t="s">
        <v>233</v>
      </c>
      <c r="AX207" s="5" t="s">
        <v>291</v>
      </c>
      <c r="AY207" s="5" t="s">
        <v>291</v>
      </c>
      <c r="AZ207" s="5" t="s">
        <v>291</v>
      </c>
      <c r="BA207" s="5" t="s">
        <v>291</v>
      </c>
      <c r="BB207" s="5" t="s">
        <v>309</v>
      </c>
      <c r="BC207" s="5">
        <v>25</v>
      </c>
      <c r="BD207" s="5">
        <v>75</v>
      </c>
      <c r="BE207" s="6">
        <f t="shared" si="57"/>
        <v>5</v>
      </c>
      <c r="BF207" s="6">
        <f t="shared" si="58"/>
        <v>5</v>
      </c>
      <c r="BG207" s="6">
        <f t="shared" si="59"/>
        <v>5</v>
      </c>
      <c r="BH207" s="6">
        <f t="shared" si="60"/>
        <v>10</v>
      </c>
      <c r="BI207" s="6">
        <f t="shared" si="61"/>
        <v>10</v>
      </c>
      <c r="BJ207" s="6">
        <f t="shared" si="62"/>
        <v>10</v>
      </c>
      <c r="BK207" s="6">
        <f t="shared" si="63"/>
        <v>5</v>
      </c>
      <c r="BL207" s="6">
        <f t="shared" si="64"/>
        <v>5</v>
      </c>
      <c r="BM207" s="6">
        <f t="shared" si="65"/>
        <v>5</v>
      </c>
      <c r="BN207" s="6">
        <f t="shared" si="66"/>
        <v>0</v>
      </c>
      <c r="BO207" s="6">
        <f t="shared" si="67"/>
        <v>10</v>
      </c>
      <c r="BP207" s="6">
        <f t="shared" si="68"/>
        <v>10</v>
      </c>
      <c r="BQ207" s="9">
        <f t="shared" si="69"/>
        <v>1</v>
      </c>
      <c r="BR207" s="9">
        <f t="shared" si="70"/>
        <v>1</v>
      </c>
      <c r="BS207" s="9">
        <f t="shared" si="71"/>
        <v>1</v>
      </c>
      <c r="BT207" s="9">
        <f t="shared" si="72"/>
        <v>1</v>
      </c>
      <c r="BU207" s="9">
        <f t="shared" si="73"/>
        <v>0.2</v>
      </c>
      <c r="BV207" s="9">
        <f t="shared" si="74"/>
        <v>1</v>
      </c>
      <c r="BW207" s="9">
        <f t="shared" si="75"/>
        <v>1</v>
      </c>
    </row>
    <row r="208" spans="1:75" x14ac:dyDescent="0.3">
      <c r="A208" s="5" t="s">
        <v>43</v>
      </c>
      <c r="B208" s="5" t="s">
        <v>257</v>
      </c>
      <c r="C208" s="5" t="s">
        <v>94</v>
      </c>
      <c r="D208" s="5" t="s">
        <v>218</v>
      </c>
      <c r="E208" s="5">
        <v>2019</v>
      </c>
      <c r="F208" s="5" t="s">
        <v>141</v>
      </c>
      <c r="H208" s="5" t="s">
        <v>219</v>
      </c>
      <c r="I208" s="5" t="s">
        <v>370</v>
      </c>
      <c r="J208" s="5" t="s">
        <v>461</v>
      </c>
      <c r="K208" s="5" t="s">
        <v>94</v>
      </c>
      <c r="L208" s="5" t="s">
        <v>1409</v>
      </c>
      <c r="M208" s="5" t="s">
        <v>54</v>
      </c>
      <c r="N208" s="5" t="s">
        <v>1410</v>
      </c>
      <c r="Q208" s="5" t="s">
        <v>1411</v>
      </c>
      <c r="R208" s="8">
        <v>43563</v>
      </c>
      <c r="S208" s="5" t="s">
        <v>1412</v>
      </c>
      <c r="T208" s="8">
        <v>43557</v>
      </c>
      <c r="U208" s="5" t="s">
        <v>291</v>
      </c>
      <c r="V208" s="5" t="s">
        <v>291</v>
      </c>
      <c r="W208" s="5" t="s">
        <v>251</v>
      </c>
      <c r="X208" s="5" t="s">
        <v>1073</v>
      </c>
      <c r="Y208" s="5" t="s">
        <v>229</v>
      </c>
      <c r="Z208" s="5">
        <v>101</v>
      </c>
      <c r="AA208" s="5" t="s">
        <v>468</v>
      </c>
      <c r="AB208" s="5" t="s">
        <v>254</v>
      </c>
      <c r="AC208" s="5" t="s">
        <v>27</v>
      </c>
      <c r="AF208" s="5">
        <v>95</v>
      </c>
      <c r="AG208" s="5">
        <v>70</v>
      </c>
      <c r="AH208" s="5">
        <v>25</v>
      </c>
      <c r="AI208" s="5" t="s">
        <v>1413</v>
      </c>
      <c r="AJ208" s="5" t="s">
        <v>1414</v>
      </c>
      <c r="AK208" s="5" t="s">
        <v>234</v>
      </c>
      <c r="AL208" s="5" t="s">
        <v>234</v>
      </c>
      <c r="AM208" s="5" t="s">
        <v>234</v>
      </c>
      <c r="AN208" s="5" t="s">
        <v>234</v>
      </c>
      <c r="AO208" s="5" t="s">
        <v>234</v>
      </c>
      <c r="AP208" s="5" t="s">
        <v>234</v>
      </c>
      <c r="AQ208" s="5" t="s">
        <v>234</v>
      </c>
      <c r="AR208" s="5" t="s">
        <v>244</v>
      </c>
      <c r="AS208" s="5" t="s">
        <v>234</v>
      </c>
      <c r="AT208" s="5" t="s">
        <v>234</v>
      </c>
      <c r="AU208" s="5" t="s">
        <v>234</v>
      </c>
      <c r="AV208" s="5" t="s">
        <v>234</v>
      </c>
      <c r="AW208" s="5" t="s">
        <v>233</v>
      </c>
      <c r="AX208" s="5" t="s">
        <v>234</v>
      </c>
      <c r="AY208" s="5" t="s">
        <v>234</v>
      </c>
      <c r="BB208" s="5" t="s">
        <v>309</v>
      </c>
      <c r="BC208" s="5">
        <v>25</v>
      </c>
      <c r="BD208" s="5">
        <v>75</v>
      </c>
      <c r="BE208" s="6">
        <f t="shared" si="57"/>
        <v>5</v>
      </c>
      <c r="BF208" s="6">
        <f t="shared" si="58"/>
        <v>5</v>
      </c>
      <c r="BG208" s="6">
        <f t="shared" si="59"/>
        <v>5</v>
      </c>
      <c r="BH208" s="6">
        <f t="shared" si="60"/>
        <v>10</v>
      </c>
      <c r="BI208" s="6">
        <f t="shared" si="61"/>
        <v>10</v>
      </c>
      <c r="BJ208" s="6">
        <f t="shared" si="62"/>
        <v>10</v>
      </c>
      <c r="BK208" s="6">
        <f t="shared" si="63"/>
        <v>5</v>
      </c>
      <c r="BL208" s="6">
        <f t="shared" si="64"/>
        <v>0</v>
      </c>
      <c r="BM208" s="6">
        <f t="shared" si="65"/>
        <v>5</v>
      </c>
      <c r="BN208" s="6">
        <f t="shared" si="66"/>
        <v>20</v>
      </c>
      <c r="BO208" s="6">
        <f t="shared" si="67"/>
        <v>10</v>
      </c>
      <c r="BP208" s="6">
        <f t="shared" si="68"/>
        <v>10</v>
      </c>
      <c r="BQ208" s="9">
        <f t="shared" si="69"/>
        <v>1</v>
      </c>
      <c r="BR208" s="9">
        <f t="shared" si="70"/>
        <v>1</v>
      </c>
      <c r="BS208" s="9">
        <f t="shared" si="71"/>
        <v>1</v>
      </c>
      <c r="BT208" s="9">
        <f t="shared" si="72"/>
        <v>0.5</v>
      </c>
      <c r="BU208" s="9">
        <f t="shared" si="73"/>
        <v>1</v>
      </c>
      <c r="BV208" s="9">
        <f t="shared" si="74"/>
        <v>1</v>
      </c>
      <c r="BW208" s="9">
        <f t="shared" si="75"/>
        <v>1</v>
      </c>
    </row>
    <row r="209" spans="1:75" x14ac:dyDescent="0.3">
      <c r="A209" s="5" t="s">
        <v>43</v>
      </c>
      <c r="B209" s="5" t="s">
        <v>257</v>
      </c>
      <c r="C209" s="5" t="s">
        <v>94</v>
      </c>
      <c r="D209" s="5" t="s">
        <v>218</v>
      </c>
      <c r="E209" s="5">
        <v>2019</v>
      </c>
      <c r="F209" s="5" t="s">
        <v>141</v>
      </c>
      <c r="H209" s="5" t="s">
        <v>219</v>
      </c>
      <c r="I209" s="5" t="s">
        <v>370</v>
      </c>
      <c r="J209" s="5" t="s">
        <v>461</v>
      </c>
      <c r="K209" s="5" t="s">
        <v>94</v>
      </c>
      <c r="L209" s="5" t="s">
        <v>1409</v>
      </c>
      <c r="M209" s="5" t="s">
        <v>54</v>
      </c>
      <c r="N209" s="5" t="s">
        <v>1410</v>
      </c>
      <c r="Q209" s="5" t="s">
        <v>1411</v>
      </c>
      <c r="R209" s="8">
        <v>43563</v>
      </c>
      <c r="S209" s="5" t="s">
        <v>1412</v>
      </c>
      <c r="T209" s="8">
        <v>43557</v>
      </c>
      <c r="U209" s="5" t="s">
        <v>291</v>
      </c>
      <c r="V209" s="5" t="s">
        <v>291</v>
      </c>
      <c r="W209" s="5" t="s">
        <v>251</v>
      </c>
      <c r="X209" s="5" t="s">
        <v>1073</v>
      </c>
      <c r="Y209" s="5" t="s">
        <v>229</v>
      </c>
      <c r="Z209" s="5">
        <v>102</v>
      </c>
      <c r="AA209" s="5" t="s">
        <v>468</v>
      </c>
      <c r="AB209" s="5" t="s">
        <v>254</v>
      </c>
      <c r="AC209" s="5" t="s">
        <v>27</v>
      </c>
      <c r="AF209" s="5">
        <v>95</v>
      </c>
      <c r="AG209" s="5">
        <v>70</v>
      </c>
      <c r="AH209" s="5">
        <v>25</v>
      </c>
      <c r="AI209" s="5" t="s">
        <v>1413</v>
      </c>
      <c r="AJ209" s="5" t="s">
        <v>1414</v>
      </c>
      <c r="AK209" s="5" t="s">
        <v>234</v>
      </c>
      <c r="AL209" s="5" t="s">
        <v>234</v>
      </c>
      <c r="AM209" s="5" t="s">
        <v>234</v>
      </c>
      <c r="AN209" s="5" t="s">
        <v>234</v>
      </c>
      <c r="AO209" s="5" t="s">
        <v>234</v>
      </c>
      <c r="AP209" s="5" t="s">
        <v>234</v>
      </c>
      <c r="AQ209" s="5" t="s">
        <v>234</v>
      </c>
      <c r="AR209" s="5" t="s">
        <v>244</v>
      </c>
      <c r="AS209" s="5" t="s">
        <v>234</v>
      </c>
      <c r="AT209" s="5" t="s">
        <v>234</v>
      </c>
      <c r="AU209" s="5" t="s">
        <v>234</v>
      </c>
      <c r="AV209" s="5" t="s">
        <v>234</v>
      </c>
      <c r="AW209" s="5" t="s">
        <v>233</v>
      </c>
      <c r="AX209" s="5" t="s">
        <v>234</v>
      </c>
      <c r="AY209" s="5" t="s">
        <v>234</v>
      </c>
      <c r="BB209" s="5" t="s">
        <v>309</v>
      </c>
      <c r="BC209" s="5">
        <v>25</v>
      </c>
      <c r="BD209" s="5">
        <v>75</v>
      </c>
      <c r="BE209" s="6">
        <f t="shared" si="57"/>
        <v>5</v>
      </c>
      <c r="BF209" s="6">
        <f t="shared" si="58"/>
        <v>5</v>
      </c>
      <c r="BG209" s="6">
        <f t="shared" si="59"/>
        <v>5</v>
      </c>
      <c r="BH209" s="6">
        <f t="shared" si="60"/>
        <v>10</v>
      </c>
      <c r="BI209" s="6">
        <f t="shared" si="61"/>
        <v>10</v>
      </c>
      <c r="BJ209" s="6">
        <f t="shared" si="62"/>
        <v>10</v>
      </c>
      <c r="BK209" s="6">
        <f t="shared" si="63"/>
        <v>5</v>
      </c>
      <c r="BL209" s="6">
        <f t="shared" si="64"/>
        <v>0</v>
      </c>
      <c r="BM209" s="6">
        <f t="shared" si="65"/>
        <v>5</v>
      </c>
      <c r="BN209" s="6">
        <f t="shared" si="66"/>
        <v>20</v>
      </c>
      <c r="BO209" s="6">
        <f t="shared" si="67"/>
        <v>10</v>
      </c>
      <c r="BP209" s="6">
        <f t="shared" si="68"/>
        <v>10</v>
      </c>
      <c r="BQ209" s="9">
        <f t="shared" si="69"/>
        <v>1</v>
      </c>
      <c r="BR209" s="9">
        <f t="shared" si="70"/>
        <v>1</v>
      </c>
      <c r="BS209" s="9">
        <f t="shared" si="71"/>
        <v>1</v>
      </c>
      <c r="BT209" s="9">
        <f t="shared" si="72"/>
        <v>0.5</v>
      </c>
      <c r="BU209" s="9">
        <f t="shared" si="73"/>
        <v>1</v>
      </c>
      <c r="BV209" s="9">
        <f t="shared" si="74"/>
        <v>1</v>
      </c>
      <c r="BW209" s="9">
        <f t="shared" si="75"/>
        <v>1</v>
      </c>
    </row>
    <row r="210" spans="1:75" x14ac:dyDescent="0.3">
      <c r="A210" s="5" t="s">
        <v>115</v>
      </c>
      <c r="B210" s="5" t="s">
        <v>272</v>
      </c>
      <c r="C210" s="5" t="s">
        <v>94</v>
      </c>
      <c r="D210" s="5" t="s">
        <v>218</v>
      </c>
      <c r="E210" s="5">
        <v>2019</v>
      </c>
      <c r="F210" s="5" t="s">
        <v>141</v>
      </c>
      <c r="H210" s="5" t="s">
        <v>219</v>
      </c>
      <c r="I210" s="5" t="s">
        <v>370</v>
      </c>
      <c r="J210" s="5" t="s">
        <v>461</v>
      </c>
      <c r="K210" s="5" t="s">
        <v>94</v>
      </c>
      <c r="L210" s="5" t="s">
        <v>1409</v>
      </c>
      <c r="M210" s="5" t="s">
        <v>54</v>
      </c>
      <c r="N210" s="5" t="s">
        <v>1410</v>
      </c>
      <c r="Q210" s="5" t="s">
        <v>464</v>
      </c>
      <c r="R210" s="8">
        <v>43577</v>
      </c>
      <c r="S210" s="5" t="s">
        <v>1415</v>
      </c>
      <c r="T210" s="8">
        <v>43574</v>
      </c>
      <c r="U210" s="5" t="s">
        <v>466</v>
      </c>
      <c r="V210" s="5" t="s">
        <v>466</v>
      </c>
      <c r="W210" s="5" t="s">
        <v>251</v>
      </c>
      <c r="X210" s="5" t="s">
        <v>1416</v>
      </c>
      <c r="Y210" s="5" t="s">
        <v>229</v>
      </c>
      <c r="Z210" s="5">
        <v>1250</v>
      </c>
      <c r="AA210" s="5" t="s">
        <v>230</v>
      </c>
      <c r="AB210" s="5" t="s">
        <v>254</v>
      </c>
      <c r="AC210" s="5" t="s">
        <v>28</v>
      </c>
      <c r="AD210" s="5" t="s">
        <v>634</v>
      </c>
      <c r="AE210" s="5" t="s">
        <v>1417</v>
      </c>
      <c r="AF210" s="5">
        <v>95</v>
      </c>
      <c r="AG210" s="5">
        <v>70</v>
      </c>
      <c r="AH210" s="5">
        <v>25</v>
      </c>
      <c r="AI210" s="5" t="s">
        <v>1418</v>
      </c>
      <c r="AJ210" s="5" t="s">
        <v>1419</v>
      </c>
      <c r="AK210" s="5" t="s">
        <v>234</v>
      </c>
      <c r="AL210" s="5" t="s">
        <v>234</v>
      </c>
      <c r="AM210" s="5" t="s">
        <v>234</v>
      </c>
      <c r="AN210" s="5" t="s">
        <v>234</v>
      </c>
      <c r="AO210" s="5" t="s">
        <v>234</v>
      </c>
      <c r="AP210" s="5" t="s">
        <v>234</v>
      </c>
      <c r="AQ210" s="5" t="s">
        <v>234</v>
      </c>
      <c r="AR210" s="5" t="s">
        <v>244</v>
      </c>
      <c r="AS210" s="5" t="s">
        <v>234</v>
      </c>
      <c r="AT210" s="5" t="s">
        <v>234</v>
      </c>
      <c r="AU210" s="5" t="s">
        <v>234</v>
      </c>
      <c r="AV210" s="5" t="s">
        <v>234</v>
      </c>
      <c r="AW210" s="5" t="s">
        <v>233</v>
      </c>
      <c r="AX210" s="5" t="s">
        <v>291</v>
      </c>
      <c r="AY210" s="5" t="s">
        <v>234</v>
      </c>
      <c r="BB210" s="5" t="s">
        <v>309</v>
      </c>
      <c r="BC210" s="5">
        <v>25</v>
      </c>
      <c r="BD210" s="5">
        <v>75</v>
      </c>
      <c r="BE210" s="6">
        <f t="shared" si="57"/>
        <v>5</v>
      </c>
      <c r="BF210" s="6">
        <f t="shared" si="58"/>
        <v>5</v>
      </c>
      <c r="BG210" s="6">
        <f t="shared" si="59"/>
        <v>5</v>
      </c>
      <c r="BH210" s="6">
        <f t="shared" si="60"/>
        <v>10</v>
      </c>
      <c r="BI210" s="6">
        <f t="shared" si="61"/>
        <v>10</v>
      </c>
      <c r="BJ210" s="6">
        <f t="shared" si="62"/>
        <v>10</v>
      </c>
      <c r="BK210" s="6">
        <f t="shared" si="63"/>
        <v>5</v>
      </c>
      <c r="BL210" s="6">
        <f t="shared" si="64"/>
        <v>0</v>
      </c>
      <c r="BM210" s="6">
        <f t="shared" si="65"/>
        <v>5</v>
      </c>
      <c r="BN210" s="6">
        <f t="shared" si="66"/>
        <v>20</v>
      </c>
      <c r="BO210" s="6">
        <f t="shared" si="67"/>
        <v>10</v>
      </c>
      <c r="BP210" s="6">
        <f t="shared" si="68"/>
        <v>10</v>
      </c>
      <c r="BQ210" s="9">
        <f t="shared" si="69"/>
        <v>1</v>
      </c>
      <c r="BR210" s="9">
        <f t="shared" si="70"/>
        <v>1</v>
      </c>
      <c r="BS210" s="9">
        <f t="shared" si="71"/>
        <v>1</v>
      </c>
      <c r="BT210" s="9">
        <f t="shared" si="72"/>
        <v>0.5</v>
      </c>
      <c r="BU210" s="9">
        <f t="shared" si="73"/>
        <v>1</v>
      </c>
      <c r="BV210" s="9">
        <f t="shared" si="74"/>
        <v>1</v>
      </c>
      <c r="BW210" s="9">
        <f t="shared" si="75"/>
        <v>1</v>
      </c>
    </row>
    <row r="211" spans="1:75" x14ac:dyDescent="0.3">
      <c r="A211" s="5" t="s">
        <v>115</v>
      </c>
      <c r="B211" s="5" t="s">
        <v>272</v>
      </c>
      <c r="C211" s="5" t="s">
        <v>94</v>
      </c>
      <c r="D211" s="5" t="s">
        <v>218</v>
      </c>
      <c r="E211" s="5">
        <v>2019</v>
      </c>
      <c r="F211" s="5" t="s">
        <v>161</v>
      </c>
      <c r="H211" s="5" t="s">
        <v>219</v>
      </c>
      <c r="I211" s="5" t="s">
        <v>220</v>
      </c>
      <c r="J211" s="5" t="s">
        <v>461</v>
      </c>
      <c r="K211" s="5" t="s">
        <v>94</v>
      </c>
      <c r="L211" s="5" t="s">
        <v>1409</v>
      </c>
      <c r="M211" s="5" t="s">
        <v>54</v>
      </c>
      <c r="N211" s="5" t="s">
        <v>1410</v>
      </c>
      <c r="Q211" s="5" t="s">
        <v>495</v>
      </c>
      <c r="R211" s="8">
        <v>43579</v>
      </c>
      <c r="S211" s="5" t="s">
        <v>1420</v>
      </c>
      <c r="T211" s="8">
        <v>43575</v>
      </c>
      <c r="U211" s="5" t="s">
        <v>1421</v>
      </c>
      <c r="V211" s="5" t="s">
        <v>835</v>
      </c>
      <c r="W211" s="5" t="s">
        <v>228</v>
      </c>
      <c r="X211" s="5" t="s">
        <v>582</v>
      </c>
      <c r="Y211" s="5" t="s">
        <v>229</v>
      </c>
      <c r="Z211" s="5">
        <v>1280</v>
      </c>
      <c r="AA211" s="5" t="s">
        <v>253</v>
      </c>
      <c r="AB211" s="5" t="s">
        <v>231</v>
      </c>
      <c r="AC211" s="5" t="s">
        <v>28</v>
      </c>
      <c r="AD211" s="5" t="s">
        <v>277</v>
      </c>
      <c r="AE211" s="5" t="s">
        <v>233</v>
      </c>
      <c r="AF211" s="5">
        <v>100</v>
      </c>
      <c r="AG211" s="5">
        <v>75</v>
      </c>
      <c r="AH211" s="5">
        <v>25</v>
      </c>
      <c r="AI211" s="5" t="s">
        <v>1422</v>
      </c>
      <c r="AJ211" s="5" t="s">
        <v>233</v>
      </c>
      <c r="AK211" s="5" t="s">
        <v>234</v>
      </c>
      <c r="AL211" s="5" t="s">
        <v>234</v>
      </c>
      <c r="AM211" s="5" t="s">
        <v>234</v>
      </c>
      <c r="AN211" s="5" t="s">
        <v>234</v>
      </c>
      <c r="AO211" s="5" t="s">
        <v>234</v>
      </c>
      <c r="AP211" s="5" t="s">
        <v>234</v>
      </c>
      <c r="AQ211" s="5" t="s">
        <v>234</v>
      </c>
      <c r="AR211" s="5" t="s">
        <v>234</v>
      </c>
      <c r="AS211" s="5" t="s">
        <v>234</v>
      </c>
      <c r="AT211" s="5" t="s">
        <v>234</v>
      </c>
      <c r="AU211" s="5" t="s">
        <v>234</v>
      </c>
      <c r="AV211" s="5" t="s">
        <v>234</v>
      </c>
      <c r="AW211" s="5" t="s">
        <v>233</v>
      </c>
      <c r="AX211" s="5" t="s">
        <v>291</v>
      </c>
      <c r="AY211" s="5" t="s">
        <v>291</v>
      </c>
      <c r="BB211" s="5" t="s">
        <v>309</v>
      </c>
      <c r="BC211" s="5">
        <v>25</v>
      </c>
      <c r="BD211" s="5">
        <v>75</v>
      </c>
      <c r="BE211" s="6">
        <f t="shared" si="57"/>
        <v>5</v>
      </c>
      <c r="BF211" s="6">
        <f t="shared" si="58"/>
        <v>5</v>
      </c>
      <c r="BG211" s="6">
        <f t="shared" si="59"/>
        <v>5</v>
      </c>
      <c r="BH211" s="6">
        <f t="shared" si="60"/>
        <v>10</v>
      </c>
      <c r="BI211" s="6">
        <f t="shared" si="61"/>
        <v>10</v>
      </c>
      <c r="BJ211" s="6">
        <f t="shared" si="62"/>
        <v>10</v>
      </c>
      <c r="BK211" s="6">
        <f t="shared" si="63"/>
        <v>5</v>
      </c>
      <c r="BL211" s="6">
        <f t="shared" si="64"/>
        <v>5</v>
      </c>
      <c r="BM211" s="6">
        <f t="shared" si="65"/>
        <v>5</v>
      </c>
      <c r="BN211" s="6">
        <f t="shared" si="66"/>
        <v>20</v>
      </c>
      <c r="BO211" s="6">
        <f t="shared" si="67"/>
        <v>10</v>
      </c>
      <c r="BP211" s="6">
        <f t="shared" si="68"/>
        <v>10</v>
      </c>
      <c r="BQ211" s="9">
        <f t="shared" si="69"/>
        <v>1</v>
      </c>
      <c r="BR211" s="9">
        <f t="shared" si="70"/>
        <v>1</v>
      </c>
      <c r="BS211" s="9">
        <f t="shared" si="71"/>
        <v>1</v>
      </c>
      <c r="BT211" s="9">
        <f t="shared" si="72"/>
        <v>1</v>
      </c>
      <c r="BU211" s="9">
        <f t="shared" si="73"/>
        <v>1</v>
      </c>
      <c r="BV211" s="9">
        <f t="shared" si="74"/>
        <v>1</v>
      </c>
      <c r="BW211" s="9">
        <f t="shared" si="75"/>
        <v>1</v>
      </c>
    </row>
    <row r="212" spans="1:75" x14ac:dyDescent="0.3">
      <c r="A212" s="5" t="s">
        <v>115</v>
      </c>
      <c r="B212" s="5" t="s">
        <v>272</v>
      </c>
      <c r="C212" s="5" t="s">
        <v>94</v>
      </c>
      <c r="D212" s="5" t="s">
        <v>218</v>
      </c>
      <c r="E212" s="5">
        <v>2019</v>
      </c>
      <c r="F212" s="5" t="s">
        <v>161</v>
      </c>
      <c r="H212" s="5" t="s">
        <v>219</v>
      </c>
      <c r="I212" s="5" t="s">
        <v>220</v>
      </c>
      <c r="J212" s="5" t="s">
        <v>461</v>
      </c>
      <c r="K212" s="5" t="s">
        <v>94</v>
      </c>
      <c r="L212" s="5" t="s">
        <v>1409</v>
      </c>
      <c r="M212" s="5" t="s">
        <v>54</v>
      </c>
      <c r="N212" s="5" t="s">
        <v>1410</v>
      </c>
      <c r="Q212" s="5" t="s">
        <v>495</v>
      </c>
      <c r="R212" s="8">
        <v>43581</v>
      </c>
      <c r="S212" s="5" t="s">
        <v>1423</v>
      </c>
      <c r="T212" s="8">
        <v>43575</v>
      </c>
      <c r="U212" s="5" t="s">
        <v>1424</v>
      </c>
      <c r="V212" s="5" t="s">
        <v>1425</v>
      </c>
      <c r="W212" s="5" t="s">
        <v>228</v>
      </c>
      <c r="X212" s="5" t="s">
        <v>1426</v>
      </c>
      <c r="Y212" s="5" t="s">
        <v>229</v>
      </c>
      <c r="Z212" s="5">
        <v>1297</v>
      </c>
      <c r="AA212" s="5" t="s">
        <v>261</v>
      </c>
      <c r="AB212" s="5" t="s">
        <v>231</v>
      </c>
      <c r="AC212" s="5" t="s">
        <v>27</v>
      </c>
      <c r="AD212" s="5" t="s">
        <v>277</v>
      </c>
      <c r="AE212" s="5" t="s">
        <v>233</v>
      </c>
      <c r="AF212" s="5">
        <v>100</v>
      </c>
      <c r="AG212" s="5">
        <v>75</v>
      </c>
      <c r="AH212" s="5">
        <v>25</v>
      </c>
      <c r="AI212" s="5" t="s">
        <v>1427</v>
      </c>
      <c r="AJ212" s="5" t="s">
        <v>1428</v>
      </c>
      <c r="AK212" s="5" t="s">
        <v>234</v>
      </c>
      <c r="AL212" s="5" t="s">
        <v>234</v>
      </c>
      <c r="AM212" s="5" t="s">
        <v>234</v>
      </c>
      <c r="AN212" s="5" t="s">
        <v>234</v>
      </c>
      <c r="AO212" s="5" t="s">
        <v>234</v>
      </c>
      <c r="AP212" s="5" t="s">
        <v>234</v>
      </c>
      <c r="AQ212" s="5" t="s">
        <v>234</v>
      </c>
      <c r="AR212" s="5" t="s">
        <v>234</v>
      </c>
      <c r="AS212" s="5" t="s">
        <v>234</v>
      </c>
      <c r="AT212" s="5" t="s">
        <v>234</v>
      </c>
      <c r="AU212" s="5" t="s">
        <v>234</v>
      </c>
      <c r="AV212" s="5" t="s">
        <v>234</v>
      </c>
      <c r="AW212" s="5" t="s">
        <v>233</v>
      </c>
      <c r="AX212" s="5" t="s">
        <v>291</v>
      </c>
      <c r="AY212" s="5" t="s">
        <v>291</v>
      </c>
      <c r="BB212" s="5" t="s">
        <v>309</v>
      </c>
      <c r="BC212" s="5">
        <v>25</v>
      </c>
      <c r="BD212" s="5">
        <v>75</v>
      </c>
      <c r="BE212" s="6">
        <f t="shared" si="57"/>
        <v>5</v>
      </c>
      <c r="BF212" s="6">
        <f t="shared" si="58"/>
        <v>5</v>
      </c>
      <c r="BG212" s="6">
        <f t="shared" si="59"/>
        <v>5</v>
      </c>
      <c r="BH212" s="6">
        <f t="shared" si="60"/>
        <v>10</v>
      </c>
      <c r="BI212" s="6">
        <f t="shared" si="61"/>
        <v>10</v>
      </c>
      <c r="BJ212" s="6">
        <f t="shared" si="62"/>
        <v>10</v>
      </c>
      <c r="BK212" s="6">
        <f t="shared" si="63"/>
        <v>5</v>
      </c>
      <c r="BL212" s="6">
        <f t="shared" si="64"/>
        <v>5</v>
      </c>
      <c r="BM212" s="6">
        <f t="shared" si="65"/>
        <v>5</v>
      </c>
      <c r="BN212" s="6">
        <f t="shared" si="66"/>
        <v>20</v>
      </c>
      <c r="BO212" s="6">
        <f t="shared" si="67"/>
        <v>10</v>
      </c>
      <c r="BP212" s="6">
        <f t="shared" si="68"/>
        <v>10</v>
      </c>
      <c r="BQ212" s="9">
        <f t="shared" si="69"/>
        <v>1</v>
      </c>
      <c r="BR212" s="9">
        <f t="shared" si="70"/>
        <v>1</v>
      </c>
      <c r="BS212" s="9">
        <f t="shared" si="71"/>
        <v>1</v>
      </c>
      <c r="BT212" s="9">
        <f t="shared" si="72"/>
        <v>1</v>
      </c>
      <c r="BU212" s="9">
        <f t="shared" si="73"/>
        <v>1</v>
      </c>
      <c r="BV212" s="9">
        <f t="shared" si="74"/>
        <v>1</v>
      </c>
      <c r="BW212" s="9">
        <f t="shared" si="75"/>
        <v>1</v>
      </c>
    </row>
    <row r="213" spans="1:75" x14ac:dyDescent="0.3">
      <c r="A213" s="5" t="s">
        <v>116</v>
      </c>
      <c r="B213" s="5" t="s">
        <v>471</v>
      </c>
      <c r="C213" s="5" t="s">
        <v>94</v>
      </c>
      <c r="D213" s="5" t="s">
        <v>218</v>
      </c>
      <c r="E213" s="5">
        <v>2019</v>
      </c>
      <c r="F213" s="5" t="s">
        <v>161</v>
      </c>
      <c r="H213" s="5" t="s">
        <v>219</v>
      </c>
      <c r="I213" s="5" t="s">
        <v>220</v>
      </c>
      <c r="J213" s="5" t="s">
        <v>461</v>
      </c>
      <c r="K213" s="5" t="s">
        <v>94</v>
      </c>
      <c r="L213" s="5" t="s">
        <v>1409</v>
      </c>
      <c r="M213" s="5" t="s">
        <v>54</v>
      </c>
      <c r="N213" s="5" t="s">
        <v>1410</v>
      </c>
      <c r="Q213" s="5" t="s">
        <v>495</v>
      </c>
      <c r="R213" s="8">
        <v>43584</v>
      </c>
      <c r="S213" s="5" t="s">
        <v>1429</v>
      </c>
      <c r="T213" s="8">
        <v>43581</v>
      </c>
      <c r="U213" s="5" t="s">
        <v>1430</v>
      </c>
      <c r="V213" s="5" t="s">
        <v>1431</v>
      </c>
      <c r="W213" s="5" t="s">
        <v>228</v>
      </c>
      <c r="X213" s="5" t="s">
        <v>1426</v>
      </c>
      <c r="Y213" s="5" t="s">
        <v>335</v>
      </c>
      <c r="Z213" s="5">
        <v>1346</v>
      </c>
      <c r="AA213" s="5" t="s">
        <v>261</v>
      </c>
      <c r="AB213" s="5" t="s">
        <v>241</v>
      </c>
      <c r="AC213" s="5" t="s">
        <v>27</v>
      </c>
      <c r="AD213" s="5" t="s">
        <v>277</v>
      </c>
      <c r="AE213" s="5" t="s">
        <v>233</v>
      </c>
      <c r="AF213" s="5">
        <v>85</v>
      </c>
      <c r="AG213" s="5">
        <v>60</v>
      </c>
      <c r="AH213" s="5">
        <v>25</v>
      </c>
      <c r="AI213" s="5" t="s">
        <v>233</v>
      </c>
      <c r="AJ213" s="5" t="s">
        <v>1432</v>
      </c>
      <c r="AK213" s="5" t="s">
        <v>244</v>
      </c>
      <c r="AL213" s="5" t="s">
        <v>234</v>
      </c>
      <c r="AM213" s="5" t="s">
        <v>234</v>
      </c>
      <c r="AN213" s="5" t="s">
        <v>234</v>
      </c>
      <c r="AO213" s="5" t="s">
        <v>234</v>
      </c>
      <c r="AP213" s="5" t="s">
        <v>234</v>
      </c>
      <c r="AQ213" s="5" t="s">
        <v>234</v>
      </c>
      <c r="AR213" s="5" t="s">
        <v>234</v>
      </c>
      <c r="AS213" s="5" t="s">
        <v>234</v>
      </c>
      <c r="AT213" s="5" t="s">
        <v>234</v>
      </c>
      <c r="AU213" s="5" t="s">
        <v>234</v>
      </c>
      <c r="AV213" s="5" t="s">
        <v>244</v>
      </c>
      <c r="AW213" s="5" t="s">
        <v>233</v>
      </c>
      <c r="AX213" s="5" t="s">
        <v>291</v>
      </c>
      <c r="AY213" s="5" t="s">
        <v>291</v>
      </c>
      <c r="BB213" s="5" t="s">
        <v>309</v>
      </c>
      <c r="BC213" s="5">
        <v>25</v>
      </c>
      <c r="BD213" s="5">
        <v>75</v>
      </c>
      <c r="BE213" s="6">
        <f t="shared" si="57"/>
        <v>0</v>
      </c>
      <c r="BF213" s="6">
        <f t="shared" si="58"/>
        <v>5</v>
      </c>
      <c r="BG213" s="6">
        <f t="shared" si="59"/>
        <v>5</v>
      </c>
      <c r="BH213" s="6">
        <f t="shared" si="60"/>
        <v>10</v>
      </c>
      <c r="BI213" s="6">
        <f t="shared" si="61"/>
        <v>10</v>
      </c>
      <c r="BJ213" s="6">
        <f t="shared" si="62"/>
        <v>10</v>
      </c>
      <c r="BK213" s="6">
        <f t="shared" si="63"/>
        <v>5</v>
      </c>
      <c r="BL213" s="6">
        <f t="shared" si="64"/>
        <v>5</v>
      </c>
      <c r="BM213" s="6">
        <f t="shared" si="65"/>
        <v>5</v>
      </c>
      <c r="BN213" s="6">
        <f t="shared" si="66"/>
        <v>20</v>
      </c>
      <c r="BO213" s="6">
        <f t="shared" si="67"/>
        <v>10</v>
      </c>
      <c r="BP213" s="6">
        <f t="shared" si="68"/>
        <v>0</v>
      </c>
      <c r="BQ213" s="9">
        <f t="shared" si="69"/>
        <v>0.5</v>
      </c>
      <c r="BR213" s="9">
        <f t="shared" si="70"/>
        <v>1</v>
      </c>
      <c r="BS213" s="9">
        <f t="shared" si="71"/>
        <v>1</v>
      </c>
      <c r="BT213" s="9">
        <f t="shared" si="72"/>
        <v>1</v>
      </c>
      <c r="BU213" s="9">
        <f t="shared" si="73"/>
        <v>1</v>
      </c>
      <c r="BV213" s="9">
        <f t="shared" si="74"/>
        <v>1</v>
      </c>
      <c r="BW213" s="9">
        <f t="shared" si="75"/>
        <v>0</v>
      </c>
    </row>
    <row r="214" spans="1:75" x14ac:dyDescent="0.3">
      <c r="A214" s="5" t="s">
        <v>121</v>
      </c>
      <c r="B214" s="5" t="s">
        <v>292</v>
      </c>
      <c r="C214" s="5" t="s">
        <v>281</v>
      </c>
      <c r="D214" s="5" t="s">
        <v>282</v>
      </c>
      <c r="E214" s="5">
        <v>2019</v>
      </c>
      <c r="F214" s="5" t="s">
        <v>161</v>
      </c>
      <c r="H214" s="5" t="s">
        <v>219</v>
      </c>
      <c r="I214" s="5" t="s">
        <v>220</v>
      </c>
      <c r="J214" s="5" t="s">
        <v>461</v>
      </c>
      <c r="K214" s="5" t="s">
        <v>281</v>
      </c>
      <c r="L214" s="5" t="s">
        <v>1409</v>
      </c>
      <c r="M214" s="5" t="s">
        <v>54</v>
      </c>
      <c r="N214" s="5" t="s">
        <v>1410</v>
      </c>
      <c r="Q214" s="5" t="s">
        <v>495</v>
      </c>
      <c r="R214" s="8">
        <v>43602</v>
      </c>
      <c r="S214" s="5" t="s">
        <v>1433</v>
      </c>
      <c r="T214" s="8">
        <v>43596</v>
      </c>
      <c r="U214" s="5" t="s">
        <v>1434</v>
      </c>
      <c r="V214" s="5" t="s">
        <v>1435</v>
      </c>
      <c r="W214" s="5" t="s">
        <v>251</v>
      </c>
      <c r="X214" s="5" t="s">
        <v>1257</v>
      </c>
      <c r="Y214" s="5" t="s">
        <v>335</v>
      </c>
      <c r="Z214" s="5">
        <v>1493</v>
      </c>
      <c r="AA214" s="5" t="s">
        <v>230</v>
      </c>
      <c r="AB214" s="5" t="s">
        <v>241</v>
      </c>
      <c r="AC214" s="5" t="s">
        <v>27</v>
      </c>
      <c r="AD214" s="5" t="s">
        <v>277</v>
      </c>
      <c r="AE214" s="5" t="s">
        <v>233</v>
      </c>
      <c r="AF214" s="5">
        <v>80</v>
      </c>
      <c r="AG214" s="5">
        <v>55</v>
      </c>
      <c r="AH214" s="5">
        <v>25</v>
      </c>
      <c r="AI214" s="5" t="s">
        <v>1436</v>
      </c>
      <c r="AJ214" s="5" t="s">
        <v>1437</v>
      </c>
      <c r="AK214" s="5" t="s">
        <v>234</v>
      </c>
      <c r="AL214" s="5" t="s">
        <v>234</v>
      </c>
      <c r="AM214" s="5" t="s">
        <v>234</v>
      </c>
      <c r="AN214" s="5" t="s">
        <v>234</v>
      </c>
      <c r="AO214" s="5" t="s">
        <v>234</v>
      </c>
      <c r="AP214" s="5" t="s">
        <v>234</v>
      </c>
      <c r="AQ214" s="5" t="s">
        <v>234</v>
      </c>
      <c r="AR214" s="5" t="s">
        <v>234</v>
      </c>
      <c r="AS214" s="5" t="s">
        <v>234</v>
      </c>
      <c r="AT214" s="5" t="s">
        <v>234</v>
      </c>
      <c r="AU214" s="5" t="s">
        <v>244</v>
      </c>
      <c r="AV214" s="5" t="s">
        <v>244</v>
      </c>
      <c r="AW214" s="5" t="s">
        <v>233</v>
      </c>
      <c r="AX214" s="5" t="s">
        <v>291</v>
      </c>
      <c r="AY214" s="5" t="s">
        <v>291</v>
      </c>
      <c r="BB214" s="5" t="s">
        <v>309</v>
      </c>
      <c r="BC214" s="5">
        <v>25</v>
      </c>
      <c r="BD214" s="5">
        <v>75</v>
      </c>
      <c r="BE214" s="6">
        <f t="shared" si="57"/>
        <v>5</v>
      </c>
      <c r="BF214" s="6">
        <f t="shared" si="58"/>
        <v>5</v>
      </c>
      <c r="BG214" s="6">
        <f t="shared" si="59"/>
        <v>5</v>
      </c>
      <c r="BH214" s="6">
        <f t="shared" si="60"/>
        <v>10</v>
      </c>
      <c r="BI214" s="6">
        <f t="shared" si="61"/>
        <v>10</v>
      </c>
      <c r="BJ214" s="6">
        <f t="shared" si="62"/>
        <v>10</v>
      </c>
      <c r="BK214" s="6">
        <f t="shared" si="63"/>
        <v>5</v>
      </c>
      <c r="BL214" s="6">
        <f t="shared" si="64"/>
        <v>5</v>
      </c>
      <c r="BM214" s="6">
        <f t="shared" si="65"/>
        <v>5</v>
      </c>
      <c r="BN214" s="6">
        <f t="shared" si="66"/>
        <v>20</v>
      </c>
      <c r="BO214" s="6">
        <f t="shared" si="67"/>
        <v>0</v>
      </c>
      <c r="BP214" s="6">
        <f t="shared" si="68"/>
        <v>0</v>
      </c>
      <c r="BQ214" s="9">
        <f t="shared" si="69"/>
        <v>1</v>
      </c>
      <c r="BR214" s="9">
        <f t="shared" si="70"/>
        <v>1</v>
      </c>
      <c r="BS214" s="9">
        <f t="shared" si="71"/>
        <v>1</v>
      </c>
      <c r="BT214" s="9">
        <f t="shared" si="72"/>
        <v>1</v>
      </c>
      <c r="BU214" s="9">
        <f t="shared" si="73"/>
        <v>1</v>
      </c>
      <c r="BV214" s="9">
        <f t="shared" si="74"/>
        <v>0</v>
      </c>
      <c r="BW214" s="9">
        <f t="shared" si="75"/>
        <v>0</v>
      </c>
    </row>
    <row r="215" spans="1:75" x14ac:dyDescent="0.3">
      <c r="A215" s="5" t="s">
        <v>130</v>
      </c>
      <c r="B215" s="5" t="s">
        <v>299</v>
      </c>
      <c r="C215" s="5" t="s">
        <v>281</v>
      </c>
      <c r="D215" s="5" t="s">
        <v>282</v>
      </c>
      <c r="E215" s="5">
        <v>2019</v>
      </c>
      <c r="F215" s="5" t="s">
        <v>161</v>
      </c>
      <c r="G215" s="5" t="s">
        <v>494</v>
      </c>
      <c r="H215" s="5" t="s">
        <v>219</v>
      </c>
      <c r="I215" s="5" t="s">
        <v>220</v>
      </c>
      <c r="J215" s="5" t="s">
        <v>461</v>
      </c>
      <c r="K215" s="5" t="s">
        <v>281</v>
      </c>
      <c r="L215" s="5" t="s">
        <v>1409</v>
      </c>
      <c r="M215" s="5" t="s">
        <v>54</v>
      </c>
      <c r="N215" s="5" t="s">
        <v>1410</v>
      </c>
      <c r="O215" s="5" t="s">
        <v>482</v>
      </c>
      <c r="Q215" s="5" t="s">
        <v>495</v>
      </c>
      <c r="R215" s="8">
        <v>43609</v>
      </c>
      <c r="S215" s="5" t="s">
        <v>1438</v>
      </c>
      <c r="T215" s="8">
        <v>43603</v>
      </c>
      <c r="U215" s="5" t="s">
        <v>1439</v>
      </c>
      <c r="V215" s="5" t="s">
        <v>510</v>
      </c>
      <c r="W215" s="5" t="s">
        <v>251</v>
      </c>
      <c r="X215" s="5" t="s">
        <v>1440</v>
      </c>
      <c r="Y215" s="5" t="s">
        <v>229</v>
      </c>
      <c r="Z215" s="5">
        <v>3549</v>
      </c>
      <c r="AA215" s="5" t="s">
        <v>409</v>
      </c>
      <c r="AB215" s="5" t="s">
        <v>231</v>
      </c>
      <c r="AC215" s="5" t="s">
        <v>28</v>
      </c>
      <c r="AD215" s="5" t="s">
        <v>291</v>
      </c>
      <c r="AE215" s="5" t="s">
        <v>291</v>
      </c>
      <c r="AF215" s="5">
        <v>100</v>
      </c>
      <c r="AG215" s="5">
        <v>75</v>
      </c>
      <c r="AH215" s="5">
        <v>25</v>
      </c>
      <c r="AI215" s="5" t="s">
        <v>1441</v>
      </c>
      <c r="AJ215" s="5" t="s">
        <v>1442</v>
      </c>
      <c r="AK215" s="5" t="s">
        <v>234</v>
      </c>
      <c r="AL215" s="5" t="s">
        <v>234</v>
      </c>
      <c r="AM215" s="5" t="s">
        <v>234</v>
      </c>
      <c r="AN215" s="5" t="s">
        <v>234</v>
      </c>
      <c r="AO215" s="5" t="s">
        <v>234</v>
      </c>
      <c r="AP215" s="5" t="s">
        <v>234</v>
      </c>
      <c r="AQ215" s="5" t="s">
        <v>234</v>
      </c>
      <c r="AR215" s="5" t="s">
        <v>234</v>
      </c>
      <c r="AS215" s="5" t="s">
        <v>234</v>
      </c>
      <c r="AT215" s="5" t="s">
        <v>234</v>
      </c>
      <c r="AU215" s="5" t="s">
        <v>234</v>
      </c>
      <c r="AV215" s="5" t="s">
        <v>234</v>
      </c>
      <c r="AW215" s="5" t="s">
        <v>233</v>
      </c>
      <c r="AX215" s="5" t="s">
        <v>291</v>
      </c>
      <c r="AY215" s="5" t="s">
        <v>291</v>
      </c>
      <c r="BB215" s="5" t="s">
        <v>309</v>
      </c>
      <c r="BC215" s="5">
        <v>25</v>
      </c>
      <c r="BD215" s="5">
        <v>75</v>
      </c>
      <c r="BE215" s="6">
        <f t="shared" si="57"/>
        <v>5</v>
      </c>
      <c r="BF215" s="6">
        <f t="shared" si="58"/>
        <v>5</v>
      </c>
      <c r="BG215" s="6">
        <f t="shared" si="59"/>
        <v>5</v>
      </c>
      <c r="BH215" s="6">
        <f t="shared" si="60"/>
        <v>10</v>
      </c>
      <c r="BI215" s="6">
        <f t="shared" si="61"/>
        <v>10</v>
      </c>
      <c r="BJ215" s="6">
        <f t="shared" si="62"/>
        <v>10</v>
      </c>
      <c r="BK215" s="6">
        <f t="shared" si="63"/>
        <v>5</v>
      </c>
      <c r="BL215" s="6">
        <f t="shared" si="64"/>
        <v>5</v>
      </c>
      <c r="BM215" s="6">
        <f t="shared" si="65"/>
        <v>5</v>
      </c>
      <c r="BN215" s="6">
        <f t="shared" si="66"/>
        <v>20</v>
      </c>
      <c r="BO215" s="6">
        <f t="shared" si="67"/>
        <v>10</v>
      </c>
      <c r="BP215" s="6">
        <f t="shared" si="68"/>
        <v>10</v>
      </c>
      <c r="BQ215" s="9">
        <f t="shared" si="69"/>
        <v>1</v>
      </c>
      <c r="BR215" s="9">
        <f t="shared" si="70"/>
        <v>1</v>
      </c>
      <c r="BS215" s="9">
        <f t="shared" si="71"/>
        <v>1</v>
      </c>
      <c r="BT215" s="9">
        <f t="shared" si="72"/>
        <v>1</v>
      </c>
      <c r="BU215" s="9">
        <f t="shared" si="73"/>
        <v>1</v>
      </c>
      <c r="BV215" s="9">
        <f t="shared" si="74"/>
        <v>1</v>
      </c>
      <c r="BW215" s="9">
        <f t="shared" si="75"/>
        <v>1</v>
      </c>
    </row>
    <row r="216" spans="1:75" x14ac:dyDescent="0.3">
      <c r="A216" s="5" t="s">
        <v>122</v>
      </c>
      <c r="B216" s="5" t="s">
        <v>310</v>
      </c>
      <c r="C216" s="5" t="s">
        <v>384</v>
      </c>
      <c r="D216" s="5" t="s">
        <v>282</v>
      </c>
      <c r="E216" s="5">
        <v>2019</v>
      </c>
      <c r="F216" s="5" t="s">
        <v>141</v>
      </c>
      <c r="G216" s="5" t="s">
        <v>481</v>
      </c>
      <c r="H216" s="5" t="s">
        <v>219</v>
      </c>
      <c r="I216" s="5" t="s">
        <v>370</v>
      </c>
      <c r="J216" s="5" t="s">
        <v>461</v>
      </c>
      <c r="K216" s="5" t="s">
        <v>281</v>
      </c>
      <c r="L216" s="5" t="s">
        <v>1409</v>
      </c>
      <c r="M216" s="5" t="s">
        <v>54</v>
      </c>
      <c r="N216" s="5" t="s">
        <v>1410</v>
      </c>
      <c r="O216" s="5" t="s">
        <v>482</v>
      </c>
      <c r="Q216" s="5" t="s">
        <v>651</v>
      </c>
      <c r="R216" s="8">
        <v>43617</v>
      </c>
      <c r="S216" s="5" t="s">
        <v>1443</v>
      </c>
      <c r="T216" s="8">
        <v>43613</v>
      </c>
      <c r="U216" s="5" t="s">
        <v>466</v>
      </c>
      <c r="V216" s="5" t="s">
        <v>466</v>
      </c>
      <c r="W216" s="5" t="s">
        <v>251</v>
      </c>
      <c r="X216" s="5" t="s">
        <v>33</v>
      </c>
      <c r="Y216" s="5" t="s">
        <v>229</v>
      </c>
      <c r="Z216" s="5">
        <v>3629</v>
      </c>
      <c r="AA216" s="5" t="s">
        <v>409</v>
      </c>
      <c r="AB216" s="5" t="s">
        <v>254</v>
      </c>
      <c r="AC216" s="5" t="s">
        <v>28</v>
      </c>
      <c r="AD216" s="5" t="s">
        <v>291</v>
      </c>
      <c r="AE216" s="5" t="s">
        <v>491</v>
      </c>
      <c r="AF216" s="5">
        <v>95</v>
      </c>
      <c r="AG216" s="5">
        <v>70</v>
      </c>
      <c r="AH216" s="5">
        <v>25</v>
      </c>
      <c r="AI216" s="5" t="s">
        <v>1444</v>
      </c>
      <c r="AJ216" s="5" t="s">
        <v>1445</v>
      </c>
      <c r="AK216" s="5" t="s">
        <v>234</v>
      </c>
      <c r="AL216" s="5" t="s">
        <v>234</v>
      </c>
      <c r="AM216" s="5" t="s">
        <v>234</v>
      </c>
      <c r="AN216" s="5" t="s">
        <v>234</v>
      </c>
      <c r="AO216" s="5" t="s">
        <v>234</v>
      </c>
      <c r="AP216" s="5" t="s">
        <v>234</v>
      </c>
      <c r="AQ216" s="5" t="s">
        <v>234</v>
      </c>
      <c r="AR216" s="5" t="s">
        <v>244</v>
      </c>
      <c r="AS216" s="5" t="s">
        <v>234</v>
      </c>
      <c r="AT216" s="5" t="s">
        <v>234</v>
      </c>
      <c r="AU216" s="5" t="s">
        <v>234</v>
      </c>
      <c r="AV216" s="5" t="s">
        <v>234</v>
      </c>
      <c r="AW216" s="5" t="s">
        <v>233</v>
      </c>
      <c r="AX216" s="5" t="s">
        <v>291</v>
      </c>
      <c r="AY216" s="5" t="s">
        <v>234</v>
      </c>
      <c r="BB216" s="5" t="s">
        <v>309</v>
      </c>
      <c r="BC216" s="5">
        <v>25</v>
      </c>
      <c r="BD216" s="5">
        <v>75</v>
      </c>
      <c r="BE216" s="6">
        <f t="shared" si="57"/>
        <v>5</v>
      </c>
      <c r="BF216" s="6">
        <f t="shared" si="58"/>
        <v>5</v>
      </c>
      <c r="BG216" s="6">
        <f t="shared" si="59"/>
        <v>5</v>
      </c>
      <c r="BH216" s="6">
        <f t="shared" si="60"/>
        <v>10</v>
      </c>
      <c r="BI216" s="6">
        <f t="shared" si="61"/>
        <v>10</v>
      </c>
      <c r="BJ216" s="6">
        <f t="shared" si="62"/>
        <v>10</v>
      </c>
      <c r="BK216" s="6">
        <f t="shared" si="63"/>
        <v>5</v>
      </c>
      <c r="BL216" s="6">
        <f t="shared" si="64"/>
        <v>0</v>
      </c>
      <c r="BM216" s="6">
        <f t="shared" si="65"/>
        <v>5</v>
      </c>
      <c r="BN216" s="6">
        <f t="shared" si="66"/>
        <v>20</v>
      </c>
      <c r="BO216" s="6">
        <f t="shared" si="67"/>
        <v>10</v>
      </c>
      <c r="BP216" s="6">
        <f t="shared" si="68"/>
        <v>10</v>
      </c>
      <c r="BQ216" s="9">
        <f t="shared" si="69"/>
        <v>1</v>
      </c>
      <c r="BR216" s="9">
        <f t="shared" si="70"/>
        <v>1</v>
      </c>
      <c r="BS216" s="9">
        <f t="shared" si="71"/>
        <v>1</v>
      </c>
      <c r="BT216" s="9">
        <f t="shared" si="72"/>
        <v>0.5</v>
      </c>
      <c r="BU216" s="9">
        <f t="shared" si="73"/>
        <v>1</v>
      </c>
      <c r="BV216" s="9">
        <f t="shared" si="74"/>
        <v>1</v>
      </c>
      <c r="BW216" s="9">
        <f t="shared" si="75"/>
        <v>1</v>
      </c>
    </row>
    <row r="217" spans="1:75" x14ac:dyDescent="0.3">
      <c r="A217" s="5" t="s">
        <v>136</v>
      </c>
      <c r="B217" s="5" t="s">
        <v>399</v>
      </c>
      <c r="C217" s="5" t="s">
        <v>384</v>
      </c>
      <c r="D217" s="5" t="s">
        <v>282</v>
      </c>
      <c r="E217" s="5">
        <v>2019</v>
      </c>
      <c r="F217" s="5" t="s">
        <v>161</v>
      </c>
      <c r="G217" s="5" t="s">
        <v>494</v>
      </c>
      <c r="H217" s="5" t="s">
        <v>219</v>
      </c>
      <c r="I217" s="5" t="s">
        <v>220</v>
      </c>
      <c r="J217" s="5" t="s">
        <v>461</v>
      </c>
      <c r="K217" s="5" t="s">
        <v>384</v>
      </c>
      <c r="L217" s="5" t="s">
        <v>1409</v>
      </c>
      <c r="M217" s="5" t="s">
        <v>54</v>
      </c>
      <c r="N217" s="5" t="s">
        <v>1410</v>
      </c>
      <c r="O217" s="5" t="s">
        <v>482</v>
      </c>
      <c r="P217" s="5" t="s">
        <v>488</v>
      </c>
      <c r="Q217" s="5" t="s">
        <v>495</v>
      </c>
      <c r="R217" s="8">
        <v>43627</v>
      </c>
      <c r="S217" s="5" t="s">
        <v>1446</v>
      </c>
      <c r="T217" s="8">
        <v>43624</v>
      </c>
      <c r="U217" s="5" t="s">
        <v>1447</v>
      </c>
      <c r="V217" s="5" t="s">
        <v>1448</v>
      </c>
      <c r="W217" s="5" t="s">
        <v>228</v>
      </c>
      <c r="X217" s="5" t="s">
        <v>770</v>
      </c>
      <c r="Y217" s="5" t="s">
        <v>229</v>
      </c>
      <c r="Z217" s="5">
        <v>3727</v>
      </c>
      <c r="AA217" s="5" t="s">
        <v>409</v>
      </c>
      <c r="AB217" s="5" t="s">
        <v>254</v>
      </c>
      <c r="AC217" s="5" t="s">
        <v>27</v>
      </c>
      <c r="AD217" s="5" t="s">
        <v>291</v>
      </c>
      <c r="AE217" s="5" t="s">
        <v>291</v>
      </c>
      <c r="AF217" s="5">
        <v>90</v>
      </c>
      <c r="AG217" s="5">
        <v>65</v>
      </c>
      <c r="AH217" s="5">
        <v>25</v>
      </c>
      <c r="AI217" s="5" t="s">
        <v>1449</v>
      </c>
      <c r="AJ217" s="5" t="s">
        <v>1450</v>
      </c>
      <c r="AK217" s="5" t="s">
        <v>234</v>
      </c>
      <c r="AL217" s="5" t="s">
        <v>234</v>
      </c>
      <c r="AM217" s="5" t="s">
        <v>234</v>
      </c>
      <c r="AN217" s="5" t="s">
        <v>234</v>
      </c>
      <c r="AO217" s="5" t="s">
        <v>234</v>
      </c>
      <c r="AP217" s="5" t="s">
        <v>234</v>
      </c>
      <c r="AQ217" s="5" t="s">
        <v>234</v>
      </c>
      <c r="AR217" s="5" t="s">
        <v>234</v>
      </c>
      <c r="AS217" s="5" t="s">
        <v>234</v>
      </c>
      <c r="AT217" s="5" t="s">
        <v>234</v>
      </c>
      <c r="AU217" s="5" t="s">
        <v>234</v>
      </c>
      <c r="AV217" s="5" t="s">
        <v>244</v>
      </c>
      <c r="AW217" s="5" t="s">
        <v>233</v>
      </c>
      <c r="AX217" s="5" t="s">
        <v>291</v>
      </c>
      <c r="AY217" s="5" t="s">
        <v>291</v>
      </c>
      <c r="BB217" s="5" t="s">
        <v>309</v>
      </c>
      <c r="BC217" s="5">
        <v>25</v>
      </c>
      <c r="BD217" s="5">
        <v>75</v>
      </c>
      <c r="BE217" s="6">
        <f t="shared" si="57"/>
        <v>5</v>
      </c>
      <c r="BF217" s="6">
        <f t="shared" si="58"/>
        <v>5</v>
      </c>
      <c r="BG217" s="6">
        <f t="shared" si="59"/>
        <v>5</v>
      </c>
      <c r="BH217" s="6">
        <f t="shared" si="60"/>
        <v>10</v>
      </c>
      <c r="BI217" s="6">
        <f t="shared" si="61"/>
        <v>10</v>
      </c>
      <c r="BJ217" s="6">
        <f t="shared" si="62"/>
        <v>10</v>
      </c>
      <c r="BK217" s="6">
        <f t="shared" si="63"/>
        <v>5</v>
      </c>
      <c r="BL217" s="6">
        <f t="shared" si="64"/>
        <v>5</v>
      </c>
      <c r="BM217" s="6">
        <f t="shared" si="65"/>
        <v>5</v>
      </c>
      <c r="BN217" s="6">
        <f t="shared" si="66"/>
        <v>20</v>
      </c>
      <c r="BO217" s="6">
        <f t="shared" si="67"/>
        <v>10</v>
      </c>
      <c r="BP217" s="6">
        <f t="shared" si="68"/>
        <v>0</v>
      </c>
      <c r="BQ217" s="9">
        <f t="shared" si="69"/>
        <v>1</v>
      </c>
      <c r="BR217" s="9">
        <f t="shared" si="70"/>
        <v>1</v>
      </c>
      <c r="BS217" s="9">
        <f t="shared" si="71"/>
        <v>1</v>
      </c>
      <c r="BT217" s="9">
        <f t="shared" si="72"/>
        <v>1</v>
      </c>
      <c r="BU217" s="9">
        <f t="shared" si="73"/>
        <v>1</v>
      </c>
      <c r="BV217" s="9">
        <f t="shared" si="74"/>
        <v>1</v>
      </c>
      <c r="BW217" s="9">
        <f t="shared" si="75"/>
        <v>0</v>
      </c>
    </row>
    <row r="218" spans="1:75" x14ac:dyDescent="0.3">
      <c r="A218" s="5" t="s">
        <v>137</v>
      </c>
      <c r="B218" s="5" t="s">
        <v>406</v>
      </c>
      <c r="C218" s="5" t="s">
        <v>384</v>
      </c>
      <c r="D218" s="5" t="s">
        <v>282</v>
      </c>
      <c r="E218" s="5">
        <v>2019</v>
      </c>
      <c r="F218" s="5" t="s">
        <v>161</v>
      </c>
      <c r="G218" s="5" t="s">
        <v>494</v>
      </c>
      <c r="H218" s="5" t="s">
        <v>219</v>
      </c>
      <c r="I218" s="5" t="s">
        <v>220</v>
      </c>
      <c r="J218" s="5" t="s">
        <v>461</v>
      </c>
      <c r="K218" s="5" t="s">
        <v>384</v>
      </c>
      <c r="L218" s="5" t="s">
        <v>1409</v>
      </c>
      <c r="M218" s="5" t="s">
        <v>54</v>
      </c>
      <c r="N218" s="5" t="s">
        <v>1410</v>
      </c>
      <c r="O218" s="5" t="s">
        <v>482</v>
      </c>
      <c r="P218" s="5" t="s">
        <v>488</v>
      </c>
      <c r="Q218" s="5" t="s">
        <v>495</v>
      </c>
      <c r="R218" s="8">
        <v>43636</v>
      </c>
      <c r="S218" s="5" t="s">
        <v>1451</v>
      </c>
      <c r="T218" s="8">
        <v>43630</v>
      </c>
      <c r="U218" s="5" t="s">
        <v>1452</v>
      </c>
      <c r="V218" s="5" t="s">
        <v>1453</v>
      </c>
      <c r="W218" s="5" t="s">
        <v>228</v>
      </c>
      <c r="X218" s="5" t="s">
        <v>1454</v>
      </c>
      <c r="Y218" s="5" t="s">
        <v>335</v>
      </c>
      <c r="Z218" s="5">
        <v>3799</v>
      </c>
      <c r="AA218" s="5" t="s">
        <v>409</v>
      </c>
      <c r="AB218" s="5" t="s">
        <v>241</v>
      </c>
      <c r="AC218" s="5" t="s">
        <v>26</v>
      </c>
      <c r="AD218" s="5" t="s">
        <v>291</v>
      </c>
      <c r="AE218" s="5" t="s">
        <v>291</v>
      </c>
      <c r="AF218" s="5">
        <v>80</v>
      </c>
      <c r="AG218" s="5">
        <v>55</v>
      </c>
      <c r="AH218" s="5">
        <v>25</v>
      </c>
      <c r="AI218" s="5" t="s">
        <v>1455</v>
      </c>
      <c r="AJ218" s="5" t="s">
        <v>1456</v>
      </c>
      <c r="AK218" s="5" t="s">
        <v>244</v>
      </c>
      <c r="AL218" s="5" t="s">
        <v>234</v>
      </c>
      <c r="AM218" s="5" t="s">
        <v>234</v>
      </c>
      <c r="AN218" s="5" t="s">
        <v>234</v>
      </c>
      <c r="AO218" s="5" t="s">
        <v>234</v>
      </c>
      <c r="AP218" s="5" t="s">
        <v>234</v>
      </c>
      <c r="AQ218" s="5" t="s">
        <v>244</v>
      </c>
      <c r="AR218" s="5" t="s">
        <v>234</v>
      </c>
      <c r="AS218" s="5" t="s">
        <v>234</v>
      </c>
      <c r="AT218" s="5" t="s">
        <v>234</v>
      </c>
      <c r="AU218" s="5" t="s">
        <v>234</v>
      </c>
      <c r="AV218" s="5" t="s">
        <v>244</v>
      </c>
      <c r="AW218" s="5" t="s">
        <v>233</v>
      </c>
      <c r="AX218" s="5" t="s">
        <v>291</v>
      </c>
      <c r="AY218" s="5" t="s">
        <v>291</v>
      </c>
      <c r="BB218" s="5" t="s">
        <v>309</v>
      </c>
      <c r="BC218" s="5">
        <v>25</v>
      </c>
      <c r="BD218" s="5">
        <v>75</v>
      </c>
      <c r="BE218" s="6">
        <f t="shared" si="57"/>
        <v>0</v>
      </c>
      <c r="BF218" s="6">
        <f t="shared" si="58"/>
        <v>5</v>
      </c>
      <c r="BG218" s="6">
        <f t="shared" si="59"/>
        <v>5</v>
      </c>
      <c r="BH218" s="6">
        <f t="shared" si="60"/>
        <v>10</v>
      </c>
      <c r="BI218" s="6">
        <f t="shared" si="61"/>
        <v>10</v>
      </c>
      <c r="BJ218" s="6">
        <f t="shared" si="62"/>
        <v>10</v>
      </c>
      <c r="BK218" s="6">
        <f t="shared" si="63"/>
        <v>0</v>
      </c>
      <c r="BL218" s="6">
        <f t="shared" si="64"/>
        <v>5</v>
      </c>
      <c r="BM218" s="6">
        <f t="shared" si="65"/>
        <v>5</v>
      </c>
      <c r="BN218" s="6">
        <f t="shared" si="66"/>
        <v>20</v>
      </c>
      <c r="BO218" s="6">
        <f t="shared" si="67"/>
        <v>10</v>
      </c>
      <c r="BP218" s="6">
        <f t="shared" si="68"/>
        <v>0</v>
      </c>
      <c r="BQ218" s="9">
        <f t="shared" si="69"/>
        <v>0.5</v>
      </c>
      <c r="BR218" s="9">
        <f t="shared" si="70"/>
        <v>1</v>
      </c>
      <c r="BS218" s="9">
        <f t="shared" si="71"/>
        <v>1</v>
      </c>
      <c r="BT218" s="9">
        <f t="shared" si="72"/>
        <v>0.5</v>
      </c>
      <c r="BU218" s="9">
        <f t="shared" si="73"/>
        <v>1</v>
      </c>
      <c r="BV218" s="9">
        <f t="shared" si="74"/>
        <v>1</v>
      </c>
      <c r="BW218" s="9">
        <f t="shared" si="75"/>
        <v>0</v>
      </c>
    </row>
    <row r="219" spans="1:75" x14ac:dyDescent="0.3">
      <c r="A219" s="5" t="s">
        <v>139</v>
      </c>
      <c r="B219" s="5" t="s">
        <v>668</v>
      </c>
      <c r="C219" s="5" t="s">
        <v>384</v>
      </c>
      <c r="D219" s="5" t="s">
        <v>282</v>
      </c>
      <c r="E219" s="5">
        <v>2019</v>
      </c>
      <c r="F219" s="5" t="s">
        <v>141</v>
      </c>
      <c r="G219" s="5" t="s">
        <v>481</v>
      </c>
      <c r="H219" s="5" t="s">
        <v>219</v>
      </c>
      <c r="I219" s="5" t="s">
        <v>370</v>
      </c>
      <c r="J219" s="5" t="s">
        <v>461</v>
      </c>
      <c r="K219" s="5" t="s">
        <v>384</v>
      </c>
      <c r="L219" s="5" t="s">
        <v>1409</v>
      </c>
      <c r="M219" s="5" t="s">
        <v>54</v>
      </c>
      <c r="N219" s="5" t="s">
        <v>1410</v>
      </c>
      <c r="O219" s="5" t="s">
        <v>482</v>
      </c>
      <c r="P219" s="5" t="s">
        <v>488</v>
      </c>
      <c r="Q219" s="5" t="s">
        <v>522</v>
      </c>
      <c r="R219" s="8">
        <v>43640</v>
      </c>
      <c r="S219" s="5" t="s">
        <v>1457</v>
      </c>
      <c r="T219" s="8">
        <v>43636</v>
      </c>
      <c r="U219" s="5" t="s">
        <v>466</v>
      </c>
      <c r="V219" s="5" t="s">
        <v>466</v>
      </c>
      <c r="W219" s="5" t="s">
        <v>251</v>
      </c>
      <c r="X219" s="5" t="s">
        <v>1458</v>
      </c>
      <c r="Y219" s="5" t="s">
        <v>229</v>
      </c>
      <c r="Z219" s="5">
        <v>3847</v>
      </c>
      <c r="AA219" s="5" t="s">
        <v>409</v>
      </c>
      <c r="AB219" s="5" t="s">
        <v>254</v>
      </c>
      <c r="AC219" s="5" t="s">
        <v>28</v>
      </c>
      <c r="AD219" s="5" t="s">
        <v>291</v>
      </c>
      <c r="AE219" s="5" t="s">
        <v>491</v>
      </c>
      <c r="AF219" s="5">
        <v>95</v>
      </c>
      <c r="AG219" s="5">
        <v>70</v>
      </c>
      <c r="AH219" s="5">
        <v>25</v>
      </c>
      <c r="AI219" s="5" t="s">
        <v>1459</v>
      </c>
      <c r="AJ219" s="5" t="s">
        <v>1460</v>
      </c>
      <c r="AK219" s="5" t="s">
        <v>234</v>
      </c>
      <c r="AL219" s="5" t="s">
        <v>234</v>
      </c>
      <c r="AM219" s="5" t="s">
        <v>234</v>
      </c>
      <c r="AN219" s="5" t="s">
        <v>234</v>
      </c>
      <c r="AO219" s="5" t="s">
        <v>234</v>
      </c>
      <c r="AP219" s="5" t="s">
        <v>234</v>
      </c>
      <c r="AQ219" s="5" t="s">
        <v>234</v>
      </c>
      <c r="AR219" s="5" t="s">
        <v>244</v>
      </c>
      <c r="AS219" s="5" t="s">
        <v>234</v>
      </c>
      <c r="AT219" s="5" t="s">
        <v>234</v>
      </c>
      <c r="AU219" s="5" t="s">
        <v>234</v>
      </c>
      <c r="AV219" s="5" t="s">
        <v>234</v>
      </c>
      <c r="AW219" s="5" t="s">
        <v>233</v>
      </c>
      <c r="AX219" s="5" t="s">
        <v>291</v>
      </c>
      <c r="AY219" s="5" t="s">
        <v>234</v>
      </c>
      <c r="BB219" s="5" t="s">
        <v>309</v>
      </c>
      <c r="BC219" s="5">
        <v>25</v>
      </c>
      <c r="BD219" s="5">
        <v>75</v>
      </c>
      <c r="BE219" s="6">
        <f t="shared" si="57"/>
        <v>5</v>
      </c>
      <c r="BF219" s="6">
        <f t="shared" si="58"/>
        <v>5</v>
      </c>
      <c r="BG219" s="6">
        <f t="shared" si="59"/>
        <v>5</v>
      </c>
      <c r="BH219" s="6">
        <f t="shared" si="60"/>
        <v>10</v>
      </c>
      <c r="BI219" s="6">
        <f t="shared" si="61"/>
        <v>10</v>
      </c>
      <c r="BJ219" s="6">
        <f t="shared" si="62"/>
        <v>10</v>
      </c>
      <c r="BK219" s="6">
        <f t="shared" si="63"/>
        <v>5</v>
      </c>
      <c r="BL219" s="6">
        <f t="shared" si="64"/>
        <v>0</v>
      </c>
      <c r="BM219" s="6">
        <f t="shared" si="65"/>
        <v>5</v>
      </c>
      <c r="BN219" s="6">
        <f t="shared" si="66"/>
        <v>20</v>
      </c>
      <c r="BO219" s="6">
        <f t="shared" si="67"/>
        <v>10</v>
      </c>
      <c r="BP219" s="6">
        <f t="shared" si="68"/>
        <v>10</v>
      </c>
      <c r="BQ219" s="9">
        <f t="shared" si="69"/>
        <v>1</v>
      </c>
      <c r="BR219" s="9">
        <f t="shared" si="70"/>
        <v>1</v>
      </c>
      <c r="BS219" s="9">
        <f t="shared" si="71"/>
        <v>1</v>
      </c>
      <c r="BT219" s="9">
        <f t="shared" si="72"/>
        <v>0.5</v>
      </c>
      <c r="BU219" s="9">
        <f t="shared" si="73"/>
        <v>1</v>
      </c>
      <c r="BV219" s="9">
        <f t="shared" si="74"/>
        <v>1</v>
      </c>
      <c r="BW219" s="9">
        <f t="shared" si="75"/>
        <v>1</v>
      </c>
    </row>
    <row r="220" spans="1:75" x14ac:dyDescent="0.3">
      <c r="A220" s="5" t="s">
        <v>139</v>
      </c>
      <c r="B220" s="5" t="s">
        <v>668</v>
      </c>
      <c r="C220" s="5" t="s">
        <v>384</v>
      </c>
      <c r="D220" s="5" t="s">
        <v>282</v>
      </c>
      <c r="E220" s="5">
        <v>2019</v>
      </c>
      <c r="F220" s="5" t="s">
        <v>161</v>
      </c>
      <c r="G220" s="5" t="s">
        <v>494</v>
      </c>
      <c r="H220" s="5" t="s">
        <v>219</v>
      </c>
      <c r="I220" s="5" t="s">
        <v>220</v>
      </c>
      <c r="J220" s="5" t="s">
        <v>461</v>
      </c>
      <c r="K220" s="5" t="s">
        <v>384</v>
      </c>
      <c r="L220" s="5" t="s">
        <v>1409</v>
      </c>
      <c r="M220" s="5" t="s">
        <v>54</v>
      </c>
      <c r="N220" s="5" t="s">
        <v>1410</v>
      </c>
      <c r="O220" s="5" t="s">
        <v>482</v>
      </c>
      <c r="P220" s="5" t="s">
        <v>488</v>
      </c>
      <c r="Q220" s="5" t="s">
        <v>495</v>
      </c>
      <c r="R220" s="8">
        <v>43642</v>
      </c>
      <c r="S220" s="5" t="s">
        <v>1461</v>
      </c>
      <c r="T220" s="8">
        <v>43636</v>
      </c>
      <c r="U220" s="5" t="s">
        <v>1462</v>
      </c>
      <c r="V220" s="5" t="s">
        <v>1463</v>
      </c>
      <c r="W220" s="5" t="s">
        <v>228</v>
      </c>
      <c r="X220" s="5" t="s">
        <v>1464</v>
      </c>
      <c r="Y220" s="5" t="s">
        <v>335</v>
      </c>
      <c r="Z220" s="5">
        <v>4769</v>
      </c>
      <c r="AA220" s="5" t="s">
        <v>316</v>
      </c>
      <c r="AB220" s="5" t="s">
        <v>231</v>
      </c>
      <c r="AC220" s="5" t="s">
        <v>28</v>
      </c>
      <c r="AD220" s="5" t="s">
        <v>291</v>
      </c>
      <c r="AE220" s="5" t="s">
        <v>291</v>
      </c>
      <c r="AF220" s="5">
        <v>100</v>
      </c>
      <c r="AG220" s="5">
        <v>75</v>
      </c>
      <c r="AH220" s="5">
        <v>25</v>
      </c>
      <c r="AI220" s="5" t="s">
        <v>1465</v>
      </c>
      <c r="AJ220" s="5" t="s">
        <v>291</v>
      </c>
      <c r="AK220" s="5" t="s">
        <v>234</v>
      </c>
      <c r="AL220" s="5" t="s">
        <v>234</v>
      </c>
      <c r="AM220" s="5" t="s">
        <v>234</v>
      </c>
      <c r="AN220" s="5" t="s">
        <v>234</v>
      </c>
      <c r="AO220" s="5" t="s">
        <v>234</v>
      </c>
      <c r="AP220" s="5" t="s">
        <v>234</v>
      </c>
      <c r="AQ220" s="5" t="s">
        <v>234</v>
      </c>
      <c r="AR220" s="5" t="s">
        <v>234</v>
      </c>
      <c r="AS220" s="5" t="s">
        <v>234</v>
      </c>
      <c r="AT220" s="5" t="s">
        <v>234</v>
      </c>
      <c r="AU220" s="5" t="s">
        <v>234</v>
      </c>
      <c r="AV220" s="5" t="s">
        <v>234</v>
      </c>
      <c r="AW220" s="5" t="s">
        <v>233</v>
      </c>
      <c r="AX220" s="5" t="s">
        <v>291</v>
      </c>
      <c r="AY220" s="5" t="s">
        <v>291</v>
      </c>
      <c r="BB220" s="5" t="s">
        <v>309</v>
      </c>
      <c r="BC220" s="5">
        <v>25</v>
      </c>
      <c r="BD220" s="5">
        <v>75</v>
      </c>
      <c r="BE220" s="6">
        <f t="shared" si="57"/>
        <v>5</v>
      </c>
      <c r="BF220" s="6">
        <f t="shared" si="58"/>
        <v>5</v>
      </c>
      <c r="BG220" s="6">
        <f t="shared" si="59"/>
        <v>5</v>
      </c>
      <c r="BH220" s="6">
        <f t="shared" si="60"/>
        <v>10</v>
      </c>
      <c r="BI220" s="6">
        <f t="shared" si="61"/>
        <v>10</v>
      </c>
      <c r="BJ220" s="6">
        <f t="shared" si="62"/>
        <v>10</v>
      </c>
      <c r="BK220" s="6">
        <f t="shared" si="63"/>
        <v>5</v>
      </c>
      <c r="BL220" s="6">
        <f t="shared" si="64"/>
        <v>5</v>
      </c>
      <c r="BM220" s="6">
        <f t="shared" si="65"/>
        <v>5</v>
      </c>
      <c r="BN220" s="6">
        <f t="shared" si="66"/>
        <v>20</v>
      </c>
      <c r="BO220" s="6">
        <f t="shared" si="67"/>
        <v>10</v>
      </c>
      <c r="BP220" s="6">
        <f t="shared" si="68"/>
        <v>10</v>
      </c>
      <c r="BQ220" s="9">
        <f t="shared" si="69"/>
        <v>1</v>
      </c>
      <c r="BR220" s="9">
        <f t="shared" si="70"/>
        <v>1</v>
      </c>
      <c r="BS220" s="9">
        <f t="shared" si="71"/>
        <v>1</v>
      </c>
      <c r="BT220" s="9">
        <f t="shared" si="72"/>
        <v>1</v>
      </c>
      <c r="BU220" s="9">
        <f t="shared" si="73"/>
        <v>1</v>
      </c>
      <c r="BV220" s="9">
        <f t="shared" si="74"/>
        <v>1</v>
      </c>
      <c r="BW220" s="9">
        <f t="shared" si="75"/>
        <v>1</v>
      </c>
    </row>
    <row r="221" spans="1:75" x14ac:dyDescent="0.3">
      <c r="A221" s="5" t="s">
        <v>149</v>
      </c>
      <c r="B221" s="5" t="s">
        <v>1466</v>
      </c>
      <c r="C221" s="5" t="s">
        <v>412</v>
      </c>
      <c r="D221" s="5" t="s">
        <v>282</v>
      </c>
      <c r="E221" s="5">
        <v>2019</v>
      </c>
      <c r="F221" s="5" t="s">
        <v>141</v>
      </c>
      <c r="G221" s="5" t="s">
        <v>481</v>
      </c>
      <c r="H221" s="5" t="s">
        <v>219</v>
      </c>
      <c r="I221" s="5" t="s">
        <v>370</v>
      </c>
      <c r="J221" s="5" t="s">
        <v>461</v>
      </c>
      <c r="K221" s="5" t="s">
        <v>412</v>
      </c>
      <c r="L221" s="5" t="s">
        <v>1409</v>
      </c>
      <c r="M221" s="5" t="s">
        <v>54</v>
      </c>
      <c r="N221" s="5" t="s">
        <v>1410</v>
      </c>
      <c r="O221" s="5" t="s">
        <v>482</v>
      </c>
      <c r="P221" s="5" t="s">
        <v>488</v>
      </c>
      <c r="Q221" s="5" t="s">
        <v>522</v>
      </c>
      <c r="R221" s="8">
        <v>43661</v>
      </c>
      <c r="S221" s="5" t="s">
        <v>1467</v>
      </c>
      <c r="T221" s="8">
        <v>43658</v>
      </c>
      <c r="U221" s="5" t="s">
        <v>466</v>
      </c>
      <c r="V221" s="5" t="s">
        <v>466</v>
      </c>
      <c r="W221" s="5" t="s">
        <v>228</v>
      </c>
      <c r="X221" s="5" t="s">
        <v>1468</v>
      </c>
      <c r="Y221" s="5" t="s">
        <v>229</v>
      </c>
      <c r="Z221" s="5">
        <v>4840</v>
      </c>
      <c r="AA221" s="5" t="s">
        <v>409</v>
      </c>
      <c r="AB221" s="5" t="s">
        <v>231</v>
      </c>
      <c r="AC221" s="5" t="s">
        <v>28</v>
      </c>
      <c r="AD221" s="5" t="s">
        <v>291</v>
      </c>
      <c r="AE221" s="5" t="s">
        <v>491</v>
      </c>
      <c r="AF221" s="5">
        <v>100</v>
      </c>
      <c r="AG221" s="5">
        <v>75</v>
      </c>
      <c r="AH221" s="5">
        <v>25</v>
      </c>
      <c r="AI221" s="5" t="s">
        <v>1469</v>
      </c>
      <c r="AJ221" s="5" t="s">
        <v>1470</v>
      </c>
      <c r="AK221" s="5" t="s">
        <v>234</v>
      </c>
      <c r="AL221" s="5" t="s">
        <v>234</v>
      </c>
      <c r="AM221" s="5" t="s">
        <v>234</v>
      </c>
      <c r="AN221" s="5" t="s">
        <v>234</v>
      </c>
      <c r="AO221" s="5" t="s">
        <v>234</v>
      </c>
      <c r="AP221" s="5" t="s">
        <v>234</v>
      </c>
      <c r="AQ221" s="5" t="s">
        <v>234</v>
      </c>
      <c r="AR221" s="5" t="s">
        <v>234</v>
      </c>
      <c r="AS221" s="5" t="s">
        <v>234</v>
      </c>
      <c r="AT221" s="5" t="s">
        <v>234</v>
      </c>
      <c r="AU221" s="5" t="s">
        <v>234</v>
      </c>
      <c r="AV221" s="5" t="s">
        <v>234</v>
      </c>
      <c r="AW221" s="5" t="s">
        <v>233</v>
      </c>
      <c r="AX221" s="5" t="s">
        <v>291</v>
      </c>
      <c r="AY221" s="5" t="s">
        <v>291</v>
      </c>
      <c r="BB221" s="5" t="s">
        <v>309</v>
      </c>
      <c r="BC221" s="5">
        <v>25</v>
      </c>
      <c r="BD221" s="5">
        <v>75</v>
      </c>
      <c r="BE221" s="6">
        <f t="shared" si="57"/>
        <v>5</v>
      </c>
      <c r="BF221" s="6">
        <f t="shared" si="58"/>
        <v>5</v>
      </c>
      <c r="BG221" s="6">
        <f t="shared" si="59"/>
        <v>5</v>
      </c>
      <c r="BH221" s="6">
        <f t="shared" si="60"/>
        <v>10</v>
      </c>
      <c r="BI221" s="6">
        <f t="shared" si="61"/>
        <v>10</v>
      </c>
      <c r="BJ221" s="6">
        <f t="shared" si="62"/>
        <v>10</v>
      </c>
      <c r="BK221" s="6">
        <f t="shared" si="63"/>
        <v>5</v>
      </c>
      <c r="BL221" s="6">
        <f t="shared" si="64"/>
        <v>5</v>
      </c>
      <c r="BM221" s="6">
        <f t="shared" si="65"/>
        <v>5</v>
      </c>
      <c r="BN221" s="6">
        <f t="shared" si="66"/>
        <v>20</v>
      </c>
      <c r="BO221" s="6">
        <f t="shared" si="67"/>
        <v>10</v>
      </c>
      <c r="BP221" s="6">
        <f t="shared" si="68"/>
        <v>10</v>
      </c>
      <c r="BQ221" s="9">
        <f t="shared" si="69"/>
        <v>1</v>
      </c>
      <c r="BR221" s="9">
        <f t="shared" si="70"/>
        <v>1</v>
      </c>
      <c r="BS221" s="9">
        <f t="shared" si="71"/>
        <v>1</v>
      </c>
      <c r="BT221" s="9">
        <f t="shared" si="72"/>
        <v>1</v>
      </c>
      <c r="BU221" s="9">
        <f t="shared" si="73"/>
        <v>1</v>
      </c>
      <c r="BV221" s="9">
        <f t="shared" si="74"/>
        <v>1</v>
      </c>
      <c r="BW221" s="9">
        <f t="shared" si="75"/>
        <v>1</v>
      </c>
    </row>
    <row r="222" spans="1:75" x14ac:dyDescent="0.3">
      <c r="A222" s="5" t="s">
        <v>151</v>
      </c>
      <c r="B222" s="5" t="s">
        <v>521</v>
      </c>
      <c r="C222" s="5" t="s">
        <v>412</v>
      </c>
      <c r="D222" s="5" t="s">
        <v>282</v>
      </c>
      <c r="E222" s="5">
        <v>2019</v>
      </c>
      <c r="F222" s="5" t="s">
        <v>141</v>
      </c>
      <c r="G222" s="5" t="s">
        <v>481</v>
      </c>
      <c r="H222" s="5" t="s">
        <v>219</v>
      </c>
      <c r="I222" s="5" t="s">
        <v>370</v>
      </c>
      <c r="J222" s="5" t="s">
        <v>461</v>
      </c>
      <c r="K222" s="5" t="s">
        <v>412</v>
      </c>
      <c r="L222" s="5" t="s">
        <v>1409</v>
      </c>
      <c r="M222" s="5" t="s">
        <v>54</v>
      </c>
      <c r="N222" s="5" t="s">
        <v>1410</v>
      </c>
      <c r="O222" s="5" t="s">
        <v>482</v>
      </c>
      <c r="P222" s="5" t="s">
        <v>488</v>
      </c>
      <c r="Q222" s="5" t="s">
        <v>522</v>
      </c>
      <c r="R222" s="8">
        <v>43677</v>
      </c>
      <c r="S222" s="5" t="s">
        <v>1471</v>
      </c>
      <c r="T222" s="8">
        <v>43672</v>
      </c>
      <c r="U222" s="5" t="s">
        <v>466</v>
      </c>
      <c r="V222" s="5" t="s">
        <v>466</v>
      </c>
      <c r="W222" s="5" t="s">
        <v>228</v>
      </c>
      <c r="X222" s="5" t="s">
        <v>1471</v>
      </c>
      <c r="Y222" s="5" t="s">
        <v>229</v>
      </c>
      <c r="Z222" s="5">
        <v>4889</v>
      </c>
      <c r="AA222" s="5" t="s">
        <v>409</v>
      </c>
      <c r="AB222" s="5" t="s">
        <v>254</v>
      </c>
      <c r="AC222" s="5" t="s">
        <v>27</v>
      </c>
      <c r="AD222" s="5" t="s">
        <v>291</v>
      </c>
      <c r="AE222" s="5" t="s">
        <v>491</v>
      </c>
      <c r="AF222" s="5">
        <v>95</v>
      </c>
      <c r="AG222" s="5">
        <v>70</v>
      </c>
      <c r="AH222" s="5">
        <v>25</v>
      </c>
      <c r="AI222" s="5" t="s">
        <v>1472</v>
      </c>
      <c r="AJ222" s="5" t="s">
        <v>1473</v>
      </c>
      <c r="AK222" s="5" t="s">
        <v>234</v>
      </c>
      <c r="AL222" s="5" t="s">
        <v>234</v>
      </c>
      <c r="AM222" s="5" t="s">
        <v>234</v>
      </c>
      <c r="AN222" s="5" t="s">
        <v>234</v>
      </c>
      <c r="AO222" s="5" t="s">
        <v>234</v>
      </c>
      <c r="AP222" s="5" t="s">
        <v>234</v>
      </c>
      <c r="AQ222" s="5" t="s">
        <v>234</v>
      </c>
      <c r="AR222" s="5" t="s">
        <v>234</v>
      </c>
      <c r="AS222" s="5" t="s">
        <v>244</v>
      </c>
      <c r="AT222" s="5" t="s">
        <v>234</v>
      </c>
      <c r="AU222" s="5" t="s">
        <v>234</v>
      </c>
      <c r="AV222" s="5" t="s">
        <v>234</v>
      </c>
      <c r="AW222" s="5" t="s">
        <v>233</v>
      </c>
      <c r="AX222" s="5" t="s">
        <v>291</v>
      </c>
      <c r="AY222" s="5" t="s">
        <v>291</v>
      </c>
      <c r="BB222" s="5" t="s">
        <v>309</v>
      </c>
      <c r="BC222" s="5">
        <v>25</v>
      </c>
      <c r="BD222" s="5">
        <v>75</v>
      </c>
      <c r="BE222" s="6">
        <f t="shared" si="57"/>
        <v>5</v>
      </c>
      <c r="BF222" s="6">
        <f t="shared" si="58"/>
        <v>5</v>
      </c>
      <c r="BG222" s="6">
        <f t="shared" si="59"/>
        <v>5</v>
      </c>
      <c r="BH222" s="6">
        <f t="shared" si="60"/>
        <v>10</v>
      </c>
      <c r="BI222" s="6">
        <f t="shared" si="61"/>
        <v>10</v>
      </c>
      <c r="BJ222" s="6">
        <f t="shared" si="62"/>
        <v>10</v>
      </c>
      <c r="BK222" s="6">
        <f t="shared" si="63"/>
        <v>5</v>
      </c>
      <c r="BL222" s="6">
        <f t="shared" si="64"/>
        <v>5</v>
      </c>
      <c r="BM222" s="6">
        <f t="shared" si="65"/>
        <v>0</v>
      </c>
      <c r="BN222" s="6">
        <f t="shared" si="66"/>
        <v>20</v>
      </c>
      <c r="BO222" s="6">
        <f t="shared" si="67"/>
        <v>10</v>
      </c>
      <c r="BP222" s="6">
        <f t="shared" si="68"/>
        <v>10</v>
      </c>
      <c r="BQ222" s="9">
        <f t="shared" si="69"/>
        <v>1</v>
      </c>
      <c r="BR222" s="9">
        <f t="shared" si="70"/>
        <v>1</v>
      </c>
      <c r="BS222" s="9">
        <f t="shared" si="71"/>
        <v>1</v>
      </c>
      <c r="BT222" s="9">
        <f t="shared" si="72"/>
        <v>1</v>
      </c>
      <c r="BU222" s="9">
        <f t="shared" si="73"/>
        <v>0.8</v>
      </c>
      <c r="BV222" s="9">
        <f t="shared" si="74"/>
        <v>1</v>
      </c>
      <c r="BW222" s="9">
        <f t="shared" si="75"/>
        <v>1</v>
      </c>
    </row>
    <row r="223" spans="1:75" x14ac:dyDescent="0.3">
      <c r="A223" s="5" t="s">
        <v>153</v>
      </c>
      <c r="B223" s="5" t="s">
        <v>527</v>
      </c>
      <c r="C223" s="5" t="s">
        <v>420</v>
      </c>
      <c r="D223" s="5" t="s">
        <v>421</v>
      </c>
      <c r="E223" s="5">
        <v>2019</v>
      </c>
      <c r="F223" s="5" t="s">
        <v>141</v>
      </c>
      <c r="G223" s="5" t="s">
        <v>481</v>
      </c>
      <c r="H223" s="5" t="s">
        <v>219</v>
      </c>
      <c r="I223" s="5" t="s">
        <v>370</v>
      </c>
      <c r="J223" s="5" t="s">
        <v>461</v>
      </c>
      <c r="K223" s="5" t="s">
        <v>420</v>
      </c>
      <c r="L223" s="5" t="s">
        <v>1409</v>
      </c>
      <c r="M223" s="5" t="s">
        <v>54</v>
      </c>
      <c r="N223" s="5" t="s">
        <v>1410</v>
      </c>
      <c r="O223" s="5" t="s">
        <v>482</v>
      </c>
      <c r="P223" s="5" t="s">
        <v>488</v>
      </c>
      <c r="Q223" s="5" t="s">
        <v>464</v>
      </c>
      <c r="R223" s="8">
        <v>43696</v>
      </c>
      <c r="S223" s="5" t="s">
        <v>1474</v>
      </c>
      <c r="T223" s="8">
        <v>43692</v>
      </c>
      <c r="U223" s="5" t="s">
        <v>466</v>
      </c>
      <c r="V223" s="5" t="s">
        <v>466</v>
      </c>
      <c r="W223" s="5" t="s">
        <v>228</v>
      </c>
      <c r="X223" s="5" t="s">
        <v>1257</v>
      </c>
      <c r="Y223" s="5" t="s">
        <v>335</v>
      </c>
      <c r="Z223" s="5">
        <v>4966</v>
      </c>
      <c r="AA223" s="5" t="s">
        <v>409</v>
      </c>
      <c r="AB223" s="5" t="s">
        <v>241</v>
      </c>
      <c r="AC223" s="5" t="s">
        <v>27</v>
      </c>
      <c r="AD223" s="5" t="s">
        <v>597</v>
      </c>
      <c r="AE223" s="5" t="s">
        <v>291</v>
      </c>
      <c r="AF223" s="5">
        <v>85</v>
      </c>
      <c r="AG223" s="5">
        <v>65</v>
      </c>
      <c r="AH223" s="5">
        <v>20</v>
      </c>
      <c r="AI223" s="5" t="s">
        <v>1475</v>
      </c>
      <c r="AJ223" s="5" t="s">
        <v>1476</v>
      </c>
      <c r="AK223" s="5" t="s">
        <v>244</v>
      </c>
      <c r="AL223" s="5" t="s">
        <v>244</v>
      </c>
      <c r="AM223" s="5" t="s">
        <v>234</v>
      </c>
      <c r="AN223" s="5" t="s">
        <v>234</v>
      </c>
      <c r="AO223" s="5" t="s">
        <v>234</v>
      </c>
      <c r="AP223" s="5" t="s">
        <v>234</v>
      </c>
      <c r="AQ223" s="5" t="s">
        <v>234</v>
      </c>
      <c r="AR223" s="5" t="s">
        <v>244</v>
      </c>
      <c r="AS223" s="5" t="s">
        <v>234</v>
      </c>
      <c r="AT223" s="5" t="s">
        <v>234</v>
      </c>
      <c r="AU223" s="5" t="s">
        <v>234</v>
      </c>
      <c r="AV223" s="5" t="s">
        <v>234</v>
      </c>
      <c r="AW223" s="5" t="s">
        <v>233</v>
      </c>
      <c r="AX223" s="5" t="s">
        <v>291</v>
      </c>
      <c r="AY223" s="5" t="s">
        <v>234</v>
      </c>
      <c r="AZ223" s="5" t="s">
        <v>244</v>
      </c>
      <c r="BA223" s="5" t="s">
        <v>291</v>
      </c>
      <c r="BB223" s="5" t="s">
        <v>309</v>
      </c>
      <c r="BC223" s="5">
        <v>25</v>
      </c>
      <c r="BD223" s="5">
        <v>75</v>
      </c>
      <c r="BE223" s="6">
        <f t="shared" si="57"/>
        <v>0</v>
      </c>
      <c r="BF223" s="6">
        <f t="shared" si="58"/>
        <v>0</v>
      </c>
      <c r="BG223" s="6">
        <f t="shared" si="59"/>
        <v>5</v>
      </c>
      <c r="BH223" s="6">
        <f t="shared" si="60"/>
        <v>10</v>
      </c>
      <c r="BI223" s="6">
        <f t="shared" si="61"/>
        <v>10</v>
      </c>
      <c r="BJ223" s="6">
        <f t="shared" si="62"/>
        <v>10</v>
      </c>
      <c r="BK223" s="6">
        <f t="shared" si="63"/>
        <v>5</v>
      </c>
      <c r="BL223" s="6">
        <f t="shared" si="64"/>
        <v>0</v>
      </c>
      <c r="BM223" s="6">
        <f t="shared" si="65"/>
        <v>5</v>
      </c>
      <c r="BN223" s="6">
        <f t="shared" si="66"/>
        <v>20</v>
      </c>
      <c r="BO223" s="6">
        <f t="shared" si="67"/>
        <v>10</v>
      </c>
      <c r="BP223" s="6">
        <f t="shared" si="68"/>
        <v>10</v>
      </c>
      <c r="BQ223" s="9">
        <f t="shared" si="69"/>
        <v>0</v>
      </c>
      <c r="BR223" s="9">
        <f t="shared" si="70"/>
        <v>1</v>
      </c>
      <c r="BS223" s="9">
        <f t="shared" si="71"/>
        <v>1</v>
      </c>
      <c r="BT223" s="9">
        <f t="shared" si="72"/>
        <v>0.5</v>
      </c>
      <c r="BU223" s="9">
        <f t="shared" si="73"/>
        <v>1</v>
      </c>
      <c r="BV223" s="9">
        <f t="shared" si="74"/>
        <v>1</v>
      </c>
      <c r="BW223" s="9">
        <f t="shared" si="75"/>
        <v>1</v>
      </c>
    </row>
    <row r="224" spans="1:75" x14ac:dyDescent="0.3">
      <c r="A224" s="5" t="s">
        <v>153</v>
      </c>
      <c r="B224" s="5" t="s">
        <v>527</v>
      </c>
      <c r="C224" s="5" t="s">
        <v>420</v>
      </c>
      <c r="D224" s="5" t="s">
        <v>421</v>
      </c>
      <c r="E224" s="5">
        <v>2019</v>
      </c>
      <c r="F224" s="5" t="s">
        <v>141</v>
      </c>
      <c r="G224" s="5" t="s">
        <v>481</v>
      </c>
      <c r="H224" s="5" t="s">
        <v>219</v>
      </c>
      <c r="I224" s="5" t="s">
        <v>370</v>
      </c>
      <c r="J224" s="5" t="s">
        <v>461</v>
      </c>
      <c r="K224" s="5" t="s">
        <v>420</v>
      </c>
      <c r="L224" s="5" t="s">
        <v>1409</v>
      </c>
      <c r="M224" s="5" t="s">
        <v>54</v>
      </c>
      <c r="N224" s="5" t="s">
        <v>1410</v>
      </c>
      <c r="O224" s="5" t="s">
        <v>482</v>
      </c>
      <c r="P224" s="5" t="s">
        <v>488</v>
      </c>
      <c r="Q224" s="5" t="s">
        <v>483</v>
      </c>
      <c r="R224" s="8">
        <v>43700</v>
      </c>
      <c r="S224" s="5" t="s">
        <v>1477</v>
      </c>
      <c r="T224" s="8">
        <v>43699</v>
      </c>
      <c r="U224" s="5" t="s">
        <v>466</v>
      </c>
      <c r="V224" s="5" t="s">
        <v>466</v>
      </c>
      <c r="W224" s="5" t="s">
        <v>251</v>
      </c>
      <c r="X224" s="5" t="s">
        <v>688</v>
      </c>
      <c r="Y224" s="5" t="s">
        <v>229</v>
      </c>
      <c r="Z224" s="5">
        <v>4995</v>
      </c>
      <c r="AA224" s="5" t="s">
        <v>316</v>
      </c>
      <c r="AB224" s="5" t="s">
        <v>254</v>
      </c>
      <c r="AC224" s="5" t="s">
        <v>27</v>
      </c>
      <c r="AD224" s="5" t="s">
        <v>291</v>
      </c>
      <c r="AE224" s="5" t="s">
        <v>491</v>
      </c>
      <c r="AF224" s="5">
        <v>97.5</v>
      </c>
      <c r="AG224" s="5">
        <v>72.5</v>
      </c>
      <c r="AH224" s="5">
        <v>25</v>
      </c>
      <c r="AI224" s="5" t="s">
        <v>1478</v>
      </c>
      <c r="AJ224" s="5" t="s">
        <v>690</v>
      </c>
      <c r="AK224" s="5" t="s">
        <v>234</v>
      </c>
      <c r="AL224" s="5" t="s">
        <v>234</v>
      </c>
      <c r="AM224" s="5" t="s">
        <v>234</v>
      </c>
      <c r="AN224" s="5" t="s">
        <v>234</v>
      </c>
      <c r="AO224" s="5" t="s">
        <v>234</v>
      </c>
      <c r="AP224" s="5" t="s">
        <v>234</v>
      </c>
      <c r="AQ224" s="5" t="s">
        <v>234</v>
      </c>
      <c r="AR224" s="5" t="s">
        <v>445</v>
      </c>
      <c r="AS224" s="5" t="s">
        <v>234</v>
      </c>
      <c r="AT224" s="5" t="s">
        <v>234</v>
      </c>
      <c r="AU224" s="5" t="s">
        <v>234</v>
      </c>
      <c r="AV224" s="5" t="s">
        <v>234</v>
      </c>
      <c r="AW224" s="5" t="s">
        <v>233</v>
      </c>
      <c r="AX224" s="5" t="s">
        <v>291</v>
      </c>
      <c r="AY224" s="5" t="s">
        <v>234</v>
      </c>
      <c r="AZ224" s="5" t="s">
        <v>244</v>
      </c>
      <c r="BA224" s="5" t="s">
        <v>291</v>
      </c>
      <c r="BB224" s="5" t="s">
        <v>309</v>
      </c>
      <c r="BC224" s="5">
        <v>25</v>
      </c>
      <c r="BD224" s="5">
        <v>75</v>
      </c>
      <c r="BE224" s="6">
        <f t="shared" si="57"/>
        <v>5</v>
      </c>
      <c r="BF224" s="6">
        <f t="shared" si="58"/>
        <v>5</v>
      </c>
      <c r="BG224" s="6">
        <f t="shared" si="59"/>
        <v>5</v>
      </c>
      <c r="BH224" s="6">
        <f t="shared" si="60"/>
        <v>10</v>
      </c>
      <c r="BI224" s="6">
        <f t="shared" si="61"/>
        <v>10</v>
      </c>
      <c r="BJ224" s="6">
        <f t="shared" si="62"/>
        <v>10</v>
      </c>
      <c r="BK224" s="6">
        <f t="shared" si="63"/>
        <v>5</v>
      </c>
      <c r="BL224" s="6">
        <f t="shared" si="64"/>
        <v>2.5</v>
      </c>
      <c r="BM224" s="6">
        <f t="shared" si="65"/>
        <v>5</v>
      </c>
      <c r="BN224" s="6">
        <f t="shared" si="66"/>
        <v>20</v>
      </c>
      <c r="BO224" s="6">
        <f t="shared" si="67"/>
        <v>10</v>
      </c>
      <c r="BP224" s="6">
        <f t="shared" si="68"/>
        <v>10</v>
      </c>
      <c r="BQ224" s="9">
        <f t="shared" si="69"/>
        <v>1</v>
      </c>
      <c r="BR224" s="9">
        <f t="shared" si="70"/>
        <v>1</v>
      </c>
      <c r="BS224" s="9">
        <f t="shared" si="71"/>
        <v>1</v>
      </c>
      <c r="BT224" s="9">
        <f t="shared" si="72"/>
        <v>0.75</v>
      </c>
      <c r="BU224" s="9">
        <f t="shared" si="73"/>
        <v>1</v>
      </c>
      <c r="BV224" s="9">
        <f t="shared" si="74"/>
        <v>1</v>
      </c>
      <c r="BW224" s="9">
        <f t="shared" si="75"/>
        <v>1</v>
      </c>
    </row>
    <row r="225" spans="1:75" x14ac:dyDescent="0.3">
      <c r="A225" s="5" t="s">
        <v>446</v>
      </c>
      <c r="B225" s="5" t="s">
        <v>447</v>
      </c>
      <c r="C225" s="5" t="s">
        <v>429</v>
      </c>
      <c r="D225" s="5" t="s">
        <v>421</v>
      </c>
      <c r="E225" s="5">
        <v>2019</v>
      </c>
      <c r="F225" s="5" t="s">
        <v>141</v>
      </c>
      <c r="G225" s="5" t="s">
        <v>481</v>
      </c>
      <c r="H225" s="5" t="s">
        <v>219</v>
      </c>
      <c r="I225" s="5" t="s">
        <v>370</v>
      </c>
      <c r="J225" s="5" t="s">
        <v>461</v>
      </c>
      <c r="K225" s="5" t="s">
        <v>429</v>
      </c>
      <c r="L225" s="5" t="s">
        <v>1409</v>
      </c>
      <c r="M225" s="5" t="s">
        <v>54</v>
      </c>
      <c r="N225" s="5" t="s">
        <v>1479</v>
      </c>
      <c r="O225" s="5" t="s">
        <v>482</v>
      </c>
      <c r="P225" s="5" t="s">
        <v>488</v>
      </c>
      <c r="Q225" s="5" t="s">
        <v>533</v>
      </c>
      <c r="R225" s="8">
        <v>43728</v>
      </c>
      <c r="S225" s="5" t="s">
        <v>1480</v>
      </c>
      <c r="T225" s="8">
        <v>43725</v>
      </c>
      <c r="U225" s="5" t="s">
        <v>466</v>
      </c>
      <c r="V225" s="5" t="s">
        <v>466</v>
      </c>
      <c r="W225" s="5" t="s">
        <v>251</v>
      </c>
      <c r="X225" s="5" t="s">
        <v>1481</v>
      </c>
      <c r="Y225" s="5" t="s">
        <v>229</v>
      </c>
      <c r="Z225" s="5">
        <v>8159</v>
      </c>
      <c r="AA225" s="5" t="s">
        <v>409</v>
      </c>
      <c r="AB225" s="5" t="s">
        <v>254</v>
      </c>
      <c r="AC225" s="5" t="s">
        <v>27</v>
      </c>
      <c r="AD225" s="5" t="s">
        <v>291</v>
      </c>
      <c r="AE225" s="5" t="s">
        <v>491</v>
      </c>
      <c r="AF225" s="5">
        <v>95</v>
      </c>
      <c r="AG225" s="5">
        <v>70</v>
      </c>
      <c r="AH225" s="5">
        <v>25</v>
      </c>
      <c r="AI225" s="5" t="s">
        <v>1482</v>
      </c>
      <c r="AJ225" s="5" t="s">
        <v>1483</v>
      </c>
      <c r="AK225" s="5" t="s">
        <v>234</v>
      </c>
      <c r="AL225" s="5" t="s">
        <v>234</v>
      </c>
      <c r="AM225" s="5" t="s">
        <v>445</v>
      </c>
      <c r="AN225" s="5" t="s">
        <v>234</v>
      </c>
      <c r="AO225" s="5" t="s">
        <v>234</v>
      </c>
      <c r="AP225" s="5" t="s">
        <v>234</v>
      </c>
      <c r="AQ225" s="5" t="s">
        <v>234</v>
      </c>
      <c r="AR225" s="5" t="s">
        <v>445</v>
      </c>
      <c r="AS225" s="5" t="s">
        <v>234</v>
      </c>
      <c r="AT225" s="5" t="s">
        <v>234</v>
      </c>
      <c r="AU225" s="5" t="s">
        <v>234</v>
      </c>
      <c r="AV225" s="5" t="s">
        <v>234</v>
      </c>
      <c r="AW225" s="5" t="s">
        <v>233</v>
      </c>
      <c r="AX225" s="5" t="s">
        <v>291</v>
      </c>
      <c r="AY225" s="5" t="s">
        <v>234</v>
      </c>
      <c r="AZ225" s="5" t="s">
        <v>244</v>
      </c>
      <c r="BA225" s="5" t="s">
        <v>244</v>
      </c>
      <c r="BB225" s="5" t="s">
        <v>309</v>
      </c>
      <c r="BC225" s="5">
        <v>25</v>
      </c>
      <c r="BD225" s="5">
        <v>75</v>
      </c>
      <c r="BE225" s="6">
        <f t="shared" si="57"/>
        <v>5</v>
      </c>
      <c r="BF225" s="6">
        <f t="shared" si="58"/>
        <v>5</v>
      </c>
      <c r="BG225" s="6">
        <f t="shared" si="59"/>
        <v>2.5</v>
      </c>
      <c r="BH225" s="6">
        <f t="shared" si="60"/>
        <v>10</v>
      </c>
      <c r="BI225" s="6">
        <f t="shared" si="61"/>
        <v>10</v>
      </c>
      <c r="BJ225" s="6">
        <f t="shared" si="62"/>
        <v>10</v>
      </c>
      <c r="BK225" s="6">
        <f t="shared" si="63"/>
        <v>5</v>
      </c>
      <c r="BL225" s="6">
        <f t="shared" si="64"/>
        <v>2.5</v>
      </c>
      <c r="BM225" s="6">
        <f t="shared" si="65"/>
        <v>5</v>
      </c>
      <c r="BN225" s="6">
        <f t="shared" si="66"/>
        <v>20</v>
      </c>
      <c r="BO225" s="6">
        <f t="shared" si="67"/>
        <v>10</v>
      </c>
      <c r="BP225" s="6">
        <f t="shared" si="68"/>
        <v>10</v>
      </c>
      <c r="BQ225" s="9">
        <f t="shared" si="69"/>
        <v>1</v>
      </c>
      <c r="BR225" s="9">
        <f t="shared" si="70"/>
        <v>0.83333333333333337</v>
      </c>
      <c r="BS225" s="9">
        <f t="shared" si="71"/>
        <v>1</v>
      </c>
      <c r="BT225" s="9">
        <f t="shared" si="72"/>
        <v>0.75</v>
      </c>
      <c r="BU225" s="9">
        <f t="shared" si="73"/>
        <v>1</v>
      </c>
      <c r="BV225" s="9">
        <f t="shared" si="74"/>
        <v>1</v>
      </c>
      <c r="BW225" s="9">
        <f t="shared" si="75"/>
        <v>1</v>
      </c>
    </row>
    <row r="226" spans="1:75" x14ac:dyDescent="0.3">
      <c r="A226" s="5" t="s">
        <v>454</v>
      </c>
      <c r="B226" s="5" t="s">
        <v>455</v>
      </c>
      <c r="C226" s="5" t="s">
        <v>429</v>
      </c>
      <c r="D226" s="5" t="s">
        <v>421</v>
      </c>
      <c r="E226" s="5">
        <v>2019</v>
      </c>
      <c r="F226" s="5" t="s">
        <v>141</v>
      </c>
      <c r="G226" s="5" t="s">
        <v>481</v>
      </c>
      <c r="H226" s="5" t="s">
        <v>219</v>
      </c>
      <c r="I226" s="5" t="s">
        <v>370</v>
      </c>
      <c r="J226" s="5" t="s">
        <v>461</v>
      </c>
      <c r="K226" s="5" t="s">
        <v>429</v>
      </c>
      <c r="L226" s="5" t="s">
        <v>1409</v>
      </c>
      <c r="M226" s="5" t="s">
        <v>54</v>
      </c>
      <c r="N226" s="5" t="s">
        <v>1479</v>
      </c>
      <c r="O226" s="5" t="s">
        <v>482</v>
      </c>
      <c r="P226" s="5" t="s">
        <v>488</v>
      </c>
      <c r="Q226" s="5" t="s">
        <v>533</v>
      </c>
      <c r="R226" s="8">
        <v>43736</v>
      </c>
      <c r="S226" s="5" t="s">
        <v>1484</v>
      </c>
      <c r="T226" s="8">
        <v>43733</v>
      </c>
      <c r="U226" s="5" t="s">
        <v>466</v>
      </c>
      <c r="V226" s="5" t="s">
        <v>466</v>
      </c>
      <c r="W226" s="5" t="s">
        <v>251</v>
      </c>
      <c r="X226" s="5" t="s">
        <v>1485</v>
      </c>
      <c r="Y226" s="5" t="s">
        <v>229</v>
      </c>
      <c r="Z226" s="5">
        <v>10175</v>
      </c>
      <c r="AA226" s="5" t="s">
        <v>409</v>
      </c>
      <c r="AB226" s="5" t="s">
        <v>254</v>
      </c>
      <c r="AC226" s="5" t="s">
        <v>27</v>
      </c>
      <c r="AD226" s="5" t="s">
        <v>291</v>
      </c>
      <c r="AE226" s="5" t="s">
        <v>491</v>
      </c>
      <c r="AF226" s="5">
        <v>97.5</v>
      </c>
      <c r="AG226" s="5">
        <v>72.5</v>
      </c>
      <c r="AH226" s="5">
        <v>25</v>
      </c>
      <c r="AI226" s="5" t="s">
        <v>1486</v>
      </c>
      <c r="AJ226" s="5" t="s">
        <v>1487</v>
      </c>
      <c r="AK226" s="5" t="s">
        <v>234</v>
      </c>
      <c r="AL226" s="5" t="s">
        <v>234</v>
      </c>
      <c r="AM226" s="5" t="s">
        <v>234</v>
      </c>
      <c r="AN226" s="5" t="s">
        <v>234</v>
      </c>
      <c r="AO226" s="5" t="s">
        <v>234</v>
      </c>
      <c r="AP226" s="5" t="s">
        <v>234</v>
      </c>
      <c r="AQ226" s="5" t="s">
        <v>234</v>
      </c>
      <c r="AR226" s="5" t="s">
        <v>445</v>
      </c>
      <c r="AS226" s="5" t="s">
        <v>234</v>
      </c>
      <c r="AT226" s="5" t="s">
        <v>234</v>
      </c>
      <c r="AU226" s="5" t="s">
        <v>234</v>
      </c>
      <c r="AV226" s="5" t="s">
        <v>234</v>
      </c>
      <c r="AW226" s="5" t="s">
        <v>233</v>
      </c>
      <c r="AX226" s="5" t="s">
        <v>291</v>
      </c>
      <c r="AY226" s="5" t="s">
        <v>291</v>
      </c>
      <c r="AZ226" s="5" t="s">
        <v>291</v>
      </c>
      <c r="BA226" s="5" t="s">
        <v>291</v>
      </c>
      <c r="BB226" s="5" t="s">
        <v>309</v>
      </c>
      <c r="BC226" s="5">
        <v>25</v>
      </c>
      <c r="BD226" s="5">
        <v>75</v>
      </c>
      <c r="BE226" s="6">
        <f t="shared" si="57"/>
        <v>5</v>
      </c>
      <c r="BF226" s="6">
        <f t="shared" si="58"/>
        <v>5</v>
      </c>
      <c r="BG226" s="6">
        <f t="shared" si="59"/>
        <v>5</v>
      </c>
      <c r="BH226" s="6">
        <f t="shared" si="60"/>
        <v>10</v>
      </c>
      <c r="BI226" s="6">
        <f t="shared" si="61"/>
        <v>10</v>
      </c>
      <c r="BJ226" s="6">
        <f t="shared" si="62"/>
        <v>10</v>
      </c>
      <c r="BK226" s="6">
        <f t="shared" si="63"/>
        <v>5</v>
      </c>
      <c r="BL226" s="6">
        <f t="shared" si="64"/>
        <v>2.5</v>
      </c>
      <c r="BM226" s="6">
        <f t="shared" si="65"/>
        <v>5</v>
      </c>
      <c r="BN226" s="6">
        <f t="shared" si="66"/>
        <v>20</v>
      </c>
      <c r="BO226" s="6">
        <f t="shared" si="67"/>
        <v>10</v>
      </c>
      <c r="BP226" s="6">
        <f t="shared" si="68"/>
        <v>10</v>
      </c>
      <c r="BQ226" s="9">
        <f t="shared" si="69"/>
        <v>1</v>
      </c>
      <c r="BR226" s="9">
        <f t="shared" si="70"/>
        <v>1</v>
      </c>
      <c r="BS226" s="9">
        <f t="shared" si="71"/>
        <v>1</v>
      </c>
      <c r="BT226" s="9">
        <f t="shared" si="72"/>
        <v>0.75</v>
      </c>
      <c r="BU226" s="9">
        <f t="shared" si="73"/>
        <v>1</v>
      </c>
      <c r="BV226" s="9">
        <f t="shared" si="74"/>
        <v>1</v>
      </c>
      <c r="BW226" s="9">
        <f t="shared" si="75"/>
        <v>1</v>
      </c>
    </row>
    <row r="227" spans="1:75" x14ac:dyDescent="0.3">
      <c r="A227" s="5" t="s">
        <v>454</v>
      </c>
      <c r="B227" s="5" t="s">
        <v>455</v>
      </c>
      <c r="C227" s="5" t="s">
        <v>429</v>
      </c>
      <c r="D227" s="5" t="s">
        <v>421</v>
      </c>
      <c r="E227" s="5">
        <v>2019</v>
      </c>
      <c r="F227" s="5" t="s">
        <v>119</v>
      </c>
      <c r="G227" s="5" t="s">
        <v>311</v>
      </c>
      <c r="H227" s="5" t="s">
        <v>219</v>
      </c>
      <c r="I227" s="5" t="s">
        <v>220</v>
      </c>
      <c r="J227" s="5" t="s">
        <v>461</v>
      </c>
      <c r="K227" s="5" t="s">
        <v>429</v>
      </c>
      <c r="L227" s="5" t="s">
        <v>1409</v>
      </c>
      <c r="M227" s="5" t="s">
        <v>54</v>
      </c>
      <c r="N227" s="5" t="s">
        <v>1479</v>
      </c>
      <c r="O227" s="5" t="s">
        <v>482</v>
      </c>
      <c r="P227" s="5" t="s">
        <v>488</v>
      </c>
      <c r="Q227" s="5" t="s">
        <v>549</v>
      </c>
      <c r="R227" s="8">
        <v>43736</v>
      </c>
      <c r="S227" s="5" t="s">
        <v>1488</v>
      </c>
      <c r="T227" s="8">
        <v>43732</v>
      </c>
      <c r="U227" s="5" t="s">
        <v>1489</v>
      </c>
      <c r="V227" s="5" t="s">
        <v>1490</v>
      </c>
      <c r="W227" s="5" t="s">
        <v>228</v>
      </c>
      <c r="X227" s="5" t="s">
        <v>1104</v>
      </c>
      <c r="Y227" s="5" t="s">
        <v>229</v>
      </c>
      <c r="Z227" s="5">
        <v>10169</v>
      </c>
      <c r="AA227" s="5" t="s">
        <v>316</v>
      </c>
      <c r="AB227" s="5" t="s">
        <v>348</v>
      </c>
      <c r="AC227" s="5" t="s">
        <v>27</v>
      </c>
      <c r="AD227" s="5" t="s">
        <v>291</v>
      </c>
      <c r="AE227" s="5" t="s">
        <v>291</v>
      </c>
      <c r="AF227" s="5">
        <v>65</v>
      </c>
      <c r="AG227" s="5">
        <v>40</v>
      </c>
      <c r="AH227" s="5">
        <v>25</v>
      </c>
      <c r="AI227" s="5" t="s">
        <v>291</v>
      </c>
      <c r="AJ227" s="5" t="s">
        <v>1491</v>
      </c>
      <c r="AK227" s="5" t="s">
        <v>234</v>
      </c>
      <c r="AL227" s="5" t="s">
        <v>234</v>
      </c>
      <c r="AM227" s="5" t="s">
        <v>244</v>
      </c>
      <c r="AN227" s="5" t="s">
        <v>234</v>
      </c>
      <c r="AO227" s="5" t="s">
        <v>445</v>
      </c>
      <c r="AP227" s="5" t="s">
        <v>445</v>
      </c>
      <c r="AQ227" s="5" t="s">
        <v>234</v>
      </c>
      <c r="AR227" s="5" t="s">
        <v>234</v>
      </c>
      <c r="AS227" s="5" t="s">
        <v>234</v>
      </c>
      <c r="AT227" s="5" t="s">
        <v>234</v>
      </c>
      <c r="AU227" s="5" t="s">
        <v>244</v>
      </c>
      <c r="AV227" s="5" t="s">
        <v>244</v>
      </c>
      <c r="AW227" s="5" t="s">
        <v>233</v>
      </c>
      <c r="AX227" s="5" t="s">
        <v>291</v>
      </c>
      <c r="AY227" s="5" t="s">
        <v>291</v>
      </c>
      <c r="AZ227" s="5" t="s">
        <v>291</v>
      </c>
      <c r="BA227" s="5" t="s">
        <v>291</v>
      </c>
      <c r="BB227" s="5" t="s">
        <v>309</v>
      </c>
      <c r="BC227" s="5">
        <v>25</v>
      </c>
      <c r="BD227" s="5">
        <v>75</v>
      </c>
      <c r="BE227" s="6">
        <f t="shared" si="57"/>
        <v>5</v>
      </c>
      <c r="BF227" s="6">
        <f t="shared" si="58"/>
        <v>5</v>
      </c>
      <c r="BG227" s="6">
        <f t="shared" si="59"/>
        <v>0</v>
      </c>
      <c r="BH227" s="6">
        <f t="shared" si="60"/>
        <v>10</v>
      </c>
      <c r="BI227" s="6">
        <f t="shared" si="61"/>
        <v>2.5</v>
      </c>
      <c r="BJ227" s="6">
        <f t="shared" si="62"/>
        <v>2.5</v>
      </c>
      <c r="BK227" s="6">
        <f t="shared" si="63"/>
        <v>5</v>
      </c>
      <c r="BL227" s="6">
        <f t="shared" si="64"/>
        <v>5</v>
      </c>
      <c r="BM227" s="6">
        <f t="shared" si="65"/>
        <v>5</v>
      </c>
      <c r="BN227" s="6">
        <f t="shared" si="66"/>
        <v>20</v>
      </c>
      <c r="BO227" s="6">
        <f t="shared" si="67"/>
        <v>0</v>
      </c>
      <c r="BP227" s="6">
        <f t="shared" si="68"/>
        <v>0</v>
      </c>
      <c r="BQ227" s="9">
        <f t="shared" si="69"/>
        <v>1</v>
      </c>
      <c r="BR227" s="9">
        <f t="shared" si="70"/>
        <v>0.66666666666666663</v>
      </c>
      <c r="BS227" s="9">
        <f t="shared" si="71"/>
        <v>0.25</v>
      </c>
      <c r="BT227" s="9">
        <f t="shared" si="72"/>
        <v>1</v>
      </c>
      <c r="BU227" s="9">
        <f t="shared" si="73"/>
        <v>1</v>
      </c>
      <c r="BV227" s="9">
        <f t="shared" si="74"/>
        <v>0</v>
      </c>
      <c r="BW227" s="9">
        <f t="shared" si="75"/>
        <v>0</v>
      </c>
    </row>
    <row r="228" spans="1:75" x14ac:dyDescent="0.3">
      <c r="A228" s="5" t="s">
        <v>588</v>
      </c>
      <c r="B228" s="5" t="s">
        <v>589</v>
      </c>
      <c r="C228" s="5" t="s">
        <v>558</v>
      </c>
      <c r="D228" s="5" t="s">
        <v>421</v>
      </c>
      <c r="E228" s="5">
        <v>2019</v>
      </c>
      <c r="F228" s="5" t="s">
        <v>141</v>
      </c>
      <c r="G228" s="5" t="s">
        <v>481</v>
      </c>
      <c r="H228" s="5" t="s">
        <v>219</v>
      </c>
      <c r="I228" s="5" t="s">
        <v>370</v>
      </c>
      <c r="J228" s="5" t="s">
        <v>461</v>
      </c>
      <c r="K228" s="5" t="s">
        <v>558</v>
      </c>
      <c r="L228" s="5" t="s">
        <v>1409</v>
      </c>
      <c r="M228" s="5" t="s">
        <v>54</v>
      </c>
      <c r="N228" s="5" t="s">
        <v>1479</v>
      </c>
      <c r="O228" s="5" t="s">
        <v>482</v>
      </c>
      <c r="P228" s="5" t="s">
        <v>488</v>
      </c>
      <c r="Q228" s="5" t="s">
        <v>718</v>
      </c>
      <c r="R228" s="8">
        <v>43743</v>
      </c>
      <c r="S228" s="5" t="s">
        <v>1492</v>
      </c>
      <c r="T228" s="8">
        <v>43740</v>
      </c>
      <c r="U228" s="5" t="s">
        <v>466</v>
      </c>
      <c r="V228" s="5" t="s">
        <v>466</v>
      </c>
      <c r="W228" s="5" t="s">
        <v>251</v>
      </c>
      <c r="X228" s="5" t="s">
        <v>1493</v>
      </c>
      <c r="Y228" s="5" t="s">
        <v>229</v>
      </c>
      <c r="Z228" s="5">
        <v>10202</v>
      </c>
      <c r="AA228" s="5" t="s">
        <v>409</v>
      </c>
      <c r="AB228" s="5" t="s">
        <v>241</v>
      </c>
      <c r="AC228" s="5" t="s">
        <v>26</v>
      </c>
      <c r="AD228" s="5" t="s">
        <v>291</v>
      </c>
      <c r="AE228" s="5" t="s">
        <v>1494</v>
      </c>
      <c r="AF228" s="5">
        <v>90</v>
      </c>
      <c r="AG228" s="5">
        <v>65</v>
      </c>
      <c r="AH228" s="5">
        <v>25</v>
      </c>
      <c r="AI228" s="5" t="s">
        <v>1495</v>
      </c>
      <c r="AJ228" s="5" t="s">
        <v>1496</v>
      </c>
      <c r="AK228" s="5" t="s">
        <v>244</v>
      </c>
      <c r="AL228" s="5" t="s">
        <v>234</v>
      </c>
      <c r="AM228" s="5" t="s">
        <v>234</v>
      </c>
      <c r="AN228" s="5" t="s">
        <v>234</v>
      </c>
      <c r="AO228" s="5" t="s">
        <v>234</v>
      </c>
      <c r="AP228" s="5" t="s">
        <v>234</v>
      </c>
      <c r="AQ228" s="5" t="s">
        <v>234</v>
      </c>
      <c r="AR228" s="5" t="s">
        <v>234</v>
      </c>
      <c r="AS228" s="5" t="s">
        <v>244</v>
      </c>
      <c r="AT228" s="5" t="s">
        <v>234</v>
      </c>
      <c r="AU228" s="5" t="s">
        <v>234</v>
      </c>
      <c r="AV228" s="5" t="s">
        <v>234</v>
      </c>
      <c r="AW228" s="5" t="s">
        <v>233</v>
      </c>
      <c r="AX228" s="5" t="s">
        <v>291</v>
      </c>
      <c r="AY228" s="5" t="s">
        <v>291</v>
      </c>
      <c r="AZ228" s="5" t="s">
        <v>291</v>
      </c>
      <c r="BA228" s="5" t="s">
        <v>291</v>
      </c>
      <c r="BB228" s="5" t="s">
        <v>264</v>
      </c>
      <c r="BC228" s="5">
        <v>25</v>
      </c>
      <c r="BD228" s="5">
        <v>75</v>
      </c>
      <c r="BE228" s="6">
        <f t="shared" si="57"/>
        <v>0</v>
      </c>
      <c r="BF228" s="6">
        <f t="shared" si="58"/>
        <v>5</v>
      </c>
      <c r="BG228" s="6">
        <f t="shared" si="59"/>
        <v>5</v>
      </c>
      <c r="BH228" s="6">
        <f t="shared" si="60"/>
        <v>10</v>
      </c>
      <c r="BI228" s="6">
        <f t="shared" si="61"/>
        <v>10</v>
      </c>
      <c r="BJ228" s="6">
        <f t="shared" si="62"/>
        <v>10</v>
      </c>
      <c r="BK228" s="6">
        <f t="shared" si="63"/>
        <v>5</v>
      </c>
      <c r="BL228" s="6">
        <f t="shared" si="64"/>
        <v>5</v>
      </c>
      <c r="BM228" s="6">
        <f t="shared" si="65"/>
        <v>0</v>
      </c>
      <c r="BN228" s="6">
        <f t="shared" si="66"/>
        <v>20</v>
      </c>
      <c r="BO228" s="6">
        <f t="shared" si="67"/>
        <v>10</v>
      </c>
      <c r="BP228" s="6">
        <f t="shared" si="68"/>
        <v>10</v>
      </c>
      <c r="BQ228" s="9">
        <f t="shared" si="69"/>
        <v>0.5</v>
      </c>
      <c r="BR228" s="9">
        <f t="shared" si="70"/>
        <v>1</v>
      </c>
      <c r="BS228" s="9">
        <f t="shared" si="71"/>
        <v>1</v>
      </c>
      <c r="BT228" s="9">
        <f t="shared" si="72"/>
        <v>1</v>
      </c>
      <c r="BU228" s="9">
        <f t="shared" si="73"/>
        <v>0.8</v>
      </c>
      <c r="BV228" s="9">
        <f t="shared" si="74"/>
        <v>1</v>
      </c>
      <c r="BW228" s="9">
        <f t="shared" si="75"/>
        <v>1</v>
      </c>
    </row>
    <row r="229" spans="1:75" x14ac:dyDescent="0.3">
      <c r="A229" s="5" t="s">
        <v>43</v>
      </c>
      <c r="B229" s="5" t="s">
        <v>257</v>
      </c>
      <c r="C229" s="5" t="s">
        <v>94</v>
      </c>
      <c r="D229" s="5" t="s">
        <v>218</v>
      </c>
      <c r="E229" s="5">
        <v>2019</v>
      </c>
      <c r="F229" s="5" t="s">
        <v>141</v>
      </c>
      <c r="H229" s="5" t="s">
        <v>219</v>
      </c>
      <c r="I229" s="5" t="s">
        <v>370</v>
      </c>
      <c r="J229" s="5" t="s">
        <v>461</v>
      </c>
      <c r="K229" s="5" t="s">
        <v>94</v>
      </c>
      <c r="L229" s="5" t="s">
        <v>1497</v>
      </c>
      <c r="M229" s="5" t="s">
        <v>55</v>
      </c>
      <c r="N229" s="5" t="s">
        <v>1498</v>
      </c>
      <c r="Q229" s="5" t="s">
        <v>1411</v>
      </c>
      <c r="R229" s="8">
        <v>43563</v>
      </c>
      <c r="S229" s="5" t="s">
        <v>1499</v>
      </c>
      <c r="T229" s="8">
        <v>43558</v>
      </c>
      <c r="U229" s="5" t="s">
        <v>291</v>
      </c>
      <c r="V229" s="5" t="s">
        <v>1500</v>
      </c>
      <c r="W229" s="5" t="s">
        <v>251</v>
      </c>
      <c r="X229" s="5" t="s">
        <v>648</v>
      </c>
      <c r="Y229" s="5" t="s">
        <v>229</v>
      </c>
      <c r="Z229" s="5">
        <v>100</v>
      </c>
      <c r="AA229" s="5" t="s">
        <v>1035</v>
      </c>
      <c r="AB229" s="5" t="s">
        <v>241</v>
      </c>
      <c r="AC229" s="5" t="s">
        <v>27</v>
      </c>
      <c r="AF229" s="5">
        <v>85</v>
      </c>
      <c r="AG229" s="5">
        <v>60</v>
      </c>
      <c r="AH229" s="5">
        <v>25</v>
      </c>
      <c r="AI229" s="5" t="s">
        <v>1501</v>
      </c>
      <c r="AJ229" s="5" t="s">
        <v>233</v>
      </c>
      <c r="AK229" s="5" t="s">
        <v>234</v>
      </c>
      <c r="AL229" s="5" t="s">
        <v>234</v>
      </c>
      <c r="AM229" s="5" t="s">
        <v>234</v>
      </c>
      <c r="AN229" s="5" t="s">
        <v>244</v>
      </c>
      <c r="AO229" s="5" t="s">
        <v>234</v>
      </c>
      <c r="AP229" s="5" t="s">
        <v>234</v>
      </c>
      <c r="AQ229" s="5" t="s">
        <v>234</v>
      </c>
      <c r="AR229" s="5" t="s">
        <v>244</v>
      </c>
      <c r="AS229" s="5" t="s">
        <v>234</v>
      </c>
      <c r="AT229" s="5" t="s">
        <v>234</v>
      </c>
      <c r="AU229" s="5" t="s">
        <v>234</v>
      </c>
      <c r="AV229" s="5" t="s">
        <v>234</v>
      </c>
      <c r="AW229" s="5" t="s">
        <v>233</v>
      </c>
      <c r="AX229" s="5" t="s">
        <v>234</v>
      </c>
      <c r="AY229" s="5" t="s">
        <v>234</v>
      </c>
      <c r="BB229" s="5" t="s">
        <v>309</v>
      </c>
      <c r="BC229" s="5">
        <v>25</v>
      </c>
      <c r="BD229" s="5">
        <v>75</v>
      </c>
      <c r="BE229" s="6">
        <f t="shared" si="57"/>
        <v>5</v>
      </c>
      <c r="BF229" s="6">
        <f t="shared" si="58"/>
        <v>5</v>
      </c>
      <c r="BG229" s="6">
        <f t="shared" si="59"/>
        <v>5</v>
      </c>
      <c r="BH229" s="6">
        <f t="shared" si="60"/>
        <v>0</v>
      </c>
      <c r="BI229" s="6">
        <f t="shared" si="61"/>
        <v>10</v>
      </c>
      <c r="BJ229" s="6">
        <f t="shared" si="62"/>
        <v>10</v>
      </c>
      <c r="BK229" s="6">
        <f t="shared" si="63"/>
        <v>5</v>
      </c>
      <c r="BL229" s="6">
        <f t="shared" si="64"/>
        <v>0</v>
      </c>
      <c r="BM229" s="6">
        <f t="shared" si="65"/>
        <v>5</v>
      </c>
      <c r="BN229" s="6">
        <f t="shared" si="66"/>
        <v>20</v>
      </c>
      <c r="BO229" s="6">
        <f t="shared" si="67"/>
        <v>10</v>
      </c>
      <c r="BP229" s="6">
        <f t="shared" si="68"/>
        <v>10</v>
      </c>
      <c r="BQ229" s="9">
        <f t="shared" si="69"/>
        <v>1</v>
      </c>
      <c r="BR229" s="9">
        <f t="shared" si="70"/>
        <v>0.33333333333333331</v>
      </c>
      <c r="BS229" s="9">
        <f t="shared" si="71"/>
        <v>1</v>
      </c>
      <c r="BT229" s="9">
        <f t="shared" si="72"/>
        <v>0.5</v>
      </c>
      <c r="BU229" s="9">
        <f t="shared" si="73"/>
        <v>1</v>
      </c>
      <c r="BV229" s="9">
        <f t="shared" si="74"/>
        <v>1</v>
      </c>
      <c r="BW229" s="9">
        <f t="shared" si="75"/>
        <v>1</v>
      </c>
    </row>
    <row r="230" spans="1:75" x14ac:dyDescent="0.3">
      <c r="A230" s="5" t="s">
        <v>110</v>
      </c>
      <c r="B230" s="5" t="s">
        <v>265</v>
      </c>
      <c r="C230" s="5" t="s">
        <v>94</v>
      </c>
      <c r="D230" s="5" t="s">
        <v>218</v>
      </c>
      <c r="E230" s="5">
        <v>2019</v>
      </c>
      <c r="F230" s="5" t="s">
        <v>161</v>
      </c>
      <c r="H230" s="5" t="s">
        <v>219</v>
      </c>
      <c r="I230" s="5" t="s">
        <v>220</v>
      </c>
      <c r="J230" s="5" t="s">
        <v>461</v>
      </c>
      <c r="K230" s="5" t="s">
        <v>94</v>
      </c>
      <c r="L230" s="5" t="s">
        <v>1497</v>
      </c>
      <c r="M230" s="5" t="s">
        <v>55</v>
      </c>
      <c r="N230" s="5" t="s">
        <v>1498</v>
      </c>
      <c r="Q230" s="5" t="s">
        <v>495</v>
      </c>
      <c r="R230" s="8">
        <v>43570</v>
      </c>
      <c r="S230" s="5" t="s">
        <v>1502</v>
      </c>
      <c r="T230" s="8">
        <v>43563</v>
      </c>
      <c r="U230" s="5" t="s">
        <v>1503</v>
      </c>
      <c r="V230" s="5" t="s">
        <v>1504</v>
      </c>
      <c r="W230" s="5" t="s">
        <v>228</v>
      </c>
      <c r="X230" s="5" t="s">
        <v>1505</v>
      </c>
      <c r="Y230" s="5" t="s">
        <v>335</v>
      </c>
      <c r="Z230" s="5">
        <v>221</v>
      </c>
      <c r="AA230" s="5" t="s">
        <v>261</v>
      </c>
      <c r="AB230" s="5" t="s">
        <v>231</v>
      </c>
      <c r="AC230" s="5" t="s">
        <v>27</v>
      </c>
      <c r="AF230" s="5">
        <v>100</v>
      </c>
      <c r="AG230" s="5">
        <v>75</v>
      </c>
      <c r="AH230" s="5">
        <v>25</v>
      </c>
      <c r="AI230" s="5" t="s">
        <v>1506</v>
      </c>
      <c r="AJ230" s="5" t="s">
        <v>233</v>
      </c>
      <c r="AK230" s="5" t="s">
        <v>234</v>
      </c>
      <c r="AL230" s="5" t="s">
        <v>234</v>
      </c>
      <c r="AM230" s="5" t="s">
        <v>234</v>
      </c>
      <c r="AN230" s="5" t="s">
        <v>234</v>
      </c>
      <c r="AO230" s="5" t="s">
        <v>234</v>
      </c>
      <c r="AP230" s="5" t="s">
        <v>234</v>
      </c>
      <c r="AQ230" s="5" t="s">
        <v>234</v>
      </c>
      <c r="AR230" s="5" t="s">
        <v>234</v>
      </c>
      <c r="AS230" s="5" t="s">
        <v>234</v>
      </c>
      <c r="AT230" s="5" t="s">
        <v>234</v>
      </c>
      <c r="AU230" s="5" t="s">
        <v>234</v>
      </c>
      <c r="AV230" s="5" t="s">
        <v>234</v>
      </c>
      <c r="AW230" s="5" t="s">
        <v>233</v>
      </c>
      <c r="AX230" s="5" t="s">
        <v>234</v>
      </c>
      <c r="AY230" s="5" t="s">
        <v>234</v>
      </c>
      <c r="BB230" s="5" t="s">
        <v>309</v>
      </c>
      <c r="BC230" s="5">
        <v>25</v>
      </c>
      <c r="BD230" s="5">
        <v>75</v>
      </c>
      <c r="BE230" s="6">
        <f t="shared" si="57"/>
        <v>5</v>
      </c>
      <c r="BF230" s="6">
        <f t="shared" si="58"/>
        <v>5</v>
      </c>
      <c r="BG230" s="6">
        <f t="shared" si="59"/>
        <v>5</v>
      </c>
      <c r="BH230" s="6">
        <f t="shared" si="60"/>
        <v>10</v>
      </c>
      <c r="BI230" s="6">
        <f t="shared" si="61"/>
        <v>10</v>
      </c>
      <c r="BJ230" s="6">
        <f t="shared" si="62"/>
        <v>10</v>
      </c>
      <c r="BK230" s="6">
        <f t="shared" si="63"/>
        <v>5</v>
      </c>
      <c r="BL230" s="6">
        <f t="shared" si="64"/>
        <v>5</v>
      </c>
      <c r="BM230" s="6">
        <f t="shared" si="65"/>
        <v>5</v>
      </c>
      <c r="BN230" s="6">
        <f t="shared" si="66"/>
        <v>20</v>
      </c>
      <c r="BO230" s="6">
        <f t="shared" si="67"/>
        <v>10</v>
      </c>
      <c r="BP230" s="6">
        <f t="shared" si="68"/>
        <v>10</v>
      </c>
      <c r="BQ230" s="9">
        <f t="shared" si="69"/>
        <v>1</v>
      </c>
      <c r="BR230" s="9">
        <f t="shared" si="70"/>
        <v>1</v>
      </c>
      <c r="BS230" s="9">
        <f t="shared" si="71"/>
        <v>1</v>
      </c>
      <c r="BT230" s="9">
        <f t="shared" si="72"/>
        <v>1</v>
      </c>
      <c r="BU230" s="9">
        <f t="shared" si="73"/>
        <v>1</v>
      </c>
      <c r="BV230" s="9">
        <f t="shared" si="74"/>
        <v>1</v>
      </c>
      <c r="BW230" s="9">
        <f t="shared" si="75"/>
        <v>1</v>
      </c>
    </row>
    <row r="231" spans="1:75" x14ac:dyDescent="0.3">
      <c r="A231" s="5" t="s">
        <v>115</v>
      </c>
      <c r="B231" s="5" t="s">
        <v>272</v>
      </c>
      <c r="C231" s="5" t="s">
        <v>94</v>
      </c>
      <c r="D231" s="5" t="s">
        <v>218</v>
      </c>
      <c r="E231" s="5">
        <v>2019</v>
      </c>
      <c r="F231" s="5" t="s">
        <v>141</v>
      </c>
      <c r="H231" s="5" t="s">
        <v>219</v>
      </c>
      <c r="I231" s="5" t="s">
        <v>370</v>
      </c>
      <c r="J231" s="5" t="s">
        <v>461</v>
      </c>
      <c r="K231" s="5" t="s">
        <v>94</v>
      </c>
      <c r="L231" s="5" t="s">
        <v>1497</v>
      </c>
      <c r="M231" s="5" t="s">
        <v>55</v>
      </c>
      <c r="N231" s="5" t="s">
        <v>1498</v>
      </c>
      <c r="Q231" s="5" t="s">
        <v>464</v>
      </c>
      <c r="R231" s="8">
        <v>43577</v>
      </c>
      <c r="S231" s="5" t="s">
        <v>1507</v>
      </c>
      <c r="T231" s="8">
        <v>43574</v>
      </c>
      <c r="U231" s="5" t="s">
        <v>466</v>
      </c>
      <c r="V231" s="5" t="s">
        <v>466</v>
      </c>
      <c r="W231" s="5" t="s">
        <v>251</v>
      </c>
      <c r="X231" s="5" t="s">
        <v>1458</v>
      </c>
      <c r="Y231" s="5" t="s">
        <v>229</v>
      </c>
      <c r="Z231" s="5">
        <v>1249</v>
      </c>
      <c r="AA231" s="5" t="s">
        <v>230</v>
      </c>
      <c r="AB231" s="5" t="s">
        <v>241</v>
      </c>
      <c r="AC231" s="5" t="s">
        <v>27</v>
      </c>
      <c r="AD231" s="5" t="s">
        <v>277</v>
      </c>
      <c r="AE231" s="5" t="s">
        <v>233</v>
      </c>
      <c r="AF231" s="5">
        <v>85</v>
      </c>
      <c r="AG231" s="5">
        <v>60</v>
      </c>
      <c r="AH231" s="5">
        <v>25</v>
      </c>
      <c r="AI231" s="5" t="s">
        <v>1508</v>
      </c>
      <c r="AJ231" s="5" t="s">
        <v>1509</v>
      </c>
      <c r="AK231" s="5" t="s">
        <v>234</v>
      </c>
      <c r="AL231" s="5" t="s">
        <v>234</v>
      </c>
      <c r="AM231" s="5" t="s">
        <v>234</v>
      </c>
      <c r="AN231" s="5" t="s">
        <v>244</v>
      </c>
      <c r="AO231" s="5" t="s">
        <v>234</v>
      </c>
      <c r="AP231" s="5" t="s">
        <v>234</v>
      </c>
      <c r="AQ231" s="5" t="s">
        <v>234</v>
      </c>
      <c r="AR231" s="5" t="s">
        <v>244</v>
      </c>
      <c r="AS231" s="5" t="s">
        <v>234</v>
      </c>
      <c r="AT231" s="5" t="s">
        <v>234</v>
      </c>
      <c r="AU231" s="5" t="s">
        <v>234</v>
      </c>
      <c r="AV231" s="5" t="s">
        <v>234</v>
      </c>
      <c r="AW231" s="5" t="s">
        <v>233</v>
      </c>
      <c r="AX231" s="5" t="s">
        <v>291</v>
      </c>
      <c r="AY231" s="5" t="s">
        <v>234</v>
      </c>
      <c r="BB231" s="5" t="s">
        <v>309</v>
      </c>
      <c r="BC231" s="5">
        <v>25</v>
      </c>
      <c r="BD231" s="5">
        <v>75</v>
      </c>
      <c r="BE231" s="6">
        <f t="shared" si="57"/>
        <v>5</v>
      </c>
      <c r="BF231" s="6">
        <f t="shared" si="58"/>
        <v>5</v>
      </c>
      <c r="BG231" s="6">
        <f t="shared" si="59"/>
        <v>5</v>
      </c>
      <c r="BH231" s="6">
        <f t="shared" si="60"/>
        <v>0</v>
      </c>
      <c r="BI231" s="6">
        <f t="shared" si="61"/>
        <v>10</v>
      </c>
      <c r="BJ231" s="6">
        <f t="shared" si="62"/>
        <v>10</v>
      </c>
      <c r="BK231" s="6">
        <f t="shared" si="63"/>
        <v>5</v>
      </c>
      <c r="BL231" s="6">
        <f t="shared" si="64"/>
        <v>0</v>
      </c>
      <c r="BM231" s="6">
        <f t="shared" si="65"/>
        <v>5</v>
      </c>
      <c r="BN231" s="6">
        <f t="shared" si="66"/>
        <v>20</v>
      </c>
      <c r="BO231" s="6">
        <f t="shared" si="67"/>
        <v>10</v>
      </c>
      <c r="BP231" s="6">
        <f t="shared" si="68"/>
        <v>10</v>
      </c>
      <c r="BQ231" s="9">
        <f t="shared" si="69"/>
        <v>1</v>
      </c>
      <c r="BR231" s="9">
        <f t="shared" si="70"/>
        <v>0.33333333333333331</v>
      </c>
      <c r="BS231" s="9">
        <f t="shared" si="71"/>
        <v>1</v>
      </c>
      <c r="BT231" s="9">
        <f t="shared" si="72"/>
        <v>0.5</v>
      </c>
      <c r="BU231" s="9">
        <f t="shared" si="73"/>
        <v>1</v>
      </c>
      <c r="BV231" s="9">
        <f t="shared" si="74"/>
        <v>1</v>
      </c>
      <c r="BW231" s="9">
        <f t="shared" si="75"/>
        <v>1</v>
      </c>
    </row>
    <row r="232" spans="1:75" x14ac:dyDescent="0.3">
      <c r="A232" s="5" t="s">
        <v>115</v>
      </c>
      <c r="B232" s="5" t="s">
        <v>272</v>
      </c>
      <c r="C232" s="5" t="s">
        <v>94</v>
      </c>
      <c r="D232" s="5" t="s">
        <v>218</v>
      </c>
      <c r="E232" s="5">
        <v>2019</v>
      </c>
      <c r="F232" s="5" t="s">
        <v>161</v>
      </c>
      <c r="H232" s="5" t="s">
        <v>219</v>
      </c>
      <c r="I232" s="5" t="s">
        <v>220</v>
      </c>
      <c r="J232" s="5" t="s">
        <v>461</v>
      </c>
      <c r="K232" s="5" t="s">
        <v>94</v>
      </c>
      <c r="L232" s="5" t="s">
        <v>1497</v>
      </c>
      <c r="M232" s="5" t="s">
        <v>55</v>
      </c>
      <c r="N232" s="5" t="s">
        <v>1498</v>
      </c>
      <c r="Q232" s="5" t="s">
        <v>495</v>
      </c>
      <c r="R232" s="8">
        <v>43579</v>
      </c>
      <c r="S232" s="5" t="s">
        <v>1510</v>
      </c>
      <c r="T232" s="8">
        <v>43575</v>
      </c>
      <c r="U232" s="5" t="s">
        <v>1511</v>
      </c>
      <c r="V232" s="5" t="s">
        <v>497</v>
      </c>
      <c r="W232" s="5" t="s">
        <v>251</v>
      </c>
      <c r="X232" s="5" t="s">
        <v>1512</v>
      </c>
      <c r="Y232" s="5" t="s">
        <v>229</v>
      </c>
      <c r="Z232" s="5">
        <v>1282</v>
      </c>
      <c r="AA232" s="5" t="s">
        <v>230</v>
      </c>
      <c r="AB232" s="5" t="s">
        <v>254</v>
      </c>
      <c r="AC232" s="5" t="s">
        <v>28</v>
      </c>
      <c r="AD232" s="5" t="s">
        <v>277</v>
      </c>
      <c r="AE232" s="5" t="s">
        <v>233</v>
      </c>
      <c r="AF232" s="5">
        <v>95</v>
      </c>
      <c r="AG232" s="5">
        <v>70</v>
      </c>
      <c r="AH232" s="5">
        <v>25</v>
      </c>
      <c r="AI232" s="5" t="s">
        <v>1513</v>
      </c>
      <c r="AJ232" s="5" t="s">
        <v>1514</v>
      </c>
      <c r="AK232" s="5" t="s">
        <v>244</v>
      </c>
      <c r="AL232" s="5" t="s">
        <v>234</v>
      </c>
      <c r="AM232" s="5" t="s">
        <v>234</v>
      </c>
      <c r="AN232" s="5" t="s">
        <v>234</v>
      </c>
      <c r="AO232" s="5" t="s">
        <v>234</v>
      </c>
      <c r="AP232" s="5" t="s">
        <v>234</v>
      </c>
      <c r="AQ232" s="5" t="s">
        <v>234</v>
      </c>
      <c r="AR232" s="5" t="s">
        <v>234</v>
      </c>
      <c r="AS232" s="5" t="s">
        <v>234</v>
      </c>
      <c r="AT232" s="5" t="s">
        <v>234</v>
      </c>
      <c r="AU232" s="5" t="s">
        <v>234</v>
      </c>
      <c r="AV232" s="5" t="s">
        <v>234</v>
      </c>
      <c r="AW232" s="5" t="s">
        <v>233</v>
      </c>
      <c r="AX232" s="5" t="s">
        <v>291</v>
      </c>
      <c r="AY232" s="5" t="s">
        <v>291</v>
      </c>
      <c r="BB232" s="5" t="s">
        <v>309</v>
      </c>
      <c r="BC232" s="5">
        <v>25</v>
      </c>
      <c r="BD232" s="5">
        <v>75</v>
      </c>
      <c r="BE232" s="6">
        <f t="shared" si="57"/>
        <v>0</v>
      </c>
      <c r="BF232" s="6">
        <f t="shared" si="58"/>
        <v>5</v>
      </c>
      <c r="BG232" s="6">
        <f t="shared" si="59"/>
        <v>5</v>
      </c>
      <c r="BH232" s="6">
        <f t="shared" si="60"/>
        <v>10</v>
      </c>
      <c r="BI232" s="6">
        <f t="shared" si="61"/>
        <v>10</v>
      </c>
      <c r="BJ232" s="6">
        <f t="shared" si="62"/>
        <v>10</v>
      </c>
      <c r="BK232" s="6">
        <f t="shared" si="63"/>
        <v>5</v>
      </c>
      <c r="BL232" s="6">
        <f t="shared" si="64"/>
        <v>5</v>
      </c>
      <c r="BM232" s="6">
        <f t="shared" si="65"/>
        <v>5</v>
      </c>
      <c r="BN232" s="6">
        <f t="shared" si="66"/>
        <v>20</v>
      </c>
      <c r="BO232" s="6">
        <f t="shared" si="67"/>
        <v>10</v>
      </c>
      <c r="BP232" s="6">
        <f t="shared" si="68"/>
        <v>10</v>
      </c>
      <c r="BQ232" s="9">
        <f t="shared" si="69"/>
        <v>0.5</v>
      </c>
      <c r="BR232" s="9">
        <f t="shared" si="70"/>
        <v>1</v>
      </c>
      <c r="BS232" s="9">
        <f t="shared" si="71"/>
        <v>1</v>
      </c>
      <c r="BT232" s="9">
        <f t="shared" si="72"/>
        <v>1</v>
      </c>
      <c r="BU232" s="9">
        <f t="shared" si="73"/>
        <v>1</v>
      </c>
      <c r="BV232" s="9">
        <f t="shared" si="74"/>
        <v>1</v>
      </c>
      <c r="BW232" s="9">
        <f t="shared" si="75"/>
        <v>1</v>
      </c>
    </row>
    <row r="233" spans="1:75" x14ac:dyDescent="0.3">
      <c r="A233" s="5" t="s">
        <v>120</v>
      </c>
      <c r="B233" s="5" t="s">
        <v>280</v>
      </c>
      <c r="C233" s="5" t="s">
        <v>281</v>
      </c>
      <c r="D233" s="5" t="s">
        <v>282</v>
      </c>
      <c r="E233" s="5">
        <v>2019</v>
      </c>
      <c r="F233" s="5" t="s">
        <v>161</v>
      </c>
      <c r="H233" s="5" t="s">
        <v>219</v>
      </c>
      <c r="I233" s="5" t="s">
        <v>220</v>
      </c>
      <c r="J233" s="5" t="s">
        <v>461</v>
      </c>
      <c r="K233" s="5" t="s">
        <v>281</v>
      </c>
      <c r="L233" s="5" t="s">
        <v>1497</v>
      </c>
      <c r="M233" s="5" t="s">
        <v>55</v>
      </c>
      <c r="N233" s="5" t="s">
        <v>1498</v>
      </c>
      <c r="Q233" s="5" t="s">
        <v>495</v>
      </c>
      <c r="R233" s="8">
        <v>43593</v>
      </c>
      <c r="S233" s="5" t="s">
        <v>1515</v>
      </c>
      <c r="T233" s="8">
        <v>43587</v>
      </c>
      <c r="U233" s="5" t="s">
        <v>1516</v>
      </c>
      <c r="V233" s="5" t="s">
        <v>1271</v>
      </c>
      <c r="W233" s="5" t="s">
        <v>251</v>
      </c>
      <c r="X233" s="5" t="s">
        <v>817</v>
      </c>
      <c r="Y233" s="5" t="s">
        <v>229</v>
      </c>
      <c r="Z233" s="5">
        <v>1401</v>
      </c>
      <c r="AA233" s="5" t="s">
        <v>230</v>
      </c>
      <c r="AB233" s="5" t="s">
        <v>231</v>
      </c>
      <c r="AC233" s="5" t="s">
        <v>27</v>
      </c>
      <c r="AD233" s="5" t="s">
        <v>305</v>
      </c>
      <c r="AE233" s="5" t="s">
        <v>1517</v>
      </c>
      <c r="AF233" s="5">
        <v>100</v>
      </c>
      <c r="AG233" s="5">
        <v>75</v>
      </c>
      <c r="AH233" s="5">
        <v>25</v>
      </c>
      <c r="AI233" s="5" t="s">
        <v>1518</v>
      </c>
      <c r="AJ233" s="5" t="s">
        <v>1519</v>
      </c>
      <c r="AK233" s="5" t="s">
        <v>234</v>
      </c>
      <c r="AL233" s="5" t="s">
        <v>234</v>
      </c>
      <c r="AM233" s="5" t="s">
        <v>234</v>
      </c>
      <c r="AN233" s="5" t="s">
        <v>234</v>
      </c>
      <c r="AO233" s="5" t="s">
        <v>234</v>
      </c>
      <c r="AP233" s="5" t="s">
        <v>234</v>
      </c>
      <c r="AQ233" s="5" t="s">
        <v>234</v>
      </c>
      <c r="AR233" s="5" t="s">
        <v>234</v>
      </c>
      <c r="AS233" s="5" t="s">
        <v>234</v>
      </c>
      <c r="AT233" s="5" t="s">
        <v>234</v>
      </c>
      <c r="AU233" s="5" t="s">
        <v>234</v>
      </c>
      <c r="AV233" s="5" t="s">
        <v>234</v>
      </c>
      <c r="AW233" s="5" t="s">
        <v>233</v>
      </c>
      <c r="AX233" s="5" t="s">
        <v>291</v>
      </c>
      <c r="AY233" s="5" t="s">
        <v>291</v>
      </c>
      <c r="BB233" s="5" t="s">
        <v>309</v>
      </c>
      <c r="BC233" s="5">
        <v>25</v>
      </c>
      <c r="BD233" s="5">
        <v>75</v>
      </c>
      <c r="BE233" s="6">
        <f t="shared" si="57"/>
        <v>5</v>
      </c>
      <c r="BF233" s="6">
        <f t="shared" si="58"/>
        <v>5</v>
      </c>
      <c r="BG233" s="6">
        <f t="shared" si="59"/>
        <v>5</v>
      </c>
      <c r="BH233" s="6">
        <f t="shared" si="60"/>
        <v>10</v>
      </c>
      <c r="BI233" s="6">
        <f t="shared" si="61"/>
        <v>10</v>
      </c>
      <c r="BJ233" s="6">
        <f t="shared" si="62"/>
        <v>10</v>
      </c>
      <c r="BK233" s="6">
        <f t="shared" si="63"/>
        <v>5</v>
      </c>
      <c r="BL233" s="6">
        <f t="shared" si="64"/>
        <v>5</v>
      </c>
      <c r="BM233" s="6">
        <f t="shared" si="65"/>
        <v>5</v>
      </c>
      <c r="BN233" s="6">
        <f t="shared" si="66"/>
        <v>20</v>
      </c>
      <c r="BO233" s="6">
        <f t="shared" si="67"/>
        <v>10</v>
      </c>
      <c r="BP233" s="6">
        <f t="shared" si="68"/>
        <v>10</v>
      </c>
      <c r="BQ233" s="9">
        <f t="shared" si="69"/>
        <v>1</v>
      </c>
      <c r="BR233" s="9">
        <f t="shared" si="70"/>
        <v>1</v>
      </c>
      <c r="BS233" s="9">
        <f t="shared" si="71"/>
        <v>1</v>
      </c>
      <c r="BT233" s="9">
        <f t="shared" si="72"/>
        <v>1</v>
      </c>
      <c r="BU233" s="9">
        <f t="shared" si="73"/>
        <v>1</v>
      </c>
      <c r="BV233" s="9">
        <f t="shared" si="74"/>
        <v>1</v>
      </c>
      <c r="BW233" s="9">
        <f t="shared" si="75"/>
        <v>1</v>
      </c>
    </row>
    <row r="234" spans="1:75" x14ac:dyDescent="0.3">
      <c r="A234" s="5" t="s">
        <v>121</v>
      </c>
      <c r="B234" s="5" t="s">
        <v>292</v>
      </c>
      <c r="C234" s="5" t="s">
        <v>281</v>
      </c>
      <c r="D234" s="5" t="s">
        <v>282</v>
      </c>
      <c r="E234" s="5">
        <v>2019</v>
      </c>
      <c r="F234" s="5" t="s">
        <v>161</v>
      </c>
      <c r="H234" s="5" t="s">
        <v>219</v>
      </c>
      <c r="I234" s="5" t="s">
        <v>220</v>
      </c>
      <c r="J234" s="5" t="s">
        <v>461</v>
      </c>
      <c r="K234" s="5" t="s">
        <v>281</v>
      </c>
      <c r="L234" s="5" t="s">
        <v>1497</v>
      </c>
      <c r="M234" s="5" t="s">
        <v>55</v>
      </c>
      <c r="N234" s="5" t="s">
        <v>1498</v>
      </c>
      <c r="Q234" s="5" t="s">
        <v>495</v>
      </c>
      <c r="R234" s="8">
        <v>43601</v>
      </c>
      <c r="S234" s="5" t="s">
        <v>1520</v>
      </c>
      <c r="T234" s="8">
        <v>43594</v>
      </c>
      <c r="U234" s="5" t="s">
        <v>1521</v>
      </c>
      <c r="V234" s="5" t="s">
        <v>1522</v>
      </c>
      <c r="W234" s="5" t="s">
        <v>251</v>
      </c>
      <c r="X234" s="5" t="s">
        <v>1523</v>
      </c>
      <c r="Y234" s="5" t="s">
        <v>335</v>
      </c>
      <c r="Z234" s="5">
        <v>1478</v>
      </c>
      <c r="AA234" s="5" t="s">
        <v>946</v>
      </c>
      <c r="AB234" s="5" t="s">
        <v>241</v>
      </c>
      <c r="AC234" s="5" t="s">
        <v>28</v>
      </c>
      <c r="AD234" s="5" t="s">
        <v>277</v>
      </c>
      <c r="AE234" s="5" t="s">
        <v>233</v>
      </c>
      <c r="AF234" s="5">
        <v>80</v>
      </c>
      <c r="AG234" s="5">
        <v>55</v>
      </c>
      <c r="AH234" s="5">
        <v>25</v>
      </c>
      <c r="AI234" s="5" t="s">
        <v>1524</v>
      </c>
      <c r="AJ234" s="5" t="s">
        <v>1525</v>
      </c>
      <c r="AK234" s="5" t="s">
        <v>234</v>
      </c>
      <c r="AL234" s="5" t="s">
        <v>234</v>
      </c>
      <c r="AM234" s="5" t="s">
        <v>234</v>
      </c>
      <c r="AN234" s="5" t="s">
        <v>234</v>
      </c>
      <c r="AO234" s="5" t="s">
        <v>234</v>
      </c>
      <c r="AP234" s="5" t="s">
        <v>234</v>
      </c>
      <c r="AQ234" s="5" t="s">
        <v>234</v>
      </c>
      <c r="AR234" s="5" t="s">
        <v>234</v>
      </c>
      <c r="AS234" s="5" t="s">
        <v>234</v>
      </c>
      <c r="AT234" s="5" t="s">
        <v>234</v>
      </c>
      <c r="AU234" s="5" t="s">
        <v>244</v>
      </c>
      <c r="AV234" s="5" t="s">
        <v>244</v>
      </c>
      <c r="AW234" s="5" t="s">
        <v>233</v>
      </c>
      <c r="AX234" s="5" t="s">
        <v>291</v>
      </c>
      <c r="AY234" s="5" t="s">
        <v>291</v>
      </c>
      <c r="BB234" s="5" t="s">
        <v>309</v>
      </c>
      <c r="BC234" s="5">
        <v>25</v>
      </c>
      <c r="BD234" s="5">
        <v>75</v>
      </c>
      <c r="BE234" s="6">
        <f t="shared" si="57"/>
        <v>5</v>
      </c>
      <c r="BF234" s="6">
        <f t="shared" si="58"/>
        <v>5</v>
      </c>
      <c r="BG234" s="6">
        <f t="shared" si="59"/>
        <v>5</v>
      </c>
      <c r="BH234" s="6">
        <f t="shared" si="60"/>
        <v>10</v>
      </c>
      <c r="BI234" s="6">
        <f t="shared" si="61"/>
        <v>10</v>
      </c>
      <c r="BJ234" s="6">
        <f t="shared" si="62"/>
        <v>10</v>
      </c>
      <c r="BK234" s="6">
        <f t="shared" si="63"/>
        <v>5</v>
      </c>
      <c r="BL234" s="6">
        <f t="shared" si="64"/>
        <v>5</v>
      </c>
      <c r="BM234" s="6">
        <f t="shared" si="65"/>
        <v>5</v>
      </c>
      <c r="BN234" s="6">
        <f t="shared" si="66"/>
        <v>20</v>
      </c>
      <c r="BO234" s="6">
        <f t="shared" si="67"/>
        <v>0</v>
      </c>
      <c r="BP234" s="6">
        <f t="shared" si="68"/>
        <v>0</v>
      </c>
      <c r="BQ234" s="9">
        <f t="shared" si="69"/>
        <v>1</v>
      </c>
      <c r="BR234" s="9">
        <f t="shared" si="70"/>
        <v>1</v>
      </c>
      <c r="BS234" s="9">
        <f t="shared" si="71"/>
        <v>1</v>
      </c>
      <c r="BT234" s="9">
        <f t="shared" si="72"/>
        <v>1</v>
      </c>
      <c r="BU234" s="9">
        <f t="shared" si="73"/>
        <v>1</v>
      </c>
      <c r="BV234" s="9">
        <f t="shared" si="74"/>
        <v>0</v>
      </c>
      <c r="BW234" s="9">
        <f t="shared" si="75"/>
        <v>0</v>
      </c>
    </row>
    <row r="235" spans="1:75" x14ac:dyDescent="0.3">
      <c r="A235" s="5" t="s">
        <v>122</v>
      </c>
      <c r="B235" s="5" t="s">
        <v>310</v>
      </c>
      <c r="C235" s="5" t="s">
        <v>281</v>
      </c>
      <c r="D235" s="5" t="s">
        <v>282</v>
      </c>
      <c r="E235" s="5">
        <v>2019</v>
      </c>
      <c r="F235" s="5" t="s">
        <v>141</v>
      </c>
      <c r="G235" s="5" t="s">
        <v>481</v>
      </c>
      <c r="H235" s="5" t="s">
        <v>219</v>
      </c>
      <c r="I235" s="5" t="s">
        <v>370</v>
      </c>
      <c r="J235" s="5" t="s">
        <v>461</v>
      </c>
      <c r="K235" s="5" t="s">
        <v>281</v>
      </c>
      <c r="L235" s="5" t="s">
        <v>1497</v>
      </c>
      <c r="M235" s="5" t="s">
        <v>55</v>
      </c>
      <c r="N235" s="5" t="s">
        <v>1498</v>
      </c>
      <c r="O235" s="5" t="s">
        <v>482</v>
      </c>
      <c r="Q235" s="5" t="s">
        <v>483</v>
      </c>
      <c r="R235" s="8">
        <v>43615</v>
      </c>
      <c r="S235" s="5" t="s">
        <v>1526</v>
      </c>
      <c r="T235" s="8">
        <v>43614</v>
      </c>
      <c r="U235" s="5" t="s">
        <v>466</v>
      </c>
      <c r="V235" s="5" t="s">
        <v>466</v>
      </c>
      <c r="W235" s="5" t="s">
        <v>251</v>
      </c>
      <c r="X235" s="5" t="s">
        <v>1527</v>
      </c>
      <c r="Y235" s="5" t="s">
        <v>335</v>
      </c>
      <c r="Z235" s="5">
        <v>3585</v>
      </c>
      <c r="AA235" s="5" t="s">
        <v>304</v>
      </c>
      <c r="AB235" s="5" t="s">
        <v>241</v>
      </c>
      <c r="AC235" s="5" t="s">
        <v>27</v>
      </c>
      <c r="AD235" s="5" t="s">
        <v>634</v>
      </c>
      <c r="AE235" s="5" t="s">
        <v>1528</v>
      </c>
      <c r="AF235" s="5">
        <v>85</v>
      </c>
      <c r="AG235" s="5">
        <v>60</v>
      </c>
      <c r="AH235" s="5">
        <v>25</v>
      </c>
      <c r="AI235" s="5" t="s">
        <v>1529</v>
      </c>
      <c r="AJ235" s="5" t="s">
        <v>1530</v>
      </c>
      <c r="AK235" s="5" t="s">
        <v>234</v>
      </c>
      <c r="AL235" s="5" t="s">
        <v>234</v>
      </c>
      <c r="AM235" s="5" t="s">
        <v>234</v>
      </c>
      <c r="AN235" s="5" t="s">
        <v>234</v>
      </c>
      <c r="AO235" s="5" t="s">
        <v>234</v>
      </c>
      <c r="AP235" s="5" t="s">
        <v>234</v>
      </c>
      <c r="AQ235" s="5" t="s">
        <v>234</v>
      </c>
      <c r="AR235" s="5" t="s">
        <v>244</v>
      </c>
      <c r="AS235" s="5" t="s">
        <v>234</v>
      </c>
      <c r="AT235" s="5" t="s">
        <v>234</v>
      </c>
      <c r="AU235" s="5" t="s">
        <v>234</v>
      </c>
      <c r="AV235" s="5" t="s">
        <v>244</v>
      </c>
      <c r="AW235" s="5" t="s">
        <v>233</v>
      </c>
      <c r="AX235" s="5" t="s">
        <v>291</v>
      </c>
      <c r="AY235" s="5" t="s">
        <v>291</v>
      </c>
      <c r="BB235" s="5" t="s">
        <v>309</v>
      </c>
      <c r="BC235" s="5">
        <v>25</v>
      </c>
      <c r="BD235" s="5">
        <v>75</v>
      </c>
      <c r="BE235" s="6">
        <f t="shared" si="57"/>
        <v>5</v>
      </c>
      <c r="BF235" s="6">
        <f t="shared" si="58"/>
        <v>5</v>
      </c>
      <c r="BG235" s="6">
        <f t="shared" si="59"/>
        <v>5</v>
      </c>
      <c r="BH235" s="6">
        <f t="shared" si="60"/>
        <v>10</v>
      </c>
      <c r="BI235" s="6">
        <f t="shared" si="61"/>
        <v>10</v>
      </c>
      <c r="BJ235" s="6">
        <f t="shared" si="62"/>
        <v>10</v>
      </c>
      <c r="BK235" s="6">
        <f t="shared" si="63"/>
        <v>5</v>
      </c>
      <c r="BL235" s="6">
        <f t="shared" si="64"/>
        <v>0</v>
      </c>
      <c r="BM235" s="6">
        <f t="shared" si="65"/>
        <v>5</v>
      </c>
      <c r="BN235" s="6">
        <f t="shared" si="66"/>
        <v>20</v>
      </c>
      <c r="BO235" s="6">
        <f t="shared" si="67"/>
        <v>10</v>
      </c>
      <c r="BP235" s="6">
        <f t="shared" si="68"/>
        <v>0</v>
      </c>
      <c r="BQ235" s="9">
        <f t="shared" si="69"/>
        <v>1</v>
      </c>
      <c r="BR235" s="9">
        <f t="shared" si="70"/>
        <v>1</v>
      </c>
      <c r="BS235" s="9">
        <f t="shared" si="71"/>
        <v>1</v>
      </c>
      <c r="BT235" s="9">
        <f t="shared" si="72"/>
        <v>0.5</v>
      </c>
      <c r="BU235" s="9">
        <f t="shared" si="73"/>
        <v>1</v>
      </c>
      <c r="BV235" s="9">
        <f t="shared" si="74"/>
        <v>1</v>
      </c>
      <c r="BW235" s="9">
        <f t="shared" si="75"/>
        <v>0</v>
      </c>
    </row>
    <row r="236" spans="1:75" x14ac:dyDescent="0.3">
      <c r="A236" s="5" t="s">
        <v>132</v>
      </c>
      <c r="B236" s="5" t="s">
        <v>390</v>
      </c>
      <c r="C236" s="5" t="s">
        <v>384</v>
      </c>
      <c r="D236" s="5" t="s">
        <v>282</v>
      </c>
      <c r="E236" s="5">
        <v>2019</v>
      </c>
      <c r="F236" s="5" t="s">
        <v>141</v>
      </c>
      <c r="H236" s="5" t="s">
        <v>219</v>
      </c>
      <c r="I236" s="5" t="s">
        <v>370</v>
      </c>
      <c r="J236" s="5" t="s">
        <v>730</v>
      </c>
      <c r="K236" s="5" t="s">
        <v>281</v>
      </c>
      <c r="L236" s="5" t="s">
        <v>1497</v>
      </c>
      <c r="M236" s="5" t="s">
        <v>55</v>
      </c>
      <c r="N236" s="5" t="s">
        <v>1498</v>
      </c>
      <c r="P236" s="5" t="s">
        <v>233</v>
      </c>
      <c r="Q236" s="5" t="s">
        <v>476</v>
      </c>
      <c r="R236" s="8">
        <v>43619</v>
      </c>
      <c r="S236" s="5" t="s">
        <v>1531</v>
      </c>
      <c r="T236" s="8">
        <v>43592</v>
      </c>
      <c r="U236" s="5" t="s">
        <v>233</v>
      </c>
      <c r="V236" s="5" t="s">
        <v>233</v>
      </c>
      <c r="W236" s="5" t="s">
        <v>228</v>
      </c>
      <c r="X236" s="5" t="s">
        <v>1532</v>
      </c>
      <c r="Y236" s="5" t="s">
        <v>335</v>
      </c>
      <c r="Z236" s="5">
        <v>1420</v>
      </c>
      <c r="AA236" s="5" t="s">
        <v>946</v>
      </c>
      <c r="AB236" s="5" t="s">
        <v>254</v>
      </c>
      <c r="AC236" s="5" t="s">
        <v>27</v>
      </c>
      <c r="AD236" s="5" t="s">
        <v>277</v>
      </c>
      <c r="AE236" s="5" t="s">
        <v>233</v>
      </c>
      <c r="AF236" s="5">
        <v>95</v>
      </c>
      <c r="AG236" s="5">
        <v>70</v>
      </c>
      <c r="AH236" s="5">
        <v>25</v>
      </c>
      <c r="AI236" s="5" t="s">
        <v>1533</v>
      </c>
      <c r="AJ236" s="5" t="s">
        <v>1534</v>
      </c>
      <c r="AK236" s="5" t="s">
        <v>234</v>
      </c>
      <c r="AL236" s="5" t="s">
        <v>234</v>
      </c>
      <c r="AM236" s="5" t="s">
        <v>234</v>
      </c>
      <c r="AN236" s="5" t="s">
        <v>234</v>
      </c>
      <c r="AO236" s="5" t="s">
        <v>234</v>
      </c>
      <c r="AP236" s="5" t="s">
        <v>234</v>
      </c>
      <c r="AQ236" s="5" t="s">
        <v>234</v>
      </c>
      <c r="AR236" s="5" t="s">
        <v>244</v>
      </c>
      <c r="AS236" s="5" t="s">
        <v>234</v>
      </c>
      <c r="AT236" s="5" t="s">
        <v>234</v>
      </c>
      <c r="AU236" s="5" t="s">
        <v>234</v>
      </c>
      <c r="AV236" s="5" t="s">
        <v>234</v>
      </c>
      <c r="AW236" s="5" t="s">
        <v>233</v>
      </c>
      <c r="AX236" s="5" t="s">
        <v>234</v>
      </c>
      <c r="AY236" s="5" t="s">
        <v>291</v>
      </c>
      <c r="BB236" s="5" t="s">
        <v>264</v>
      </c>
      <c r="BC236" s="5">
        <v>25</v>
      </c>
      <c r="BD236" s="5">
        <v>75</v>
      </c>
      <c r="BE236" s="6">
        <f t="shared" si="57"/>
        <v>5</v>
      </c>
      <c r="BF236" s="6">
        <f t="shared" si="58"/>
        <v>5</v>
      </c>
      <c r="BG236" s="6">
        <f t="shared" si="59"/>
        <v>5</v>
      </c>
      <c r="BH236" s="6">
        <f t="shared" si="60"/>
        <v>10</v>
      </c>
      <c r="BI236" s="6">
        <f t="shared" si="61"/>
        <v>10</v>
      </c>
      <c r="BJ236" s="6">
        <f t="shared" si="62"/>
        <v>10</v>
      </c>
      <c r="BK236" s="6">
        <f t="shared" si="63"/>
        <v>5</v>
      </c>
      <c r="BL236" s="6">
        <f t="shared" si="64"/>
        <v>0</v>
      </c>
      <c r="BM236" s="6">
        <f t="shared" si="65"/>
        <v>5</v>
      </c>
      <c r="BN236" s="6">
        <f t="shared" si="66"/>
        <v>20</v>
      </c>
      <c r="BO236" s="6">
        <f t="shared" si="67"/>
        <v>10</v>
      </c>
      <c r="BP236" s="6">
        <f t="shared" si="68"/>
        <v>10</v>
      </c>
      <c r="BQ236" s="9">
        <f t="shared" si="69"/>
        <v>1</v>
      </c>
      <c r="BR236" s="9">
        <f t="shared" si="70"/>
        <v>1</v>
      </c>
      <c r="BS236" s="9">
        <f t="shared" si="71"/>
        <v>1</v>
      </c>
      <c r="BT236" s="9">
        <f t="shared" si="72"/>
        <v>0.5</v>
      </c>
      <c r="BU236" s="9">
        <f t="shared" si="73"/>
        <v>1</v>
      </c>
      <c r="BV236" s="9">
        <f t="shared" si="74"/>
        <v>1</v>
      </c>
      <c r="BW236" s="9">
        <f t="shared" si="75"/>
        <v>1</v>
      </c>
    </row>
    <row r="237" spans="1:75" x14ac:dyDescent="0.3">
      <c r="A237" s="5" t="s">
        <v>136</v>
      </c>
      <c r="B237" s="5" t="s">
        <v>399</v>
      </c>
      <c r="C237" s="5" t="s">
        <v>384</v>
      </c>
      <c r="D237" s="5" t="s">
        <v>282</v>
      </c>
      <c r="E237" s="5">
        <v>2019</v>
      </c>
      <c r="F237" s="5" t="s">
        <v>161</v>
      </c>
      <c r="G237" s="5" t="s">
        <v>494</v>
      </c>
      <c r="H237" s="5" t="s">
        <v>219</v>
      </c>
      <c r="I237" s="5" t="s">
        <v>220</v>
      </c>
      <c r="J237" s="5" t="s">
        <v>461</v>
      </c>
      <c r="K237" s="5" t="s">
        <v>384</v>
      </c>
      <c r="L237" s="5" t="s">
        <v>1497</v>
      </c>
      <c r="M237" s="5" t="s">
        <v>55</v>
      </c>
      <c r="N237" s="5" t="s">
        <v>1498</v>
      </c>
      <c r="O237" s="5" t="s">
        <v>482</v>
      </c>
      <c r="P237" s="5" t="s">
        <v>488</v>
      </c>
      <c r="Q237" s="5" t="s">
        <v>495</v>
      </c>
      <c r="R237" s="8">
        <v>43629</v>
      </c>
      <c r="S237" s="5" t="s">
        <v>1535</v>
      </c>
      <c r="T237" s="8">
        <v>43623</v>
      </c>
      <c r="U237" s="5" t="s">
        <v>1535</v>
      </c>
      <c r="V237" s="5" t="s">
        <v>620</v>
      </c>
      <c r="W237" s="5" t="s">
        <v>228</v>
      </c>
      <c r="X237" s="5" t="s">
        <v>1536</v>
      </c>
      <c r="Y237" s="5" t="s">
        <v>229</v>
      </c>
      <c r="Z237" s="5">
        <v>3748</v>
      </c>
      <c r="AA237" s="5" t="s">
        <v>304</v>
      </c>
      <c r="AB237" s="5" t="s">
        <v>231</v>
      </c>
      <c r="AC237" s="5" t="s">
        <v>28</v>
      </c>
      <c r="AD237" s="5" t="s">
        <v>291</v>
      </c>
      <c r="AE237" s="5" t="s">
        <v>291</v>
      </c>
      <c r="AF237" s="5">
        <v>100</v>
      </c>
      <c r="AG237" s="5">
        <v>75</v>
      </c>
      <c r="AH237" s="5">
        <v>25</v>
      </c>
      <c r="AI237" s="5" t="s">
        <v>1537</v>
      </c>
      <c r="AJ237" s="5" t="s">
        <v>291</v>
      </c>
      <c r="AK237" s="5" t="s">
        <v>234</v>
      </c>
      <c r="AL237" s="5" t="s">
        <v>234</v>
      </c>
      <c r="AM237" s="5" t="s">
        <v>234</v>
      </c>
      <c r="AN237" s="5" t="s">
        <v>234</v>
      </c>
      <c r="AO237" s="5" t="s">
        <v>234</v>
      </c>
      <c r="AP237" s="5" t="s">
        <v>234</v>
      </c>
      <c r="AQ237" s="5" t="s">
        <v>234</v>
      </c>
      <c r="AR237" s="5" t="s">
        <v>234</v>
      </c>
      <c r="AS237" s="5" t="s">
        <v>234</v>
      </c>
      <c r="AT237" s="5" t="s">
        <v>234</v>
      </c>
      <c r="AU237" s="5" t="s">
        <v>234</v>
      </c>
      <c r="AV237" s="5" t="s">
        <v>234</v>
      </c>
      <c r="AW237" s="5" t="s">
        <v>233</v>
      </c>
      <c r="AX237" s="5" t="s">
        <v>291</v>
      </c>
      <c r="AY237" s="5" t="s">
        <v>291</v>
      </c>
      <c r="BB237" s="5" t="s">
        <v>309</v>
      </c>
      <c r="BC237" s="5">
        <v>25</v>
      </c>
      <c r="BD237" s="5">
        <v>75</v>
      </c>
      <c r="BE237" s="6">
        <f t="shared" si="57"/>
        <v>5</v>
      </c>
      <c r="BF237" s="6">
        <f t="shared" si="58"/>
        <v>5</v>
      </c>
      <c r="BG237" s="6">
        <f t="shared" si="59"/>
        <v>5</v>
      </c>
      <c r="BH237" s="6">
        <f t="shared" si="60"/>
        <v>10</v>
      </c>
      <c r="BI237" s="6">
        <f t="shared" si="61"/>
        <v>10</v>
      </c>
      <c r="BJ237" s="6">
        <f t="shared" si="62"/>
        <v>10</v>
      </c>
      <c r="BK237" s="6">
        <f t="shared" si="63"/>
        <v>5</v>
      </c>
      <c r="BL237" s="6">
        <f t="shared" si="64"/>
        <v>5</v>
      </c>
      <c r="BM237" s="6">
        <f t="shared" si="65"/>
        <v>5</v>
      </c>
      <c r="BN237" s="6">
        <f t="shared" si="66"/>
        <v>20</v>
      </c>
      <c r="BO237" s="6">
        <f t="shared" si="67"/>
        <v>10</v>
      </c>
      <c r="BP237" s="6">
        <f t="shared" si="68"/>
        <v>10</v>
      </c>
      <c r="BQ237" s="9">
        <f t="shared" si="69"/>
        <v>1</v>
      </c>
      <c r="BR237" s="9">
        <f t="shared" si="70"/>
        <v>1</v>
      </c>
      <c r="BS237" s="9">
        <f t="shared" si="71"/>
        <v>1</v>
      </c>
      <c r="BT237" s="9">
        <f t="shared" si="72"/>
        <v>1</v>
      </c>
      <c r="BU237" s="9">
        <f t="shared" si="73"/>
        <v>1</v>
      </c>
      <c r="BV237" s="9">
        <f t="shared" si="74"/>
        <v>1</v>
      </c>
      <c r="BW237" s="9">
        <f t="shared" si="75"/>
        <v>1</v>
      </c>
    </row>
    <row r="238" spans="1:75" x14ac:dyDescent="0.3">
      <c r="A238" s="5" t="s">
        <v>137</v>
      </c>
      <c r="B238" s="5" t="s">
        <v>406</v>
      </c>
      <c r="C238" s="5" t="s">
        <v>384</v>
      </c>
      <c r="D238" s="5" t="s">
        <v>282</v>
      </c>
      <c r="E238" s="5">
        <v>2019</v>
      </c>
      <c r="F238" s="5" t="s">
        <v>141</v>
      </c>
      <c r="G238" s="5" t="s">
        <v>481</v>
      </c>
      <c r="H238" s="5" t="s">
        <v>219</v>
      </c>
      <c r="I238" s="5" t="s">
        <v>370</v>
      </c>
      <c r="J238" s="5" t="s">
        <v>461</v>
      </c>
      <c r="K238" s="5" t="s">
        <v>384</v>
      </c>
      <c r="L238" s="5" t="s">
        <v>1497</v>
      </c>
      <c r="M238" s="5" t="s">
        <v>55</v>
      </c>
      <c r="N238" s="5" t="s">
        <v>1498</v>
      </c>
      <c r="O238" s="5" t="s">
        <v>482</v>
      </c>
      <c r="P238" s="5" t="s">
        <v>488</v>
      </c>
      <c r="Q238" s="5" t="s">
        <v>651</v>
      </c>
      <c r="R238" s="8">
        <v>43633</v>
      </c>
      <c r="S238" s="5" t="s">
        <v>1538</v>
      </c>
      <c r="T238" s="8">
        <v>43633</v>
      </c>
      <c r="U238" s="5" t="s">
        <v>466</v>
      </c>
      <c r="V238" s="5" t="s">
        <v>466</v>
      </c>
      <c r="W238" s="5" t="s">
        <v>228</v>
      </c>
      <c r="X238" s="5" t="s">
        <v>1539</v>
      </c>
      <c r="Y238" s="5" t="s">
        <v>229</v>
      </c>
      <c r="Z238" s="5">
        <v>3770</v>
      </c>
      <c r="AA238" s="5" t="s">
        <v>542</v>
      </c>
      <c r="AB238" s="5" t="s">
        <v>241</v>
      </c>
      <c r="AC238" s="5" t="s">
        <v>27</v>
      </c>
      <c r="AD238" s="5" t="s">
        <v>291</v>
      </c>
      <c r="AE238" s="5" t="s">
        <v>491</v>
      </c>
      <c r="AF238" s="5">
        <v>85</v>
      </c>
      <c r="AG238" s="5">
        <v>60</v>
      </c>
      <c r="AH238" s="5">
        <v>25</v>
      </c>
      <c r="AI238" s="5" t="s">
        <v>1540</v>
      </c>
      <c r="AJ238" s="5" t="s">
        <v>1541</v>
      </c>
      <c r="AK238" s="5" t="s">
        <v>244</v>
      </c>
      <c r="AL238" s="5" t="s">
        <v>234</v>
      </c>
      <c r="AM238" s="5" t="s">
        <v>234</v>
      </c>
      <c r="AN238" s="5" t="s">
        <v>234</v>
      </c>
      <c r="AO238" s="5" t="s">
        <v>234</v>
      </c>
      <c r="AP238" s="5" t="s">
        <v>234</v>
      </c>
      <c r="AQ238" s="5" t="s">
        <v>244</v>
      </c>
      <c r="AR238" s="5" t="s">
        <v>244</v>
      </c>
      <c r="AS238" s="5" t="s">
        <v>234</v>
      </c>
      <c r="AT238" s="5" t="s">
        <v>234</v>
      </c>
      <c r="AU238" s="5" t="s">
        <v>234</v>
      </c>
      <c r="AV238" s="5" t="s">
        <v>234</v>
      </c>
      <c r="AW238" s="5" t="s">
        <v>233</v>
      </c>
      <c r="AX238" s="5" t="s">
        <v>291</v>
      </c>
      <c r="AY238" s="5" t="s">
        <v>291</v>
      </c>
      <c r="BB238" s="5" t="s">
        <v>309</v>
      </c>
      <c r="BC238" s="5">
        <v>25</v>
      </c>
      <c r="BD238" s="5">
        <v>75</v>
      </c>
      <c r="BE238" s="6">
        <f t="shared" si="57"/>
        <v>0</v>
      </c>
      <c r="BF238" s="6">
        <f t="shared" si="58"/>
        <v>5</v>
      </c>
      <c r="BG238" s="6">
        <f t="shared" si="59"/>
        <v>5</v>
      </c>
      <c r="BH238" s="6">
        <f t="shared" si="60"/>
        <v>10</v>
      </c>
      <c r="BI238" s="6">
        <f t="shared" si="61"/>
        <v>10</v>
      </c>
      <c r="BJ238" s="6">
        <f t="shared" si="62"/>
        <v>10</v>
      </c>
      <c r="BK238" s="6">
        <f t="shared" si="63"/>
        <v>0</v>
      </c>
      <c r="BL238" s="6">
        <f t="shared" si="64"/>
        <v>0</v>
      </c>
      <c r="BM238" s="6">
        <f t="shared" si="65"/>
        <v>5</v>
      </c>
      <c r="BN238" s="6">
        <f t="shared" si="66"/>
        <v>20</v>
      </c>
      <c r="BO238" s="6">
        <f t="shared" si="67"/>
        <v>10</v>
      </c>
      <c r="BP238" s="6">
        <f t="shared" si="68"/>
        <v>10</v>
      </c>
      <c r="BQ238" s="9">
        <f t="shared" si="69"/>
        <v>0.5</v>
      </c>
      <c r="BR238" s="9">
        <f t="shared" si="70"/>
        <v>1</v>
      </c>
      <c r="BS238" s="9">
        <f t="shared" si="71"/>
        <v>1</v>
      </c>
      <c r="BT238" s="9">
        <f t="shared" si="72"/>
        <v>0</v>
      </c>
      <c r="BU238" s="9">
        <f t="shared" si="73"/>
        <v>1</v>
      </c>
      <c r="BV238" s="9">
        <f t="shared" si="74"/>
        <v>1</v>
      </c>
      <c r="BW238" s="9">
        <f t="shared" si="75"/>
        <v>1</v>
      </c>
    </row>
    <row r="239" spans="1:75" x14ac:dyDescent="0.3">
      <c r="A239" s="5" t="s">
        <v>137</v>
      </c>
      <c r="B239" s="5" t="s">
        <v>406</v>
      </c>
      <c r="C239" s="5" t="s">
        <v>384</v>
      </c>
      <c r="D239" s="5" t="s">
        <v>282</v>
      </c>
      <c r="E239" s="5">
        <v>2019</v>
      </c>
      <c r="F239" s="5" t="s">
        <v>161</v>
      </c>
      <c r="G239" s="5" t="s">
        <v>494</v>
      </c>
      <c r="H239" s="5" t="s">
        <v>219</v>
      </c>
      <c r="I239" s="5" t="s">
        <v>220</v>
      </c>
      <c r="J239" s="5" t="s">
        <v>461</v>
      </c>
      <c r="K239" s="5" t="s">
        <v>384</v>
      </c>
      <c r="L239" s="5" t="s">
        <v>1497</v>
      </c>
      <c r="M239" s="5" t="s">
        <v>55</v>
      </c>
      <c r="N239" s="5" t="s">
        <v>1498</v>
      </c>
      <c r="O239" s="5" t="s">
        <v>482</v>
      </c>
      <c r="P239" s="5" t="s">
        <v>488</v>
      </c>
      <c r="Q239" s="5" t="s">
        <v>495</v>
      </c>
      <c r="R239" s="8">
        <v>43636</v>
      </c>
      <c r="S239" s="5" t="s">
        <v>1538</v>
      </c>
      <c r="T239" s="8">
        <v>43631</v>
      </c>
      <c r="U239" s="5" t="s">
        <v>1542</v>
      </c>
      <c r="V239" s="5" t="s">
        <v>1522</v>
      </c>
      <c r="W239" s="5" t="s">
        <v>228</v>
      </c>
      <c r="X239" s="5" t="s">
        <v>770</v>
      </c>
      <c r="Y239" s="5" t="s">
        <v>229</v>
      </c>
      <c r="Z239" s="5">
        <v>3808</v>
      </c>
      <c r="AA239" s="5" t="s">
        <v>304</v>
      </c>
      <c r="AB239" s="5" t="s">
        <v>241</v>
      </c>
      <c r="AC239" s="5" t="s">
        <v>28</v>
      </c>
      <c r="AD239" s="5" t="s">
        <v>291</v>
      </c>
      <c r="AE239" s="5" t="s">
        <v>291</v>
      </c>
      <c r="AF239" s="5">
        <v>80</v>
      </c>
      <c r="AG239" s="5">
        <v>55</v>
      </c>
      <c r="AH239" s="5">
        <v>25</v>
      </c>
      <c r="AI239" s="5" t="s">
        <v>1543</v>
      </c>
      <c r="AJ239" s="5" t="s">
        <v>1437</v>
      </c>
      <c r="AK239" s="5" t="s">
        <v>234</v>
      </c>
      <c r="AL239" s="5" t="s">
        <v>234</v>
      </c>
      <c r="AM239" s="5" t="s">
        <v>234</v>
      </c>
      <c r="AN239" s="5" t="s">
        <v>234</v>
      </c>
      <c r="AO239" s="5" t="s">
        <v>234</v>
      </c>
      <c r="AP239" s="5" t="s">
        <v>234</v>
      </c>
      <c r="AQ239" s="5" t="s">
        <v>234</v>
      </c>
      <c r="AR239" s="5" t="s">
        <v>234</v>
      </c>
      <c r="AS239" s="5" t="s">
        <v>234</v>
      </c>
      <c r="AT239" s="5" t="s">
        <v>234</v>
      </c>
      <c r="AU239" s="5" t="s">
        <v>244</v>
      </c>
      <c r="AV239" s="5" t="s">
        <v>244</v>
      </c>
      <c r="AW239" s="5" t="s">
        <v>233</v>
      </c>
      <c r="AX239" s="5" t="s">
        <v>291</v>
      </c>
      <c r="AY239" s="5" t="s">
        <v>291</v>
      </c>
      <c r="BB239" s="5" t="s">
        <v>309</v>
      </c>
      <c r="BC239" s="5">
        <v>25</v>
      </c>
      <c r="BD239" s="5">
        <v>75</v>
      </c>
      <c r="BE239" s="6">
        <f t="shared" si="57"/>
        <v>5</v>
      </c>
      <c r="BF239" s="6">
        <f t="shared" si="58"/>
        <v>5</v>
      </c>
      <c r="BG239" s="6">
        <f t="shared" si="59"/>
        <v>5</v>
      </c>
      <c r="BH239" s="6">
        <f t="shared" si="60"/>
        <v>10</v>
      </c>
      <c r="BI239" s="6">
        <f t="shared" si="61"/>
        <v>10</v>
      </c>
      <c r="BJ239" s="6">
        <f t="shared" si="62"/>
        <v>10</v>
      </c>
      <c r="BK239" s="6">
        <f t="shared" si="63"/>
        <v>5</v>
      </c>
      <c r="BL239" s="6">
        <f t="shared" si="64"/>
        <v>5</v>
      </c>
      <c r="BM239" s="6">
        <f t="shared" si="65"/>
        <v>5</v>
      </c>
      <c r="BN239" s="6">
        <f t="shared" si="66"/>
        <v>20</v>
      </c>
      <c r="BO239" s="6">
        <f t="shared" si="67"/>
        <v>0</v>
      </c>
      <c r="BP239" s="6">
        <f t="shared" si="68"/>
        <v>0</v>
      </c>
      <c r="BQ239" s="9">
        <f t="shared" si="69"/>
        <v>1</v>
      </c>
      <c r="BR239" s="9">
        <f t="shared" si="70"/>
        <v>1</v>
      </c>
      <c r="BS239" s="9">
        <f t="shared" si="71"/>
        <v>1</v>
      </c>
      <c r="BT239" s="9">
        <f t="shared" si="72"/>
        <v>1</v>
      </c>
      <c r="BU239" s="9">
        <f t="shared" si="73"/>
        <v>1</v>
      </c>
      <c r="BV239" s="9">
        <f t="shared" si="74"/>
        <v>0</v>
      </c>
      <c r="BW239" s="9">
        <f t="shared" si="75"/>
        <v>0</v>
      </c>
    </row>
    <row r="240" spans="1:75" x14ac:dyDescent="0.3">
      <c r="A240" s="5" t="s">
        <v>139</v>
      </c>
      <c r="B240" s="5" t="s">
        <v>668</v>
      </c>
      <c r="C240" s="5" t="s">
        <v>384</v>
      </c>
      <c r="D240" s="5" t="s">
        <v>282</v>
      </c>
      <c r="E240" s="5">
        <v>2019</v>
      </c>
      <c r="F240" s="5" t="s">
        <v>161</v>
      </c>
      <c r="G240" s="5" t="s">
        <v>494</v>
      </c>
      <c r="H240" s="5" t="s">
        <v>219</v>
      </c>
      <c r="I240" s="5" t="s">
        <v>220</v>
      </c>
      <c r="J240" s="5" t="s">
        <v>461</v>
      </c>
      <c r="K240" s="5" t="s">
        <v>384</v>
      </c>
      <c r="L240" s="5" t="s">
        <v>1497</v>
      </c>
      <c r="M240" s="5" t="s">
        <v>55</v>
      </c>
      <c r="N240" s="5" t="s">
        <v>1498</v>
      </c>
      <c r="O240" s="5" t="s">
        <v>482</v>
      </c>
      <c r="P240" s="5" t="s">
        <v>488</v>
      </c>
      <c r="Q240" s="5" t="s">
        <v>495</v>
      </c>
      <c r="R240" s="8">
        <v>43644</v>
      </c>
      <c r="S240" s="5" t="s">
        <v>1544</v>
      </c>
      <c r="T240" s="8">
        <v>43639</v>
      </c>
      <c r="U240" s="5" t="s">
        <v>1545</v>
      </c>
      <c r="V240" s="5" t="s">
        <v>1546</v>
      </c>
      <c r="W240" s="5" t="s">
        <v>228</v>
      </c>
      <c r="X240" s="5" t="s">
        <v>1547</v>
      </c>
      <c r="Y240" s="5" t="s">
        <v>229</v>
      </c>
      <c r="Z240" s="5">
        <v>4783</v>
      </c>
      <c r="AA240" s="5" t="s">
        <v>409</v>
      </c>
      <c r="AB240" s="5" t="s">
        <v>241</v>
      </c>
      <c r="AC240" s="5" t="s">
        <v>27</v>
      </c>
      <c r="AD240" s="5" t="s">
        <v>291</v>
      </c>
      <c r="AE240" s="5" t="s">
        <v>291</v>
      </c>
      <c r="AF240" s="5">
        <v>80</v>
      </c>
      <c r="AG240" s="5">
        <v>55</v>
      </c>
      <c r="AH240" s="5">
        <v>25</v>
      </c>
      <c r="AI240" s="5" t="s">
        <v>1548</v>
      </c>
      <c r="AJ240" s="5" t="s">
        <v>500</v>
      </c>
      <c r="AK240" s="5" t="s">
        <v>234</v>
      </c>
      <c r="AL240" s="5" t="s">
        <v>234</v>
      </c>
      <c r="AM240" s="5" t="s">
        <v>234</v>
      </c>
      <c r="AN240" s="5" t="s">
        <v>234</v>
      </c>
      <c r="AO240" s="5" t="s">
        <v>234</v>
      </c>
      <c r="AP240" s="5" t="s">
        <v>234</v>
      </c>
      <c r="AQ240" s="5" t="s">
        <v>234</v>
      </c>
      <c r="AR240" s="5" t="s">
        <v>234</v>
      </c>
      <c r="AS240" s="5" t="s">
        <v>234</v>
      </c>
      <c r="AT240" s="5" t="s">
        <v>234</v>
      </c>
      <c r="AU240" s="5" t="s">
        <v>244</v>
      </c>
      <c r="AV240" s="5" t="s">
        <v>244</v>
      </c>
      <c r="AW240" s="5" t="s">
        <v>233</v>
      </c>
      <c r="AX240" s="5" t="s">
        <v>291</v>
      </c>
      <c r="AY240" s="5" t="s">
        <v>291</v>
      </c>
      <c r="BB240" s="5" t="s">
        <v>309</v>
      </c>
      <c r="BC240" s="5">
        <v>25</v>
      </c>
      <c r="BD240" s="5">
        <v>75</v>
      </c>
      <c r="BE240" s="6">
        <f t="shared" si="57"/>
        <v>5</v>
      </c>
      <c r="BF240" s="6">
        <f t="shared" si="58"/>
        <v>5</v>
      </c>
      <c r="BG240" s="6">
        <f t="shared" si="59"/>
        <v>5</v>
      </c>
      <c r="BH240" s="6">
        <f t="shared" si="60"/>
        <v>10</v>
      </c>
      <c r="BI240" s="6">
        <f t="shared" si="61"/>
        <v>10</v>
      </c>
      <c r="BJ240" s="6">
        <f t="shared" si="62"/>
        <v>10</v>
      </c>
      <c r="BK240" s="6">
        <f t="shared" si="63"/>
        <v>5</v>
      </c>
      <c r="BL240" s="6">
        <f t="shared" si="64"/>
        <v>5</v>
      </c>
      <c r="BM240" s="6">
        <f t="shared" si="65"/>
        <v>5</v>
      </c>
      <c r="BN240" s="6">
        <f t="shared" si="66"/>
        <v>20</v>
      </c>
      <c r="BO240" s="6">
        <f t="shared" si="67"/>
        <v>0</v>
      </c>
      <c r="BP240" s="6">
        <f t="shared" si="68"/>
        <v>0</v>
      </c>
      <c r="BQ240" s="9">
        <f t="shared" si="69"/>
        <v>1</v>
      </c>
      <c r="BR240" s="9">
        <f t="shared" si="70"/>
        <v>1</v>
      </c>
      <c r="BS240" s="9">
        <f t="shared" si="71"/>
        <v>1</v>
      </c>
      <c r="BT240" s="9">
        <f t="shared" si="72"/>
        <v>1</v>
      </c>
      <c r="BU240" s="9">
        <f t="shared" si="73"/>
        <v>1</v>
      </c>
      <c r="BV240" s="9">
        <f t="shared" si="74"/>
        <v>0</v>
      </c>
      <c r="BW240" s="9">
        <f t="shared" si="75"/>
        <v>0</v>
      </c>
    </row>
    <row r="241" spans="1:75" x14ac:dyDescent="0.3">
      <c r="A241" s="5" t="s">
        <v>147</v>
      </c>
      <c r="B241" s="5" t="s">
        <v>507</v>
      </c>
      <c r="C241" s="5" t="s">
        <v>412</v>
      </c>
      <c r="D241" s="5" t="s">
        <v>282</v>
      </c>
      <c r="E241" s="5">
        <v>2019</v>
      </c>
      <c r="F241" s="5" t="s">
        <v>141</v>
      </c>
      <c r="G241" s="5" t="s">
        <v>481</v>
      </c>
      <c r="H241" s="5" t="s">
        <v>219</v>
      </c>
      <c r="I241" s="5" t="s">
        <v>370</v>
      </c>
      <c r="J241" s="5" t="s">
        <v>461</v>
      </c>
      <c r="K241" s="5" t="s">
        <v>384</v>
      </c>
      <c r="L241" s="5" t="s">
        <v>1497</v>
      </c>
      <c r="M241" s="5" t="s">
        <v>55</v>
      </c>
      <c r="N241" s="5" t="s">
        <v>1498</v>
      </c>
      <c r="O241" s="5" t="s">
        <v>482</v>
      </c>
      <c r="P241" s="5" t="s">
        <v>488</v>
      </c>
      <c r="Q241" s="5" t="s">
        <v>483</v>
      </c>
      <c r="R241" s="8">
        <v>43647</v>
      </c>
      <c r="S241" s="5" t="s">
        <v>1549</v>
      </c>
      <c r="T241" s="8">
        <v>43644</v>
      </c>
      <c r="U241" s="5" t="s">
        <v>466</v>
      </c>
      <c r="V241" s="5" t="s">
        <v>466</v>
      </c>
      <c r="W241" s="5" t="s">
        <v>251</v>
      </c>
      <c r="X241" s="5" t="s">
        <v>1550</v>
      </c>
      <c r="Y241" s="5" t="s">
        <v>229</v>
      </c>
      <c r="Z241" s="5">
        <v>4818</v>
      </c>
      <c r="AA241" s="5" t="s">
        <v>316</v>
      </c>
      <c r="AB241" s="5" t="s">
        <v>254</v>
      </c>
      <c r="AC241" s="5" t="s">
        <v>27</v>
      </c>
      <c r="AD241" s="5" t="s">
        <v>291</v>
      </c>
      <c r="AE241" s="5" t="s">
        <v>491</v>
      </c>
      <c r="AF241" s="5">
        <v>95</v>
      </c>
      <c r="AG241" s="5">
        <v>70</v>
      </c>
      <c r="AH241" s="5">
        <v>25</v>
      </c>
      <c r="AI241" s="5" t="s">
        <v>1551</v>
      </c>
      <c r="AJ241" s="5" t="s">
        <v>1552</v>
      </c>
      <c r="AK241" s="5" t="s">
        <v>234</v>
      </c>
      <c r="AL241" s="5" t="s">
        <v>234</v>
      </c>
      <c r="AM241" s="5" t="s">
        <v>234</v>
      </c>
      <c r="AN241" s="5" t="s">
        <v>234</v>
      </c>
      <c r="AO241" s="5" t="s">
        <v>234</v>
      </c>
      <c r="AP241" s="5" t="s">
        <v>234</v>
      </c>
      <c r="AQ241" s="5" t="s">
        <v>244</v>
      </c>
      <c r="AR241" s="5" t="s">
        <v>234</v>
      </c>
      <c r="AS241" s="5" t="s">
        <v>234</v>
      </c>
      <c r="AT241" s="5" t="s">
        <v>234</v>
      </c>
      <c r="AU241" s="5" t="s">
        <v>234</v>
      </c>
      <c r="AV241" s="5" t="s">
        <v>234</v>
      </c>
      <c r="AW241" s="5" t="s">
        <v>233</v>
      </c>
      <c r="AX241" s="5" t="s">
        <v>291</v>
      </c>
      <c r="AY241" s="5" t="s">
        <v>234</v>
      </c>
      <c r="BB241" s="5" t="s">
        <v>309</v>
      </c>
      <c r="BC241" s="5">
        <v>25</v>
      </c>
      <c r="BD241" s="5">
        <v>75</v>
      </c>
      <c r="BE241" s="6">
        <f t="shared" si="57"/>
        <v>5</v>
      </c>
      <c r="BF241" s="6">
        <f t="shared" si="58"/>
        <v>5</v>
      </c>
      <c r="BG241" s="6">
        <f t="shared" si="59"/>
        <v>5</v>
      </c>
      <c r="BH241" s="6">
        <f t="shared" si="60"/>
        <v>10</v>
      </c>
      <c r="BI241" s="6">
        <f t="shared" si="61"/>
        <v>10</v>
      </c>
      <c r="BJ241" s="6">
        <f t="shared" si="62"/>
        <v>10</v>
      </c>
      <c r="BK241" s="6">
        <f t="shared" si="63"/>
        <v>0</v>
      </c>
      <c r="BL241" s="6">
        <f t="shared" si="64"/>
        <v>5</v>
      </c>
      <c r="BM241" s="6">
        <f t="shared" si="65"/>
        <v>5</v>
      </c>
      <c r="BN241" s="6">
        <f t="shared" si="66"/>
        <v>20</v>
      </c>
      <c r="BO241" s="6">
        <f t="shared" si="67"/>
        <v>10</v>
      </c>
      <c r="BP241" s="6">
        <f t="shared" si="68"/>
        <v>10</v>
      </c>
      <c r="BQ241" s="9">
        <f t="shared" si="69"/>
        <v>1</v>
      </c>
      <c r="BR241" s="9">
        <f t="shared" si="70"/>
        <v>1</v>
      </c>
      <c r="BS241" s="9">
        <f t="shared" si="71"/>
        <v>1</v>
      </c>
      <c r="BT241" s="9">
        <f t="shared" si="72"/>
        <v>0.5</v>
      </c>
      <c r="BU241" s="9">
        <f t="shared" si="73"/>
        <v>1</v>
      </c>
      <c r="BV241" s="9">
        <f t="shared" si="74"/>
        <v>1</v>
      </c>
      <c r="BW241" s="9">
        <f t="shared" si="75"/>
        <v>1</v>
      </c>
    </row>
    <row r="242" spans="1:75" x14ac:dyDescent="0.3">
      <c r="A242" s="5" t="s">
        <v>149</v>
      </c>
      <c r="B242" s="5" t="s">
        <v>1466</v>
      </c>
      <c r="C242" s="5" t="s">
        <v>412</v>
      </c>
      <c r="D242" s="5" t="s">
        <v>282</v>
      </c>
      <c r="E242" s="5">
        <v>2019</v>
      </c>
      <c r="F242" s="5" t="s">
        <v>141</v>
      </c>
      <c r="G242" s="5" t="s">
        <v>481</v>
      </c>
      <c r="H242" s="5" t="s">
        <v>219</v>
      </c>
      <c r="I242" s="5" t="s">
        <v>370</v>
      </c>
      <c r="J242" s="5" t="s">
        <v>461</v>
      </c>
      <c r="K242" s="5" t="s">
        <v>412</v>
      </c>
      <c r="L242" s="5" t="s">
        <v>1497</v>
      </c>
      <c r="M242" s="5" t="s">
        <v>55</v>
      </c>
      <c r="N242" s="5" t="s">
        <v>1498</v>
      </c>
      <c r="O242" s="5" t="s">
        <v>482</v>
      </c>
      <c r="P242" s="5" t="s">
        <v>488</v>
      </c>
      <c r="Q242" s="5" t="s">
        <v>522</v>
      </c>
      <c r="R242" s="8">
        <v>43661</v>
      </c>
      <c r="S242" s="5" t="s">
        <v>1553</v>
      </c>
      <c r="T242" s="8">
        <v>43655</v>
      </c>
      <c r="U242" s="5" t="s">
        <v>466</v>
      </c>
      <c r="V242" s="5" t="s">
        <v>466</v>
      </c>
      <c r="W242" s="5" t="s">
        <v>228</v>
      </c>
      <c r="X242" s="5" t="s">
        <v>1554</v>
      </c>
      <c r="Y242" s="5" t="s">
        <v>229</v>
      </c>
      <c r="Z242" s="5">
        <v>4836</v>
      </c>
      <c r="AA242" s="5" t="s">
        <v>703</v>
      </c>
      <c r="AB242" s="5" t="s">
        <v>254</v>
      </c>
      <c r="AC242" s="5" t="s">
        <v>27</v>
      </c>
      <c r="AD242" s="5" t="s">
        <v>291</v>
      </c>
      <c r="AE242" s="5" t="s">
        <v>491</v>
      </c>
      <c r="AF242" s="5">
        <v>95</v>
      </c>
      <c r="AG242" s="5">
        <v>70</v>
      </c>
      <c r="AH242" s="5">
        <v>25</v>
      </c>
      <c r="AI242" s="5" t="s">
        <v>1555</v>
      </c>
      <c r="AJ242" s="5" t="s">
        <v>1556</v>
      </c>
      <c r="AK242" s="5" t="s">
        <v>234</v>
      </c>
      <c r="AL242" s="5" t="s">
        <v>234</v>
      </c>
      <c r="AM242" s="5" t="s">
        <v>234</v>
      </c>
      <c r="AN242" s="5" t="s">
        <v>234</v>
      </c>
      <c r="AO242" s="5" t="s">
        <v>234</v>
      </c>
      <c r="AP242" s="5" t="s">
        <v>234</v>
      </c>
      <c r="AQ242" s="5" t="s">
        <v>234</v>
      </c>
      <c r="AR242" s="5" t="s">
        <v>244</v>
      </c>
      <c r="AS242" s="5" t="s">
        <v>234</v>
      </c>
      <c r="AT242" s="5" t="s">
        <v>234</v>
      </c>
      <c r="AU242" s="5" t="s">
        <v>234</v>
      </c>
      <c r="AV242" s="5" t="s">
        <v>234</v>
      </c>
      <c r="AW242" s="5" t="s">
        <v>233</v>
      </c>
      <c r="AX242" s="5" t="s">
        <v>291</v>
      </c>
      <c r="AY242" s="5" t="s">
        <v>291</v>
      </c>
      <c r="BB242" s="5" t="s">
        <v>309</v>
      </c>
      <c r="BC242" s="5">
        <v>25</v>
      </c>
      <c r="BD242" s="5">
        <v>75</v>
      </c>
      <c r="BE242" s="6">
        <f t="shared" si="57"/>
        <v>5</v>
      </c>
      <c r="BF242" s="6">
        <f t="shared" si="58"/>
        <v>5</v>
      </c>
      <c r="BG242" s="6">
        <f t="shared" si="59"/>
        <v>5</v>
      </c>
      <c r="BH242" s="6">
        <f t="shared" si="60"/>
        <v>10</v>
      </c>
      <c r="BI242" s="6">
        <f t="shared" si="61"/>
        <v>10</v>
      </c>
      <c r="BJ242" s="6">
        <f t="shared" si="62"/>
        <v>10</v>
      </c>
      <c r="BK242" s="6">
        <f t="shared" si="63"/>
        <v>5</v>
      </c>
      <c r="BL242" s="6">
        <f t="shared" si="64"/>
        <v>0</v>
      </c>
      <c r="BM242" s="6">
        <f t="shared" si="65"/>
        <v>5</v>
      </c>
      <c r="BN242" s="6">
        <f t="shared" si="66"/>
        <v>20</v>
      </c>
      <c r="BO242" s="6">
        <f t="shared" si="67"/>
        <v>10</v>
      </c>
      <c r="BP242" s="6">
        <f t="shared" si="68"/>
        <v>10</v>
      </c>
      <c r="BQ242" s="9">
        <f t="shared" si="69"/>
        <v>1</v>
      </c>
      <c r="BR242" s="9">
        <f t="shared" si="70"/>
        <v>1</v>
      </c>
      <c r="BS242" s="9">
        <f t="shared" si="71"/>
        <v>1</v>
      </c>
      <c r="BT242" s="9">
        <f t="shared" si="72"/>
        <v>0.5</v>
      </c>
      <c r="BU242" s="9">
        <f t="shared" si="73"/>
        <v>1</v>
      </c>
      <c r="BV242" s="9">
        <f t="shared" si="74"/>
        <v>1</v>
      </c>
      <c r="BW242" s="9">
        <f t="shared" si="75"/>
        <v>1</v>
      </c>
    </row>
    <row r="243" spans="1:75" x14ac:dyDescent="0.3">
      <c r="A243" s="5" t="s">
        <v>151</v>
      </c>
      <c r="B243" s="5" t="s">
        <v>521</v>
      </c>
      <c r="C243" s="5" t="s">
        <v>412</v>
      </c>
      <c r="D243" s="5" t="s">
        <v>282</v>
      </c>
      <c r="E243" s="5">
        <v>2019</v>
      </c>
      <c r="F243" s="5" t="s">
        <v>141</v>
      </c>
      <c r="G243" s="5" t="s">
        <v>481</v>
      </c>
      <c r="H243" s="5" t="s">
        <v>219</v>
      </c>
      <c r="I243" s="5" t="s">
        <v>370</v>
      </c>
      <c r="J243" s="5" t="s">
        <v>461</v>
      </c>
      <c r="K243" s="5" t="s">
        <v>412</v>
      </c>
      <c r="L243" s="5" t="s">
        <v>1497</v>
      </c>
      <c r="M243" s="5" t="s">
        <v>55</v>
      </c>
      <c r="N243" s="5" t="s">
        <v>1498</v>
      </c>
      <c r="O243" s="5" t="s">
        <v>482</v>
      </c>
      <c r="P243" s="5" t="s">
        <v>488</v>
      </c>
      <c r="Q243" s="5" t="s">
        <v>522</v>
      </c>
      <c r="R243" s="8">
        <v>43677</v>
      </c>
      <c r="S243" s="5" t="s">
        <v>1557</v>
      </c>
      <c r="T243" s="8">
        <v>43672</v>
      </c>
      <c r="U243" s="5" t="s">
        <v>466</v>
      </c>
      <c r="V243" s="5" t="s">
        <v>466</v>
      </c>
      <c r="W243" s="5" t="s">
        <v>228</v>
      </c>
      <c r="X243" s="5" t="s">
        <v>1558</v>
      </c>
      <c r="Y243" s="5" t="s">
        <v>335</v>
      </c>
      <c r="Z243" s="5">
        <v>4885</v>
      </c>
      <c r="AA243" s="5" t="s">
        <v>409</v>
      </c>
      <c r="AB243" s="5" t="s">
        <v>276</v>
      </c>
      <c r="AC243" s="5" t="s">
        <v>27</v>
      </c>
      <c r="AD243" s="5" t="s">
        <v>291</v>
      </c>
      <c r="AE243" s="5" t="s">
        <v>291</v>
      </c>
      <c r="AF243" s="5">
        <v>75</v>
      </c>
      <c r="AG243" s="5">
        <v>50</v>
      </c>
      <c r="AH243" s="5">
        <v>25</v>
      </c>
      <c r="AI243" s="5" t="s">
        <v>1559</v>
      </c>
      <c r="AJ243" s="5" t="s">
        <v>1560</v>
      </c>
      <c r="AK243" s="5" t="s">
        <v>244</v>
      </c>
      <c r="AL243" s="5" t="s">
        <v>234</v>
      </c>
      <c r="AM243" s="5" t="s">
        <v>234</v>
      </c>
      <c r="AN243" s="5" t="s">
        <v>244</v>
      </c>
      <c r="AO243" s="5" t="s">
        <v>244</v>
      </c>
      <c r="AP243" s="5" t="s">
        <v>234</v>
      </c>
      <c r="AQ243" s="5" t="s">
        <v>234</v>
      </c>
      <c r="AR243" s="5" t="s">
        <v>234</v>
      </c>
      <c r="AS243" s="5" t="s">
        <v>234</v>
      </c>
      <c r="AT243" s="5" t="s">
        <v>234</v>
      </c>
      <c r="AU243" s="5" t="s">
        <v>234</v>
      </c>
      <c r="AV243" s="5" t="s">
        <v>234</v>
      </c>
      <c r="AW243" s="5" t="s">
        <v>233</v>
      </c>
      <c r="AX243" s="5" t="s">
        <v>291</v>
      </c>
      <c r="AY243" s="5" t="s">
        <v>291</v>
      </c>
      <c r="BB243" s="5" t="s">
        <v>309</v>
      </c>
      <c r="BC243" s="5">
        <v>25</v>
      </c>
      <c r="BD243" s="5">
        <v>75</v>
      </c>
      <c r="BE243" s="6">
        <f t="shared" si="57"/>
        <v>0</v>
      </c>
      <c r="BF243" s="6">
        <f t="shared" si="58"/>
        <v>5</v>
      </c>
      <c r="BG243" s="6">
        <f t="shared" si="59"/>
        <v>5</v>
      </c>
      <c r="BH243" s="6">
        <f t="shared" si="60"/>
        <v>0</v>
      </c>
      <c r="BI243" s="6">
        <f t="shared" si="61"/>
        <v>0</v>
      </c>
      <c r="BJ243" s="6">
        <f t="shared" si="62"/>
        <v>10</v>
      </c>
      <c r="BK243" s="6">
        <f t="shared" si="63"/>
        <v>5</v>
      </c>
      <c r="BL243" s="6">
        <f t="shared" si="64"/>
        <v>5</v>
      </c>
      <c r="BM243" s="6">
        <f t="shared" si="65"/>
        <v>5</v>
      </c>
      <c r="BN243" s="6">
        <f t="shared" si="66"/>
        <v>20</v>
      </c>
      <c r="BO243" s="6">
        <f t="shared" si="67"/>
        <v>10</v>
      </c>
      <c r="BP243" s="6">
        <f t="shared" si="68"/>
        <v>10</v>
      </c>
      <c r="BQ243" s="9">
        <f t="shared" si="69"/>
        <v>0.5</v>
      </c>
      <c r="BR243" s="9">
        <f t="shared" si="70"/>
        <v>0.33333333333333331</v>
      </c>
      <c r="BS243" s="9">
        <f t="shared" si="71"/>
        <v>0.5</v>
      </c>
      <c r="BT243" s="9">
        <f t="shared" si="72"/>
        <v>1</v>
      </c>
      <c r="BU243" s="9">
        <f t="shared" si="73"/>
        <v>1</v>
      </c>
      <c r="BV243" s="9">
        <f t="shared" si="74"/>
        <v>1</v>
      </c>
      <c r="BW243" s="9">
        <f t="shared" si="75"/>
        <v>1</v>
      </c>
    </row>
    <row r="244" spans="1:75" x14ac:dyDescent="0.3">
      <c r="A244" s="5" t="s">
        <v>153</v>
      </c>
      <c r="B244" s="5" t="s">
        <v>527</v>
      </c>
      <c r="C244" s="5" t="s">
        <v>420</v>
      </c>
      <c r="D244" s="5" t="s">
        <v>421</v>
      </c>
      <c r="E244" s="5">
        <v>2019</v>
      </c>
      <c r="F244" s="5" t="s">
        <v>141</v>
      </c>
      <c r="G244" s="5" t="s">
        <v>481</v>
      </c>
      <c r="H244" s="5" t="s">
        <v>219</v>
      </c>
      <c r="I244" s="5" t="s">
        <v>370</v>
      </c>
      <c r="J244" s="5" t="s">
        <v>461</v>
      </c>
      <c r="K244" s="5" t="s">
        <v>420</v>
      </c>
      <c r="L244" s="5" t="s">
        <v>1497</v>
      </c>
      <c r="M244" s="5" t="s">
        <v>55</v>
      </c>
      <c r="N244" s="5" t="s">
        <v>1498</v>
      </c>
      <c r="O244" s="5" t="s">
        <v>482</v>
      </c>
      <c r="P244" s="5" t="s">
        <v>488</v>
      </c>
      <c r="Q244" s="5" t="s">
        <v>483</v>
      </c>
      <c r="R244" s="8">
        <v>43699</v>
      </c>
      <c r="S244" s="5" t="s">
        <v>1561</v>
      </c>
      <c r="T244" s="8">
        <v>43699</v>
      </c>
      <c r="U244" s="5" t="s">
        <v>466</v>
      </c>
      <c r="V244" s="5" t="s">
        <v>466</v>
      </c>
      <c r="W244" s="5" t="s">
        <v>228</v>
      </c>
      <c r="X244" s="5" t="s">
        <v>1562</v>
      </c>
      <c r="Y244" s="5" t="s">
        <v>229</v>
      </c>
      <c r="Z244" s="5">
        <v>4981</v>
      </c>
      <c r="AA244" s="5" t="s">
        <v>542</v>
      </c>
      <c r="AB244" s="5" t="s">
        <v>254</v>
      </c>
      <c r="AC244" s="5" t="s">
        <v>27</v>
      </c>
      <c r="AD244" s="5" t="s">
        <v>291</v>
      </c>
      <c r="AE244" s="5" t="s">
        <v>491</v>
      </c>
      <c r="AF244" s="5">
        <v>90</v>
      </c>
      <c r="AG244" s="5">
        <v>65</v>
      </c>
      <c r="AH244" s="5">
        <v>25</v>
      </c>
      <c r="AI244" s="5" t="s">
        <v>1563</v>
      </c>
      <c r="AJ244" s="5" t="s">
        <v>1564</v>
      </c>
      <c r="AK244" s="5" t="s">
        <v>244</v>
      </c>
      <c r="AL244" s="5" t="s">
        <v>234</v>
      </c>
      <c r="AM244" s="5" t="s">
        <v>234</v>
      </c>
      <c r="AN244" s="5" t="s">
        <v>234</v>
      </c>
      <c r="AO244" s="5" t="s">
        <v>234</v>
      </c>
      <c r="AP244" s="5" t="s">
        <v>234</v>
      </c>
      <c r="AQ244" s="5" t="s">
        <v>445</v>
      </c>
      <c r="AR244" s="5" t="s">
        <v>445</v>
      </c>
      <c r="AS244" s="5" t="s">
        <v>234</v>
      </c>
      <c r="AT244" s="5" t="s">
        <v>234</v>
      </c>
      <c r="AU244" s="5" t="s">
        <v>234</v>
      </c>
      <c r="AV244" s="5" t="s">
        <v>234</v>
      </c>
      <c r="AW244" s="5" t="s">
        <v>233</v>
      </c>
      <c r="AX244" s="5" t="s">
        <v>291</v>
      </c>
      <c r="AY244" s="5" t="s">
        <v>234</v>
      </c>
      <c r="AZ244" s="5" t="s">
        <v>244</v>
      </c>
      <c r="BA244" s="5" t="s">
        <v>291</v>
      </c>
      <c r="BB244" s="5" t="s">
        <v>309</v>
      </c>
      <c r="BC244" s="5">
        <v>25</v>
      </c>
      <c r="BD244" s="5">
        <v>75</v>
      </c>
      <c r="BE244" s="6">
        <f t="shared" si="57"/>
        <v>0</v>
      </c>
      <c r="BF244" s="6">
        <f t="shared" si="58"/>
        <v>5</v>
      </c>
      <c r="BG244" s="6">
        <f t="shared" si="59"/>
        <v>5</v>
      </c>
      <c r="BH244" s="6">
        <f t="shared" si="60"/>
        <v>10</v>
      </c>
      <c r="BI244" s="6">
        <f t="shared" si="61"/>
        <v>10</v>
      </c>
      <c r="BJ244" s="6">
        <f t="shared" si="62"/>
        <v>10</v>
      </c>
      <c r="BK244" s="6">
        <f t="shared" si="63"/>
        <v>2.5</v>
      </c>
      <c r="BL244" s="6">
        <f t="shared" si="64"/>
        <v>2.5</v>
      </c>
      <c r="BM244" s="6">
        <f t="shared" si="65"/>
        <v>5</v>
      </c>
      <c r="BN244" s="6">
        <f t="shared" si="66"/>
        <v>20</v>
      </c>
      <c r="BO244" s="6">
        <f t="shared" si="67"/>
        <v>10</v>
      </c>
      <c r="BP244" s="6">
        <f t="shared" si="68"/>
        <v>10</v>
      </c>
      <c r="BQ244" s="9">
        <f t="shared" si="69"/>
        <v>0.5</v>
      </c>
      <c r="BR244" s="9">
        <f t="shared" si="70"/>
        <v>1</v>
      </c>
      <c r="BS244" s="9">
        <f t="shared" si="71"/>
        <v>1</v>
      </c>
      <c r="BT244" s="9">
        <f t="shared" si="72"/>
        <v>0.5</v>
      </c>
      <c r="BU244" s="9">
        <f t="shared" si="73"/>
        <v>1</v>
      </c>
      <c r="BV244" s="9">
        <f t="shared" si="74"/>
        <v>1</v>
      </c>
      <c r="BW244" s="9">
        <f t="shared" si="75"/>
        <v>1</v>
      </c>
    </row>
    <row r="245" spans="1:75" x14ac:dyDescent="0.3">
      <c r="A245" s="5" t="s">
        <v>154</v>
      </c>
      <c r="B245" s="5" t="s">
        <v>532</v>
      </c>
      <c r="C245" s="5" t="s">
        <v>420</v>
      </c>
      <c r="D245" s="5" t="s">
        <v>421</v>
      </c>
      <c r="E245" s="5">
        <v>2019</v>
      </c>
      <c r="F245" s="5" t="s">
        <v>141</v>
      </c>
      <c r="G245" s="5" t="s">
        <v>481</v>
      </c>
      <c r="H245" s="5" t="s">
        <v>219</v>
      </c>
      <c r="I245" s="5" t="s">
        <v>370</v>
      </c>
      <c r="J245" s="5" t="s">
        <v>461</v>
      </c>
      <c r="K245" s="5" t="s">
        <v>420</v>
      </c>
      <c r="L245" s="5" t="s">
        <v>1497</v>
      </c>
      <c r="M245" s="5" t="s">
        <v>55</v>
      </c>
      <c r="N245" s="5" t="s">
        <v>1498</v>
      </c>
      <c r="O245" s="5" t="s">
        <v>482</v>
      </c>
      <c r="P245" s="5" t="s">
        <v>488</v>
      </c>
      <c r="Q245" s="5" t="s">
        <v>533</v>
      </c>
      <c r="R245" s="8">
        <v>43708</v>
      </c>
      <c r="S245" s="5" t="s">
        <v>1565</v>
      </c>
      <c r="T245" s="8">
        <v>43704</v>
      </c>
      <c r="U245" s="5" t="s">
        <v>466</v>
      </c>
      <c r="V245" s="5" t="s">
        <v>466</v>
      </c>
      <c r="W245" s="5" t="s">
        <v>228</v>
      </c>
      <c r="X245" s="5" t="s">
        <v>1566</v>
      </c>
      <c r="Y245" s="5" t="s">
        <v>229</v>
      </c>
      <c r="Z245" s="5">
        <v>5044</v>
      </c>
      <c r="AA245" s="5" t="s">
        <v>304</v>
      </c>
      <c r="AB245" s="5" t="s">
        <v>254</v>
      </c>
      <c r="AC245" s="5" t="s">
        <v>28</v>
      </c>
      <c r="AD245" s="5" t="s">
        <v>291</v>
      </c>
      <c r="AE245" s="5" t="s">
        <v>491</v>
      </c>
      <c r="AF245" s="5">
        <v>92.5</v>
      </c>
      <c r="AG245" s="5">
        <v>67.5</v>
      </c>
      <c r="AH245" s="5">
        <v>25</v>
      </c>
      <c r="AI245" s="5" t="s">
        <v>1567</v>
      </c>
      <c r="AJ245" s="5" t="s">
        <v>1568</v>
      </c>
      <c r="AK245" s="5" t="s">
        <v>234</v>
      </c>
      <c r="AL245" s="5" t="s">
        <v>234</v>
      </c>
      <c r="AM245" s="5" t="s">
        <v>234</v>
      </c>
      <c r="AN245" s="5" t="s">
        <v>234</v>
      </c>
      <c r="AO245" s="5" t="s">
        <v>445</v>
      </c>
      <c r="AP245" s="5" t="s">
        <v>234</v>
      </c>
      <c r="AQ245" s="5" t="s">
        <v>234</v>
      </c>
      <c r="AR245" s="5" t="s">
        <v>445</v>
      </c>
      <c r="AS245" s="5" t="s">
        <v>234</v>
      </c>
      <c r="AT245" s="5" t="s">
        <v>234</v>
      </c>
      <c r="AU245" s="5" t="s">
        <v>234</v>
      </c>
      <c r="AV245" s="5" t="s">
        <v>234</v>
      </c>
      <c r="AW245" s="5" t="s">
        <v>233</v>
      </c>
      <c r="AX245" s="5" t="s">
        <v>291</v>
      </c>
      <c r="AY245" s="5" t="s">
        <v>291</v>
      </c>
      <c r="AZ245" s="5" t="s">
        <v>291</v>
      </c>
      <c r="BA245" s="5" t="s">
        <v>291</v>
      </c>
      <c r="BB245" s="5" t="s">
        <v>309</v>
      </c>
      <c r="BC245" s="5">
        <v>25</v>
      </c>
      <c r="BD245" s="5">
        <v>75</v>
      </c>
      <c r="BE245" s="6">
        <f t="shared" si="57"/>
        <v>5</v>
      </c>
      <c r="BF245" s="6">
        <f t="shared" si="58"/>
        <v>5</v>
      </c>
      <c r="BG245" s="6">
        <f t="shared" si="59"/>
        <v>5</v>
      </c>
      <c r="BH245" s="6">
        <f t="shared" si="60"/>
        <v>10</v>
      </c>
      <c r="BI245" s="6">
        <f t="shared" si="61"/>
        <v>2.5</v>
      </c>
      <c r="BJ245" s="6">
        <f t="shared" si="62"/>
        <v>10</v>
      </c>
      <c r="BK245" s="6">
        <f t="shared" si="63"/>
        <v>5</v>
      </c>
      <c r="BL245" s="6">
        <f t="shared" si="64"/>
        <v>2.5</v>
      </c>
      <c r="BM245" s="6">
        <f t="shared" si="65"/>
        <v>5</v>
      </c>
      <c r="BN245" s="6">
        <f t="shared" si="66"/>
        <v>20</v>
      </c>
      <c r="BO245" s="6">
        <f t="shared" si="67"/>
        <v>10</v>
      </c>
      <c r="BP245" s="6">
        <f t="shared" si="68"/>
        <v>10</v>
      </c>
      <c r="BQ245" s="9">
        <f t="shared" si="69"/>
        <v>1</v>
      </c>
      <c r="BR245" s="9">
        <f t="shared" si="70"/>
        <v>1</v>
      </c>
      <c r="BS245" s="9">
        <f t="shared" si="71"/>
        <v>0.625</v>
      </c>
      <c r="BT245" s="9">
        <f t="shared" si="72"/>
        <v>0.75</v>
      </c>
      <c r="BU245" s="9">
        <f t="shared" si="73"/>
        <v>1</v>
      </c>
      <c r="BV245" s="9">
        <f t="shared" si="74"/>
        <v>1</v>
      </c>
      <c r="BW245" s="9">
        <f t="shared" si="75"/>
        <v>1</v>
      </c>
    </row>
    <row r="246" spans="1:75" x14ac:dyDescent="0.3">
      <c r="A246" s="5" t="s">
        <v>156</v>
      </c>
      <c r="B246" s="5" t="s">
        <v>438</v>
      </c>
      <c r="C246" s="5" t="s">
        <v>429</v>
      </c>
      <c r="D246" s="5" t="s">
        <v>421</v>
      </c>
      <c r="E246" s="5">
        <v>2019</v>
      </c>
      <c r="F246" s="5" t="s">
        <v>141</v>
      </c>
      <c r="G246" s="5" t="s">
        <v>481</v>
      </c>
      <c r="H246" s="5" t="s">
        <v>219</v>
      </c>
      <c r="I246" s="5" t="s">
        <v>370</v>
      </c>
      <c r="J246" s="5" t="s">
        <v>461</v>
      </c>
      <c r="K246" s="5" t="s">
        <v>429</v>
      </c>
      <c r="L246" s="5" t="s">
        <v>1497</v>
      </c>
      <c r="M246" s="5" t="s">
        <v>55</v>
      </c>
      <c r="N246" s="5" t="s">
        <v>1498</v>
      </c>
      <c r="O246" s="5" t="s">
        <v>482</v>
      </c>
      <c r="P246" s="5" t="s">
        <v>488</v>
      </c>
      <c r="Q246" s="5" t="s">
        <v>533</v>
      </c>
      <c r="R246" s="8">
        <v>43722</v>
      </c>
      <c r="S246" s="5" t="s">
        <v>1569</v>
      </c>
      <c r="T246" s="8">
        <v>43717</v>
      </c>
      <c r="U246" s="5" t="s">
        <v>466</v>
      </c>
      <c r="V246" s="5" t="s">
        <v>466</v>
      </c>
      <c r="W246" s="5" t="s">
        <v>228</v>
      </c>
      <c r="X246" s="5" t="s">
        <v>1570</v>
      </c>
      <c r="Y246" s="5" t="s">
        <v>229</v>
      </c>
      <c r="Z246" s="5">
        <v>7117</v>
      </c>
      <c r="AA246" s="5" t="s">
        <v>542</v>
      </c>
      <c r="AB246" s="5" t="s">
        <v>254</v>
      </c>
      <c r="AC246" s="5" t="s">
        <v>27</v>
      </c>
      <c r="AD246" s="5" t="s">
        <v>291</v>
      </c>
      <c r="AE246" s="5" t="s">
        <v>491</v>
      </c>
      <c r="AF246" s="5">
        <v>77.5</v>
      </c>
      <c r="AG246" s="5">
        <v>52.5</v>
      </c>
      <c r="AH246" s="5">
        <v>25</v>
      </c>
      <c r="AI246" s="5" t="s">
        <v>1571</v>
      </c>
      <c r="AJ246" s="5" t="s">
        <v>1572</v>
      </c>
      <c r="AK246" s="5" t="s">
        <v>234</v>
      </c>
      <c r="AL246" s="5" t="s">
        <v>244</v>
      </c>
      <c r="AM246" s="5" t="s">
        <v>234</v>
      </c>
      <c r="AN246" s="5" t="s">
        <v>234</v>
      </c>
      <c r="AO246" s="5" t="s">
        <v>244</v>
      </c>
      <c r="AP246" s="5" t="s">
        <v>244</v>
      </c>
      <c r="AQ246" s="5" t="s">
        <v>445</v>
      </c>
      <c r="AR246" s="5" t="s">
        <v>445</v>
      </c>
      <c r="AS246" s="5" t="s">
        <v>234</v>
      </c>
      <c r="AT246" s="5" t="s">
        <v>234</v>
      </c>
      <c r="AU246" s="5" t="s">
        <v>234</v>
      </c>
      <c r="AV246" s="5" t="s">
        <v>234</v>
      </c>
      <c r="AW246" s="5" t="s">
        <v>233</v>
      </c>
      <c r="AX246" s="5" t="s">
        <v>291</v>
      </c>
      <c r="AY246" s="5" t="s">
        <v>234</v>
      </c>
      <c r="AZ246" s="5" t="s">
        <v>244</v>
      </c>
      <c r="BA246" s="5" t="s">
        <v>244</v>
      </c>
      <c r="BB246" s="5" t="s">
        <v>264</v>
      </c>
      <c r="BC246" s="5">
        <v>25</v>
      </c>
      <c r="BD246" s="5">
        <v>75</v>
      </c>
      <c r="BE246" s="6">
        <f t="shared" si="57"/>
        <v>5</v>
      </c>
      <c r="BF246" s="6">
        <f t="shared" si="58"/>
        <v>0</v>
      </c>
      <c r="BG246" s="6">
        <f t="shared" si="59"/>
        <v>5</v>
      </c>
      <c r="BH246" s="6">
        <f t="shared" si="60"/>
        <v>10</v>
      </c>
      <c r="BI246" s="6">
        <f t="shared" si="61"/>
        <v>0</v>
      </c>
      <c r="BJ246" s="6">
        <f t="shared" si="62"/>
        <v>0</v>
      </c>
      <c r="BK246" s="6">
        <f t="shared" si="63"/>
        <v>2.5</v>
      </c>
      <c r="BL246" s="6">
        <f t="shared" si="64"/>
        <v>2.5</v>
      </c>
      <c r="BM246" s="6">
        <f t="shared" si="65"/>
        <v>5</v>
      </c>
      <c r="BN246" s="6">
        <f t="shared" si="66"/>
        <v>20</v>
      </c>
      <c r="BO246" s="6">
        <f t="shared" si="67"/>
        <v>10</v>
      </c>
      <c r="BP246" s="6">
        <f t="shared" si="68"/>
        <v>10</v>
      </c>
      <c r="BQ246" s="9">
        <f t="shared" si="69"/>
        <v>0.5</v>
      </c>
      <c r="BR246" s="9">
        <f t="shared" si="70"/>
        <v>1</v>
      </c>
      <c r="BS246" s="9">
        <f t="shared" si="71"/>
        <v>0</v>
      </c>
      <c r="BT246" s="9">
        <f t="shared" si="72"/>
        <v>0.5</v>
      </c>
      <c r="BU246" s="9">
        <f t="shared" si="73"/>
        <v>1</v>
      </c>
      <c r="BV246" s="9">
        <f t="shared" si="74"/>
        <v>1</v>
      </c>
      <c r="BW246" s="9">
        <f t="shared" si="75"/>
        <v>1</v>
      </c>
    </row>
    <row r="247" spans="1:75" x14ac:dyDescent="0.3">
      <c r="A247" s="5" t="s">
        <v>156</v>
      </c>
      <c r="B247" s="5" t="s">
        <v>438</v>
      </c>
      <c r="C247" s="5" t="s">
        <v>429</v>
      </c>
      <c r="D247" s="5" t="s">
        <v>421</v>
      </c>
      <c r="E247" s="5">
        <v>2019</v>
      </c>
      <c r="F247" s="5" t="s">
        <v>119</v>
      </c>
      <c r="G247" s="5" t="s">
        <v>311</v>
      </c>
      <c r="H247" s="5" t="s">
        <v>219</v>
      </c>
      <c r="I247" s="5" t="s">
        <v>220</v>
      </c>
      <c r="J247" s="5" t="s">
        <v>461</v>
      </c>
      <c r="K247" s="5" t="s">
        <v>429</v>
      </c>
      <c r="L247" s="5" t="s">
        <v>1497</v>
      </c>
      <c r="M247" s="5" t="s">
        <v>55</v>
      </c>
      <c r="N247" s="5" t="s">
        <v>1498</v>
      </c>
      <c r="O247" s="5" t="s">
        <v>482</v>
      </c>
      <c r="P247" s="5" t="s">
        <v>488</v>
      </c>
      <c r="Q247" s="5" t="s">
        <v>549</v>
      </c>
      <c r="R247" s="8">
        <v>43722</v>
      </c>
      <c r="S247" s="5" t="s">
        <v>1573</v>
      </c>
      <c r="T247" s="8">
        <v>43715</v>
      </c>
      <c r="U247" s="5" t="s">
        <v>1574</v>
      </c>
      <c r="V247" s="5" t="s">
        <v>807</v>
      </c>
      <c r="W247" s="5" t="s">
        <v>228</v>
      </c>
      <c r="X247" s="5" t="s">
        <v>1575</v>
      </c>
      <c r="Y247" s="5" t="s">
        <v>229</v>
      </c>
      <c r="Z247" s="5">
        <v>7124</v>
      </c>
      <c r="AA247" s="5" t="s">
        <v>304</v>
      </c>
      <c r="AB247" s="5" t="s">
        <v>276</v>
      </c>
      <c r="AC247" s="5" t="s">
        <v>27</v>
      </c>
      <c r="AD247" s="5" t="s">
        <v>291</v>
      </c>
      <c r="AE247" s="5" t="s">
        <v>291</v>
      </c>
      <c r="AF247" s="5">
        <v>75</v>
      </c>
      <c r="AG247" s="5">
        <v>50</v>
      </c>
      <c r="AH247" s="5">
        <v>25</v>
      </c>
      <c r="AI247" s="5" t="s">
        <v>1576</v>
      </c>
      <c r="AJ247" s="5" t="s">
        <v>1577</v>
      </c>
      <c r="AK247" s="5" t="s">
        <v>234</v>
      </c>
      <c r="AL247" s="5" t="s">
        <v>234</v>
      </c>
      <c r="AM247" s="5" t="s">
        <v>445</v>
      </c>
      <c r="AN247" s="5" t="s">
        <v>234</v>
      </c>
      <c r="AO247" s="5" t="s">
        <v>234</v>
      </c>
      <c r="AP247" s="5" t="s">
        <v>445</v>
      </c>
      <c r="AQ247" s="5" t="s">
        <v>234</v>
      </c>
      <c r="AR247" s="5" t="s">
        <v>445</v>
      </c>
      <c r="AS247" s="5" t="s">
        <v>234</v>
      </c>
      <c r="AT247" s="5" t="s">
        <v>234</v>
      </c>
      <c r="AU247" s="5" t="s">
        <v>244</v>
      </c>
      <c r="AV247" s="5" t="s">
        <v>445</v>
      </c>
      <c r="AW247" s="5" t="s">
        <v>233</v>
      </c>
      <c r="AX247" s="5" t="s">
        <v>291</v>
      </c>
      <c r="AY247" s="5" t="s">
        <v>291</v>
      </c>
      <c r="AZ247" s="5" t="s">
        <v>291</v>
      </c>
      <c r="BA247" s="5" t="s">
        <v>291</v>
      </c>
      <c r="BB247" s="5" t="s">
        <v>309</v>
      </c>
      <c r="BC247" s="5">
        <v>25</v>
      </c>
      <c r="BD247" s="5">
        <v>75</v>
      </c>
      <c r="BE247" s="6">
        <f t="shared" si="57"/>
        <v>5</v>
      </c>
      <c r="BF247" s="6">
        <f t="shared" si="58"/>
        <v>5</v>
      </c>
      <c r="BG247" s="6">
        <f t="shared" si="59"/>
        <v>2.5</v>
      </c>
      <c r="BH247" s="6">
        <f t="shared" si="60"/>
        <v>10</v>
      </c>
      <c r="BI247" s="6">
        <f t="shared" si="61"/>
        <v>10</v>
      </c>
      <c r="BJ247" s="6">
        <f t="shared" si="62"/>
        <v>2.5</v>
      </c>
      <c r="BK247" s="6">
        <f t="shared" si="63"/>
        <v>5</v>
      </c>
      <c r="BL247" s="6">
        <f t="shared" si="64"/>
        <v>2.5</v>
      </c>
      <c r="BM247" s="6">
        <f t="shared" si="65"/>
        <v>5</v>
      </c>
      <c r="BN247" s="6">
        <f t="shared" si="66"/>
        <v>20</v>
      </c>
      <c r="BO247" s="6">
        <f t="shared" si="67"/>
        <v>0</v>
      </c>
      <c r="BP247" s="6">
        <f t="shared" si="68"/>
        <v>2.5</v>
      </c>
      <c r="BQ247" s="9">
        <f t="shared" si="69"/>
        <v>1</v>
      </c>
      <c r="BR247" s="9">
        <f t="shared" si="70"/>
        <v>0.83333333333333337</v>
      </c>
      <c r="BS247" s="9">
        <f t="shared" si="71"/>
        <v>0.625</v>
      </c>
      <c r="BT247" s="9">
        <f t="shared" si="72"/>
        <v>0.75</v>
      </c>
      <c r="BU247" s="9">
        <f t="shared" si="73"/>
        <v>1</v>
      </c>
      <c r="BV247" s="9">
        <f t="shared" si="74"/>
        <v>0</v>
      </c>
      <c r="BW247" s="9">
        <f t="shared" si="75"/>
        <v>0.25</v>
      </c>
    </row>
    <row r="248" spans="1:75" x14ac:dyDescent="0.3">
      <c r="A248" s="5" t="s">
        <v>446</v>
      </c>
      <c r="B248" s="5" t="s">
        <v>447</v>
      </c>
      <c r="C248" s="5" t="s">
        <v>429</v>
      </c>
      <c r="D248" s="5" t="s">
        <v>421</v>
      </c>
      <c r="E248" s="5">
        <v>2019</v>
      </c>
      <c r="F248" s="5" t="s">
        <v>141</v>
      </c>
      <c r="G248" s="5" t="s">
        <v>481</v>
      </c>
      <c r="H248" s="5" t="s">
        <v>219</v>
      </c>
      <c r="I248" s="5" t="s">
        <v>370</v>
      </c>
      <c r="J248" s="5" t="s">
        <v>461</v>
      </c>
      <c r="K248" s="5" t="s">
        <v>429</v>
      </c>
      <c r="L248" s="5" t="s">
        <v>1497</v>
      </c>
      <c r="M248" s="5" t="s">
        <v>55</v>
      </c>
      <c r="N248" s="5" t="s">
        <v>1498</v>
      </c>
      <c r="O248" s="5" t="s">
        <v>482</v>
      </c>
      <c r="P248" s="5" t="s">
        <v>488</v>
      </c>
      <c r="Q248" s="5" t="s">
        <v>533</v>
      </c>
      <c r="R248" s="8">
        <v>43728</v>
      </c>
      <c r="S248" s="5" t="s">
        <v>1578</v>
      </c>
      <c r="T248" s="8">
        <v>43725</v>
      </c>
      <c r="U248" s="5" t="s">
        <v>466</v>
      </c>
      <c r="V248" s="5" t="s">
        <v>466</v>
      </c>
      <c r="W248" s="5" t="s">
        <v>228</v>
      </c>
      <c r="X248" s="5" t="s">
        <v>1579</v>
      </c>
      <c r="Y248" s="5" t="s">
        <v>229</v>
      </c>
      <c r="Z248" s="5">
        <v>8178</v>
      </c>
      <c r="AA248" s="5" t="s">
        <v>304</v>
      </c>
      <c r="AB248" s="5" t="s">
        <v>254</v>
      </c>
      <c r="AC248" s="5" t="s">
        <v>27</v>
      </c>
      <c r="AD248" s="5" t="s">
        <v>291</v>
      </c>
      <c r="AE248" s="5" t="s">
        <v>491</v>
      </c>
      <c r="AF248" s="5">
        <v>97.5</v>
      </c>
      <c r="AG248" s="5">
        <v>72.5</v>
      </c>
      <c r="AH248" s="5">
        <v>25</v>
      </c>
      <c r="AI248" s="5" t="s">
        <v>1580</v>
      </c>
      <c r="AJ248" s="5" t="s">
        <v>1581</v>
      </c>
      <c r="AK248" s="5" t="s">
        <v>234</v>
      </c>
      <c r="AL248" s="5" t="s">
        <v>234</v>
      </c>
      <c r="AM248" s="5" t="s">
        <v>234</v>
      </c>
      <c r="AN248" s="5" t="s">
        <v>234</v>
      </c>
      <c r="AO248" s="5" t="s">
        <v>234</v>
      </c>
      <c r="AP248" s="5" t="s">
        <v>234</v>
      </c>
      <c r="AQ248" s="5" t="s">
        <v>234</v>
      </c>
      <c r="AR248" s="5" t="s">
        <v>445</v>
      </c>
      <c r="AS248" s="5" t="s">
        <v>234</v>
      </c>
      <c r="AT248" s="5" t="s">
        <v>234</v>
      </c>
      <c r="AU248" s="5" t="s">
        <v>234</v>
      </c>
      <c r="AV248" s="5" t="s">
        <v>234</v>
      </c>
      <c r="AW248" s="5" t="s">
        <v>233</v>
      </c>
      <c r="AX248" s="5" t="s">
        <v>291</v>
      </c>
      <c r="AY248" s="5" t="s">
        <v>234</v>
      </c>
      <c r="AZ248" s="5" t="s">
        <v>244</v>
      </c>
      <c r="BA248" s="5" t="s">
        <v>244</v>
      </c>
      <c r="BB248" s="5" t="s">
        <v>309</v>
      </c>
      <c r="BC248" s="5">
        <v>25</v>
      </c>
      <c r="BD248" s="5">
        <v>75</v>
      </c>
      <c r="BE248" s="6">
        <f t="shared" si="57"/>
        <v>5</v>
      </c>
      <c r="BF248" s="6">
        <f t="shared" si="58"/>
        <v>5</v>
      </c>
      <c r="BG248" s="6">
        <f t="shared" si="59"/>
        <v>5</v>
      </c>
      <c r="BH248" s="6">
        <f t="shared" si="60"/>
        <v>10</v>
      </c>
      <c r="BI248" s="6">
        <f t="shared" si="61"/>
        <v>10</v>
      </c>
      <c r="BJ248" s="6">
        <f t="shared" si="62"/>
        <v>10</v>
      </c>
      <c r="BK248" s="6">
        <f t="shared" si="63"/>
        <v>5</v>
      </c>
      <c r="BL248" s="6">
        <f t="shared" si="64"/>
        <v>2.5</v>
      </c>
      <c r="BM248" s="6">
        <f t="shared" si="65"/>
        <v>5</v>
      </c>
      <c r="BN248" s="6">
        <f t="shared" si="66"/>
        <v>20</v>
      </c>
      <c r="BO248" s="6">
        <f t="shared" si="67"/>
        <v>10</v>
      </c>
      <c r="BP248" s="6">
        <f t="shared" si="68"/>
        <v>10</v>
      </c>
      <c r="BQ248" s="9">
        <f t="shared" si="69"/>
        <v>1</v>
      </c>
      <c r="BR248" s="9">
        <f t="shared" si="70"/>
        <v>1</v>
      </c>
      <c r="BS248" s="9">
        <f t="shared" si="71"/>
        <v>1</v>
      </c>
      <c r="BT248" s="9">
        <f t="shared" si="72"/>
        <v>0.75</v>
      </c>
      <c r="BU248" s="9">
        <f t="shared" si="73"/>
        <v>1</v>
      </c>
      <c r="BV248" s="9">
        <f t="shared" si="74"/>
        <v>1</v>
      </c>
      <c r="BW248" s="9">
        <f t="shared" si="75"/>
        <v>1</v>
      </c>
    </row>
    <row r="249" spans="1:75" x14ac:dyDescent="0.3">
      <c r="A249" s="5" t="s">
        <v>588</v>
      </c>
      <c r="B249" s="5" t="s">
        <v>589</v>
      </c>
      <c r="C249" s="5" t="s">
        <v>558</v>
      </c>
      <c r="D249" s="5" t="s">
        <v>421</v>
      </c>
      <c r="E249" s="5">
        <v>2019</v>
      </c>
      <c r="F249" s="5" t="s">
        <v>141</v>
      </c>
      <c r="G249" s="5" t="s">
        <v>481</v>
      </c>
      <c r="H249" s="5" t="s">
        <v>219</v>
      </c>
      <c r="I249" s="5" t="s">
        <v>370</v>
      </c>
      <c r="J249" s="5" t="s">
        <v>461</v>
      </c>
      <c r="K249" s="5" t="s">
        <v>558</v>
      </c>
      <c r="L249" s="5" t="s">
        <v>1497</v>
      </c>
      <c r="M249" s="5" t="s">
        <v>55</v>
      </c>
      <c r="N249" s="5" t="s">
        <v>1498</v>
      </c>
      <c r="O249" s="5" t="s">
        <v>482</v>
      </c>
      <c r="P249" s="5" t="s">
        <v>488</v>
      </c>
      <c r="Q249" s="5" t="s">
        <v>718</v>
      </c>
      <c r="R249" s="8">
        <v>43742</v>
      </c>
      <c r="S249" s="5" t="s">
        <v>1582</v>
      </c>
      <c r="T249" s="8">
        <v>43740</v>
      </c>
      <c r="U249" s="5" t="s">
        <v>466</v>
      </c>
      <c r="V249" s="5" t="s">
        <v>466</v>
      </c>
      <c r="W249" s="5" t="s">
        <v>581</v>
      </c>
      <c r="X249" s="5" t="s">
        <v>1583</v>
      </c>
      <c r="Y249" s="5" t="s">
        <v>229</v>
      </c>
      <c r="Z249" s="5">
        <v>10203</v>
      </c>
      <c r="AA249" s="5" t="s">
        <v>304</v>
      </c>
      <c r="AB249" s="5" t="s">
        <v>241</v>
      </c>
      <c r="AC249" s="5" t="s">
        <v>27</v>
      </c>
      <c r="AD249" s="5" t="s">
        <v>291</v>
      </c>
      <c r="AE249" s="5" t="s">
        <v>291</v>
      </c>
      <c r="AF249" s="5">
        <v>85</v>
      </c>
      <c r="AG249" s="5">
        <v>70</v>
      </c>
      <c r="AH249" s="5">
        <v>15</v>
      </c>
      <c r="AI249" s="5" t="s">
        <v>1584</v>
      </c>
      <c r="AJ249" s="5" t="s">
        <v>1585</v>
      </c>
      <c r="AK249" s="5" t="s">
        <v>445</v>
      </c>
      <c r="AL249" s="5" t="s">
        <v>234</v>
      </c>
      <c r="AM249" s="5" t="s">
        <v>234</v>
      </c>
      <c r="AN249" s="5" t="s">
        <v>234</v>
      </c>
      <c r="AO249" s="5" t="s">
        <v>234</v>
      </c>
      <c r="AP249" s="5" t="s">
        <v>234</v>
      </c>
      <c r="AQ249" s="5" t="s">
        <v>445</v>
      </c>
      <c r="AR249" s="5" t="s">
        <v>234</v>
      </c>
      <c r="AS249" s="5" t="s">
        <v>234</v>
      </c>
      <c r="AT249" s="5" t="s">
        <v>445</v>
      </c>
      <c r="AU249" s="5" t="s">
        <v>234</v>
      </c>
      <c r="AV249" s="5" t="s">
        <v>234</v>
      </c>
      <c r="AW249" s="5" t="s">
        <v>233</v>
      </c>
      <c r="AX249" s="5" t="s">
        <v>291</v>
      </c>
      <c r="AY249" s="5" t="s">
        <v>234</v>
      </c>
      <c r="AZ249" s="5" t="s">
        <v>244</v>
      </c>
      <c r="BA249" s="5" t="s">
        <v>244</v>
      </c>
      <c r="BB249" s="5" t="s">
        <v>309</v>
      </c>
      <c r="BC249" s="5">
        <v>25</v>
      </c>
      <c r="BD249" s="5">
        <v>75</v>
      </c>
      <c r="BE249" s="6">
        <f t="shared" si="57"/>
        <v>2.5</v>
      </c>
      <c r="BF249" s="6">
        <f t="shared" si="58"/>
        <v>5</v>
      </c>
      <c r="BG249" s="6">
        <f t="shared" si="59"/>
        <v>5</v>
      </c>
      <c r="BH249" s="6">
        <f t="shared" si="60"/>
        <v>10</v>
      </c>
      <c r="BI249" s="6">
        <f t="shared" si="61"/>
        <v>10</v>
      </c>
      <c r="BJ249" s="6">
        <f t="shared" si="62"/>
        <v>10</v>
      </c>
      <c r="BK249" s="6">
        <f t="shared" si="63"/>
        <v>2.5</v>
      </c>
      <c r="BL249" s="6">
        <f t="shared" si="64"/>
        <v>5</v>
      </c>
      <c r="BM249" s="6">
        <f t="shared" si="65"/>
        <v>5</v>
      </c>
      <c r="BN249" s="6">
        <f t="shared" si="66"/>
        <v>2.5</v>
      </c>
      <c r="BO249" s="6">
        <f t="shared" si="67"/>
        <v>10</v>
      </c>
      <c r="BP249" s="6">
        <f t="shared" si="68"/>
        <v>10</v>
      </c>
      <c r="BQ249" s="9">
        <f t="shared" si="69"/>
        <v>0.75</v>
      </c>
      <c r="BR249" s="9">
        <f t="shared" si="70"/>
        <v>1</v>
      </c>
      <c r="BS249" s="9">
        <f t="shared" si="71"/>
        <v>1</v>
      </c>
      <c r="BT249" s="9">
        <f t="shared" si="72"/>
        <v>0.75</v>
      </c>
      <c r="BU249" s="9">
        <f t="shared" si="73"/>
        <v>0.3</v>
      </c>
      <c r="BV249" s="9">
        <f t="shared" si="74"/>
        <v>1</v>
      </c>
      <c r="BW249" s="9">
        <f t="shared" si="75"/>
        <v>1</v>
      </c>
    </row>
    <row r="250" spans="1:75" x14ac:dyDescent="0.3">
      <c r="A250" s="5" t="s">
        <v>1586</v>
      </c>
      <c r="B250" s="5" t="s">
        <v>1587</v>
      </c>
      <c r="C250" s="5" t="s">
        <v>558</v>
      </c>
      <c r="D250" s="5" t="s">
        <v>421</v>
      </c>
      <c r="E250" s="5">
        <v>2019</v>
      </c>
      <c r="F250" s="5" t="s">
        <v>590</v>
      </c>
      <c r="G250" s="5" t="s">
        <v>591</v>
      </c>
      <c r="H250" s="5" t="s">
        <v>219</v>
      </c>
      <c r="I250" s="5" t="s">
        <v>220</v>
      </c>
      <c r="J250" s="5" t="s">
        <v>461</v>
      </c>
      <c r="K250" s="5" t="s">
        <v>558</v>
      </c>
      <c r="L250" s="5" t="s">
        <v>1497</v>
      </c>
      <c r="M250" s="5" t="s">
        <v>55</v>
      </c>
      <c r="N250" s="5" t="s">
        <v>1498</v>
      </c>
      <c r="O250" s="5" t="s">
        <v>482</v>
      </c>
      <c r="P250" s="5" t="s">
        <v>488</v>
      </c>
      <c r="Q250" s="5" t="s">
        <v>1588</v>
      </c>
      <c r="R250" s="8">
        <v>43759</v>
      </c>
      <c r="S250" s="5" t="s">
        <v>1589</v>
      </c>
      <c r="T250" s="8">
        <v>43748</v>
      </c>
      <c r="U250" s="5" t="s">
        <v>1590</v>
      </c>
      <c r="V250" s="5" t="s">
        <v>1591</v>
      </c>
      <c r="W250" s="5" t="s">
        <v>251</v>
      </c>
      <c r="X250" s="5" t="s">
        <v>1592</v>
      </c>
      <c r="Y250" s="5" t="s">
        <v>335</v>
      </c>
      <c r="Z250" s="5">
        <v>11206</v>
      </c>
      <c r="AA250" s="5" t="s">
        <v>316</v>
      </c>
      <c r="AB250" s="5" t="s">
        <v>254</v>
      </c>
      <c r="AC250" s="5" t="s">
        <v>28</v>
      </c>
      <c r="AD250" s="5" t="s">
        <v>291</v>
      </c>
      <c r="AE250" s="5" t="s">
        <v>291</v>
      </c>
      <c r="AF250" s="5">
        <v>0</v>
      </c>
      <c r="AG250" s="5">
        <v>0</v>
      </c>
      <c r="AH250" s="5">
        <v>0</v>
      </c>
      <c r="AI250" s="5" t="s">
        <v>1593</v>
      </c>
      <c r="AJ250" s="5" t="s">
        <v>1594</v>
      </c>
      <c r="AK250" s="5" t="s">
        <v>234</v>
      </c>
      <c r="AL250" s="5" t="s">
        <v>234</v>
      </c>
      <c r="AM250" s="5" t="s">
        <v>234</v>
      </c>
      <c r="AN250" s="5" t="s">
        <v>234</v>
      </c>
      <c r="AO250" s="5" t="s">
        <v>234</v>
      </c>
      <c r="AP250" s="5" t="s">
        <v>234</v>
      </c>
      <c r="AQ250" s="5" t="s">
        <v>234</v>
      </c>
      <c r="AR250" s="5" t="s">
        <v>234</v>
      </c>
      <c r="AS250" s="5" t="s">
        <v>234</v>
      </c>
      <c r="AT250" s="5" t="s">
        <v>234</v>
      </c>
      <c r="AU250" s="5" t="s">
        <v>244</v>
      </c>
      <c r="AV250" s="5" t="s">
        <v>234</v>
      </c>
      <c r="AW250" s="5" t="s">
        <v>233</v>
      </c>
      <c r="AX250" s="5" t="s">
        <v>291</v>
      </c>
      <c r="AY250" s="5" t="s">
        <v>291</v>
      </c>
      <c r="AZ250" s="5" t="s">
        <v>291</v>
      </c>
      <c r="BA250" s="5" t="s">
        <v>291</v>
      </c>
      <c r="BB250" s="5" t="s">
        <v>264</v>
      </c>
      <c r="BC250" s="5">
        <v>25</v>
      </c>
      <c r="BD250" s="5">
        <v>75</v>
      </c>
      <c r="BE250" s="6">
        <f t="shared" si="57"/>
        <v>5</v>
      </c>
      <c r="BF250" s="6">
        <f t="shared" si="58"/>
        <v>5</v>
      </c>
      <c r="BG250" s="6">
        <f t="shared" si="59"/>
        <v>5</v>
      </c>
      <c r="BH250" s="6">
        <f t="shared" si="60"/>
        <v>10</v>
      </c>
      <c r="BI250" s="6">
        <f t="shared" si="61"/>
        <v>10</v>
      </c>
      <c r="BJ250" s="6">
        <f t="shared" si="62"/>
        <v>10</v>
      </c>
      <c r="BK250" s="6">
        <f t="shared" si="63"/>
        <v>5</v>
      </c>
      <c r="BL250" s="6">
        <f t="shared" si="64"/>
        <v>5</v>
      </c>
      <c r="BM250" s="6">
        <f t="shared" si="65"/>
        <v>5</v>
      </c>
      <c r="BN250" s="6">
        <f t="shared" si="66"/>
        <v>20</v>
      </c>
      <c r="BO250" s="6">
        <f t="shared" si="67"/>
        <v>0</v>
      </c>
      <c r="BP250" s="6">
        <f t="shared" si="68"/>
        <v>10</v>
      </c>
      <c r="BQ250" s="9">
        <f t="shared" si="69"/>
        <v>1</v>
      </c>
      <c r="BR250" s="9">
        <f t="shared" si="70"/>
        <v>1</v>
      </c>
      <c r="BS250" s="9">
        <f t="shared" si="71"/>
        <v>1</v>
      </c>
      <c r="BT250" s="9">
        <f t="shared" si="72"/>
        <v>1</v>
      </c>
      <c r="BU250" s="9">
        <f t="shared" si="73"/>
        <v>1</v>
      </c>
      <c r="BV250" s="9">
        <f t="shared" si="74"/>
        <v>0</v>
      </c>
      <c r="BW250" s="9">
        <f t="shared" si="75"/>
        <v>1</v>
      </c>
    </row>
    <row r="251" spans="1:75" x14ac:dyDescent="0.3">
      <c r="A251" s="5" t="s">
        <v>1586</v>
      </c>
      <c r="B251" s="5" t="s">
        <v>1587</v>
      </c>
      <c r="C251" s="5" t="s">
        <v>558</v>
      </c>
      <c r="D251" s="5" t="s">
        <v>421</v>
      </c>
      <c r="E251" s="5">
        <v>2019</v>
      </c>
      <c r="F251" s="5" t="s">
        <v>590</v>
      </c>
      <c r="G251" s="5" t="s">
        <v>591</v>
      </c>
      <c r="H251" s="5" t="s">
        <v>219</v>
      </c>
      <c r="I251" s="5" t="s">
        <v>220</v>
      </c>
      <c r="J251" s="5" t="s">
        <v>461</v>
      </c>
      <c r="K251" s="5" t="s">
        <v>558</v>
      </c>
      <c r="L251" s="5" t="s">
        <v>1497</v>
      </c>
      <c r="M251" s="5" t="s">
        <v>55</v>
      </c>
      <c r="N251" s="5" t="s">
        <v>1498</v>
      </c>
      <c r="O251" s="5" t="s">
        <v>482</v>
      </c>
      <c r="P251" s="5" t="s">
        <v>488</v>
      </c>
      <c r="Q251" s="5" t="s">
        <v>1588</v>
      </c>
      <c r="R251" s="8">
        <v>43760</v>
      </c>
      <c r="S251" s="5" t="s">
        <v>1595</v>
      </c>
      <c r="T251" s="8">
        <v>43758</v>
      </c>
      <c r="U251" s="5" t="s">
        <v>1596</v>
      </c>
      <c r="V251" s="5" t="s">
        <v>1597</v>
      </c>
      <c r="W251" s="5" t="s">
        <v>228</v>
      </c>
      <c r="X251" s="5" t="s">
        <v>1598</v>
      </c>
      <c r="Y251" s="5" t="s">
        <v>229</v>
      </c>
      <c r="Z251" s="5">
        <v>11210</v>
      </c>
      <c r="AA251" s="5" t="s">
        <v>703</v>
      </c>
      <c r="AB251" s="5" t="s">
        <v>254</v>
      </c>
      <c r="AC251" s="5" t="s">
        <v>27</v>
      </c>
      <c r="AD251" s="5" t="s">
        <v>291</v>
      </c>
      <c r="AE251" s="5" t="s">
        <v>291</v>
      </c>
      <c r="AF251" s="5">
        <v>90</v>
      </c>
      <c r="AG251" s="5">
        <v>65</v>
      </c>
      <c r="AH251" s="5">
        <v>25</v>
      </c>
      <c r="AI251" s="5" t="s">
        <v>1599</v>
      </c>
      <c r="AJ251" s="5" t="s">
        <v>1600</v>
      </c>
      <c r="AK251" s="5" t="s">
        <v>234</v>
      </c>
      <c r="AL251" s="5" t="s">
        <v>234</v>
      </c>
      <c r="AM251" s="5" t="s">
        <v>234</v>
      </c>
      <c r="AN251" s="5" t="s">
        <v>234</v>
      </c>
      <c r="AO251" s="5" t="s">
        <v>234</v>
      </c>
      <c r="AP251" s="5" t="s">
        <v>234</v>
      </c>
      <c r="AQ251" s="5" t="s">
        <v>234</v>
      </c>
      <c r="AR251" s="5" t="s">
        <v>234</v>
      </c>
      <c r="AS251" s="5" t="s">
        <v>234</v>
      </c>
      <c r="AT251" s="5" t="s">
        <v>234</v>
      </c>
      <c r="AU251" s="5" t="s">
        <v>244</v>
      </c>
      <c r="AV251" s="5" t="s">
        <v>234</v>
      </c>
      <c r="AW251" s="5" t="s">
        <v>233</v>
      </c>
      <c r="AX251" s="5" t="s">
        <v>291</v>
      </c>
      <c r="AY251" s="5" t="s">
        <v>291</v>
      </c>
      <c r="AZ251" s="5" t="s">
        <v>291</v>
      </c>
      <c r="BA251" s="5" t="s">
        <v>291</v>
      </c>
      <c r="BB251" s="5" t="s">
        <v>309</v>
      </c>
      <c r="BC251" s="5">
        <v>25</v>
      </c>
      <c r="BD251" s="5">
        <v>75</v>
      </c>
      <c r="BE251" s="6">
        <f t="shared" si="57"/>
        <v>5</v>
      </c>
      <c r="BF251" s="6">
        <f t="shared" si="58"/>
        <v>5</v>
      </c>
      <c r="BG251" s="6">
        <f t="shared" si="59"/>
        <v>5</v>
      </c>
      <c r="BH251" s="6">
        <f t="shared" si="60"/>
        <v>10</v>
      </c>
      <c r="BI251" s="6">
        <f t="shared" si="61"/>
        <v>10</v>
      </c>
      <c r="BJ251" s="6">
        <f t="shared" si="62"/>
        <v>10</v>
      </c>
      <c r="BK251" s="6">
        <f t="shared" si="63"/>
        <v>5</v>
      </c>
      <c r="BL251" s="6">
        <f t="shared" si="64"/>
        <v>5</v>
      </c>
      <c r="BM251" s="6">
        <f t="shared" si="65"/>
        <v>5</v>
      </c>
      <c r="BN251" s="6">
        <f t="shared" si="66"/>
        <v>20</v>
      </c>
      <c r="BO251" s="6">
        <f t="shared" si="67"/>
        <v>0</v>
      </c>
      <c r="BP251" s="6">
        <f t="shared" si="68"/>
        <v>10</v>
      </c>
      <c r="BQ251" s="9">
        <f t="shared" si="69"/>
        <v>1</v>
      </c>
      <c r="BR251" s="9">
        <f t="shared" si="70"/>
        <v>1</v>
      </c>
      <c r="BS251" s="9">
        <f t="shared" si="71"/>
        <v>1</v>
      </c>
      <c r="BT251" s="9">
        <f t="shared" si="72"/>
        <v>1</v>
      </c>
      <c r="BU251" s="9">
        <f t="shared" si="73"/>
        <v>1</v>
      </c>
      <c r="BV251" s="9">
        <f t="shared" si="74"/>
        <v>0</v>
      </c>
      <c r="BW251" s="9">
        <f t="shared" si="75"/>
        <v>1</v>
      </c>
    </row>
    <row r="252" spans="1:75" x14ac:dyDescent="0.3">
      <c r="A252" s="5" t="s">
        <v>34</v>
      </c>
      <c r="B252" s="5" t="s">
        <v>216</v>
      </c>
      <c r="C252" s="5" t="s">
        <v>217</v>
      </c>
      <c r="D252" s="5" t="s">
        <v>218</v>
      </c>
      <c r="E252" s="5">
        <v>2019</v>
      </c>
      <c r="F252" s="5" t="s">
        <v>133</v>
      </c>
      <c r="H252" s="5" t="s">
        <v>219</v>
      </c>
      <c r="I252" s="5" t="s">
        <v>220</v>
      </c>
      <c r="J252" s="5" t="s">
        <v>221</v>
      </c>
      <c r="K252" s="5" t="s">
        <v>217</v>
      </c>
      <c r="L252" s="5" t="s">
        <v>1601</v>
      </c>
      <c r="M252" s="5" t="s">
        <v>50</v>
      </c>
      <c r="N252" s="5" t="s">
        <v>1602</v>
      </c>
      <c r="Q252" s="5" t="s">
        <v>224</v>
      </c>
      <c r="R252" s="8">
        <v>43547</v>
      </c>
      <c r="S252" s="5" t="s">
        <v>1603</v>
      </c>
      <c r="T252" s="8">
        <v>43544</v>
      </c>
      <c r="U252" s="5" t="s">
        <v>1604</v>
      </c>
      <c r="V252" s="5" t="s">
        <v>1605</v>
      </c>
      <c r="W252" s="5" t="s">
        <v>228</v>
      </c>
      <c r="X252" s="5" t="s">
        <v>33</v>
      </c>
      <c r="Y252" s="5" t="s">
        <v>229</v>
      </c>
      <c r="Z252" s="5">
        <v>32</v>
      </c>
      <c r="AA252" s="5" t="s">
        <v>230</v>
      </c>
      <c r="AB252" s="5" t="s">
        <v>231</v>
      </c>
      <c r="AC252" s="5" t="s">
        <v>28</v>
      </c>
      <c r="AF252" s="5">
        <v>100</v>
      </c>
      <c r="AG252" s="5">
        <v>75</v>
      </c>
      <c r="AH252" s="5">
        <v>25</v>
      </c>
      <c r="AI252" s="5" t="s">
        <v>1606</v>
      </c>
      <c r="AJ252" s="5" t="s">
        <v>233</v>
      </c>
      <c r="AK252" s="5" t="s">
        <v>234</v>
      </c>
      <c r="AL252" s="5" t="s">
        <v>234</v>
      </c>
      <c r="AM252" s="5" t="s">
        <v>234</v>
      </c>
      <c r="AN252" s="5" t="s">
        <v>234</v>
      </c>
      <c r="AO252" s="5" t="s">
        <v>234</v>
      </c>
      <c r="AP252" s="5" t="s">
        <v>234</v>
      </c>
      <c r="AQ252" s="5" t="s">
        <v>234</v>
      </c>
      <c r="AR252" s="5" t="s">
        <v>234</v>
      </c>
      <c r="AS252" s="5" t="s">
        <v>234</v>
      </c>
      <c r="AT252" s="5" t="s">
        <v>234</v>
      </c>
      <c r="AU252" s="5" t="s">
        <v>234</v>
      </c>
      <c r="AV252" s="5" t="s">
        <v>234</v>
      </c>
      <c r="AW252" s="5" t="s">
        <v>233</v>
      </c>
      <c r="AX252" s="5" t="s">
        <v>234</v>
      </c>
      <c r="AY252" s="5" t="s">
        <v>234</v>
      </c>
      <c r="BB252" s="5" t="s">
        <v>309</v>
      </c>
      <c r="BC252" s="5">
        <v>25</v>
      </c>
      <c r="BD252" s="5">
        <v>75</v>
      </c>
      <c r="BE252" s="6">
        <f t="shared" si="57"/>
        <v>5</v>
      </c>
      <c r="BF252" s="6">
        <f t="shared" si="58"/>
        <v>5</v>
      </c>
      <c r="BG252" s="6">
        <f t="shared" si="59"/>
        <v>5</v>
      </c>
      <c r="BH252" s="6">
        <f t="shared" si="60"/>
        <v>10</v>
      </c>
      <c r="BI252" s="6">
        <f t="shared" si="61"/>
        <v>10</v>
      </c>
      <c r="BJ252" s="6">
        <f t="shared" si="62"/>
        <v>10</v>
      </c>
      <c r="BK252" s="6">
        <f t="shared" si="63"/>
        <v>5</v>
      </c>
      <c r="BL252" s="6">
        <f t="shared" si="64"/>
        <v>5</v>
      </c>
      <c r="BM252" s="6">
        <f t="shared" si="65"/>
        <v>5</v>
      </c>
      <c r="BN252" s="6">
        <f t="shared" si="66"/>
        <v>20</v>
      </c>
      <c r="BO252" s="6">
        <f t="shared" si="67"/>
        <v>10</v>
      </c>
      <c r="BP252" s="6">
        <f t="shared" si="68"/>
        <v>10</v>
      </c>
      <c r="BQ252" s="9">
        <f t="shared" si="69"/>
        <v>1</v>
      </c>
      <c r="BR252" s="9">
        <f t="shared" si="70"/>
        <v>1</v>
      </c>
      <c r="BS252" s="9">
        <f t="shared" si="71"/>
        <v>1</v>
      </c>
      <c r="BT252" s="9">
        <f t="shared" si="72"/>
        <v>1</v>
      </c>
      <c r="BU252" s="9">
        <f t="shared" si="73"/>
        <v>1</v>
      </c>
      <c r="BV252" s="9">
        <f t="shared" si="74"/>
        <v>1</v>
      </c>
      <c r="BW252" s="9">
        <f t="shared" si="75"/>
        <v>1</v>
      </c>
    </row>
    <row r="253" spans="1:75" x14ac:dyDescent="0.3">
      <c r="A253" s="5" t="s">
        <v>31</v>
      </c>
      <c r="B253" s="5" t="s">
        <v>326</v>
      </c>
      <c r="C253" s="5" t="s">
        <v>217</v>
      </c>
      <c r="D253" s="5" t="s">
        <v>218</v>
      </c>
      <c r="E253" s="5">
        <v>2019</v>
      </c>
      <c r="F253" s="5" t="s">
        <v>133</v>
      </c>
      <c r="H253" s="5" t="s">
        <v>219</v>
      </c>
      <c r="I253" s="5" t="s">
        <v>220</v>
      </c>
      <c r="J253" s="5" t="s">
        <v>221</v>
      </c>
      <c r="K253" s="5" t="s">
        <v>217</v>
      </c>
      <c r="L253" s="5" t="s">
        <v>1601</v>
      </c>
      <c r="M253" s="5" t="s">
        <v>50</v>
      </c>
      <c r="N253" s="5" t="s">
        <v>1602</v>
      </c>
      <c r="Q253" s="5" t="s">
        <v>236</v>
      </c>
      <c r="R253" s="8">
        <v>43553</v>
      </c>
      <c r="S253" s="5" t="s">
        <v>1607</v>
      </c>
      <c r="T253" s="8">
        <v>43533</v>
      </c>
      <c r="U253" s="5" t="s">
        <v>1608</v>
      </c>
      <c r="V253" s="5" t="s">
        <v>1609</v>
      </c>
      <c r="W253" s="5" t="s">
        <v>228</v>
      </c>
      <c r="X253" s="5" t="s">
        <v>38</v>
      </c>
      <c r="Y253" s="5" t="s">
        <v>229</v>
      </c>
      <c r="Z253" s="5">
        <v>5</v>
      </c>
      <c r="AA253" s="5" t="s">
        <v>468</v>
      </c>
      <c r="AB253" s="5" t="s">
        <v>254</v>
      </c>
      <c r="AC253" s="5" t="s">
        <v>28</v>
      </c>
      <c r="AF253" s="5">
        <v>95</v>
      </c>
      <c r="AG253" s="5">
        <v>65</v>
      </c>
      <c r="AH253" s="5">
        <v>25</v>
      </c>
      <c r="AI253" s="5" t="s">
        <v>1610</v>
      </c>
      <c r="AJ253" s="5" t="s">
        <v>1611</v>
      </c>
      <c r="AK253" s="5" t="s">
        <v>234</v>
      </c>
      <c r="AL253" s="5" t="s">
        <v>234</v>
      </c>
      <c r="AM253" s="5" t="s">
        <v>234</v>
      </c>
      <c r="AN253" s="5" t="s">
        <v>234</v>
      </c>
      <c r="AO253" s="5" t="s">
        <v>234</v>
      </c>
      <c r="AP253" s="5" t="s">
        <v>234</v>
      </c>
      <c r="AQ253" s="5" t="s">
        <v>244</v>
      </c>
      <c r="AR253" s="5" t="s">
        <v>234</v>
      </c>
      <c r="AS253" s="5" t="s">
        <v>234</v>
      </c>
      <c r="AT253" s="5" t="s">
        <v>234</v>
      </c>
      <c r="AU253" s="5" t="s">
        <v>234</v>
      </c>
      <c r="AV253" s="5" t="s">
        <v>234</v>
      </c>
      <c r="AW253" s="5" t="s">
        <v>233</v>
      </c>
      <c r="AX253" s="5" t="s">
        <v>234</v>
      </c>
      <c r="AY253" s="5" t="s">
        <v>234</v>
      </c>
      <c r="BB253" s="5" t="s">
        <v>264</v>
      </c>
      <c r="BC253" s="5">
        <v>25</v>
      </c>
      <c r="BD253" s="5">
        <v>75</v>
      </c>
      <c r="BE253" s="6">
        <f t="shared" si="57"/>
        <v>5</v>
      </c>
      <c r="BF253" s="6">
        <f t="shared" si="58"/>
        <v>5</v>
      </c>
      <c r="BG253" s="6">
        <f t="shared" si="59"/>
        <v>5</v>
      </c>
      <c r="BH253" s="6">
        <f t="shared" si="60"/>
        <v>10</v>
      </c>
      <c r="BI253" s="6">
        <f t="shared" si="61"/>
        <v>10</v>
      </c>
      <c r="BJ253" s="6">
        <f t="shared" si="62"/>
        <v>10</v>
      </c>
      <c r="BK253" s="6">
        <f t="shared" si="63"/>
        <v>0</v>
      </c>
      <c r="BL253" s="6">
        <f t="shared" si="64"/>
        <v>5</v>
      </c>
      <c r="BM253" s="6">
        <f t="shared" si="65"/>
        <v>5</v>
      </c>
      <c r="BN253" s="6">
        <f t="shared" si="66"/>
        <v>20</v>
      </c>
      <c r="BO253" s="6">
        <f t="shared" si="67"/>
        <v>10</v>
      </c>
      <c r="BP253" s="6">
        <f t="shared" si="68"/>
        <v>10</v>
      </c>
      <c r="BQ253" s="9">
        <f t="shared" si="69"/>
        <v>1</v>
      </c>
      <c r="BR253" s="9">
        <f t="shared" si="70"/>
        <v>1</v>
      </c>
      <c r="BS253" s="9">
        <f t="shared" si="71"/>
        <v>1</v>
      </c>
      <c r="BT253" s="9">
        <f t="shared" si="72"/>
        <v>0.5</v>
      </c>
      <c r="BU253" s="9">
        <f t="shared" si="73"/>
        <v>1</v>
      </c>
      <c r="BV253" s="9">
        <f t="shared" si="74"/>
        <v>1</v>
      </c>
      <c r="BW253" s="9">
        <f t="shared" si="75"/>
        <v>1</v>
      </c>
    </row>
    <row r="254" spans="1:75" x14ac:dyDescent="0.3">
      <c r="A254" s="5" t="s">
        <v>42</v>
      </c>
      <c r="B254" s="5" t="s">
        <v>246</v>
      </c>
      <c r="C254" s="5" t="s">
        <v>94</v>
      </c>
      <c r="D254" s="5" t="s">
        <v>218</v>
      </c>
      <c r="E254" s="5">
        <v>2019</v>
      </c>
      <c r="F254" s="5" t="s">
        <v>119</v>
      </c>
      <c r="H254" s="5" t="s">
        <v>219</v>
      </c>
      <c r="I254" s="5" t="s">
        <v>220</v>
      </c>
      <c r="J254" s="5" t="s">
        <v>221</v>
      </c>
      <c r="K254" s="5" t="s">
        <v>94</v>
      </c>
      <c r="L254" s="5" t="s">
        <v>1601</v>
      </c>
      <c r="M254" s="5" t="s">
        <v>50</v>
      </c>
      <c r="N254" s="5" t="s">
        <v>1602</v>
      </c>
      <c r="Q254" s="5" t="s">
        <v>247</v>
      </c>
      <c r="R254" s="8">
        <v>43559</v>
      </c>
      <c r="S254" s="5" t="s">
        <v>1612</v>
      </c>
      <c r="T254" s="8">
        <v>43557</v>
      </c>
      <c r="U254" s="5" t="s">
        <v>1613</v>
      </c>
      <c r="V254" s="5" t="s">
        <v>1614</v>
      </c>
      <c r="W254" s="5" t="s">
        <v>228</v>
      </c>
      <c r="X254" s="5" t="s">
        <v>1227</v>
      </c>
      <c r="Y254" s="5" t="s">
        <v>229</v>
      </c>
      <c r="Z254" s="5">
        <v>68</v>
      </c>
      <c r="AA254" s="5" t="s">
        <v>253</v>
      </c>
      <c r="AB254" s="5" t="s">
        <v>254</v>
      </c>
      <c r="AC254" s="5" t="s">
        <v>28</v>
      </c>
      <c r="AF254" s="5">
        <v>90</v>
      </c>
      <c r="AG254" s="5">
        <v>65</v>
      </c>
      <c r="AH254" s="5">
        <v>25</v>
      </c>
      <c r="AI254" s="5" t="s">
        <v>1615</v>
      </c>
      <c r="AJ254" s="5" t="s">
        <v>1616</v>
      </c>
      <c r="AK254" s="5" t="s">
        <v>234</v>
      </c>
      <c r="AL254" s="5" t="s">
        <v>234</v>
      </c>
      <c r="AM254" s="5" t="s">
        <v>234</v>
      </c>
      <c r="AN254" s="5" t="s">
        <v>234</v>
      </c>
      <c r="AO254" s="5" t="s">
        <v>234</v>
      </c>
      <c r="AP254" s="5" t="s">
        <v>234</v>
      </c>
      <c r="AQ254" s="5" t="s">
        <v>234</v>
      </c>
      <c r="AR254" s="5" t="s">
        <v>234</v>
      </c>
      <c r="AS254" s="5" t="s">
        <v>234</v>
      </c>
      <c r="AT254" s="5" t="s">
        <v>234</v>
      </c>
      <c r="AU254" s="5" t="s">
        <v>244</v>
      </c>
      <c r="AV254" s="5" t="s">
        <v>234</v>
      </c>
      <c r="AW254" s="5" t="s">
        <v>291</v>
      </c>
      <c r="AX254" s="5" t="s">
        <v>234</v>
      </c>
      <c r="AY254" s="5" t="s">
        <v>234</v>
      </c>
      <c r="BB254" s="5" t="s">
        <v>309</v>
      </c>
      <c r="BC254" s="5">
        <v>25</v>
      </c>
      <c r="BD254" s="5">
        <v>75</v>
      </c>
      <c r="BE254" s="6">
        <f t="shared" si="57"/>
        <v>5</v>
      </c>
      <c r="BF254" s="6">
        <f t="shared" si="58"/>
        <v>5</v>
      </c>
      <c r="BG254" s="6">
        <f t="shared" si="59"/>
        <v>5</v>
      </c>
      <c r="BH254" s="6">
        <f t="shared" si="60"/>
        <v>10</v>
      </c>
      <c r="BI254" s="6">
        <f t="shared" si="61"/>
        <v>10</v>
      </c>
      <c r="BJ254" s="6">
        <f t="shared" si="62"/>
        <v>10</v>
      </c>
      <c r="BK254" s="6">
        <f t="shared" si="63"/>
        <v>5</v>
      </c>
      <c r="BL254" s="6">
        <f t="shared" si="64"/>
        <v>5</v>
      </c>
      <c r="BM254" s="6">
        <f t="shared" si="65"/>
        <v>5</v>
      </c>
      <c r="BN254" s="6">
        <f t="shared" si="66"/>
        <v>20</v>
      </c>
      <c r="BO254" s="6">
        <f t="shared" si="67"/>
        <v>0</v>
      </c>
      <c r="BP254" s="6">
        <f t="shared" si="68"/>
        <v>10</v>
      </c>
      <c r="BQ254" s="9">
        <f t="shared" si="69"/>
        <v>1</v>
      </c>
      <c r="BR254" s="9">
        <f t="shared" si="70"/>
        <v>1</v>
      </c>
      <c r="BS254" s="9">
        <f t="shared" si="71"/>
        <v>1</v>
      </c>
      <c r="BT254" s="9">
        <f t="shared" si="72"/>
        <v>1</v>
      </c>
      <c r="BU254" s="9">
        <f t="shared" si="73"/>
        <v>1</v>
      </c>
      <c r="BV254" s="9">
        <f t="shared" si="74"/>
        <v>0</v>
      </c>
      <c r="BW254" s="9">
        <f t="shared" si="75"/>
        <v>1</v>
      </c>
    </row>
    <row r="255" spans="1:75" x14ac:dyDescent="0.3">
      <c r="A255" s="5" t="s">
        <v>43</v>
      </c>
      <c r="B255" s="5" t="s">
        <v>257</v>
      </c>
      <c r="C255" s="5" t="s">
        <v>94</v>
      </c>
      <c r="D255" s="5" t="s">
        <v>218</v>
      </c>
      <c r="E255" s="5">
        <v>2019</v>
      </c>
      <c r="F255" s="5" t="s">
        <v>133</v>
      </c>
      <c r="H255" s="5" t="s">
        <v>219</v>
      </c>
      <c r="I255" s="5" t="s">
        <v>220</v>
      </c>
      <c r="J255" s="5" t="s">
        <v>221</v>
      </c>
      <c r="K255" s="5" t="s">
        <v>94</v>
      </c>
      <c r="L255" s="5" t="s">
        <v>1601</v>
      </c>
      <c r="M255" s="5" t="s">
        <v>50</v>
      </c>
      <c r="N255" s="5" t="s">
        <v>1602</v>
      </c>
      <c r="Q255" s="5" t="s">
        <v>224</v>
      </c>
      <c r="R255" s="8">
        <v>43563</v>
      </c>
      <c r="S255" s="5" t="s">
        <v>1617</v>
      </c>
      <c r="T255" s="8">
        <v>43562</v>
      </c>
      <c r="U255" s="5" t="s">
        <v>1618</v>
      </c>
      <c r="V255" s="5" t="s">
        <v>1619</v>
      </c>
      <c r="W255" s="5" t="s">
        <v>228</v>
      </c>
      <c r="X255" s="5" t="s">
        <v>33</v>
      </c>
      <c r="Y255" s="5" t="s">
        <v>229</v>
      </c>
      <c r="Z255" s="5">
        <v>91</v>
      </c>
      <c r="AA255" s="5" t="s">
        <v>253</v>
      </c>
      <c r="AB255" s="5" t="s">
        <v>254</v>
      </c>
      <c r="AC255" s="5" t="s">
        <v>28</v>
      </c>
      <c r="AF255" s="5">
        <v>95</v>
      </c>
      <c r="AG255" s="5">
        <v>70</v>
      </c>
      <c r="AH255" s="5">
        <v>25</v>
      </c>
      <c r="AI255" s="5" t="s">
        <v>1620</v>
      </c>
      <c r="AJ255" s="5" t="s">
        <v>1621</v>
      </c>
      <c r="AK255" s="5" t="s">
        <v>234</v>
      </c>
      <c r="AL255" s="5" t="s">
        <v>234</v>
      </c>
      <c r="AM255" s="5" t="s">
        <v>234</v>
      </c>
      <c r="AN255" s="5" t="s">
        <v>234</v>
      </c>
      <c r="AO255" s="5" t="s">
        <v>234</v>
      </c>
      <c r="AP255" s="5" t="s">
        <v>234</v>
      </c>
      <c r="AQ255" s="5" t="s">
        <v>244</v>
      </c>
      <c r="AR255" s="5" t="s">
        <v>234</v>
      </c>
      <c r="AS255" s="5" t="s">
        <v>234</v>
      </c>
      <c r="AT255" s="5" t="s">
        <v>234</v>
      </c>
      <c r="AU255" s="5" t="s">
        <v>234</v>
      </c>
      <c r="AV255" s="5" t="s">
        <v>234</v>
      </c>
      <c r="AW255" s="5" t="s">
        <v>233</v>
      </c>
      <c r="AX255" s="5" t="s">
        <v>234</v>
      </c>
      <c r="AY255" s="5" t="s">
        <v>234</v>
      </c>
      <c r="BB255" s="5" t="s">
        <v>309</v>
      </c>
      <c r="BC255" s="5">
        <v>25</v>
      </c>
      <c r="BD255" s="5">
        <v>75</v>
      </c>
      <c r="BE255" s="6">
        <f t="shared" si="57"/>
        <v>5</v>
      </c>
      <c r="BF255" s="6">
        <f t="shared" si="58"/>
        <v>5</v>
      </c>
      <c r="BG255" s="6">
        <f t="shared" si="59"/>
        <v>5</v>
      </c>
      <c r="BH255" s="6">
        <f t="shared" si="60"/>
        <v>10</v>
      </c>
      <c r="BI255" s="6">
        <f t="shared" si="61"/>
        <v>10</v>
      </c>
      <c r="BJ255" s="6">
        <f t="shared" si="62"/>
        <v>10</v>
      </c>
      <c r="BK255" s="6">
        <f t="shared" si="63"/>
        <v>0</v>
      </c>
      <c r="BL255" s="6">
        <f t="shared" si="64"/>
        <v>5</v>
      </c>
      <c r="BM255" s="6">
        <f t="shared" si="65"/>
        <v>5</v>
      </c>
      <c r="BN255" s="6">
        <f t="shared" si="66"/>
        <v>20</v>
      </c>
      <c r="BO255" s="6">
        <f t="shared" si="67"/>
        <v>10</v>
      </c>
      <c r="BP255" s="6">
        <f t="shared" si="68"/>
        <v>10</v>
      </c>
      <c r="BQ255" s="9">
        <f t="shared" si="69"/>
        <v>1</v>
      </c>
      <c r="BR255" s="9">
        <f t="shared" si="70"/>
        <v>1</v>
      </c>
      <c r="BS255" s="9">
        <f t="shared" si="71"/>
        <v>1</v>
      </c>
      <c r="BT255" s="9">
        <f t="shared" si="72"/>
        <v>0.5</v>
      </c>
      <c r="BU255" s="9">
        <f t="shared" si="73"/>
        <v>1</v>
      </c>
      <c r="BV255" s="9">
        <f t="shared" si="74"/>
        <v>1</v>
      </c>
      <c r="BW255" s="9">
        <f t="shared" si="75"/>
        <v>1</v>
      </c>
    </row>
    <row r="256" spans="1:75" x14ac:dyDescent="0.3">
      <c r="A256" s="5" t="s">
        <v>110</v>
      </c>
      <c r="B256" s="5" t="s">
        <v>265</v>
      </c>
      <c r="C256" s="5" t="s">
        <v>94</v>
      </c>
      <c r="D256" s="5" t="s">
        <v>218</v>
      </c>
      <c r="E256" s="5">
        <v>2019</v>
      </c>
      <c r="F256" s="5" t="s">
        <v>119</v>
      </c>
      <c r="H256" s="5" t="s">
        <v>219</v>
      </c>
      <c r="I256" s="5" t="s">
        <v>220</v>
      </c>
      <c r="J256" s="5" t="s">
        <v>221</v>
      </c>
      <c r="K256" s="5" t="s">
        <v>94</v>
      </c>
      <c r="L256" s="5" t="s">
        <v>1601</v>
      </c>
      <c r="M256" s="5" t="s">
        <v>50</v>
      </c>
      <c r="N256" s="5" t="s">
        <v>1602</v>
      </c>
      <c r="Q256" s="5" t="s">
        <v>247</v>
      </c>
      <c r="R256" s="8">
        <v>43570</v>
      </c>
      <c r="S256" s="5" t="s">
        <v>1622</v>
      </c>
      <c r="T256" s="8">
        <v>43565</v>
      </c>
      <c r="U256" s="5" t="s">
        <v>1623</v>
      </c>
      <c r="V256" s="5" t="s">
        <v>1624</v>
      </c>
      <c r="W256" s="5" t="s">
        <v>228</v>
      </c>
      <c r="X256" s="5" t="s">
        <v>1098</v>
      </c>
      <c r="Y256" s="5" t="s">
        <v>229</v>
      </c>
      <c r="Z256" s="5">
        <v>187</v>
      </c>
      <c r="AA256" s="5" t="s">
        <v>261</v>
      </c>
      <c r="AB256" s="5" t="s">
        <v>348</v>
      </c>
      <c r="AC256" s="5" t="s">
        <v>27</v>
      </c>
      <c r="AF256" s="5">
        <v>65</v>
      </c>
      <c r="AG256" s="5">
        <v>40</v>
      </c>
      <c r="AH256" s="5">
        <v>25</v>
      </c>
      <c r="AI256" s="5" t="s">
        <v>1625</v>
      </c>
      <c r="AJ256" s="5" t="s">
        <v>1626</v>
      </c>
      <c r="AK256" s="5" t="s">
        <v>234</v>
      </c>
      <c r="AL256" s="5" t="s">
        <v>234</v>
      </c>
      <c r="AM256" s="5" t="s">
        <v>234</v>
      </c>
      <c r="AN256" s="5" t="s">
        <v>244</v>
      </c>
      <c r="AO256" s="5" t="s">
        <v>234</v>
      </c>
      <c r="AP256" s="5" t="s">
        <v>244</v>
      </c>
      <c r="AQ256" s="5" t="s">
        <v>244</v>
      </c>
      <c r="AR256" s="5" t="s">
        <v>234</v>
      </c>
      <c r="AS256" s="5" t="s">
        <v>234</v>
      </c>
      <c r="AT256" s="5" t="s">
        <v>234</v>
      </c>
      <c r="AU256" s="5" t="s">
        <v>234</v>
      </c>
      <c r="AV256" s="5" t="s">
        <v>244</v>
      </c>
      <c r="AW256" s="5" t="s">
        <v>1627</v>
      </c>
      <c r="AX256" s="5" t="s">
        <v>234</v>
      </c>
      <c r="AY256" s="5" t="s">
        <v>234</v>
      </c>
      <c r="BB256" s="5" t="s">
        <v>309</v>
      </c>
      <c r="BC256" s="5">
        <v>25</v>
      </c>
      <c r="BD256" s="5">
        <v>75</v>
      </c>
      <c r="BE256" s="6">
        <f t="shared" si="57"/>
        <v>5</v>
      </c>
      <c r="BF256" s="6">
        <f t="shared" si="58"/>
        <v>5</v>
      </c>
      <c r="BG256" s="6">
        <f t="shared" si="59"/>
        <v>5</v>
      </c>
      <c r="BH256" s="6">
        <f t="shared" si="60"/>
        <v>0</v>
      </c>
      <c r="BI256" s="6">
        <f t="shared" si="61"/>
        <v>10</v>
      </c>
      <c r="BJ256" s="6">
        <f t="shared" si="62"/>
        <v>0</v>
      </c>
      <c r="BK256" s="6">
        <f t="shared" si="63"/>
        <v>0</v>
      </c>
      <c r="BL256" s="6">
        <f t="shared" si="64"/>
        <v>5</v>
      </c>
      <c r="BM256" s="6">
        <f t="shared" si="65"/>
        <v>5</v>
      </c>
      <c r="BN256" s="6">
        <f t="shared" si="66"/>
        <v>20</v>
      </c>
      <c r="BO256" s="6">
        <f t="shared" si="67"/>
        <v>10</v>
      </c>
      <c r="BP256" s="6">
        <f t="shared" si="68"/>
        <v>0</v>
      </c>
      <c r="BQ256" s="9">
        <f t="shared" si="69"/>
        <v>1</v>
      </c>
      <c r="BR256" s="9">
        <f t="shared" si="70"/>
        <v>0.33333333333333331</v>
      </c>
      <c r="BS256" s="9">
        <f t="shared" si="71"/>
        <v>0.5</v>
      </c>
      <c r="BT256" s="9">
        <f t="shared" si="72"/>
        <v>0.5</v>
      </c>
      <c r="BU256" s="9">
        <f t="shared" si="73"/>
        <v>1</v>
      </c>
      <c r="BV256" s="9">
        <f t="shared" si="74"/>
        <v>1</v>
      </c>
      <c r="BW256" s="9">
        <f t="shared" si="75"/>
        <v>0</v>
      </c>
    </row>
    <row r="257" spans="1:75" x14ac:dyDescent="0.3">
      <c r="A257" s="5" t="s">
        <v>110</v>
      </c>
      <c r="B257" s="5" t="s">
        <v>265</v>
      </c>
      <c r="C257" s="5" t="s">
        <v>94</v>
      </c>
      <c r="D257" s="5" t="s">
        <v>218</v>
      </c>
      <c r="E257" s="5">
        <v>2019</v>
      </c>
      <c r="F257" s="5" t="s">
        <v>133</v>
      </c>
      <c r="H257" s="5" t="s">
        <v>219</v>
      </c>
      <c r="I257" s="5" t="s">
        <v>220</v>
      </c>
      <c r="J257" s="5" t="s">
        <v>221</v>
      </c>
      <c r="K257" s="5" t="s">
        <v>94</v>
      </c>
      <c r="L257" s="5" t="s">
        <v>1601</v>
      </c>
      <c r="M257" s="5" t="s">
        <v>50</v>
      </c>
      <c r="N257" s="5" t="s">
        <v>1602</v>
      </c>
      <c r="Q257" s="5" t="s">
        <v>224</v>
      </c>
      <c r="R257" s="8">
        <v>43572</v>
      </c>
      <c r="S257" s="5" t="s">
        <v>1628</v>
      </c>
      <c r="T257" s="8">
        <v>43569</v>
      </c>
      <c r="U257" s="5" t="s">
        <v>1629</v>
      </c>
      <c r="V257" s="5" t="s">
        <v>1630</v>
      </c>
      <c r="W257" s="5" t="s">
        <v>251</v>
      </c>
      <c r="X257" s="5" t="s">
        <v>33</v>
      </c>
      <c r="Y257" s="5" t="s">
        <v>229</v>
      </c>
      <c r="Z257" s="5">
        <v>1230</v>
      </c>
      <c r="AA257" s="5" t="s">
        <v>261</v>
      </c>
      <c r="AB257" s="5" t="s">
        <v>254</v>
      </c>
      <c r="AC257" s="5" t="s">
        <v>28</v>
      </c>
      <c r="AD257" s="5" t="s">
        <v>277</v>
      </c>
      <c r="AE257" s="5" t="s">
        <v>233</v>
      </c>
      <c r="AF257" s="5">
        <v>90</v>
      </c>
      <c r="AG257" s="5">
        <v>65</v>
      </c>
      <c r="AH257" s="5">
        <v>25</v>
      </c>
      <c r="AI257" s="5" t="s">
        <v>1631</v>
      </c>
      <c r="AJ257" s="5" t="s">
        <v>1632</v>
      </c>
      <c r="AK257" s="5" t="s">
        <v>234</v>
      </c>
      <c r="AL257" s="5" t="s">
        <v>234</v>
      </c>
      <c r="AM257" s="5" t="s">
        <v>244</v>
      </c>
      <c r="AN257" s="5" t="s">
        <v>234</v>
      </c>
      <c r="AO257" s="5" t="s">
        <v>234</v>
      </c>
      <c r="AP257" s="5" t="s">
        <v>234</v>
      </c>
      <c r="AQ257" s="5" t="s">
        <v>244</v>
      </c>
      <c r="AR257" s="5" t="s">
        <v>234</v>
      </c>
      <c r="AS257" s="5" t="s">
        <v>234</v>
      </c>
      <c r="AT257" s="5" t="s">
        <v>234</v>
      </c>
      <c r="AU257" s="5" t="s">
        <v>234</v>
      </c>
      <c r="AV257" s="5" t="s">
        <v>234</v>
      </c>
      <c r="AW257" s="5" t="s">
        <v>233</v>
      </c>
      <c r="AX257" s="5" t="s">
        <v>291</v>
      </c>
      <c r="AY257" s="5" t="s">
        <v>234</v>
      </c>
      <c r="BB257" s="5" t="s">
        <v>309</v>
      </c>
      <c r="BC257" s="5">
        <v>25</v>
      </c>
      <c r="BD257" s="5">
        <v>75</v>
      </c>
      <c r="BE257" s="6">
        <f t="shared" si="57"/>
        <v>5</v>
      </c>
      <c r="BF257" s="6">
        <f t="shared" si="58"/>
        <v>5</v>
      </c>
      <c r="BG257" s="6">
        <f t="shared" si="59"/>
        <v>0</v>
      </c>
      <c r="BH257" s="6">
        <f t="shared" si="60"/>
        <v>10</v>
      </c>
      <c r="BI257" s="6">
        <f t="shared" si="61"/>
        <v>10</v>
      </c>
      <c r="BJ257" s="6">
        <f t="shared" si="62"/>
        <v>10</v>
      </c>
      <c r="BK257" s="6">
        <f t="shared" si="63"/>
        <v>0</v>
      </c>
      <c r="BL257" s="6">
        <f t="shared" si="64"/>
        <v>5</v>
      </c>
      <c r="BM257" s="6">
        <f t="shared" si="65"/>
        <v>5</v>
      </c>
      <c r="BN257" s="6">
        <f t="shared" si="66"/>
        <v>20</v>
      </c>
      <c r="BO257" s="6">
        <f t="shared" si="67"/>
        <v>10</v>
      </c>
      <c r="BP257" s="6">
        <f t="shared" si="68"/>
        <v>10</v>
      </c>
      <c r="BQ257" s="9">
        <f t="shared" si="69"/>
        <v>1</v>
      </c>
      <c r="BR257" s="9">
        <f t="shared" si="70"/>
        <v>0.66666666666666663</v>
      </c>
      <c r="BS257" s="9">
        <f t="shared" si="71"/>
        <v>1</v>
      </c>
      <c r="BT257" s="9">
        <f t="shared" si="72"/>
        <v>0.5</v>
      </c>
      <c r="BU257" s="9">
        <f t="shared" si="73"/>
        <v>1</v>
      </c>
      <c r="BV257" s="9">
        <f t="shared" si="74"/>
        <v>1</v>
      </c>
      <c r="BW257" s="9">
        <f t="shared" si="75"/>
        <v>1</v>
      </c>
    </row>
    <row r="258" spans="1:75" x14ac:dyDescent="0.3">
      <c r="A258" s="5" t="s">
        <v>115</v>
      </c>
      <c r="B258" s="5" t="s">
        <v>272</v>
      </c>
      <c r="C258" s="5" t="s">
        <v>94</v>
      </c>
      <c r="D258" s="5" t="s">
        <v>218</v>
      </c>
      <c r="E258" s="5">
        <v>2019</v>
      </c>
      <c r="F258" s="5" t="s">
        <v>119</v>
      </c>
      <c r="H258" s="5" t="s">
        <v>219</v>
      </c>
      <c r="I258" s="5" t="s">
        <v>220</v>
      </c>
      <c r="J258" s="5" t="s">
        <v>221</v>
      </c>
      <c r="K258" s="5" t="s">
        <v>94</v>
      </c>
      <c r="L258" s="5" t="s">
        <v>1601</v>
      </c>
      <c r="M258" s="5" t="s">
        <v>50</v>
      </c>
      <c r="N258" s="5" t="s">
        <v>1602</v>
      </c>
      <c r="Q258" s="5" t="s">
        <v>247</v>
      </c>
      <c r="R258" s="8">
        <v>43578</v>
      </c>
      <c r="S258" s="5" t="s">
        <v>1633</v>
      </c>
      <c r="T258" s="8">
        <v>43572</v>
      </c>
      <c r="U258" s="5" t="s">
        <v>1634</v>
      </c>
      <c r="V258" s="5" t="s">
        <v>1635</v>
      </c>
      <c r="W258" s="5" t="s">
        <v>228</v>
      </c>
      <c r="X258" s="5" t="s">
        <v>648</v>
      </c>
      <c r="Y258" s="5" t="s">
        <v>229</v>
      </c>
      <c r="Z258" s="5">
        <v>1270</v>
      </c>
      <c r="AA258" s="5" t="s">
        <v>230</v>
      </c>
      <c r="AB258" s="5" t="s">
        <v>241</v>
      </c>
      <c r="AC258" s="5" t="s">
        <v>28</v>
      </c>
      <c r="AD258" s="5" t="s">
        <v>277</v>
      </c>
      <c r="AE258" s="5" t="s">
        <v>233</v>
      </c>
      <c r="AF258" s="5">
        <v>85</v>
      </c>
      <c r="AG258" s="5">
        <v>60</v>
      </c>
      <c r="AH258" s="5">
        <v>25</v>
      </c>
      <c r="AI258" s="5" t="s">
        <v>1636</v>
      </c>
      <c r="AJ258" s="5" t="s">
        <v>1637</v>
      </c>
      <c r="AK258" s="5" t="s">
        <v>234</v>
      </c>
      <c r="AL258" s="5" t="s">
        <v>234</v>
      </c>
      <c r="AM258" s="5" t="s">
        <v>234</v>
      </c>
      <c r="AN258" s="5" t="s">
        <v>234</v>
      </c>
      <c r="AO258" s="5" t="s">
        <v>234</v>
      </c>
      <c r="AP258" s="5" t="s">
        <v>234</v>
      </c>
      <c r="AQ258" s="5" t="s">
        <v>234</v>
      </c>
      <c r="AR258" s="5" t="s">
        <v>244</v>
      </c>
      <c r="AS258" s="5" t="s">
        <v>234</v>
      </c>
      <c r="AT258" s="5" t="s">
        <v>234</v>
      </c>
      <c r="AU258" s="5" t="s">
        <v>234</v>
      </c>
      <c r="AV258" s="5" t="s">
        <v>244</v>
      </c>
      <c r="AW258" s="5" t="s">
        <v>1638</v>
      </c>
      <c r="AX258" s="5" t="s">
        <v>291</v>
      </c>
      <c r="AY258" s="5" t="s">
        <v>291</v>
      </c>
      <c r="BB258" s="5" t="s">
        <v>309</v>
      </c>
      <c r="BC258" s="5">
        <v>25</v>
      </c>
      <c r="BD258" s="5">
        <v>75</v>
      </c>
      <c r="BE258" s="6">
        <f t="shared" ref="BE258:BE321" si="76">(IF(AK258="Yes",5,IF(AK258="Partial",2.5,0)))</f>
        <v>5</v>
      </c>
      <c r="BF258" s="6">
        <f t="shared" ref="BF258:BF321" si="77">(IF(AL258="Yes",5,IF(AL258="Partial",2.5,0)))</f>
        <v>5</v>
      </c>
      <c r="BG258" s="6">
        <f t="shared" ref="BG258:BG321" si="78">(IF(AM258="Yes",5,IF(AM258="Partial",2.5,0)))</f>
        <v>5</v>
      </c>
      <c r="BH258" s="6">
        <f t="shared" ref="BH258:BH321" si="79">(IF(AN258="Yes",10,IF(AN258="Partial",2.5,0)))</f>
        <v>10</v>
      </c>
      <c r="BI258" s="6">
        <f t="shared" ref="BI258:BI321" si="80">(IF(AO258="Yes",10,IF(AO258="Partial",2.5,0)))</f>
        <v>10</v>
      </c>
      <c r="BJ258" s="6">
        <f t="shared" ref="BJ258:BJ321" si="81">(IF(AP258="Yes",10,IF(AP258="Partial",2.5,0)))</f>
        <v>10</v>
      </c>
      <c r="BK258" s="6">
        <f t="shared" ref="BK258:BK321" si="82">(IF(AQ258="Yes",5,IF(AQ258="Partial",2.5,0)))</f>
        <v>5</v>
      </c>
      <c r="BL258" s="6">
        <f t="shared" ref="BL258:BL321" si="83">(IF(AR258="Yes",5,IF(AR258="Partial",2.5,0)))</f>
        <v>0</v>
      </c>
      <c r="BM258" s="6">
        <f t="shared" ref="BM258:BM321" si="84">(IF(AS258="Yes",5,IF(AS258="Partial",2.5,0)))</f>
        <v>5</v>
      </c>
      <c r="BN258" s="6">
        <f t="shared" ref="BN258:BN321" si="85">(IF(AT258="Yes",20,IF(AT258="Partial",2.5,0)))</f>
        <v>20</v>
      </c>
      <c r="BO258" s="6">
        <f t="shared" ref="BO258:BO321" si="86">(IF(AU258="Yes",10,IF(AU258="Partial",2.5,0)))</f>
        <v>10</v>
      </c>
      <c r="BP258" s="6">
        <f t="shared" ref="BP258:BP321" si="87">(IF(AV258="Yes",10,IF(AV258="Partial",2.5,0)))</f>
        <v>0</v>
      </c>
      <c r="BQ258" s="9">
        <f t="shared" ref="BQ258:BQ321" si="88">(BE258+BF258)/10</f>
        <v>1</v>
      </c>
      <c r="BR258" s="9">
        <f t="shared" ref="BR258:BR321" si="89">(BG258+BH258)/15</f>
        <v>1</v>
      </c>
      <c r="BS258" s="9">
        <f t="shared" ref="BS258:BS321" si="90">(BI258+BJ258) / 20</f>
        <v>1</v>
      </c>
      <c r="BT258" s="9">
        <f t="shared" ref="BT258:BT321" si="91">(BK258+BL258)/10</f>
        <v>0.5</v>
      </c>
      <c r="BU258" s="9">
        <f t="shared" ref="BU258:BU321" si="92">(BM258+BN258)/25</f>
        <v>1</v>
      </c>
      <c r="BV258" s="9">
        <f t="shared" ref="BV258:BV321" si="93">BO258/10</f>
        <v>1</v>
      </c>
      <c r="BW258" s="9">
        <f t="shared" ref="BW258:BW321" si="94">BP258/10</f>
        <v>0</v>
      </c>
    </row>
    <row r="259" spans="1:75" x14ac:dyDescent="0.3">
      <c r="A259" s="5" t="s">
        <v>121</v>
      </c>
      <c r="B259" s="5" t="s">
        <v>292</v>
      </c>
      <c r="C259" s="5" t="s">
        <v>281</v>
      </c>
      <c r="D259" s="5" t="s">
        <v>282</v>
      </c>
      <c r="E259" s="5">
        <v>2019</v>
      </c>
      <c r="F259" s="5" t="s">
        <v>119</v>
      </c>
      <c r="H259" s="5" t="s">
        <v>219</v>
      </c>
      <c r="I259" s="5" t="s">
        <v>220</v>
      </c>
      <c r="J259" s="5" t="s">
        <v>221</v>
      </c>
      <c r="K259" s="5" t="s">
        <v>281</v>
      </c>
      <c r="L259" s="5" t="s">
        <v>1601</v>
      </c>
      <c r="M259" s="5" t="s">
        <v>50</v>
      </c>
      <c r="N259" s="5" t="s">
        <v>1602</v>
      </c>
      <c r="Q259" s="5" t="s">
        <v>283</v>
      </c>
      <c r="R259" s="8">
        <v>43600</v>
      </c>
      <c r="S259" s="5" t="s">
        <v>1639</v>
      </c>
      <c r="T259" s="8">
        <v>43593</v>
      </c>
      <c r="U259" s="5" t="s">
        <v>1640</v>
      </c>
      <c r="V259" s="5" t="s">
        <v>1641</v>
      </c>
      <c r="W259" s="5" t="s">
        <v>251</v>
      </c>
      <c r="X259" s="5" t="s">
        <v>1642</v>
      </c>
      <c r="Y259" s="5" t="s">
        <v>229</v>
      </c>
      <c r="Z259" s="5">
        <v>1455</v>
      </c>
      <c r="AA259" s="5" t="s">
        <v>253</v>
      </c>
      <c r="AB259" s="5" t="s">
        <v>254</v>
      </c>
      <c r="AC259" s="5" t="s">
        <v>28</v>
      </c>
      <c r="AD259" s="5" t="s">
        <v>277</v>
      </c>
      <c r="AE259" s="5" t="s">
        <v>233</v>
      </c>
      <c r="AF259" s="5">
        <v>95</v>
      </c>
      <c r="AG259" s="5">
        <v>70</v>
      </c>
      <c r="AH259" s="5">
        <v>25</v>
      </c>
      <c r="AI259" s="5" t="s">
        <v>1643</v>
      </c>
      <c r="AJ259" s="5" t="s">
        <v>1644</v>
      </c>
      <c r="AK259" s="5" t="s">
        <v>244</v>
      </c>
      <c r="AL259" s="5" t="s">
        <v>234</v>
      </c>
      <c r="AM259" s="5" t="s">
        <v>234</v>
      </c>
      <c r="AN259" s="5" t="s">
        <v>234</v>
      </c>
      <c r="AO259" s="5" t="s">
        <v>234</v>
      </c>
      <c r="AP259" s="5" t="s">
        <v>234</v>
      </c>
      <c r="AQ259" s="5" t="s">
        <v>234</v>
      </c>
      <c r="AR259" s="5" t="s">
        <v>234</v>
      </c>
      <c r="AS259" s="5" t="s">
        <v>234</v>
      </c>
      <c r="AT259" s="5" t="s">
        <v>234</v>
      </c>
      <c r="AU259" s="5" t="s">
        <v>234</v>
      </c>
      <c r="AV259" s="5" t="s">
        <v>234</v>
      </c>
      <c r="AW259" s="5" t="s">
        <v>233</v>
      </c>
      <c r="AX259" s="5" t="s">
        <v>291</v>
      </c>
      <c r="AY259" s="5" t="s">
        <v>291</v>
      </c>
      <c r="BB259" s="5" t="s">
        <v>309</v>
      </c>
      <c r="BC259" s="5">
        <v>25</v>
      </c>
      <c r="BD259" s="5">
        <v>75</v>
      </c>
      <c r="BE259" s="6">
        <f t="shared" si="76"/>
        <v>0</v>
      </c>
      <c r="BF259" s="6">
        <f t="shared" si="77"/>
        <v>5</v>
      </c>
      <c r="BG259" s="6">
        <f t="shared" si="78"/>
        <v>5</v>
      </c>
      <c r="BH259" s="6">
        <f t="shared" si="79"/>
        <v>10</v>
      </c>
      <c r="BI259" s="6">
        <f t="shared" si="80"/>
        <v>10</v>
      </c>
      <c r="BJ259" s="6">
        <f t="shared" si="81"/>
        <v>10</v>
      </c>
      <c r="BK259" s="6">
        <f t="shared" si="82"/>
        <v>5</v>
      </c>
      <c r="BL259" s="6">
        <f t="shared" si="83"/>
        <v>5</v>
      </c>
      <c r="BM259" s="6">
        <f t="shared" si="84"/>
        <v>5</v>
      </c>
      <c r="BN259" s="6">
        <f t="shared" si="85"/>
        <v>20</v>
      </c>
      <c r="BO259" s="6">
        <f t="shared" si="86"/>
        <v>10</v>
      </c>
      <c r="BP259" s="6">
        <f t="shared" si="87"/>
        <v>10</v>
      </c>
      <c r="BQ259" s="9">
        <f t="shared" si="88"/>
        <v>0.5</v>
      </c>
      <c r="BR259" s="9">
        <f t="shared" si="89"/>
        <v>1</v>
      </c>
      <c r="BS259" s="9">
        <f t="shared" si="90"/>
        <v>1</v>
      </c>
      <c r="BT259" s="9">
        <f t="shared" si="91"/>
        <v>1</v>
      </c>
      <c r="BU259" s="9">
        <f t="shared" si="92"/>
        <v>1</v>
      </c>
      <c r="BV259" s="9">
        <f t="shared" si="93"/>
        <v>1</v>
      </c>
      <c r="BW259" s="9">
        <f t="shared" si="94"/>
        <v>1</v>
      </c>
    </row>
    <row r="260" spans="1:75" x14ac:dyDescent="0.3">
      <c r="A260" s="5" t="s">
        <v>130</v>
      </c>
      <c r="B260" s="5" t="s">
        <v>299</v>
      </c>
      <c r="C260" s="5" t="s">
        <v>281</v>
      </c>
      <c r="D260" s="5" t="s">
        <v>282</v>
      </c>
      <c r="E260" s="5">
        <v>2019</v>
      </c>
      <c r="F260" s="5" t="s">
        <v>141</v>
      </c>
      <c r="H260" s="5" t="s">
        <v>219</v>
      </c>
      <c r="I260" s="5" t="s">
        <v>370</v>
      </c>
      <c r="J260" s="5" t="s">
        <v>221</v>
      </c>
      <c r="K260" s="5" t="s">
        <v>281</v>
      </c>
      <c r="L260" s="5" t="s">
        <v>1601</v>
      </c>
      <c r="M260" s="5" t="s">
        <v>50</v>
      </c>
      <c r="N260" s="5" t="s">
        <v>1602</v>
      </c>
      <c r="Q260" s="5" t="s">
        <v>1335</v>
      </c>
      <c r="R260" s="8">
        <v>43605</v>
      </c>
      <c r="S260" s="5" t="s">
        <v>1645</v>
      </c>
      <c r="T260" s="8">
        <v>43600</v>
      </c>
      <c r="U260" s="5" t="s">
        <v>1646</v>
      </c>
      <c r="V260" s="5" t="s">
        <v>1647</v>
      </c>
      <c r="W260" s="5" t="s">
        <v>228</v>
      </c>
      <c r="X260" s="5" t="s">
        <v>1648</v>
      </c>
      <c r="Y260" s="5" t="s">
        <v>229</v>
      </c>
      <c r="Z260" s="5">
        <v>1503</v>
      </c>
      <c r="AA260" s="5" t="s">
        <v>230</v>
      </c>
      <c r="AB260" s="5" t="s">
        <v>241</v>
      </c>
      <c r="AC260" s="5" t="s">
        <v>27</v>
      </c>
      <c r="AD260" s="5" t="s">
        <v>277</v>
      </c>
      <c r="AE260" s="5" t="s">
        <v>233</v>
      </c>
      <c r="AF260" s="5">
        <v>85</v>
      </c>
      <c r="AG260" s="5">
        <v>65</v>
      </c>
      <c r="AH260" s="5">
        <v>20</v>
      </c>
      <c r="AI260" s="5" t="s">
        <v>1649</v>
      </c>
      <c r="AJ260" s="5" t="s">
        <v>1650</v>
      </c>
      <c r="AK260" s="5" t="s">
        <v>234</v>
      </c>
      <c r="AL260" s="5" t="s">
        <v>244</v>
      </c>
      <c r="AM260" s="5" t="s">
        <v>234</v>
      </c>
      <c r="AN260" s="5" t="s">
        <v>234</v>
      </c>
      <c r="AO260" s="5" t="s">
        <v>234</v>
      </c>
      <c r="AP260" s="5" t="s">
        <v>234</v>
      </c>
      <c r="AQ260" s="5" t="s">
        <v>234</v>
      </c>
      <c r="AR260" s="5" t="s">
        <v>244</v>
      </c>
      <c r="AS260" s="5" t="s">
        <v>244</v>
      </c>
      <c r="AT260" s="5" t="s">
        <v>234</v>
      </c>
      <c r="AU260" s="5" t="s">
        <v>234</v>
      </c>
      <c r="AV260" s="5" t="s">
        <v>234</v>
      </c>
      <c r="AW260" s="5" t="s">
        <v>233</v>
      </c>
      <c r="AX260" s="5" t="s">
        <v>291</v>
      </c>
      <c r="AY260" s="5" t="s">
        <v>291</v>
      </c>
      <c r="BB260" s="5" t="s">
        <v>309</v>
      </c>
      <c r="BC260" s="5">
        <v>25</v>
      </c>
      <c r="BD260" s="5">
        <v>75</v>
      </c>
      <c r="BE260" s="6">
        <f t="shared" si="76"/>
        <v>5</v>
      </c>
      <c r="BF260" s="6">
        <f t="shared" si="77"/>
        <v>0</v>
      </c>
      <c r="BG260" s="6">
        <f t="shared" si="78"/>
        <v>5</v>
      </c>
      <c r="BH260" s="6">
        <f t="shared" si="79"/>
        <v>10</v>
      </c>
      <c r="BI260" s="6">
        <f t="shared" si="80"/>
        <v>10</v>
      </c>
      <c r="BJ260" s="6">
        <f t="shared" si="81"/>
        <v>10</v>
      </c>
      <c r="BK260" s="6">
        <f t="shared" si="82"/>
        <v>5</v>
      </c>
      <c r="BL260" s="6">
        <f t="shared" si="83"/>
        <v>0</v>
      </c>
      <c r="BM260" s="6">
        <f t="shared" si="84"/>
        <v>0</v>
      </c>
      <c r="BN260" s="6">
        <f t="shared" si="85"/>
        <v>20</v>
      </c>
      <c r="BO260" s="6">
        <f t="shared" si="86"/>
        <v>10</v>
      </c>
      <c r="BP260" s="6">
        <f t="shared" si="87"/>
        <v>10</v>
      </c>
      <c r="BQ260" s="9">
        <f t="shared" si="88"/>
        <v>0.5</v>
      </c>
      <c r="BR260" s="9">
        <f t="shared" si="89"/>
        <v>1</v>
      </c>
      <c r="BS260" s="9">
        <f t="shared" si="90"/>
        <v>1</v>
      </c>
      <c r="BT260" s="9">
        <f t="shared" si="91"/>
        <v>0.5</v>
      </c>
      <c r="BU260" s="9">
        <f t="shared" si="92"/>
        <v>0.8</v>
      </c>
      <c r="BV260" s="9">
        <f t="shared" si="93"/>
        <v>1</v>
      </c>
      <c r="BW260" s="9">
        <f t="shared" si="94"/>
        <v>1</v>
      </c>
    </row>
    <row r="261" spans="1:75" x14ac:dyDescent="0.3">
      <c r="A261" s="5" t="s">
        <v>122</v>
      </c>
      <c r="B261" s="5" t="s">
        <v>310</v>
      </c>
      <c r="C261" s="5" t="s">
        <v>281</v>
      </c>
      <c r="D261" s="5" t="s">
        <v>282</v>
      </c>
      <c r="E261" s="5">
        <v>2019</v>
      </c>
      <c r="F261" s="5" t="s">
        <v>119</v>
      </c>
      <c r="G261" s="5" t="s">
        <v>311</v>
      </c>
      <c r="H261" s="5" t="s">
        <v>219</v>
      </c>
      <c r="I261" s="5" t="s">
        <v>220</v>
      </c>
      <c r="J261" s="5" t="s">
        <v>221</v>
      </c>
      <c r="K261" s="5" t="s">
        <v>281</v>
      </c>
      <c r="L261" s="5" t="s">
        <v>1601</v>
      </c>
      <c r="M261" s="5" t="s">
        <v>50</v>
      </c>
      <c r="N261" s="5" t="s">
        <v>1602</v>
      </c>
      <c r="O261" s="5" t="s">
        <v>300</v>
      </c>
      <c r="Q261" s="5" t="s">
        <v>283</v>
      </c>
      <c r="R261" s="8">
        <v>43616</v>
      </c>
      <c r="S261" s="5" t="s">
        <v>1651</v>
      </c>
      <c r="T261" s="8">
        <v>43596</v>
      </c>
      <c r="U261" s="5" t="s">
        <v>1652</v>
      </c>
      <c r="V261" s="5" t="s">
        <v>1653</v>
      </c>
      <c r="W261" s="5" t="s">
        <v>228</v>
      </c>
      <c r="X261" s="5" t="s">
        <v>1654</v>
      </c>
      <c r="Y261" s="5" t="s">
        <v>229</v>
      </c>
      <c r="Z261" s="5">
        <v>3598</v>
      </c>
      <c r="AA261" s="5" t="s">
        <v>542</v>
      </c>
      <c r="AB261" s="5" t="s">
        <v>254</v>
      </c>
      <c r="AC261" s="5" t="s">
        <v>28</v>
      </c>
      <c r="AD261" s="5" t="s">
        <v>291</v>
      </c>
      <c r="AE261" s="5" t="s">
        <v>291</v>
      </c>
      <c r="AF261" s="5">
        <v>90</v>
      </c>
      <c r="AG261" s="5">
        <v>65</v>
      </c>
      <c r="AH261" s="5">
        <v>25</v>
      </c>
      <c r="AI261" s="5" t="s">
        <v>1655</v>
      </c>
      <c r="AJ261" s="5" t="s">
        <v>1656</v>
      </c>
      <c r="AK261" s="5" t="s">
        <v>234</v>
      </c>
      <c r="AL261" s="5" t="s">
        <v>234</v>
      </c>
      <c r="AM261" s="5" t="s">
        <v>234</v>
      </c>
      <c r="AN261" s="5" t="s">
        <v>234</v>
      </c>
      <c r="AO261" s="5" t="s">
        <v>234</v>
      </c>
      <c r="AP261" s="5" t="s">
        <v>234</v>
      </c>
      <c r="AQ261" s="5" t="s">
        <v>234</v>
      </c>
      <c r="AR261" s="5" t="s">
        <v>234</v>
      </c>
      <c r="AS261" s="5" t="s">
        <v>234</v>
      </c>
      <c r="AT261" s="5" t="s">
        <v>234</v>
      </c>
      <c r="AU261" s="5" t="s">
        <v>244</v>
      </c>
      <c r="AV261" s="5" t="s">
        <v>234</v>
      </c>
      <c r="AW261" s="5" t="s">
        <v>233</v>
      </c>
      <c r="AX261" s="5" t="s">
        <v>291</v>
      </c>
      <c r="AY261" s="5" t="s">
        <v>291</v>
      </c>
      <c r="BB261" s="5" t="s">
        <v>309</v>
      </c>
      <c r="BC261" s="5">
        <v>25</v>
      </c>
      <c r="BD261" s="5">
        <v>75</v>
      </c>
      <c r="BE261" s="6">
        <f t="shared" si="76"/>
        <v>5</v>
      </c>
      <c r="BF261" s="6">
        <f t="shared" si="77"/>
        <v>5</v>
      </c>
      <c r="BG261" s="6">
        <f t="shared" si="78"/>
        <v>5</v>
      </c>
      <c r="BH261" s="6">
        <f t="shared" si="79"/>
        <v>10</v>
      </c>
      <c r="BI261" s="6">
        <f t="shared" si="80"/>
        <v>10</v>
      </c>
      <c r="BJ261" s="6">
        <f t="shared" si="81"/>
        <v>10</v>
      </c>
      <c r="BK261" s="6">
        <f t="shared" si="82"/>
        <v>5</v>
      </c>
      <c r="BL261" s="6">
        <f t="shared" si="83"/>
        <v>5</v>
      </c>
      <c r="BM261" s="6">
        <f t="shared" si="84"/>
        <v>5</v>
      </c>
      <c r="BN261" s="6">
        <f t="shared" si="85"/>
        <v>20</v>
      </c>
      <c r="BO261" s="6">
        <f t="shared" si="86"/>
        <v>0</v>
      </c>
      <c r="BP261" s="6">
        <f t="shared" si="87"/>
        <v>10</v>
      </c>
      <c r="BQ261" s="9">
        <f t="shared" si="88"/>
        <v>1</v>
      </c>
      <c r="BR261" s="9">
        <f t="shared" si="89"/>
        <v>1</v>
      </c>
      <c r="BS261" s="9">
        <f t="shared" si="90"/>
        <v>1</v>
      </c>
      <c r="BT261" s="9">
        <f t="shared" si="91"/>
        <v>1</v>
      </c>
      <c r="BU261" s="9">
        <f t="shared" si="92"/>
        <v>1</v>
      </c>
      <c r="BV261" s="9">
        <f t="shared" si="93"/>
        <v>0</v>
      </c>
      <c r="BW261" s="9">
        <f t="shared" si="94"/>
        <v>1</v>
      </c>
    </row>
    <row r="262" spans="1:75" x14ac:dyDescent="0.3">
      <c r="A262" s="5" t="s">
        <v>122</v>
      </c>
      <c r="B262" s="5" t="s">
        <v>310</v>
      </c>
      <c r="C262" s="5" t="s">
        <v>384</v>
      </c>
      <c r="D262" s="5" t="s">
        <v>282</v>
      </c>
      <c r="E262" s="5">
        <v>2019</v>
      </c>
      <c r="F262" s="5" t="s">
        <v>133</v>
      </c>
      <c r="G262" s="5" t="s">
        <v>236</v>
      </c>
      <c r="H262" s="5" t="s">
        <v>219</v>
      </c>
      <c r="I262" s="5" t="s">
        <v>220</v>
      </c>
      <c r="J262" s="5" t="s">
        <v>221</v>
      </c>
      <c r="K262" s="5" t="s">
        <v>281</v>
      </c>
      <c r="L262" s="5" t="s">
        <v>1601</v>
      </c>
      <c r="M262" s="5" t="s">
        <v>50</v>
      </c>
      <c r="N262" s="5" t="s">
        <v>1602</v>
      </c>
      <c r="O262" s="5" t="s">
        <v>300</v>
      </c>
      <c r="Q262" s="5" t="s">
        <v>224</v>
      </c>
      <c r="R262" s="8">
        <v>43617</v>
      </c>
      <c r="S262" s="5" t="s">
        <v>1657</v>
      </c>
      <c r="T262" s="8">
        <v>43613</v>
      </c>
      <c r="U262" s="5" t="s">
        <v>1658</v>
      </c>
      <c r="V262" s="5" t="s">
        <v>1659</v>
      </c>
      <c r="W262" s="5" t="s">
        <v>228</v>
      </c>
      <c r="X262" s="5" t="s">
        <v>127</v>
      </c>
      <c r="Y262" s="5" t="s">
        <v>229</v>
      </c>
      <c r="Z262" s="5">
        <v>3627</v>
      </c>
      <c r="AA262" s="5" t="s">
        <v>504</v>
      </c>
      <c r="AB262" s="5" t="s">
        <v>276</v>
      </c>
      <c r="AC262" s="5" t="s">
        <v>27</v>
      </c>
      <c r="AD262" s="5" t="s">
        <v>583</v>
      </c>
      <c r="AE262" s="5" t="s">
        <v>1660</v>
      </c>
      <c r="AF262" s="5">
        <v>75</v>
      </c>
      <c r="AG262" s="5">
        <v>70</v>
      </c>
      <c r="AH262" s="5">
        <v>5</v>
      </c>
      <c r="AI262" s="5" t="s">
        <v>1661</v>
      </c>
      <c r="AJ262" s="5" t="s">
        <v>1662</v>
      </c>
      <c r="AK262" s="5" t="s">
        <v>244</v>
      </c>
      <c r="AL262" s="5" t="s">
        <v>234</v>
      </c>
      <c r="AM262" s="5" t="s">
        <v>234</v>
      </c>
      <c r="AN262" s="5" t="s">
        <v>234</v>
      </c>
      <c r="AO262" s="5" t="s">
        <v>234</v>
      </c>
      <c r="AP262" s="5" t="s">
        <v>234</v>
      </c>
      <c r="AQ262" s="5" t="s">
        <v>234</v>
      </c>
      <c r="AR262" s="5" t="s">
        <v>234</v>
      </c>
      <c r="AS262" s="5" t="s">
        <v>234</v>
      </c>
      <c r="AT262" s="5" t="s">
        <v>244</v>
      </c>
      <c r="AU262" s="5" t="s">
        <v>234</v>
      </c>
      <c r="AV262" s="5" t="s">
        <v>234</v>
      </c>
      <c r="AW262" s="5" t="s">
        <v>233</v>
      </c>
      <c r="AX262" s="5" t="s">
        <v>291</v>
      </c>
      <c r="AY262" s="5" t="s">
        <v>291</v>
      </c>
      <c r="BB262" s="5" t="s">
        <v>309</v>
      </c>
      <c r="BC262" s="5">
        <v>25</v>
      </c>
      <c r="BD262" s="5">
        <v>75</v>
      </c>
      <c r="BE262" s="6">
        <f t="shared" si="76"/>
        <v>0</v>
      </c>
      <c r="BF262" s="6">
        <f t="shared" si="77"/>
        <v>5</v>
      </c>
      <c r="BG262" s="6">
        <f t="shared" si="78"/>
        <v>5</v>
      </c>
      <c r="BH262" s="6">
        <f t="shared" si="79"/>
        <v>10</v>
      </c>
      <c r="BI262" s="6">
        <f t="shared" si="80"/>
        <v>10</v>
      </c>
      <c r="BJ262" s="6">
        <f t="shared" si="81"/>
        <v>10</v>
      </c>
      <c r="BK262" s="6">
        <f t="shared" si="82"/>
        <v>5</v>
      </c>
      <c r="BL262" s="6">
        <f t="shared" si="83"/>
        <v>5</v>
      </c>
      <c r="BM262" s="6">
        <f t="shared" si="84"/>
        <v>5</v>
      </c>
      <c r="BN262" s="6">
        <f t="shared" si="85"/>
        <v>0</v>
      </c>
      <c r="BO262" s="6">
        <f t="shared" si="86"/>
        <v>10</v>
      </c>
      <c r="BP262" s="6">
        <f t="shared" si="87"/>
        <v>10</v>
      </c>
      <c r="BQ262" s="9">
        <f t="shared" si="88"/>
        <v>0.5</v>
      </c>
      <c r="BR262" s="9">
        <f t="shared" si="89"/>
        <v>1</v>
      </c>
      <c r="BS262" s="9">
        <f t="shared" si="90"/>
        <v>1</v>
      </c>
      <c r="BT262" s="9">
        <f t="shared" si="91"/>
        <v>1</v>
      </c>
      <c r="BU262" s="9">
        <f t="shared" si="92"/>
        <v>0.2</v>
      </c>
      <c r="BV262" s="9">
        <f t="shared" si="93"/>
        <v>1</v>
      </c>
      <c r="BW262" s="9">
        <f t="shared" si="94"/>
        <v>1</v>
      </c>
    </row>
    <row r="263" spans="1:75" x14ac:dyDescent="0.3">
      <c r="A263" s="5" t="s">
        <v>132</v>
      </c>
      <c r="B263" s="5" t="s">
        <v>390</v>
      </c>
      <c r="C263" s="5" t="s">
        <v>384</v>
      </c>
      <c r="D263" s="5" t="s">
        <v>282</v>
      </c>
      <c r="E263" s="5">
        <v>2019</v>
      </c>
      <c r="F263" s="5" t="s">
        <v>119</v>
      </c>
      <c r="G263" s="5" t="s">
        <v>311</v>
      </c>
      <c r="H263" s="5" t="s">
        <v>219</v>
      </c>
      <c r="I263" s="5" t="s">
        <v>220</v>
      </c>
      <c r="J263" s="5" t="s">
        <v>221</v>
      </c>
      <c r="K263" s="5" t="s">
        <v>384</v>
      </c>
      <c r="L263" s="5" t="s">
        <v>1601</v>
      </c>
      <c r="M263" s="5" t="s">
        <v>50</v>
      </c>
      <c r="N263" s="5" t="s">
        <v>1602</v>
      </c>
      <c r="O263" s="5" t="s">
        <v>391</v>
      </c>
      <c r="P263" s="5" t="s">
        <v>392</v>
      </c>
      <c r="Q263" s="5" t="s">
        <v>283</v>
      </c>
      <c r="R263" s="8">
        <v>43619</v>
      </c>
      <c r="S263" s="5" t="s">
        <v>1663</v>
      </c>
      <c r="T263" s="8">
        <v>43617</v>
      </c>
      <c r="U263" s="5" t="s">
        <v>1664</v>
      </c>
      <c r="V263" s="5" t="s">
        <v>1665</v>
      </c>
      <c r="W263" s="5" t="s">
        <v>251</v>
      </c>
      <c r="X263" s="5" t="s">
        <v>1666</v>
      </c>
      <c r="Y263" s="5" t="s">
        <v>229</v>
      </c>
      <c r="Z263" s="5">
        <v>3658</v>
      </c>
      <c r="AA263" s="5" t="s">
        <v>316</v>
      </c>
      <c r="AB263" s="5" t="s">
        <v>254</v>
      </c>
      <c r="AC263" s="5" t="s">
        <v>28</v>
      </c>
      <c r="AD263" s="5" t="s">
        <v>291</v>
      </c>
      <c r="AE263" s="5" t="s">
        <v>291</v>
      </c>
      <c r="AF263" s="5">
        <v>95</v>
      </c>
      <c r="AG263" s="5">
        <v>70</v>
      </c>
      <c r="AH263" s="5">
        <v>25</v>
      </c>
      <c r="AI263" s="5" t="s">
        <v>1667</v>
      </c>
      <c r="AJ263" s="5" t="s">
        <v>1668</v>
      </c>
      <c r="AK263" s="5" t="s">
        <v>234</v>
      </c>
      <c r="AL263" s="5" t="s">
        <v>234</v>
      </c>
      <c r="AM263" s="5" t="s">
        <v>234</v>
      </c>
      <c r="AN263" s="5" t="s">
        <v>234</v>
      </c>
      <c r="AO263" s="5" t="s">
        <v>234</v>
      </c>
      <c r="AP263" s="5" t="s">
        <v>234</v>
      </c>
      <c r="AQ263" s="5" t="s">
        <v>244</v>
      </c>
      <c r="AR263" s="5" t="s">
        <v>234</v>
      </c>
      <c r="AS263" s="5" t="s">
        <v>234</v>
      </c>
      <c r="AT263" s="5" t="s">
        <v>234</v>
      </c>
      <c r="AU263" s="5" t="s">
        <v>234</v>
      </c>
      <c r="AV263" s="5" t="s">
        <v>234</v>
      </c>
      <c r="AW263" s="5" t="s">
        <v>233</v>
      </c>
      <c r="AX263" s="5" t="s">
        <v>291</v>
      </c>
      <c r="AY263" s="5" t="s">
        <v>291</v>
      </c>
      <c r="BB263" s="5" t="s">
        <v>309</v>
      </c>
      <c r="BC263" s="5">
        <v>25</v>
      </c>
      <c r="BD263" s="5">
        <v>75</v>
      </c>
      <c r="BE263" s="6">
        <f t="shared" si="76"/>
        <v>5</v>
      </c>
      <c r="BF263" s="6">
        <f t="shared" si="77"/>
        <v>5</v>
      </c>
      <c r="BG263" s="6">
        <f t="shared" si="78"/>
        <v>5</v>
      </c>
      <c r="BH263" s="6">
        <f t="shared" si="79"/>
        <v>10</v>
      </c>
      <c r="BI263" s="6">
        <f t="shared" si="80"/>
        <v>10</v>
      </c>
      <c r="BJ263" s="6">
        <f t="shared" si="81"/>
        <v>10</v>
      </c>
      <c r="BK263" s="6">
        <f t="shared" si="82"/>
        <v>0</v>
      </c>
      <c r="BL263" s="6">
        <f t="shared" si="83"/>
        <v>5</v>
      </c>
      <c r="BM263" s="6">
        <f t="shared" si="84"/>
        <v>5</v>
      </c>
      <c r="BN263" s="6">
        <f t="shared" si="85"/>
        <v>20</v>
      </c>
      <c r="BO263" s="6">
        <f t="shared" si="86"/>
        <v>10</v>
      </c>
      <c r="BP263" s="6">
        <f t="shared" si="87"/>
        <v>10</v>
      </c>
      <c r="BQ263" s="9">
        <f t="shared" si="88"/>
        <v>1</v>
      </c>
      <c r="BR263" s="9">
        <f t="shared" si="89"/>
        <v>1</v>
      </c>
      <c r="BS263" s="9">
        <f t="shared" si="90"/>
        <v>1</v>
      </c>
      <c r="BT263" s="9">
        <f t="shared" si="91"/>
        <v>0.5</v>
      </c>
      <c r="BU263" s="9">
        <f t="shared" si="92"/>
        <v>1</v>
      </c>
      <c r="BV263" s="9">
        <f t="shared" si="93"/>
        <v>1</v>
      </c>
      <c r="BW263" s="9">
        <f t="shared" si="94"/>
        <v>1</v>
      </c>
    </row>
    <row r="264" spans="1:75" x14ac:dyDescent="0.3">
      <c r="A264" s="5" t="s">
        <v>132</v>
      </c>
      <c r="B264" s="5" t="s">
        <v>390</v>
      </c>
      <c r="C264" s="5" t="s">
        <v>384</v>
      </c>
      <c r="D264" s="5" t="s">
        <v>282</v>
      </c>
      <c r="E264" s="5">
        <v>2019</v>
      </c>
      <c r="F264" s="5" t="s">
        <v>119</v>
      </c>
      <c r="G264" s="5" t="s">
        <v>311</v>
      </c>
      <c r="H264" s="5" t="s">
        <v>219</v>
      </c>
      <c r="I264" s="5" t="s">
        <v>220</v>
      </c>
      <c r="J264" s="5" t="s">
        <v>221</v>
      </c>
      <c r="K264" s="5" t="s">
        <v>384</v>
      </c>
      <c r="L264" s="5" t="s">
        <v>1601</v>
      </c>
      <c r="M264" s="5" t="s">
        <v>50</v>
      </c>
      <c r="N264" s="5" t="s">
        <v>1602</v>
      </c>
      <c r="O264" s="5" t="s">
        <v>391</v>
      </c>
      <c r="P264" s="5" t="s">
        <v>392</v>
      </c>
      <c r="Q264" s="5" t="s">
        <v>283</v>
      </c>
      <c r="R264" s="8">
        <v>43624</v>
      </c>
      <c r="S264" s="5" t="s">
        <v>1669</v>
      </c>
      <c r="T264" s="8">
        <v>43622</v>
      </c>
      <c r="U264" s="5" t="s">
        <v>1670</v>
      </c>
      <c r="V264" s="5" t="s">
        <v>1671</v>
      </c>
      <c r="W264" s="5" t="s">
        <v>228</v>
      </c>
      <c r="X264" s="5" t="s">
        <v>396</v>
      </c>
      <c r="Y264" s="5" t="s">
        <v>229</v>
      </c>
      <c r="Z264" s="5">
        <v>3706</v>
      </c>
      <c r="AA264" s="5" t="s">
        <v>316</v>
      </c>
      <c r="AB264" s="5" t="s">
        <v>276</v>
      </c>
      <c r="AC264" s="5" t="s">
        <v>27</v>
      </c>
      <c r="AD264" s="5" t="s">
        <v>291</v>
      </c>
      <c r="AE264" s="5" t="s">
        <v>291</v>
      </c>
      <c r="AF264" s="5">
        <v>70</v>
      </c>
      <c r="AG264" s="5">
        <v>45</v>
      </c>
      <c r="AH264" s="5">
        <v>25</v>
      </c>
      <c r="AI264" s="5" t="s">
        <v>1672</v>
      </c>
      <c r="AJ264" s="5" t="s">
        <v>1673</v>
      </c>
      <c r="AK264" s="5" t="s">
        <v>234</v>
      </c>
      <c r="AL264" s="5" t="s">
        <v>234</v>
      </c>
      <c r="AM264" s="5" t="s">
        <v>234</v>
      </c>
      <c r="AN264" s="5" t="s">
        <v>234</v>
      </c>
      <c r="AO264" s="5" t="s">
        <v>244</v>
      </c>
      <c r="AP264" s="5" t="s">
        <v>234</v>
      </c>
      <c r="AQ264" s="5" t="s">
        <v>234</v>
      </c>
      <c r="AR264" s="5" t="s">
        <v>234</v>
      </c>
      <c r="AS264" s="5" t="s">
        <v>234</v>
      </c>
      <c r="AT264" s="5" t="s">
        <v>234</v>
      </c>
      <c r="AU264" s="5" t="s">
        <v>244</v>
      </c>
      <c r="AV264" s="5" t="s">
        <v>244</v>
      </c>
      <c r="AW264" s="5" t="s">
        <v>233</v>
      </c>
      <c r="AX264" s="5" t="s">
        <v>291</v>
      </c>
      <c r="AY264" s="5" t="s">
        <v>291</v>
      </c>
      <c r="BB264" s="5" t="s">
        <v>309</v>
      </c>
      <c r="BC264" s="5">
        <v>25</v>
      </c>
      <c r="BD264" s="5">
        <v>75</v>
      </c>
      <c r="BE264" s="6">
        <f t="shared" si="76"/>
        <v>5</v>
      </c>
      <c r="BF264" s="6">
        <f t="shared" si="77"/>
        <v>5</v>
      </c>
      <c r="BG264" s="6">
        <f t="shared" si="78"/>
        <v>5</v>
      </c>
      <c r="BH264" s="6">
        <f t="shared" si="79"/>
        <v>10</v>
      </c>
      <c r="BI264" s="6">
        <f t="shared" si="80"/>
        <v>0</v>
      </c>
      <c r="BJ264" s="6">
        <f t="shared" si="81"/>
        <v>10</v>
      </c>
      <c r="BK264" s="6">
        <f t="shared" si="82"/>
        <v>5</v>
      </c>
      <c r="BL264" s="6">
        <f t="shared" si="83"/>
        <v>5</v>
      </c>
      <c r="BM264" s="6">
        <f t="shared" si="84"/>
        <v>5</v>
      </c>
      <c r="BN264" s="6">
        <f t="shared" si="85"/>
        <v>20</v>
      </c>
      <c r="BO264" s="6">
        <f t="shared" si="86"/>
        <v>0</v>
      </c>
      <c r="BP264" s="6">
        <f t="shared" si="87"/>
        <v>0</v>
      </c>
      <c r="BQ264" s="9">
        <f t="shared" si="88"/>
        <v>1</v>
      </c>
      <c r="BR264" s="9">
        <f t="shared" si="89"/>
        <v>1</v>
      </c>
      <c r="BS264" s="9">
        <f t="shared" si="90"/>
        <v>0.5</v>
      </c>
      <c r="BT264" s="9">
        <f t="shared" si="91"/>
        <v>1</v>
      </c>
      <c r="BU264" s="9">
        <f t="shared" si="92"/>
        <v>1</v>
      </c>
      <c r="BV264" s="9">
        <f t="shared" si="93"/>
        <v>0</v>
      </c>
      <c r="BW264" s="9">
        <f t="shared" si="94"/>
        <v>0</v>
      </c>
    </row>
    <row r="265" spans="1:75" x14ac:dyDescent="0.3">
      <c r="A265" s="5" t="s">
        <v>137</v>
      </c>
      <c r="B265" s="5" t="s">
        <v>406</v>
      </c>
      <c r="C265" s="5" t="s">
        <v>384</v>
      </c>
      <c r="D265" s="5" t="s">
        <v>282</v>
      </c>
      <c r="E265" s="5">
        <v>2019</v>
      </c>
      <c r="F265" s="5" t="s">
        <v>133</v>
      </c>
      <c r="G265" s="5" t="s">
        <v>236</v>
      </c>
      <c r="H265" s="5" t="s">
        <v>219</v>
      </c>
      <c r="I265" s="5" t="s">
        <v>220</v>
      </c>
      <c r="J265" s="5" t="s">
        <v>221</v>
      </c>
      <c r="K265" s="5" t="s">
        <v>384</v>
      </c>
      <c r="L265" s="5" t="s">
        <v>1601</v>
      </c>
      <c r="M265" s="5" t="s">
        <v>50</v>
      </c>
      <c r="N265" s="5" t="s">
        <v>1602</v>
      </c>
      <c r="O265" s="5" t="s">
        <v>391</v>
      </c>
      <c r="P265" s="5" t="s">
        <v>392</v>
      </c>
      <c r="Q265" s="5" t="s">
        <v>224</v>
      </c>
      <c r="R265" s="8">
        <v>43637</v>
      </c>
      <c r="S265" s="5" t="s">
        <v>1674</v>
      </c>
      <c r="T265" s="8">
        <v>43630</v>
      </c>
      <c r="U265" s="5" t="s">
        <v>1675</v>
      </c>
      <c r="V265" s="5" t="s">
        <v>1676</v>
      </c>
      <c r="W265" s="5" t="s">
        <v>251</v>
      </c>
      <c r="X265" s="5" t="s">
        <v>35</v>
      </c>
      <c r="Y265" s="5" t="s">
        <v>229</v>
      </c>
      <c r="Z265" s="5">
        <v>3814</v>
      </c>
      <c r="AA265" s="5" t="s">
        <v>409</v>
      </c>
      <c r="AB265" s="5" t="s">
        <v>231</v>
      </c>
      <c r="AC265" s="5" t="s">
        <v>28</v>
      </c>
      <c r="AD265" s="5" t="s">
        <v>291</v>
      </c>
      <c r="AE265" s="5" t="s">
        <v>291</v>
      </c>
      <c r="AF265" s="5">
        <v>100</v>
      </c>
      <c r="AG265" s="5">
        <v>75</v>
      </c>
      <c r="AH265" s="5">
        <v>25</v>
      </c>
      <c r="AI265" s="5" t="s">
        <v>1677</v>
      </c>
      <c r="AJ265" s="5" t="s">
        <v>291</v>
      </c>
      <c r="AK265" s="5" t="s">
        <v>234</v>
      </c>
      <c r="AL265" s="5" t="s">
        <v>234</v>
      </c>
      <c r="AM265" s="5" t="s">
        <v>234</v>
      </c>
      <c r="AN265" s="5" t="s">
        <v>234</v>
      </c>
      <c r="AO265" s="5" t="s">
        <v>234</v>
      </c>
      <c r="AP265" s="5" t="s">
        <v>234</v>
      </c>
      <c r="AQ265" s="5" t="s">
        <v>234</v>
      </c>
      <c r="AR265" s="5" t="s">
        <v>234</v>
      </c>
      <c r="AS265" s="5" t="s">
        <v>234</v>
      </c>
      <c r="AT265" s="5" t="s">
        <v>234</v>
      </c>
      <c r="AU265" s="5" t="s">
        <v>234</v>
      </c>
      <c r="AV265" s="5" t="s">
        <v>234</v>
      </c>
      <c r="AW265" s="5" t="s">
        <v>233</v>
      </c>
      <c r="AX265" s="5" t="s">
        <v>291</v>
      </c>
      <c r="AY265" s="5" t="s">
        <v>291</v>
      </c>
      <c r="BB265" s="5" t="s">
        <v>309</v>
      </c>
      <c r="BC265" s="5">
        <v>25</v>
      </c>
      <c r="BD265" s="5">
        <v>75</v>
      </c>
      <c r="BE265" s="6">
        <f t="shared" si="76"/>
        <v>5</v>
      </c>
      <c r="BF265" s="6">
        <f t="shared" si="77"/>
        <v>5</v>
      </c>
      <c r="BG265" s="6">
        <f t="shared" si="78"/>
        <v>5</v>
      </c>
      <c r="BH265" s="6">
        <f t="shared" si="79"/>
        <v>10</v>
      </c>
      <c r="BI265" s="6">
        <f t="shared" si="80"/>
        <v>10</v>
      </c>
      <c r="BJ265" s="6">
        <f t="shared" si="81"/>
        <v>10</v>
      </c>
      <c r="BK265" s="6">
        <f t="shared" si="82"/>
        <v>5</v>
      </c>
      <c r="BL265" s="6">
        <f t="shared" si="83"/>
        <v>5</v>
      </c>
      <c r="BM265" s="6">
        <f t="shared" si="84"/>
        <v>5</v>
      </c>
      <c r="BN265" s="6">
        <f t="shared" si="85"/>
        <v>20</v>
      </c>
      <c r="BO265" s="6">
        <f t="shared" si="86"/>
        <v>10</v>
      </c>
      <c r="BP265" s="6">
        <f t="shared" si="87"/>
        <v>10</v>
      </c>
      <c r="BQ265" s="9">
        <f t="shared" si="88"/>
        <v>1</v>
      </c>
      <c r="BR265" s="9">
        <f t="shared" si="89"/>
        <v>1</v>
      </c>
      <c r="BS265" s="9">
        <f t="shared" si="90"/>
        <v>1</v>
      </c>
      <c r="BT265" s="9">
        <f t="shared" si="91"/>
        <v>1</v>
      </c>
      <c r="BU265" s="9">
        <f t="shared" si="92"/>
        <v>1</v>
      </c>
      <c r="BV265" s="9">
        <f t="shared" si="93"/>
        <v>1</v>
      </c>
      <c r="BW265" s="9">
        <f t="shared" si="94"/>
        <v>1</v>
      </c>
    </row>
    <row r="266" spans="1:75" x14ac:dyDescent="0.3">
      <c r="A266" s="5" t="s">
        <v>150</v>
      </c>
      <c r="B266" s="5" t="s">
        <v>411</v>
      </c>
      <c r="C266" s="5" t="s">
        <v>412</v>
      </c>
      <c r="D266" s="5" t="s">
        <v>282</v>
      </c>
      <c r="E266" s="5">
        <v>2019</v>
      </c>
      <c r="F266" s="5" t="s">
        <v>133</v>
      </c>
      <c r="G266" s="5" t="s">
        <v>236</v>
      </c>
      <c r="H266" s="5" t="s">
        <v>219</v>
      </c>
      <c r="I266" s="5" t="s">
        <v>220</v>
      </c>
      <c r="J266" s="5" t="s">
        <v>221</v>
      </c>
      <c r="K266" s="5" t="s">
        <v>412</v>
      </c>
      <c r="L266" s="5" t="s">
        <v>1601</v>
      </c>
      <c r="M266" s="5" t="s">
        <v>50</v>
      </c>
      <c r="N266" s="5" t="s">
        <v>1602</v>
      </c>
      <c r="O266" s="5" t="s">
        <v>391</v>
      </c>
      <c r="P266" s="5" t="s">
        <v>392</v>
      </c>
      <c r="Q266" s="5" t="s">
        <v>413</v>
      </c>
      <c r="R266" s="8">
        <v>43671</v>
      </c>
      <c r="S266" s="5" t="s">
        <v>1678</v>
      </c>
      <c r="T266" s="8">
        <v>43669</v>
      </c>
      <c r="U266" s="5" t="s">
        <v>1679</v>
      </c>
      <c r="V266" s="5" t="s">
        <v>1680</v>
      </c>
      <c r="W266" s="5" t="s">
        <v>581</v>
      </c>
      <c r="X266" s="5" t="s">
        <v>1088</v>
      </c>
      <c r="Y266" s="5" t="s">
        <v>229</v>
      </c>
      <c r="Z266" s="5">
        <v>4868</v>
      </c>
      <c r="AA266" s="5" t="s">
        <v>304</v>
      </c>
      <c r="AB266" s="5" t="s">
        <v>254</v>
      </c>
      <c r="AC266" s="5" t="s">
        <v>28</v>
      </c>
      <c r="AD266" s="5" t="s">
        <v>291</v>
      </c>
      <c r="AE266" s="5" t="s">
        <v>291</v>
      </c>
      <c r="AF266" s="5">
        <v>95</v>
      </c>
      <c r="AG266" s="5">
        <v>70</v>
      </c>
      <c r="AH266" s="5">
        <v>25</v>
      </c>
      <c r="AI266" s="5" t="s">
        <v>1681</v>
      </c>
      <c r="AJ266" s="5" t="s">
        <v>1682</v>
      </c>
      <c r="AK266" s="5" t="s">
        <v>234</v>
      </c>
      <c r="AL266" s="5" t="s">
        <v>234</v>
      </c>
      <c r="AM266" s="5" t="s">
        <v>234</v>
      </c>
      <c r="AN266" s="5" t="s">
        <v>234</v>
      </c>
      <c r="AO266" s="5" t="s">
        <v>234</v>
      </c>
      <c r="AP266" s="5" t="s">
        <v>234</v>
      </c>
      <c r="AQ266" s="5" t="s">
        <v>244</v>
      </c>
      <c r="AR266" s="5" t="s">
        <v>234</v>
      </c>
      <c r="AS266" s="5" t="s">
        <v>234</v>
      </c>
      <c r="AT266" s="5" t="s">
        <v>234</v>
      </c>
      <c r="AU266" s="5" t="s">
        <v>234</v>
      </c>
      <c r="AV266" s="5" t="s">
        <v>234</v>
      </c>
      <c r="AW266" s="5" t="s">
        <v>233</v>
      </c>
      <c r="AX266" s="5" t="s">
        <v>291</v>
      </c>
      <c r="AY266" s="5" t="s">
        <v>291</v>
      </c>
      <c r="BB266" s="5" t="s">
        <v>309</v>
      </c>
      <c r="BC266" s="5">
        <v>25</v>
      </c>
      <c r="BD266" s="5">
        <v>75</v>
      </c>
      <c r="BE266" s="6">
        <f t="shared" si="76"/>
        <v>5</v>
      </c>
      <c r="BF266" s="6">
        <f t="shared" si="77"/>
        <v>5</v>
      </c>
      <c r="BG266" s="6">
        <f t="shared" si="78"/>
        <v>5</v>
      </c>
      <c r="BH266" s="6">
        <f t="shared" si="79"/>
        <v>10</v>
      </c>
      <c r="BI266" s="6">
        <f t="shared" si="80"/>
        <v>10</v>
      </c>
      <c r="BJ266" s="6">
        <f t="shared" si="81"/>
        <v>10</v>
      </c>
      <c r="BK266" s="6">
        <f t="shared" si="82"/>
        <v>0</v>
      </c>
      <c r="BL266" s="6">
        <f t="shared" si="83"/>
        <v>5</v>
      </c>
      <c r="BM266" s="6">
        <f t="shared" si="84"/>
        <v>5</v>
      </c>
      <c r="BN266" s="6">
        <f t="shared" si="85"/>
        <v>20</v>
      </c>
      <c r="BO266" s="6">
        <f t="shared" si="86"/>
        <v>10</v>
      </c>
      <c r="BP266" s="6">
        <f t="shared" si="87"/>
        <v>10</v>
      </c>
      <c r="BQ266" s="9">
        <f t="shared" si="88"/>
        <v>1</v>
      </c>
      <c r="BR266" s="9">
        <f t="shared" si="89"/>
        <v>1</v>
      </c>
      <c r="BS266" s="9">
        <f t="shared" si="90"/>
        <v>1</v>
      </c>
      <c r="BT266" s="9">
        <f t="shared" si="91"/>
        <v>0.5</v>
      </c>
      <c r="BU266" s="9">
        <f t="shared" si="92"/>
        <v>1</v>
      </c>
      <c r="BV266" s="9">
        <f t="shared" si="93"/>
        <v>1</v>
      </c>
      <c r="BW266" s="9">
        <f t="shared" si="94"/>
        <v>1</v>
      </c>
    </row>
    <row r="267" spans="1:75" x14ac:dyDescent="0.3">
      <c r="A267" s="5" t="s">
        <v>140</v>
      </c>
      <c r="B267" s="5" t="s">
        <v>419</v>
      </c>
      <c r="C267" s="5" t="s">
        <v>420</v>
      </c>
      <c r="D267" s="5" t="s">
        <v>421</v>
      </c>
      <c r="E267" s="5">
        <v>2019</v>
      </c>
      <c r="F267" s="5" t="s">
        <v>133</v>
      </c>
      <c r="G267" s="5" t="s">
        <v>236</v>
      </c>
      <c r="H267" s="5" t="s">
        <v>219</v>
      </c>
      <c r="I267" s="5" t="s">
        <v>220</v>
      </c>
      <c r="J267" s="5" t="s">
        <v>221</v>
      </c>
      <c r="K267" s="5" t="s">
        <v>420</v>
      </c>
      <c r="L267" s="5" t="s">
        <v>1601</v>
      </c>
      <c r="M267" s="5" t="s">
        <v>50</v>
      </c>
      <c r="N267" s="5" t="s">
        <v>1602</v>
      </c>
      <c r="O267" s="5" t="s">
        <v>391</v>
      </c>
      <c r="P267" s="5" t="s">
        <v>392</v>
      </c>
      <c r="Q267" s="5" t="s">
        <v>413</v>
      </c>
      <c r="R267" s="8">
        <v>43683</v>
      </c>
      <c r="S267" s="5" t="s">
        <v>1683</v>
      </c>
      <c r="T267" s="8">
        <v>43682</v>
      </c>
      <c r="U267" s="5" t="s">
        <v>1684</v>
      </c>
      <c r="V267" s="5" t="s">
        <v>1685</v>
      </c>
      <c r="W267" s="5" t="s">
        <v>251</v>
      </c>
      <c r="X267" s="5" t="s">
        <v>30</v>
      </c>
      <c r="Y267" s="5" t="s">
        <v>229</v>
      </c>
      <c r="Z267" s="5">
        <v>4921</v>
      </c>
      <c r="AA267" s="5" t="s">
        <v>409</v>
      </c>
      <c r="AB267" s="5" t="s">
        <v>241</v>
      </c>
      <c r="AC267" s="5" t="s">
        <v>27</v>
      </c>
      <c r="AD267" s="5" t="s">
        <v>291</v>
      </c>
      <c r="AE267" s="5" t="s">
        <v>291</v>
      </c>
      <c r="AF267" s="5">
        <v>85</v>
      </c>
      <c r="AG267" s="5">
        <v>65</v>
      </c>
      <c r="AH267" s="5">
        <v>20</v>
      </c>
      <c r="AI267" s="5" t="s">
        <v>1686</v>
      </c>
      <c r="AJ267" s="5" t="s">
        <v>1687</v>
      </c>
      <c r="AK267" s="5" t="s">
        <v>244</v>
      </c>
      <c r="AL267" s="5" t="s">
        <v>244</v>
      </c>
      <c r="AM267" s="5" t="s">
        <v>234</v>
      </c>
      <c r="AN267" s="5" t="s">
        <v>234</v>
      </c>
      <c r="AO267" s="5" t="s">
        <v>234</v>
      </c>
      <c r="AP267" s="5" t="s">
        <v>234</v>
      </c>
      <c r="AQ267" s="5" t="s">
        <v>244</v>
      </c>
      <c r="AR267" s="5" t="s">
        <v>234</v>
      </c>
      <c r="AS267" s="5" t="s">
        <v>234</v>
      </c>
      <c r="AT267" s="5" t="s">
        <v>234</v>
      </c>
      <c r="AU267" s="5" t="s">
        <v>234</v>
      </c>
      <c r="AV267" s="5" t="s">
        <v>234</v>
      </c>
      <c r="AW267" s="5" t="s">
        <v>233</v>
      </c>
      <c r="AX267" s="5" t="s">
        <v>291</v>
      </c>
      <c r="AY267" s="5" t="s">
        <v>291</v>
      </c>
      <c r="AZ267" s="5" t="s">
        <v>291</v>
      </c>
      <c r="BA267" s="5" t="s">
        <v>291</v>
      </c>
      <c r="BB267" s="5" t="s">
        <v>309</v>
      </c>
      <c r="BC267" s="5">
        <v>25</v>
      </c>
      <c r="BD267" s="5">
        <v>75</v>
      </c>
      <c r="BE267" s="6">
        <f t="shared" si="76"/>
        <v>0</v>
      </c>
      <c r="BF267" s="6">
        <f t="shared" si="77"/>
        <v>0</v>
      </c>
      <c r="BG267" s="6">
        <f t="shared" si="78"/>
        <v>5</v>
      </c>
      <c r="BH267" s="6">
        <f t="shared" si="79"/>
        <v>10</v>
      </c>
      <c r="BI267" s="6">
        <f t="shared" si="80"/>
        <v>10</v>
      </c>
      <c r="BJ267" s="6">
        <f t="shared" si="81"/>
        <v>10</v>
      </c>
      <c r="BK267" s="6">
        <f t="shared" si="82"/>
        <v>0</v>
      </c>
      <c r="BL267" s="6">
        <f t="shared" si="83"/>
        <v>5</v>
      </c>
      <c r="BM267" s="6">
        <f t="shared" si="84"/>
        <v>5</v>
      </c>
      <c r="BN267" s="6">
        <f t="shared" si="85"/>
        <v>20</v>
      </c>
      <c r="BO267" s="6">
        <f t="shared" si="86"/>
        <v>10</v>
      </c>
      <c r="BP267" s="6">
        <f t="shared" si="87"/>
        <v>10</v>
      </c>
      <c r="BQ267" s="9">
        <f t="shared" si="88"/>
        <v>0</v>
      </c>
      <c r="BR267" s="9">
        <f t="shared" si="89"/>
        <v>1</v>
      </c>
      <c r="BS267" s="9">
        <f t="shared" si="90"/>
        <v>1</v>
      </c>
      <c r="BT267" s="9">
        <f t="shared" si="91"/>
        <v>0.5</v>
      </c>
      <c r="BU267" s="9">
        <f t="shared" si="92"/>
        <v>1</v>
      </c>
      <c r="BV267" s="9">
        <f t="shared" si="93"/>
        <v>1</v>
      </c>
      <c r="BW267" s="9">
        <f t="shared" si="94"/>
        <v>1</v>
      </c>
    </row>
    <row r="268" spans="1:75" x14ac:dyDescent="0.3">
      <c r="A268" s="5" t="s">
        <v>155</v>
      </c>
      <c r="B268" s="5" t="s">
        <v>428</v>
      </c>
      <c r="C268" s="5" t="s">
        <v>429</v>
      </c>
      <c r="D268" s="5" t="s">
        <v>421</v>
      </c>
      <c r="E268" s="5">
        <v>2019</v>
      </c>
      <c r="F268" s="5" t="s">
        <v>430</v>
      </c>
      <c r="G268" s="5" t="s">
        <v>431</v>
      </c>
      <c r="H268" s="5" t="s">
        <v>219</v>
      </c>
      <c r="I268" s="5" t="s">
        <v>220</v>
      </c>
      <c r="J268" s="5" t="s">
        <v>221</v>
      </c>
      <c r="K268" s="5" t="s">
        <v>420</v>
      </c>
      <c r="L268" s="5" t="s">
        <v>1601</v>
      </c>
      <c r="M268" s="5" t="s">
        <v>50</v>
      </c>
      <c r="N268" s="5" t="s">
        <v>1602</v>
      </c>
      <c r="O268" s="5" t="s">
        <v>391</v>
      </c>
      <c r="P268" s="5" t="s">
        <v>392</v>
      </c>
      <c r="Q268" s="5" t="s">
        <v>432</v>
      </c>
      <c r="R268" s="8">
        <v>43710</v>
      </c>
      <c r="S268" s="5" t="s">
        <v>1688</v>
      </c>
      <c r="T268" s="8">
        <v>43702</v>
      </c>
      <c r="U268" s="5" t="s">
        <v>1689</v>
      </c>
      <c r="V268" s="5" t="s">
        <v>1690</v>
      </c>
      <c r="W268" s="5" t="s">
        <v>228</v>
      </c>
      <c r="X268" s="5" t="s">
        <v>770</v>
      </c>
      <c r="Y268" s="5" t="s">
        <v>335</v>
      </c>
      <c r="Z268" s="5">
        <v>5069</v>
      </c>
      <c r="AA268" s="5" t="s">
        <v>409</v>
      </c>
      <c r="AB268" s="5" t="s">
        <v>254</v>
      </c>
      <c r="AC268" s="5" t="s">
        <v>26</v>
      </c>
      <c r="AD268" s="5" t="s">
        <v>291</v>
      </c>
      <c r="AE268" s="5" t="s">
        <v>291</v>
      </c>
      <c r="AF268" s="5">
        <v>95</v>
      </c>
      <c r="AG268" s="5">
        <v>70</v>
      </c>
      <c r="AH268" s="5">
        <v>25</v>
      </c>
      <c r="AI268" s="5" t="s">
        <v>1691</v>
      </c>
      <c r="AJ268" s="5" t="s">
        <v>1692</v>
      </c>
      <c r="AK268" s="5" t="s">
        <v>234</v>
      </c>
      <c r="AL268" s="5" t="s">
        <v>234</v>
      </c>
      <c r="AM268" s="5" t="s">
        <v>234</v>
      </c>
      <c r="AN268" s="5" t="s">
        <v>234</v>
      </c>
      <c r="AO268" s="5" t="s">
        <v>234</v>
      </c>
      <c r="AP268" s="5" t="s">
        <v>234</v>
      </c>
      <c r="AQ268" s="5" t="s">
        <v>234</v>
      </c>
      <c r="AR268" s="5" t="s">
        <v>234</v>
      </c>
      <c r="AS268" s="5" t="s">
        <v>244</v>
      </c>
      <c r="AT268" s="5" t="s">
        <v>234</v>
      </c>
      <c r="AU268" s="5" t="s">
        <v>234</v>
      </c>
      <c r="AV268" s="5" t="s">
        <v>234</v>
      </c>
      <c r="AW268" s="5" t="s">
        <v>233</v>
      </c>
      <c r="AX268" s="5" t="s">
        <v>234</v>
      </c>
      <c r="AY268" s="5" t="s">
        <v>234</v>
      </c>
      <c r="AZ268" s="5" t="s">
        <v>234</v>
      </c>
      <c r="BA268" s="5" t="s">
        <v>234</v>
      </c>
      <c r="BB268" s="5" t="s">
        <v>309</v>
      </c>
      <c r="BC268" s="5">
        <v>25</v>
      </c>
      <c r="BD268" s="5">
        <v>75</v>
      </c>
      <c r="BE268" s="6">
        <f t="shared" si="76"/>
        <v>5</v>
      </c>
      <c r="BF268" s="6">
        <f t="shared" si="77"/>
        <v>5</v>
      </c>
      <c r="BG268" s="6">
        <f t="shared" si="78"/>
        <v>5</v>
      </c>
      <c r="BH268" s="6">
        <f t="shared" si="79"/>
        <v>10</v>
      </c>
      <c r="BI268" s="6">
        <f t="shared" si="80"/>
        <v>10</v>
      </c>
      <c r="BJ268" s="6">
        <f t="shared" si="81"/>
        <v>10</v>
      </c>
      <c r="BK268" s="6">
        <f t="shared" si="82"/>
        <v>5</v>
      </c>
      <c r="BL268" s="6">
        <f t="shared" si="83"/>
        <v>5</v>
      </c>
      <c r="BM268" s="6">
        <f t="shared" si="84"/>
        <v>0</v>
      </c>
      <c r="BN268" s="6">
        <f t="shared" si="85"/>
        <v>20</v>
      </c>
      <c r="BO268" s="6">
        <f t="shared" si="86"/>
        <v>10</v>
      </c>
      <c r="BP268" s="6">
        <f t="shared" si="87"/>
        <v>10</v>
      </c>
      <c r="BQ268" s="9">
        <f t="shared" si="88"/>
        <v>1</v>
      </c>
      <c r="BR268" s="9">
        <f t="shared" si="89"/>
        <v>1</v>
      </c>
      <c r="BS268" s="9">
        <f t="shared" si="90"/>
        <v>1</v>
      </c>
      <c r="BT268" s="9">
        <f t="shared" si="91"/>
        <v>1</v>
      </c>
      <c r="BU268" s="9">
        <f t="shared" si="92"/>
        <v>0.8</v>
      </c>
      <c r="BV268" s="9">
        <f t="shared" si="93"/>
        <v>1</v>
      </c>
      <c r="BW268" s="9">
        <f t="shared" si="94"/>
        <v>1</v>
      </c>
    </row>
    <row r="269" spans="1:75" x14ac:dyDescent="0.3">
      <c r="A269" s="5" t="s">
        <v>156</v>
      </c>
      <c r="B269" s="5" t="s">
        <v>438</v>
      </c>
      <c r="C269" s="5" t="s">
        <v>429</v>
      </c>
      <c r="D269" s="5" t="s">
        <v>421</v>
      </c>
      <c r="E269" s="5">
        <v>2019</v>
      </c>
      <c r="F269" s="5" t="s">
        <v>119</v>
      </c>
      <c r="G269" s="5" t="s">
        <v>311</v>
      </c>
      <c r="H269" s="5" t="s">
        <v>219</v>
      </c>
      <c r="I269" s="5" t="s">
        <v>220</v>
      </c>
      <c r="J269" s="5" t="s">
        <v>221</v>
      </c>
      <c r="K269" s="5" t="s">
        <v>429</v>
      </c>
      <c r="L269" s="5" t="s">
        <v>1601</v>
      </c>
      <c r="M269" s="5" t="s">
        <v>50</v>
      </c>
      <c r="N269" s="5" t="s">
        <v>1602</v>
      </c>
      <c r="O269" s="5" t="s">
        <v>391</v>
      </c>
      <c r="P269" s="5" t="s">
        <v>392</v>
      </c>
      <c r="Q269" s="5" t="s">
        <v>283</v>
      </c>
      <c r="R269" s="8">
        <v>43717</v>
      </c>
      <c r="S269" s="5" t="s">
        <v>1693</v>
      </c>
      <c r="T269" s="8">
        <v>43711</v>
      </c>
      <c r="U269" s="5" t="s">
        <v>1694</v>
      </c>
      <c r="V269" s="5" t="s">
        <v>1695</v>
      </c>
      <c r="W269" s="5" t="s">
        <v>228</v>
      </c>
      <c r="X269" s="5" t="s">
        <v>1696</v>
      </c>
      <c r="Y269" s="5" t="s">
        <v>229</v>
      </c>
      <c r="Z269" s="5">
        <v>7085</v>
      </c>
      <c r="AA269" s="5" t="s">
        <v>316</v>
      </c>
      <c r="AB269" s="5" t="s">
        <v>254</v>
      </c>
      <c r="AC269" s="5" t="s">
        <v>28</v>
      </c>
      <c r="AD269" s="5" t="s">
        <v>291</v>
      </c>
      <c r="AE269" s="5" t="s">
        <v>291</v>
      </c>
      <c r="AF269" s="5">
        <v>92.5</v>
      </c>
      <c r="AG269" s="5">
        <v>67.5</v>
      </c>
      <c r="AH269" s="5">
        <v>25</v>
      </c>
      <c r="AI269" s="5" t="s">
        <v>1697</v>
      </c>
      <c r="AJ269" s="5" t="s">
        <v>1698</v>
      </c>
      <c r="AK269" s="5" t="s">
        <v>234</v>
      </c>
      <c r="AL269" s="5" t="s">
        <v>234</v>
      </c>
      <c r="AM269" s="5" t="s">
        <v>234</v>
      </c>
      <c r="AN269" s="5" t="s">
        <v>234</v>
      </c>
      <c r="AO269" s="5" t="s">
        <v>234</v>
      </c>
      <c r="AP269" s="5" t="s">
        <v>234</v>
      </c>
      <c r="AQ269" s="5" t="s">
        <v>445</v>
      </c>
      <c r="AR269" s="5" t="s">
        <v>234</v>
      </c>
      <c r="AS269" s="5" t="s">
        <v>234</v>
      </c>
      <c r="AT269" s="5" t="s">
        <v>234</v>
      </c>
      <c r="AU269" s="5" t="s">
        <v>234</v>
      </c>
      <c r="AV269" s="5" t="s">
        <v>445</v>
      </c>
      <c r="AW269" s="5" t="s">
        <v>233</v>
      </c>
      <c r="AX269" s="5" t="s">
        <v>291</v>
      </c>
      <c r="AY269" s="5" t="s">
        <v>291</v>
      </c>
      <c r="AZ269" s="5" t="s">
        <v>291</v>
      </c>
      <c r="BA269" s="5" t="s">
        <v>291</v>
      </c>
      <c r="BB269" s="5" t="s">
        <v>309</v>
      </c>
      <c r="BC269" s="5">
        <v>25</v>
      </c>
      <c r="BD269" s="5">
        <v>75</v>
      </c>
      <c r="BE269" s="6">
        <f t="shared" si="76"/>
        <v>5</v>
      </c>
      <c r="BF269" s="6">
        <f t="shared" si="77"/>
        <v>5</v>
      </c>
      <c r="BG269" s="6">
        <f t="shared" si="78"/>
        <v>5</v>
      </c>
      <c r="BH269" s="6">
        <f t="shared" si="79"/>
        <v>10</v>
      </c>
      <c r="BI269" s="6">
        <f t="shared" si="80"/>
        <v>10</v>
      </c>
      <c r="BJ269" s="6">
        <f t="shared" si="81"/>
        <v>10</v>
      </c>
      <c r="BK269" s="6">
        <f t="shared" si="82"/>
        <v>2.5</v>
      </c>
      <c r="BL269" s="6">
        <f t="shared" si="83"/>
        <v>5</v>
      </c>
      <c r="BM269" s="6">
        <f t="shared" si="84"/>
        <v>5</v>
      </c>
      <c r="BN269" s="6">
        <f t="shared" si="85"/>
        <v>20</v>
      </c>
      <c r="BO269" s="6">
        <f t="shared" si="86"/>
        <v>10</v>
      </c>
      <c r="BP269" s="6">
        <f t="shared" si="87"/>
        <v>2.5</v>
      </c>
      <c r="BQ269" s="9">
        <f t="shared" si="88"/>
        <v>1</v>
      </c>
      <c r="BR269" s="9">
        <f t="shared" si="89"/>
        <v>1</v>
      </c>
      <c r="BS269" s="9">
        <f t="shared" si="90"/>
        <v>1</v>
      </c>
      <c r="BT269" s="9">
        <f t="shared" si="91"/>
        <v>0.75</v>
      </c>
      <c r="BU269" s="9">
        <f t="shared" si="92"/>
        <v>1</v>
      </c>
      <c r="BV269" s="9">
        <f t="shared" si="93"/>
        <v>1</v>
      </c>
      <c r="BW269" s="9">
        <f t="shared" si="94"/>
        <v>0.25</v>
      </c>
    </row>
    <row r="270" spans="1:75" x14ac:dyDescent="0.3">
      <c r="A270" s="5" t="s">
        <v>446</v>
      </c>
      <c r="B270" s="5" t="s">
        <v>447</v>
      </c>
      <c r="C270" s="5" t="s">
        <v>429</v>
      </c>
      <c r="D270" s="5" t="s">
        <v>421</v>
      </c>
      <c r="E270" s="5">
        <v>2019</v>
      </c>
      <c r="F270" s="5" t="s">
        <v>119</v>
      </c>
      <c r="G270" s="5" t="s">
        <v>311</v>
      </c>
      <c r="H270" s="5" t="s">
        <v>219</v>
      </c>
      <c r="I270" s="5" t="s">
        <v>220</v>
      </c>
      <c r="J270" s="5" t="s">
        <v>221</v>
      </c>
      <c r="K270" s="5" t="s">
        <v>429</v>
      </c>
      <c r="L270" s="5" t="s">
        <v>1601</v>
      </c>
      <c r="M270" s="5" t="s">
        <v>50</v>
      </c>
      <c r="N270" s="5" t="s">
        <v>1602</v>
      </c>
      <c r="O270" s="5" t="s">
        <v>391</v>
      </c>
      <c r="P270" s="5" t="s">
        <v>392</v>
      </c>
      <c r="Q270" s="5" t="s">
        <v>283</v>
      </c>
      <c r="R270" s="8">
        <v>43728</v>
      </c>
      <c r="S270" s="5" t="s">
        <v>1699</v>
      </c>
      <c r="T270" s="8">
        <v>43722</v>
      </c>
      <c r="U270" s="5" t="s">
        <v>1700</v>
      </c>
      <c r="V270" s="5" t="s">
        <v>1701</v>
      </c>
      <c r="W270" s="5" t="s">
        <v>228</v>
      </c>
      <c r="X270" s="5" t="s">
        <v>33</v>
      </c>
      <c r="Y270" s="5" t="s">
        <v>335</v>
      </c>
      <c r="Z270" s="5">
        <v>8158</v>
      </c>
      <c r="AA270" s="5" t="s">
        <v>409</v>
      </c>
      <c r="AB270" s="5" t="s">
        <v>276</v>
      </c>
      <c r="AC270" s="5" t="s">
        <v>27</v>
      </c>
      <c r="AD270" s="5" t="s">
        <v>291</v>
      </c>
      <c r="AE270" s="5" t="s">
        <v>291</v>
      </c>
      <c r="AF270" s="5">
        <v>72.5</v>
      </c>
      <c r="AG270" s="5">
        <v>57.5</v>
      </c>
      <c r="AH270" s="5">
        <v>15</v>
      </c>
      <c r="AI270" s="5" t="s">
        <v>1702</v>
      </c>
      <c r="AJ270" s="5" t="s">
        <v>1703</v>
      </c>
      <c r="AK270" s="5" t="s">
        <v>234</v>
      </c>
      <c r="AL270" s="5" t="s">
        <v>234</v>
      </c>
      <c r="AM270" s="5" t="s">
        <v>234</v>
      </c>
      <c r="AN270" s="5" t="s">
        <v>234</v>
      </c>
      <c r="AO270" s="5" t="s">
        <v>234</v>
      </c>
      <c r="AP270" s="5" t="s">
        <v>234</v>
      </c>
      <c r="AQ270" s="5" t="s">
        <v>445</v>
      </c>
      <c r="AR270" s="5" t="s">
        <v>234</v>
      </c>
      <c r="AS270" s="5" t="s">
        <v>234</v>
      </c>
      <c r="AT270" s="5" t="s">
        <v>445</v>
      </c>
      <c r="AU270" s="5" t="s">
        <v>244</v>
      </c>
      <c r="AV270" s="5" t="s">
        <v>445</v>
      </c>
      <c r="AW270" s="5" t="s">
        <v>233</v>
      </c>
      <c r="AX270" s="5" t="s">
        <v>291</v>
      </c>
      <c r="AY270" s="5" t="s">
        <v>291</v>
      </c>
      <c r="AZ270" s="5" t="s">
        <v>291</v>
      </c>
      <c r="BA270" s="5" t="s">
        <v>291</v>
      </c>
      <c r="BB270" s="5" t="s">
        <v>309</v>
      </c>
      <c r="BC270" s="5">
        <v>25</v>
      </c>
      <c r="BD270" s="5">
        <v>75</v>
      </c>
      <c r="BE270" s="6">
        <f t="shared" si="76"/>
        <v>5</v>
      </c>
      <c r="BF270" s="6">
        <f t="shared" si="77"/>
        <v>5</v>
      </c>
      <c r="BG270" s="6">
        <f t="shared" si="78"/>
        <v>5</v>
      </c>
      <c r="BH270" s="6">
        <f t="shared" si="79"/>
        <v>10</v>
      </c>
      <c r="BI270" s="6">
        <f t="shared" si="80"/>
        <v>10</v>
      </c>
      <c r="BJ270" s="6">
        <f t="shared" si="81"/>
        <v>10</v>
      </c>
      <c r="BK270" s="6">
        <f t="shared" si="82"/>
        <v>2.5</v>
      </c>
      <c r="BL270" s="6">
        <f t="shared" si="83"/>
        <v>5</v>
      </c>
      <c r="BM270" s="6">
        <f t="shared" si="84"/>
        <v>5</v>
      </c>
      <c r="BN270" s="6">
        <f t="shared" si="85"/>
        <v>2.5</v>
      </c>
      <c r="BO270" s="6">
        <f t="shared" si="86"/>
        <v>0</v>
      </c>
      <c r="BP270" s="6">
        <f t="shared" si="87"/>
        <v>2.5</v>
      </c>
      <c r="BQ270" s="9">
        <f t="shared" si="88"/>
        <v>1</v>
      </c>
      <c r="BR270" s="9">
        <f t="shared" si="89"/>
        <v>1</v>
      </c>
      <c r="BS270" s="9">
        <f t="shared" si="90"/>
        <v>1</v>
      </c>
      <c r="BT270" s="9">
        <f t="shared" si="91"/>
        <v>0.75</v>
      </c>
      <c r="BU270" s="9">
        <f t="shared" si="92"/>
        <v>0.3</v>
      </c>
      <c r="BV270" s="9">
        <f t="shared" si="93"/>
        <v>0</v>
      </c>
      <c r="BW270" s="9">
        <f t="shared" si="94"/>
        <v>0.25</v>
      </c>
    </row>
    <row r="271" spans="1:75" x14ac:dyDescent="0.3">
      <c r="A271" s="5" t="s">
        <v>454</v>
      </c>
      <c r="B271" s="5" t="s">
        <v>455</v>
      </c>
      <c r="C271" s="5" t="s">
        <v>429</v>
      </c>
      <c r="D271" s="5" t="s">
        <v>421</v>
      </c>
      <c r="E271" s="5">
        <v>2019</v>
      </c>
      <c r="F271" s="5" t="s">
        <v>430</v>
      </c>
      <c r="G271" s="5" t="s">
        <v>431</v>
      </c>
      <c r="H271" s="5" t="s">
        <v>219</v>
      </c>
      <c r="I271" s="5" t="s">
        <v>220</v>
      </c>
      <c r="J271" s="5" t="s">
        <v>221</v>
      </c>
      <c r="K271" s="5" t="s">
        <v>429</v>
      </c>
      <c r="L271" s="5" t="s">
        <v>1601</v>
      </c>
      <c r="M271" s="5" t="s">
        <v>50</v>
      </c>
      <c r="N271" s="5" t="s">
        <v>1602</v>
      </c>
      <c r="O271" s="5" t="s">
        <v>391</v>
      </c>
      <c r="P271" s="5" t="s">
        <v>392</v>
      </c>
      <c r="Q271" s="5" t="s">
        <v>432</v>
      </c>
      <c r="R271" s="8">
        <v>43736</v>
      </c>
      <c r="S271" s="5" t="s">
        <v>1704</v>
      </c>
      <c r="T271" s="8">
        <v>43732</v>
      </c>
      <c r="U271" s="5" t="s">
        <v>1705</v>
      </c>
      <c r="V271" s="5" t="s">
        <v>1706</v>
      </c>
      <c r="W271" s="5" t="s">
        <v>228</v>
      </c>
      <c r="X271" s="5" t="s">
        <v>1707</v>
      </c>
      <c r="Y271" s="5" t="s">
        <v>229</v>
      </c>
      <c r="Z271" s="5">
        <v>10151</v>
      </c>
      <c r="AA271" s="5" t="s">
        <v>504</v>
      </c>
      <c r="AB271" s="5" t="s">
        <v>231</v>
      </c>
      <c r="AC271" s="5" t="s">
        <v>28</v>
      </c>
      <c r="AD271" s="5" t="s">
        <v>291</v>
      </c>
      <c r="AE271" s="5" t="s">
        <v>291</v>
      </c>
      <c r="AF271" s="5">
        <v>100</v>
      </c>
      <c r="AG271" s="5">
        <v>75</v>
      </c>
      <c r="AH271" s="5">
        <v>25</v>
      </c>
      <c r="AI271" s="5" t="s">
        <v>1708</v>
      </c>
      <c r="AJ271" s="5" t="s">
        <v>1709</v>
      </c>
      <c r="AK271" s="5" t="s">
        <v>234</v>
      </c>
      <c r="AL271" s="5" t="s">
        <v>234</v>
      </c>
      <c r="AM271" s="5" t="s">
        <v>234</v>
      </c>
      <c r="AN271" s="5" t="s">
        <v>234</v>
      </c>
      <c r="AO271" s="5" t="s">
        <v>234</v>
      </c>
      <c r="AP271" s="5" t="s">
        <v>234</v>
      </c>
      <c r="AQ271" s="5" t="s">
        <v>234</v>
      </c>
      <c r="AR271" s="5" t="s">
        <v>234</v>
      </c>
      <c r="AS271" s="5" t="s">
        <v>234</v>
      </c>
      <c r="AT271" s="5" t="s">
        <v>234</v>
      </c>
      <c r="AU271" s="5" t="s">
        <v>234</v>
      </c>
      <c r="AV271" s="5" t="s">
        <v>234</v>
      </c>
      <c r="AW271" s="5" t="s">
        <v>291</v>
      </c>
      <c r="AX271" s="5" t="s">
        <v>291</v>
      </c>
      <c r="AY271" s="5" t="s">
        <v>291</v>
      </c>
      <c r="AZ271" s="5" t="s">
        <v>291</v>
      </c>
      <c r="BA271" s="5" t="s">
        <v>291</v>
      </c>
      <c r="BB271" s="5" t="s">
        <v>309</v>
      </c>
      <c r="BC271" s="5">
        <v>25</v>
      </c>
      <c r="BD271" s="5">
        <v>75</v>
      </c>
      <c r="BE271" s="6">
        <f t="shared" si="76"/>
        <v>5</v>
      </c>
      <c r="BF271" s="6">
        <f t="shared" si="77"/>
        <v>5</v>
      </c>
      <c r="BG271" s="6">
        <f t="shared" si="78"/>
        <v>5</v>
      </c>
      <c r="BH271" s="6">
        <f t="shared" si="79"/>
        <v>10</v>
      </c>
      <c r="BI271" s="6">
        <f t="shared" si="80"/>
        <v>10</v>
      </c>
      <c r="BJ271" s="6">
        <f t="shared" si="81"/>
        <v>10</v>
      </c>
      <c r="BK271" s="6">
        <f t="shared" si="82"/>
        <v>5</v>
      </c>
      <c r="BL271" s="6">
        <f t="shared" si="83"/>
        <v>5</v>
      </c>
      <c r="BM271" s="6">
        <f t="shared" si="84"/>
        <v>5</v>
      </c>
      <c r="BN271" s="6">
        <f t="shared" si="85"/>
        <v>20</v>
      </c>
      <c r="BO271" s="6">
        <f t="shared" si="86"/>
        <v>10</v>
      </c>
      <c r="BP271" s="6">
        <f t="shared" si="87"/>
        <v>10</v>
      </c>
      <c r="BQ271" s="9">
        <f t="shared" si="88"/>
        <v>1</v>
      </c>
      <c r="BR271" s="9">
        <f t="shared" si="89"/>
        <v>1</v>
      </c>
      <c r="BS271" s="9">
        <f t="shared" si="90"/>
        <v>1</v>
      </c>
      <c r="BT271" s="9">
        <f t="shared" si="91"/>
        <v>1</v>
      </c>
      <c r="BU271" s="9">
        <f t="shared" si="92"/>
        <v>1</v>
      </c>
      <c r="BV271" s="9">
        <f t="shared" si="93"/>
        <v>1</v>
      </c>
      <c r="BW271" s="9">
        <f t="shared" si="94"/>
        <v>1</v>
      </c>
    </row>
    <row r="272" spans="1:75" x14ac:dyDescent="0.3">
      <c r="A272" s="5" t="s">
        <v>556</v>
      </c>
      <c r="B272" s="5" t="s">
        <v>557</v>
      </c>
      <c r="C272" s="5" t="s">
        <v>558</v>
      </c>
      <c r="D272" s="5" t="s">
        <v>421</v>
      </c>
      <c r="E272" s="5">
        <v>2019</v>
      </c>
      <c r="F272" s="5" t="s">
        <v>590</v>
      </c>
      <c r="G272" s="5" t="s">
        <v>591</v>
      </c>
      <c r="H272" s="5" t="s">
        <v>219</v>
      </c>
      <c r="I272" s="5" t="s">
        <v>220</v>
      </c>
      <c r="J272" s="5" t="s">
        <v>221</v>
      </c>
      <c r="K272" s="5" t="s">
        <v>558</v>
      </c>
      <c r="L272" s="5" t="s">
        <v>1601</v>
      </c>
      <c r="M272" s="5" t="s">
        <v>50</v>
      </c>
      <c r="N272" s="5" t="s">
        <v>1602</v>
      </c>
      <c r="O272" s="5" t="s">
        <v>391</v>
      </c>
      <c r="P272" s="5" t="s">
        <v>392</v>
      </c>
      <c r="Q272" s="5" t="s">
        <v>592</v>
      </c>
      <c r="R272" s="8">
        <v>43748</v>
      </c>
      <c r="S272" s="5" t="s">
        <v>1710</v>
      </c>
      <c r="T272" s="8">
        <v>43746</v>
      </c>
      <c r="U272" s="5" t="s">
        <v>1711</v>
      </c>
      <c r="V272" s="5" t="s">
        <v>1712</v>
      </c>
      <c r="W272" s="5" t="s">
        <v>228</v>
      </c>
      <c r="X272" s="5" t="s">
        <v>1713</v>
      </c>
      <c r="Y272" s="5" t="s">
        <v>229</v>
      </c>
      <c r="Z272" s="5">
        <v>10236</v>
      </c>
      <c r="AA272" s="5" t="s">
        <v>316</v>
      </c>
      <c r="AB272" s="5" t="s">
        <v>254</v>
      </c>
      <c r="AC272" s="5" t="s">
        <v>28</v>
      </c>
      <c r="AD272" s="5" t="s">
        <v>291</v>
      </c>
      <c r="AE272" s="5" t="s">
        <v>291</v>
      </c>
      <c r="AF272" s="5">
        <v>95</v>
      </c>
      <c r="AG272" s="5">
        <v>70</v>
      </c>
      <c r="AH272" s="5">
        <v>25</v>
      </c>
      <c r="AI272" s="5" t="s">
        <v>1714</v>
      </c>
      <c r="AJ272" s="5" t="s">
        <v>1715</v>
      </c>
      <c r="AK272" s="5" t="s">
        <v>234</v>
      </c>
      <c r="AL272" s="5" t="s">
        <v>234</v>
      </c>
      <c r="AM272" s="5" t="s">
        <v>234</v>
      </c>
      <c r="AN272" s="5" t="s">
        <v>234</v>
      </c>
      <c r="AO272" s="5" t="s">
        <v>234</v>
      </c>
      <c r="AP272" s="5" t="s">
        <v>234</v>
      </c>
      <c r="AQ272" s="5" t="s">
        <v>234</v>
      </c>
      <c r="AR272" s="5" t="s">
        <v>234</v>
      </c>
      <c r="AS272" s="5" t="s">
        <v>234</v>
      </c>
      <c r="AT272" s="5" t="s">
        <v>234</v>
      </c>
      <c r="AU272" s="5" t="s">
        <v>445</v>
      </c>
      <c r="AV272" s="5" t="s">
        <v>234</v>
      </c>
      <c r="AW272" s="5" t="s">
        <v>233</v>
      </c>
      <c r="AX272" s="5" t="s">
        <v>291</v>
      </c>
      <c r="AY272" s="5" t="s">
        <v>291</v>
      </c>
      <c r="AZ272" s="5" t="s">
        <v>291</v>
      </c>
      <c r="BA272" s="5" t="s">
        <v>291</v>
      </c>
      <c r="BB272" s="5" t="s">
        <v>309</v>
      </c>
      <c r="BC272" s="5">
        <v>25</v>
      </c>
      <c r="BD272" s="5">
        <v>75</v>
      </c>
      <c r="BE272" s="6">
        <f t="shared" si="76"/>
        <v>5</v>
      </c>
      <c r="BF272" s="6">
        <f t="shared" si="77"/>
        <v>5</v>
      </c>
      <c r="BG272" s="6">
        <f t="shared" si="78"/>
        <v>5</v>
      </c>
      <c r="BH272" s="6">
        <f t="shared" si="79"/>
        <v>10</v>
      </c>
      <c r="BI272" s="6">
        <f t="shared" si="80"/>
        <v>10</v>
      </c>
      <c r="BJ272" s="6">
        <f t="shared" si="81"/>
        <v>10</v>
      </c>
      <c r="BK272" s="6">
        <f t="shared" si="82"/>
        <v>5</v>
      </c>
      <c r="BL272" s="6">
        <f t="shared" si="83"/>
        <v>5</v>
      </c>
      <c r="BM272" s="6">
        <f t="shared" si="84"/>
        <v>5</v>
      </c>
      <c r="BN272" s="6">
        <f t="shared" si="85"/>
        <v>20</v>
      </c>
      <c r="BO272" s="6">
        <f t="shared" si="86"/>
        <v>2.5</v>
      </c>
      <c r="BP272" s="6">
        <f t="shared" si="87"/>
        <v>10</v>
      </c>
      <c r="BQ272" s="9">
        <f t="shared" si="88"/>
        <v>1</v>
      </c>
      <c r="BR272" s="9">
        <f t="shared" si="89"/>
        <v>1</v>
      </c>
      <c r="BS272" s="9">
        <f t="shared" si="90"/>
        <v>1</v>
      </c>
      <c r="BT272" s="9">
        <f t="shared" si="91"/>
        <v>1</v>
      </c>
      <c r="BU272" s="9">
        <f t="shared" si="92"/>
        <v>1</v>
      </c>
      <c r="BV272" s="9">
        <f t="shared" si="93"/>
        <v>0.25</v>
      </c>
      <c r="BW272" s="9">
        <f t="shared" si="94"/>
        <v>1</v>
      </c>
    </row>
    <row r="273" spans="1:75" x14ac:dyDescent="0.3">
      <c r="A273" s="5" t="s">
        <v>110</v>
      </c>
      <c r="B273" s="5" t="s">
        <v>265</v>
      </c>
      <c r="C273" s="5" t="s">
        <v>94</v>
      </c>
      <c r="D273" s="5" t="s">
        <v>218</v>
      </c>
      <c r="E273" s="5">
        <v>2019</v>
      </c>
      <c r="F273" s="5" t="s">
        <v>119</v>
      </c>
      <c r="H273" s="5" t="s">
        <v>219</v>
      </c>
      <c r="I273" s="5" t="s">
        <v>220</v>
      </c>
      <c r="J273" s="5" t="s">
        <v>221</v>
      </c>
      <c r="K273" s="5" t="s">
        <v>94</v>
      </c>
      <c r="L273" s="5" t="s">
        <v>1716</v>
      </c>
      <c r="M273" s="5" t="s">
        <v>108</v>
      </c>
      <c r="N273" s="5" t="s">
        <v>1717</v>
      </c>
      <c r="Q273" s="5" t="s">
        <v>247</v>
      </c>
      <c r="R273" s="8">
        <v>43569</v>
      </c>
      <c r="S273" s="5" t="s">
        <v>1718</v>
      </c>
      <c r="T273" s="8">
        <v>43566</v>
      </c>
      <c r="U273" s="5" t="s">
        <v>1719</v>
      </c>
      <c r="V273" s="5" t="s">
        <v>1720</v>
      </c>
      <c r="W273" s="5" t="s">
        <v>228</v>
      </c>
      <c r="X273" s="5" t="s">
        <v>1721</v>
      </c>
      <c r="Y273" s="5" t="s">
        <v>229</v>
      </c>
      <c r="Z273" s="5">
        <v>171</v>
      </c>
      <c r="AA273" s="5" t="s">
        <v>230</v>
      </c>
      <c r="AB273" s="5" t="s">
        <v>254</v>
      </c>
      <c r="AC273" s="5" t="s">
        <v>28</v>
      </c>
      <c r="AF273" s="5">
        <v>90</v>
      </c>
      <c r="AG273" s="5">
        <v>70</v>
      </c>
      <c r="AH273" s="5">
        <v>20</v>
      </c>
      <c r="AI273" s="5" t="s">
        <v>1722</v>
      </c>
      <c r="AJ273" s="5" t="s">
        <v>1723</v>
      </c>
      <c r="AK273" s="5" t="s">
        <v>234</v>
      </c>
      <c r="AL273" s="5" t="s">
        <v>244</v>
      </c>
      <c r="AM273" s="5" t="s">
        <v>244</v>
      </c>
      <c r="AN273" s="5" t="s">
        <v>234</v>
      </c>
      <c r="AO273" s="5" t="s">
        <v>234</v>
      </c>
      <c r="AP273" s="5" t="s">
        <v>234</v>
      </c>
      <c r="AQ273" s="5" t="s">
        <v>234</v>
      </c>
      <c r="AR273" s="5" t="s">
        <v>234</v>
      </c>
      <c r="AS273" s="5" t="s">
        <v>234</v>
      </c>
      <c r="AT273" s="5" t="s">
        <v>234</v>
      </c>
      <c r="AU273" s="5" t="s">
        <v>234</v>
      </c>
      <c r="AV273" s="5" t="s">
        <v>234</v>
      </c>
      <c r="AW273" s="5" t="s">
        <v>233</v>
      </c>
      <c r="AX273" s="5" t="s">
        <v>234</v>
      </c>
      <c r="AY273" s="5" t="s">
        <v>234</v>
      </c>
      <c r="BB273" s="5" t="s">
        <v>235</v>
      </c>
      <c r="BC273" s="5">
        <v>25</v>
      </c>
      <c r="BD273" s="5">
        <v>75</v>
      </c>
      <c r="BE273" s="6">
        <f t="shared" si="76"/>
        <v>5</v>
      </c>
      <c r="BF273" s="6">
        <f t="shared" si="77"/>
        <v>0</v>
      </c>
      <c r="BG273" s="6">
        <f t="shared" si="78"/>
        <v>0</v>
      </c>
      <c r="BH273" s="6">
        <f t="shared" si="79"/>
        <v>10</v>
      </c>
      <c r="BI273" s="6">
        <f t="shared" si="80"/>
        <v>10</v>
      </c>
      <c r="BJ273" s="6">
        <f t="shared" si="81"/>
        <v>10</v>
      </c>
      <c r="BK273" s="6">
        <f t="shared" si="82"/>
        <v>5</v>
      </c>
      <c r="BL273" s="6">
        <f t="shared" si="83"/>
        <v>5</v>
      </c>
      <c r="BM273" s="6">
        <f t="shared" si="84"/>
        <v>5</v>
      </c>
      <c r="BN273" s="6">
        <f t="shared" si="85"/>
        <v>20</v>
      </c>
      <c r="BO273" s="6">
        <f t="shared" si="86"/>
        <v>10</v>
      </c>
      <c r="BP273" s="6">
        <f t="shared" si="87"/>
        <v>10</v>
      </c>
      <c r="BQ273" s="9">
        <f t="shared" si="88"/>
        <v>0.5</v>
      </c>
      <c r="BR273" s="9">
        <f t="shared" si="89"/>
        <v>0.66666666666666663</v>
      </c>
      <c r="BS273" s="9">
        <f t="shared" si="90"/>
        <v>1</v>
      </c>
      <c r="BT273" s="9">
        <f t="shared" si="91"/>
        <v>1</v>
      </c>
      <c r="BU273" s="9">
        <f t="shared" si="92"/>
        <v>1</v>
      </c>
      <c r="BV273" s="9">
        <f t="shared" si="93"/>
        <v>1</v>
      </c>
      <c r="BW273" s="9">
        <f t="shared" si="94"/>
        <v>1</v>
      </c>
    </row>
    <row r="274" spans="1:75" x14ac:dyDescent="0.3">
      <c r="A274" s="5" t="s">
        <v>110</v>
      </c>
      <c r="B274" s="5" t="s">
        <v>265</v>
      </c>
      <c r="C274" s="5" t="s">
        <v>94</v>
      </c>
      <c r="D274" s="5" t="s">
        <v>218</v>
      </c>
      <c r="E274" s="5">
        <v>2019</v>
      </c>
      <c r="F274" s="5" t="s">
        <v>133</v>
      </c>
      <c r="H274" s="5" t="s">
        <v>219</v>
      </c>
      <c r="I274" s="5" t="s">
        <v>220</v>
      </c>
      <c r="J274" s="5" t="s">
        <v>221</v>
      </c>
      <c r="K274" s="5" t="s">
        <v>94</v>
      </c>
      <c r="L274" s="5" t="s">
        <v>1716</v>
      </c>
      <c r="M274" s="5" t="s">
        <v>108</v>
      </c>
      <c r="N274" s="5" t="s">
        <v>1717</v>
      </c>
      <c r="Q274" s="5" t="s">
        <v>224</v>
      </c>
      <c r="R274" s="8">
        <v>43570</v>
      </c>
      <c r="S274" s="5" t="s">
        <v>1724</v>
      </c>
      <c r="T274" s="8">
        <v>43568</v>
      </c>
      <c r="U274" s="5" t="s">
        <v>1725</v>
      </c>
      <c r="V274" s="5" t="s">
        <v>1726</v>
      </c>
      <c r="W274" s="5" t="s">
        <v>251</v>
      </c>
      <c r="X274" s="5" t="s">
        <v>35</v>
      </c>
      <c r="Y274" s="5" t="s">
        <v>229</v>
      </c>
      <c r="Z274" s="5">
        <v>218</v>
      </c>
      <c r="AA274" s="5" t="s">
        <v>230</v>
      </c>
      <c r="AB274" s="5" t="s">
        <v>254</v>
      </c>
      <c r="AC274" s="5" t="s">
        <v>28</v>
      </c>
      <c r="AF274" s="5">
        <v>95</v>
      </c>
      <c r="AG274" s="5">
        <v>70</v>
      </c>
      <c r="AH274" s="5">
        <v>25</v>
      </c>
      <c r="AI274" s="5" t="s">
        <v>1727</v>
      </c>
      <c r="AJ274" s="5" t="s">
        <v>1728</v>
      </c>
      <c r="AK274" s="5" t="s">
        <v>234</v>
      </c>
      <c r="AL274" s="5" t="s">
        <v>234</v>
      </c>
      <c r="AM274" s="5" t="s">
        <v>234</v>
      </c>
      <c r="AN274" s="5" t="s">
        <v>234</v>
      </c>
      <c r="AO274" s="5" t="s">
        <v>234</v>
      </c>
      <c r="AP274" s="5" t="s">
        <v>234</v>
      </c>
      <c r="AQ274" s="5" t="s">
        <v>244</v>
      </c>
      <c r="AR274" s="5" t="s">
        <v>234</v>
      </c>
      <c r="AS274" s="5" t="s">
        <v>234</v>
      </c>
      <c r="AT274" s="5" t="s">
        <v>234</v>
      </c>
      <c r="AU274" s="5" t="s">
        <v>234</v>
      </c>
      <c r="AV274" s="5" t="s">
        <v>234</v>
      </c>
      <c r="AW274" s="5" t="s">
        <v>233</v>
      </c>
      <c r="AX274" s="5" t="s">
        <v>234</v>
      </c>
      <c r="AY274" s="5" t="s">
        <v>234</v>
      </c>
      <c r="BB274" s="5" t="s">
        <v>235</v>
      </c>
      <c r="BC274" s="5">
        <v>25</v>
      </c>
      <c r="BD274" s="5">
        <v>75</v>
      </c>
      <c r="BE274" s="6">
        <f t="shared" si="76"/>
        <v>5</v>
      </c>
      <c r="BF274" s="6">
        <f t="shared" si="77"/>
        <v>5</v>
      </c>
      <c r="BG274" s="6">
        <f t="shared" si="78"/>
        <v>5</v>
      </c>
      <c r="BH274" s="6">
        <f t="shared" si="79"/>
        <v>10</v>
      </c>
      <c r="BI274" s="6">
        <f t="shared" si="80"/>
        <v>10</v>
      </c>
      <c r="BJ274" s="6">
        <f t="shared" si="81"/>
        <v>10</v>
      </c>
      <c r="BK274" s="6">
        <f t="shared" si="82"/>
        <v>0</v>
      </c>
      <c r="BL274" s="6">
        <f t="shared" si="83"/>
        <v>5</v>
      </c>
      <c r="BM274" s="6">
        <f t="shared" si="84"/>
        <v>5</v>
      </c>
      <c r="BN274" s="6">
        <f t="shared" si="85"/>
        <v>20</v>
      </c>
      <c r="BO274" s="6">
        <f t="shared" si="86"/>
        <v>10</v>
      </c>
      <c r="BP274" s="6">
        <f t="shared" si="87"/>
        <v>10</v>
      </c>
      <c r="BQ274" s="9">
        <f t="shared" si="88"/>
        <v>1</v>
      </c>
      <c r="BR274" s="9">
        <f t="shared" si="89"/>
        <v>1</v>
      </c>
      <c r="BS274" s="9">
        <f t="shared" si="90"/>
        <v>1</v>
      </c>
      <c r="BT274" s="9">
        <f t="shared" si="91"/>
        <v>0.5</v>
      </c>
      <c r="BU274" s="9">
        <f t="shared" si="92"/>
        <v>1</v>
      </c>
      <c r="BV274" s="9">
        <f t="shared" si="93"/>
        <v>1</v>
      </c>
      <c r="BW274" s="9">
        <f t="shared" si="94"/>
        <v>1</v>
      </c>
    </row>
    <row r="275" spans="1:75" x14ac:dyDescent="0.3">
      <c r="A275" s="5" t="s">
        <v>116</v>
      </c>
      <c r="B275" s="5" t="s">
        <v>471</v>
      </c>
      <c r="C275" s="5" t="s">
        <v>281</v>
      </c>
      <c r="D275" s="5" t="s">
        <v>218</v>
      </c>
      <c r="E275" s="5">
        <v>2019</v>
      </c>
      <c r="F275" s="5" t="s">
        <v>133</v>
      </c>
      <c r="H275" s="5" t="s">
        <v>219</v>
      </c>
      <c r="I275" s="5" t="s">
        <v>220</v>
      </c>
      <c r="J275" s="5" t="s">
        <v>221</v>
      </c>
      <c r="K275" s="5" t="s">
        <v>94</v>
      </c>
      <c r="L275" s="5" t="s">
        <v>1716</v>
      </c>
      <c r="M275" s="5" t="s">
        <v>108</v>
      </c>
      <c r="N275" s="5" t="s">
        <v>1729</v>
      </c>
      <c r="Q275" s="5" t="s">
        <v>224</v>
      </c>
      <c r="R275" s="8">
        <v>43587</v>
      </c>
      <c r="S275" s="5" t="s">
        <v>1730</v>
      </c>
      <c r="T275" s="8">
        <v>43584</v>
      </c>
      <c r="U275" s="5" t="s">
        <v>1731</v>
      </c>
      <c r="V275" s="5" t="s">
        <v>1732</v>
      </c>
      <c r="W275" s="5" t="s">
        <v>228</v>
      </c>
      <c r="X275" s="5" t="s">
        <v>127</v>
      </c>
      <c r="Y275" s="5" t="s">
        <v>229</v>
      </c>
      <c r="Z275" s="5">
        <v>1357</v>
      </c>
      <c r="AA275" s="5" t="s">
        <v>230</v>
      </c>
      <c r="AB275" s="5" t="s">
        <v>254</v>
      </c>
      <c r="AC275" s="5" t="s">
        <v>28</v>
      </c>
      <c r="AD275" s="5" t="s">
        <v>277</v>
      </c>
      <c r="AE275" s="5" t="s">
        <v>233</v>
      </c>
      <c r="AF275" s="5">
        <v>95</v>
      </c>
      <c r="AG275" s="5">
        <v>70</v>
      </c>
      <c r="AH275" s="5">
        <v>25</v>
      </c>
      <c r="AI275" s="5" t="s">
        <v>1733</v>
      </c>
      <c r="AJ275" s="5" t="s">
        <v>1734</v>
      </c>
      <c r="AK275" s="5" t="s">
        <v>244</v>
      </c>
      <c r="AL275" s="5" t="s">
        <v>234</v>
      </c>
      <c r="AM275" s="5" t="s">
        <v>234</v>
      </c>
      <c r="AN275" s="5" t="s">
        <v>234</v>
      </c>
      <c r="AO275" s="5" t="s">
        <v>234</v>
      </c>
      <c r="AP275" s="5" t="s">
        <v>234</v>
      </c>
      <c r="AQ275" s="5" t="s">
        <v>234</v>
      </c>
      <c r="AR275" s="5" t="s">
        <v>234</v>
      </c>
      <c r="AS275" s="5" t="s">
        <v>234</v>
      </c>
      <c r="AT275" s="5" t="s">
        <v>234</v>
      </c>
      <c r="AU275" s="5" t="s">
        <v>234</v>
      </c>
      <c r="AV275" s="5" t="s">
        <v>234</v>
      </c>
      <c r="AW275" s="5" t="s">
        <v>233</v>
      </c>
      <c r="AX275" s="5" t="s">
        <v>291</v>
      </c>
      <c r="AY275" s="5" t="s">
        <v>291</v>
      </c>
      <c r="BB275" s="5" t="s">
        <v>309</v>
      </c>
      <c r="BC275" s="5">
        <v>25</v>
      </c>
      <c r="BD275" s="5">
        <v>75</v>
      </c>
      <c r="BE275" s="6">
        <f t="shared" si="76"/>
        <v>0</v>
      </c>
      <c r="BF275" s="6">
        <f t="shared" si="77"/>
        <v>5</v>
      </c>
      <c r="BG275" s="6">
        <f t="shared" si="78"/>
        <v>5</v>
      </c>
      <c r="BH275" s="6">
        <f t="shared" si="79"/>
        <v>10</v>
      </c>
      <c r="BI275" s="6">
        <f t="shared" si="80"/>
        <v>10</v>
      </c>
      <c r="BJ275" s="6">
        <f t="shared" si="81"/>
        <v>10</v>
      </c>
      <c r="BK275" s="6">
        <f t="shared" si="82"/>
        <v>5</v>
      </c>
      <c r="BL275" s="6">
        <f t="shared" si="83"/>
        <v>5</v>
      </c>
      <c r="BM275" s="6">
        <f t="shared" si="84"/>
        <v>5</v>
      </c>
      <c r="BN275" s="6">
        <f t="shared" si="85"/>
        <v>20</v>
      </c>
      <c r="BO275" s="6">
        <f t="shared" si="86"/>
        <v>10</v>
      </c>
      <c r="BP275" s="6">
        <f t="shared" si="87"/>
        <v>10</v>
      </c>
      <c r="BQ275" s="9">
        <f t="shared" si="88"/>
        <v>0.5</v>
      </c>
      <c r="BR275" s="9">
        <f t="shared" si="89"/>
        <v>1</v>
      </c>
      <c r="BS275" s="9">
        <f t="shared" si="90"/>
        <v>1</v>
      </c>
      <c r="BT275" s="9">
        <f t="shared" si="91"/>
        <v>1</v>
      </c>
      <c r="BU275" s="9">
        <f t="shared" si="92"/>
        <v>1</v>
      </c>
      <c r="BV275" s="9">
        <f t="shared" si="93"/>
        <v>1</v>
      </c>
      <c r="BW275" s="9">
        <f t="shared" si="94"/>
        <v>1</v>
      </c>
    </row>
    <row r="276" spans="1:75" x14ac:dyDescent="0.3">
      <c r="A276" s="5" t="s">
        <v>120</v>
      </c>
      <c r="B276" s="5" t="s">
        <v>280</v>
      </c>
      <c r="C276" s="5" t="s">
        <v>281</v>
      </c>
      <c r="D276" s="5" t="s">
        <v>282</v>
      </c>
      <c r="E276" s="5">
        <v>2019</v>
      </c>
      <c r="F276" s="5" t="s">
        <v>119</v>
      </c>
      <c r="H276" s="5" t="s">
        <v>219</v>
      </c>
      <c r="I276" s="5" t="s">
        <v>220</v>
      </c>
      <c r="J276" s="5" t="s">
        <v>221</v>
      </c>
      <c r="K276" s="5" t="s">
        <v>94</v>
      </c>
      <c r="L276" s="5" t="s">
        <v>1716</v>
      </c>
      <c r="M276" s="5" t="s">
        <v>108</v>
      </c>
      <c r="N276" s="5" t="s">
        <v>1729</v>
      </c>
      <c r="Q276" s="5" t="s">
        <v>283</v>
      </c>
      <c r="R276" s="8">
        <v>43591</v>
      </c>
      <c r="S276" s="5" t="s">
        <v>1735</v>
      </c>
      <c r="T276" s="8">
        <v>43578</v>
      </c>
      <c r="U276" s="5" t="s">
        <v>1736</v>
      </c>
      <c r="V276" s="5" t="s">
        <v>1737</v>
      </c>
      <c r="W276" s="5" t="s">
        <v>228</v>
      </c>
      <c r="X276" s="5" t="s">
        <v>1320</v>
      </c>
      <c r="Y276" s="5" t="s">
        <v>229</v>
      </c>
      <c r="Z276" s="5">
        <v>1387</v>
      </c>
      <c r="AA276" s="5" t="s">
        <v>253</v>
      </c>
      <c r="AB276" s="5" t="s">
        <v>254</v>
      </c>
      <c r="AC276" s="5" t="s">
        <v>28</v>
      </c>
      <c r="AD276" s="5" t="s">
        <v>277</v>
      </c>
      <c r="AE276" s="5" t="s">
        <v>233</v>
      </c>
      <c r="AF276" s="5">
        <v>90</v>
      </c>
      <c r="AG276" s="5">
        <v>65</v>
      </c>
      <c r="AH276" s="5">
        <v>25</v>
      </c>
      <c r="AI276" s="5" t="s">
        <v>1738</v>
      </c>
      <c r="AJ276" s="5" t="s">
        <v>1739</v>
      </c>
      <c r="AK276" s="5" t="s">
        <v>234</v>
      </c>
      <c r="AL276" s="5" t="s">
        <v>234</v>
      </c>
      <c r="AM276" s="5" t="s">
        <v>234</v>
      </c>
      <c r="AN276" s="5" t="s">
        <v>234</v>
      </c>
      <c r="AO276" s="5" t="s">
        <v>234</v>
      </c>
      <c r="AP276" s="5" t="s">
        <v>234</v>
      </c>
      <c r="AQ276" s="5" t="s">
        <v>234</v>
      </c>
      <c r="AR276" s="5" t="s">
        <v>234</v>
      </c>
      <c r="AS276" s="5" t="s">
        <v>234</v>
      </c>
      <c r="AT276" s="5" t="s">
        <v>234</v>
      </c>
      <c r="AU276" s="5" t="s">
        <v>244</v>
      </c>
      <c r="AV276" s="5" t="s">
        <v>234</v>
      </c>
      <c r="AW276" s="5" t="s">
        <v>233</v>
      </c>
      <c r="AX276" s="5" t="s">
        <v>291</v>
      </c>
      <c r="AY276" s="5" t="s">
        <v>291</v>
      </c>
      <c r="BB276" s="5" t="s">
        <v>309</v>
      </c>
      <c r="BC276" s="5">
        <v>25</v>
      </c>
      <c r="BD276" s="5">
        <v>75</v>
      </c>
      <c r="BE276" s="6">
        <f t="shared" si="76"/>
        <v>5</v>
      </c>
      <c r="BF276" s="6">
        <f t="shared" si="77"/>
        <v>5</v>
      </c>
      <c r="BG276" s="6">
        <f t="shared" si="78"/>
        <v>5</v>
      </c>
      <c r="BH276" s="6">
        <f t="shared" si="79"/>
        <v>10</v>
      </c>
      <c r="BI276" s="6">
        <f t="shared" si="80"/>
        <v>10</v>
      </c>
      <c r="BJ276" s="6">
        <f t="shared" si="81"/>
        <v>10</v>
      </c>
      <c r="BK276" s="6">
        <f t="shared" si="82"/>
        <v>5</v>
      </c>
      <c r="BL276" s="6">
        <f t="shared" si="83"/>
        <v>5</v>
      </c>
      <c r="BM276" s="6">
        <f t="shared" si="84"/>
        <v>5</v>
      </c>
      <c r="BN276" s="6">
        <f t="shared" si="85"/>
        <v>20</v>
      </c>
      <c r="BO276" s="6">
        <f t="shared" si="86"/>
        <v>0</v>
      </c>
      <c r="BP276" s="6">
        <f t="shared" si="87"/>
        <v>10</v>
      </c>
      <c r="BQ276" s="9">
        <f t="shared" si="88"/>
        <v>1</v>
      </c>
      <c r="BR276" s="9">
        <f t="shared" si="89"/>
        <v>1</v>
      </c>
      <c r="BS276" s="9">
        <f t="shared" si="90"/>
        <v>1</v>
      </c>
      <c r="BT276" s="9">
        <f t="shared" si="91"/>
        <v>1</v>
      </c>
      <c r="BU276" s="9">
        <f t="shared" si="92"/>
        <v>1</v>
      </c>
      <c r="BV276" s="9">
        <f t="shared" si="93"/>
        <v>0</v>
      </c>
      <c r="BW276" s="9">
        <f t="shared" si="94"/>
        <v>1</v>
      </c>
    </row>
    <row r="277" spans="1:75" x14ac:dyDescent="0.3">
      <c r="A277" s="5" t="s">
        <v>121</v>
      </c>
      <c r="B277" s="5" t="s">
        <v>292</v>
      </c>
      <c r="C277" s="5" t="s">
        <v>281</v>
      </c>
      <c r="D277" s="5" t="s">
        <v>282</v>
      </c>
      <c r="E277" s="5">
        <v>2019</v>
      </c>
      <c r="F277" s="5" t="s">
        <v>119</v>
      </c>
      <c r="H277" s="5" t="s">
        <v>219</v>
      </c>
      <c r="I277" s="5" t="s">
        <v>220</v>
      </c>
      <c r="J277" s="5" t="s">
        <v>221</v>
      </c>
      <c r="K277" s="5" t="s">
        <v>281</v>
      </c>
      <c r="L277" s="5" t="s">
        <v>1716</v>
      </c>
      <c r="M277" s="5" t="s">
        <v>108</v>
      </c>
      <c r="N277" s="5" t="s">
        <v>1729</v>
      </c>
      <c r="Q277" s="5" t="s">
        <v>283</v>
      </c>
      <c r="R277" s="8">
        <v>43601</v>
      </c>
      <c r="S277" s="5" t="s">
        <v>1740</v>
      </c>
      <c r="T277" s="8">
        <v>43591</v>
      </c>
      <c r="U277" s="5" t="s">
        <v>1741</v>
      </c>
      <c r="V277" s="5" t="s">
        <v>1742</v>
      </c>
      <c r="W277" s="5" t="s">
        <v>251</v>
      </c>
      <c r="X277" s="5" t="s">
        <v>1743</v>
      </c>
      <c r="Y277" s="5" t="s">
        <v>229</v>
      </c>
      <c r="Z277" s="5">
        <v>1484</v>
      </c>
      <c r="AA277" s="5" t="s">
        <v>253</v>
      </c>
      <c r="AB277" s="5" t="s">
        <v>231</v>
      </c>
      <c r="AC277" s="5" t="s">
        <v>28</v>
      </c>
      <c r="AD277" s="5" t="s">
        <v>277</v>
      </c>
      <c r="AE277" s="5" t="s">
        <v>233</v>
      </c>
      <c r="AF277" s="5">
        <v>100</v>
      </c>
      <c r="AG277" s="5">
        <v>75</v>
      </c>
      <c r="AH277" s="5">
        <v>25</v>
      </c>
      <c r="AI277" s="5" t="s">
        <v>1744</v>
      </c>
      <c r="AJ277" s="5" t="s">
        <v>1745</v>
      </c>
      <c r="AK277" s="5" t="s">
        <v>234</v>
      </c>
      <c r="AL277" s="5" t="s">
        <v>234</v>
      </c>
      <c r="AM277" s="5" t="s">
        <v>234</v>
      </c>
      <c r="AN277" s="5" t="s">
        <v>234</v>
      </c>
      <c r="AO277" s="5" t="s">
        <v>234</v>
      </c>
      <c r="AP277" s="5" t="s">
        <v>234</v>
      </c>
      <c r="AQ277" s="5" t="s">
        <v>234</v>
      </c>
      <c r="AR277" s="5" t="s">
        <v>234</v>
      </c>
      <c r="AS277" s="5" t="s">
        <v>234</v>
      </c>
      <c r="AT277" s="5" t="s">
        <v>234</v>
      </c>
      <c r="AU277" s="5" t="s">
        <v>234</v>
      </c>
      <c r="AV277" s="5" t="s">
        <v>234</v>
      </c>
      <c r="AW277" s="5" t="s">
        <v>233</v>
      </c>
      <c r="AX277" s="5" t="s">
        <v>291</v>
      </c>
      <c r="AY277" s="5" t="s">
        <v>291</v>
      </c>
      <c r="BB277" s="5" t="s">
        <v>309</v>
      </c>
      <c r="BC277" s="5">
        <v>25</v>
      </c>
      <c r="BD277" s="5">
        <v>75</v>
      </c>
      <c r="BE277" s="6">
        <f t="shared" si="76"/>
        <v>5</v>
      </c>
      <c r="BF277" s="6">
        <f t="shared" si="77"/>
        <v>5</v>
      </c>
      <c r="BG277" s="6">
        <f t="shared" si="78"/>
        <v>5</v>
      </c>
      <c r="BH277" s="6">
        <f t="shared" si="79"/>
        <v>10</v>
      </c>
      <c r="BI277" s="6">
        <f t="shared" si="80"/>
        <v>10</v>
      </c>
      <c r="BJ277" s="6">
        <f t="shared" si="81"/>
        <v>10</v>
      </c>
      <c r="BK277" s="6">
        <f t="shared" si="82"/>
        <v>5</v>
      </c>
      <c r="BL277" s="6">
        <f t="shared" si="83"/>
        <v>5</v>
      </c>
      <c r="BM277" s="6">
        <f t="shared" si="84"/>
        <v>5</v>
      </c>
      <c r="BN277" s="6">
        <f t="shared" si="85"/>
        <v>20</v>
      </c>
      <c r="BO277" s="6">
        <f t="shared" si="86"/>
        <v>10</v>
      </c>
      <c r="BP277" s="6">
        <f t="shared" si="87"/>
        <v>10</v>
      </c>
      <c r="BQ277" s="9">
        <f t="shared" si="88"/>
        <v>1</v>
      </c>
      <c r="BR277" s="9">
        <f t="shared" si="89"/>
        <v>1</v>
      </c>
      <c r="BS277" s="9">
        <f t="shared" si="90"/>
        <v>1</v>
      </c>
      <c r="BT277" s="9">
        <f t="shared" si="91"/>
        <v>1</v>
      </c>
      <c r="BU277" s="9">
        <f t="shared" si="92"/>
        <v>1</v>
      </c>
      <c r="BV277" s="9">
        <f t="shared" si="93"/>
        <v>1</v>
      </c>
      <c r="BW277" s="9">
        <f t="shared" si="94"/>
        <v>1</v>
      </c>
    </row>
    <row r="278" spans="1:75" x14ac:dyDescent="0.3">
      <c r="A278" s="5" t="s">
        <v>122</v>
      </c>
      <c r="B278" s="5" t="s">
        <v>310</v>
      </c>
      <c r="C278" s="5" t="s">
        <v>281</v>
      </c>
      <c r="D278" s="5" t="s">
        <v>282</v>
      </c>
      <c r="E278" s="5">
        <v>2019</v>
      </c>
      <c r="F278" s="5" t="s">
        <v>133</v>
      </c>
      <c r="G278" s="5" t="s">
        <v>236</v>
      </c>
      <c r="H278" s="5" t="s">
        <v>219</v>
      </c>
      <c r="I278" s="5" t="s">
        <v>220</v>
      </c>
      <c r="J278" s="5" t="s">
        <v>221</v>
      </c>
      <c r="K278" s="5" t="s">
        <v>281</v>
      </c>
      <c r="L278" s="5" t="s">
        <v>1716</v>
      </c>
      <c r="M278" s="5" t="s">
        <v>108</v>
      </c>
      <c r="N278" s="5" t="s">
        <v>1729</v>
      </c>
      <c r="O278" s="5" t="s">
        <v>300</v>
      </c>
      <c r="Q278" s="5" t="s">
        <v>224</v>
      </c>
      <c r="R278" s="8">
        <v>43611</v>
      </c>
      <c r="S278" s="5" t="s">
        <v>1746</v>
      </c>
      <c r="T278" s="8">
        <v>43610</v>
      </c>
      <c r="U278" s="5" t="s">
        <v>1747</v>
      </c>
      <c r="V278" s="5" t="s">
        <v>1748</v>
      </c>
      <c r="W278" s="5" t="s">
        <v>228</v>
      </c>
      <c r="X278" s="5" t="s">
        <v>33</v>
      </c>
      <c r="Y278" s="5" t="s">
        <v>229</v>
      </c>
      <c r="Z278" s="5">
        <v>3561</v>
      </c>
      <c r="AA278" s="5" t="s">
        <v>304</v>
      </c>
      <c r="AB278" s="5" t="s">
        <v>231</v>
      </c>
      <c r="AC278" s="5" t="s">
        <v>28</v>
      </c>
      <c r="AD278" s="5" t="s">
        <v>291</v>
      </c>
      <c r="AE278" s="5" t="s">
        <v>291</v>
      </c>
      <c r="AF278" s="5">
        <v>100</v>
      </c>
      <c r="AG278" s="5">
        <v>75</v>
      </c>
      <c r="AH278" s="5">
        <v>25</v>
      </c>
      <c r="AI278" s="5" t="s">
        <v>1749</v>
      </c>
      <c r="AJ278" s="5" t="s">
        <v>291</v>
      </c>
      <c r="AK278" s="5" t="s">
        <v>234</v>
      </c>
      <c r="AL278" s="5" t="s">
        <v>234</v>
      </c>
      <c r="AM278" s="5" t="s">
        <v>234</v>
      </c>
      <c r="AN278" s="5" t="s">
        <v>234</v>
      </c>
      <c r="AO278" s="5" t="s">
        <v>234</v>
      </c>
      <c r="AP278" s="5" t="s">
        <v>234</v>
      </c>
      <c r="AQ278" s="5" t="s">
        <v>234</v>
      </c>
      <c r="AR278" s="5" t="s">
        <v>234</v>
      </c>
      <c r="AS278" s="5" t="s">
        <v>234</v>
      </c>
      <c r="AT278" s="5" t="s">
        <v>234</v>
      </c>
      <c r="AU278" s="5" t="s">
        <v>234</v>
      </c>
      <c r="AV278" s="5" t="s">
        <v>234</v>
      </c>
      <c r="AW278" s="5" t="s">
        <v>233</v>
      </c>
      <c r="AX278" s="5" t="s">
        <v>291</v>
      </c>
      <c r="AY278" s="5" t="s">
        <v>291</v>
      </c>
      <c r="BB278" s="5" t="s">
        <v>309</v>
      </c>
      <c r="BC278" s="5">
        <v>25</v>
      </c>
      <c r="BD278" s="5">
        <v>75</v>
      </c>
      <c r="BE278" s="6">
        <f t="shared" si="76"/>
        <v>5</v>
      </c>
      <c r="BF278" s="6">
        <f t="shared" si="77"/>
        <v>5</v>
      </c>
      <c r="BG278" s="6">
        <f t="shared" si="78"/>
        <v>5</v>
      </c>
      <c r="BH278" s="6">
        <f t="shared" si="79"/>
        <v>10</v>
      </c>
      <c r="BI278" s="6">
        <f t="shared" si="80"/>
        <v>10</v>
      </c>
      <c r="BJ278" s="6">
        <f t="shared" si="81"/>
        <v>10</v>
      </c>
      <c r="BK278" s="6">
        <f t="shared" si="82"/>
        <v>5</v>
      </c>
      <c r="BL278" s="6">
        <f t="shared" si="83"/>
        <v>5</v>
      </c>
      <c r="BM278" s="6">
        <f t="shared" si="84"/>
        <v>5</v>
      </c>
      <c r="BN278" s="6">
        <f t="shared" si="85"/>
        <v>20</v>
      </c>
      <c r="BO278" s="6">
        <f t="shared" si="86"/>
        <v>10</v>
      </c>
      <c r="BP278" s="6">
        <f t="shared" si="87"/>
        <v>10</v>
      </c>
      <c r="BQ278" s="9">
        <f t="shared" si="88"/>
        <v>1</v>
      </c>
      <c r="BR278" s="9">
        <f t="shared" si="89"/>
        <v>1</v>
      </c>
      <c r="BS278" s="9">
        <f t="shared" si="90"/>
        <v>1</v>
      </c>
      <c r="BT278" s="9">
        <f t="shared" si="91"/>
        <v>1</v>
      </c>
      <c r="BU278" s="9">
        <f t="shared" si="92"/>
        <v>1</v>
      </c>
      <c r="BV278" s="9">
        <f t="shared" si="93"/>
        <v>1</v>
      </c>
      <c r="BW278" s="9">
        <f t="shared" si="94"/>
        <v>1</v>
      </c>
    </row>
    <row r="279" spans="1:75" x14ac:dyDescent="0.3">
      <c r="A279" s="5" t="s">
        <v>132</v>
      </c>
      <c r="B279" s="5" t="s">
        <v>390</v>
      </c>
      <c r="C279" s="5" t="s">
        <v>384</v>
      </c>
      <c r="D279" s="5" t="s">
        <v>282</v>
      </c>
      <c r="E279" s="5">
        <v>2019</v>
      </c>
      <c r="F279" s="5" t="s">
        <v>119</v>
      </c>
      <c r="G279" s="5" t="s">
        <v>311</v>
      </c>
      <c r="H279" s="5" t="s">
        <v>219</v>
      </c>
      <c r="I279" s="5" t="s">
        <v>220</v>
      </c>
      <c r="J279" s="5" t="s">
        <v>221</v>
      </c>
      <c r="K279" s="5" t="s">
        <v>384</v>
      </c>
      <c r="L279" s="5" t="s">
        <v>1716</v>
      </c>
      <c r="M279" s="5" t="s">
        <v>108</v>
      </c>
      <c r="N279" s="5" t="s">
        <v>1717</v>
      </c>
      <c r="O279" s="5" t="s">
        <v>391</v>
      </c>
      <c r="P279" s="5" t="s">
        <v>392</v>
      </c>
      <c r="Q279" s="5" t="s">
        <v>283</v>
      </c>
      <c r="R279" s="8">
        <v>43621</v>
      </c>
      <c r="S279" s="5" t="s">
        <v>1750</v>
      </c>
      <c r="T279" s="8">
        <v>43619</v>
      </c>
      <c r="U279" s="5" t="s">
        <v>1751</v>
      </c>
      <c r="V279" s="5" t="s">
        <v>1752</v>
      </c>
      <c r="W279" s="5" t="s">
        <v>228</v>
      </c>
      <c r="X279" s="5" t="s">
        <v>1753</v>
      </c>
      <c r="Y279" s="5" t="s">
        <v>229</v>
      </c>
      <c r="Z279" s="5">
        <v>3674</v>
      </c>
      <c r="AA279" s="5" t="s">
        <v>304</v>
      </c>
      <c r="AB279" s="5" t="s">
        <v>241</v>
      </c>
      <c r="AC279" s="5" t="s">
        <v>28</v>
      </c>
      <c r="AD279" s="5" t="s">
        <v>291</v>
      </c>
      <c r="AE279" s="5" t="s">
        <v>291</v>
      </c>
      <c r="AF279" s="5">
        <v>85</v>
      </c>
      <c r="AG279" s="5">
        <v>65</v>
      </c>
      <c r="AH279" s="5">
        <v>20</v>
      </c>
      <c r="AI279" s="5" t="s">
        <v>1754</v>
      </c>
      <c r="AJ279" s="5" t="s">
        <v>1755</v>
      </c>
      <c r="AK279" s="5" t="s">
        <v>234</v>
      </c>
      <c r="AL279" s="5" t="s">
        <v>244</v>
      </c>
      <c r="AM279" s="5" t="s">
        <v>234</v>
      </c>
      <c r="AN279" s="5" t="s">
        <v>234</v>
      </c>
      <c r="AO279" s="5" t="s">
        <v>234</v>
      </c>
      <c r="AP279" s="5" t="s">
        <v>234</v>
      </c>
      <c r="AQ279" s="5" t="s">
        <v>234</v>
      </c>
      <c r="AR279" s="5" t="s">
        <v>234</v>
      </c>
      <c r="AS279" s="5" t="s">
        <v>234</v>
      </c>
      <c r="AT279" s="5" t="s">
        <v>234</v>
      </c>
      <c r="AU279" s="5" t="s">
        <v>244</v>
      </c>
      <c r="AV279" s="5" t="s">
        <v>234</v>
      </c>
      <c r="AW279" s="5" t="s">
        <v>233</v>
      </c>
      <c r="AX279" s="5" t="s">
        <v>291</v>
      </c>
      <c r="AY279" s="5" t="s">
        <v>291</v>
      </c>
      <c r="BB279" s="5" t="s">
        <v>309</v>
      </c>
      <c r="BC279" s="5">
        <v>25</v>
      </c>
      <c r="BD279" s="5">
        <v>75</v>
      </c>
      <c r="BE279" s="6">
        <f t="shared" si="76"/>
        <v>5</v>
      </c>
      <c r="BF279" s="6">
        <f t="shared" si="77"/>
        <v>0</v>
      </c>
      <c r="BG279" s="6">
        <f t="shared" si="78"/>
        <v>5</v>
      </c>
      <c r="BH279" s="6">
        <f t="shared" si="79"/>
        <v>10</v>
      </c>
      <c r="BI279" s="6">
        <f t="shared" si="80"/>
        <v>10</v>
      </c>
      <c r="BJ279" s="6">
        <f t="shared" si="81"/>
        <v>10</v>
      </c>
      <c r="BK279" s="6">
        <f t="shared" si="82"/>
        <v>5</v>
      </c>
      <c r="BL279" s="6">
        <f t="shared" si="83"/>
        <v>5</v>
      </c>
      <c r="BM279" s="6">
        <f t="shared" si="84"/>
        <v>5</v>
      </c>
      <c r="BN279" s="6">
        <f t="shared" si="85"/>
        <v>20</v>
      </c>
      <c r="BO279" s="6">
        <f t="shared" si="86"/>
        <v>0</v>
      </c>
      <c r="BP279" s="6">
        <f t="shared" si="87"/>
        <v>10</v>
      </c>
      <c r="BQ279" s="9">
        <f t="shared" si="88"/>
        <v>0.5</v>
      </c>
      <c r="BR279" s="9">
        <f t="shared" si="89"/>
        <v>1</v>
      </c>
      <c r="BS279" s="9">
        <f t="shared" si="90"/>
        <v>1</v>
      </c>
      <c r="BT279" s="9">
        <f t="shared" si="91"/>
        <v>1</v>
      </c>
      <c r="BU279" s="9">
        <f t="shared" si="92"/>
        <v>1</v>
      </c>
      <c r="BV279" s="9">
        <f t="shared" si="93"/>
        <v>0</v>
      </c>
      <c r="BW279" s="9">
        <f t="shared" si="94"/>
        <v>1</v>
      </c>
    </row>
    <row r="280" spans="1:75" x14ac:dyDescent="0.3">
      <c r="A280" s="5" t="s">
        <v>132</v>
      </c>
      <c r="B280" s="5" t="s">
        <v>390</v>
      </c>
      <c r="C280" s="5" t="s">
        <v>384</v>
      </c>
      <c r="D280" s="5" t="s">
        <v>282</v>
      </c>
      <c r="E280" s="5">
        <v>2019</v>
      </c>
      <c r="F280" s="5" t="s">
        <v>133</v>
      </c>
      <c r="G280" s="5" t="s">
        <v>236</v>
      </c>
      <c r="H280" s="5" t="s">
        <v>219</v>
      </c>
      <c r="I280" s="5" t="s">
        <v>220</v>
      </c>
      <c r="J280" s="5" t="s">
        <v>221</v>
      </c>
      <c r="K280" s="5" t="s">
        <v>281</v>
      </c>
      <c r="L280" s="5" t="s">
        <v>1716</v>
      </c>
      <c r="M280" s="5" t="s">
        <v>108</v>
      </c>
      <c r="N280" s="5" t="s">
        <v>1717</v>
      </c>
      <c r="O280" s="5" t="s">
        <v>391</v>
      </c>
      <c r="P280" s="5" t="s">
        <v>392</v>
      </c>
      <c r="Q280" s="5" t="s">
        <v>1756</v>
      </c>
      <c r="R280" s="8">
        <v>43621</v>
      </c>
      <c r="S280" s="5" t="s">
        <v>1757</v>
      </c>
      <c r="T280" s="8">
        <v>43613</v>
      </c>
      <c r="U280" s="5" t="s">
        <v>1758</v>
      </c>
      <c r="V280" s="5" t="s">
        <v>1759</v>
      </c>
      <c r="W280" s="5" t="s">
        <v>251</v>
      </c>
      <c r="X280" s="5" t="s">
        <v>33</v>
      </c>
      <c r="Y280" s="5" t="s">
        <v>229</v>
      </c>
      <c r="Z280" s="5">
        <v>3680</v>
      </c>
      <c r="AA280" s="5" t="s">
        <v>304</v>
      </c>
      <c r="AB280" s="5" t="s">
        <v>254</v>
      </c>
      <c r="AC280" s="5" t="s">
        <v>28</v>
      </c>
      <c r="AD280" s="5" t="s">
        <v>291</v>
      </c>
      <c r="AE280" s="5" t="s">
        <v>291</v>
      </c>
      <c r="AF280" s="5">
        <v>95</v>
      </c>
      <c r="AG280" s="5">
        <v>70</v>
      </c>
      <c r="AH280" s="5">
        <v>25</v>
      </c>
      <c r="AI280" s="5" t="s">
        <v>1760</v>
      </c>
      <c r="AJ280" s="5" t="s">
        <v>1761</v>
      </c>
      <c r="AK280" s="5" t="s">
        <v>234</v>
      </c>
      <c r="AL280" s="5" t="s">
        <v>234</v>
      </c>
      <c r="AM280" s="5" t="s">
        <v>234</v>
      </c>
      <c r="AN280" s="5" t="s">
        <v>234</v>
      </c>
      <c r="AO280" s="5" t="s">
        <v>234</v>
      </c>
      <c r="AP280" s="5" t="s">
        <v>234</v>
      </c>
      <c r="AQ280" s="5" t="s">
        <v>244</v>
      </c>
      <c r="AR280" s="5" t="s">
        <v>234</v>
      </c>
      <c r="AS280" s="5" t="s">
        <v>234</v>
      </c>
      <c r="AT280" s="5" t="s">
        <v>234</v>
      </c>
      <c r="AU280" s="5" t="s">
        <v>234</v>
      </c>
      <c r="AV280" s="5" t="s">
        <v>234</v>
      </c>
      <c r="AW280" s="5" t="s">
        <v>233</v>
      </c>
      <c r="AX280" s="5" t="s">
        <v>291</v>
      </c>
      <c r="AY280" s="5" t="s">
        <v>234</v>
      </c>
      <c r="BB280" s="5" t="s">
        <v>309</v>
      </c>
      <c r="BC280" s="5">
        <v>25</v>
      </c>
      <c r="BD280" s="5">
        <v>75</v>
      </c>
      <c r="BE280" s="6">
        <f t="shared" si="76"/>
        <v>5</v>
      </c>
      <c r="BF280" s="6">
        <f t="shared" si="77"/>
        <v>5</v>
      </c>
      <c r="BG280" s="6">
        <f t="shared" si="78"/>
        <v>5</v>
      </c>
      <c r="BH280" s="6">
        <f t="shared" si="79"/>
        <v>10</v>
      </c>
      <c r="BI280" s="6">
        <f t="shared" si="80"/>
        <v>10</v>
      </c>
      <c r="BJ280" s="6">
        <f t="shared" si="81"/>
        <v>10</v>
      </c>
      <c r="BK280" s="6">
        <f t="shared" si="82"/>
        <v>0</v>
      </c>
      <c r="BL280" s="6">
        <f t="shared" si="83"/>
        <v>5</v>
      </c>
      <c r="BM280" s="6">
        <f t="shared" si="84"/>
        <v>5</v>
      </c>
      <c r="BN280" s="6">
        <f t="shared" si="85"/>
        <v>20</v>
      </c>
      <c r="BO280" s="6">
        <f t="shared" si="86"/>
        <v>10</v>
      </c>
      <c r="BP280" s="6">
        <f t="shared" si="87"/>
        <v>10</v>
      </c>
      <c r="BQ280" s="9">
        <f t="shared" si="88"/>
        <v>1</v>
      </c>
      <c r="BR280" s="9">
        <f t="shared" si="89"/>
        <v>1</v>
      </c>
      <c r="BS280" s="9">
        <f t="shared" si="90"/>
        <v>1</v>
      </c>
      <c r="BT280" s="9">
        <f t="shared" si="91"/>
        <v>0.5</v>
      </c>
      <c r="BU280" s="9">
        <f t="shared" si="92"/>
        <v>1</v>
      </c>
      <c r="BV280" s="9">
        <f t="shared" si="93"/>
        <v>1</v>
      </c>
      <c r="BW280" s="9">
        <f t="shared" si="94"/>
        <v>1</v>
      </c>
    </row>
    <row r="281" spans="1:75" x14ac:dyDescent="0.3">
      <c r="A281" s="5" t="s">
        <v>136</v>
      </c>
      <c r="B281" s="5" t="s">
        <v>399</v>
      </c>
      <c r="C281" s="5" t="s">
        <v>384</v>
      </c>
      <c r="D281" s="5" t="s">
        <v>282</v>
      </c>
      <c r="E281" s="5">
        <v>2019</v>
      </c>
      <c r="F281" s="5" t="s">
        <v>119</v>
      </c>
      <c r="G281" s="5" t="s">
        <v>311</v>
      </c>
      <c r="H281" s="5" t="s">
        <v>219</v>
      </c>
      <c r="I281" s="5" t="s">
        <v>220</v>
      </c>
      <c r="J281" s="5" t="s">
        <v>221</v>
      </c>
      <c r="K281" s="5" t="s">
        <v>384</v>
      </c>
      <c r="L281" s="5" t="s">
        <v>1716</v>
      </c>
      <c r="M281" s="5" t="s">
        <v>108</v>
      </c>
      <c r="N281" s="5" t="s">
        <v>1717</v>
      </c>
      <c r="O281" s="5" t="s">
        <v>391</v>
      </c>
      <c r="P281" s="5" t="s">
        <v>392</v>
      </c>
      <c r="Q281" s="5" t="s">
        <v>283</v>
      </c>
      <c r="R281" s="8">
        <v>43629</v>
      </c>
      <c r="S281" s="5" t="s">
        <v>1762</v>
      </c>
      <c r="T281" s="8">
        <v>43624</v>
      </c>
      <c r="U281" s="5" t="s">
        <v>1763</v>
      </c>
      <c r="V281" s="5" t="s">
        <v>1764</v>
      </c>
      <c r="W281" s="5" t="s">
        <v>251</v>
      </c>
      <c r="X281" s="5" t="s">
        <v>1765</v>
      </c>
      <c r="Y281" s="5" t="s">
        <v>335</v>
      </c>
      <c r="Z281" s="5">
        <v>3749</v>
      </c>
      <c r="AA281" s="5" t="s">
        <v>316</v>
      </c>
      <c r="AB281" s="5" t="s">
        <v>241</v>
      </c>
      <c r="AC281" s="5" t="s">
        <v>28</v>
      </c>
      <c r="AD281" s="5" t="s">
        <v>291</v>
      </c>
      <c r="AE281" s="5" t="s">
        <v>291</v>
      </c>
      <c r="AF281" s="5">
        <v>80</v>
      </c>
      <c r="AG281" s="5">
        <v>55</v>
      </c>
      <c r="AH281" s="5">
        <v>25</v>
      </c>
      <c r="AI281" s="5" t="s">
        <v>1766</v>
      </c>
      <c r="AJ281" s="5" t="s">
        <v>1767</v>
      </c>
      <c r="AK281" s="5" t="s">
        <v>234</v>
      </c>
      <c r="AL281" s="5" t="s">
        <v>234</v>
      </c>
      <c r="AM281" s="5" t="s">
        <v>234</v>
      </c>
      <c r="AN281" s="5" t="s">
        <v>234</v>
      </c>
      <c r="AO281" s="5" t="s">
        <v>234</v>
      </c>
      <c r="AP281" s="5" t="s">
        <v>234</v>
      </c>
      <c r="AQ281" s="5" t="s">
        <v>234</v>
      </c>
      <c r="AR281" s="5" t="s">
        <v>234</v>
      </c>
      <c r="AS281" s="5" t="s">
        <v>234</v>
      </c>
      <c r="AT281" s="5" t="s">
        <v>234</v>
      </c>
      <c r="AU281" s="5" t="s">
        <v>244</v>
      </c>
      <c r="AV281" s="5" t="s">
        <v>244</v>
      </c>
      <c r="AW281" s="5" t="s">
        <v>233</v>
      </c>
      <c r="AX281" s="5" t="s">
        <v>291</v>
      </c>
      <c r="AY281" s="5" t="s">
        <v>291</v>
      </c>
      <c r="BB281" s="5" t="s">
        <v>309</v>
      </c>
      <c r="BC281" s="5">
        <v>25</v>
      </c>
      <c r="BD281" s="5">
        <v>75</v>
      </c>
      <c r="BE281" s="6">
        <f t="shared" si="76"/>
        <v>5</v>
      </c>
      <c r="BF281" s="6">
        <f t="shared" si="77"/>
        <v>5</v>
      </c>
      <c r="BG281" s="6">
        <f t="shared" si="78"/>
        <v>5</v>
      </c>
      <c r="BH281" s="6">
        <f t="shared" si="79"/>
        <v>10</v>
      </c>
      <c r="BI281" s="6">
        <f t="shared" si="80"/>
        <v>10</v>
      </c>
      <c r="BJ281" s="6">
        <f t="shared" si="81"/>
        <v>10</v>
      </c>
      <c r="BK281" s="6">
        <f t="shared" si="82"/>
        <v>5</v>
      </c>
      <c r="BL281" s="6">
        <f t="shared" si="83"/>
        <v>5</v>
      </c>
      <c r="BM281" s="6">
        <f t="shared" si="84"/>
        <v>5</v>
      </c>
      <c r="BN281" s="6">
        <f t="shared" si="85"/>
        <v>20</v>
      </c>
      <c r="BO281" s="6">
        <f t="shared" si="86"/>
        <v>0</v>
      </c>
      <c r="BP281" s="6">
        <f t="shared" si="87"/>
        <v>0</v>
      </c>
      <c r="BQ281" s="9">
        <f t="shared" si="88"/>
        <v>1</v>
      </c>
      <c r="BR281" s="9">
        <f t="shared" si="89"/>
        <v>1</v>
      </c>
      <c r="BS281" s="9">
        <f t="shared" si="90"/>
        <v>1</v>
      </c>
      <c r="BT281" s="9">
        <f t="shared" si="91"/>
        <v>1</v>
      </c>
      <c r="BU281" s="9">
        <f t="shared" si="92"/>
        <v>1</v>
      </c>
      <c r="BV281" s="9">
        <f t="shared" si="93"/>
        <v>0</v>
      </c>
      <c r="BW281" s="9">
        <f t="shared" si="94"/>
        <v>0</v>
      </c>
    </row>
    <row r="282" spans="1:75" x14ac:dyDescent="0.3">
      <c r="A282" s="5" t="s">
        <v>139</v>
      </c>
      <c r="B282" s="5" t="s">
        <v>668</v>
      </c>
      <c r="C282" s="5" t="s">
        <v>384</v>
      </c>
      <c r="D282" s="5" t="s">
        <v>282</v>
      </c>
      <c r="E282" s="5">
        <v>2019</v>
      </c>
      <c r="F282" s="5" t="s">
        <v>133</v>
      </c>
      <c r="G282" s="5" t="s">
        <v>236</v>
      </c>
      <c r="H282" s="5" t="s">
        <v>219</v>
      </c>
      <c r="I282" s="5" t="s">
        <v>220</v>
      </c>
      <c r="J282" s="5" t="s">
        <v>221</v>
      </c>
      <c r="K282" s="5" t="s">
        <v>384</v>
      </c>
      <c r="L282" s="5" t="s">
        <v>1716</v>
      </c>
      <c r="M282" s="5" t="s">
        <v>108</v>
      </c>
      <c r="N282" s="5" t="s">
        <v>1717</v>
      </c>
      <c r="O282" s="5" t="s">
        <v>391</v>
      </c>
      <c r="P282" s="5" t="s">
        <v>392</v>
      </c>
      <c r="Q282" s="5" t="s">
        <v>224</v>
      </c>
      <c r="R282" s="8">
        <v>43640</v>
      </c>
      <c r="S282" s="5" t="s">
        <v>1768</v>
      </c>
      <c r="T282" s="8">
        <v>43630</v>
      </c>
      <c r="U282" s="5" t="s">
        <v>1769</v>
      </c>
      <c r="V282" s="5" t="s">
        <v>1110</v>
      </c>
      <c r="W282" s="5" t="s">
        <v>251</v>
      </c>
      <c r="X282" s="5" t="s">
        <v>33</v>
      </c>
      <c r="Y282" s="5" t="s">
        <v>229</v>
      </c>
      <c r="Z282" s="5">
        <v>3839</v>
      </c>
      <c r="AA282" s="5" t="s">
        <v>409</v>
      </c>
      <c r="AB282" s="5" t="s">
        <v>231</v>
      </c>
      <c r="AC282" s="5" t="s">
        <v>28</v>
      </c>
      <c r="AD282" s="5" t="s">
        <v>291</v>
      </c>
      <c r="AE282" s="5" t="s">
        <v>291</v>
      </c>
      <c r="AF282" s="5">
        <v>100</v>
      </c>
      <c r="AG282" s="5">
        <v>75</v>
      </c>
      <c r="AH282" s="5">
        <v>25</v>
      </c>
      <c r="AI282" s="5" t="s">
        <v>1770</v>
      </c>
      <c r="AJ282" s="5" t="s">
        <v>291</v>
      </c>
      <c r="AK282" s="5" t="s">
        <v>234</v>
      </c>
      <c r="AL282" s="5" t="s">
        <v>234</v>
      </c>
      <c r="AM282" s="5" t="s">
        <v>234</v>
      </c>
      <c r="AN282" s="5" t="s">
        <v>234</v>
      </c>
      <c r="AO282" s="5" t="s">
        <v>234</v>
      </c>
      <c r="AP282" s="5" t="s">
        <v>234</v>
      </c>
      <c r="AQ282" s="5" t="s">
        <v>234</v>
      </c>
      <c r="AR282" s="5" t="s">
        <v>234</v>
      </c>
      <c r="AS282" s="5" t="s">
        <v>234</v>
      </c>
      <c r="AT282" s="5" t="s">
        <v>234</v>
      </c>
      <c r="AU282" s="5" t="s">
        <v>234</v>
      </c>
      <c r="AV282" s="5" t="s">
        <v>234</v>
      </c>
      <c r="AW282" s="5" t="s">
        <v>233</v>
      </c>
      <c r="AX282" s="5" t="s">
        <v>291</v>
      </c>
      <c r="AY282" s="5" t="s">
        <v>291</v>
      </c>
      <c r="BB282" s="5" t="s">
        <v>309</v>
      </c>
      <c r="BC282" s="5">
        <v>25</v>
      </c>
      <c r="BD282" s="5">
        <v>75</v>
      </c>
      <c r="BE282" s="6">
        <f t="shared" si="76"/>
        <v>5</v>
      </c>
      <c r="BF282" s="6">
        <f t="shared" si="77"/>
        <v>5</v>
      </c>
      <c r="BG282" s="6">
        <f t="shared" si="78"/>
        <v>5</v>
      </c>
      <c r="BH282" s="6">
        <f t="shared" si="79"/>
        <v>10</v>
      </c>
      <c r="BI282" s="6">
        <f t="shared" si="80"/>
        <v>10</v>
      </c>
      <c r="BJ282" s="6">
        <f t="shared" si="81"/>
        <v>10</v>
      </c>
      <c r="BK282" s="6">
        <f t="shared" si="82"/>
        <v>5</v>
      </c>
      <c r="BL282" s="6">
        <f t="shared" si="83"/>
        <v>5</v>
      </c>
      <c r="BM282" s="6">
        <f t="shared" si="84"/>
        <v>5</v>
      </c>
      <c r="BN282" s="6">
        <f t="shared" si="85"/>
        <v>20</v>
      </c>
      <c r="BO282" s="6">
        <f t="shared" si="86"/>
        <v>10</v>
      </c>
      <c r="BP282" s="6">
        <f t="shared" si="87"/>
        <v>10</v>
      </c>
      <c r="BQ282" s="9">
        <f t="shared" si="88"/>
        <v>1</v>
      </c>
      <c r="BR282" s="9">
        <f t="shared" si="89"/>
        <v>1</v>
      </c>
      <c r="BS282" s="9">
        <f t="shared" si="90"/>
        <v>1</v>
      </c>
      <c r="BT282" s="9">
        <f t="shared" si="91"/>
        <v>1</v>
      </c>
      <c r="BU282" s="9">
        <f t="shared" si="92"/>
        <v>1</v>
      </c>
      <c r="BV282" s="9">
        <f t="shared" si="93"/>
        <v>1</v>
      </c>
      <c r="BW282" s="9">
        <f t="shared" si="94"/>
        <v>1</v>
      </c>
    </row>
    <row r="283" spans="1:75" x14ac:dyDescent="0.3">
      <c r="A283" s="5" t="s">
        <v>147</v>
      </c>
      <c r="B283" s="5" t="s">
        <v>507</v>
      </c>
      <c r="C283" s="5" t="s">
        <v>384</v>
      </c>
      <c r="D283" s="5" t="s">
        <v>282</v>
      </c>
      <c r="E283" s="5">
        <v>2019</v>
      </c>
      <c r="F283" s="5" t="s">
        <v>119</v>
      </c>
      <c r="G283" s="5" t="s">
        <v>311</v>
      </c>
      <c r="H283" s="5" t="s">
        <v>219</v>
      </c>
      <c r="I283" s="5" t="s">
        <v>220</v>
      </c>
      <c r="J283" s="5" t="s">
        <v>221</v>
      </c>
      <c r="K283" s="5" t="s">
        <v>384</v>
      </c>
      <c r="L283" s="5" t="s">
        <v>1716</v>
      </c>
      <c r="M283" s="5" t="s">
        <v>108</v>
      </c>
      <c r="N283" s="5" t="s">
        <v>1717</v>
      </c>
      <c r="O283" s="5" t="s">
        <v>391</v>
      </c>
      <c r="P283" s="5" t="s">
        <v>392</v>
      </c>
      <c r="Q283" s="5" t="s">
        <v>283</v>
      </c>
      <c r="R283" s="8">
        <v>43646</v>
      </c>
      <c r="S283" s="5" t="s">
        <v>1771</v>
      </c>
      <c r="T283" s="8">
        <v>43644</v>
      </c>
      <c r="U283" s="5" t="s">
        <v>1772</v>
      </c>
      <c r="V283" s="5" t="s">
        <v>1773</v>
      </c>
      <c r="W283" s="5" t="s">
        <v>251</v>
      </c>
      <c r="X283" s="5" t="s">
        <v>1774</v>
      </c>
      <c r="Y283" s="5" t="s">
        <v>229</v>
      </c>
      <c r="Z283" s="5">
        <v>4792</v>
      </c>
      <c r="AA283" s="5" t="s">
        <v>304</v>
      </c>
      <c r="AB283" s="5" t="s">
        <v>241</v>
      </c>
      <c r="AC283" s="5" t="s">
        <v>28</v>
      </c>
      <c r="AD283" s="5" t="s">
        <v>291</v>
      </c>
      <c r="AE283" s="5" t="s">
        <v>291</v>
      </c>
      <c r="AF283" s="5">
        <v>80</v>
      </c>
      <c r="AG283" s="5">
        <v>55</v>
      </c>
      <c r="AH283" s="5">
        <v>25</v>
      </c>
      <c r="AI283" s="5" t="s">
        <v>1775</v>
      </c>
      <c r="AJ283" s="5" t="s">
        <v>1776</v>
      </c>
      <c r="AK283" s="5" t="s">
        <v>234</v>
      </c>
      <c r="AL283" s="5" t="s">
        <v>234</v>
      </c>
      <c r="AM283" s="5" t="s">
        <v>234</v>
      </c>
      <c r="AN283" s="5" t="s">
        <v>234</v>
      </c>
      <c r="AO283" s="5" t="s">
        <v>234</v>
      </c>
      <c r="AP283" s="5" t="s">
        <v>234</v>
      </c>
      <c r="AQ283" s="5" t="s">
        <v>234</v>
      </c>
      <c r="AR283" s="5" t="s">
        <v>234</v>
      </c>
      <c r="AS283" s="5" t="s">
        <v>234</v>
      </c>
      <c r="AT283" s="5" t="s">
        <v>234</v>
      </c>
      <c r="AU283" s="5" t="s">
        <v>244</v>
      </c>
      <c r="AV283" s="5" t="s">
        <v>244</v>
      </c>
      <c r="AW283" s="5" t="s">
        <v>233</v>
      </c>
      <c r="AX283" s="5" t="s">
        <v>291</v>
      </c>
      <c r="AY283" s="5" t="s">
        <v>291</v>
      </c>
      <c r="BB283" s="5" t="s">
        <v>309</v>
      </c>
      <c r="BC283" s="5">
        <v>25</v>
      </c>
      <c r="BD283" s="5">
        <v>75</v>
      </c>
      <c r="BE283" s="6">
        <f t="shared" si="76"/>
        <v>5</v>
      </c>
      <c r="BF283" s="6">
        <f t="shared" si="77"/>
        <v>5</v>
      </c>
      <c r="BG283" s="6">
        <f t="shared" si="78"/>
        <v>5</v>
      </c>
      <c r="BH283" s="6">
        <f t="shared" si="79"/>
        <v>10</v>
      </c>
      <c r="BI283" s="6">
        <f t="shared" si="80"/>
        <v>10</v>
      </c>
      <c r="BJ283" s="6">
        <f t="shared" si="81"/>
        <v>10</v>
      </c>
      <c r="BK283" s="6">
        <f t="shared" si="82"/>
        <v>5</v>
      </c>
      <c r="BL283" s="6">
        <f t="shared" si="83"/>
        <v>5</v>
      </c>
      <c r="BM283" s="6">
        <f t="shared" si="84"/>
        <v>5</v>
      </c>
      <c r="BN283" s="6">
        <f t="shared" si="85"/>
        <v>20</v>
      </c>
      <c r="BO283" s="6">
        <f t="shared" si="86"/>
        <v>0</v>
      </c>
      <c r="BP283" s="6">
        <f t="shared" si="87"/>
        <v>0</v>
      </c>
      <c r="BQ283" s="9">
        <f t="shared" si="88"/>
        <v>1</v>
      </c>
      <c r="BR283" s="9">
        <f t="shared" si="89"/>
        <v>1</v>
      </c>
      <c r="BS283" s="9">
        <f t="shared" si="90"/>
        <v>1</v>
      </c>
      <c r="BT283" s="9">
        <f t="shared" si="91"/>
        <v>1</v>
      </c>
      <c r="BU283" s="9">
        <f t="shared" si="92"/>
        <v>1</v>
      </c>
      <c r="BV283" s="9">
        <f t="shared" si="93"/>
        <v>0</v>
      </c>
      <c r="BW283" s="9">
        <f t="shared" si="94"/>
        <v>0</v>
      </c>
    </row>
    <row r="284" spans="1:75" x14ac:dyDescent="0.3">
      <c r="A284" s="5" t="s">
        <v>151</v>
      </c>
      <c r="B284" s="5" t="s">
        <v>521</v>
      </c>
      <c r="C284" s="5" t="s">
        <v>420</v>
      </c>
      <c r="D284" s="5" t="s">
        <v>282</v>
      </c>
      <c r="E284" s="5">
        <v>2019</v>
      </c>
      <c r="F284" s="5" t="s">
        <v>133</v>
      </c>
      <c r="G284" s="5" t="s">
        <v>236</v>
      </c>
      <c r="H284" s="5" t="s">
        <v>219</v>
      </c>
      <c r="I284" s="5" t="s">
        <v>220</v>
      </c>
      <c r="J284" s="5" t="s">
        <v>221</v>
      </c>
      <c r="K284" s="5" t="s">
        <v>412</v>
      </c>
      <c r="L284" s="5" t="s">
        <v>1716</v>
      </c>
      <c r="M284" s="5" t="s">
        <v>108</v>
      </c>
      <c r="N284" s="5" t="s">
        <v>1717</v>
      </c>
      <c r="O284" s="5" t="s">
        <v>391</v>
      </c>
      <c r="P284" s="5" t="s">
        <v>277</v>
      </c>
      <c r="Q284" s="5" t="s">
        <v>413</v>
      </c>
      <c r="R284" s="8">
        <v>43678</v>
      </c>
      <c r="S284" s="5" t="s">
        <v>1777</v>
      </c>
      <c r="T284" s="8">
        <v>43705</v>
      </c>
      <c r="U284" s="5" t="s">
        <v>1778</v>
      </c>
      <c r="V284" s="5" t="s">
        <v>1779</v>
      </c>
      <c r="W284" s="5" t="s">
        <v>228</v>
      </c>
      <c r="X284" s="5" t="s">
        <v>33</v>
      </c>
      <c r="Y284" s="5" t="s">
        <v>229</v>
      </c>
      <c r="Z284" s="5">
        <v>4903</v>
      </c>
      <c r="AA284" s="5" t="s">
        <v>304</v>
      </c>
      <c r="AB284" s="5" t="s">
        <v>241</v>
      </c>
      <c r="AC284" s="5" t="s">
        <v>27</v>
      </c>
      <c r="AD284" s="5" t="s">
        <v>583</v>
      </c>
      <c r="AE284" s="5" t="s">
        <v>1215</v>
      </c>
      <c r="AF284" s="5">
        <v>80</v>
      </c>
      <c r="AG284" s="5">
        <v>75</v>
      </c>
      <c r="AH284" s="5">
        <v>5</v>
      </c>
      <c r="AI284" s="5" t="s">
        <v>1780</v>
      </c>
      <c r="AJ284" s="5" t="s">
        <v>1215</v>
      </c>
      <c r="AK284" s="5" t="s">
        <v>234</v>
      </c>
      <c r="AL284" s="5" t="s">
        <v>234</v>
      </c>
      <c r="AM284" s="5" t="s">
        <v>234</v>
      </c>
      <c r="AN284" s="5" t="s">
        <v>234</v>
      </c>
      <c r="AO284" s="5" t="s">
        <v>234</v>
      </c>
      <c r="AP284" s="5" t="s">
        <v>234</v>
      </c>
      <c r="AQ284" s="5" t="s">
        <v>234</v>
      </c>
      <c r="AR284" s="5" t="s">
        <v>234</v>
      </c>
      <c r="AS284" s="5" t="s">
        <v>234</v>
      </c>
      <c r="AT284" s="5" t="s">
        <v>244</v>
      </c>
      <c r="AU284" s="5" t="s">
        <v>234</v>
      </c>
      <c r="AV284" s="5" t="s">
        <v>234</v>
      </c>
      <c r="AW284" s="5" t="s">
        <v>233</v>
      </c>
      <c r="AX284" s="5" t="s">
        <v>291</v>
      </c>
      <c r="AY284" s="5" t="s">
        <v>291</v>
      </c>
      <c r="BB284" s="5" t="s">
        <v>309</v>
      </c>
      <c r="BC284" s="5">
        <v>25</v>
      </c>
      <c r="BD284" s="5">
        <v>75</v>
      </c>
      <c r="BE284" s="6">
        <f t="shared" si="76"/>
        <v>5</v>
      </c>
      <c r="BF284" s="6">
        <f t="shared" si="77"/>
        <v>5</v>
      </c>
      <c r="BG284" s="6">
        <f t="shared" si="78"/>
        <v>5</v>
      </c>
      <c r="BH284" s="6">
        <f t="shared" si="79"/>
        <v>10</v>
      </c>
      <c r="BI284" s="6">
        <f t="shared" si="80"/>
        <v>10</v>
      </c>
      <c r="BJ284" s="6">
        <f t="shared" si="81"/>
        <v>10</v>
      </c>
      <c r="BK284" s="6">
        <f t="shared" si="82"/>
        <v>5</v>
      </c>
      <c r="BL284" s="6">
        <f t="shared" si="83"/>
        <v>5</v>
      </c>
      <c r="BM284" s="6">
        <f t="shared" si="84"/>
        <v>5</v>
      </c>
      <c r="BN284" s="6">
        <f t="shared" si="85"/>
        <v>0</v>
      </c>
      <c r="BO284" s="6">
        <f t="shared" si="86"/>
        <v>10</v>
      </c>
      <c r="BP284" s="6">
        <f t="shared" si="87"/>
        <v>10</v>
      </c>
      <c r="BQ284" s="9">
        <f t="shared" si="88"/>
        <v>1</v>
      </c>
      <c r="BR284" s="9">
        <f t="shared" si="89"/>
        <v>1</v>
      </c>
      <c r="BS284" s="9">
        <f t="shared" si="90"/>
        <v>1</v>
      </c>
      <c r="BT284" s="9">
        <f t="shared" si="91"/>
        <v>1</v>
      </c>
      <c r="BU284" s="9">
        <f t="shared" si="92"/>
        <v>0.2</v>
      </c>
      <c r="BV284" s="9">
        <f t="shared" si="93"/>
        <v>1</v>
      </c>
      <c r="BW284" s="9">
        <f t="shared" si="94"/>
        <v>1</v>
      </c>
    </row>
    <row r="285" spans="1:75" x14ac:dyDescent="0.3">
      <c r="A285" s="5" t="s">
        <v>152</v>
      </c>
      <c r="B285" s="5" t="s">
        <v>682</v>
      </c>
      <c r="C285" s="5" t="s">
        <v>420</v>
      </c>
      <c r="D285" s="5" t="s">
        <v>421</v>
      </c>
      <c r="E285" s="5">
        <v>2019</v>
      </c>
      <c r="F285" s="5" t="s">
        <v>133</v>
      </c>
      <c r="G285" s="5" t="s">
        <v>236</v>
      </c>
      <c r="H285" s="5" t="s">
        <v>219</v>
      </c>
      <c r="I285" s="5" t="s">
        <v>220</v>
      </c>
      <c r="J285" s="5" t="s">
        <v>221</v>
      </c>
      <c r="K285" s="5" t="s">
        <v>420</v>
      </c>
      <c r="L285" s="5" t="s">
        <v>1716</v>
      </c>
      <c r="M285" s="5" t="s">
        <v>108</v>
      </c>
      <c r="N285" s="5" t="s">
        <v>1717</v>
      </c>
      <c r="O285" s="5" t="s">
        <v>391</v>
      </c>
      <c r="P285" s="5" t="s">
        <v>392</v>
      </c>
      <c r="Q285" s="5" t="s">
        <v>413</v>
      </c>
      <c r="R285" s="8">
        <v>43690</v>
      </c>
      <c r="S285" s="5" t="s">
        <v>1781</v>
      </c>
      <c r="T285" s="8">
        <v>43688</v>
      </c>
      <c r="U285" s="5" t="s">
        <v>1782</v>
      </c>
      <c r="V285" s="5" t="s">
        <v>1783</v>
      </c>
      <c r="W285" s="5" t="s">
        <v>251</v>
      </c>
      <c r="X285" s="5" t="s">
        <v>1784</v>
      </c>
      <c r="Y285" s="5" t="s">
        <v>229</v>
      </c>
      <c r="Z285" s="5">
        <v>4953</v>
      </c>
      <c r="AA285" s="5" t="s">
        <v>504</v>
      </c>
      <c r="AB285" s="5" t="s">
        <v>231</v>
      </c>
      <c r="AC285" s="5" t="s">
        <v>28</v>
      </c>
      <c r="AD285" s="5" t="s">
        <v>291</v>
      </c>
      <c r="AE285" s="5" t="s">
        <v>291</v>
      </c>
      <c r="AF285" s="5">
        <v>100</v>
      </c>
      <c r="AG285" s="5">
        <v>75</v>
      </c>
      <c r="AH285" s="5">
        <v>25</v>
      </c>
      <c r="AI285" s="5" t="s">
        <v>1785</v>
      </c>
      <c r="AJ285" s="5" t="s">
        <v>291</v>
      </c>
      <c r="AK285" s="5" t="s">
        <v>234</v>
      </c>
      <c r="AL285" s="5" t="s">
        <v>234</v>
      </c>
      <c r="AM285" s="5" t="s">
        <v>234</v>
      </c>
      <c r="AN285" s="5" t="s">
        <v>234</v>
      </c>
      <c r="AO285" s="5" t="s">
        <v>234</v>
      </c>
      <c r="AP285" s="5" t="s">
        <v>234</v>
      </c>
      <c r="AQ285" s="5" t="s">
        <v>234</v>
      </c>
      <c r="AR285" s="5" t="s">
        <v>234</v>
      </c>
      <c r="AS285" s="5" t="s">
        <v>234</v>
      </c>
      <c r="AT285" s="5" t="s">
        <v>234</v>
      </c>
      <c r="AU285" s="5" t="s">
        <v>234</v>
      </c>
      <c r="AV285" s="5" t="s">
        <v>234</v>
      </c>
      <c r="AW285" s="5" t="s">
        <v>233</v>
      </c>
      <c r="AX285" s="5" t="s">
        <v>291</v>
      </c>
      <c r="AY285" s="5" t="s">
        <v>291</v>
      </c>
      <c r="AZ285" s="5" t="s">
        <v>291</v>
      </c>
      <c r="BA285" s="5" t="s">
        <v>291</v>
      </c>
      <c r="BB285" s="5" t="s">
        <v>309</v>
      </c>
      <c r="BC285" s="5">
        <v>25</v>
      </c>
      <c r="BD285" s="5">
        <v>75</v>
      </c>
      <c r="BE285" s="6">
        <f t="shared" si="76"/>
        <v>5</v>
      </c>
      <c r="BF285" s="6">
        <f t="shared" si="77"/>
        <v>5</v>
      </c>
      <c r="BG285" s="6">
        <f t="shared" si="78"/>
        <v>5</v>
      </c>
      <c r="BH285" s="6">
        <f t="shared" si="79"/>
        <v>10</v>
      </c>
      <c r="BI285" s="6">
        <f t="shared" si="80"/>
        <v>10</v>
      </c>
      <c r="BJ285" s="6">
        <f t="shared" si="81"/>
        <v>10</v>
      </c>
      <c r="BK285" s="6">
        <f t="shared" si="82"/>
        <v>5</v>
      </c>
      <c r="BL285" s="6">
        <f t="shared" si="83"/>
        <v>5</v>
      </c>
      <c r="BM285" s="6">
        <f t="shared" si="84"/>
        <v>5</v>
      </c>
      <c r="BN285" s="6">
        <f t="shared" si="85"/>
        <v>20</v>
      </c>
      <c r="BO285" s="6">
        <f t="shared" si="86"/>
        <v>10</v>
      </c>
      <c r="BP285" s="6">
        <f t="shared" si="87"/>
        <v>10</v>
      </c>
      <c r="BQ285" s="9">
        <f t="shared" si="88"/>
        <v>1</v>
      </c>
      <c r="BR285" s="9">
        <f t="shared" si="89"/>
        <v>1</v>
      </c>
      <c r="BS285" s="9">
        <f t="shared" si="90"/>
        <v>1</v>
      </c>
      <c r="BT285" s="9">
        <f t="shared" si="91"/>
        <v>1</v>
      </c>
      <c r="BU285" s="9">
        <f t="shared" si="92"/>
        <v>1</v>
      </c>
      <c r="BV285" s="9">
        <f t="shared" si="93"/>
        <v>1</v>
      </c>
      <c r="BW285" s="9">
        <f t="shared" si="94"/>
        <v>1</v>
      </c>
    </row>
    <row r="286" spans="1:75" x14ac:dyDescent="0.3">
      <c r="A286" s="5" t="s">
        <v>154</v>
      </c>
      <c r="B286" s="5" t="s">
        <v>532</v>
      </c>
      <c r="C286" s="5" t="s">
        <v>420</v>
      </c>
      <c r="D286" s="5" t="s">
        <v>421</v>
      </c>
      <c r="E286" s="5">
        <v>2019</v>
      </c>
      <c r="F286" s="5" t="s">
        <v>430</v>
      </c>
      <c r="G286" s="5" t="s">
        <v>431</v>
      </c>
      <c r="H286" s="5" t="s">
        <v>219</v>
      </c>
      <c r="I286" s="5" t="s">
        <v>220</v>
      </c>
      <c r="J286" s="5" t="s">
        <v>221</v>
      </c>
      <c r="K286" s="5" t="s">
        <v>420</v>
      </c>
      <c r="L286" s="5" t="s">
        <v>1716</v>
      </c>
      <c r="M286" s="5" t="s">
        <v>108</v>
      </c>
      <c r="N286" s="5" t="s">
        <v>1717</v>
      </c>
      <c r="O286" s="5" t="s">
        <v>391</v>
      </c>
      <c r="P286" s="5" t="s">
        <v>392</v>
      </c>
      <c r="Q286" s="5" t="s">
        <v>432</v>
      </c>
      <c r="R286" s="8">
        <v>43707</v>
      </c>
      <c r="S286" s="5" t="s">
        <v>1786</v>
      </c>
      <c r="T286" s="8">
        <v>43701</v>
      </c>
      <c r="U286" s="5" t="s">
        <v>1787</v>
      </c>
      <c r="V286" s="5" t="s">
        <v>1788</v>
      </c>
      <c r="W286" s="5" t="s">
        <v>251</v>
      </c>
      <c r="X286" s="5" t="s">
        <v>770</v>
      </c>
      <c r="Y286" s="5" t="s">
        <v>229</v>
      </c>
      <c r="Z286" s="5">
        <v>5033</v>
      </c>
      <c r="AA286" s="5" t="s">
        <v>316</v>
      </c>
      <c r="AB286" s="5" t="s">
        <v>231</v>
      </c>
      <c r="AC286" s="5" t="s">
        <v>28</v>
      </c>
      <c r="AD286" s="5" t="s">
        <v>291</v>
      </c>
      <c r="AE286" s="5" t="s">
        <v>291</v>
      </c>
      <c r="AF286" s="5">
        <v>100</v>
      </c>
      <c r="AG286" s="5">
        <v>75</v>
      </c>
      <c r="AH286" s="5">
        <v>25</v>
      </c>
      <c r="AI286" s="5" t="s">
        <v>1789</v>
      </c>
      <c r="AJ286" s="5" t="s">
        <v>1790</v>
      </c>
      <c r="AK286" s="5" t="s">
        <v>234</v>
      </c>
      <c r="AL286" s="5" t="s">
        <v>234</v>
      </c>
      <c r="AM286" s="5" t="s">
        <v>234</v>
      </c>
      <c r="AN286" s="5" t="s">
        <v>234</v>
      </c>
      <c r="AO286" s="5" t="s">
        <v>234</v>
      </c>
      <c r="AP286" s="5" t="s">
        <v>234</v>
      </c>
      <c r="AQ286" s="5" t="s">
        <v>234</v>
      </c>
      <c r="AR286" s="5" t="s">
        <v>234</v>
      </c>
      <c r="AS286" s="5" t="s">
        <v>234</v>
      </c>
      <c r="AT286" s="5" t="s">
        <v>234</v>
      </c>
      <c r="AU286" s="5" t="s">
        <v>234</v>
      </c>
      <c r="AV286" s="5" t="s">
        <v>234</v>
      </c>
      <c r="AW286" s="5" t="s">
        <v>233</v>
      </c>
      <c r="AX286" s="5" t="s">
        <v>291</v>
      </c>
      <c r="AY286" s="5" t="s">
        <v>291</v>
      </c>
      <c r="AZ286" s="5" t="s">
        <v>291</v>
      </c>
      <c r="BA286" s="5" t="s">
        <v>291</v>
      </c>
      <c r="BB286" s="5" t="s">
        <v>309</v>
      </c>
      <c r="BC286" s="5">
        <v>25</v>
      </c>
      <c r="BD286" s="5">
        <v>75</v>
      </c>
      <c r="BE286" s="6">
        <f t="shared" si="76"/>
        <v>5</v>
      </c>
      <c r="BF286" s="6">
        <f t="shared" si="77"/>
        <v>5</v>
      </c>
      <c r="BG286" s="6">
        <f t="shared" si="78"/>
        <v>5</v>
      </c>
      <c r="BH286" s="6">
        <f t="shared" si="79"/>
        <v>10</v>
      </c>
      <c r="BI286" s="6">
        <f t="shared" si="80"/>
        <v>10</v>
      </c>
      <c r="BJ286" s="6">
        <f t="shared" si="81"/>
        <v>10</v>
      </c>
      <c r="BK286" s="6">
        <f t="shared" si="82"/>
        <v>5</v>
      </c>
      <c r="BL286" s="6">
        <f t="shared" si="83"/>
        <v>5</v>
      </c>
      <c r="BM286" s="6">
        <f t="shared" si="84"/>
        <v>5</v>
      </c>
      <c r="BN286" s="6">
        <f t="shared" si="85"/>
        <v>20</v>
      </c>
      <c r="BO286" s="6">
        <f t="shared" si="86"/>
        <v>10</v>
      </c>
      <c r="BP286" s="6">
        <f t="shared" si="87"/>
        <v>10</v>
      </c>
      <c r="BQ286" s="9">
        <f t="shared" si="88"/>
        <v>1</v>
      </c>
      <c r="BR286" s="9">
        <f t="shared" si="89"/>
        <v>1</v>
      </c>
      <c r="BS286" s="9">
        <f t="shared" si="90"/>
        <v>1</v>
      </c>
      <c r="BT286" s="9">
        <f t="shared" si="91"/>
        <v>1</v>
      </c>
      <c r="BU286" s="9">
        <f t="shared" si="92"/>
        <v>1</v>
      </c>
      <c r="BV286" s="9">
        <f t="shared" si="93"/>
        <v>1</v>
      </c>
      <c r="BW286" s="9">
        <f t="shared" si="94"/>
        <v>1</v>
      </c>
    </row>
    <row r="287" spans="1:75" x14ac:dyDescent="0.3">
      <c r="A287" s="5" t="s">
        <v>156</v>
      </c>
      <c r="B287" s="5" t="s">
        <v>438</v>
      </c>
      <c r="C287" s="5" t="s">
        <v>429</v>
      </c>
      <c r="D287" s="5" t="s">
        <v>421</v>
      </c>
      <c r="E287" s="5">
        <v>2019</v>
      </c>
      <c r="F287" s="5" t="s">
        <v>119</v>
      </c>
      <c r="G287" s="5" t="s">
        <v>311</v>
      </c>
      <c r="H287" s="5" t="s">
        <v>219</v>
      </c>
      <c r="I287" s="5" t="s">
        <v>220</v>
      </c>
      <c r="J287" s="5" t="s">
        <v>221</v>
      </c>
      <c r="K287" s="5" t="s">
        <v>429</v>
      </c>
      <c r="L287" s="5" t="s">
        <v>1716</v>
      </c>
      <c r="M287" s="5" t="s">
        <v>108</v>
      </c>
      <c r="N287" s="5" t="s">
        <v>1717</v>
      </c>
      <c r="O287" s="5" t="s">
        <v>391</v>
      </c>
      <c r="P287" s="5" t="s">
        <v>392</v>
      </c>
      <c r="Q287" s="5" t="s">
        <v>283</v>
      </c>
      <c r="R287" s="8">
        <v>43717</v>
      </c>
      <c r="S287" s="5" t="s">
        <v>1791</v>
      </c>
      <c r="T287" s="8">
        <v>43711</v>
      </c>
      <c r="U287" s="5" t="s">
        <v>1792</v>
      </c>
      <c r="V287" s="5" t="s">
        <v>1793</v>
      </c>
      <c r="W287" s="5" t="s">
        <v>228</v>
      </c>
      <c r="X287" s="5" t="s">
        <v>1794</v>
      </c>
      <c r="Y287" s="5" t="s">
        <v>229</v>
      </c>
      <c r="Z287" s="5">
        <v>7086</v>
      </c>
      <c r="AA287" s="5" t="s">
        <v>316</v>
      </c>
      <c r="AB287" s="5" t="s">
        <v>241</v>
      </c>
      <c r="AC287" s="5" t="s">
        <v>28</v>
      </c>
      <c r="AD287" s="5" t="s">
        <v>291</v>
      </c>
      <c r="AE287" s="5" t="s">
        <v>291</v>
      </c>
      <c r="AF287" s="5">
        <v>85</v>
      </c>
      <c r="AG287" s="5">
        <v>60</v>
      </c>
      <c r="AH287" s="5">
        <v>25</v>
      </c>
      <c r="AI287" s="5" t="s">
        <v>1795</v>
      </c>
      <c r="AJ287" s="5" t="s">
        <v>1796</v>
      </c>
      <c r="AK287" s="5" t="s">
        <v>234</v>
      </c>
      <c r="AL287" s="5" t="s">
        <v>234</v>
      </c>
      <c r="AM287" s="5" t="s">
        <v>234</v>
      </c>
      <c r="AN287" s="5" t="s">
        <v>234</v>
      </c>
      <c r="AO287" s="5" t="s">
        <v>234</v>
      </c>
      <c r="AP287" s="5" t="s">
        <v>234</v>
      </c>
      <c r="AQ287" s="5" t="s">
        <v>234</v>
      </c>
      <c r="AR287" s="5" t="s">
        <v>234</v>
      </c>
      <c r="AS287" s="5" t="s">
        <v>234</v>
      </c>
      <c r="AT287" s="5" t="s">
        <v>234</v>
      </c>
      <c r="AU287" s="5" t="s">
        <v>244</v>
      </c>
      <c r="AV287" s="5" t="s">
        <v>445</v>
      </c>
      <c r="AW287" s="5" t="s">
        <v>233</v>
      </c>
      <c r="AX287" s="5" t="s">
        <v>291</v>
      </c>
      <c r="AY287" s="5" t="s">
        <v>291</v>
      </c>
      <c r="AZ287" s="5" t="s">
        <v>291</v>
      </c>
      <c r="BA287" s="5" t="s">
        <v>291</v>
      </c>
      <c r="BB287" s="5" t="s">
        <v>309</v>
      </c>
      <c r="BC287" s="5">
        <v>25</v>
      </c>
      <c r="BD287" s="5">
        <v>75</v>
      </c>
      <c r="BE287" s="6">
        <f t="shared" si="76"/>
        <v>5</v>
      </c>
      <c r="BF287" s="6">
        <f t="shared" si="77"/>
        <v>5</v>
      </c>
      <c r="BG287" s="6">
        <f t="shared" si="78"/>
        <v>5</v>
      </c>
      <c r="BH287" s="6">
        <f t="shared" si="79"/>
        <v>10</v>
      </c>
      <c r="BI287" s="6">
        <f t="shared" si="80"/>
        <v>10</v>
      </c>
      <c r="BJ287" s="6">
        <f t="shared" si="81"/>
        <v>10</v>
      </c>
      <c r="BK287" s="6">
        <f t="shared" si="82"/>
        <v>5</v>
      </c>
      <c r="BL287" s="6">
        <f t="shared" si="83"/>
        <v>5</v>
      </c>
      <c r="BM287" s="6">
        <f t="shared" si="84"/>
        <v>5</v>
      </c>
      <c r="BN287" s="6">
        <f t="shared" si="85"/>
        <v>20</v>
      </c>
      <c r="BO287" s="6">
        <f t="shared" si="86"/>
        <v>0</v>
      </c>
      <c r="BP287" s="6">
        <f t="shared" si="87"/>
        <v>2.5</v>
      </c>
      <c r="BQ287" s="9">
        <f t="shared" si="88"/>
        <v>1</v>
      </c>
      <c r="BR287" s="9">
        <f t="shared" si="89"/>
        <v>1</v>
      </c>
      <c r="BS287" s="9">
        <f t="shared" si="90"/>
        <v>1</v>
      </c>
      <c r="BT287" s="9">
        <f t="shared" si="91"/>
        <v>1</v>
      </c>
      <c r="BU287" s="9">
        <f t="shared" si="92"/>
        <v>1</v>
      </c>
      <c r="BV287" s="9">
        <f t="shared" si="93"/>
        <v>0</v>
      </c>
      <c r="BW287" s="9">
        <f t="shared" si="94"/>
        <v>0.25</v>
      </c>
    </row>
    <row r="288" spans="1:75" x14ac:dyDescent="0.3">
      <c r="A288" s="5" t="s">
        <v>156</v>
      </c>
      <c r="B288" s="5" t="s">
        <v>438</v>
      </c>
      <c r="C288" s="5" t="s">
        <v>429</v>
      </c>
      <c r="D288" s="5" t="s">
        <v>421</v>
      </c>
      <c r="E288" s="5">
        <v>2019</v>
      </c>
      <c r="F288" s="5" t="s">
        <v>430</v>
      </c>
      <c r="G288" s="5" t="s">
        <v>431</v>
      </c>
      <c r="H288" s="5" t="s">
        <v>219</v>
      </c>
      <c r="I288" s="5" t="s">
        <v>220</v>
      </c>
      <c r="J288" s="5" t="s">
        <v>221</v>
      </c>
      <c r="K288" s="5" t="s">
        <v>420</v>
      </c>
      <c r="L288" s="5" t="s">
        <v>1716</v>
      </c>
      <c r="M288" s="5" t="s">
        <v>108</v>
      </c>
      <c r="N288" s="5" t="s">
        <v>1717</v>
      </c>
      <c r="O288" s="5" t="s">
        <v>391</v>
      </c>
      <c r="P288" s="5" t="s">
        <v>392</v>
      </c>
      <c r="Q288" s="5" t="s">
        <v>432</v>
      </c>
      <c r="R288" s="8">
        <v>43721</v>
      </c>
      <c r="S288" s="5" t="s">
        <v>1797</v>
      </c>
      <c r="T288" s="8">
        <v>43711</v>
      </c>
      <c r="U288" s="5" t="s">
        <v>1798</v>
      </c>
      <c r="V288" s="5" t="s">
        <v>1799</v>
      </c>
      <c r="W288" s="5" t="s">
        <v>251</v>
      </c>
      <c r="X288" s="5" t="s">
        <v>1800</v>
      </c>
      <c r="Y288" s="5" t="s">
        <v>229</v>
      </c>
      <c r="Z288" s="5">
        <v>7115</v>
      </c>
      <c r="AA288" s="5" t="s">
        <v>316</v>
      </c>
      <c r="AB288" s="5" t="s">
        <v>254</v>
      </c>
      <c r="AC288" s="5" t="s">
        <v>28</v>
      </c>
      <c r="AD288" s="5" t="s">
        <v>291</v>
      </c>
      <c r="AE288" s="5" t="s">
        <v>291</v>
      </c>
      <c r="AF288" s="5">
        <v>97.5</v>
      </c>
      <c r="AG288" s="5">
        <v>72.5</v>
      </c>
      <c r="AH288" s="5">
        <v>25</v>
      </c>
      <c r="AI288" s="5" t="s">
        <v>1801</v>
      </c>
      <c r="AJ288" s="5" t="s">
        <v>1802</v>
      </c>
      <c r="AK288" s="5" t="s">
        <v>234</v>
      </c>
      <c r="AL288" s="5" t="s">
        <v>234</v>
      </c>
      <c r="AM288" s="5" t="s">
        <v>234</v>
      </c>
      <c r="AN288" s="5" t="s">
        <v>234</v>
      </c>
      <c r="AO288" s="5" t="s">
        <v>234</v>
      </c>
      <c r="AP288" s="5" t="s">
        <v>234</v>
      </c>
      <c r="AQ288" s="5" t="s">
        <v>445</v>
      </c>
      <c r="AR288" s="5" t="s">
        <v>234</v>
      </c>
      <c r="AS288" s="5" t="s">
        <v>234</v>
      </c>
      <c r="AT288" s="5" t="s">
        <v>234</v>
      </c>
      <c r="AU288" s="5" t="s">
        <v>234</v>
      </c>
      <c r="AV288" s="5" t="s">
        <v>234</v>
      </c>
      <c r="AW288" s="5" t="s">
        <v>233</v>
      </c>
      <c r="AX288" s="5" t="s">
        <v>291</v>
      </c>
      <c r="AY288" s="5" t="s">
        <v>291</v>
      </c>
      <c r="AZ288" s="5" t="s">
        <v>291</v>
      </c>
      <c r="BA288" s="5" t="s">
        <v>291</v>
      </c>
      <c r="BB288" s="5" t="s">
        <v>309</v>
      </c>
      <c r="BC288" s="5">
        <v>25</v>
      </c>
      <c r="BD288" s="5">
        <v>75</v>
      </c>
      <c r="BE288" s="6">
        <f t="shared" si="76"/>
        <v>5</v>
      </c>
      <c r="BF288" s="6">
        <f t="shared" si="77"/>
        <v>5</v>
      </c>
      <c r="BG288" s="6">
        <f t="shared" si="78"/>
        <v>5</v>
      </c>
      <c r="BH288" s="6">
        <f t="shared" si="79"/>
        <v>10</v>
      </c>
      <c r="BI288" s="6">
        <f t="shared" si="80"/>
        <v>10</v>
      </c>
      <c r="BJ288" s="6">
        <f t="shared" si="81"/>
        <v>10</v>
      </c>
      <c r="BK288" s="6">
        <f t="shared" si="82"/>
        <v>2.5</v>
      </c>
      <c r="BL288" s="6">
        <f t="shared" si="83"/>
        <v>5</v>
      </c>
      <c r="BM288" s="6">
        <f t="shared" si="84"/>
        <v>5</v>
      </c>
      <c r="BN288" s="6">
        <f t="shared" si="85"/>
        <v>20</v>
      </c>
      <c r="BO288" s="6">
        <f t="shared" si="86"/>
        <v>10</v>
      </c>
      <c r="BP288" s="6">
        <f t="shared" si="87"/>
        <v>10</v>
      </c>
      <c r="BQ288" s="9">
        <f t="shared" si="88"/>
        <v>1</v>
      </c>
      <c r="BR288" s="9">
        <f t="shared" si="89"/>
        <v>1</v>
      </c>
      <c r="BS288" s="9">
        <f t="shared" si="90"/>
        <v>1</v>
      </c>
      <c r="BT288" s="9">
        <f t="shared" si="91"/>
        <v>0.75</v>
      </c>
      <c r="BU288" s="9">
        <f t="shared" si="92"/>
        <v>1</v>
      </c>
      <c r="BV288" s="9">
        <f t="shared" si="93"/>
        <v>1</v>
      </c>
      <c r="BW288" s="9">
        <f t="shared" si="94"/>
        <v>1</v>
      </c>
    </row>
    <row r="289" spans="1:75" x14ac:dyDescent="0.3">
      <c r="A289" s="5" t="s">
        <v>446</v>
      </c>
      <c r="B289" s="5" t="s">
        <v>447</v>
      </c>
      <c r="C289" s="5" t="s">
        <v>429</v>
      </c>
      <c r="D289" s="5" t="s">
        <v>421</v>
      </c>
      <c r="E289" s="5">
        <v>2019</v>
      </c>
      <c r="F289" s="5" t="s">
        <v>119</v>
      </c>
      <c r="G289" s="5" t="s">
        <v>311</v>
      </c>
      <c r="H289" s="5" t="s">
        <v>219</v>
      </c>
      <c r="I289" s="5" t="s">
        <v>220</v>
      </c>
      <c r="J289" s="5" t="s">
        <v>221</v>
      </c>
      <c r="K289" s="5" t="s">
        <v>429</v>
      </c>
      <c r="L289" s="5" t="s">
        <v>1716</v>
      </c>
      <c r="M289" s="5" t="s">
        <v>108</v>
      </c>
      <c r="N289" s="5" t="s">
        <v>1729</v>
      </c>
      <c r="O289" s="5" t="s">
        <v>391</v>
      </c>
      <c r="P289" s="5" t="s">
        <v>392</v>
      </c>
      <c r="Q289" s="5" t="s">
        <v>283</v>
      </c>
      <c r="R289" s="8">
        <v>43727</v>
      </c>
      <c r="S289" s="5" t="s">
        <v>1803</v>
      </c>
      <c r="T289" s="8">
        <v>43722</v>
      </c>
      <c r="U289" s="5" t="s">
        <v>1804</v>
      </c>
      <c r="V289" s="5" t="s">
        <v>1805</v>
      </c>
      <c r="W289" s="5" t="s">
        <v>228</v>
      </c>
      <c r="X289" s="5" t="s">
        <v>1806</v>
      </c>
      <c r="Y289" s="5" t="s">
        <v>229</v>
      </c>
      <c r="Z289" s="5">
        <v>8156</v>
      </c>
      <c r="AA289" s="5" t="s">
        <v>316</v>
      </c>
      <c r="AB289" s="5" t="s">
        <v>241</v>
      </c>
      <c r="AC289" s="5" t="s">
        <v>26</v>
      </c>
      <c r="AD289" s="5" t="s">
        <v>291</v>
      </c>
      <c r="AE289" s="5" t="s">
        <v>291</v>
      </c>
      <c r="AF289" s="5">
        <v>80</v>
      </c>
      <c r="AG289" s="5">
        <v>65</v>
      </c>
      <c r="AH289" s="5">
        <v>15</v>
      </c>
      <c r="AI289" s="5" t="s">
        <v>1807</v>
      </c>
      <c r="AJ289" s="5" t="s">
        <v>1808</v>
      </c>
      <c r="AK289" s="5" t="s">
        <v>234</v>
      </c>
      <c r="AL289" s="5" t="s">
        <v>234</v>
      </c>
      <c r="AM289" s="5" t="s">
        <v>234</v>
      </c>
      <c r="AN289" s="5" t="s">
        <v>234</v>
      </c>
      <c r="AO289" s="5" t="s">
        <v>234</v>
      </c>
      <c r="AP289" s="5" t="s">
        <v>234</v>
      </c>
      <c r="AQ289" s="5" t="s">
        <v>234</v>
      </c>
      <c r="AR289" s="5" t="s">
        <v>234</v>
      </c>
      <c r="AS289" s="5" t="s">
        <v>234</v>
      </c>
      <c r="AT289" s="5" t="s">
        <v>445</v>
      </c>
      <c r="AU289" s="5" t="s">
        <v>244</v>
      </c>
      <c r="AV289" s="5" t="s">
        <v>234</v>
      </c>
      <c r="AW289" s="5" t="s">
        <v>233</v>
      </c>
      <c r="AX289" s="5" t="s">
        <v>291</v>
      </c>
      <c r="AY289" s="5" t="s">
        <v>291</v>
      </c>
      <c r="AZ289" s="5" t="s">
        <v>291</v>
      </c>
      <c r="BA289" s="5" t="s">
        <v>291</v>
      </c>
      <c r="BB289" s="5" t="s">
        <v>309</v>
      </c>
      <c r="BC289" s="5">
        <v>25</v>
      </c>
      <c r="BD289" s="5">
        <v>75</v>
      </c>
      <c r="BE289" s="6">
        <f t="shared" si="76"/>
        <v>5</v>
      </c>
      <c r="BF289" s="6">
        <f t="shared" si="77"/>
        <v>5</v>
      </c>
      <c r="BG289" s="6">
        <f t="shared" si="78"/>
        <v>5</v>
      </c>
      <c r="BH289" s="6">
        <f t="shared" si="79"/>
        <v>10</v>
      </c>
      <c r="BI289" s="6">
        <f t="shared" si="80"/>
        <v>10</v>
      </c>
      <c r="BJ289" s="6">
        <f t="shared" si="81"/>
        <v>10</v>
      </c>
      <c r="BK289" s="6">
        <f t="shared" si="82"/>
        <v>5</v>
      </c>
      <c r="BL289" s="6">
        <f t="shared" si="83"/>
        <v>5</v>
      </c>
      <c r="BM289" s="6">
        <f t="shared" si="84"/>
        <v>5</v>
      </c>
      <c r="BN289" s="6">
        <f t="shared" si="85"/>
        <v>2.5</v>
      </c>
      <c r="BO289" s="6">
        <f t="shared" si="86"/>
        <v>0</v>
      </c>
      <c r="BP289" s="6">
        <f t="shared" si="87"/>
        <v>10</v>
      </c>
      <c r="BQ289" s="9">
        <f t="shared" si="88"/>
        <v>1</v>
      </c>
      <c r="BR289" s="9">
        <f t="shared" si="89"/>
        <v>1</v>
      </c>
      <c r="BS289" s="9">
        <f t="shared" si="90"/>
        <v>1</v>
      </c>
      <c r="BT289" s="9">
        <f t="shared" si="91"/>
        <v>1</v>
      </c>
      <c r="BU289" s="9">
        <f t="shared" si="92"/>
        <v>0.3</v>
      </c>
      <c r="BV289" s="9">
        <f t="shared" si="93"/>
        <v>0</v>
      </c>
      <c r="BW289" s="9">
        <f t="shared" si="94"/>
        <v>1</v>
      </c>
    </row>
    <row r="290" spans="1:75" x14ac:dyDescent="0.3">
      <c r="A290" s="5" t="s">
        <v>43</v>
      </c>
      <c r="B290" s="5" t="s">
        <v>257</v>
      </c>
      <c r="C290" s="5" t="s">
        <v>94</v>
      </c>
      <c r="D290" s="5" t="s">
        <v>218</v>
      </c>
      <c r="E290" s="5">
        <v>2019</v>
      </c>
      <c r="F290" s="5" t="s">
        <v>161</v>
      </c>
      <c r="H290" s="5" t="s">
        <v>219</v>
      </c>
      <c r="I290" s="5" t="s">
        <v>220</v>
      </c>
      <c r="J290" s="5" t="s">
        <v>461</v>
      </c>
      <c r="K290" s="5" t="s">
        <v>94</v>
      </c>
      <c r="L290" s="5" t="s">
        <v>1809</v>
      </c>
      <c r="M290" s="5" t="s">
        <v>93</v>
      </c>
      <c r="N290" s="5" t="s">
        <v>1810</v>
      </c>
      <c r="Q290" s="5" t="s">
        <v>495</v>
      </c>
      <c r="R290" s="8">
        <v>43567</v>
      </c>
      <c r="S290" s="5" t="s">
        <v>1811</v>
      </c>
      <c r="T290" s="8">
        <v>43564</v>
      </c>
      <c r="U290" s="5" t="s">
        <v>1812</v>
      </c>
      <c r="V290" s="5" t="s">
        <v>780</v>
      </c>
      <c r="W290" s="5" t="s">
        <v>228</v>
      </c>
      <c r="X290" s="5" t="s">
        <v>1598</v>
      </c>
      <c r="Y290" s="5" t="s">
        <v>335</v>
      </c>
      <c r="Z290" s="5">
        <v>159</v>
      </c>
      <c r="AA290" s="5" t="s">
        <v>230</v>
      </c>
      <c r="AB290" s="5" t="s">
        <v>241</v>
      </c>
      <c r="AC290" s="5" t="s">
        <v>28</v>
      </c>
      <c r="AF290" s="5">
        <v>80</v>
      </c>
      <c r="AG290" s="5">
        <v>55</v>
      </c>
      <c r="AH290" s="5">
        <v>25</v>
      </c>
      <c r="AI290" s="5" t="s">
        <v>233</v>
      </c>
      <c r="AJ290" s="5" t="s">
        <v>1813</v>
      </c>
      <c r="AK290" s="5" t="s">
        <v>234</v>
      </c>
      <c r="AL290" s="5" t="s">
        <v>234</v>
      </c>
      <c r="AM290" s="5" t="s">
        <v>234</v>
      </c>
      <c r="AN290" s="5" t="s">
        <v>234</v>
      </c>
      <c r="AO290" s="5" t="s">
        <v>234</v>
      </c>
      <c r="AP290" s="5" t="s">
        <v>234</v>
      </c>
      <c r="AQ290" s="5" t="s">
        <v>234</v>
      </c>
      <c r="AR290" s="5" t="s">
        <v>234</v>
      </c>
      <c r="AS290" s="5" t="s">
        <v>234</v>
      </c>
      <c r="AT290" s="5" t="s">
        <v>234</v>
      </c>
      <c r="AU290" s="5" t="s">
        <v>244</v>
      </c>
      <c r="AV290" s="5" t="s">
        <v>244</v>
      </c>
      <c r="AW290" s="5" t="s">
        <v>233</v>
      </c>
      <c r="AX290" s="5" t="s">
        <v>234</v>
      </c>
      <c r="AY290" s="5" t="s">
        <v>234</v>
      </c>
      <c r="BB290" s="5" t="s">
        <v>309</v>
      </c>
      <c r="BC290" s="5">
        <v>25</v>
      </c>
      <c r="BD290" s="5">
        <v>75</v>
      </c>
      <c r="BE290" s="6">
        <f t="shared" si="76"/>
        <v>5</v>
      </c>
      <c r="BF290" s="6">
        <f t="shared" si="77"/>
        <v>5</v>
      </c>
      <c r="BG290" s="6">
        <f t="shared" si="78"/>
        <v>5</v>
      </c>
      <c r="BH290" s="6">
        <f t="shared" si="79"/>
        <v>10</v>
      </c>
      <c r="BI290" s="6">
        <f t="shared" si="80"/>
        <v>10</v>
      </c>
      <c r="BJ290" s="6">
        <f t="shared" si="81"/>
        <v>10</v>
      </c>
      <c r="BK290" s="6">
        <f t="shared" si="82"/>
        <v>5</v>
      </c>
      <c r="BL290" s="6">
        <f t="shared" si="83"/>
        <v>5</v>
      </c>
      <c r="BM290" s="6">
        <f t="shared" si="84"/>
        <v>5</v>
      </c>
      <c r="BN290" s="6">
        <f t="shared" si="85"/>
        <v>20</v>
      </c>
      <c r="BO290" s="6">
        <f t="shared" si="86"/>
        <v>0</v>
      </c>
      <c r="BP290" s="6">
        <f t="shared" si="87"/>
        <v>0</v>
      </c>
      <c r="BQ290" s="9">
        <f t="shared" si="88"/>
        <v>1</v>
      </c>
      <c r="BR290" s="9">
        <f t="shared" si="89"/>
        <v>1</v>
      </c>
      <c r="BS290" s="9">
        <f t="shared" si="90"/>
        <v>1</v>
      </c>
      <c r="BT290" s="9">
        <f t="shared" si="91"/>
        <v>1</v>
      </c>
      <c r="BU290" s="9">
        <f t="shared" si="92"/>
        <v>1</v>
      </c>
      <c r="BV290" s="9">
        <f t="shared" si="93"/>
        <v>0</v>
      </c>
      <c r="BW290" s="9">
        <f t="shared" si="94"/>
        <v>0</v>
      </c>
    </row>
    <row r="291" spans="1:75" x14ac:dyDescent="0.3">
      <c r="A291" s="5" t="s">
        <v>110</v>
      </c>
      <c r="B291" s="5" t="s">
        <v>265</v>
      </c>
      <c r="C291" s="5" t="s">
        <v>94</v>
      </c>
      <c r="D291" s="5" t="s">
        <v>218</v>
      </c>
      <c r="E291" s="5">
        <v>2019</v>
      </c>
      <c r="F291" s="5" t="s">
        <v>141</v>
      </c>
      <c r="H291" s="5" t="s">
        <v>219</v>
      </c>
      <c r="I291" s="5" t="s">
        <v>370</v>
      </c>
      <c r="J291" s="5" t="s">
        <v>461</v>
      </c>
      <c r="K291" s="5" t="s">
        <v>94</v>
      </c>
      <c r="L291" s="5" t="s">
        <v>1809</v>
      </c>
      <c r="M291" s="5" t="s">
        <v>93</v>
      </c>
      <c r="N291" s="5" t="s">
        <v>1810</v>
      </c>
      <c r="Q291" s="5" t="s">
        <v>464</v>
      </c>
      <c r="R291" s="8">
        <v>43570</v>
      </c>
      <c r="S291" s="5" t="s">
        <v>1814</v>
      </c>
      <c r="T291" s="8">
        <v>43564</v>
      </c>
      <c r="U291" s="5" t="s">
        <v>466</v>
      </c>
      <c r="V291" s="5" t="s">
        <v>466</v>
      </c>
      <c r="W291" s="5" t="s">
        <v>251</v>
      </c>
      <c r="X291" s="5" t="s">
        <v>38</v>
      </c>
      <c r="Y291" s="5" t="s">
        <v>229</v>
      </c>
      <c r="Z291" s="5">
        <v>203</v>
      </c>
      <c r="AA291" s="5" t="s">
        <v>230</v>
      </c>
      <c r="AB291" s="5" t="s">
        <v>254</v>
      </c>
      <c r="AC291" s="5" t="s">
        <v>28</v>
      </c>
      <c r="AF291" s="5">
        <v>95</v>
      </c>
      <c r="AG291" s="5">
        <v>70</v>
      </c>
      <c r="AH291" s="5">
        <v>25</v>
      </c>
      <c r="AI291" s="5" t="s">
        <v>1815</v>
      </c>
      <c r="AJ291" s="5" t="s">
        <v>1816</v>
      </c>
      <c r="AK291" s="5" t="s">
        <v>234</v>
      </c>
      <c r="AL291" s="5" t="s">
        <v>234</v>
      </c>
      <c r="AM291" s="5" t="s">
        <v>234</v>
      </c>
      <c r="AN291" s="5" t="s">
        <v>234</v>
      </c>
      <c r="AO291" s="5" t="s">
        <v>234</v>
      </c>
      <c r="AP291" s="5" t="s">
        <v>234</v>
      </c>
      <c r="AQ291" s="5" t="s">
        <v>234</v>
      </c>
      <c r="AR291" s="5" t="s">
        <v>244</v>
      </c>
      <c r="AS291" s="5" t="s">
        <v>234</v>
      </c>
      <c r="AT291" s="5" t="s">
        <v>234</v>
      </c>
      <c r="AU291" s="5" t="s">
        <v>234</v>
      </c>
      <c r="AV291" s="5" t="s">
        <v>234</v>
      </c>
      <c r="AW291" s="5" t="s">
        <v>233</v>
      </c>
      <c r="AX291" s="5" t="s">
        <v>234</v>
      </c>
      <c r="AY291" s="5" t="s">
        <v>234</v>
      </c>
      <c r="BB291" s="5" t="s">
        <v>309</v>
      </c>
      <c r="BC291" s="5">
        <v>25</v>
      </c>
      <c r="BD291" s="5">
        <v>75</v>
      </c>
      <c r="BE291" s="6">
        <f t="shared" si="76"/>
        <v>5</v>
      </c>
      <c r="BF291" s="6">
        <f t="shared" si="77"/>
        <v>5</v>
      </c>
      <c r="BG291" s="6">
        <f t="shared" si="78"/>
        <v>5</v>
      </c>
      <c r="BH291" s="6">
        <f t="shared" si="79"/>
        <v>10</v>
      </c>
      <c r="BI291" s="6">
        <f t="shared" si="80"/>
        <v>10</v>
      </c>
      <c r="BJ291" s="6">
        <f t="shared" si="81"/>
        <v>10</v>
      </c>
      <c r="BK291" s="6">
        <f t="shared" si="82"/>
        <v>5</v>
      </c>
      <c r="BL291" s="6">
        <f t="shared" si="83"/>
        <v>0</v>
      </c>
      <c r="BM291" s="6">
        <f t="shared" si="84"/>
        <v>5</v>
      </c>
      <c r="BN291" s="6">
        <f t="shared" si="85"/>
        <v>20</v>
      </c>
      <c r="BO291" s="6">
        <f t="shared" si="86"/>
        <v>10</v>
      </c>
      <c r="BP291" s="6">
        <f t="shared" si="87"/>
        <v>10</v>
      </c>
      <c r="BQ291" s="9">
        <f t="shared" si="88"/>
        <v>1</v>
      </c>
      <c r="BR291" s="9">
        <f t="shared" si="89"/>
        <v>1</v>
      </c>
      <c r="BS291" s="9">
        <f t="shared" si="90"/>
        <v>1</v>
      </c>
      <c r="BT291" s="9">
        <f t="shared" si="91"/>
        <v>0.5</v>
      </c>
      <c r="BU291" s="9">
        <f t="shared" si="92"/>
        <v>1</v>
      </c>
      <c r="BV291" s="9">
        <f t="shared" si="93"/>
        <v>1</v>
      </c>
      <c r="BW291" s="9">
        <f t="shared" si="94"/>
        <v>1</v>
      </c>
    </row>
    <row r="292" spans="1:75" x14ac:dyDescent="0.3">
      <c r="A292" s="5" t="s">
        <v>115</v>
      </c>
      <c r="B292" s="5" t="s">
        <v>272</v>
      </c>
      <c r="C292" s="5" t="s">
        <v>94</v>
      </c>
      <c r="D292" s="5" t="s">
        <v>218</v>
      </c>
      <c r="E292" s="5">
        <v>2019</v>
      </c>
      <c r="F292" s="5" t="s">
        <v>161</v>
      </c>
      <c r="H292" s="5" t="s">
        <v>219</v>
      </c>
      <c r="I292" s="5" t="s">
        <v>220</v>
      </c>
      <c r="J292" s="5" t="s">
        <v>461</v>
      </c>
      <c r="K292" s="5" t="s">
        <v>94</v>
      </c>
      <c r="L292" s="5" t="s">
        <v>1809</v>
      </c>
      <c r="M292" s="5" t="s">
        <v>93</v>
      </c>
      <c r="N292" s="5" t="s">
        <v>1810</v>
      </c>
      <c r="Q292" s="5" t="s">
        <v>495</v>
      </c>
      <c r="R292" s="8">
        <v>43579</v>
      </c>
      <c r="S292" s="5" t="s">
        <v>1817</v>
      </c>
      <c r="T292" s="8">
        <v>43573</v>
      </c>
      <c r="U292" s="5" t="s">
        <v>1818</v>
      </c>
      <c r="V292" s="5" t="s">
        <v>798</v>
      </c>
      <c r="W292" s="5" t="s">
        <v>251</v>
      </c>
      <c r="X292" s="5" t="s">
        <v>1819</v>
      </c>
      <c r="Y292" s="5" t="s">
        <v>229</v>
      </c>
      <c r="Z292" s="5">
        <v>1277</v>
      </c>
      <c r="AA292" s="5" t="s">
        <v>261</v>
      </c>
      <c r="AB292" s="5" t="s">
        <v>241</v>
      </c>
      <c r="AC292" s="5" t="s">
        <v>27</v>
      </c>
      <c r="AD292" s="5" t="s">
        <v>277</v>
      </c>
      <c r="AE292" s="5" t="s">
        <v>233</v>
      </c>
      <c r="AF292" s="5">
        <v>85</v>
      </c>
      <c r="AG292" s="5">
        <v>60</v>
      </c>
      <c r="AH292" s="5">
        <v>25</v>
      </c>
      <c r="AI292" s="5" t="s">
        <v>233</v>
      </c>
      <c r="AJ292" s="5" t="s">
        <v>1820</v>
      </c>
      <c r="AK292" s="5" t="s">
        <v>277</v>
      </c>
      <c r="AL292" s="5" t="s">
        <v>277</v>
      </c>
      <c r="AM292" s="5" t="s">
        <v>277</v>
      </c>
      <c r="AN292" s="5" t="s">
        <v>277</v>
      </c>
      <c r="AO292" s="5" t="s">
        <v>277</v>
      </c>
      <c r="AP292" s="5" t="s">
        <v>277</v>
      </c>
      <c r="AQ292" s="5" t="s">
        <v>277</v>
      </c>
      <c r="AR292" s="5" t="s">
        <v>244</v>
      </c>
      <c r="AS292" s="5" t="s">
        <v>277</v>
      </c>
      <c r="AT292" s="5" t="s">
        <v>277</v>
      </c>
      <c r="AU292" s="5" t="s">
        <v>234</v>
      </c>
      <c r="AV292" s="5" t="s">
        <v>244</v>
      </c>
      <c r="AW292" s="5" t="s">
        <v>233</v>
      </c>
      <c r="AX292" s="5" t="s">
        <v>291</v>
      </c>
      <c r="AY292" s="5" t="s">
        <v>291</v>
      </c>
      <c r="BB292" s="5" t="s">
        <v>309</v>
      </c>
      <c r="BC292" s="5">
        <v>25</v>
      </c>
      <c r="BD292" s="5">
        <v>75</v>
      </c>
      <c r="BE292" s="6">
        <f t="shared" si="76"/>
        <v>0</v>
      </c>
      <c r="BF292" s="6">
        <f t="shared" si="77"/>
        <v>0</v>
      </c>
      <c r="BG292" s="6">
        <f t="shared" si="78"/>
        <v>0</v>
      </c>
      <c r="BH292" s="6">
        <f t="shared" si="79"/>
        <v>0</v>
      </c>
      <c r="BI292" s="6">
        <f t="shared" si="80"/>
        <v>0</v>
      </c>
      <c r="BJ292" s="6">
        <f t="shared" si="81"/>
        <v>0</v>
      </c>
      <c r="BK292" s="6">
        <f t="shared" si="82"/>
        <v>0</v>
      </c>
      <c r="BL292" s="6">
        <f t="shared" si="83"/>
        <v>0</v>
      </c>
      <c r="BM292" s="6">
        <f t="shared" si="84"/>
        <v>0</v>
      </c>
      <c r="BN292" s="6">
        <f t="shared" si="85"/>
        <v>0</v>
      </c>
      <c r="BO292" s="6">
        <f t="shared" si="86"/>
        <v>10</v>
      </c>
      <c r="BP292" s="6">
        <f t="shared" si="87"/>
        <v>0</v>
      </c>
      <c r="BQ292" s="9">
        <f t="shared" si="88"/>
        <v>0</v>
      </c>
      <c r="BR292" s="9">
        <f t="shared" si="89"/>
        <v>0</v>
      </c>
      <c r="BS292" s="9">
        <f t="shared" si="90"/>
        <v>0</v>
      </c>
      <c r="BT292" s="9">
        <f t="shared" si="91"/>
        <v>0</v>
      </c>
      <c r="BU292" s="9">
        <f t="shared" si="92"/>
        <v>0</v>
      </c>
      <c r="BV292" s="9">
        <f t="shared" si="93"/>
        <v>1</v>
      </c>
      <c r="BW292" s="9">
        <f t="shared" si="94"/>
        <v>0</v>
      </c>
    </row>
    <row r="293" spans="1:75" x14ac:dyDescent="0.3">
      <c r="A293" s="5" t="s">
        <v>116</v>
      </c>
      <c r="B293" s="5" t="s">
        <v>471</v>
      </c>
      <c r="C293" s="5" t="s">
        <v>94</v>
      </c>
      <c r="D293" s="5" t="s">
        <v>218</v>
      </c>
      <c r="E293" s="5">
        <v>2019</v>
      </c>
      <c r="F293" s="5" t="s">
        <v>141</v>
      </c>
      <c r="H293" s="5" t="s">
        <v>219</v>
      </c>
      <c r="I293" s="5" t="s">
        <v>370</v>
      </c>
      <c r="J293" s="5" t="s">
        <v>461</v>
      </c>
      <c r="K293" s="5" t="s">
        <v>94</v>
      </c>
      <c r="L293" s="5" t="s">
        <v>1809</v>
      </c>
      <c r="M293" s="5" t="s">
        <v>93</v>
      </c>
      <c r="N293" s="5" t="s">
        <v>1810</v>
      </c>
      <c r="Q293" s="5" t="s">
        <v>472</v>
      </c>
      <c r="R293" s="8">
        <v>43584</v>
      </c>
      <c r="S293" s="5" t="s">
        <v>1821</v>
      </c>
      <c r="T293" s="8">
        <v>43565</v>
      </c>
      <c r="U293" s="5" t="s">
        <v>233</v>
      </c>
      <c r="V293" s="5" t="s">
        <v>233</v>
      </c>
      <c r="W293" s="5" t="s">
        <v>228</v>
      </c>
      <c r="X293" s="5" t="s">
        <v>1822</v>
      </c>
      <c r="Y293" s="5" t="s">
        <v>229</v>
      </c>
      <c r="Z293" s="5">
        <v>1327</v>
      </c>
      <c r="AA293" s="5" t="s">
        <v>230</v>
      </c>
      <c r="AB293" s="5" t="s">
        <v>254</v>
      </c>
      <c r="AC293" s="5" t="s">
        <v>27</v>
      </c>
      <c r="AD293" s="5" t="s">
        <v>277</v>
      </c>
      <c r="AE293" s="5" t="s">
        <v>233</v>
      </c>
      <c r="AF293" s="5">
        <v>90</v>
      </c>
      <c r="AG293" s="5">
        <v>65</v>
      </c>
      <c r="AH293" s="5">
        <v>25</v>
      </c>
      <c r="AI293" s="5" t="s">
        <v>1823</v>
      </c>
      <c r="AJ293" s="5" t="s">
        <v>1824</v>
      </c>
      <c r="AK293" s="5" t="s">
        <v>234</v>
      </c>
      <c r="AL293" s="5" t="s">
        <v>234</v>
      </c>
      <c r="AM293" s="5" t="s">
        <v>234</v>
      </c>
      <c r="AN293" s="5" t="s">
        <v>234</v>
      </c>
      <c r="AO293" s="5" t="s">
        <v>234</v>
      </c>
      <c r="AP293" s="5" t="s">
        <v>234</v>
      </c>
      <c r="AQ293" s="5" t="s">
        <v>244</v>
      </c>
      <c r="AR293" s="5" t="s">
        <v>244</v>
      </c>
      <c r="AS293" s="5" t="s">
        <v>234</v>
      </c>
      <c r="AT293" s="5" t="s">
        <v>234</v>
      </c>
      <c r="AU293" s="5" t="s">
        <v>234</v>
      </c>
      <c r="AV293" s="5" t="s">
        <v>234</v>
      </c>
      <c r="AW293" s="5" t="s">
        <v>233</v>
      </c>
      <c r="AX293" s="5" t="s">
        <v>291</v>
      </c>
      <c r="AY293" s="5" t="s">
        <v>291</v>
      </c>
      <c r="BB293" s="5" t="s">
        <v>309</v>
      </c>
      <c r="BC293" s="5">
        <v>25</v>
      </c>
      <c r="BD293" s="5">
        <v>75</v>
      </c>
      <c r="BE293" s="6">
        <f t="shared" si="76"/>
        <v>5</v>
      </c>
      <c r="BF293" s="6">
        <f t="shared" si="77"/>
        <v>5</v>
      </c>
      <c r="BG293" s="6">
        <f t="shared" si="78"/>
        <v>5</v>
      </c>
      <c r="BH293" s="6">
        <f t="shared" si="79"/>
        <v>10</v>
      </c>
      <c r="BI293" s="6">
        <f t="shared" si="80"/>
        <v>10</v>
      </c>
      <c r="BJ293" s="6">
        <f t="shared" si="81"/>
        <v>10</v>
      </c>
      <c r="BK293" s="6">
        <f t="shared" si="82"/>
        <v>0</v>
      </c>
      <c r="BL293" s="6">
        <f t="shared" si="83"/>
        <v>0</v>
      </c>
      <c r="BM293" s="6">
        <f t="shared" si="84"/>
        <v>5</v>
      </c>
      <c r="BN293" s="6">
        <f t="shared" si="85"/>
        <v>20</v>
      </c>
      <c r="BO293" s="6">
        <f t="shared" si="86"/>
        <v>10</v>
      </c>
      <c r="BP293" s="6">
        <f t="shared" si="87"/>
        <v>10</v>
      </c>
      <c r="BQ293" s="9">
        <f t="shared" si="88"/>
        <v>1</v>
      </c>
      <c r="BR293" s="9">
        <f t="shared" si="89"/>
        <v>1</v>
      </c>
      <c r="BS293" s="9">
        <f t="shared" si="90"/>
        <v>1</v>
      </c>
      <c r="BT293" s="9">
        <f t="shared" si="91"/>
        <v>0</v>
      </c>
      <c r="BU293" s="9">
        <f t="shared" si="92"/>
        <v>1</v>
      </c>
      <c r="BV293" s="9">
        <f t="shared" si="93"/>
        <v>1</v>
      </c>
      <c r="BW293" s="9">
        <f t="shared" si="94"/>
        <v>1</v>
      </c>
    </row>
    <row r="294" spans="1:75" x14ac:dyDescent="0.3">
      <c r="A294" s="5" t="s">
        <v>120</v>
      </c>
      <c r="B294" s="5" t="s">
        <v>280</v>
      </c>
      <c r="C294" s="5" t="s">
        <v>281</v>
      </c>
      <c r="D294" s="5" t="s">
        <v>282</v>
      </c>
      <c r="E294" s="5">
        <v>2019</v>
      </c>
      <c r="F294" s="5" t="s">
        <v>161</v>
      </c>
      <c r="H294" s="5" t="s">
        <v>219</v>
      </c>
      <c r="I294" s="5" t="s">
        <v>220</v>
      </c>
      <c r="J294" s="5" t="s">
        <v>461</v>
      </c>
      <c r="K294" s="5" t="s">
        <v>281</v>
      </c>
      <c r="L294" s="5" t="s">
        <v>1809</v>
      </c>
      <c r="M294" s="5" t="s">
        <v>93</v>
      </c>
      <c r="N294" s="5" t="s">
        <v>1810</v>
      </c>
      <c r="Q294" s="5" t="s">
        <v>495</v>
      </c>
      <c r="R294" s="8">
        <v>43591</v>
      </c>
      <c r="S294" s="5" t="s">
        <v>1825</v>
      </c>
      <c r="T294" s="8">
        <v>43586</v>
      </c>
      <c r="U294" s="5" t="s">
        <v>1826</v>
      </c>
      <c r="V294" s="5" t="s">
        <v>1827</v>
      </c>
      <c r="W294" s="5" t="s">
        <v>251</v>
      </c>
      <c r="X294" s="5" t="s">
        <v>1828</v>
      </c>
      <c r="Y294" s="5" t="s">
        <v>229</v>
      </c>
      <c r="Z294" s="5">
        <v>1392</v>
      </c>
      <c r="AA294" s="5" t="s">
        <v>261</v>
      </c>
      <c r="AB294" s="5" t="s">
        <v>231</v>
      </c>
      <c r="AC294" s="5" t="s">
        <v>28</v>
      </c>
      <c r="AD294" s="5" t="s">
        <v>277</v>
      </c>
      <c r="AE294" s="5" t="s">
        <v>233</v>
      </c>
      <c r="AF294" s="5">
        <v>100</v>
      </c>
      <c r="AG294" s="5">
        <v>75</v>
      </c>
      <c r="AH294" s="5">
        <v>25</v>
      </c>
      <c r="AI294" s="5" t="s">
        <v>233</v>
      </c>
      <c r="AJ294" s="5" t="s">
        <v>233</v>
      </c>
      <c r="AK294" s="5" t="s">
        <v>234</v>
      </c>
      <c r="AL294" s="5" t="s">
        <v>234</v>
      </c>
      <c r="AM294" s="5" t="s">
        <v>234</v>
      </c>
      <c r="AN294" s="5" t="s">
        <v>234</v>
      </c>
      <c r="AO294" s="5" t="s">
        <v>234</v>
      </c>
      <c r="AP294" s="5" t="s">
        <v>234</v>
      </c>
      <c r="AQ294" s="5" t="s">
        <v>234</v>
      </c>
      <c r="AR294" s="5" t="s">
        <v>234</v>
      </c>
      <c r="AS294" s="5" t="s">
        <v>234</v>
      </c>
      <c r="AT294" s="5" t="s">
        <v>234</v>
      </c>
      <c r="AU294" s="5" t="s">
        <v>234</v>
      </c>
      <c r="AV294" s="5" t="s">
        <v>234</v>
      </c>
      <c r="AW294" s="5" t="s">
        <v>233</v>
      </c>
      <c r="AX294" s="5" t="s">
        <v>291</v>
      </c>
      <c r="AY294" s="5" t="s">
        <v>291</v>
      </c>
      <c r="BB294" s="5" t="s">
        <v>235</v>
      </c>
      <c r="BC294" s="5">
        <v>25</v>
      </c>
      <c r="BD294" s="5">
        <v>75</v>
      </c>
      <c r="BE294" s="6">
        <f t="shared" si="76"/>
        <v>5</v>
      </c>
      <c r="BF294" s="6">
        <f t="shared" si="77"/>
        <v>5</v>
      </c>
      <c r="BG294" s="6">
        <f t="shared" si="78"/>
        <v>5</v>
      </c>
      <c r="BH294" s="6">
        <f t="shared" si="79"/>
        <v>10</v>
      </c>
      <c r="BI294" s="6">
        <f t="shared" si="80"/>
        <v>10</v>
      </c>
      <c r="BJ294" s="6">
        <f t="shared" si="81"/>
        <v>10</v>
      </c>
      <c r="BK294" s="6">
        <f t="shared" si="82"/>
        <v>5</v>
      </c>
      <c r="BL294" s="6">
        <f t="shared" si="83"/>
        <v>5</v>
      </c>
      <c r="BM294" s="6">
        <f t="shared" si="84"/>
        <v>5</v>
      </c>
      <c r="BN294" s="6">
        <f t="shared" si="85"/>
        <v>20</v>
      </c>
      <c r="BO294" s="6">
        <f t="shared" si="86"/>
        <v>10</v>
      </c>
      <c r="BP294" s="6">
        <f t="shared" si="87"/>
        <v>10</v>
      </c>
      <c r="BQ294" s="9">
        <f t="shared" si="88"/>
        <v>1</v>
      </c>
      <c r="BR294" s="9">
        <f t="shared" si="89"/>
        <v>1</v>
      </c>
      <c r="BS294" s="9">
        <f t="shared" si="90"/>
        <v>1</v>
      </c>
      <c r="BT294" s="9">
        <f t="shared" si="91"/>
        <v>1</v>
      </c>
      <c r="BU294" s="9">
        <f t="shared" si="92"/>
        <v>1</v>
      </c>
      <c r="BV294" s="9">
        <f t="shared" si="93"/>
        <v>1</v>
      </c>
      <c r="BW294" s="9">
        <f t="shared" si="94"/>
        <v>1</v>
      </c>
    </row>
    <row r="295" spans="1:75" x14ac:dyDescent="0.3">
      <c r="A295" s="5" t="s">
        <v>121</v>
      </c>
      <c r="B295" s="5" t="s">
        <v>292</v>
      </c>
      <c r="C295" s="5" t="s">
        <v>281</v>
      </c>
      <c r="D295" s="5" t="s">
        <v>282</v>
      </c>
      <c r="E295" s="5">
        <v>2019</v>
      </c>
      <c r="F295" s="5" t="s">
        <v>141</v>
      </c>
      <c r="H295" s="5" t="s">
        <v>219</v>
      </c>
      <c r="I295" s="5" t="s">
        <v>370</v>
      </c>
      <c r="J295" s="5" t="s">
        <v>461</v>
      </c>
      <c r="K295" s="5" t="s">
        <v>281</v>
      </c>
      <c r="L295" s="5" t="s">
        <v>1809</v>
      </c>
      <c r="M295" s="5" t="s">
        <v>93</v>
      </c>
      <c r="N295" s="5" t="s">
        <v>1810</v>
      </c>
      <c r="Q295" s="5" t="s">
        <v>464</v>
      </c>
      <c r="R295" s="8">
        <v>43598</v>
      </c>
      <c r="S295" s="5" t="s">
        <v>1829</v>
      </c>
      <c r="T295" s="8">
        <v>43592</v>
      </c>
      <c r="U295" s="5" t="s">
        <v>233</v>
      </c>
      <c r="V295" s="5" t="s">
        <v>233</v>
      </c>
      <c r="W295" s="5" t="s">
        <v>251</v>
      </c>
      <c r="X295" s="5" t="s">
        <v>1830</v>
      </c>
      <c r="Y295" s="5" t="s">
        <v>229</v>
      </c>
      <c r="Z295" s="5">
        <v>1430</v>
      </c>
      <c r="AA295" s="5" t="s">
        <v>261</v>
      </c>
      <c r="AB295" s="5" t="s">
        <v>254</v>
      </c>
      <c r="AC295" s="5" t="s">
        <v>28</v>
      </c>
      <c r="AD295" s="5" t="s">
        <v>277</v>
      </c>
      <c r="AE295" s="5" t="s">
        <v>233</v>
      </c>
      <c r="AF295" s="5">
        <v>95</v>
      </c>
      <c r="AG295" s="5">
        <v>70</v>
      </c>
      <c r="AH295" s="5">
        <v>25</v>
      </c>
      <c r="AI295" s="5" t="s">
        <v>1831</v>
      </c>
      <c r="AJ295" s="5" t="s">
        <v>233</v>
      </c>
      <c r="AK295" s="5" t="s">
        <v>234</v>
      </c>
      <c r="AL295" s="5" t="s">
        <v>234</v>
      </c>
      <c r="AM295" s="5" t="s">
        <v>234</v>
      </c>
      <c r="AN295" s="5" t="s">
        <v>234</v>
      </c>
      <c r="AO295" s="5" t="s">
        <v>234</v>
      </c>
      <c r="AP295" s="5" t="s">
        <v>234</v>
      </c>
      <c r="AQ295" s="5" t="s">
        <v>234</v>
      </c>
      <c r="AR295" s="5" t="s">
        <v>244</v>
      </c>
      <c r="AS295" s="5" t="s">
        <v>234</v>
      </c>
      <c r="AT295" s="5" t="s">
        <v>234</v>
      </c>
      <c r="AU295" s="5" t="s">
        <v>234</v>
      </c>
      <c r="AV295" s="5" t="s">
        <v>234</v>
      </c>
      <c r="AW295" s="5" t="s">
        <v>233</v>
      </c>
      <c r="AX295" s="5" t="s">
        <v>291</v>
      </c>
      <c r="AY295" s="5" t="s">
        <v>291</v>
      </c>
      <c r="BB295" s="5" t="s">
        <v>235</v>
      </c>
      <c r="BC295" s="5">
        <v>25</v>
      </c>
      <c r="BD295" s="5">
        <v>75</v>
      </c>
      <c r="BE295" s="6">
        <f t="shared" si="76"/>
        <v>5</v>
      </c>
      <c r="BF295" s="6">
        <f t="shared" si="77"/>
        <v>5</v>
      </c>
      <c r="BG295" s="6">
        <f t="shared" si="78"/>
        <v>5</v>
      </c>
      <c r="BH295" s="6">
        <f t="shared" si="79"/>
        <v>10</v>
      </c>
      <c r="BI295" s="6">
        <f t="shared" si="80"/>
        <v>10</v>
      </c>
      <c r="BJ295" s="6">
        <f t="shared" si="81"/>
        <v>10</v>
      </c>
      <c r="BK295" s="6">
        <f t="shared" si="82"/>
        <v>5</v>
      </c>
      <c r="BL295" s="6">
        <f t="shared" si="83"/>
        <v>0</v>
      </c>
      <c r="BM295" s="6">
        <f t="shared" si="84"/>
        <v>5</v>
      </c>
      <c r="BN295" s="6">
        <f t="shared" si="85"/>
        <v>20</v>
      </c>
      <c r="BO295" s="6">
        <f t="shared" si="86"/>
        <v>10</v>
      </c>
      <c r="BP295" s="6">
        <f t="shared" si="87"/>
        <v>10</v>
      </c>
      <c r="BQ295" s="9">
        <f t="shared" si="88"/>
        <v>1</v>
      </c>
      <c r="BR295" s="9">
        <f t="shared" si="89"/>
        <v>1</v>
      </c>
      <c r="BS295" s="9">
        <f t="shared" si="90"/>
        <v>1</v>
      </c>
      <c r="BT295" s="9">
        <f t="shared" si="91"/>
        <v>0.5</v>
      </c>
      <c r="BU295" s="9">
        <f t="shared" si="92"/>
        <v>1</v>
      </c>
      <c r="BV295" s="9">
        <f t="shared" si="93"/>
        <v>1</v>
      </c>
      <c r="BW295" s="9">
        <f t="shared" si="94"/>
        <v>1</v>
      </c>
    </row>
    <row r="296" spans="1:75" x14ac:dyDescent="0.3">
      <c r="A296" s="5" t="s">
        <v>121</v>
      </c>
      <c r="B296" s="5" t="s">
        <v>292</v>
      </c>
      <c r="C296" s="5" t="s">
        <v>281</v>
      </c>
      <c r="D296" s="5" t="s">
        <v>282</v>
      </c>
      <c r="E296" s="5">
        <v>2019</v>
      </c>
      <c r="F296" s="5" t="s">
        <v>161</v>
      </c>
      <c r="H296" s="5" t="s">
        <v>219</v>
      </c>
      <c r="I296" s="5" t="s">
        <v>220</v>
      </c>
      <c r="J296" s="5" t="s">
        <v>461</v>
      </c>
      <c r="K296" s="5" t="s">
        <v>281</v>
      </c>
      <c r="L296" s="5" t="s">
        <v>1809</v>
      </c>
      <c r="M296" s="5" t="s">
        <v>93</v>
      </c>
      <c r="N296" s="5" t="s">
        <v>1810</v>
      </c>
      <c r="Q296" s="5" t="s">
        <v>495</v>
      </c>
      <c r="R296" s="8">
        <v>43601</v>
      </c>
      <c r="S296" s="5" t="s">
        <v>1832</v>
      </c>
      <c r="T296" s="8">
        <v>43597</v>
      </c>
      <c r="U296" s="5" t="s">
        <v>1833</v>
      </c>
      <c r="V296" s="5" t="s">
        <v>1834</v>
      </c>
      <c r="W296" s="5" t="s">
        <v>251</v>
      </c>
      <c r="X296" s="5" t="s">
        <v>1835</v>
      </c>
      <c r="Y296" s="5" t="s">
        <v>229</v>
      </c>
      <c r="Z296" s="5">
        <v>1467</v>
      </c>
      <c r="AA296" s="5" t="s">
        <v>253</v>
      </c>
      <c r="AB296" s="5" t="s">
        <v>241</v>
      </c>
      <c r="AC296" s="5" t="s">
        <v>27</v>
      </c>
      <c r="AD296" s="5" t="s">
        <v>277</v>
      </c>
      <c r="AE296" s="5" t="s">
        <v>233</v>
      </c>
      <c r="AF296" s="5">
        <v>80</v>
      </c>
      <c r="AG296" s="5">
        <v>55</v>
      </c>
      <c r="AH296" s="5">
        <v>25</v>
      </c>
      <c r="AI296" s="5" t="s">
        <v>1836</v>
      </c>
      <c r="AJ296" s="5" t="s">
        <v>1837</v>
      </c>
      <c r="AK296" s="5" t="s">
        <v>234</v>
      </c>
      <c r="AL296" s="5" t="s">
        <v>234</v>
      </c>
      <c r="AM296" s="5" t="s">
        <v>234</v>
      </c>
      <c r="AN296" s="5" t="s">
        <v>234</v>
      </c>
      <c r="AO296" s="5" t="s">
        <v>234</v>
      </c>
      <c r="AP296" s="5" t="s">
        <v>234</v>
      </c>
      <c r="AQ296" s="5" t="s">
        <v>234</v>
      </c>
      <c r="AR296" s="5" t="s">
        <v>234</v>
      </c>
      <c r="AS296" s="5" t="s">
        <v>234</v>
      </c>
      <c r="AT296" s="5" t="s">
        <v>234</v>
      </c>
      <c r="AU296" s="5" t="s">
        <v>244</v>
      </c>
      <c r="AV296" s="5" t="s">
        <v>244</v>
      </c>
      <c r="AW296" s="5" t="s">
        <v>1838</v>
      </c>
      <c r="AX296" s="5" t="s">
        <v>291</v>
      </c>
      <c r="AY296" s="5" t="s">
        <v>291</v>
      </c>
      <c r="BB296" s="5" t="s">
        <v>309</v>
      </c>
      <c r="BC296" s="5">
        <v>25</v>
      </c>
      <c r="BD296" s="5">
        <v>75</v>
      </c>
      <c r="BE296" s="6">
        <f t="shared" si="76"/>
        <v>5</v>
      </c>
      <c r="BF296" s="6">
        <f t="shared" si="77"/>
        <v>5</v>
      </c>
      <c r="BG296" s="6">
        <f t="shared" si="78"/>
        <v>5</v>
      </c>
      <c r="BH296" s="6">
        <f t="shared" si="79"/>
        <v>10</v>
      </c>
      <c r="BI296" s="6">
        <f t="shared" si="80"/>
        <v>10</v>
      </c>
      <c r="BJ296" s="6">
        <f t="shared" si="81"/>
        <v>10</v>
      </c>
      <c r="BK296" s="6">
        <f t="shared" si="82"/>
        <v>5</v>
      </c>
      <c r="BL296" s="6">
        <f t="shared" si="83"/>
        <v>5</v>
      </c>
      <c r="BM296" s="6">
        <f t="shared" si="84"/>
        <v>5</v>
      </c>
      <c r="BN296" s="6">
        <f t="shared" si="85"/>
        <v>20</v>
      </c>
      <c r="BO296" s="6">
        <f t="shared" si="86"/>
        <v>0</v>
      </c>
      <c r="BP296" s="6">
        <f t="shared" si="87"/>
        <v>0</v>
      </c>
      <c r="BQ296" s="9">
        <f t="shared" si="88"/>
        <v>1</v>
      </c>
      <c r="BR296" s="9">
        <f t="shared" si="89"/>
        <v>1</v>
      </c>
      <c r="BS296" s="9">
        <f t="shared" si="90"/>
        <v>1</v>
      </c>
      <c r="BT296" s="9">
        <f t="shared" si="91"/>
        <v>1</v>
      </c>
      <c r="BU296" s="9">
        <f t="shared" si="92"/>
        <v>1</v>
      </c>
      <c r="BV296" s="9">
        <f t="shared" si="93"/>
        <v>0</v>
      </c>
      <c r="BW296" s="9">
        <f t="shared" si="94"/>
        <v>0</v>
      </c>
    </row>
    <row r="297" spans="1:75" x14ac:dyDescent="0.3">
      <c r="A297" s="5" t="s">
        <v>130</v>
      </c>
      <c r="B297" s="5" t="s">
        <v>299</v>
      </c>
      <c r="C297" s="5" t="s">
        <v>281</v>
      </c>
      <c r="D297" s="5" t="s">
        <v>282</v>
      </c>
      <c r="E297" s="5">
        <v>2019</v>
      </c>
      <c r="F297" s="5" t="s">
        <v>161</v>
      </c>
      <c r="G297" s="5" t="s">
        <v>494</v>
      </c>
      <c r="H297" s="5" t="s">
        <v>219</v>
      </c>
      <c r="I297" s="5" t="s">
        <v>220</v>
      </c>
      <c r="J297" s="5" t="s">
        <v>461</v>
      </c>
      <c r="K297" s="5" t="s">
        <v>281</v>
      </c>
      <c r="L297" s="5" t="s">
        <v>1809</v>
      </c>
      <c r="M297" s="5" t="s">
        <v>93</v>
      </c>
      <c r="N297" s="5" t="s">
        <v>1810</v>
      </c>
      <c r="O297" s="5" t="s">
        <v>482</v>
      </c>
      <c r="Q297" s="5" t="s">
        <v>495</v>
      </c>
      <c r="R297" s="8">
        <v>43610</v>
      </c>
      <c r="S297" s="5" t="s">
        <v>1839</v>
      </c>
      <c r="T297" s="8">
        <v>43604</v>
      </c>
      <c r="U297" s="5" t="s">
        <v>1840</v>
      </c>
      <c r="V297" s="5" t="s">
        <v>658</v>
      </c>
      <c r="W297" s="5" t="s">
        <v>251</v>
      </c>
      <c r="X297" s="5" t="s">
        <v>1841</v>
      </c>
      <c r="Y297" s="5" t="s">
        <v>229</v>
      </c>
      <c r="Z297" s="5">
        <v>3554</v>
      </c>
      <c r="AA297" s="5" t="s">
        <v>409</v>
      </c>
      <c r="AB297" s="5" t="s">
        <v>254</v>
      </c>
      <c r="AC297" s="5" t="s">
        <v>27</v>
      </c>
      <c r="AD297" s="5" t="s">
        <v>291</v>
      </c>
      <c r="AE297" s="5" t="s">
        <v>291</v>
      </c>
      <c r="AF297" s="5">
        <v>90</v>
      </c>
      <c r="AG297" s="5">
        <v>65</v>
      </c>
      <c r="AH297" s="5">
        <v>25</v>
      </c>
      <c r="AI297" s="5" t="s">
        <v>291</v>
      </c>
      <c r="AJ297" s="5" t="s">
        <v>1842</v>
      </c>
      <c r="AK297" s="5" t="s">
        <v>234</v>
      </c>
      <c r="AL297" s="5" t="s">
        <v>234</v>
      </c>
      <c r="AM297" s="5" t="s">
        <v>234</v>
      </c>
      <c r="AN297" s="5" t="s">
        <v>234</v>
      </c>
      <c r="AO297" s="5" t="s">
        <v>234</v>
      </c>
      <c r="AP297" s="5" t="s">
        <v>234</v>
      </c>
      <c r="AQ297" s="5" t="s">
        <v>234</v>
      </c>
      <c r="AR297" s="5" t="s">
        <v>234</v>
      </c>
      <c r="AS297" s="5" t="s">
        <v>234</v>
      </c>
      <c r="AT297" s="5" t="s">
        <v>234</v>
      </c>
      <c r="AU297" s="5" t="s">
        <v>234</v>
      </c>
      <c r="AV297" s="5" t="s">
        <v>244</v>
      </c>
      <c r="AW297" s="5" t="s">
        <v>233</v>
      </c>
      <c r="AX297" s="5" t="s">
        <v>291</v>
      </c>
      <c r="AY297" s="5" t="s">
        <v>291</v>
      </c>
      <c r="BB297" s="5" t="s">
        <v>309</v>
      </c>
      <c r="BC297" s="5">
        <v>25</v>
      </c>
      <c r="BD297" s="5">
        <v>75</v>
      </c>
      <c r="BE297" s="6">
        <f t="shared" si="76"/>
        <v>5</v>
      </c>
      <c r="BF297" s="6">
        <f t="shared" si="77"/>
        <v>5</v>
      </c>
      <c r="BG297" s="6">
        <f t="shared" si="78"/>
        <v>5</v>
      </c>
      <c r="BH297" s="6">
        <f t="shared" si="79"/>
        <v>10</v>
      </c>
      <c r="BI297" s="6">
        <f t="shared" si="80"/>
        <v>10</v>
      </c>
      <c r="BJ297" s="6">
        <f t="shared" si="81"/>
        <v>10</v>
      </c>
      <c r="BK297" s="6">
        <f t="shared" si="82"/>
        <v>5</v>
      </c>
      <c r="BL297" s="6">
        <f t="shared" si="83"/>
        <v>5</v>
      </c>
      <c r="BM297" s="6">
        <f t="shared" si="84"/>
        <v>5</v>
      </c>
      <c r="BN297" s="6">
        <f t="shared" si="85"/>
        <v>20</v>
      </c>
      <c r="BO297" s="6">
        <f t="shared" si="86"/>
        <v>10</v>
      </c>
      <c r="BP297" s="6">
        <f t="shared" si="87"/>
        <v>0</v>
      </c>
      <c r="BQ297" s="9">
        <f t="shared" si="88"/>
        <v>1</v>
      </c>
      <c r="BR297" s="9">
        <f t="shared" si="89"/>
        <v>1</v>
      </c>
      <c r="BS297" s="9">
        <f t="shared" si="90"/>
        <v>1</v>
      </c>
      <c r="BT297" s="9">
        <f t="shared" si="91"/>
        <v>1</v>
      </c>
      <c r="BU297" s="9">
        <f t="shared" si="92"/>
        <v>1</v>
      </c>
      <c r="BV297" s="9">
        <f t="shared" si="93"/>
        <v>1</v>
      </c>
      <c r="BW297" s="9">
        <f t="shared" si="94"/>
        <v>0</v>
      </c>
    </row>
    <row r="298" spans="1:75" x14ac:dyDescent="0.3">
      <c r="A298" s="5" t="s">
        <v>122</v>
      </c>
      <c r="B298" s="5" t="s">
        <v>310</v>
      </c>
      <c r="C298" s="5" t="s">
        <v>384</v>
      </c>
      <c r="D298" s="5" t="s">
        <v>282</v>
      </c>
      <c r="E298" s="5">
        <v>2019</v>
      </c>
      <c r="F298" s="5" t="s">
        <v>141</v>
      </c>
      <c r="G298" s="5" t="s">
        <v>481</v>
      </c>
      <c r="H298" s="5" t="s">
        <v>219</v>
      </c>
      <c r="I298" s="5" t="s">
        <v>370</v>
      </c>
      <c r="J298" s="5" t="s">
        <v>461</v>
      </c>
      <c r="K298" s="5" t="s">
        <v>281</v>
      </c>
      <c r="L298" s="5" t="s">
        <v>1809</v>
      </c>
      <c r="M298" s="5" t="s">
        <v>93</v>
      </c>
      <c r="N298" s="5" t="s">
        <v>1810</v>
      </c>
      <c r="O298" s="5" t="s">
        <v>482</v>
      </c>
      <c r="Q298" s="5" t="s">
        <v>1843</v>
      </c>
      <c r="R298" s="8">
        <v>43617</v>
      </c>
      <c r="S298" s="5" t="s">
        <v>1844</v>
      </c>
      <c r="T298" s="8">
        <v>43614</v>
      </c>
      <c r="U298" s="5" t="s">
        <v>466</v>
      </c>
      <c r="V298" s="5" t="s">
        <v>466</v>
      </c>
      <c r="W298" s="5" t="s">
        <v>228</v>
      </c>
      <c r="X298" s="5" t="s">
        <v>1845</v>
      </c>
      <c r="Y298" s="5" t="s">
        <v>229</v>
      </c>
      <c r="Z298" s="5">
        <v>3643</v>
      </c>
      <c r="AA298" s="5" t="s">
        <v>409</v>
      </c>
      <c r="AB298" s="5" t="s">
        <v>254</v>
      </c>
      <c r="AC298" s="5" t="s">
        <v>28</v>
      </c>
      <c r="AD298" s="5" t="s">
        <v>291</v>
      </c>
      <c r="AE298" s="5" t="s">
        <v>491</v>
      </c>
      <c r="AF298" s="5">
        <v>90</v>
      </c>
      <c r="AG298" s="5">
        <v>65</v>
      </c>
      <c r="AH298" s="5">
        <v>25</v>
      </c>
      <c r="AI298" s="5" t="s">
        <v>1846</v>
      </c>
      <c r="AJ298" s="5" t="s">
        <v>1847</v>
      </c>
      <c r="AK298" s="5" t="s">
        <v>234</v>
      </c>
      <c r="AL298" s="5" t="s">
        <v>234</v>
      </c>
      <c r="AM298" s="5" t="s">
        <v>234</v>
      </c>
      <c r="AN298" s="5" t="s">
        <v>234</v>
      </c>
      <c r="AO298" s="5" t="s">
        <v>234</v>
      </c>
      <c r="AP298" s="5" t="s">
        <v>234</v>
      </c>
      <c r="AQ298" s="5" t="s">
        <v>244</v>
      </c>
      <c r="AR298" s="5" t="s">
        <v>244</v>
      </c>
      <c r="AS298" s="5" t="s">
        <v>234</v>
      </c>
      <c r="AT298" s="5" t="s">
        <v>234</v>
      </c>
      <c r="AU298" s="5" t="s">
        <v>234</v>
      </c>
      <c r="AV298" s="5" t="s">
        <v>234</v>
      </c>
      <c r="AW298" s="5" t="s">
        <v>233</v>
      </c>
      <c r="AX298" s="5" t="s">
        <v>291</v>
      </c>
      <c r="AY298" s="5" t="s">
        <v>291</v>
      </c>
      <c r="BB298" s="5" t="s">
        <v>309</v>
      </c>
      <c r="BC298" s="5">
        <v>25</v>
      </c>
      <c r="BD298" s="5">
        <v>75</v>
      </c>
      <c r="BE298" s="6">
        <f t="shared" si="76"/>
        <v>5</v>
      </c>
      <c r="BF298" s="6">
        <f t="shared" si="77"/>
        <v>5</v>
      </c>
      <c r="BG298" s="6">
        <f t="shared" si="78"/>
        <v>5</v>
      </c>
      <c r="BH298" s="6">
        <f t="shared" si="79"/>
        <v>10</v>
      </c>
      <c r="BI298" s="6">
        <f t="shared" si="80"/>
        <v>10</v>
      </c>
      <c r="BJ298" s="6">
        <f t="shared" si="81"/>
        <v>10</v>
      </c>
      <c r="BK298" s="6">
        <f t="shared" si="82"/>
        <v>0</v>
      </c>
      <c r="BL298" s="6">
        <f t="shared" si="83"/>
        <v>0</v>
      </c>
      <c r="BM298" s="6">
        <f t="shared" si="84"/>
        <v>5</v>
      </c>
      <c r="BN298" s="6">
        <f t="shared" si="85"/>
        <v>20</v>
      </c>
      <c r="BO298" s="6">
        <f t="shared" si="86"/>
        <v>10</v>
      </c>
      <c r="BP298" s="6">
        <f t="shared" si="87"/>
        <v>10</v>
      </c>
      <c r="BQ298" s="9">
        <f t="shared" si="88"/>
        <v>1</v>
      </c>
      <c r="BR298" s="9">
        <f t="shared" si="89"/>
        <v>1</v>
      </c>
      <c r="BS298" s="9">
        <f t="shared" si="90"/>
        <v>1</v>
      </c>
      <c r="BT298" s="9">
        <f t="shared" si="91"/>
        <v>0</v>
      </c>
      <c r="BU298" s="9">
        <f t="shared" si="92"/>
        <v>1</v>
      </c>
      <c r="BV298" s="9">
        <f t="shared" si="93"/>
        <v>1</v>
      </c>
      <c r="BW298" s="9">
        <f t="shared" si="94"/>
        <v>1</v>
      </c>
    </row>
    <row r="299" spans="1:75" x14ac:dyDescent="0.3">
      <c r="A299" s="5" t="s">
        <v>136</v>
      </c>
      <c r="B299" s="5" t="s">
        <v>399</v>
      </c>
      <c r="C299" s="5" t="s">
        <v>384</v>
      </c>
      <c r="D299" s="5" t="s">
        <v>282</v>
      </c>
      <c r="E299" s="5">
        <v>2019</v>
      </c>
      <c r="F299" s="5" t="s">
        <v>161</v>
      </c>
      <c r="G299" s="5" t="s">
        <v>494</v>
      </c>
      <c r="H299" s="5" t="s">
        <v>219</v>
      </c>
      <c r="I299" s="5" t="s">
        <v>220</v>
      </c>
      <c r="J299" s="5" t="s">
        <v>461</v>
      </c>
      <c r="K299" s="5" t="s">
        <v>384</v>
      </c>
      <c r="L299" s="5" t="s">
        <v>1809</v>
      </c>
      <c r="M299" s="5" t="s">
        <v>93</v>
      </c>
      <c r="N299" s="5" t="s">
        <v>1848</v>
      </c>
      <c r="O299" s="5" t="s">
        <v>482</v>
      </c>
      <c r="P299" s="5" t="s">
        <v>488</v>
      </c>
      <c r="Q299" s="5" t="s">
        <v>495</v>
      </c>
      <c r="R299" s="8">
        <v>43628</v>
      </c>
      <c r="S299" s="5" t="s">
        <v>1849</v>
      </c>
      <c r="T299" s="8">
        <v>43625</v>
      </c>
      <c r="U299" s="5" t="s">
        <v>1850</v>
      </c>
      <c r="V299" s="5" t="s">
        <v>502</v>
      </c>
      <c r="W299" s="5" t="s">
        <v>228</v>
      </c>
      <c r="X299" s="5" t="s">
        <v>1851</v>
      </c>
      <c r="Y299" s="5" t="s">
        <v>229</v>
      </c>
      <c r="Z299" s="5">
        <v>3742</v>
      </c>
      <c r="AA299" s="5" t="s">
        <v>304</v>
      </c>
      <c r="AB299" s="5" t="s">
        <v>276</v>
      </c>
      <c r="AC299" s="5" t="s">
        <v>28</v>
      </c>
      <c r="AD299" s="5" t="s">
        <v>291</v>
      </c>
      <c r="AE299" s="5" t="s">
        <v>291</v>
      </c>
      <c r="AF299" s="5">
        <v>75</v>
      </c>
      <c r="AG299" s="5">
        <v>50</v>
      </c>
      <c r="AH299" s="5">
        <v>25</v>
      </c>
      <c r="AI299" s="5" t="s">
        <v>1852</v>
      </c>
      <c r="AJ299" s="5" t="s">
        <v>1853</v>
      </c>
      <c r="AK299" s="5" t="s">
        <v>234</v>
      </c>
      <c r="AL299" s="5" t="s">
        <v>234</v>
      </c>
      <c r="AM299" s="5" t="s">
        <v>234</v>
      </c>
      <c r="AN299" s="5" t="s">
        <v>234</v>
      </c>
      <c r="AO299" s="5" t="s">
        <v>234</v>
      </c>
      <c r="AP299" s="5" t="s">
        <v>234</v>
      </c>
      <c r="AQ299" s="5" t="s">
        <v>244</v>
      </c>
      <c r="AR299" s="5" t="s">
        <v>234</v>
      </c>
      <c r="AS299" s="5" t="s">
        <v>234</v>
      </c>
      <c r="AT299" s="5" t="s">
        <v>234</v>
      </c>
      <c r="AU299" s="5" t="s">
        <v>244</v>
      </c>
      <c r="AV299" s="5" t="s">
        <v>244</v>
      </c>
      <c r="AW299" s="5" t="s">
        <v>233</v>
      </c>
      <c r="AX299" s="5" t="s">
        <v>291</v>
      </c>
      <c r="AY299" s="5" t="s">
        <v>291</v>
      </c>
      <c r="BB299" s="5" t="s">
        <v>309</v>
      </c>
      <c r="BC299" s="5">
        <v>25</v>
      </c>
      <c r="BD299" s="5">
        <v>75</v>
      </c>
      <c r="BE299" s="6">
        <f t="shared" si="76"/>
        <v>5</v>
      </c>
      <c r="BF299" s="6">
        <f t="shared" si="77"/>
        <v>5</v>
      </c>
      <c r="BG299" s="6">
        <f t="shared" si="78"/>
        <v>5</v>
      </c>
      <c r="BH299" s="6">
        <f t="shared" si="79"/>
        <v>10</v>
      </c>
      <c r="BI299" s="6">
        <f t="shared" si="80"/>
        <v>10</v>
      </c>
      <c r="BJ299" s="6">
        <f t="shared" si="81"/>
        <v>10</v>
      </c>
      <c r="BK299" s="6">
        <f t="shared" si="82"/>
        <v>0</v>
      </c>
      <c r="BL299" s="6">
        <f t="shared" si="83"/>
        <v>5</v>
      </c>
      <c r="BM299" s="6">
        <f t="shared" si="84"/>
        <v>5</v>
      </c>
      <c r="BN299" s="6">
        <f t="shared" si="85"/>
        <v>20</v>
      </c>
      <c r="BO299" s="6">
        <f t="shared" si="86"/>
        <v>0</v>
      </c>
      <c r="BP299" s="6">
        <f t="shared" si="87"/>
        <v>0</v>
      </c>
      <c r="BQ299" s="9">
        <f t="shared" si="88"/>
        <v>1</v>
      </c>
      <c r="BR299" s="9">
        <f t="shared" si="89"/>
        <v>1</v>
      </c>
      <c r="BS299" s="9">
        <f t="shared" si="90"/>
        <v>1</v>
      </c>
      <c r="BT299" s="9">
        <f t="shared" si="91"/>
        <v>0.5</v>
      </c>
      <c r="BU299" s="9">
        <f t="shared" si="92"/>
        <v>1</v>
      </c>
      <c r="BV299" s="9">
        <f t="shared" si="93"/>
        <v>0</v>
      </c>
      <c r="BW299" s="9">
        <f t="shared" si="94"/>
        <v>0</v>
      </c>
    </row>
    <row r="300" spans="1:75" x14ac:dyDescent="0.3">
      <c r="A300" s="5" t="s">
        <v>137</v>
      </c>
      <c r="B300" s="5" t="s">
        <v>406</v>
      </c>
      <c r="C300" s="5" t="s">
        <v>384</v>
      </c>
      <c r="D300" s="5" t="s">
        <v>282</v>
      </c>
      <c r="E300" s="5">
        <v>2019</v>
      </c>
      <c r="F300" s="5" t="s">
        <v>141</v>
      </c>
      <c r="G300" s="5" t="s">
        <v>481</v>
      </c>
      <c r="H300" s="5" t="s">
        <v>219</v>
      </c>
      <c r="I300" s="5" t="s">
        <v>370</v>
      </c>
      <c r="J300" s="5" t="s">
        <v>461</v>
      </c>
      <c r="K300" s="5" t="s">
        <v>384</v>
      </c>
      <c r="L300" s="5" t="s">
        <v>1809</v>
      </c>
      <c r="M300" s="5" t="s">
        <v>93</v>
      </c>
      <c r="N300" s="5" t="s">
        <v>1848</v>
      </c>
      <c r="O300" s="5" t="s">
        <v>482</v>
      </c>
      <c r="P300" s="5" t="s">
        <v>488</v>
      </c>
      <c r="Q300" s="5" t="s">
        <v>483</v>
      </c>
      <c r="R300" s="8">
        <v>43634</v>
      </c>
      <c r="S300" s="5" t="s">
        <v>1854</v>
      </c>
      <c r="T300" s="8">
        <v>43630</v>
      </c>
      <c r="U300" s="5" t="s">
        <v>466</v>
      </c>
      <c r="V300" s="5" t="s">
        <v>466</v>
      </c>
      <c r="W300" s="5" t="s">
        <v>251</v>
      </c>
      <c r="X300" s="5" t="s">
        <v>33</v>
      </c>
      <c r="Y300" s="5" t="s">
        <v>229</v>
      </c>
      <c r="Z300" s="5">
        <v>3778</v>
      </c>
      <c r="AA300" s="5" t="s">
        <v>304</v>
      </c>
      <c r="AB300" s="5" t="s">
        <v>254</v>
      </c>
      <c r="AC300" s="5" t="s">
        <v>28</v>
      </c>
      <c r="AD300" s="5" t="s">
        <v>291</v>
      </c>
      <c r="AE300" s="5" t="s">
        <v>491</v>
      </c>
      <c r="AF300" s="5">
        <v>95</v>
      </c>
      <c r="AG300" s="5">
        <v>70</v>
      </c>
      <c r="AH300" s="5">
        <v>25</v>
      </c>
      <c r="AI300" s="5" t="s">
        <v>1855</v>
      </c>
      <c r="AJ300" s="5" t="s">
        <v>515</v>
      </c>
      <c r="AK300" s="5" t="s">
        <v>234</v>
      </c>
      <c r="AL300" s="5" t="s">
        <v>234</v>
      </c>
      <c r="AM300" s="5" t="s">
        <v>234</v>
      </c>
      <c r="AN300" s="5" t="s">
        <v>234</v>
      </c>
      <c r="AO300" s="5" t="s">
        <v>234</v>
      </c>
      <c r="AP300" s="5" t="s">
        <v>234</v>
      </c>
      <c r="AQ300" s="5" t="s">
        <v>234</v>
      </c>
      <c r="AR300" s="5" t="s">
        <v>244</v>
      </c>
      <c r="AS300" s="5" t="s">
        <v>234</v>
      </c>
      <c r="AT300" s="5" t="s">
        <v>234</v>
      </c>
      <c r="AU300" s="5" t="s">
        <v>234</v>
      </c>
      <c r="AV300" s="5" t="s">
        <v>234</v>
      </c>
      <c r="AW300" s="5" t="s">
        <v>233</v>
      </c>
      <c r="AX300" s="5" t="s">
        <v>291</v>
      </c>
      <c r="AY300" s="5" t="s">
        <v>234</v>
      </c>
      <c r="BB300" s="5" t="s">
        <v>309</v>
      </c>
      <c r="BC300" s="5">
        <v>25</v>
      </c>
      <c r="BD300" s="5">
        <v>75</v>
      </c>
      <c r="BE300" s="6">
        <f t="shared" si="76"/>
        <v>5</v>
      </c>
      <c r="BF300" s="6">
        <f t="shared" si="77"/>
        <v>5</v>
      </c>
      <c r="BG300" s="6">
        <f t="shared" si="78"/>
        <v>5</v>
      </c>
      <c r="BH300" s="6">
        <f t="shared" si="79"/>
        <v>10</v>
      </c>
      <c r="BI300" s="6">
        <f t="shared" si="80"/>
        <v>10</v>
      </c>
      <c r="BJ300" s="6">
        <f t="shared" si="81"/>
        <v>10</v>
      </c>
      <c r="BK300" s="6">
        <f t="shared" si="82"/>
        <v>5</v>
      </c>
      <c r="BL300" s="6">
        <f t="shared" si="83"/>
        <v>0</v>
      </c>
      <c r="BM300" s="6">
        <f t="shared" si="84"/>
        <v>5</v>
      </c>
      <c r="BN300" s="6">
        <f t="shared" si="85"/>
        <v>20</v>
      </c>
      <c r="BO300" s="6">
        <f t="shared" si="86"/>
        <v>10</v>
      </c>
      <c r="BP300" s="6">
        <f t="shared" si="87"/>
        <v>10</v>
      </c>
      <c r="BQ300" s="9">
        <f t="shared" si="88"/>
        <v>1</v>
      </c>
      <c r="BR300" s="9">
        <f t="shared" si="89"/>
        <v>1</v>
      </c>
      <c r="BS300" s="9">
        <f t="shared" si="90"/>
        <v>1</v>
      </c>
      <c r="BT300" s="9">
        <f t="shared" si="91"/>
        <v>0.5</v>
      </c>
      <c r="BU300" s="9">
        <f t="shared" si="92"/>
        <v>1</v>
      </c>
      <c r="BV300" s="9">
        <f t="shared" si="93"/>
        <v>1</v>
      </c>
      <c r="BW300" s="9">
        <f t="shared" si="94"/>
        <v>1</v>
      </c>
    </row>
    <row r="301" spans="1:75" x14ac:dyDescent="0.3">
      <c r="A301" s="5" t="s">
        <v>137</v>
      </c>
      <c r="B301" s="5" t="s">
        <v>406</v>
      </c>
      <c r="C301" s="5" t="s">
        <v>384</v>
      </c>
      <c r="D301" s="5" t="s">
        <v>282</v>
      </c>
      <c r="E301" s="5">
        <v>2019</v>
      </c>
      <c r="F301" s="5" t="s">
        <v>161</v>
      </c>
      <c r="G301" s="5" t="s">
        <v>494</v>
      </c>
      <c r="H301" s="5" t="s">
        <v>219</v>
      </c>
      <c r="I301" s="5" t="s">
        <v>220</v>
      </c>
      <c r="J301" s="5" t="s">
        <v>461</v>
      </c>
      <c r="K301" s="5" t="s">
        <v>384</v>
      </c>
      <c r="L301" s="5" t="s">
        <v>1809</v>
      </c>
      <c r="M301" s="5" t="s">
        <v>93</v>
      </c>
      <c r="N301" s="5" t="s">
        <v>1848</v>
      </c>
      <c r="O301" s="5" t="s">
        <v>482</v>
      </c>
      <c r="P301" s="5" t="s">
        <v>488</v>
      </c>
      <c r="Q301" s="5" t="s">
        <v>495</v>
      </c>
      <c r="R301" s="8">
        <v>43635</v>
      </c>
      <c r="S301" s="5" t="s">
        <v>1856</v>
      </c>
      <c r="T301" s="8">
        <v>43626</v>
      </c>
      <c r="U301" s="5" t="s">
        <v>1857</v>
      </c>
      <c r="V301" s="5" t="s">
        <v>1271</v>
      </c>
      <c r="W301" s="5" t="s">
        <v>228</v>
      </c>
      <c r="X301" s="5" t="s">
        <v>1858</v>
      </c>
      <c r="Y301" s="5" t="s">
        <v>229</v>
      </c>
      <c r="Z301" s="5">
        <v>3791</v>
      </c>
      <c r="AA301" s="5" t="s">
        <v>304</v>
      </c>
      <c r="AB301" s="5" t="s">
        <v>276</v>
      </c>
      <c r="AC301" s="5" t="s">
        <v>27</v>
      </c>
      <c r="AD301" s="5" t="s">
        <v>291</v>
      </c>
      <c r="AE301" s="5" t="s">
        <v>291</v>
      </c>
      <c r="AF301" s="5">
        <v>70</v>
      </c>
      <c r="AG301" s="5">
        <v>45</v>
      </c>
      <c r="AH301" s="5">
        <v>25</v>
      </c>
      <c r="AI301" s="5" t="s">
        <v>291</v>
      </c>
      <c r="AJ301" s="5" t="s">
        <v>1859</v>
      </c>
      <c r="AK301" s="5" t="s">
        <v>234</v>
      </c>
      <c r="AL301" s="5" t="s">
        <v>234</v>
      </c>
      <c r="AM301" s="5" t="s">
        <v>234</v>
      </c>
      <c r="AN301" s="5" t="s">
        <v>234</v>
      </c>
      <c r="AO301" s="5" t="s">
        <v>244</v>
      </c>
      <c r="AP301" s="5" t="s">
        <v>234</v>
      </c>
      <c r="AQ301" s="5" t="s">
        <v>234</v>
      </c>
      <c r="AR301" s="5" t="s">
        <v>234</v>
      </c>
      <c r="AS301" s="5" t="s">
        <v>234</v>
      </c>
      <c r="AT301" s="5" t="s">
        <v>234</v>
      </c>
      <c r="AU301" s="5" t="s">
        <v>244</v>
      </c>
      <c r="AV301" s="5" t="s">
        <v>244</v>
      </c>
      <c r="AW301" s="5" t="s">
        <v>233</v>
      </c>
      <c r="AX301" s="5" t="s">
        <v>291</v>
      </c>
      <c r="AY301" s="5" t="s">
        <v>291</v>
      </c>
      <c r="BB301" s="5" t="s">
        <v>309</v>
      </c>
      <c r="BC301" s="5">
        <v>25</v>
      </c>
      <c r="BD301" s="5">
        <v>75</v>
      </c>
      <c r="BE301" s="6">
        <f t="shared" si="76"/>
        <v>5</v>
      </c>
      <c r="BF301" s="6">
        <f t="shared" si="77"/>
        <v>5</v>
      </c>
      <c r="BG301" s="6">
        <f t="shared" si="78"/>
        <v>5</v>
      </c>
      <c r="BH301" s="6">
        <f t="shared" si="79"/>
        <v>10</v>
      </c>
      <c r="BI301" s="6">
        <f t="shared" si="80"/>
        <v>0</v>
      </c>
      <c r="BJ301" s="6">
        <f t="shared" si="81"/>
        <v>10</v>
      </c>
      <c r="BK301" s="6">
        <f t="shared" si="82"/>
        <v>5</v>
      </c>
      <c r="BL301" s="6">
        <f t="shared" si="83"/>
        <v>5</v>
      </c>
      <c r="BM301" s="6">
        <f t="shared" si="84"/>
        <v>5</v>
      </c>
      <c r="BN301" s="6">
        <f t="shared" si="85"/>
        <v>20</v>
      </c>
      <c r="BO301" s="6">
        <f t="shared" si="86"/>
        <v>0</v>
      </c>
      <c r="BP301" s="6">
        <f t="shared" si="87"/>
        <v>0</v>
      </c>
      <c r="BQ301" s="9">
        <f t="shared" si="88"/>
        <v>1</v>
      </c>
      <c r="BR301" s="9">
        <f t="shared" si="89"/>
        <v>1</v>
      </c>
      <c r="BS301" s="9">
        <f t="shared" si="90"/>
        <v>0.5</v>
      </c>
      <c r="BT301" s="9">
        <f t="shared" si="91"/>
        <v>1</v>
      </c>
      <c r="BU301" s="9">
        <f t="shared" si="92"/>
        <v>1</v>
      </c>
      <c r="BV301" s="9">
        <f t="shared" si="93"/>
        <v>0</v>
      </c>
      <c r="BW301" s="9">
        <f t="shared" si="94"/>
        <v>0</v>
      </c>
    </row>
    <row r="302" spans="1:75" x14ac:dyDescent="0.3">
      <c r="A302" s="5" t="s">
        <v>139</v>
      </c>
      <c r="B302" s="5" t="s">
        <v>668</v>
      </c>
      <c r="C302" s="5" t="s">
        <v>384</v>
      </c>
      <c r="D302" s="5" t="s">
        <v>282</v>
      </c>
      <c r="E302" s="5">
        <v>2019</v>
      </c>
      <c r="F302" s="5" t="s">
        <v>161</v>
      </c>
      <c r="G302" s="5" t="s">
        <v>494</v>
      </c>
      <c r="H302" s="5" t="s">
        <v>219</v>
      </c>
      <c r="I302" s="5" t="s">
        <v>220</v>
      </c>
      <c r="J302" s="5" t="s">
        <v>461</v>
      </c>
      <c r="K302" s="5" t="s">
        <v>384</v>
      </c>
      <c r="L302" s="5" t="s">
        <v>1809</v>
      </c>
      <c r="M302" s="5" t="s">
        <v>93</v>
      </c>
      <c r="N302" s="5" t="s">
        <v>1810</v>
      </c>
      <c r="O302" s="5" t="s">
        <v>482</v>
      </c>
      <c r="P302" s="5" t="s">
        <v>488</v>
      </c>
      <c r="Q302" s="5" t="s">
        <v>495</v>
      </c>
      <c r="R302" s="8">
        <v>43644</v>
      </c>
      <c r="S302" s="5" t="s">
        <v>1860</v>
      </c>
      <c r="T302" s="8">
        <v>43638</v>
      </c>
      <c r="U302" s="5" t="s">
        <v>1861</v>
      </c>
      <c r="V302" s="5" t="s">
        <v>1862</v>
      </c>
      <c r="W302" s="5" t="s">
        <v>251</v>
      </c>
      <c r="X302" s="5" t="s">
        <v>1863</v>
      </c>
      <c r="Y302" s="5" t="s">
        <v>335</v>
      </c>
      <c r="Z302" s="5">
        <v>4780</v>
      </c>
      <c r="AA302" s="5" t="s">
        <v>409</v>
      </c>
      <c r="AB302" s="5" t="s">
        <v>276</v>
      </c>
      <c r="AC302" s="5" t="s">
        <v>26</v>
      </c>
      <c r="AD302" s="5" t="s">
        <v>291</v>
      </c>
      <c r="AE302" s="5" t="s">
        <v>291</v>
      </c>
      <c r="AF302" s="5">
        <v>75</v>
      </c>
      <c r="AG302" s="5">
        <v>50</v>
      </c>
      <c r="AH302" s="5">
        <v>25</v>
      </c>
      <c r="AI302" s="5" t="s">
        <v>291</v>
      </c>
      <c r="AJ302" s="5" t="s">
        <v>1864</v>
      </c>
      <c r="AK302" s="5" t="s">
        <v>234</v>
      </c>
      <c r="AL302" s="5" t="s">
        <v>234</v>
      </c>
      <c r="AM302" s="5" t="s">
        <v>234</v>
      </c>
      <c r="AN302" s="5" t="s">
        <v>234</v>
      </c>
      <c r="AO302" s="5" t="s">
        <v>234</v>
      </c>
      <c r="AP302" s="5" t="s">
        <v>234</v>
      </c>
      <c r="AQ302" s="5" t="s">
        <v>244</v>
      </c>
      <c r="AR302" s="5" t="s">
        <v>234</v>
      </c>
      <c r="AS302" s="5" t="s">
        <v>234</v>
      </c>
      <c r="AT302" s="5" t="s">
        <v>234</v>
      </c>
      <c r="AU302" s="5" t="s">
        <v>244</v>
      </c>
      <c r="AV302" s="5" t="s">
        <v>244</v>
      </c>
      <c r="AW302" s="5" t="s">
        <v>233</v>
      </c>
      <c r="AX302" s="5" t="s">
        <v>291</v>
      </c>
      <c r="AY302" s="5" t="s">
        <v>291</v>
      </c>
      <c r="BB302" s="5" t="s">
        <v>309</v>
      </c>
      <c r="BC302" s="5">
        <v>25</v>
      </c>
      <c r="BD302" s="5">
        <v>75</v>
      </c>
      <c r="BE302" s="6">
        <f t="shared" si="76"/>
        <v>5</v>
      </c>
      <c r="BF302" s="6">
        <f t="shared" si="77"/>
        <v>5</v>
      </c>
      <c r="BG302" s="6">
        <f t="shared" si="78"/>
        <v>5</v>
      </c>
      <c r="BH302" s="6">
        <f t="shared" si="79"/>
        <v>10</v>
      </c>
      <c r="BI302" s="6">
        <f t="shared" si="80"/>
        <v>10</v>
      </c>
      <c r="BJ302" s="6">
        <f t="shared" si="81"/>
        <v>10</v>
      </c>
      <c r="BK302" s="6">
        <f t="shared" si="82"/>
        <v>0</v>
      </c>
      <c r="BL302" s="6">
        <f t="shared" si="83"/>
        <v>5</v>
      </c>
      <c r="BM302" s="6">
        <f t="shared" si="84"/>
        <v>5</v>
      </c>
      <c r="BN302" s="6">
        <f t="shared" si="85"/>
        <v>20</v>
      </c>
      <c r="BO302" s="6">
        <f t="shared" si="86"/>
        <v>0</v>
      </c>
      <c r="BP302" s="6">
        <f t="shared" si="87"/>
        <v>0</v>
      </c>
      <c r="BQ302" s="9">
        <f t="shared" si="88"/>
        <v>1</v>
      </c>
      <c r="BR302" s="9">
        <f t="shared" si="89"/>
        <v>1</v>
      </c>
      <c r="BS302" s="9">
        <f t="shared" si="90"/>
        <v>1</v>
      </c>
      <c r="BT302" s="9">
        <f t="shared" si="91"/>
        <v>0.5</v>
      </c>
      <c r="BU302" s="9">
        <f t="shared" si="92"/>
        <v>1</v>
      </c>
      <c r="BV302" s="9">
        <f t="shared" si="93"/>
        <v>0</v>
      </c>
      <c r="BW302" s="9">
        <f t="shared" si="94"/>
        <v>0</v>
      </c>
    </row>
    <row r="303" spans="1:75" x14ac:dyDescent="0.3">
      <c r="A303" s="5" t="s">
        <v>151</v>
      </c>
      <c r="B303" s="5" t="s">
        <v>521</v>
      </c>
      <c r="C303" s="5" t="s">
        <v>412</v>
      </c>
      <c r="D303" s="5" t="s">
        <v>282</v>
      </c>
      <c r="E303" s="5">
        <v>2019</v>
      </c>
      <c r="F303" s="5" t="s">
        <v>141</v>
      </c>
      <c r="G303" s="5" t="s">
        <v>481</v>
      </c>
      <c r="H303" s="5" t="s">
        <v>219</v>
      </c>
      <c r="I303" s="5" t="s">
        <v>370</v>
      </c>
      <c r="J303" s="5" t="s">
        <v>461</v>
      </c>
      <c r="K303" s="5" t="s">
        <v>412</v>
      </c>
      <c r="L303" s="5" t="s">
        <v>1809</v>
      </c>
      <c r="M303" s="5" t="s">
        <v>93</v>
      </c>
      <c r="N303" s="5" t="s">
        <v>1810</v>
      </c>
      <c r="O303" s="5" t="s">
        <v>482</v>
      </c>
      <c r="P303" s="5" t="s">
        <v>488</v>
      </c>
      <c r="Q303" s="5" t="s">
        <v>483</v>
      </c>
      <c r="R303" s="8">
        <v>43675</v>
      </c>
      <c r="S303" s="5" t="s">
        <v>1865</v>
      </c>
      <c r="T303" s="8">
        <v>43671</v>
      </c>
      <c r="U303" s="5" t="s">
        <v>466</v>
      </c>
      <c r="V303" s="5" t="s">
        <v>466</v>
      </c>
      <c r="W303" s="5" t="s">
        <v>228</v>
      </c>
      <c r="X303" s="5" t="s">
        <v>1866</v>
      </c>
      <c r="Y303" s="5" t="s">
        <v>229</v>
      </c>
      <c r="Z303" s="5">
        <v>4879</v>
      </c>
      <c r="AA303" s="5" t="s">
        <v>304</v>
      </c>
      <c r="AB303" s="5" t="s">
        <v>254</v>
      </c>
      <c r="AC303" s="5" t="s">
        <v>28</v>
      </c>
      <c r="AD303" s="5" t="s">
        <v>291</v>
      </c>
      <c r="AE303" s="5" t="s">
        <v>491</v>
      </c>
      <c r="AF303" s="5">
        <v>95</v>
      </c>
      <c r="AG303" s="5">
        <v>75</v>
      </c>
      <c r="AH303" s="5">
        <v>20</v>
      </c>
      <c r="AI303" s="5" t="s">
        <v>1867</v>
      </c>
      <c r="AJ303" s="5" t="s">
        <v>1868</v>
      </c>
      <c r="AK303" s="5" t="s">
        <v>234</v>
      </c>
      <c r="AL303" s="5" t="s">
        <v>244</v>
      </c>
      <c r="AM303" s="5" t="s">
        <v>234</v>
      </c>
      <c r="AN303" s="5" t="s">
        <v>234</v>
      </c>
      <c r="AO303" s="5" t="s">
        <v>234</v>
      </c>
      <c r="AP303" s="5" t="s">
        <v>234</v>
      </c>
      <c r="AQ303" s="5" t="s">
        <v>234</v>
      </c>
      <c r="AR303" s="5" t="s">
        <v>234</v>
      </c>
      <c r="AS303" s="5" t="s">
        <v>234</v>
      </c>
      <c r="AT303" s="5" t="s">
        <v>234</v>
      </c>
      <c r="AU303" s="5" t="s">
        <v>234</v>
      </c>
      <c r="AV303" s="5" t="s">
        <v>234</v>
      </c>
      <c r="AW303" s="5" t="s">
        <v>233</v>
      </c>
      <c r="AX303" s="5" t="s">
        <v>291</v>
      </c>
      <c r="AY303" s="5" t="s">
        <v>291</v>
      </c>
      <c r="BB303" s="5" t="s">
        <v>309</v>
      </c>
      <c r="BC303" s="5">
        <v>25</v>
      </c>
      <c r="BD303" s="5">
        <v>75</v>
      </c>
      <c r="BE303" s="6">
        <f t="shared" si="76"/>
        <v>5</v>
      </c>
      <c r="BF303" s="6">
        <f t="shared" si="77"/>
        <v>0</v>
      </c>
      <c r="BG303" s="6">
        <f t="shared" si="78"/>
        <v>5</v>
      </c>
      <c r="BH303" s="6">
        <f t="shared" si="79"/>
        <v>10</v>
      </c>
      <c r="BI303" s="6">
        <f t="shared" si="80"/>
        <v>10</v>
      </c>
      <c r="BJ303" s="6">
        <f t="shared" si="81"/>
        <v>10</v>
      </c>
      <c r="BK303" s="6">
        <f t="shared" si="82"/>
        <v>5</v>
      </c>
      <c r="BL303" s="6">
        <f t="shared" si="83"/>
        <v>5</v>
      </c>
      <c r="BM303" s="6">
        <f t="shared" si="84"/>
        <v>5</v>
      </c>
      <c r="BN303" s="6">
        <f t="shared" si="85"/>
        <v>20</v>
      </c>
      <c r="BO303" s="6">
        <f t="shared" si="86"/>
        <v>10</v>
      </c>
      <c r="BP303" s="6">
        <f t="shared" si="87"/>
        <v>10</v>
      </c>
      <c r="BQ303" s="9">
        <f t="shared" si="88"/>
        <v>0.5</v>
      </c>
      <c r="BR303" s="9">
        <f t="shared" si="89"/>
        <v>1</v>
      </c>
      <c r="BS303" s="9">
        <f t="shared" si="90"/>
        <v>1</v>
      </c>
      <c r="BT303" s="9">
        <f t="shared" si="91"/>
        <v>1</v>
      </c>
      <c r="BU303" s="9">
        <f t="shared" si="92"/>
        <v>1</v>
      </c>
      <c r="BV303" s="9">
        <f t="shared" si="93"/>
        <v>1</v>
      </c>
      <c r="BW303" s="9">
        <f t="shared" si="94"/>
        <v>1</v>
      </c>
    </row>
    <row r="304" spans="1:75" x14ac:dyDescent="0.3">
      <c r="A304" s="5" t="s">
        <v>154</v>
      </c>
      <c r="B304" s="5" t="s">
        <v>532</v>
      </c>
      <c r="C304" s="5" t="s">
        <v>420</v>
      </c>
      <c r="D304" s="5" t="s">
        <v>421</v>
      </c>
      <c r="E304" s="5">
        <v>2019</v>
      </c>
      <c r="F304" s="5" t="s">
        <v>141</v>
      </c>
      <c r="G304" s="5" t="s">
        <v>481</v>
      </c>
      <c r="H304" s="5" t="s">
        <v>219</v>
      </c>
      <c r="I304" s="5" t="s">
        <v>370</v>
      </c>
      <c r="J304" s="5" t="s">
        <v>461</v>
      </c>
      <c r="K304" s="5" t="s">
        <v>420</v>
      </c>
      <c r="L304" s="5" t="s">
        <v>1809</v>
      </c>
      <c r="M304" s="5" t="s">
        <v>93</v>
      </c>
      <c r="N304" s="5" t="s">
        <v>1810</v>
      </c>
      <c r="O304" s="5" t="s">
        <v>482</v>
      </c>
      <c r="P304" s="5" t="s">
        <v>488</v>
      </c>
      <c r="Q304" s="5" t="s">
        <v>533</v>
      </c>
      <c r="R304" s="8">
        <v>43707</v>
      </c>
      <c r="S304" s="5" t="s">
        <v>1869</v>
      </c>
      <c r="T304" s="8">
        <v>43702</v>
      </c>
      <c r="U304" s="5" t="s">
        <v>466</v>
      </c>
      <c r="V304" s="5" t="s">
        <v>466</v>
      </c>
      <c r="W304" s="5" t="s">
        <v>251</v>
      </c>
      <c r="X304" s="5" t="s">
        <v>1870</v>
      </c>
      <c r="Y304" s="5" t="s">
        <v>229</v>
      </c>
      <c r="Z304" s="5">
        <v>5032</v>
      </c>
      <c r="AA304" s="5" t="s">
        <v>316</v>
      </c>
      <c r="AB304" s="5" t="s">
        <v>254</v>
      </c>
      <c r="AC304" s="5" t="s">
        <v>27</v>
      </c>
      <c r="AD304" s="5" t="s">
        <v>291</v>
      </c>
      <c r="AE304" s="5" t="s">
        <v>491</v>
      </c>
      <c r="AF304" s="5">
        <v>90</v>
      </c>
      <c r="AG304" s="5">
        <v>65</v>
      </c>
      <c r="AH304" s="5">
        <v>25</v>
      </c>
      <c r="AI304" s="5" t="s">
        <v>1871</v>
      </c>
      <c r="AJ304" s="5" t="s">
        <v>1872</v>
      </c>
      <c r="AK304" s="5" t="s">
        <v>445</v>
      </c>
      <c r="AL304" s="5" t="s">
        <v>234</v>
      </c>
      <c r="AM304" s="5" t="s">
        <v>234</v>
      </c>
      <c r="AN304" s="5" t="s">
        <v>234</v>
      </c>
      <c r="AO304" s="5" t="s">
        <v>234</v>
      </c>
      <c r="AP304" s="5" t="s">
        <v>234</v>
      </c>
      <c r="AQ304" s="5" t="s">
        <v>445</v>
      </c>
      <c r="AR304" s="5" t="s">
        <v>445</v>
      </c>
      <c r="AS304" s="5" t="s">
        <v>445</v>
      </c>
      <c r="AT304" s="5" t="s">
        <v>234</v>
      </c>
      <c r="AU304" s="5" t="s">
        <v>234</v>
      </c>
      <c r="AV304" s="5" t="s">
        <v>234</v>
      </c>
      <c r="AW304" s="5" t="s">
        <v>233</v>
      </c>
      <c r="AX304" s="5" t="s">
        <v>291</v>
      </c>
      <c r="AY304" s="5" t="s">
        <v>234</v>
      </c>
      <c r="AZ304" s="5" t="s">
        <v>244</v>
      </c>
      <c r="BA304" s="5" t="s">
        <v>291</v>
      </c>
      <c r="BB304" s="5" t="s">
        <v>309</v>
      </c>
      <c r="BC304" s="5">
        <v>25</v>
      </c>
      <c r="BD304" s="5">
        <v>75</v>
      </c>
      <c r="BE304" s="6">
        <f t="shared" si="76"/>
        <v>2.5</v>
      </c>
      <c r="BF304" s="6">
        <f t="shared" si="77"/>
        <v>5</v>
      </c>
      <c r="BG304" s="6">
        <f t="shared" si="78"/>
        <v>5</v>
      </c>
      <c r="BH304" s="6">
        <f t="shared" si="79"/>
        <v>10</v>
      </c>
      <c r="BI304" s="6">
        <f t="shared" si="80"/>
        <v>10</v>
      </c>
      <c r="BJ304" s="6">
        <f t="shared" si="81"/>
        <v>10</v>
      </c>
      <c r="BK304" s="6">
        <f t="shared" si="82"/>
        <v>2.5</v>
      </c>
      <c r="BL304" s="6">
        <f t="shared" si="83"/>
        <v>2.5</v>
      </c>
      <c r="BM304" s="6">
        <f t="shared" si="84"/>
        <v>2.5</v>
      </c>
      <c r="BN304" s="6">
        <f t="shared" si="85"/>
        <v>20</v>
      </c>
      <c r="BO304" s="6">
        <f t="shared" si="86"/>
        <v>10</v>
      </c>
      <c r="BP304" s="6">
        <f t="shared" si="87"/>
        <v>10</v>
      </c>
      <c r="BQ304" s="9">
        <f t="shared" si="88"/>
        <v>0.75</v>
      </c>
      <c r="BR304" s="9">
        <f t="shared" si="89"/>
        <v>1</v>
      </c>
      <c r="BS304" s="9">
        <f t="shared" si="90"/>
        <v>1</v>
      </c>
      <c r="BT304" s="9">
        <f t="shared" si="91"/>
        <v>0.5</v>
      </c>
      <c r="BU304" s="9">
        <f t="shared" si="92"/>
        <v>0.9</v>
      </c>
      <c r="BV304" s="9">
        <f t="shared" si="93"/>
        <v>1</v>
      </c>
      <c r="BW304" s="9">
        <f t="shared" si="94"/>
        <v>1</v>
      </c>
    </row>
    <row r="305" spans="1:75" x14ac:dyDescent="0.3">
      <c r="A305" s="5" t="s">
        <v>156</v>
      </c>
      <c r="B305" s="5" t="s">
        <v>438</v>
      </c>
      <c r="C305" s="5" t="s">
        <v>429</v>
      </c>
      <c r="D305" s="5" t="s">
        <v>421</v>
      </c>
      <c r="E305" s="5">
        <v>2019</v>
      </c>
      <c r="F305" s="5" t="s">
        <v>119</v>
      </c>
      <c r="G305" s="5" t="s">
        <v>311</v>
      </c>
      <c r="H305" s="5" t="s">
        <v>219</v>
      </c>
      <c r="I305" s="5" t="s">
        <v>220</v>
      </c>
      <c r="J305" s="5" t="s">
        <v>461</v>
      </c>
      <c r="K305" s="5" t="s">
        <v>429</v>
      </c>
      <c r="L305" s="5" t="s">
        <v>1809</v>
      </c>
      <c r="M305" s="5" t="s">
        <v>93</v>
      </c>
      <c r="N305" s="5" t="s">
        <v>1810</v>
      </c>
      <c r="O305" s="5" t="s">
        <v>482</v>
      </c>
      <c r="P305" s="5" t="s">
        <v>488</v>
      </c>
      <c r="Q305" s="5" t="s">
        <v>549</v>
      </c>
      <c r="R305" s="8">
        <v>43722</v>
      </c>
      <c r="S305" s="5" t="s">
        <v>1873</v>
      </c>
      <c r="T305" s="8">
        <v>43714</v>
      </c>
      <c r="U305" s="5" t="s">
        <v>1874</v>
      </c>
      <c r="V305" s="5" t="s">
        <v>497</v>
      </c>
      <c r="W305" s="5" t="s">
        <v>228</v>
      </c>
      <c r="X305" s="5" t="s">
        <v>698</v>
      </c>
      <c r="Y305" s="5" t="s">
        <v>229</v>
      </c>
      <c r="Z305" s="5">
        <v>7129</v>
      </c>
      <c r="AA305" s="5" t="s">
        <v>504</v>
      </c>
      <c r="AB305" s="5" t="s">
        <v>276</v>
      </c>
      <c r="AC305" s="5" t="s">
        <v>26</v>
      </c>
      <c r="AD305" s="5" t="s">
        <v>291</v>
      </c>
      <c r="AE305" s="5" t="s">
        <v>291</v>
      </c>
      <c r="AF305" s="5">
        <v>77.5</v>
      </c>
      <c r="AG305" s="5">
        <v>52.5</v>
      </c>
      <c r="AH305" s="5">
        <v>25</v>
      </c>
      <c r="AI305" s="5" t="s">
        <v>291</v>
      </c>
      <c r="AJ305" s="5" t="s">
        <v>1875</v>
      </c>
      <c r="AK305" s="5" t="s">
        <v>234</v>
      </c>
      <c r="AL305" s="5" t="s">
        <v>234</v>
      </c>
      <c r="AM305" s="5" t="s">
        <v>234</v>
      </c>
      <c r="AN305" s="5" t="s">
        <v>234</v>
      </c>
      <c r="AO305" s="5" t="s">
        <v>234</v>
      </c>
      <c r="AP305" s="5" t="s">
        <v>234</v>
      </c>
      <c r="AQ305" s="5" t="s">
        <v>234</v>
      </c>
      <c r="AR305" s="5" t="s">
        <v>445</v>
      </c>
      <c r="AS305" s="5" t="s">
        <v>234</v>
      </c>
      <c r="AT305" s="5" t="s">
        <v>234</v>
      </c>
      <c r="AU305" s="5" t="s">
        <v>244</v>
      </c>
      <c r="AV305" s="5" t="s">
        <v>244</v>
      </c>
      <c r="AW305" s="5" t="s">
        <v>233</v>
      </c>
      <c r="AX305" s="5" t="s">
        <v>291</v>
      </c>
      <c r="AY305" s="5" t="s">
        <v>291</v>
      </c>
      <c r="AZ305" s="5" t="s">
        <v>291</v>
      </c>
      <c r="BA305" s="5" t="s">
        <v>291</v>
      </c>
      <c r="BB305" s="5" t="s">
        <v>309</v>
      </c>
      <c r="BC305" s="5">
        <v>25</v>
      </c>
      <c r="BD305" s="5">
        <v>75</v>
      </c>
      <c r="BE305" s="6">
        <f t="shared" si="76"/>
        <v>5</v>
      </c>
      <c r="BF305" s="6">
        <f t="shared" si="77"/>
        <v>5</v>
      </c>
      <c r="BG305" s="6">
        <f t="shared" si="78"/>
        <v>5</v>
      </c>
      <c r="BH305" s="6">
        <f t="shared" si="79"/>
        <v>10</v>
      </c>
      <c r="BI305" s="6">
        <f t="shared" si="80"/>
        <v>10</v>
      </c>
      <c r="BJ305" s="6">
        <f t="shared" si="81"/>
        <v>10</v>
      </c>
      <c r="BK305" s="6">
        <f t="shared" si="82"/>
        <v>5</v>
      </c>
      <c r="BL305" s="6">
        <f t="shared" si="83"/>
        <v>2.5</v>
      </c>
      <c r="BM305" s="6">
        <f t="shared" si="84"/>
        <v>5</v>
      </c>
      <c r="BN305" s="6">
        <f t="shared" si="85"/>
        <v>20</v>
      </c>
      <c r="BO305" s="6">
        <f t="shared" si="86"/>
        <v>0</v>
      </c>
      <c r="BP305" s="6">
        <f t="shared" si="87"/>
        <v>0</v>
      </c>
      <c r="BQ305" s="9">
        <f t="shared" si="88"/>
        <v>1</v>
      </c>
      <c r="BR305" s="9">
        <f t="shared" si="89"/>
        <v>1</v>
      </c>
      <c r="BS305" s="9">
        <f t="shared" si="90"/>
        <v>1</v>
      </c>
      <c r="BT305" s="9">
        <f t="shared" si="91"/>
        <v>0.75</v>
      </c>
      <c r="BU305" s="9">
        <f t="shared" si="92"/>
        <v>1</v>
      </c>
      <c r="BV305" s="9">
        <f t="shared" si="93"/>
        <v>0</v>
      </c>
      <c r="BW305" s="9">
        <f t="shared" si="94"/>
        <v>0</v>
      </c>
    </row>
    <row r="306" spans="1:75" x14ac:dyDescent="0.3">
      <c r="A306" s="5" t="s">
        <v>446</v>
      </c>
      <c r="B306" s="5" t="s">
        <v>447</v>
      </c>
      <c r="C306" s="5" t="s">
        <v>429</v>
      </c>
      <c r="D306" s="5" t="s">
        <v>421</v>
      </c>
      <c r="E306" s="5">
        <v>2019</v>
      </c>
      <c r="F306" s="5" t="s">
        <v>141</v>
      </c>
      <c r="G306" s="5" t="s">
        <v>481</v>
      </c>
      <c r="H306" s="5" t="s">
        <v>219</v>
      </c>
      <c r="I306" s="5" t="s">
        <v>370</v>
      </c>
      <c r="J306" s="5" t="s">
        <v>461</v>
      </c>
      <c r="K306" s="5" t="s">
        <v>429</v>
      </c>
      <c r="L306" s="5" t="s">
        <v>1809</v>
      </c>
      <c r="M306" s="5" t="s">
        <v>93</v>
      </c>
      <c r="N306" s="5" t="s">
        <v>1810</v>
      </c>
      <c r="O306" s="5" t="s">
        <v>482</v>
      </c>
      <c r="P306" s="5" t="s">
        <v>488</v>
      </c>
      <c r="Q306" s="5" t="s">
        <v>533</v>
      </c>
      <c r="R306" s="8">
        <v>43725</v>
      </c>
      <c r="S306" s="5" t="s">
        <v>1876</v>
      </c>
      <c r="T306" s="8">
        <v>43719</v>
      </c>
      <c r="U306" s="5" t="s">
        <v>466</v>
      </c>
      <c r="V306" s="5" t="s">
        <v>466</v>
      </c>
      <c r="W306" s="5" t="s">
        <v>228</v>
      </c>
      <c r="X306" s="5" t="s">
        <v>467</v>
      </c>
      <c r="Y306" s="5" t="s">
        <v>229</v>
      </c>
      <c r="Z306" s="5">
        <v>7141</v>
      </c>
      <c r="AA306" s="5" t="s">
        <v>542</v>
      </c>
      <c r="AB306" s="5" t="s">
        <v>276</v>
      </c>
      <c r="AC306" s="5" t="s">
        <v>26</v>
      </c>
      <c r="AD306" s="5" t="s">
        <v>291</v>
      </c>
      <c r="AE306" s="5" t="s">
        <v>291</v>
      </c>
      <c r="AF306" s="5">
        <v>72.5</v>
      </c>
      <c r="AG306" s="5">
        <v>47.5</v>
      </c>
      <c r="AH306" s="5">
        <v>25</v>
      </c>
      <c r="AI306" s="5" t="s">
        <v>1877</v>
      </c>
      <c r="AJ306" s="5" t="s">
        <v>1878</v>
      </c>
      <c r="AK306" s="5" t="s">
        <v>234</v>
      </c>
      <c r="AL306" s="5" t="s">
        <v>234</v>
      </c>
      <c r="AM306" s="5" t="s">
        <v>445</v>
      </c>
      <c r="AN306" s="5" t="s">
        <v>445</v>
      </c>
      <c r="AO306" s="5" t="s">
        <v>445</v>
      </c>
      <c r="AP306" s="5" t="s">
        <v>445</v>
      </c>
      <c r="AQ306" s="5" t="s">
        <v>234</v>
      </c>
      <c r="AR306" s="5" t="s">
        <v>234</v>
      </c>
      <c r="AS306" s="5" t="s">
        <v>234</v>
      </c>
      <c r="AT306" s="5" t="s">
        <v>234</v>
      </c>
      <c r="AU306" s="5" t="s">
        <v>234</v>
      </c>
      <c r="AV306" s="5" t="s">
        <v>244</v>
      </c>
      <c r="AW306" s="5" t="s">
        <v>233</v>
      </c>
      <c r="AX306" s="5" t="s">
        <v>291</v>
      </c>
      <c r="AY306" s="5" t="s">
        <v>234</v>
      </c>
      <c r="AZ306" s="5" t="s">
        <v>244</v>
      </c>
      <c r="BA306" s="5" t="s">
        <v>244</v>
      </c>
      <c r="BB306" s="5" t="s">
        <v>309</v>
      </c>
      <c r="BC306" s="5">
        <v>25</v>
      </c>
      <c r="BD306" s="5">
        <v>75</v>
      </c>
      <c r="BE306" s="6">
        <f t="shared" si="76"/>
        <v>5</v>
      </c>
      <c r="BF306" s="6">
        <f t="shared" si="77"/>
        <v>5</v>
      </c>
      <c r="BG306" s="6">
        <f t="shared" si="78"/>
        <v>2.5</v>
      </c>
      <c r="BH306" s="6">
        <f t="shared" si="79"/>
        <v>2.5</v>
      </c>
      <c r="BI306" s="6">
        <f t="shared" si="80"/>
        <v>2.5</v>
      </c>
      <c r="BJ306" s="6">
        <f t="shared" si="81"/>
        <v>2.5</v>
      </c>
      <c r="BK306" s="6">
        <f t="shared" si="82"/>
        <v>5</v>
      </c>
      <c r="BL306" s="6">
        <f t="shared" si="83"/>
        <v>5</v>
      </c>
      <c r="BM306" s="6">
        <f t="shared" si="84"/>
        <v>5</v>
      </c>
      <c r="BN306" s="6">
        <f t="shared" si="85"/>
        <v>20</v>
      </c>
      <c r="BO306" s="6">
        <f t="shared" si="86"/>
        <v>10</v>
      </c>
      <c r="BP306" s="6">
        <f t="shared" si="87"/>
        <v>0</v>
      </c>
      <c r="BQ306" s="9">
        <f t="shared" si="88"/>
        <v>1</v>
      </c>
      <c r="BR306" s="9">
        <f t="shared" si="89"/>
        <v>0.33333333333333331</v>
      </c>
      <c r="BS306" s="9">
        <f t="shared" si="90"/>
        <v>0.25</v>
      </c>
      <c r="BT306" s="9">
        <f t="shared" si="91"/>
        <v>1</v>
      </c>
      <c r="BU306" s="9">
        <f t="shared" si="92"/>
        <v>1</v>
      </c>
      <c r="BV306" s="9">
        <f t="shared" si="93"/>
        <v>1</v>
      </c>
      <c r="BW306" s="9">
        <f t="shared" si="94"/>
        <v>0</v>
      </c>
    </row>
    <row r="307" spans="1:75" x14ac:dyDescent="0.3">
      <c r="A307" s="5" t="s">
        <v>588</v>
      </c>
      <c r="B307" s="5" t="s">
        <v>589</v>
      </c>
      <c r="C307" s="5" t="s">
        <v>429</v>
      </c>
      <c r="D307" s="5" t="s">
        <v>421</v>
      </c>
      <c r="E307" s="5">
        <v>2019</v>
      </c>
      <c r="F307" s="5" t="s">
        <v>141</v>
      </c>
      <c r="G307" s="5" t="s">
        <v>481</v>
      </c>
      <c r="H307" s="5" t="s">
        <v>219</v>
      </c>
      <c r="I307" s="5" t="s">
        <v>370</v>
      </c>
      <c r="J307" s="5" t="s">
        <v>461</v>
      </c>
      <c r="K307" s="5" t="s">
        <v>429</v>
      </c>
      <c r="L307" s="5" t="s">
        <v>1809</v>
      </c>
      <c r="M307" s="5" t="s">
        <v>93</v>
      </c>
      <c r="N307" s="5" t="s">
        <v>1810</v>
      </c>
      <c r="O307" s="5" t="s">
        <v>482</v>
      </c>
      <c r="P307" s="5" t="s">
        <v>488</v>
      </c>
      <c r="Q307" s="5" t="s">
        <v>533</v>
      </c>
      <c r="R307" s="8">
        <v>43738</v>
      </c>
      <c r="S307" s="5" t="s">
        <v>1879</v>
      </c>
      <c r="T307" s="8">
        <v>43732</v>
      </c>
      <c r="U307" s="5" t="s">
        <v>1880</v>
      </c>
      <c r="V307" s="5" t="s">
        <v>1881</v>
      </c>
      <c r="W307" s="5" t="s">
        <v>228</v>
      </c>
      <c r="X307" s="5" t="s">
        <v>1882</v>
      </c>
      <c r="Y307" s="5" t="s">
        <v>229</v>
      </c>
      <c r="Z307" s="5">
        <v>10146</v>
      </c>
      <c r="AA307" s="5" t="s">
        <v>409</v>
      </c>
      <c r="AB307" s="5" t="s">
        <v>254</v>
      </c>
      <c r="AC307" s="5" t="s">
        <v>27</v>
      </c>
      <c r="AD307" s="5" t="s">
        <v>291</v>
      </c>
      <c r="AE307" s="5" t="s">
        <v>291</v>
      </c>
      <c r="AF307" s="5">
        <v>97.5</v>
      </c>
      <c r="AG307" s="5">
        <v>72.5</v>
      </c>
      <c r="AH307" s="5">
        <v>25</v>
      </c>
      <c r="AI307" s="5" t="s">
        <v>1883</v>
      </c>
      <c r="AJ307" s="5" t="s">
        <v>1884</v>
      </c>
      <c r="AK307" s="5" t="s">
        <v>445</v>
      </c>
      <c r="AL307" s="5" t="s">
        <v>234</v>
      </c>
      <c r="AM307" s="5" t="s">
        <v>234</v>
      </c>
      <c r="AN307" s="5" t="s">
        <v>234</v>
      </c>
      <c r="AO307" s="5" t="s">
        <v>234</v>
      </c>
      <c r="AP307" s="5" t="s">
        <v>234</v>
      </c>
      <c r="AQ307" s="5" t="s">
        <v>234</v>
      </c>
      <c r="AR307" s="5" t="s">
        <v>445</v>
      </c>
      <c r="AS307" s="5" t="s">
        <v>234</v>
      </c>
      <c r="AT307" s="5" t="s">
        <v>234</v>
      </c>
      <c r="AU307" s="5" t="s">
        <v>234</v>
      </c>
      <c r="AV307" s="5" t="s">
        <v>234</v>
      </c>
      <c r="AW307" s="5" t="s">
        <v>233</v>
      </c>
      <c r="AX307" s="5" t="s">
        <v>291</v>
      </c>
      <c r="AY307" s="5" t="s">
        <v>234</v>
      </c>
      <c r="AZ307" s="5" t="s">
        <v>234</v>
      </c>
      <c r="BA307" s="5" t="s">
        <v>234</v>
      </c>
      <c r="BB307" s="5" t="s">
        <v>264</v>
      </c>
      <c r="BC307" s="5">
        <v>25</v>
      </c>
      <c r="BD307" s="5">
        <v>75</v>
      </c>
      <c r="BE307" s="6">
        <f t="shared" si="76"/>
        <v>2.5</v>
      </c>
      <c r="BF307" s="6">
        <f t="shared" si="77"/>
        <v>5</v>
      </c>
      <c r="BG307" s="6">
        <f t="shared" si="78"/>
        <v>5</v>
      </c>
      <c r="BH307" s="6">
        <f t="shared" si="79"/>
        <v>10</v>
      </c>
      <c r="BI307" s="6">
        <f t="shared" si="80"/>
        <v>10</v>
      </c>
      <c r="BJ307" s="6">
        <f t="shared" si="81"/>
        <v>10</v>
      </c>
      <c r="BK307" s="6">
        <f t="shared" si="82"/>
        <v>5</v>
      </c>
      <c r="BL307" s="6">
        <f t="shared" si="83"/>
        <v>2.5</v>
      </c>
      <c r="BM307" s="6">
        <f t="shared" si="84"/>
        <v>5</v>
      </c>
      <c r="BN307" s="6">
        <f t="shared" si="85"/>
        <v>20</v>
      </c>
      <c r="BO307" s="6">
        <f t="shared" si="86"/>
        <v>10</v>
      </c>
      <c r="BP307" s="6">
        <f t="shared" si="87"/>
        <v>10</v>
      </c>
      <c r="BQ307" s="9">
        <f t="shared" si="88"/>
        <v>0.75</v>
      </c>
      <c r="BR307" s="9">
        <f t="shared" si="89"/>
        <v>1</v>
      </c>
      <c r="BS307" s="9">
        <f t="shared" si="90"/>
        <v>1</v>
      </c>
      <c r="BT307" s="9">
        <f t="shared" si="91"/>
        <v>0.75</v>
      </c>
      <c r="BU307" s="9">
        <f t="shared" si="92"/>
        <v>1</v>
      </c>
      <c r="BV307" s="9">
        <f t="shared" si="93"/>
        <v>1</v>
      </c>
      <c r="BW307" s="9">
        <f t="shared" si="94"/>
        <v>1</v>
      </c>
    </row>
    <row r="308" spans="1:75" x14ac:dyDescent="0.3">
      <c r="A308" s="5" t="s">
        <v>588</v>
      </c>
      <c r="B308" s="5" t="s">
        <v>589</v>
      </c>
      <c r="C308" s="5" t="s">
        <v>558</v>
      </c>
      <c r="D308" s="5" t="s">
        <v>421</v>
      </c>
      <c r="E308" s="5">
        <v>2019</v>
      </c>
      <c r="F308" s="5" t="s">
        <v>141</v>
      </c>
      <c r="G308" s="5" t="s">
        <v>481</v>
      </c>
      <c r="H308" s="5" t="s">
        <v>219</v>
      </c>
      <c r="I308" s="5" t="s">
        <v>370</v>
      </c>
      <c r="J308" s="5" t="s">
        <v>461</v>
      </c>
      <c r="K308" s="5" t="s">
        <v>558</v>
      </c>
      <c r="L308" s="5" t="s">
        <v>1809</v>
      </c>
      <c r="M308" s="5" t="s">
        <v>93</v>
      </c>
      <c r="N308" s="5" t="s">
        <v>1810</v>
      </c>
      <c r="O308" s="5" t="s">
        <v>482</v>
      </c>
      <c r="P308" s="5" t="s">
        <v>488</v>
      </c>
      <c r="Q308" s="5" t="s">
        <v>718</v>
      </c>
      <c r="R308" s="8">
        <v>43742</v>
      </c>
      <c r="S308" s="5" t="s">
        <v>1885</v>
      </c>
      <c r="T308" s="8">
        <v>43740</v>
      </c>
      <c r="U308" s="5" t="s">
        <v>466</v>
      </c>
      <c r="V308" s="5" t="s">
        <v>466</v>
      </c>
      <c r="W308" s="5" t="s">
        <v>251</v>
      </c>
      <c r="X308" s="5" t="s">
        <v>561</v>
      </c>
      <c r="Y308" s="5" t="s">
        <v>229</v>
      </c>
      <c r="Z308" s="5">
        <v>10204</v>
      </c>
      <c r="AA308" s="5" t="s">
        <v>409</v>
      </c>
      <c r="AB308" s="5" t="s">
        <v>241</v>
      </c>
      <c r="AC308" s="5" t="s">
        <v>27</v>
      </c>
      <c r="AD308" s="5" t="s">
        <v>291</v>
      </c>
      <c r="AE308" s="5" t="s">
        <v>291</v>
      </c>
      <c r="AF308" s="5">
        <v>87.5</v>
      </c>
      <c r="AG308" s="5">
        <v>72.5</v>
      </c>
      <c r="AH308" s="5">
        <v>15</v>
      </c>
      <c r="AI308" s="5" t="s">
        <v>1886</v>
      </c>
      <c r="AJ308" s="5" t="s">
        <v>1887</v>
      </c>
      <c r="AK308" s="5" t="s">
        <v>234</v>
      </c>
      <c r="AL308" s="5" t="s">
        <v>234</v>
      </c>
      <c r="AM308" s="5" t="s">
        <v>234</v>
      </c>
      <c r="AN308" s="5" t="s">
        <v>234</v>
      </c>
      <c r="AO308" s="5" t="s">
        <v>234</v>
      </c>
      <c r="AP308" s="5" t="s">
        <v>234</v>
      </c>
      <c r="AQ308" s="5" t="s">
        <v>234</v>
      </c>
      <c r="AR308" s="5" t="s">
        <v>445</v>
      </c>
      <c r="AS308" s="5" t="s">
        <v>234</v>
      </c>
      <c r="AT308" s="5" t="s">
        <v>445</v>
      </c>
      <c r="AU308" s="5" t="s">
        <v>234</v>
      </c>
      <c r="AV308" s="5" t="s">
        <v>234</v>
      </c>
      <c r="AW308" s="5" t="s">
        <v>233</v>
      </c>
      <c r="AX308" s="5" t="s">
        <v>291</v>
      </c>
      <c r="AY308" s="5" t="s">
        <v>234</v>
      </c>
      <c r="AZ308" s="5" t="s">
        <v>244</v>
      </c>
      <c r="BA308" s="5" t="s">
        <v>244</v>
      </c>
      <c r="BB308" s="5" t="s">
        <v>309</v>
      </c>
      <c r="BC308" s="5">
        <v>25</v>
      </c>
      <c r="BD308" s="5">
        <v>75</v>
      </c>
      <c r="BE308" s="6">
        <f t="shared" si="76"/>
        <v>5</v>
      </c>
      <c r="BF308" s="6">
        <f t="shared" si="77"/>
        <v>5</v>
      </c>
      <c r="BG308" s="6">
        <f t="shared" si="78"/>
        <v>5</v>
      </c>
      <c r="BH308" s="6">
        <f t="shared" si="79"/>
        <v>10</v>
      </c>
      <c r="BI308" s="6">
        <f t="shared" si="80"/>
        <v>10</v>
      </c>
      <c r="BJ308" s="6">
        <f t="shared" si="81"/>
        <v>10</v>
      </c>
      <c r="BK308" s="6">
        <f t="shared" si="82"/>
        <v>5</v>
      </c>
      <c r="BL308" s="6">
        <f t="shared" si="83"/>
        <v>2.5</v>
      </c>
      <c r="BM308" s="6">
        <f t="shared" si="84"/>
        <v>5</v>
      </c>
      <c r="BN308" s="6">
        <f t="shared" si="85"/>
        <v>2.5</v>
      </c>
      <c r="BO308" s="6">
        <f t="shared" si="86"/>
        <v>10</v>
      </c>
      <c r="BP308" s="6">
        <f t="shared" si="87"/>
        <v>10</v>
      </c>
      <c r="BQ308" s="9">
        <f t="shared" si="88"/>
        <v>1</v>
      </c>
      <c r="BR308" s="9">
        <f t="shared" si="89"/>
        <v>1</v>
      </c>
      <c r="BS308" s="9">
        <f t="shared" si="90"/>
        <v>1</v>
      </c>
      <c r="BT308" s="9">
        <f t="shared" si="91"/>
        <v>0.75</v>
      </c>
      <c r="BU308" s="9">
        <f t="shared" si="92"/>
        <v>0.3</v>
      </c>
      <c r="BV308" s="9">
        <f t="shared" si="93"/>
        <v>1</v>
      </c>
      <c r="BW308" s="9">
        <f t="shared" si="94"/>
        <v>1</v>
      </c>
    </row>
    <row r="309" spans="1:75" x14ac:dyDescent="0.3">
      <c r="A309" s="5" t="s">
        <v>588</v>
      </c>
      <c r="B309" s="5" t="s">
        <v>589</v>
      </c>
      <c r="C309" s="5" t="s">
        <v>558</v>
      </c>
      <c r="D309" s="5" t="s">
        <v>421</v>
      </c>
      <c r="E309" s="5">
        <v>2019</v>
      </c>
      <c r="F309" s="5" t="s">
        <v>119</v>
      </c>
      <c r="G309" s="5" t="s">
        <v>311</v>
      </c>
      <c r="H309" s="5" t="s">
        <v>219</v>
      </c>
      <c r="I309" s="5" t="s">
        <v>220</v>
      </c>
      <c r="J309" s="5" t="s">
        <v>461</v>
      </c>
      <c r="K309" s="5" t="s">
        <v>558</v>
      </c>
      <c r="L309" s="5" t="s">
        <v>1809</v>
      </c>
      <c r="M309" s="5" t="s">
        <v>93</v>
      </c>
      <c r="N309" s="5" t="s">
        <v>1810</v>
      </c>
      <c r="O309" s="5" t="s">
        <v>482</v>
      </c>
      <c r="P309" s="5" t="s">
        <v>488</v>
      </c>
      <c r="Q309" s="5" t="s">
        <v>549</v>
      </c>
      <c r="R309" s="8">
        <v>43743</v>
      </c>
      <c r="S309" s="5" t="s">
        <v>1888</v>
      </c>
      <c r="T309" s="8">
        <v>43741</v>
      </c>
      <c r="U309" s="5" t="s">
        <v>1889</v>
      </c>
      <c r="V309" s="5" t="s">
        <v>1890</v>
      </c>
      <c r="W309" s="5" t="s">
        <v>228</v>
      </c>
      <c r="X309" s="5" t="s">
        <v>1891</v>
      </c>
      <c r="Y309" s="5" t="s">
        <v>229</v>
      </c>
      <c r="Z309" s="5">
        <v>10221</v>
      </c>
      <c r="AA309" s="5" t="s">
        <v>316</v>
      </c>
      <c r="AB309" s="5" t="s">
        <v>276</v>
      </c>
      <c r="AC309" s="5" t="s">
        <v>27</v>
      </c>
      <c r="AD309" s="5" t="s">
        <v>291</v>
      </c>
      <c r="AE309" s="5" t="s">
        <v>291</v>
      </c>
      <c r="AF309" s="5">
        <v>75</v>
      </c>
      <c r="AG309" s="5">
        <v>50</v>
      </c>
      <c r="AH309" s="5">
        <v>25</v>
      </c>
      <c r="AI309" s="5" t="s">
        <v>291</v>
      </c>
      <c r="AJ309" s="5" t="s">
        <v>1892</v>
      </c>
      <c r="AK309" s="5" t="s">
        <v>234</v>
      </c>
      <c r="AL309" s="5" t="s">
        <v>234</v>
      </c>
      <c r="AM309" s="5" t="s">
        <v>445</v>
      </c>
      <c r="AN309" s="5" t="s">
        <v>445</v>
      </c>
      <c r="AO309" s="5" t="s">
        <v>234</v>
      </c>
      <c r="AP309" s="5" t="s">
        <v>234</v>
      </c>
      <c r="AQ309" s="5" t="s">
        <v>234</v>
      </c>
      <c r="AR309" s="5" t="s">
        <v>445</v>
      </c>
      <c r="AS309" s="5" t="s">
        <v>234</v>
      </c>
      <c r="AT309" s="5" t="s">
        <v>234</v>
      </c>
      <c r="AU309" s="5" t="s">
        <v>244</v>
      </c>
      <c r="AV309" s="5" t="s">
        <v>445</v>
      </c>
      <c r="AW309" s="5" t="s">
        <v>233</v>
      </c>
      <c r="AX309" s="5" t="s">
        <v>291</v>
      </c>
      <c r="AY309" s="5" t="s">
        <v>291</v>
      </c>
      <c r="AZ309" s="5" t="s">
        <v>291</v>
      </c>
      <c r="BA309" s="5" t="s">
        <v>291</v>
      </c>
      <c r="BB309" s="5" t="s">
        <v>309</v>
      </c>
      <c r="BC309" s="5">
        <v>25</v>
      </c>
      <c r="BD309" s="5">
        <v>75</v>
      </c>
      <c r="BE309" s="6">
        <f t="shared" si="76"/>
        <v>5</v>
      </c>
      <c r="BF309" s="6">
        <f t="shared" si="77"/>
        <v>5</v>
      </c>
      <c r="BG309" s="6">
        <f t="shared" si="78"/>
        <v>2.5</v>
      </c>
      <c r="BH309" s="6">
        <f t="shared" si="79"/>
        <v>2.5</v>
      </c>
      <c r="BI309" s="6">
        <f t="shared" si="80"/>
        <v>10</v>
      </c>
      <c r="BJ309" s="6">
        <f t="shared" si="81"/>
        <v>10</v>
      </c>
      <c r="BK309" s="6">
        <f t="shared" si="82"/>
        <v>5</v>
      </c>
      <c r="BL309" s="6">
        <f t="shared" si="83"/>
        <v>2.5</v>
      </c>
      <c r="BM309" s="6">
        <f t="shared" si="84"/>
        <v>5</v>
      </c>
      <c r="BN309" s="6">
        <f t="shared" si="85"/>
        <v>20</v>
      </c>
      <c r="BO309" s="6">
        <f t="shared" si="86"/>
        <v>0</v>
      </c>
      <c r="BP309" s="6">
        <f t="shared" si="87"/>
        <v>2.5</v>
      </c>
      <c r="BQ309" s="9">
        <f t="shared" si="88"/>
        <v>1</v>
      </c>
      <c r="BR309" s="9">
        <f t="shared" si="89"/>
        <v>0.33333333333333331</v>
      </c>
      <c r="BS309" s="9">
        <f t="shared" si="90"/>
        <v>1</v>
      </c>
      <c r="BT309" s="9">
        <f t="shared" si="91"/>
        <v>0.75</v>
      </c>
      <c r="BU309" s="9">
        <f t="shared" si="92"/>
        <v>1</v>
      </c>
      <c r="BV309" s="9">
        <f t="shared" si="93"/>
        <v>0</v>
      </c>
      <c r="BW309" s="9">
        <f t="shared" si="94"/>
        <v>0.25</v>
      </c>
    </row>
    <row r="310" spans="1:75" x14ac:dyDescent="0.3">
      <c r="A310" s="5" t="s">
        <v>110</v>
      </c>
      <c r="B310" s="5" t="s">
        <v>265</v>
      </c>
      <c r="C310" s="5" t="s">
        <v>94</v>
      </c>
      <c r="D310" s="5" t="s">
        <v>218</v>
      </c>
      <c r="E310" s="5">
        <v>2019</v>
      </c>
      <c r="F310" s="5" t="s">
        <v>141</v>
      </c>
      <c r="H310" s="5" t="s">
        <v>219</v>
      </c>
      <c r="I310" s="5" t="s">
        <v>370</v>
      </c>
      <c r="J310" s="5" t="s">
        <v>461</v>
      </c>
      <c r="K310" s="5" t="s">
        <v>94</v>
      </c>
      <c r="L310" s="5" t="s">
        <v>1893</v>
      </c>
      <c r="M310" s="5" t="s">
        <v>98</v>
      </c>
      <c r="N310" s="5" t="s">
        <v>1894</v>
      </c>
      <c r="Q310" s="5" t="s">
        <v>464</v>
      </c>
      <c r="R310" s="8">
        <v>43570</v>
      </c>
      <c r="S310" s="5" t="s">
        <v>1895</v>
      </c>
      <c r="T310" s="8">
        <v>43563</v>
      </c>
      <c r="U310" s="5" t="s">
        <v>466</v>
      </c>
      <c r="V310" s="5" t="s">
        <v>466</v>
      </c>
      <c r="W310" s="5" t="s">
        <v>251</v>
      </c>
      <c r="X310" s="5" t="s">
        <v>32</v>
      </c>
      <c r="Y310" s="5" t="s">
        <v>229</v>
      </c>
      <c r="Z310" s="5">
        <v>191</v>
      </c>
      <c r="AA310" s="5" t="s">
        <v>230</v>
      </c>
      <c r="AB310" s="5" t="s">
        <v>254</v>
      </c>
      <c r="AC310" s="5" t="s">
        <v>27</v>
      </c>
      <c r="AF310" s="5">
        <v>90</v>
      </c>
      <c r="AG310" s="5">
        <v>65</v>
      </c>
      <c r="AH310" s="5">
        <v>25</v>
      </c>
      <c r="AI310" s="5" t="s">
        <v>1896</v>
      </c>
      <c r="AJ310" s="5" t="s">
        <v>1897</v>
      </c>
      <c r="AK310" s="5" t="s">
        <v>234</v>
      </c>
      <c r="AL310" s="5" t="s">
        <v>234</v>
      </c>
      <c r="AM310" s="5" t="s">
        <v>234</v>
      </c>
      <c r="AN310" s="5" t="s">
        <v>234</v>
      </c>
      <c r="AO310" s="5" t="s">
        <v>234</v>
      </c>
      <c r="AP310" s="5" t="s">
        <v>234</v>
      </c>
      <c r="AQ310" s="5" t="s">
        <v>244</v>
      </c>
      <c r="AR310" s="5" t="s">
        <v>244</v>
      </c>
      <c r="AS310" s="5" t="s">
        <v>234</v>
      </c>
      <c r="AT310" s="5" t="s">
        <v>234</v>
      </c>
      <c r="AU310" s="5" t="s">
        <v>234</v>
      </c>
      <c r="AV310" s="5" t="s">
        <v>234</v>
      </c>
      <c r="AW310" s="5" t="s">
        <v>233</v>
      </c>
      <c r="AX310" s="5" t="s">
        <v>234</v>
      </c>
      <c r="AY310" s="5" t="s">
        <v>234</v>
      </c>
      <c r="BB310" s="5" t="s">
        <v>235</v>
      </c>
      <c r="BC310" s="5">
        <v>25</v>
      </c>
      <c r="BD310" s="5">
        <v>75</v>
      </c>
      <c r="BE310" s="6">
        <f t="shared" si="76"/>
        <v>5</v>
      </c>
      <c r="BF310" s="6">
        <f t="shared" si="77"/>
        <v>5</v>
      </c>
      <c r="BG310" s="6">
        <f t="shared" si="78"/>
        <v>5</v>
      </c>
      <c r="BH310" s="6">
        <f t="shared" si="79"/>
        <v>10</v>
      </c>
      <c r="BI310" s="6">
        <f t="shared" si="80"/>
        <v>10</v>
      </c>
      <c r="BJ310" s="6">
        <f t="shared" si="81"/>
        <v>10</v>
      </c>
      <c r="BK310" s="6">
        <f t="shared" si="82"/>
        <v>0</v>
      </c>
      <c r="BL310" s="6">
        <f t="shared" si="83"/>
        <v>0</v>
      </c>
      <c r="BM310" s="6">
        <f t="shared" si="84"/>
        <v>5</v>
      </c>
      <c r="BN310" s="6">
        <f t="shared" si="85"/>
        <v>20</v>
      </c>
      <c r="BO310" s="6">
        <f t="shared" si="86"/>
        <v>10</v>
      </c>
      <c r="BP310" s="6">
        <f t="shared" si="87"/>
        <v>10</v>
      </c>
      <c r="BQ310" s="9">
        <f t="shared" si="88"/>
        <v>1</v>
      </c>
      <c r="BR310" s="9">
        <f t="shared" si="89"/>
        <v>1</v>
      </c>
      <c r="BS310" s="9">
        <f t="shared" si="90"/>
        <v>1</v>
      </c>
      <c r="BT310" s="9">
        <f t="shared" si="91"/>
        <v>0</v>
      </c>
      <c r="BU310" s="9">
        <f t="shared" si="92"/>
        <v>1</v>
      </c>
      <c r="BV310" s="9">
        <f t="shared" si="93"/>
        <v>1</v>
      </c>
      <c r="BW310" s="9">
        <f t="shared" si="94"/>
        <v>1</v>
      </c>
    </row>
    <row r="311" spans="1:75" x14ac:dyDescent="0.3">
      <c r="A311" s="5" t="s">
        <v>115</v>
      </c>
      <c r="B311" s="5" t="s">
        <v>272</v>
      </c>
      <c r="C311" s="5" t="s">
        <v>94</v>
      </c>
      <c r="D311" s="5" t="s">
        <v>218</v>
      </c>
      <c r="E311" s="5">
        <v>2019</v>
      </c>
      <c r="F311" s="5" t="s">
        <v>141</v>
      </c>
      <c r="H311" s="5" t="s">
        <v>219</v>
      </c>
      <c r="I311" s="5" t="s">
        <v>370</v>
      </c>
      <c r="J311" s="5" t="s">
        <v>461</v>
      </c>
      <c r="K311" s="5" t="s">
        <v>94</v>
      </c>
      <c r="L311" s="5" t="s">
        <v>1893</v>
      </c>
      <c r="M311" s="5" t="s">
        <v>98</v>
      </c>
      <c r="N311" s="5" t="s">
        <v>1894</v>
      </c>
      <c r="Q311" s="5" t="s">
        <v>476</v>
      </c>
      <c r="R311" s="8">
        <v>43577</v>
      </c>
      <c r="S311" s="5" t="s">
        <v>1898</v>
      </c>
      <c r="T311" s="8">
        <v>43571</v>
      </c>
      <c r="U311" s="5" t="s">
        <v>233</v>
      </c>
      <c r="V311" s="5" t="s">
        <v>233</v>
      </c>
      <c r="W311" s="5" t="s">
        <v>251</v>
      </c>
      <c r="X311" s="5" t="s">
        <v>1899</v>
      </c>
      <c r="Y311" s="5" t="s">
        <v>335</v>
      </c>
      <c r="Z311" s="5">
        <v>1263</v>
      </c>
      <c r="AA311" s="5" t="s">
        <v>468</v>
      </c>
      <c r="AB311" s="5" t="s">
        <v>254</v>
      </c>
      <c r="AC311" s="5" t="s">
        <v>28</v>
      </c>
      <c r="AD311" s="5" t="s">
        <v>277</v>
      </c>
      <c r="AE311" s="5" t="s">
        <v>233</v>
      </c>
      <c r="AF311" s="5">
        <v>95</v>
      </c>
      <c r="AG311" s="5">
        <v>70</v>
      </c>
      <c r="AH311" s="5">
        <v>25</v>
      </c>
      <c r="AI311" s="5" t="s">
        <v>1900</v>
      </c>
      <c r="AJ311" s="5" t="s">
        <v>1901</v>
      </c>
      <c r="AK311" s="5" t="s">
        <v>234</v>
      </c>
      <c r="AL311" s="5" t="s">
        <v>234</v>
      </c>
      <c r="AM311" s="5" t="s">
        <v>234</v>
      </c>
      <c r="AN311" s="5" t="s">
        <v>234</v>
      </c>
      <c r="AO311" s="5" t="s">
        <v>234</v>
      </c>
      <c r="AP311" s="5" t="s">
        <v>234</v>
      </c>
      <c r="AQ311" s="5" t="s">
        <v>244</v>
      </c>
      <c r="AR311" s="5" t="s">
        <v>234</v>
      </c>
      <c r="AS311" s="5" t="s">
        <v>234</v>
      </c>
      <c r="AT311" s="5" t="s">
        <v>234</v>
      </c>
      <c r="AU311" s="5" t="s">
        <v>234</v>
      </c>
      <c r="AV311" s="5" t="s">
        <v>234</v>
      </c>
      <c r="AW311" s="5" t="s">
        <v>233</v>
      </c>
      <c r="AX311" s="5" t="s">
        <v>291</v>
      </c>
      <c r="AY311" s="5" t="s">
        <v>234</v>
      </c>
      <c r="BB311" s="5" t="s">
        <v>309</v>
      </c>
      <c r="BC311" s="5">
        <v>25</v>
      </c>
      <c r="BD311" s="5">
        <v>75</v>
      </c>
      <c r="BE311" s="6">
        <f t="shared" si="76"/>
        <v>5</v>
      </c>
      <c r="BF311" s="6">
        <f t="shared" si="77"/>
        <v>5</v>
      </c>
      <c r="BG311" s="6">
        <f t="shared" si="78"/>
        <v>5</v>
      </c>
      <c r="BH311" s="6">
        <f t="shared" si="79"/>
        <v>10</v>
      </c>
      <c r="BI311" s="6">
        <f t="shared" si="80"/>
        <v>10</v>
      </c>
      <c r="BJ311" s="6">
        <f t="shared" si="81"/>
        <v>10</v>
      </c>
      <c r="BK311" s="6">
        <f t="shared" si="82"/>
        <v>0</v>
      </c>
      <c r="BL311" s="6">
        <f t="shared" si="83"/>
        <v>5</v>
      </c>
      <c r="BM311" s="6">
        <f t="shared" si="84"/>
        <v>5</v>
      </c>
      <c r="BN311" s="6">
        <f t="shared" si="85"/>
        <v>20</v>
      </c>
      <c r="BO311" s="6">
        <f t="shared" si="86"/>
        <v>10</v>
      </c>
      <c r="BP311" s="6">
        <f t="shared" si="87"/>
        <v>10</v>
      </c>
      <c r="BQ311" s="9">
        <f t="shared" si="88"/>
        <v>1</v>
      </c>
      <c r="BR311" s="9">
        <f t="shared" si="89"/>
        <v>1</v>
      </c>
      <c r="BS311" s="9">
        <f t="shared" si="90"/>
        <v>1</v>
      </c>
      <c r="BT311" s="9">
        <f t="shared" si="91"/>
        <v>0.5</v>
      </c>
      <c r="BU311" s="9">
        <f t="shared" si="92"/>
        <v>1</v>
      </c>
      <c r="BV311" s="9">
        <f t="shared" si="93"/>
        <v>1</v>
      </c>
      <c r="BW311" s="9">
        <f t="shared" si="94"/>
        <v>1</v>
      </c>
    </row>
    <row r="312" spans="1:75" x14ac:dyDescent="0.3">
      <c r="A312" s="5" t="s">
        <v>115</v>
      </c>
      <c r="B312" s="5" t="s">
        <v>272</v>
      </c>
      <c r="C312" s="5" t="s">
        <v>94</v>
      </c>
      <c r="D312" s="5" t="s">
        <v>218</v>
      </c>
      <c r="E312" s="5">
        <v>2019</v>
      </c>
      <c r="F312" s="5" t="s">
        <v>161</v>
      </c>
      <c r="H312" s="5" t="s">
        <v>219</v>
      </c>
      <c r="I312" s="5" t="s">
        <v>220</v>
      </c>
      <c r="J312" s="5" t="s">
        <v>461</v>
      </c>
      <c r="K312" s="5" t="s">
        <v>94</v>
      </c>
      <c r="L312" s="5" t="s">
        <v>1893</v>
      </c>
      <c r="M312" s="5" t="s">
        <v>98</v>
      </c>
      <c r="N312" s="5" t="s">
        <v>1894</v>
      </c>
      <c r="Q312" s="5" t="s">
        <v>495</v>
      </c>
      <c r="R312" s="8">
        <v>43579</v>
      </c>
      <c r="S312" s="5" t="s">
        <v>1902</v>
      </c>
      <c r="T312" s="8">
        <v>43575</v>
      </c>
      <c r="U312" s="5" t="s">
        <v>1903</v>
      </c>
      <c r="V312" s="5" t="s">
        <v>1248</v>
      </c>
      <c r="W312" s="5" t="s">
        <v>228</v>
      </c>
      <c r="X312" s="5" t="s">
        <v>1904</v>
      </c>
      <c r="Y312" s="5" t="s">
        <v>335</v>
      </c>
      <c r="Z312" s="5">
        <v>1279</v>
      </c>
      <c r="AA312" s="5" t="s">
        <v>261</v>
      </c>
      <c r="AB312" s="5" t="s">
        <v>254</v>
      </c>
      <c r="AC312" s="5" t="s">
        <v>27</v>
      </c>
      <c r="AD312" s="5" t="s">
        <v>277</v>
      </c>
      <c r="AE312" s="5" t="s">
        <v>233</v>
      </c>
      <c r="AF312" s="5">
        <v>90</v>
      </c>
      <c r="AG312" s="5">
        <v>65</v>
      </c>
      <c r="AH312" s="5">
        <v>25</v>
      </c>
      <c r="AI312" s="5" t="s">
        <v>1905</v>
      </c>
      <c r="AJ312" s="5" t="s">
        <v>1906</v>
      </c>
      <c r="AK312" s="5" t="s">
        <v>234</v>
      </c>
      <c r="AL312" s="5" t="s">
        <v>234</v>
      </c>
      <c r="AM312" s="5" t="s">
        <v>234</v>
      </c>
      <c r="AN312" s="5" t="s">
        <v>234</v>
      </c>
      <c r="AO312" s="5" t="s">
        <v>234</v>
      </c>
      <c r="AP312" s="5" t="s">
        <v>234</v>
      </c>
      <c r="AQ312" s="5" t="s">
        <v>234</v>
      </c>
      <c r="AR312" s="5" t="s">
        <v>234</v>
      </c>
      <c r="AS312" s="5" t="s">
        <v>234</v>
      </c>
      <c r="AT312" s="5" t="s">
        <v>234</v>
      </c>
      <c r="AU312" s="5" t="s">
        <v>244</v>
      </c>
      <c r="AV312" s="5" t="s">
        <v>234</v>
      </c>
      <c r="AW312" s="5" t="s">
        <v>233</v>
      </c>
      <c r="AX312" s="5" t="s">
        <v>291</v>
      </c>
      <c r="AY312" s="5" t="s">
        <v>291</v>
      </c>
      <c r="BB312" s="5" t="s">
        <v>309</v>
      </c>
      <c r="BC312" s="5">
        <v>25</v>
      </c>
      <c r="BD312" s="5">
        <v>75</v>
      </c>
      <c r="BE312" s="6">
        <f t="shared" si="76"/>
        <v>5</v>
      </c>
      <c r="BF312" s="6">
        <f t="shared" si="77"/>
        <v>5</v>
      </c>
      <c r="BG312" s="6">
        <f t="shared" si="78"/>
        <v>5</v>
      </c>
      <c r="BH312" s="6">
        <f t="shared" si="79"/>
        <v>10</v>
      </c>
      <c r="BI312" s="6">
        <f t="shared" si="80"/>
        <v>10</v>
      </c>
      <c r="BJ312" s="6">
        <f t="shared" si="81"/>
        <v>10</v>
      </c>
      <c r="BK312" s="6">
        <f t="shared" si="82"/>
        <v>5</v>
      </c>
      <c r="BL312" s="6">
        <f t="shared" si="83"/>
        <v>5</v>
      </c>
      <c r="BM312" s="6">
        <f t="shared" si="84"/>
        <v>5</v>
      </c>
      <c r="BN312" s="6">
        <f t="shared" si="85"/>
        <v>20</v>
      </c>
      <c r="BO312" s="6">
        <f t="shared" si="86"/>
        <v>0</v>
      </c>
      <c r="BP312" s="6">
        <f t="shared" si="87"/>
        <v>10</v>
      </c>
      <c r="BQ312" s="9">
        <f t="shared" si="88"/>
        <v>1</v>
      </c>
      <c r="BR312" s="9">
        <f t="shared" si="89"/>
        <v>1</v>
      </c>
      <c r="BS312" s="9">
        <f t="shared" si="90"/>
        <v>1</v>
      </c>
      <c r="BT312" s="9">
        <f t="shared" si="91"/>
        <v>1</v>
      </c>
      <c r="BU312" s="9">
        <f t="shared" si="92"/>
        <v>1</v>
      </c>
      <c r="BV312" s="9">
        <f t="shared" si="93"/>
        <v>0</v>
      </c>
      <c r="BW312" s="9">
        <f t="shared" si="94"/>
        <v>1</v>
      </c>
    </row>
    <row r="313" spans="1:75" x14ac:dyDescent="0.3">
      <c r="A313" s="5" t="s">
        <v>115</v>
      </c>
      <c r="B313" s="5" t="s">
        <v>272</v>
      </c>
      <c r="C313" s="5" t="s">
        <v>94</v>
      </c>
      <c r="D313" s="5" t="s">
        <v>218</v>
      </c>
      <c r="E313" s="5">
        <v>2019</v>
      </c>
      <c r="F313" s="5" t="s">
        <v>161</v>
      </c>
      <c r="H313" s="5" t="s">
        <v>219</v>
      </c>
      <c r="I313" s="5" t="s">
        <v>220</v>
      </c>
      <c r="J313" s="5" t="s">
        <v>461</v>
      </c>
      <c r="K313" s="5" t="s">
        <v>94</v>
      </c>
      <c r="L313" s="5" t="s">
        <v>1893</v>
      </c>
      <c r="M313" s="5" t="s">
        <v>98</v>
      </c>
      <c r="N313" s="5" t="s">
        <v>1894</v>
      </c>
      <c r="Q313" s="5" t="s">
        <v>495</v>
      </c>
      <c r="R313" s="8">
        <v>43582</v>
      </c>
      <c r="S313" s="5" t="s">
        <v>1907</v>
      </c>
      <c r="T313" s="8">
        <v>43578</v>
      </c>
      <c r="U313" s="5" t="s">
        <v>1908</v>
      </c>
      <c r="V313" s="5" t="s">
        <v>1240</v>
      </c>
      <c r="W313" s="5" t="s">
        <v>228</v>
      </c>
      <c r="X313" s="5" t="s">
        <v>1909</v>
      </c>
      <c r="Y313" s="5" t="s">
        <v>229</v>
      </c>
      <c r="Z313" s="5">
        <v>1306</v>
      </c>
      <c r="AA313" s="5" t="s">
        <v>230</v>
      </c>
      <c r="AB313" s="5" t="s">
        <v>241</v>
      </c>
      <c r="AC313" s="5" t="s">
        <v>28</v>
      </c>
      <c r="AD313" s="5" t="s">
        <v>277</v>
      </c>
      <c r="AE313" s="5" t="s">
        <v>233</v>
      </c>
      <c r="AF313" s="5">
        <v>80</v>
      </c>
      <c r="AG313" s="5">
        <v>55</v>
      </c>
      <c r="AH313" s="5">
        <v>25</v>
      </c>
      <c r="AI313" s="5" t="s">
        <v>233</v>
      </c>
      <c r="AJ313" s="5" t="s">
        <v>500</v>
      </c>
      <c r="AK313" s="5" t="s">
        <v>234</v>
      </c>
      <c r="AL313" s="5" t="s">
        <v>234</v>
      </c>
      <c r="AM313" s="5" t="s">
        <v>234</v>
      </c>
      <c r="AN313" s="5" t="s">
        <v>234</v>
      </c>
      <c r="AO313" s="5" t="s">
        <v>234</v>
      </c>
      <c r="AP313" s="5" t="s">
        <v>234</v>
      </c>
      <c r="AQ313" s="5" t="s">
        <v>234</v>
      </c>
      <c r="AR313" s="5" t="s">
        <v>234</v>
      </c>
      <c r="AS313" s="5" t="s">
        <v>234</v>
      </c>
      <c r="AT313" s="5" t="s">
        <v>234</v>
      </c>
      <c r="AU313" s="5" t="s">
        <v>244</v>
      </c>
      <c r="AV313" s="5" t="s">
        <v>244</v>
      </c>
      <c r="AW313" s="5" t="s">
        <v>233</v>
      </c>
      <c r="AX313" s="5" t="s">
        <v>291</v>
      </c>
      <c r="AY313" s="5" t="s">
        <v>291</v>
      </c>
      <c r="BB313" s="5" t="s">
        <v>309</v>
      </c>
      <c r="BC313" s="5">
        <v>25</v>
      </c>
      <c r="BD313" s="5">
        <v>75</v>
      </c>
      <c r="BE313" s="6">
        <f t="shared" si="76"/>
        <v>5</v>
      </c>
      <c r="BF313" s="6">
        <f t="shared" si="77"/>
        <v>5</v>
      </c>
      <c r="BG313" s="6">
        <f t="shared" si="78"/>
        <v>5</v>
      </c>
      <c r="BH313" s="6">
        <f t="shared" si="79"/>
        <v>10</v>
      </c>
      <c r="BI313" s="6">
        <f t="shared" si="80"/>
        <v>10</v>
      </c>
      <c r="BJ313" s="6">
        <f t="shared" si="81"/>
        <v>10</v>
      </c>
      <c r="BK313" s="6">
        <f t="shared" si="82"/>
        <v>5</v>
      </c>
      <c r="BL313" s="6">
        <f t="shared" si="83"/>
        <v>5</v>
      </c>
      <c r="BM313" s="6">
        <f t="shared" si="84"/>
        <v>5</v>
      </c>
      <c r="BN313" s="6">
        <f t="shared" si="85"/>
        <v>20</v>
      </c>
      <c r="BO313" s="6">
        <f t="shared" si="86"/>
        <v>0</v>
      </c>
      <c r="BP313" s="6">
        <f t="shared" si="87"/>
        <v>0</v>
      </c>
      <c r="BQ313" s="9">
        <f t="shared" si="88"/>
        <v>1</v>
      </c>
      <c r="BR313" s="9">
        <f t="shared" si="89"/>
        <v>1</v>
      </c>
      <c r="BS313" s="9">
        <f t="shared" si="90"/>
        <v>1</v>
      </c>
      <c r="BT313" s="9">
        <f t="shared" si="91"/>
        <v>1</v>
      </c>
      <c r="BU313" s="9">
        <f t="shared" si="92"/>
        <v>1</v>
      </c>
      <c r="BV313" s="9">
        <f t="shared" si="93"/>
        <v>0</v>
      </c>
      <c r="BW313" s="9">
        <f t="shared" si="94"/>
        <v>0</v>
      </c>
    </row>
    <row r="314" spans="1:75" x14ac:dyDescent="0.3">
      <c r="A314" s="5" t="s">
        <v>116</v>
      </c>
      <c r="B314" s="5" t="s">
        <v>471</v>
      </c>
      <c r="C314" s="5" t="s">
        <v>94</v>
      </c>
      <c r="D314" s="5" t="s">
        <v>218</v>
      </c>
      <c r="E314" s="5">
        <v>2019</v>
      </c>
      <c r="F314" s="5" t="s">
        <v>161</v>
      </c>
      <c r="H314" s="5" t="s">
        <v>219</v>
      </c>
      <c r="I314" s="5" t="s">
        <v>220</v>
      </c>
      <c r="J314" s="5" t="s">
        <v>461</v>
      </c>
      <c r="K314" s="5" t="s">
        <v>94</v>
      </c>
      <c r="L314" s="5" t="s">
        <v>1893</v>
      </c>
      <c r="M314" s="5" t="s">
        <v>98</v>
      </c>
      <c r="N314" s="5" t="s">
        <v>1894</v>
      </c>
      <c r="Q314" s="5" t="s">
        <v>495</v>
      </c>
      <c r="R314" s="8">
        <v>43585</v>
      </c>
      <c r="S314" s="5" t="s">
        <v>1910</v>
      </c>
      <c r="T314" s="8">
        <v>43578</v>
      </c>
      <c r="U314" s="5" t="s">
        <v>1911</v>
      </c>
      <c r="V314" s="5" t="s">
        <v>510</v>
      </c>
      <c r="W314" s="5" t="s">
        <v>251</v>
      </c>
      <c r="X314" s="5" t="s">
        <v>1912</v>
      </c>
      <c r="Y314" s="5" t="s">
        <v>335</v>
      </c>
      <c r="Z314" s="5">
        <v>1351</v>
      </c>
      <c r="AA314" s="5" t="s">
        <v>253</v>
      </c>
      <c r="AB314" s="5" t="s">
        <v>241</v>
      </c>
      <c r="AC314" s="5" t="s">
        <v>28</v>
      </c>
      <c r="AD314" s="5" t="s">
        <v>277</v>
      </c>
      <c r="AE314" s="5" t="s">
        <v>233</v>
      </c>
      <c r="AF314" s="5">
        <v>80</v>
      </c>
      <c r="AG314" s="5">
        <v>55</v>
      </c>
      <c r="AH314" s="5">
        <v>25</v>
      </c>
      <c r="AI314" s="5" t="s">
        <v>233</v>
      </c>
      <c r="AJ314" s="5" t="s">
        <v>1913</v>
      </c>
      <c r="AK314" s="5" t="s">
        <v>234</v>
      </c>
      <c r="AL314" s="5" t="s">
        <v>234</v>
      </c>
      <c r="AM314" s="5" t="s">
        <v>234</v>
      </c>
      <c r="AN314" s="5" t="s">
        <v>234</v>
      </c>
      <c r="AO314" s="5" t="s">
        <v>234</v>
      </c>
      <c r="AP314" s="5" t="s">
        <v>234</v>
      </c>
      <c r="AQ314" s="5" t="s">
        <v>234</v>
      </c>
      <c r="AR314" s="5" t="s">
        <v>234</v>
      </c>
      <c r="AS314" s="5" t="s">
        <v>234</v>
      </c>
      <c r="AT314" s="5" t="s">
        <v>234</v>
      </c>
      <c r="AU314" s="5" t="s">
        <v>244</v>
      </c>
      <c r="AV314" s="5" t="s">
        <v>244</v>
      </c>
      <c r="AW314" s="5" t="s">
        <v>233</v>
      </c>
      <c r="AX314" s="5" t="s">
        <v>291</v>
      </c>
      <c r="AY314" s="5" t="s">
        <v>291</v>
      </c>
      <c r="BB314" s="5" t="s">
        <v>309</v>
      </c>
      <c r="BC314" s="5">
        <v>25</v>
      </c>
      <c r="BD314" s="5">
        <v>75</v>
      </c>
      <c r="BE314" s="6">
        <f t="shared" si="76"/>
        <v>5</v>
      </c>
      <c r="BF314" s="6">
        <f t="shared" si="77"/>
        <v>5</v>
      </c>
      <c r="BG314" s="6">
        <f t="shared" si="78"/>
        <v>5</v>
      </c>
      <c r="BH314" s="6">
        <f t="shared" si="79"/>
        <v>10</v>
      </c>
      <c r="BI314" s="6">
        <f t="shared" si="80"/>
        <v>10</v>
      </c>
      <c r="BJ314" s="6">
        <f t="shared" si="81"/>
        <v>10</v>
      </c>
      <c r="BK314" s="6">
        <f t="shared" si="82"/>
        <v>5</v>
      </c>
      <c r="BL314" s="6">
        <f t="shared" si="83"/>
        <v>5</v>
      </c>
      <c r="BM314" s="6">
        <f t="shared" si="84"/>
        <v>5</v>
      </c>
      <c r="BN314" s="6">
        <f t="shared" si="85"/>
        <v>20</v>
      </c>
      <c r="BO314" s="6">
        <f t="shared" si="86"/>
        <v>0</v>
      </c>
      <c r="BP314" s="6">
        <f t="shared" si="87"/>
        <v>0</v>
      </c>
      <c r="BQ314" s="9">
        <f t="shared" si="88"/>
        <v>1</v>
      </c>
      <c r="BR314" s="9">
        <f t="shared" si="89"/>
        <v>1</v>
      </c>
      <c r="BS314" s="9">
        <f t="shared" si="90"/>
        <v>1</v>
      </c>
      <c r="BT314" s="9">
        <f t="shared" si="91"/>
        <v>1</v>
      </c>
      <c r="BU314" s="9">
        <f t="shared" si="92"/>
        <v>1</v>
      </c>
      <c r="BV314" s="9">
        <f t="shared" si="93"/>
        <v>0</v>
      </c>
      <c r="BW314" s="9">
        <f t="shared" si="94"/>
        <v>0</v>
      </c>
    </row>
    <row r="315" spans="1:75" x14ac:dyDescent="0.3">
      <c r="A315" s="5" t="s">
        <v>120</v>
      </c>
      <c r="B315" s="5" t="s">
        <v>280</v>
      </c>
      <c r="C315" s="5" t="s">
        <v>281</v>
      </c>
      <c r="D315" s="5" t="s">
        <v>282</v>
      </c>
      <c r="E315" s="5">
        <v>2019</v>
      </c>
      <c r="F315" s="5" t="s">
        <v>161</v>
      </c>
      <c r="H315" s="5" t="s">
        <v>219</v>
      </c>
      <c r="I315" s="5" t="s">
        <v>220</v>
      </c>
      <c r="J315" s="5" t="s">
        <v>461</v>
      </c>
      <c r="K315" s="5" t="s">
        <v>281</v>
      </c>
      <c r="L315" s="5" t="s">
        <v>1893</v>
      </c>
      <c r="M315" s="5" t="s">
        <v>98</v>
      </c>
      <c r="N315" s="5" t="s">
        <v>1894</v>
      </c>
      <c r="Q315" s="5" t="s">
        <v>495</v>
      </c>
      <c r="R315" s="8">
        <v>43592</v>
      </c>
      <c r="S315" s="5" t="s">
        <v>1914</v>
      </c>
      <c r="T315" s="8">
        <v>43590</v>
      </c>
      <c r="U315" s="5" t="s">
        <v>1915</v>
      </c>
      <c r="V315" s="5" t="s">
        <v>552</v>
      </c>
      <c r="W315" s="5" t="s">
        <v>228</v>
      </c>
      <c r="X315" s="5" t="s">
        <v>770</v>
      </c>
      <c r="Y315" s="5" t="s">
        <v>335</v>
      </c>
      <c r="Z315" s="5">
        <v>1398</v>
      </c>
      <c r="AA315" s="5" t="s">
        <v>261</v>
      </c>
      <c r="AB315" s="5" t="s">
        <v>241</v>
      </c>
      <c r="AC315" s="5" t="s">
        <v>27</v>
      </c>
      <c r="AD315" s="5" t="s">
        <v>277</v>
      </c>
      <c r="AE315" s="5" t="s">
        <v>233</v>
      </c>
      <c r="AF315" s="5">
        <v>80</v>
      </c>
      <c r="AG315" s="5">
        <v>55</v>
      </c>
      <c r="AH315" s="5">
        <v>25</v>
      </c>
      <c r="AI315" s="5" t="s">
        <v>233</v>
      </c>
      <c r="AJ315" s="5" t="s">
        <v>1916</v>
      </c>
      <c r="AK315" s="5" t="s">
        <v>234</v>
      </c>
      <c r="AL315" s="5" t="s">
        <v>234</v>
      </c>
      <c r="AM315" s="5" t="s">
        <v>234</v>
      </c>
      <c r="AN315" s="5" t="s">
        <v>234</v>
      </c>
      <c r="AO315" s="5" t="s">
        <v>234</v>
      </c>
      <c r="AP315" s="5" t="s">
        <v>234</v>
      </c>
      <c r="AQ315" s="5" t="s">
        <v>234</v>
      </c>
      <c r="AR315" s="5" t="s">
        <v>234</v>
      </c>
      <c r="AS315" s="5" t="s">
        <v>234</v>
      </c>
      <c r="AT315" s="5" t="s">
        <v>234</v>
      </c>
      <c r="AU315" s="5" t="s">
        <v>244</v>
      </c>
      <c r="AV315" s="5" t="s">
        <v>244</v>
      </c>
      <c r="AW315" s="5" t="s">
        <v>233</v>
      </c>
      <c r="AX315" s="5" t="s">
        <v>291</v>
      </c>
      <c r="AY315" s="5" t="s">
        <v>291</v>
      </c>
      <c r="BB315" s="5" t="s">
        <v>309</v>
      </c>
      <c r="BC315" s="5">
        <v>25</v>
      </c>
      <c r="BD315" s="5">
        <v>75</v>
      </c>
      <c r="BE315" s="6">
        <f t="shared" si="76"/>
        <v>5</v>
      </c>
      <c r="BF315" s="6">
        <f t="shared" si="77"/>
        <v>5</v>
      </c>
      <c r="BG315" s="6">
        <f t="shared" si="78"/>
        <v>5</v>
      </c>
      <c r="BH315" s="6">
        <f t="shared" si="79"/>
        <v>10</v>
      </c>
      <c r="BI315" s="6">
        <f t="shared" si="80"/>
        <v>10</v>
      </c>
      <c r="BJ315" s="6">
        <f t="shared" si="81"/>
        <v>10</v>
      </c>
      <c r="BK315" s="6">
        <f t="shared" si="82"/>
        <v>5</v>
      </c>
      <c r="BL315" s="6">
        <f t="shared" si="83"/>
        <v>5</v>
      </c>
      <c r="BM315" s="6">
        <f t="shared" si="84"/>
        <v>5</v>
      </c>
      <c r="BN315" s="6">
        <f t="shared" si="85"/>
        <v>20</v>
      </c>
      <c r="BO315" s="6">
        <f t="shared" si="86"/>
        <v>0</v>
      </c>
      <c r="BP315" s="6">
        <f t="shared" si="87"/>
        <v>0</v>
      </c>
      <c r="BQ315" s="9">
        <f t="shared" si="88"/>
        <v>1</v>
      </c>
      <c r="BR315" s="9">
        <f t="shared" si="89"/>
        <v>1</v>
      </c>
      <c r="BS315" s="9">
        <f t="shared" si="90"/>
        <v>1</v>
      </c>
      <c r="BT315" s="9">
        <f t="shared" si="91"/>
        <v>1</v>
      </c>
      <c r="BU315" s="9">
        <f t="shared" si="92"/>
        <v>1</v>
      </c>
      <c r="BV315" s="9">
        <f t="shared" si="93"/>
        <v>0</v>
      </c>
      <c r="BW315" s="9">
        <f t="shared" si="94"/>
        <v>0</v>
      </c>
    </row>
    <row r="316" spans="1:75" x14ac:dyDescent="0.3">
      <c r="A316" s="5" t="s">
        <v>121</v>
      </c>
      <c r="B316" s="5" t="s">
        <v>292</v>
      </c>
      <c r="C316" s="5" t="s">
        <v>281</v>
      </c>
      <c r="D316" s="5" t="s">
        <v>282</v>
      </c>
      <c r="E316" s="5">
        <v>2019</v>
      </c>
      <c r="F316" s="5" t="s">
        <v>141</v>
      </c>
      <c r="H316" s="5" t="s">
        <v>219</v>
      </c>
      <c r="I316" s="5" t="s">
        <v>370</v>
      </c>
      <c r="J316" s="5" t="s">
        <v>461</v>
      </c>
      <c r="K316" s="5" t="s">
        <v>281</v>
      </c>
      <c r="L316" s="5" t="s">
        <v>1893</v>
      </c>
      <c r="M316" s="5" t="s">
        <v>98</v>
      </c>
      <c r="N316" s="5" t="s">
        <v>1894</v>
      </c>
      <c r="Q316" s="5" t="s">
        <v>476</v>
      </c>
      <c r="R316" s="8">
        <v>43598</v>
      </c>
      <c r="S316" s="5" t="s">
        <v>1917</v>
      </c>
      <c r="T316" s="8">
        <v>43594</v>
      </c>
      <c r="U316" s="5" t="s">
        <v>233</v>
      </c>
      <c r="V316" s="5" t="s">
        <v>233</v>
      </c>
      <c r="W316" s="5" t="s">
        <v>251</v>
      </c>
      <c r="X316" s="5" t="s">
        <v>1918</v>
      </c>
      <c r="Y316" s="5" t="s">
        <v>335</v>
      </c>
      <c r="Z316" s="5">
        <v>1422</v>
      </c>
      <c r="AA316" s="5" t="s">
        <v>468</v>
      </c>
      <c r="AB316" s="5" t="s">
        <v>254</v>
      </c>
      <c r="AC316" s="5" t="s">
        <v>28</v>
      </c>
      <c r="AD316" s="5" t="s">
        <v>277</v>
      </c>
      <c r="AE316" s="5" t="s">
        <v>233</v>
      </c>
      <c r="AF316" s="5">
        <v>95</v>
      </c>
      <c r="AG316" s="5">
        <v>70</v>
      </c>
      <c r="AH316" s="5">
        <v>25</v>
      </c>
      <c r="AI316" s="5" t="s">
        <v>1919</v>
      </c>
      <c r="AJ316" s="5" t="s">
        <v>1920</v>
      </c>
      <c r="AK316" s="5" t="s">
        <v>234</v>
      </c>
      <c r="AL316" s="5" t="s">
        <v>234</v>
      </c>
      <c r="AM316" s="5" t="s">
        <v>234</v>
      </c>
      <c r="AN316" s="5" t="s">
        <v>234</v>
      </c>
      <c r="AO316" s="5" t="s">
        <v>234</v>
      </c>
      <c r="AP316" s="5" t="s">
        <v>234</v>
      </c>
      <c r="AQ316" s="5" t="s">
        <v>234</v>
      </c>
      <c r="AR316" s="5" t="s">
        <v>244</v>
      </c>
      <c r="AS316" s="5" t="s">
        <v>234</v>
      </c>
      <c r="AT316" s="5" t="s">
        <v>234</v>
      </c>
      <c r="AU316" s="5" t="s">
        <v>234</v>
      </c>
      <c r="AV316" s="5" t="s">
        <v>234</v>
      </c>
      <c r="AW316" s="5" t="s">
        <v>233</v>
      </c>
      <c r="AX316" s="5" t="s">
        <v>291</v>
      </c>
      <c r="AY316" s="5" t="s">
        <v>234</v>
      </c>
      <c r="BB316" s="5" t="s">
        <v>309</v>
      </c>
      <c r="BC316" s="5">
        <v>25</v>
      </c>
      <c r="BD316" s="5">
        <v>75</v>
      </c>
      <c r="BE316" s="6">
        <f t="shared" si="76"/>
        <v>5</v>
      </c>
      <c r="BF316" s="6">
        <f t="shared" si="77"/>
        <v>5</v>
      </c>
      <c r="BG316" s="6">
        <f t="shared" si="78"/>
        <v>5</v>
      </c>
      <c r="BH316" s="6">
        <f t="shared" si="79"/>
        <v>10</v>
      </c>
      <c r="BI316" s="6">
        <f t="shared" si="80"/>
        <v>10</v>
      </c>
      <c r="BJ316" s="6">
        <f t="shared" si="81"/>
        <v>10</v>
      </c>
      <c r="BK316" s="6">
        <f t="shared" si="82"/>
        <v>5</v>
      </c>
      <c r="BL316" s="6">
        <f t="shared" si="83"/>
        <v>0</v>
      </c>
      <c r="BM316" s="6">
        <f t="shared" si="84"/>
        <v>5</v>
      </c>
      <c r="BN316" s="6">
        <f t="shared" si="85"/>
        <v>20</v>
      </c>
      <c r="BO316" s="6">
        <f t="shared" si="86"/>
        <v>10</v>
      </c>
      <c r="BP316" s="6">
        <f t="shared" si="87"/>
        <v>10</v>
      </c>
      <c r="BQ316" s="9">
        <f t="shared" si="88"/>
        <v>1</v>
      </c>
      <c r="BR316" s="9">
        <f t="shared" si="89"/>
        <v>1</v>
      </c>
      <c r="BS316" s="9">
        <f t="shared" si="90"/>
        <v>1</v>
      </c>
      <c r="BT316" s="9">
        <f t="shared" si="91"/>
        <v>0.5</v>
      </c>
      <c r="BU316" s="9">
        <f t="shared" si="92"/>
        <v>1</v>
      </c>
      <c r="BV316" s="9">
        <f t="shared" si="93"/>
        <v>1</v>
      </c>
      <c r="BW316" s="9">
        <f t="shared" si="94"/>
        <v>1</v>
      </c>
    </row>
    <row r="317" spans="1:75" x14ac:dyDescent="0.3">
      <c r="A317" s="5" t="s">
        <v>121</v>
      </c>
      <c r="B317" s="5" t="s">
        <v>292</v>
      </c>
      <c r="C317" s="5" t="s">
        <v>281</v>
      </c>
      <c r="D317" s="5" t="s">
        <v>282</v>
      </c>
      <c r="E317" s="5">
        <v>2019</v>
      </c>
      <c r="F317" s="5" t="s">
        <v>161</v>
      </c>
      <c r="H317" s="5" t="s">
        <v>219</v>
      </c>
      <c r="I317" s="5" t="s">
        <v>220</v>
      </c>
      <c r="J317" s="5" t="s">
        <v>461</v>
      </c>
      <c r="K317" s="5" t="s">
        <v>281</v>
      </c>
      <c r="L317" s="5" t="s">
        <v>1893</v>
      </c>
      <c r="M317" s="5" t="s">
        <v>98</v>
      </c>
      <c r="N317" s="5" t="s">
        <v>1894</v>
      </c>
      <c r="Q317" s="5" t="s">
        <v>495</v>
      </c>
      <c r="R317" s="8">
        <v>43603</v>
      </c>
      <c r="S317" s="5" t="s">
        <v>1921</v>
      </c>
      <c r="T317" s="8">
        <v>43593</v>
      </c>
      <c r="U317" s="5" t="s">
        <v>1922</v>
      </c>
      <c r="V317" s="5" t="s">
        <v>950</v>
      </c>
      <c r="W317" s="5" t="s">
        <v>251</v>
      </c>
      <c r="X317" s="5" t="s">
        <v>1923</v>
      </c>
      <c r="Y317" s="5" t="s">
        <v>229</v>
      </c>
      <c r="Z317" s="5">
        <v>1498</v>
      </c>
      <c r="AA317" s="5" t="s">
        <v>230</v>
      </c>
      <c r="AB317" s="5" t="s">
        <v>241</v>
      </c>
      <c r="AC317" s="5" t="s">
        <v>28</v>
      </c>
      <c r="AD317" s="5" t="s">
        <v>277</v>
      </c>
      <c r="AE317" s="5" t="s">
        <v>233</v>
      </c>
      <c r="AF317" s="5">
        <v>80</v>
      </c>
      <c r="AG317" s="5">
        <v>55</v>
      </c>
      <c r="AH317" s="5">
        <v>25</v>
      </c>
      <c r="AI317" s="5" t="s">
        <v>233</v>
      </c>
      <c r="AJ317" s="5" t="s">
        <v>1924</v>
      </c>
      <c r="AK317" s="5" t="s">
        <v>234</v>
      </c>
      <c r="AL317" s="5" t="s">
        <v>234</v>
      </c>
      <c r="AM317" s="5" t="s">
        <v>234</v>
      </c>
      <c r="AN317" s="5" t="s">
        <v>234</v>
      </c>
      <c r="AO317" s="5" t="s">
        <v>234</v>
      </c>
      <c r="AP317" s="5" t="s">
        <v>234</v>
      </c>
      <c r="AQ317" s="5" t="s">
        <v>234</v>
      </c>
      <c r="AR317" s="5" t="s">
        <v>234</v>
      </c>
      <c r="AS317" s="5" t="s">
        <v>234</v>
      </c>
      <c r="AT317" s="5" t="s">
        <v>234</v>
      </c>
      <c r="AU317" s="5" t="s">
        <v>244</v>
      </c>
      <c r="AV317" s="5" t="s">
        <v>244</v>
      </c>
      <c r="AW317" s="5" t="s">
        <v>233</v>
      </c>
      <c r="AX317" s="5" t="s">
        <v>291</v>
      </c>
      <c r="AY317" s="5" t="s">
        <v>291</v>
      </c>
      <c r="BB317" s="5" t="s">
        <v>309</v>
      </c>
      <c r="BC317" s="5">
        <v>25</v>
      </c>
      <c r="BD317" s="5">
        <v>75</v>
      </c>
      <c r="BE317" s="6">
        <f t="shared" si="76"/>
        <v>5</v>
      </c>
      <c r="BF317" s="6">
        <f t="shared" si="77"/>
        <v>5</v>
      </c>
      <c r="BG317" s="6">
        <f t="shared" si="78"/>
        <v>5</v>
      </c>
      <c r="BH317" s="6">
        <f t="shared" si="79"/>
        <v>10</v>
      </c>
      <c r="BI317" s="6">
        <f t="shared" si="80"/>
        <v>10</v>
      </c>
      <c r="BJ317" s="6">
        <f t="shared" si="81"/>
        <v>10</v>
      </c>
      <c r="BK317" s="6">
        <f t="shared" si="82"/>
        <v>5</v>
      </c>
      <c r="BL317" s="6">
        <f t="shared" si="83"/>
        <v>5</v>
      </c>
      <c r="BM317" s="6">
        <f t="shared" si="84"/>
        <v>5</v>
      </c>
      <c r="BN317" s="6">
        <f t="shared" si="85"/>
        <v>20</v>
      </c>
      <c r="BO317" s="6">
        <f t="shared" si="86"/>
        <v>0</v>
      </c>
      <c r="BP317" s="6">
        <f t="shared" si="87"/>
        <v>0</v>
      </c>
      <c r="BQ317" s="9">
        <f t="shared" si="88"/>
        <v>1</v>
      </c>
      <c r="BR317" s="9">
        <f t="shared" si="89"/>
        <v>1</v>
      </c>
      <c r="BS317" s="9">
        <f t="shared" si="90"/>
        <v>1</v>
      </c>
      <c r="BT317" s="9">
        <f t="shared" si="91"/>
        <v>1</v>
      </c>
      <c r="BU317" s="9">
        <f t="shared" si="92"/>
        <v>1</v>
      </c>
      <c r="BV317" s="9">
        <f t="shared" si="93"/>
        <v>0</v>
      </c>
      <c r="BW317" s="9">
        <f t="shared" si="94"/>
        <v>0</v>
      </c>
    </row>
    <row r="318" spans="1:75" x14ac:dyDescent="0.3">
      <c r="A318" s="5" t="s">
        <v>130</v>
      </c>
      <c r="B318" s="5" t="s">
        <v>299</v>
      </c>
      <c r="C318" s="5" t="s">
        <v>281</v>
      </c>
      <c r="D318" s="5" t="s">
        <v>282</v>
      </c>
      <c r="E318" s="5">
        <v>2019</v>
      </c>
      <c r="F318" s="5" t="s">
        <v>161</v>
      </c>
      <c r="G318" s="5" t="s">
        <v>494</v>
      </c>
      <c r="H318" s="5" t="s">
        <v>219</v>
      </c>
      <c r="I318" s="5" t="s">
        <v>220</v>
      </c>
      <c r="J318" s="5" t="s">
        <v>461</v>
      </c>
      <c r="K318" s="5" t="s">
        <v>281</v>
      </c>
      <c r="L318" s="5" t="s">
        <v>1893</v>
      </c>
      <c r="M318" s="5" t="s">
        <v>98</v>
      </c>
      <c r="N318" s="5" t="s">
        <v>1894</v>
      </c>
      <c r="O318" s="5" t="s">
        <v>482</v>
      </c>
      <c r="Q318" s="5" t="s">
        <v>495</v>
      </c>
      <c r="R318" s="8">
        <v>43610</v>
      </c>
      <c r="S318" s="5" t="s">
        <v>1925</v>
      </c>
      <c r="T318" s="8">
        <v>43603</v>
      </c>
      <c r="U318" s="5" t="s">
        <v>1926</v>
      </c>
      <c r="V318" s="5" t="s">
        <v>1425</v>
      </c>
      <c r="W318" s="5" t="s">
        <v>251</v>
      </c>
      <c r="X318" s="5" t="s">
        <v>1927</v>
      </c>
      <c r="Y318" s="5" t="s">
        <v>335</v>
      </c>
      <c r="Z318" s="5">
        <v>3552</v>
      </c>
      <c r="AA318" s="5" t="s">
        <v>304</v>
      </c>
      <c r="AB318" s="5" t="s">
        <v>276</v>
      </c>
      <c r="AC318" s="5" t="s">
        <v>27</v>
      </c>
      <c r="AD318" s="5" t="s">
        <v>634</v>
      </c>
      <c r="AE318" s="5" t="s">
        <v>1928</v>
      </c>
      <c r="AF318" s="5">
        <v>70</v>
      </c>
      <c r="AG318" s="5">
        <v>45</v>
      </c>
      <c r="AH318" s="5">
        <v>25</v>
      </c>
      <c r="AI318" s="5" t="s">
        <v>1929</v>
      </c>
      <c r="AJ318" s="5" t="s">
        <v>1930</v>
      </c>
      <c r="AK318" s="5" t="s">
        <v>234</v>
      </c>
      <c r="AL318" s="5" t="s">
        <v>234</v>
      </c>
      <c r="AM318" s="5" t="s">
        <v>234</v>
      </c>
      <c r="AN318" s="5" t="s">
        <v>234</v>
      </c>
      <c r="AO318" s="5" t="s">
        <v>234</v>
      </c>
      <c r="AP318" s="5" t="s">
        <v>244</v>
      </c>
      <c r="AQ318" s="5" t="s">
        <v>234</v>
      </c>
      <c r="AR318" s="5" t="s">
        <v>234</v>
      </c>
      <c r="AS318" s="5" t="s">
        <v>234</v>
      </c>
      <c r="AT318" s="5" t="s">
        <v>234</v>
      </c>
      <c r="AU318" s="5" t="s">
        <v>244</v>
      </c>
      <c r="AV318" s="5" t="s">
        <v>244</v>
      </c>
      <c r="AW318" s="5" t="s">
        <v>1931</v>
      </c>
      <c r="AX318" s="5" t="s">
        <v>291</v>
      </c>
      <c r="AY318" s="5" t="s">
        <v>291</v>
      </c>
      <c r="BB318" s="5" t="s">
        <v>309</v>
      </c>
      <c r="BC318" s="5">
        <v>25</v>
      </c>
      <c r="BD318" s="5">
        <v>75</v>
      </c>
      <c r="BE318" s="6">
        <f t="shared" si="76"/>
        <v>5</v>
      </c>
      <c r="BF318" s="6">
        <f t="shared" si="77"/>
        <v>5</v>
      </c>
      <c r="BG318" s="6">
        <f t="shared" si="78"/>
        <v>5</v>
      </c>
      <c r="BH318" s="6">
        <f t="shared" si="79"/>
        <v>10</v>
      </c>
      <c r="BI318" s="6">
        <f t="shared" si="80"/>
        <v>10</v>
      </c>
      <c r="BJ318" s="6">
        <f t="shared" si="81"/>
        <v>0</v>
      </c>
      <c r="BK318" s="6">
        <f t="shared" si="82"/>
        <v>5</v>
      </c>
      <c r="BL318" s="6">
        <f t="shared" si="83"/>
        <v>5</v>
      </c>
      <c r="BM318" s="6">
        <f t="shared" si="84"/>
        <v>5</v>
      </c>
      <c r="BN318" s="6">
        <f t="shared" si="85"/>
        <v>20</v>
      </c>
      <c r="BO318" s="6">
        <f t="shared" si="86"/>
        <v>0</v>
      </c>
      <c r="BP318" s="6">
        <f t="shared" si="87"/>
        <v>0</v>
      </c>
      <c r="BQ318" s="9">
        <f t="shared" si="88"/>
        <v>1</v>
      </c>
      <c r="BR318" s="9">
        <f t="shared" si="89"/>
        <v>1</v>
      </c>
      <c r="BS318" s="9">
        <f t="shared" si="90"/>
        <v>0.5</v>
      </c>
      <c r="BT318" s="9">
        <f t="shared" si="91"/>
        <v>1</v>
      </c>
      <c r="BU318" s="9">
        <f t="shared" si="92"/>
        <v>1</v>
      </c>
      <c r="BV318" s="9">
        <f t="shared" si="93"/>
        <v>0</v>
      </c>
      <c r="BW318" s="9">
        <f t="shared" si="94"/>
        <v>0</v>
      </c>
    </row>
    <row r="319" spans="1:75" x14ac:dyDescent="0.3">
      <c r="A319" s="5" t="s">
        <v>122</v>
      </c>
      <c r="B319" s="5" t="s">
        <v>310</v>
      </c>
      <c r="C319" s="5" t="s">
        <v>281</v>
      </c>
      <c r="D319" s="5" t="s">
        <v>282</v>
      </c>
      <c r="E319" s="5">
        <v>2019</v>
      </c>
      <c r="F319" s="5" t="s">
        <v>141</v>
      </c>
      <c r="G319" s="5" t="s">
        <v>481</v>
      </c>
      <c r="H319" s="5" t="s">
        <v>219</v>
      </c>
      <c r="I319" s="5" t="s">
        <v>370</v>
      </c>
      <c r="J319" s="5" t="s">
        <v>461</v>
      </c>
      <c r="K319" s="5" t="s">
        <v>281</v>
      </c>
      <c r="L319" s="5" t="s">
        <v>1893</v>
      </c>
      <c r="M319" s="5" t="s">
        <v>98</v>
      </c>
      <c r="N319" s="5" t="s">
        <v>1894</v>
      </c>
      <c r="O319" s="5" t="s">
        <v>482</v>
      </c>
      <c r="Q319" s="5" t="s">
        <v>483</v>
      </c>
      <c r="R319" s="8">
        <v>43615</v>
      </c>
      <c r="S319" s="5" t="s">
        <v>1932</v>
      </c>
      <c r="T319" s="8">
        <v>43613</v>
      </c>
      <c r="U319" s="5" t="s">
        <v>466</v>
      </c>
      <c r="V319" s="5" t="s">
        <v>466</v>
      </c>
      <c r="W319" s="5" t="s">
        <v>251</v>
      </c>
      <c r="X319" s="5" t="s">
        <v>1933</v>
      </c>
      <c r="Y319" s="5" t="s">
        <v>229</v>
      </c>
      <c r="Z319" s="5">
        <v>3587</v>
      </c>
      <c r="AA319" s="5" t="s">
        <v>304</v>
      </c>
      <c r="AB319" s="5" t="s">
        <v>241</v>
      </c>
      <c r="AC319" s="5" t="s">
        <v>27</v>
      </c>
      <c r="AD319" s="5" t="s">
        <v>291</v>
      </c>
      <c r="AE319" s="5" t="s">
        <v>491</v>
      </c>
      <c r="AF319" s="5">
        <v>85</v>
      </c>
      <c r="AG319" s="5">
        <v>60</v>
      </c>
      <c r="AH319" s="5">
        <v>25</v>
      </c>
      <c r="AI319" s="5" t="s">
        <v>1934</v>
      </c>
      <c r="AJ319" s="5" t="s">
        <v>1935</v>
      </c>
      <c r="AK319" s="5" t="s">
        <v>244</v>
      </c>
      <c r="AL319" s="5" t="s">
        <v>234</v>
      </c>
      <c r="AM319" s="5" t="s">
        <v>234</v>
      </c>
      <c r="AN319" s="5" t="s">
        <v>234</v>
      </c>
      <c r="AO319" s="5" t="s">
        <v>234</v>
      </c>
      <c r="AP319" s="5" t="s">
        <v>234</v>
      </c>
      <c r="AQ319" s="5" t="s">
        <v>234</v>
      </c>
      <c r="AR319" s="5" t="s">
        <v>234</v>
      </c>
      <c r="AS319" s="5" t="s">
        <v>234</v>
      </c>
      <c r="AT319" s="5" t="s">
        <v>234</v>
      </c>
      <c r="AU319" s="5" t="s">
        <v>234</v>
      </c>
      <c r="AV319" s="5" t="s">
        <v>244</v>
      </c>
      <c r="AW319" s="5" t="s">
        <v>233</v>
      </c>
      <c r="AX319" s="5" t="s">
        <v>291</v>
      </c>
      <c r="AY319" s="5" t="s">
        <v>291</v>
      </c>
      <c r="BB319" s="5" t="s">
        <v>309</v>
      </c>
      <c r="BC319" s="5">
        <v>25</v>
      </c>
      <c r="BD319" s="5">
        <v>75</v>
      </c>
      <c r="BE319" s="6">
        <f t="shared" si="76"/>
        <v>0</v>
      </c>
      <c r="BF319" s="6">
        <f t="shared" si="77"/>
        <v>5</v>
      </c>
      <c r="BG319" s="6">
        <f t="shared" si="78"/>
        <v>5</v>
      </c>
      <c r="BH319" s="6">
        <f t="shared" si="79"/>
        <v>10</v>
      </c>
      <c r="BI319" s="6">
        <f t="shared" si="80"/>
        <v>10</v>
      </c>
      <c r="BJ319" s="6">
        <f t="shared" si="81"/>
        <v>10</v>
      </c>
      <c r="BK319" s="6">
        <f t="shared" si="82"/>
        <v>5</v>
      </c>
      <c r="BL319" s="6">
        <f t="shared" si="83"/>
        <v>5</v>
      </c>
      <c r="BM319" s="6">
        <f t="shared" si="84"/>
        <v>5</v>
      </c>
      <c r="BN319" s="6">
        <f t="shared" si="85"/>
        <v>20</v>
      </c>
      <c r="BO319" s="6">
        <f t="shared" si="86"/>
        <v>10</v>
      </c>
      <c r="BP319" s="6">
        <f t="shared" si="87"/>
        <v>0</v>
      </c>
      <c r="BQ319" s="9">
        <f t="shared" si="88"/>
        <v>0.5</v>
      </c>
      <c r="BR319" s="9">
        <f t="shared" si="89"/>
        <v>1</v>
      </c>
      <c r="BS319" s="9">
        <f t="shared" si="90"/>
        <v>1</v>
      </c>
      <c r="BT319" s="9">
        <f t="shared" si="91"/>
        <v>1</v>
      </c>
      <c r="BU319" s="9">
        <f t="shared" si="92"/>
        <v>1</v>
      </c>
      <c r="BV319" s="9">
        <f t="shared" si="93"/>
        <v>1</v>
      </c>
      <c r="BW319" s="9">
        <f t="shared" si="94"/>
        <v>0</v>
      </c>
    </row>
    <row r="320" spans="1:75" x14ac:dyDescent="0.3">
      <c r="A320" s="5" t="s">
        <v>136</v>
      </c>
      <c r="B320" s="5" t="s">
        <v>399</v>
      </c>
      <c r="C320" s="5" t="s">
        <v>384</v>
      </c>
      <c r="D320" s="5" t="s">
        <v>282</v>
      </c>
      <c r="E320" s="5">
        <v>2019</v>
      </c>
      <c r="F320" s="5" t="s">
        <v>161</v>
      </c>
      <c r="G320" s="5" t="s">
        <v>494</v>
      </c>
      <c r="H320" s="5" t="s">
        <v>219</v>
      </c>
      <c r="I320" s="5" t="s">
        <v>220</v>
      </c>
      <c r="J320" s="5" t="s">
        <v>461</v>
      </c>
      <c r="K320" s="5" t="s">
        <v>384</v>
      </c>
      <c r="L320" s="5" t="s">
        <v>1893</v>
      </c>
      <c r="M320" s="5" t="s">
        <v>98</v>
      </c>
      <c r="N320" s="5" t="s">
        <v>1894</v>
      </c>
      <c r="O320" s="5" t="s">
        <v>482</v>
      </c>
      <c r="P320" s="5" t="s">
        <v>488</v>
      </c>
      <c r="Q320" s="5" t="s">
        <v>495</v>
      </c>
      <c r="R320" s="8">
        <v>43628</v>
      </c>
      <c r="S320" s="5" t="s">
        <v>1936</v>
      </c>
      <c r="T320" s="8">
        <v>43620</v>
      </c>
      <c r="U320" s="5" t="s">
        <v>1937</v>
      </c>
      <c r="V320" s="5" t="s">
        <v>1256</v>
      </c>
      <c r="W320" s="5" t="s">
        <v>228</v>
      </c>
      <c r="X320" s="5" t="s">
        <v>1938</v>
      </c>
      <c r="Y320" s="5" t="s">
        <v>229</v>
      </c>
      <c r="Z320" s="5">
        <v>3734</v>
      </c>
      <c r="AA320" s="5" t="s">
        <v>409</v>
      </c>
      <c r="AB320" s="5" t="s">
        <v>276</v>
      </c>
      <c r="AC320" s="5" t="s">
        <v>27</v>
      </c>
      <c r="AD320" s="5" t="s">
        <v>291</v>
      </c>
      <c r="AE320" s="5" t="s">
        <v>491</v>
      </c>
      <c r="AF320" s="5">
        <v>70</v>
      </c>
      <c r="AG320" s="5">
        <v>45</v>
      </c>
      <c r="AH320" s="5">
        <v>25</v>
      </c>
      <c r="AI320" s="5" t="s">
        <v>1939</v>
      </c>
      <c r="AJ320" s="5" t="s">
        <v>1940</v>
      </c>
      <c r="AK320" s="5" t="s">
        <v>244</v>
      </c>
      <c r="AL320" s="5" t="s">
        <v>234</v>
      </c>
      <c r="AM320" s="5" t="s">
        <v>234</v>
      </c>
      <c r="AN320" s="5" t="s">
        <v>234</v>
      </c>
      <c r="AO320" s="5" t="s">
        <v>234</v>
      </c>
      <c r="AP320" s="5" t="s">
        <v>234</v>
      </c>
      <c r="AQ320" s="5" t="s">
        <v>244</v>
      </c>
      <c r="AR320" s="5" t="s">
        <v>234</v>
      </c>
      <c r="AS320" s="5" t="s">
        <v>234</v>
      </c>
      <c r="AT320" s="5" t="s">
        <v>234</v>
      </c>
      <c r="AU320" s="5" t="s">
        <v>244</v>
      </c>
      <c r="AV320" s="5" t="s">
        <v>244</v>
      </c>
      <c r="AW320" s="5" t="s">
        <v>233</v>
      </c>
      <c r="AX320" s="5" t="s">
        <v>291</v>
      </c>
      <c r="AY320" s="5" t="s">
        <v>291</v>
      </c>
      <c r="BB320" s="5" t="s">
        <v>309</v>
      </c>
      <c r="BC320" s="5">
        <v>25</v>
      </c>
      <c r="BD320" s="5">
        <v>75</v>
      </c>
      <c r="BE320" s="6">
        <f t="shared" si="76"/>
        <v>0</v>
      </c>
      <c r="BF320" s="6">
        <f t="shared" si="77"/>
        <v>5</v>
      </c>
      <c r="BG320" s="6">
        <f t="shared" si="78"/>
        <v>5</v>
      </c>
      <c r="BH320" s="6">
        <f t="shared" si="79"/>
        <v>10</v>
      </c>
      <c r="BI320" s="6">
        <f t="shared" si="80"/>
        <v>10</v>
      </c>
      <c r="BJ320" s="6">
        <f t="shared" si="81"/>
        <v>10</v>
      </c>
      <c r="BK320" s="6">
        <f t="shared" si="82"/>
        <v>0</v>
      </c>
      <c r="BL320" s="6">
        <f t="shared" si="83"/>
        <v>5</v>
      </c>
      <c r="BM320" s="6">
        <f t="shared" si="84"/>
        <v>5</v>
      </c>
      <c r="BN320" s="6">
        <f t="shared" si="85"/>
        <v>20</v>
      </c>
      <c r="BO320" s="6">
        <f t="shared" si="86"/>
        <v>0</v>
      </c>
      <c r="BP320" s="6">
        <f t="shared" si="87"/>
        <v>0</v>
      </c>
      <c r="BQ320" s="9">
        <f t="shared" si="88"/>
        <v>0.5</v>
      </c>
      <c r="BR320" s="9">
        <f t="shared" si="89"/>
        <v>1</v>
      </c>
      <c r="BS320" s="9">
        <f t="shared" si="90"/>
        <v>1</v>
      </c>
      <c r="BT320" s="9">
        <f t="shared" si="91"/>
        <v>0.5</v>
      </c>
      <c r="BU320" s="9">
        <f t="shared" si="92"/>
        <v>1</v>
      </c>
      <c r="BV320" s="9">
        <f t="shared" si="93"/>
        <v>0</v>
      </c>
      <c r="BW320" s="9">
        <f t="shared" si="94"/>
        <v>0</v>
      </c>
    </row>
    <row r="321" spans="1:75" x14ac:dyDescent="0.3">
      <c r="A321" s="5" t="s">
        <v>137</v>
      </c>
      <c r="B321" s="5" t="s">
        <v>406</v>
      </c>
      <c r="C321" s="5" t="s">
        <v>384</v>
      </c>
      <c r="D321" s="5" t="s">
        <v>282</v>
      </c>
      <c r="E321" s="5">
        <v>2019</v>
      </c>
      <c r="F321" s="5" t="s">
        <v>141</v>
      </c>
      <c r="G321" s="5" t="s">
        <v>481</v>
      </c>
      <c r="H321" s="5" t="s">
        <v>219</v>
      </c>
      <c r="I321" s="5" t="s">
        <v>370</v>
      </c>
      <c r="J321" s="5" t="s">
        <v>461</v>
      </c>
      <c r="K321" s="5" t="s">
        <v>384</v>
      </c>
      <c r="L321" s="5" t="s">
        <v>1893</v>
      </c>
      <c r="M321" s="5" t="s">
        <v>98</v>
      </c>
      <c r="N321" s="5" t="s">
        <v>1894</v>
      </c>
      <c r="O321" s="5" t="s">
        <v>482</v>
      </c>
      <c r="P321" s="5" t="s">
        <v>488</v>
      </c>
      <c r="Q321" s="5" t="s">
        <v>651</v>
      </c>
      <c r="R321" s="8">
        <v>43633</v>
      </c>
      <c r="S321" s="5" t="s">
        <v>1941</v>
      </c>
      <c r="T321" s="8">
        <v>43629</v>
      </c>
      <c r="U321" s="5" t="s">
        <v>466</v>
      </c>
      <c r="V321" s="5" t="s">
        <v>466</v>
      </c>
      <c r="W321" s="5" t="s">
        <v>228</v>
      </c>
      <c r="X321" s="5" t="s">
        <v>1942</v>
      </c>
      <c r="Y321" s="5" t="s">
        <v>229</v>
      </c>
      <c r="Z321" s="5">
        <v>3771</v>
      </c>
      <c r="AA321" s="5" t="s">
        <v>409</v>
      </c>
      <c r="AB321" s="5" t="s">
        <v>254</v>
      </c>
      <c r="AC321" s="5" t="s">
        <v>27</v>
      </c>
      <c r="AD321" s="5" t="s">
        <v>291</v>
      </c>
      <c r="AE321" s="5" t="s">
        <v>491</v>
      </c>
      <c r="AF321" s="5">
        <v>95</v>
      </c>
      <c r="AG321" s="5">
        <v>70</v>
      </c>
      <c r="AH321" s="5">
        <v>25</v>
      </c>
      <c r="AI321" s="5" t="s">
        <v>1943</v>
      </c>
      <c r="AJ321" s="5" t="s">
        <v>1944</v>
      </c>
      <c r="AK321" s="5" t="s">
        <v>234</v>
      </c>
      <c r="AL321" s="5" t="s">
        <v>234</v>
      </c>
      <c r="AM321" s="5" t="s">
        <v>234</v>
      </c>
      <c r="AN321" s="5" t="s">
        <v>234</v>
      </c>
      <c r="AO321" s="5" t="s">
        <v>234</v>
      </c>
      <c r="AP321" s="5" t="s">
        <v>234</v>
      </c>
      <c r="AQ321" s="5" t="s">
        <v>234</v>
      </c>
      <c r="AR321" s="5" t="s">
        <v>244</v>
      </c>
      <c r="AS321" s="5" t="s">
        <v>234</v>
      </c>
      <c r="AT321" s="5" t="s">
        <v>234</v>
      </c>
      <c r="AU321" s="5" t="s">
        <v>234</v>
      </c>
      <c r="AV321" s="5" t="s">
        <v>234</v>
      </c>
      <c r="AW321" s="5" t="s">
        <v>233</v>
      </c>
      <c r="AX321" s="5" t="s">
        <v>291</v>
      </c>
      <c r="AY321" s="5" t="s">
        <v>291</v>
      </c>
      <c r="BB321" s="5" t="s">
        <v>309</v>
      </c>
      <c r="BC321" s="5">
        <v>25</v>
      </c>
      <c r="BD321" s="5">
        <v>75</v>
      </c>
      <c r="BE321" s="6">
        <f t="shared" si="76"/>
        <v>5</v>
      </c>
      <c r="BF321" s="6">
        <f t="shared" si="77"/>
        <v>5</v>
      </c>
      <c r="BG321" s="6">
        <f t="shared" si="78"/>
        <v>5</v>
      </c>
      <c r="BH321" s="6">
        <f t="shared" si="79"/>
        <v>10</v>
      </c>
      <c r="BI321" s="6">
        <f t="shared" si="80"/>
        <v>10</v>
      </c>
      <c r="BJ321" s="6">
        <f t="shared" si="81"/>
        <v>10</v>
      </c>
      <c r="BK321" s="6">
        <f t="shared" si="82"/>
        <v>5</v>
      </c>
      <c r="BL321" s="6">
        <f t="shared" si="83"/>
        <v>0</v>
      </c>
      <c r="BM321" s="6">
        <f t="shared" si="84"/>
        <v>5</v>
      </c>
      <c r="BN321" s="6">
        <f t="shared" si="85"/>
        <v>20</v>
      </c>
      <c r="BO321" s="6">
        <f t="shared" si="86"/>
        <v>10</v>
      </c>
      <c r="BP321" s="6">
        <f t="shared" si="87"/>
        <v>10</v>
      </c>
      <c r="BQ321" s="9">
        <f t="shared" si="88"/>
        <v>1</v>
      </c>
      <c r="BR321" s="9">
        <f t="shared" si="89"/>
        <v>1</v>
      </c>
      <c r="BS321" s="9">
        <f t="shared" si="90"/>
        <v>1</v>
      </c>
      <c r="BT321" s="9">
        <f t="shared" si="91"/>
        <v>0.5</v>
      </c>
      <c r="BU321" s="9">
        <f t="shared" si="92"/>
        <v>1</v>
      </c>
      <c r="BV321" s="9">
        <f t="shared" si="93"/>
        <v>1</v>
      </c>
      <c r="BW321" s="9">
        <f t="shared" si="94"/>
        <v>1</v>
      </c>
    </row>
    <row r="322" spans="1:75" x14ac:dyDescent="0.3">
      <c r="A322" s="5" t="s">
        <v>137</v>
      </c>
      <c r="B322" s="5" t="s">
        <v>406</v>
      </c>
      <c r="C322" s="5" t="s">
        <v>384</v>
      </c>
      <c r="D322" s="5" t="s">
        <v>282</v>
      </c>
      <c r="E322" s="5">
        <v>2019</v>
      </c>
      <c r="F322" s="5" t="s">
        <v>161</v>
      </c>
      <c r="G322" s="5" t="s">
        <v>494</v>
      </c>
      <c r="H322" s="5" t="s">
        <v>219</v>
      </c>
      <c r="I322" s="5" t="s">
        <v>220</v>
      </c>
      <c r="J322" s="5" t="s">
        <v>461</v>
      </c>
      <c r="K322" s="5" t="s">
        <v>384</v>
      </c>
      <c r="L322" s="5" t="s">
        <v>1893</v>
      </c>
      <c r="M322" s="5" t="s">
        <v>98</v>
      </c>
      <c r="N322" s="5" t="s">
        <v>1894</v>
      </c>
      <c r="O322" s="5" t="s">
        <v>482</v>
      </c>
      <c r="P322" s="5" t="s">
        <v>488</v>
      </c>
      <c r="Q322" s="5" t="s">
        <v>495</v>
      </c>
      <c r="R322" s="8">
        <v>43636</v>
      </c>
      <c r="S322" s="5" t="s">
        <v>1941</v>
      </c>
      <c r="T322" s="8">
        <v>43629</v>
      </c>
      <c r="U322" s="5" t="s">
        <v>1945</v>
      </c>
      <c r="V322" s="5" t="s">
        <v>1946</v>
      </c>
      <c r="W322" s="5" t="s">
        <v>228</v>
      </c>
      <c r="X322" s="5" t="s">
        <v>1947</v>
      </c>
      <c r="Y322" s="5" t="s">
        <v>229</v>
      </c>
      <c r="Z322" s="5">
        <v>3803</v>
      </c>
      <c r="AA322" s="5" t="s">
        <v>304</v>
      </c>
      <c r="AB322" s="5" t="s">
        <v>241</v>
      </c>
      <c r="AC322" s="5" t="s">
        <v>28</v>
      </c>
      <c r="AD322" s="5" t="s">
        <v>291</v>
      </c>
      <c r="AE322" s="5" t="s">
        <v>291</v>
      </c>
      <c r="AF322" s="5">
        <v>80</v>
      </c>
      <c r="AG322" s="5">
        <v>55</v>
      </c>
      <c r="AH322" s="5">
        <v>25</v>
      </c>
      <c r="AI322" s="5" t="s">
        <v>1948</v>
      </c>
      <c r="AJ322" s="5" t="s">
        <v>500</v>
      </c>
      <c r="AK322" s="5" t="s">
        <v>234</v>
      </c>
      <c r="AL322" s="5" t="s">
        <v>234</v>
      </c>
      <c r="AM322" s="5" t="s">
        <v>234</v>
      </c>
      <c r="AN322" s="5" t="s">
        <v>234</v>
      </c>
      <c r="AO322" s="5" t="s">
        <v>234</v>
      </c>
      <c r="AP322" s="5" t="s">
        <v>234</v>
      </c>
      <c r="AQ322" s="5" t="s">
        <v>234</v>
      </c>
      <c r="AR322" s="5" t="s">
        <v>234</v>
      </c>
      <c r="AS322" s="5" t="s">
        <v>234</v>
      </c>
      <c r="AT322" s="5" t="s">
        <v>234</v>
      </c>
      <c r="AU322" s="5" t="s">
        <v>244</v>
      </c>
      <c r="AV322" s="5" t="s">
        <v>244</v>
      </c>
      <c r="AW322" s="5" t="s">
        <v>233</v>
      </c>
      <c r="AX322" s="5" t="s">
        <v>291</v>
      </c>
      <c r="AY322" s="5" t="s">
        <v>291</v>
      </c>
      <c r="BB322" s="5" t="s">
        <v>309</v>
      </c>
      <c r="BC322" s="5">
        <v>25</v>
      </c>
      <c r="BD322" s="5">
        <v>75</v>
      </c>
      <c r="BE322" s="6">
        <f t="shared" ref="BE322:BE385" si="95">(IF(AK322="Yes",5,IF(AK322="Partial",2.5,0)))</f>
        <v>5</v>
      </c>
      <c r="BF322" s="6">
        <f t="shared" ref="BF322:BF385" si="96">(IF(AL322="Yes",5,IF(AL322="Partial",2.5,0)))</f>
        <v>5</v>
      </c>
      <c r="BG322" s="6">
        <f t="shared" ref="BG322:BG385" si="97">(IF(AM322="Yes",5,IF(AM322="Partial",2.5,0)))</f>
        <v>5</v>
      </c>
      <c r="BH322" s="6">
        <f t="shared" ref="BH322:BH385" si="98">(IF(AN322="Yes",10,IF(AN322="Partial",2.5,0)))</f>
        <v>10</v>
      </c>
      <c r="BI322" s="6">
        <f t="shared" ref="BI322:BI385" si="99">(IF(AO322="Yes",10,IF(AO322="Partial",2.5,0)))</f>
        <v>10</v>
      </c>
      <c r="BJ322" s="6">
        <f t="shared" ref="BJ322:BJ385" si="100">(IF(AP322="Yes",10,IF(AP322="Partial",2.5,0)))</f>
        <v>10</v>
      </c>
      <c r="BK322" s="6">
        <f t="shared" ref="BK322:BK385" si="101">(IF(AQ322="Yes",5,IF(AQ322="Partial",2.5,0)))</f>
        <v>5</v>
      </c>
      <c r="BL322" s="6">
        <f t="shared" ref="BL322:BL385" si="102">(IF(AR322="Yes",5,IF(AR322="Partial",2.5,0)))</f>
        <v>5</v>
      </c>
      <c r="BM322" s="6">
        <f t="shared" ref="BM322:BM385" si="103">(IF(AS322="Yes",5,IF(AS322="Partial",2.5,0)))</f>
        <v>5</v>
      </c>
      <c r="BN322" s="6">
        <f t="shared" ref="BN322:BN385" si="104">(IF(AT322="Yes",20,IF(AT322="Partial",2.5,0)))</f>
        <v>20</v>
      </c>
      <c r="BO322" s="6">
        <f t="shared" ref="BO322:BO385" si="105">(IF(AU322="Yes",10,IF(AU322="Partial",2.5,0)))</f>
        <v>0</v>
      </c>
      <c r="BP322" s="6">
        <f t="shared" ref="BP322:BP385" si="106">(IF(AV322="Yes",10,IF(AV322="Partial",2.5,0)))</f>
        <v>0</v>
      </c>
      <c r="BQ322" s="9">
        <f t="shared" ref="BQ322:BQ385" si="107">(BE322+BF322)/10</f>
        <v>1</v>
      </c>
      <c r="BR322" s="9">
        <f t="shared" ref="BR322:BR385" si="108">(BG322+BH322)/15</f>
        <v>1</v>
      </c>
      <c r="BS322" s="9">
        <f t="shared" ref="BS322:BS385" si="109">(BI322+BJ322) / 20</f>
        <v>1</v>
      </c>
      <c r="BT322" s="9">
        <f t="shared" ref="BT322:BT385" si="110">(BK322+BL322)/10</f>
        <v>1</v>
      </c>
      <c r="BU322" s="9">
        <f t="shared" ref="BU322:BU385" si="111">(BM322+BN322)/25</f>
        <v>1</v>
      </c>
      <c r="BV322" s="9">
        <f t="shared" ref="BV322:BV385" si="112">BO322/10</f>
        <v>0</v>
      </c>
      <c r="BW322" s="9">
        <f t="shared" ref="BW322:BW385" si="113">BP322/10</f>
        <v>0</v>
      </c>
    </row>
    <row r="323" spans="1:75" x14ac:dyDescent="0.3">
      <c r="A323" s="5" t="s">
        <v>139</v>
      </c>
      <c r="B323" s="5" t="s">
        <v>668</v>
      </c>
      <c r="C323" s="5" t="s">
        <v>384</v>
      </c>
      <c r="D323" s="5" t="s">
        <v>282</v>
      </c>
      <c r="E323" s="5">
        <v>2019</v>
      </c>
      <c r="F323" s="5" t="s">
        <v>161</v>
      </c>
      <c r="G323" s="5" t="s">
        <v>494</v>
      </c>
      <c r="H323" s="5" t="s">
        <v>219</v>
      </c>
      <c r="I323" s="5" t="s">
        <v>220</v>
      </c>
      <c r="J323" s="5" t="s">
        <v>461</v>
      </c>
      <c r="K323" s="5" t="s">
        <v>384</v>
      </c>
      <c r="L323" s="5" t="s">
        <v>1893</v>
      </c>
      <c r="M323" s="5" t="s">
        <v>98</v>
      </c>
      <c r="N323" s="5" t="s">
        <v>1894</v>
      </c>
      <c r="O323" s="5" t="s">
        <v>482</v>
      </c>
      <c r="P323" s="5" t="s">
        <v>488</v>
      </c>
      <c r="Q323" s="5" t="s">
        <v>495</v>
      </c>
      <c r="R323" s="8">
        <v>43643</v>
      </c>
      <c r="S323" s="5" t="s">
        <v>1949</v>
      </c>
      <c r="T323" s="8">
        <v>43640</v>
      </c>
      <c r="U323" s="5" t="s">
        <v>1950</v>
      </c>
      <c r="V323" s="5" t="s">
        <v>769</v>
      </c>
      <c r="W323" s="5" t="s">
        <v>228</v>
      </c>
      <c r="X323" s="5" t="s">
        <v>1951</v>
      </c>
      <c r="Y323" s="5" t="s">
        <v>229</v>
      </c>
      <c r="Z323" s="5">
        <v>4776</v>
      </c>
      <c r="AA323" s="5" t="s">
        <v>304</v>
      </c>
      <c r="AB323" s="5" t="s">
        <v>241</v>
      </c>
      <c r="AC323" s="5" t="s">
        <v>28</v>
      </c>
      <c r="AD323" s="5" t="s">
        <v>291</v>
      </c>
      <c r="AE323" s="5" t="s">
        <v>291</v>
      </c>
      <c r="AF323" s="5">
        <v>80</v>
      </c>
      <c r="AG323" s="5">
        <v>55</v>
      </c>
      <c r="AH323" s="5">
        <v>25</v>
      </c>
      <c r="AI323" s="5" t="s">
        <v>1952</v>
      </c>
      <c r="AJ323" s="5" t="s">
        <v>1953</v>
      </c>
      <c r="AK323" s="5" t="s">
        <v>234</v>
      </c>
      <c r="AL323" s="5" t="s">
        <v>234</v>
      </c>
      <c r="AM323" s="5" t="s">
        <v>234</v>
      </c>
      <c r="AN323" s="5" t="s">
        <v>234</v>
      </c>
      <c r="AO323" s="5" t="s">
        <v>234</v>
      </c>
      <c r="AP323" s="5" t="s">
        <v>234</v>
      </c>
      <c r="AQ323" s="5" t="s">
        <v>234</v>
      </c>
      <c r="AR323" s="5" t="s">
        <v>234</v>
      </c>
      <c r="AS323" s="5" t="s">
        <v>234</v>
      </c>
      <c r="AT323" s="5" t="s">
        <v>234</v>
      </c>
      <c r="AU323" s="5" t="s">
        <v>244</v>
      </c>
      <c r="AV323" s="5" t="s">
        <v>244</v>
      </c>
      <c r="AW323" s="5" t="s">
        <v>233</v>
      </c>
      <c r="AX323" s="5" t="s">
        <v>291</v>
      </c>
      <c r="AY323" s="5" t="s">
        <v>291</v>
      </c>
      <c r="BB323" s="5" t="s">
        <v>309</v>
      </c>
      <c r="BC323" s="5">
        <v>25</v>
      </c>
      <c r="BD323" s="5">
        <v>75</v>
      </c>
      <c r="BE323" s="6">
        <f t="shared" si="95"/>
        <v>5</v>
      </c>
      <c r="BF323" s="6">
        <f t="shared" si="96"/>
        <v>5</v>
      </c>
      <c r="BG323" s="6">
        <f t="shared" si="97"/>
        <v>5</v>
      </c>
      <c r="BH323" s="6">
        <f t="shared" si="98"/>
        <v>10</v>
      </c>
      <c r="BI323" s="6">
        <f t="shared" si="99"/>
        <v>10</v>
      </c>
      <c r="BJ323" s="6">
        <f t="shared" si="100"/>
        <v>10</v>
      </c>
      <c r="BK323" s="6">
        <f t="shared" si="101"/>
        <v>5</v>
      </c>
      <c r="BL323" s="6">
        <f t="shared" si="102"/>
        <v>5</v>
      </c>
      <c r="BM323" s="6">
        <f t="shared" si="103"/>
        <v>5</v>
      </c>
      <c r="BN323" s="6">
        <f t="shared" si="104"/>
        <v>20</v>
      </c>
      <c r="BO323" s="6">
        <f t="shared" si="105"/>
        <v>0</v>
      </c>
      <c r="BP323" s="6">
        <f t="shared" si="106"/>
        <v>0</v>
      </c>
      <c r="BQ323" s="9">
        <f t="shared" si="107"/>
        <v>1</v>
      </c>
      <c r="BR323" s="9">
        <f t="shared" si="108"/>
        <v>1</v>
      </c>
      <c r="BS323" s="9">
        <f t="shared" si="109"/>
        <v>1</v>
      </c>
      <c r="BT323" s="9">
        <f t="shared" si="110"/>
        <v>1</v>
      </c>
      <c r="BU323" s="9">
        <f t="shared" si="111"/>
        <v>1</v>
      </c>
      <c r="BV323" s="9">
        <f t="shared" si="112"/>
        <v>0</v>
      </c>
      <c r="BW323" s="9">
        <f t="shared" si="113"/>
        <v>0</v>
      </c>
    </row>
    <row r="324" spans="1:75" x14ac:dyDescent="0.3">
      <c r="A324" s="5" t="s">
        <v>147</v>
      </c>
      <c r="B324" s="5" t="s">
        <v>507</v>
      </c>
      <c r="C324" s="5" t="s">
        <v>412</v>
      </c>
      <c r="D324" s="5" t="s">
        <v>282</v>
      </c>
      <c r="E324" s="5">
        <v>2019</v>
      </c>
      <c r="F324" s="5" t="s">
        <v>141</v>
      </c>
      <c r="G324" s="5" t="s">
        <v>481</v>
      </c>
      <c r="H324" s="5" t="s">
        <v>219</v>
      </c>
      <c r="I324" s="5" t="s">
        <v>370</v>
      </c>
      <c r="J324" s="5" t="s">
        <v>461</v>
      </c>
      <c r="K324" s="5" t="s">
        <v>384</v>
      </c>
      <c r="L324" s="5" t="s">
        <v>1893</v>
      </c>
      <c r="M324" s="5" t="s">
        <v>98</v>
      </c>
      <c r="N324" s="5" t="s">
        <v>1894</v>
      </c>
      <c r="O324" s="5" t="s">
        <v>482</v>
      </c>
      <c r="P324" s="5" t="s">
        <v>488</v>
      </c>
      <c r="Q324" s="5" t="s">
        <v>483</v>
      </c>
      <c r="R324" s="8">
        <v>43648</v>
      </c>
      <c r="S324" s="5" t="s">
        <v>1954</v>
      </c>
      <c r="T324" s="8">
        <v>43644</v>
      </c>
      <c r="U324" s="5" t="s">
        <v>466</v>
      </c>
      <c r="V324" s="5" t="s">
        <v>466</v>
      </c>
      <c r="W324" s="5" t="s">
        <v>251</v>
      </c>
      <c r="X324" s="5" t="s">
        <v>1955</v>
      </c>
      <c r="Y324" s="5" t="s">
        <v>229</v>
      </c>
      <c r="Z324" s="5">
        <v>4827</v>
      </c>
      <c r="AA324" s="5" t="s">
        <v>316</v>
      </c>
      <c r="AB324" s="5" t="s">
        <v>241</v>
      </c>
      <c r="AC324" s="5" t="s">
        <v>27</v>
      </c>
      <c r="AD324" s="5" t="s">
        <v>291</v>
      </c>
      <c r="AE324" s="5" t="s">
        <v>491</v>
      </c>
      <c r="AF324" s="5">
        <v>85</v>
      </c>
      <c r="AG324" s="5">
        <v>60</v>
      </c>
      <c r="AH324" s="5">
        <v>25</v>
      </c>
      <c r="AI324" s="5" t="s">
        <v>1956</v>
      </c>
      <c r="AJ324" s="5" t="s">
        <v>1957</v>
      </c>
      <c r="AK324" s="5" t="s">
        <v>234</v>
      </c>
      <c r="AL324" s="5" t="s">
        <v>234</v>
      </c>
      <c r="AM324" s="5" t="s">
        <v>234</v>
      </c>
      <c r="AN324" s="5" t="s">
        <v>234</v>
      </c>
      <c r="AO324" s="5" t="s">
        <v>234</v>
      </c>
      <c r="AP324" s="5" t="s">
        <v>234</v>
      </c>
      <c r="AQ324" s="5" t="s">
        <v>244</v>
      </c>
      <c r="AR324" s="5" t="s">
        <v>244</v>
      </c>
      <c r="AS324" s="5" t="s">
        <v>244</v>
      </c>
      <c r="AT324" s="5" t="s">
        <v>234</v>
      </c>
      <c r="AU324" s="5" t="s">
        <v>234</v>
      </c>
      <c r="AV324" s="5" t="s">
        <v>234</v>
      </c>
      <c r="AW324" s="5" t="s">
        <v>233</v>
      </c>
      <c r="AX324" s="5" t="s">
        <v>291</v>
      </c>
      <c r="AY324" s="5" t="s">
        <v>234</v>
      </c>
      <c r="BB324" s="5" t="s">
        <v>309</v>
      </c>
      <c r="BC324" s="5">
        <v>25</v>
      </c>
      <c r="BD324" s="5">
        <v>75</v>
      </c>
      <c r="BE324" s="6">
        <f t="shared" si="95"/>
        <v>5</v>
      </c>
      <c r="BF324" s="6">
        <f t="shared" si="96"/>
        <v>5</v>
      </c>
      <c r="BG324" s="6">
        <f t="shared" si="97"/>
        <v>5</v>
      </c>
      <c r="BH324" s="6">
        <f t="shared" si="98"/>
        <v>10</v>
      </c>
      <c r="BI324" s="6">
        <f t="shared" si="99"/>
        <v>10</v>
      </c>
      <c r="BJ324" s="6">
        <f t="shared" si="100"/>
        <v>10</v>
      </c>
      <c r="BK324" s="6">
        <f t="shared" si="101"/>
        <v>0</v>
      </c>
      <c r="BL324" s="6">
        <f t="shared" si="102"/>
        <v>0</v>
      </c>
      <c r="BM324" s="6">
        <f t="shared" si="103"/>
        <v>0</v>
      </c>
      <c r="BN324" s="6">
        <f t="shared" si="104"/>
        <v>20</v>
      </c>
      <c r="BO324" s="6">
        <f t="shared" si="105"/>
        <v>10</v>
      </c>
      <c r="BP324" s="6">
        <f t="shared" si="106"/>
        <v>10</v>
      </c>
      <c r="BQ324" s="9">
        <f t="shared" si="107"/>
        <v>1</v>
      </c>
      <c r="BR324" s="9">
        <f t="shared" si="108"/>
        <v>1</v>
      </c>
      <c r="BS324" s="9">
        <f t="shared" si="109"/>
        <v>1</v>
      </c>
      <c r="BT324" s="9">
        <f t="shared" si="110"/>
        <v>0</v>
      </c>
      <c r="BU324" s="9">
        <f t="shared" si="111"/>
        <v>0.8</v>
      </c>
      <c r="BV324" s="9">
        <f t="shared" si="112"/>
        <v>1</v>
      </c>
      <c r="BW324" s="9">
        <f t="shared" si="113"/>
        <v>1</v>
      </c>
    </row>
    <row r="325" spans="1:75" x14ac:dyDescent="0.3">
      <c r="A325" s="5" t="s">
        <v>150</v>
      </c>
      <c r="B325" s="5" t="s">
        <v>411</v>
      </c>
      <c r="C325" s="5" t="s">
        <v>412</v>
      </c>
      <c r="D325" s="5" t="s">
        <v>282</v>
      </c>
      <c r="E325" s="5">
        <v>2019</v>
      </c>
      <c r="F325" s="5" t="s">
        <v>141</v>
      </c>
      <c r="G325" s="5" t="s">
        <v>481</v>
      </c>
      <c r="H325" s="5" t="s">
        <v>219</v>
      </c>
      <c r="I325" s="5" t="s">
        <v>370</v>
      </c>
      <c r="J325" s="5" t="s">
        <v>461</v>
      </c>
      <c r="K325" s="5" t="s">
        <v>412</v>
      </c>
      <c r="L325" s="5" t="s">
        <v>1893</v>
      </c>
      <c r="M325" s="5" t="s">
        <v>98</v>
      </c>
      <c r="N325" s="5" t="s">
        <v>1894</v>
      </c>
      <c r="O325" s="5" t="s">
        <v>482</v>
      </c>
      <c r="P325" s="5" t="s">
        <v>488</v>
      </c>
      <c r="Q325" s="5" t="s">
        <v>483</v>
      </c>
      <c r="R325" s="8">
        <v>43668</v>
      </c>
      <c r="S325" s="5" t="s">
        <v>1958</v>
      </c>
      <c r="T325" s="8">
        <v>43657</v>
      </c>
      <c r="U325" s="5" t="s">
        <v>466</v>
      </c>
      <c r="V325" s="5" t="s">
        <v>466</v>
      </c>
      <c r="W325" s="5" t="s">
        <v>228</v>
      </c>
      <c r="X325" s="5" t="s">
        <v>1959</v>
      </c>
      <c r="Y325" s="5" t="s">
        <v>229</v>
      </c>
      <c r="Z325" s="5">
        <v>4845</v>
      </c>
      <c r="AA325" s="5" t="s">
        <v>316</v>
      </c>
      <c r="AB325" s="5" t="s">
        <v>254</v>
      </c>
      <c r="AC325" s="5" t="s">
        <v>28</v>
      </c>
      <c r="AD325" s="5" t="s">
        <v>291</v>
      </c>
      <c r="AE325" s="5" t="s">
        <v>491</v>
      </c>
      <c r="AF325" s="5">
        <v>90</v>
      </c>
      <c r="AG325" s="5">
        <v>70</v>
      </c>
      <c r="AH325" s="5">
        <v>20</v>
      </c>
      <c r="AI325" s="5" t="s">
        <v>1960</v>
      </c>
      <c r="AJ325" s="5" t="s">
        <v>1961</v>
      </c>
      <c r="AK325" s="5" t="s">
        <v>234</v>
      </c>
      <c r="AL325" s="5" t="s">
        <v>244</v>
      </c>
      <c r="AM325" s="5" t="s">
        <v>234</v>
      </c>
      <c r="AN325" s="5" t="s">
        <v>234</v>
      </c>
      <c r="AO325" s="5" t="s">
        <v>234</v>
      </c>
      <c r="AP325" s="5" t="s">
        <v>234</v>
      </c>
      <c r="AQ325" s="5" t="s">
        <v>234</v>
      </c>
      <c r="AR325" s="5" t="s">
        <v>234</v>
      </c>
      <c r="AS325" s="5" t="s">
        <v>244</v>
      </c>
      <c r="AT325" s="5" t="s">
        <v>234</v>
      </c>
      <c r="AU325" s="5" t="s">
        <v>234</v>
      </c>
      <c r="AV325" s="5" t="s">
        <v>234</v>
      </c>
      <c r="AW325" s="5" t="s">
        <v>233</v>
      </c>
      <c r="AX325" s="5" t="s">
        <v>291</v>
      </c>
      <c r="AY325" s="5" t="s">
        <v>291</v>
      </c>
      <c r="BB325" s="5" t="s">
        <v>309</v>
      </c>
      <c r="BC325" s="5">
        <v>25</v>
      </c>
      <c r="BD325" s="5">
        <v>75</v>
      </c>
      <c r="BE325" s="6">
        <f t="shared" si="95"/>
        <v>5</v>
      </c>
      <c r="BF325" s="6">
        <f t="shared" si="96"/>
        <v>0</v>
      </c>
      <c r="BG325" s="6">
        <f t="shared" si="97"/>
        <v>5</v>
      </c>
      <c r="BH325" s="6">
        <f t="shared" si="98"/>
        <v>10</v>
      </c>
      <c r="BI325" s="6">
        <f t="shared" si="99"/>
        <v>10</v>
      </c>
      <c r="BJ325" s="6">
        <f t="shared" si="100"/>
        <v>10</v>
      </c>
      <c r="BK325" s="6">
        <f t="shared" si="101"/>
        <v>5</v>
      </c>
      <c r="BL325" s="6">
        <f t="shared" si="102"/>
        <v>5</v>
      </c>
      <c r="BM325" s="6">
        <f t="shared" si="103"/>
        <v>0</v>
      </c>
      <c r="BN325" s="6">
        <f t="shared" si="104"/>
        <v>20</v>
      </c>
      <c r="BO325" s="6">
        <f t="shared" si="105"/>
        <v>10</v>
      </c>
      <c r="BP325" s="6">
        <f t="shared" si="106"/>
        <v>10</v>
      </c>
      <c r="BQ325" s="9">
        <f t="shared" si="107"/>
        <v>0.5</v>
      </c>
      <c r="BR325" s="9">
        <f t="shared" si="108"/>
        <v>1</v>
      </c>
      <c r="BS325" s="9">
        <f t="shared" si="109"/>
        <v>1</v>
      </c>
      <c r="BT325" s="9">
        <f t="shared" si="110"/>
        <v>1</v>
      </c>
      <c r="BU325" s="9">
        <f t="shared" si="111"/>
        <v>0.8</v>
      </c>
      <c r="BV325" s="9">
        <f t="shared" si="112"/>
        <v>1</v>
      </c>
      <c r="BW325" s="9">
        <f t="shared" si="113"/>
        <v>1</v>
      </c>
    </row>
    <row r="326" spans="1:75" x14ac:dyDescent="0.3">
      <c r="A326" s="5" t="s">
        <v>153</v>
      </c>
      <c r="B326" s="5" t="s">
        <v>527</v>
      </c>
      <c r="C326" s="5" t="s">
        <v>420</v>
      </c>
      <c r="D326" s="5" t="s">
        <v>421</v>
      </c>
      <c r="E326" s="5">
        <v>2019</v>
      </c>
      <c r="F326" s="5" t="s">
        <v>141</v>
      </c>
      <c r="G326" s="5" t="s">
        <v>481</v>
      </c>
      <c r="H326" s="5" t="s">
        <v>219</v>
      </c>
      <c r="I326" s="5" t="s">
        <v>370</v>
      </c>
      <c r="J326" s="5" t="s">
        <v>461</v>
      </c>
      <c r="K326" s="5" t="s">
        <v>420</v>
      </c>
      <c r="L326" s="5" t="s">
        <v>1893</v>
      </c>
      <c r="M326" s="5" t="s">
        <v>98</v>
      </c>
      <c r="N326" s="5" t="s">
        <v>1894</v>
      </c>
      <c r="O326" s="5" t="s">
        <v>482</v>
      </c>
      <c r="P326" s="5" t="s">
        <v>488</v>
      </c>
      <c r="Q326" s="5" t="s">
        <v>483</v>
      </c>
      <c r="R326" s="8">
        <v>43699</v>
      </c>
      <c r="S326" s="5" t="s">
        <v>1962</v>
      </c>
      <c r="T326" s="8">
        <v>43697</v>
      </c>
      <c r="U326" s="5" t="s">
        <v>466</v>
      </c>
      <c r="V326" s="5" t="s">
        <v>466</v>
      </c>
      <c r="W326" s="5" t="s">
        <v>228</v>
      </c>
      <c r="X326" s="5" t="s">
        <v>688</v>
      </c>
      <c r="Y326" s="5" t="s">
        <v>229</v>
      </c>
      <c r="Z326" s="5">
        <v>4979</v>
      </c>
      <c r="AA326" s="5" t="s">
        <v>304</v>
      </c>
      <c r="AB326" s="5" t="s">
        <v>254</v>
      </c>
      <c r="AC326" s="5" t="s">
        <v>27</v>
      </c>
      <c r="AD326" s="5" t="s">
        <v>291</v>
      </c>
      <c r="AE326" s="5" t="s">
        <v>491</v>
      </c>
      <c r="AF326" s="5">
        <v>90</v>
      </c>
      <c r="AG326" s="5">
        <v>70</v>
      </c>
      <c r="AH326" s="5">
        <v>20</v>
      </c>
      <c r="AI326" s="5" t="s">
        <v>1963</v>
      </c>
      <c r="AJ326" s="5" t="s">
        <v>1964</v>
      </c>
      <c r="AK326" s="5" t="s">
        <v>234</v>
      </c>
      <c r="AL326" s="5" t="s">
        <v>244</v>
      </c>
      <c r="AM326" s="5" t="s">
        <v>234</v>
      </c>
      <c r="AN326" s="5" t="s">
        <v>234</v>
      </c>
      <c r="AO326" s="5" t="s">
        <v>234</v>
      </c>
      <c r="AP326" s="5" t="s">
        <v>234</v>
      </c>
      <c r="AQ326" s="5" t="s">
        <v>445</v>
      </c>
      <c r="AR326" s="5" t="s">
        <v>445</v>
      </c>
      <c r="AS326" s="5" t="s">
        <v>234</v>
      </c>
      <c r="AT326" s="5" t="s">
        <v>234</v>
      </c>
      <c r="AU326" s="5" t="s">
        <v>234</v>
      </c>
      <c r="AV326" s="5" t="s">
        <v>234</v>
      </c>
      <c r="AW326" s="5" t="s">
        <v>233</v>
      </c>
      <c r="AX326" s="5" t="s">
        <v>291</v>
      </c>
      <c r="AY326" s="5" t="s">
        <v>234</v>
      </c>
      <c r="AZ326" s="5" t="s">
        <v>244</v>
      </c>
      <c r="BA326" s="5" t="s">
        <v>291</v>
      </c>
      <c r="BB326" s="5" t="s">
        <v>309</v>
      </c>
      <c r="BC326" s="5">
        <v>25</v>
      </c>
      <c r="BD326" s="5">
        <v>75</v>
      </c>
      <c r="BE326" s="6">
        <f t="shared" si="95"/>
        <v>5</v>
      </c>
      <c r="BF326" s="6">
        <f t="shared" si="96"/>
        <v>0</v>
      </c>
      <c r="BG326" s="6">
        <f t="shared" si="97"/>
        <v>5</v>
      </c>
      <c r="BH326" s="6">
        <f t="shared" si="98"/>
        <v>10</v>
      </c>
      <c r="BI326" s="6">
        <f t="shared" si="99"/>
        <v>10</v>
      </c>
      <c r="BJ326" s="6">
        <f t="shared" si="100"/>
        <v>10</v>
      </c>
      <c r="BK326" s="6">
        <f t="shared" si="101"/>
        <v>2.5</v>
      </c>
      <c r="BL326" s="6">
        <f t="shared" si="102"/>
        <v>2.5</v>
      </c>
      <c r="BM326" s="6">
        <f t="shared" si="103"/>
        <v>5</v>
      </c>
      <c r="BN326" s="6">
        <f t="shared" si="104"/>
        <v>20</v>
      </c>
      <c r="BO326" s="6">
        <f t="shared" si="105"/>
        <v>10</v>
      </c>
      <c r="BP326" s="6">
        <f t="shared" si="106"/>
        <v>10</v>
      </c>
      <c r="BQ326" s="9">
        <f t="shared" si="107"/>
        <v>0.5</v>
      </c>
      <c r="BR326" s="9">
        <f t="shared" si="108"/>
        <v>1</v>
      </c>
      <c r="BS326" s="9">
        <f t="shared" si="109"/>
        <v>1</v>
      </c>
      <c r="BT326" s="9">
        <f t="shared" si="110"/>
        <v>0.5</v>
      </c>
      <c r="BU326" s="9">
        <f t="shared" si="111"/>
        <v>1</v>
      </c>
      <c r="BV326" s="9">
        <f t="shared" si="112"/>
        <v>1</v>
      </c>
      <c r="BW326" s="9">
        <f t="shared" si="113"/>
        <v>1</v>
      </c>
    </row>
    <row r="327" spans="1:75" x14ac:dyDescent="0.3">
      <c r="A327" s="5" t="s">
        <v>154</v>
      </c>
      <c r="B327" s="5" t="s">
        <v>532</v>
      </c>
      <c r="C327" s="5" t="s">
        <v>420</v>
      </c>
      <c r="D327" s="5" t="s">
        <v>421</v>
      </c>
      <c r="E327" s="5">
        <v>2019</v>
      </c>
      <c r="F327" s="5" t="s">
        <v>141</v>
      </c>
      <c r="G327" s="5" t="s">
        <v>481</v>
      </c>
      <c r="H327" s="5" t="s">
        <v>219</v>
      </c>
      <c r="I327" s="5" t="s">
        <v>370</v>
      </c>
      <c r="J327" s="5" t="s">
        <v>461</v>
      </c>
      <c r="K327" s="5" t="s">
        <v>420</v>
      </c>
      <c r="L327" s="5" t="s">
        <v>1893</v>
      </c>
      <c r="M327" s="5" t="s">
        <v>98</v>
      </c>
      <c r="N327" s="5" t="s">
        <v>1894</v>
      </c>
      <c r="O327" s="5" t="s">
        <v>482</v>
      </c>
      <c r="P327" s="5" t="s">
        <v>488</v>
      </c>
      <c r="Q327" s="5" t="s">
        <v>533</v>
      </c>
      <c r="R327" s="8">
        <v>43708</v>
      </c>
      <c r="S327" s="5" t="s">
        <v>1965</v>
      </c>
      <c r="T327" s="8">
        <v>43704</v>
      </c>
      <c r="U327" s="5" t="s">
        <v>466</v>
      </c>
      <c r="V327" s="5" t="s">
        <v>466</v>
      </c>
      <c r="W327" s="5" t="s">
        <v>251</v>
      </c>
      <c r="X327" s="5" t="s">
        <v>1966</v>
      </c>
      <c r="Y327" s="5" t="s">
        <v>335</v>
      </c>
      <c r="Z327" s="5">
        <v>5042</v>
      </c>
      <c r="AA327" s="5" t="s">
        <v>409</v>
      </c>
      <c r="AB327" s="5" t="s">
        <v>241</v>
      </c>
      <c r="AC327" s="5" t="s">
        <v>27</v>
      </c>
      <c r="AD327" s="5" t="s">
        <v>291</v>
      </c>
      <c r="AE327" s="5" t="s">
        <v>491</v>
      </c>
      <c r="AF327" s="5">
        <v>85</v>
      </c>
      <c r="AG327" s="5">
        <v>60</v>
      </c>
      <c r="AH327" s="5">
        <v>25</v>
      </c>
      <c r="AI327" s="5" t="s">
        <v>1967</v>
      </c>
      <c r="AJ327" s="5" t="s">
        <v>1968</v>
      </c>
      <c r="AK327" s="5" t="s">
        <v>244</v>
      </c>
      <c r="AL327" s="5" t="s">
        <v>234</v>
      </c>
      <c r="AM327" s="5" t="s">
        <v>234</v>
      </c>
      <c r="AN327" s="5" t="s">
        <v>234</v>
      </c>
      <c r="AO327" s="5" t="s">
        <v>445</v>
      </c>
      <c r="AP327" s="5" t="s">
        <v>234</v>
      </c>
      <c r="AQ327" s="5" t="s">
        <v>445</v>
      </c>
      <c r="AR327" s="5" t="s">
        <v>445</v>
      </c>
      <c r="AS327" s="5" t="s">
        <v>234</v>
      </c>
      <c r="AT327" s="5" t="s">
        <v>234</v>
      </c>
      <c r="AU327" s="5" t="s">
        <v>234</v>
      </c>
      <c r="AV327" s="5" t="s">
        <v>234</v>
      </c>
      <c r="AW327" s="5" t="s">
        <v>233</v>
      </c>
      <c r="AX327" s="5" t="s">
        <v>291</v>
      </c>
      <c r="AY327" s="5" t="s">
        <v>234</v>
      </c>
      <c r="AZ327" s="5" t="s">
        <v>244</v>
      </c>
      <c r="BA327" s="5" t="s">
        <v>291</v>
      </c>
      <c r="BB327" s="5" t="s">
        <v>309</v>
      </c>
      <c r="BC327" s="5">
        <v>25</v>
      </c>
      <c r="BD327" s="5">
        <v>75</v>
      </c>
      <c r="BE327" s="6">
        <f t="shared" si="95"/>
        <v>0</v>
      </c>
      <c r="BF327" s="6">
        <f t="shared" si="96"/>
        <v>5</v>
      </c>
      <c r="BG327" s="6">
        <f t="shared" si="97"/>
        <v>5</v>
      </c>
      <c r="BH327" s="6">
        <f t="shared" si="98"/>
        <v>10</v>
      </c>
      <c r="BI327" s="6">
        <f t="shared" si="99"/>
        <v>2.5</v>
      </c>
      <c r="BJ327" s="6">
        <f t="shared" si="100"/>
        <v>10</v>
      </c>
      <c r="BK327" s="6">
        <f t="shared" si="101"/>
        <v>2.5</v>
      </c>
      <c r="BL327" s="6">
        <f t="shared" si="102"/>
        <v>2.5</v>
      </c>
      <c r="BM327" s="6">
        <f t="shared" si="103"/>
        <v>5</v>
      </c>
      <c r="BN327" s="6">
        <f t="shared" si="104"/>
        <v>20</v>
      </c>
      <c r="BO327" s="6">
        <f t="shared" si="105"/>
        <v>10</v>
      </c>
      <c r="BP327" s="6">
        <f t="shared" si="106"/>
        <v>10</v>
      </c>
      <c r="BQ327" s="9">
        <f t="shared" si="107"/>
        <v>0.5</v>
      </c>
      <c r="BR327" s="9">
        <f t="shared" si="108"/>
        <v>1</v>
      </c>
      <c r="BS327" s="9">
        <f t="shared" si="109"/>
        <v>0.625</v>
      </c>
      <c r="BT327" s="9">
        <f t="shared" si="110"/>
        <v>0.5</v>
      </c>
      <c r="BU327" s="9">
        <f t="shared" si="111"/>
        <v>1</v>
      </c>
      <c r="BV327" s="9">
        <f t="shared" si="112"/>
        <v>1</v>
      </c>
      <c r="BW327" s="9">
        <f t="shared" si="113"/>
        <v>1</v>
      </c>
    </row>
    <row r="328" spans="1:75" x14ac:dyDescent="0.3">
      <c r="A328" s="5" t="s">
        <v>156</v>
      </c>
      <c r="B328" s="5" t="s">
        <v>438</v>
      </c>
      <c r="C328" s="5" t="s">
        <v>429</v>
      </c>
      <c r="D328" s="5" t="s">
        <v>421</v>
      </c>
      <c r="E328" s="5">
        <v>2019</v>
      </c>
      <c r="F328" s="5" t="s">
        <v>119</v>
      </c>
      <c r="G328" s="5" t="s">
        <v>311</v>
      </c>
      <c r="H328" s="5" t="s">
        <v>219</v>
      </c>
      <c r="I328" s="5" t="s">
        <v>220</v>
      </c>
      <c r="J328" s="5" t="s">
        <v>461</v>
      </c>
      <c r="K328" s="5" t="s">
        <v>429</v>
      </c>
      <c r="L328" s="5" t="s">
        <v>1893</v>
      </c>
      <c r="M328" s="5" t="s">
        <v>98</v>
      </c>
      <c r="N328" s="5" t="s">
        <v>1894</v>
      </c>
      <c r="O328" s="5" t="s">
        <v>482</v>
      </c>
      <c r="P328" s="5" t="s">
        <v>488</v>
      </c>
      <c r="Q328" s="5" t="s">
        <v>549</v>
      </c>
      <c r="R328" s="8">
        <v>43722</v>
      </c>
      <c r="S328" s="5" t="s">
        <v>1969</v>
      </c>
      <c r="T328" s="8">
        <v>43715</v>
      </c>
      <c r="U328" s="5" t="s">
        <v>1970</v>
      </c>
      <c r="V328" s="5" t="s">
        <v>1490</v>
      </c>
      <c r="W328" s="5" t="s">
        <v>228</v>
      </c>
      <c r="X328" s="5" t="s">
        <v>1383</v>
      </c>
      <c r="Y328" s="5" t="s">
        <v>335</v>
      </c>
      <c r="Z328" s="5">
        <v>7125</v>
      </c>
      <c r="AA328" s="5" t="s">
        <v>316</v>
      </c>
      <c r="AB328" s="5" t="s">
        <v>276</v>
      </c>
      <c r="AC328" s="5" t="s">
        <v>27</v>
      </c>
      <c r="AD328" s="5" t="s">
        <v>291</v>
      </c>
      <c r="AE328" s="5" t="s">
        <v>291</v>
      </c>
      <c r="AF328" s="5">
        <v>77.5</v>
      </c>
      <c r="AG328" s="5">
        <v>52.5</v>
      </c>
      <c r="AH328" s="5">
        <v>25</v>
      </c>
      <c r="AI328" s="5" t="s">
        <v>1971</v>
      </c>
      <c r="AJ328" s="5" t="s">
        <v>1972</v>
      </c>
      <c r="AK328" s="5" t="s">
        <v>234</v>
      </c>
      <c r="AL328" s="5" t="s">
        <v>234</v>
      </c>
      <c r="AM328" s="5" t="s">
        <v>234</v>
      </c>
      <c r="AN328" s="5" t="s">
        <v>234</v>
      </c>
      <c r="AO328" s="5" t="s">
        <v>234</v>
      </c>
      <c r="AP328" s="5" t="s">
        <v>234</v>
      </c>
      <c r="AQ328" s="5" t="s">
        <v>445</v>
      </c>
      <c r="AR328" s="5" t="s">
        <v>234</v>
      </c>
      <c r="AS328" s="5" t="s">
        <v>234</v>
      </c>
      <c r="AT328" s="5" t="s">
        <v>234</v>
      </c>
      <c r="AU328" s="5" t="s">
        <v>244</v>
      </c>
      <c r="AV328" s="5" t="s">
        <v>244</v>
      </c>
      <c r="AW328" s="5" t="s">
        <v>233</v>
      </c>
      <c r="AX328" s="5" t="s">
        <v>291</v>
      </c>
      <c r="AY328" s="5" t="s">
        <v>291</v>
      </c>
      <c r="AZ328" s="5" t="s">
        <v>291</v>
      </c>
      <c r="BA328" s="5" t="s">
        <v>291</v>
      </c>
      <c r="BB328" s="5" t="s">
        <v>309</v>
      </c>
      <c r="BC328" s="5">
        <v>25</v>
      </c>
      <c r="BD328" s="5">
        <v>75</v>
      </c>
      <c r="BE328" s="6">
        <f t="shared" si="95"/>
        <v>5</v>
      </c>
      <c r="BF328" s="6">
        <f t="shared" si="96"/>
        <v>5</v>
      </c>
      <c r="BG328" s="6">
        <f t="shared" si="97"/>
        <v>5</v>
      </c>
      <c r="BH328" s="6">
        <f t="shared" si="98"/>
        <v>10</v>
      </c>
      <c r="BI328" s="6">
        <f t="shared" si="99"/>
        <v>10</v>
      </c>
      <c r="BJ328" s="6">
        <f t="shared" si="100"/>
        <v>10</v>
      </c>
      <c r="BK328" s="6">
        <f t="shared" si="101"/>
        <v>2.5</v>
      </c>
      <c r="BL328" s="6">
        <f t="shared" si="102"/>
        <v>5</v>
      </c>
      <c r="BM328" s="6">
        <f t="shared" si="103"/>
        <v>5</v>
      </c>
      <c r="BN328" s="6">
        <f t="shared" si="104"/>
        <v>20</v>
      </c>
      <c r="BO328" s="6">
        <f t="shared" si="105"/>
        <v>0</v>
      </c>
      <c r="BP328" s="6">
        <f t="shared" si="106"/>
        <v>0</v>
      </c>
      <c r="BQ328" s="9">
        <f t="shared" si="107"/>
        <v>1</v>
      </c>
      <c r="BR328" s="9">
        <f t="shared" si="108"/>
        <v>1</v>
      </c>
      <c r="BS328" s="9">
        <f t="shared" si="109"/>
        <v>1</v>
      </c>
      <c r="BT328" s="9">
        <f t="shared" si="110"/>
        <v>0.75</v>
      </c>
      <c r="BU328" s="9">
        <f t="shared" si="111"/>
        <v>1</v>
      </c>
      <c r="BV328" s="9">
        <f t="shared" si="112"/>
        <v>0</v>
      </c>
      <c r="BW328" s="9">
        <f t="shared" si="113"/>
        <v>0</v>
      </c>
    </row>
    <row r="329" spans="1:75" x14ac:dyDescent="0.3">
      <c r="A329" s="5" t="s">
        <v>446</v>
      </c>
      <c r="B329" s="5" t="s">
        <v>447</v>
      </c>
      <c r="C329" s="5" t="s">
        <v>429</v>
      </c>
      <c r="D329" s="5" t="s">
        <v>421</v>
      </c>
      <c r="E329" s="5">
        <v>2019</v>
      </c>
      <c r="F329" s="5" t="s">
        <v>141</v>
      </c>
      <c r="G329" s="5" t="s">
        <v>481</v>
      </c>
      <c r="H329" s="5" t="s">
        <v>219</v>
      </c>
      <c r="I329" s="5" t="s">
        <v>370</v>
      </c>
      <c r="J329" s="5" t="s">
        <v>461</v>
      </c>
      <c r="K329" s="5" t="s">
        <v>429</v>
      </c>
      <c r="L329" s="5" t="s">
        <v>1893</v>
      </c>
      <c r="M329" s="5" t="s">
        <v>98</v>
      </c>
      <c r="N329" s="5" t="s">
        <v>1894</v>
      </c>
      <c r="O329" s="5" t="s">
        <v>482</v>
      </c>
      <c r="P329" s="5" t="s">
        <v>488</v>
      </c>
      <c r="Q329" s="5" t="s">
        <v>1973</v>
      </c>
      <c r="R329" s="8">
        <v>43723</v>
      </c>
      <c r="S329" s="5" t="s">
        <v>1974</v>
      </c>
      <c r="T329" s="8">
        <v>43719</v>
      </c>
      <c r="U329" s="5" t="s">
        <v>466</v>
      </c>
      <c r="V329" s="5" t="s">
        <v>466</v>
      </c>
      <c r="W329" s="5" t="s">
        <v>228</v>
      </c>
      <c r="X329" s="5" t="s">
        <v>1975</v>
      </c>
      <c r="Y329" s="5" t="s">
        <v>229</v>
      </c>
      <c r="Z329" s="5">
        <v>7135</v>
      </c>
      <c r="AA329" s="5" t="s">
        <v>542</v>
      </c>
      <c r="AB329" s="5" t="s">
        <v>254</v>
      </c>
      <c r="AC329" s="5" t="s">
        <v>27</v>
      </c>
      <c r="AD329" s="5" t="s">
        <v>291</v>
      </c>
      <c r="AE329" s="5" t="s">
        <v>491</v>
      </c>
      <c r="AF329" s="5">
        <v>95</v>
      </c>
      <c r="AG329" s="5">
        <v>72.5</v>
      </c>
      <c r="AH329" s="5">
        <v>22.5</v>
      </c>
      <c r="AI329" s="5" t="s">
        <v>1976</v>
      </c>
      <c r="AJ329" s="5" t="s">
        <v>1977</v>
      </c>
      <c r="AK329" s="5" t="s">
        <v>234</v>
      </c>
      <c r="AL329" s="5" t="s">
        <v>445</v>
      </c>
      <c r="AM329" s="5" t="s">
        <v>234</v>
      </c>
      <c r="AN329" s="5" t="s">
        <v>234</v>
      </c>
      <c r="AO329" s="5" t="s">
        <v>234</v>
      </c>
      <c r="AP329" s="5" t="s">
        <v>234</v>
      </c>
      <c r="AQ329" s="5" t="s">
        <v>234</v>
      </c>
      <c r="AR329" s="5" t="s">
        <v>445</v>
      </c>
      <c r="AS329" s="5" t="s">
        <v>234</v>
      </c>
      <c r="AT329" s="5" t="s">
        <v>234</v>
      </c>
      <c r="AU329" s="5" t="s">
        <v>234</v>
      </c>
      <c r="AV329" s="5" t="s">
        <v>234</v>
      </c>
      <c r="AW329" s="5" t="s">
        <v>233</v>
      </c>
      <c r="AX329" s="5" t="s">
        <v>291</v>
      </c>
      <c r="AY329" s="5" t="s">
        <v>234</v>
      </c>
      <c r="AZ329" s="5" t="s">
        <v>244</v>
      </c>
      <c r="BA329" s="5" t="s">
        <v>244</v>
      </c>
      <c r="BB329" s="5" t="s">
        <v>309</v>
      </c>
      <c r="BC329" s="5">
        <v>25</v>
      </c>
      <c r="BD329" s="5">
        <v>75</v>
      </c>
      <c r="BE329" s="6">
        <f t="shared" si="95"/>
        <v>5</v>
      </c>
      <c r="BF329" s="6">
        <f t="shared" si="96"/>
        <v>2.5</v>
      </c>
      <c r="BG329" s="6">
        <f t="shared" si="97"/>
        <v>5</v>
      </c>
      <c r="BH329" s="6">
        <f t="shared" si="98"/>
        <v>10</v>
      </c>
      <c r="BI329" s="6">
        <f t="shared" si="99"/>
        <v>10</v>
      </c>
      <c r="BJ329" s="6">
        <f t="shared" si="100"/>
        <v>10</v>
      </c>
      <c r="BK329" s="6">
        <f t="shared" si="101"/>
        <v>5</v>
      </c>
      <c r="BL329" s="6">
        <f t="shared" si="102"/>
        <v>2.5</v>
      </c>
      <c r="BM329" s="6">
        <f t="shared" si="103"/>
        <v>5</v>
      </c>
      <c r="BN329" s="6">
        <f t="shared" si="104"/>
        <v>20</v>
      </c>
      <c r="BO329" s="6">
        <f t="shared" si="105"/>
        <v>10</v>
      </c>
      <c r="BP329" s="6">
        <f t="shared" si="106"/>
        <v>10</v>
      </c>
      <c r="BQ329" s="9">
        <f t="shared" si="107"/>
        <v>0.75</v>
      </c>
      <c r="BR329" s="9">
        <f t="shared" si="108"/>
        <v>1</v>
      </c>
      <c r="BS329" s="9">
        <f t="shared" si="109"/>
        <v>1</v>
      </c>
      <c r="BT329" s="9">
        <f t="shared" si="110"/>
        <v>0.75</v>
      </c>
      <c r="BU329" s="9">
        <f t="shared" si="111"/>
        <v>1</v>
      </c>
      <c r="BV329" s="9">
        <f t="shared" si="112"/>
        <v>1</v>
      </c>
      <c r="BW329" s="9">
        <f t="shared" si="113"/>
        <v>1</v>
      </c>
    </row>
    <row r="330" spans="1:75" x14ac:dyDescent="0.3">
      <c r="A330" s="5" t="s">
        <v>446</v>
      </c>
      <c r="B330" s="5" t="s">
        <v>447</v>
      </c>
      <c r="C330" s="5" t="s">
        <v>429</v>
      </c>
      <c r="D330" s="5" t="s">
        <v>421</v>
      </c>
      <c r="E330" s="5">
        <v>2019</v>
      </c>
      <c r="F330" s="5" t="s">
        <v>141</v>
      </c>
      <c r="G330" s="5" t="s">
        <v>481</v>
      </c>
      <c r="H330" s="5" t="s">
        <v>219</v>
      </c>
      <c r="I330" s="5" t="s">
        <v>370</v>
      </c>
      <c r="J330" s="5" t="s">
        <v>461</v>
      </c>
      <c r="K330" s="5" t="s">
        <v>429</v>
      </c>
      <c r="L330" s="5" t="s">
        <v>1978</v>
      </c>
      <c r="M330" s="5" t="s">
        <v>159</v>
      </c>
      <c r="N330" s="5" t="s">
        <v>1979</v>
      </c>
      <c r="O330" s="5" t="s">
        <v>482</v>
      </c>
      <c r="P330" s="5" t="s">
        <v>488</v>
      </c>
      <c r="Q330" s="5" t="s">
        <v>533</v>
      </c>
      <c r="R330" s="8">
        <v>43728</v>
      </c>
      <c r="S330" s="5" t="s">
        <v>1980</v>
      </c>
      <c r="T330" s="8">
        <v>43725</v>
      </c>
      <c r="U330" s="5" t="s">
        <v>466</v>
      </c>
      <c r="V330" s="5" t="s">
        <v>466</v>
      </c>
      <c r="W330" s="5" t="s">
        <v>228</v>
      </c>
      <c r="X330" s="5" t="s">
        <v>1981</v>
      </c>
      <c r="Y330" s="5" t="s">
        <v>229</v>
      </c>
      <c r="Z330" s="5">
        <v>8174</v>
      </c>
      <c r="AA330" s="5" t="s">
        <v>304</v>
      </c>
      <c r="AB330" s="5" t="s">
        <v>254</v>
      </c>
      <c r="AC330" s="5" t="s">
        <v>27</v>
      </c>
      <c r="AD330" s="5" t="s">
        <v>291</v>
      </c>
      <c r="AE330" s="5" t="s">
        <v>291</v>
      </c>
      <c r="AF330" s="5">
        <v>95</v>
      </c>
      <c r="AG330" s="5">
        <v>70</v>
      </c>
      <c r="AH330" s="5">
        <v>25</v>
      </c>
      <c r="AI330" s="5" t="s">
        <v>1982</v>
      </c>
      <c r="AJ330" s="5" t="s">
        <v>1983</v>
      </c>
      <c r="AK330" s="5" t="s">
        <v>234</v>
      </c>
      <c r="AL330" s="5" t="s">
        <v>234</v>
      </c>
      <c r="AM330" s="5" t="s">
        <v>234</v>
      </c>
      <c r="AN330" s="5" t="s">
        <v>234</v>
      </c>
      <c r="AO330" s="5" t="s">
        <v>234</v>
      </c>
      <c r="AP330" s="5" t="s">
        <v>234</v>
      </c>
      <c r="AQ330" s="5" t="s">
        <v>234</v>
      </c>
      <c r="AR330" s="5" t="s">
        <v>244</v>
      </c>
      <c r="AS330" s="5" t="s">
        <v>234</v>
      </c>
      <c r="AT330" s="5" t="s">
        <v>234</v>
      </c>
      <c r="AU330" s="5" t="s">
        <v>234</v>
      </c>
      <c r="AV330" s="5" t="s">
        <v>234</v>
      </c>
      <c r="AW330" s="5" t="s">
        <v>233</v>
      </c>
      <c r="AX330" s="5" t="s">
        <v>291</v>
      </c>
      <c r="AY330" s="5" t="s">
        <v>234</v>
      </c>
      <c r="AZ330" s="5" t="s">
        <v>234</v>
      </c>
      <c r="BA330" s="5" t="s">
        <v>234</v>
      </c>
      <c r="BB330" s="5" t="s">
        <v>309</v>
      </c>
      <c r="BC330" s="5">
        <v>25</v>
      </c>
      <c r="BD330" s="5">
        <v>75</v>
      </c>
      <c r="BE330" s="6">
        <f t="shared" si="95"/>
        <v>5</v>
      </c>
      <c r="BF330" s="6">
        <f t="shared" si="96"/>
        <v>5</v>
      </c>
      <c r="BG330" s="6">
        <f t="shared" si="97"/>
        <v>5</v>
      </c>
      <c r="BH330" s="6">
        <f t="shared" si="98"/>
        <v>10</v>
      </c>
      <c r="BI330" s="6">
        <f t="shared" si="99"/>
        <v>10</v>
      </c>
      <c r="BJ330" s="6">
        <f t="shared" si="100"/>
        <v>10</v>
      </c>
      <c r="BK330" s="6">
        <f t="shared" si="101"/>
        <v>5</v>
      </c>
      <c r="BL330" s="6">
        <f t="shared" si="102"/>
        <v>0</v>
      </c>
      <c r="BM330" s="6">
        <f t="shared" si="103"/>
        <v>5</v>
      </c>
      <c r="BN330" s="6">
        <f t="shared" si="104"/>
        <v>20</v>
      </c>
      <c r="BO330" s="6">
        <f t="shared" si="105"/>
        <v>10</v>
      </c>
      <c r="BP330" s="6">
        <f t="shared" si="106"/>
        <v>10</v>
      </c>
      <c r="BQ330" s="9">
        <f t="shared" si="107"/>
        <v>1</v>
      </c>
      <c r="BR330" s="9">
        <f t="shared" si="108"/>
        <v>1</v>
      </c>
      <c r="BS330" s="9">
        <f t="shared" si="109"/>
        <v>1</v>
      </c>
      <c r="BT330" s="9">
        <f t="shared" si="110"/>
        <v>0.5</v>
      </c>
      <c r="BU330" s="9">
        <f t="shared" si="111"/>
        <v>1</v>
      </c>
      <c r="BV330" s="9">
        <f t="shared" si="112"/>
        <v>1</v>
      </c>
      <c r="BW330" s="9">
        <f t="shared" si="113"/>
        <v>1</v>
      </c>
    </row>
    <row r="331" spans="1:75" x14ac:dyDescent="0.3">
      <c r="A331" s="5" t="s">
        <v>588</v>
      </c>
      <c r="B331" s="5" t="s">
        <v>589</v>
      </c>
      <c r="C331" s="5" t="s">
        <v>558</v>
      </c>
      <c r="D331" s="5" t="s">
        <v>421</v>
      </c>
      <c r="E331" s="5">
        <v>2019</v>
      </c>
      <c r="F331" s="5" t="s">
        <v>119</v>
      </c>
      <c r="G331" s="5" t="s">
        <v>311</v>
      </c>
      <c r="H331" s="5" t="s">
        <v>219</v>
      </c>
      <c r="I331" s="5" t="s">
        <v>220</v>
      </c>
      <c r="J331" s="5" t="s">
        <v>461</v>
      </c>
      <c r="K331" s="5" t="s">
        <v>558</v>
      </c>
      <c r="L331" s="5" t="s">
        <v>1978</v>
      </c>
      <c r="M331" s="5" t="s">
        <v>159</v>
      </c>
      <c r="N331" s="5" t="s">
        <v>1979</v>
      </c>
      <c r="O331" s="5" t="s">
        <v>482</v>
      </c>
      <c r="P331" s="5" t="s">
        <v>488</v>
      </c>
      <c r="Q331" s="5" t="s">
        <v>549</v>
      </c>
      <c r="R331" s="8">
        <v>43743</v>
      </c>
      <c r="S331" s="5" t="s">
        <v>1984</v>
      </c>
      <c r="T331" s="8">
        <v>43741</v>
      </c>
      <c r="U331" s="5" t="s">
        <v>1985</v>
      </c>
      <c r="V331" s="5" t="s">
        <v>1986</v>
      </c>
      <c r="W331" s="5" t="s">
        <v>228</v>
      </c>
      <c r="X331" s="5" t="s">
        <v>1987</v>
      </c>
      <c r="Y331" s="5" t="s">
        <v>229</v>
      </c>
      <c r="Z331" s="5">
        <v>10220</v>
      </c>
      <c r="AA331" s="5" t="s">
        <v>504</v>
      </c>
      <c r="AB331" s="5" t="s">
        <v>276</v>
      </c>
      <c r="AC331" s="5" t="s">
        <v>27</v>
      </c>
      <c r="AD331" s="5" t="s">
        <v>291</v>
      </c>
      <c r="AE331" s="5" t="s">
        <v>291</v>
      </c>
      <c r="AF331" s="5">
        <v>77.5</v>
      </c>
      <c r="AG331" s="5">
        <v>52.5</v>
      </c>
      <c r="AH331" s="5">
        <v>25</v>
      </c>
      <c r="AI331" s="5" t="s">
        <v>1988</v>
      </c>
      <c r="AJ331" s="5" t="s">
        <v>1989</v>
      </c>
      <c r="AK331" s="5" t="s">
        <v>234</v>
      </c>
      <c r="AL331" s="5" t="s">
        <v>234</v>
      </c>
      <c r="AM331" s="5" t="s">
        <v>234</v>
      </c>
      <c r="AN331" s="5" t="s">
        <v>234</v>
      </c>
      <c r="AO331" s="5" t="s">
        <v>234</v>
      </c>
      <c r="AP331" s="5" t="s">
        <v>234</v>
      </c>
      <c r="AQ331" s="5" t="s">
        <v>234</v>
      </c>
      <c r="AR331" s="5" t="s">
        <v>445</v>
      </c>
      <c r="AS331" s="5" t="s">
        <v>234</v>
      </c>
      <c r="AT331" s="5" t="s">
        <v>234</v>
      </c>
      <c r="AU331" s="5" t="s">
        <v>244</v>
      </c>
      <c r="AV331" s="5" t="s">
        <v>244</v>
      </c>
      <c r="AW331" s="5" t="s">
        <v>233</v>
      </c>
      <c r="AX331" s="5" t="s">
        <v>291</v>
      </c>
      <c r="AY331" s="5" t="s">
        <v>291</v>
      </c>
      <c r="AZ331" s="5" t="s">
        <v>291</v>
      </c>
      <c r="BA331" s="5" t="s">
        <v>291</v>
      </c>
      <c r="BB331" s="5" t="s">
        <v>245</v>
      </c>
      <c r="BC331" s="5">
        <v>25</v>
      </c>
      <c r="BD331" s="5">
        <v>75</v>
      </c>
      <c r="BE331" s="6">
        <f t="shared" si="95"/>
        <v>5</v>
      </c>
      <c r="BF331" s="6">
        <f t="shared" si="96"/>
        <v>5</v>
      </c>
      <c r="BG331" s="6">
        <f t="shared" si="97"/>
        <v>5</v>
      </c>
      <c r="BH331" s="6">
        <f t="shared" si="98"/>
        <v>10</v>
      </c>
      <c r="BI331" s="6">
        <f t="shared" si="99"/>
        <v>10</v>
      </c>
      <c r="BJ331" s="6">
        <f t="shared" si="100"/>
        <v>10</v>
      </c>
      <c r="BK331" s="6">
        <f t="shared" si="101"/>
        <v>5</v>
      </c>
      <c r="BL331" s="6">
        <f t="shared" si="102"/>
        <v>2.5</v>
      </c>
      <c r="BM331" s="6">
        <f t="shared" si="103"/>
        <v>5</v>
      </c>
      <c r="BN331" s="6">
        <f t="shared" si="104"/>
        <v>20</v>
      </c>
      <c r="BO331" s="6">
        <f t="shared" si="105"/>
        <v>0</v>
      </c>
      <c r="BP331" s="6">
        <f t="shared" si="106"/>
        <v>0</v>
      </c>
      <c r="BQ331" s="9">
        <f t="shared" si="107"/>
        <v>1</v>
      </c>
      <c r="BR331" s="9">
        <f t="shared" si="108"/>
        <v>1</v>
      </c>
      <c r="BS331" s="9">
        <f t="shared" si="109"/>
        <v>1</v>
      </c>
      <c r="BT331" s="9">
        <f t="shared" si="110"/>
        <v>0.75</v>
      </c>
      <c r="BU331" s="9">
        <f t="shared" si="111"/>
        <v>1</v>
      </c>
      <c r="BV331" s="9">
        <f t="shared" si="112"/>
        <v>0</v>
      </c>
      <c r="BW331" s="9">
        <f t="shared" si="113"/>
        <v>0</v>
      </c>
    </row>
    <row r="332" spans="1:75" x14ac:dyDescent="0.3">
      <c r="A332" s="5" t="s">
        <v>556</v>
      </c>
      <c r="B332" s="5" t="s">
        <v>557</v>
      </c>
      <c r="C332" s="5" t="s">
        <v>558</v>
      </c>
      <c r="D332" s="5" t="s">
        <v>421</v>
      </c>
      <c r="E332" s="5">
        <v>2019</v>
      </c>
      <c r="F332" s="5" t="s">
        <v>141</v>
      </c>
      <c r="G332" s="5" t="s">
        <v>481</v>
      </c>
      <c r="H332" s="5" t="s">
        <v>219</v>
      </c>
      <c r="I332" s="5" t="s">
        <v>370</v>
      </c>
      <c r="J332" s="5" t="s">
        <v>461</v>
      </c>
      <c r="K332" s="5" t="s">
        <v>558</v>
      </c>
      <c r="L332" s="5" t="s">
        <v>1978</v>
      </c>
      <c r="M332" s="5" t="s">
        <v>159</v>
      </c>
      <c r="N332" s="5" t="s">
        <v>1979</v>
      </c>
      <c r="O332" s="5" t="s">
        <v>482</v>
      </c>
      <c r="P332" s="5" t="s">
        <v>488</v>
      </c>
      <c r="Q332" s="5" t="s">
        <v>559</v>
      </c>
      <c r="R332" s="8">
        <v>43748</v>
      </c>
      <c r="S332" s="5" t="s">
        <v>1990</v>
      </c>
      <c r="T332" s="8">
        <v>43746</v>
      </c>
      <c r="U332" s="5" t="s">
        <v>466</v>
      </c>
      <c r="V332" s="5" t="s">
        <v>466</v>
      </c>
      <c r="W332" s="5" t="s">
        <v>581</v>
      </c>
      <c r="X332" s="5" t="s">
        <v>1991</v>
      </c>
      <c r="Y332" s="5" t="s">
        <v>229</v>
      </c>
      <c r="Z332" s="5">
        <v>11187</v>
      </c>
      <c r="AA332" s="5" t="s">
        <v>409</v>
      </c>
      <c r="AB332" s="5" t="s">
        <v>241</v>
      </c>
      <c r="AC332" s="5" t="s">
        <v>27</v>
      </c>
      <c r="AD332" s="5" t="s">
        <v>291</v>
      </c>
      <c r="AE332" s="5" t="s">
        <v>491</v>
      </c>
      <c r="AF332" s="5">
        <v>87.5</v>
      </c>
      <c r="AG332" s="5">
        <v>62.5</v>
      </c>
      <c r="AH332" s="5">
        <v>25</v>
      </c>
      <c r="AI332" s="5" t="s">
        <v>1992</v>
      </c>
      <c r="AJ332" s="5" t="s">
        <v>1993</v>
      </c>
      <c r="AK332" s="5" t="s">
        <v>244</v>
      </c>
      <c r="AL332" s="5" t="s">
        <v>234</v>
      </c>
      <c r="AM332" s="5" t="s">
        <v>234</v>
      </c>
      <c r="AN332" s="5" t="s">
        <v>234</v>
      </c>
      <c r="AO332" s="5" t="s">
        <v>445</v>
      </c>
      <c r="AP332" s="5" t="s">
        <v>234</v>
      </c>
      <c r="AQ332" s="5" t="s">
        <v>445</v>
      </c>
      <c r="AR332" s="5" t="s">
        <v>234</v>
      </c>
      <c r="AS332" s="5" t="s">
        <v>234</v>
      </c>
      <c r="AT332" s="5" t="s">
        <v>234</v>
      </c>
      <c r="AU332" s="5" t="s">
        <v>234</v>
      </c>
      <c r="AV332" s="5" t="s">
        <v>234</v>
      </c>
      <c r="AW332" s="5" t="s">
        <v>233</v>
      </c>
      <c r="AX332" s="5" t="s">
        <v>291</v>
      </c>
      <c r="AY332" s="5" t="s">
        <v>234</v>
      </c>
      <c r="AZ332" s="5" t="s">
        <v>244</v>
      </c>
      <c r="BA332" s="5" t="s">
        <v>244</v>
      </c>
      <c r="BB332" s="5" t="s">
        <v>309</v>
      </c>
      <c r="BC332" s="5">
        <v>25</v>
      </c>
      <c r="BD332" s="5">
        <v>75</v>
      </c>
      <c r="BE332" s="6">
        <f t="shared" si="95"/>
        <v>0</v>
      </c>
      <c r="BF332" s="6">
        <f t="shared" si="96"/>
        <v>5</v>
      </c>
      <c r="BG332" s="6">
        <f t="shared" si="97"/>
        <v>5</v>
      </c>
      <c r="BH332" s="6">
        <f t="shared" si="98"/>
        <v>10</v>
      </c>
      <c r="BI332" s="6">
        <f t="shared" si="99"/>
        <v>2.5</v>
      </c>
      <c r="BJ332" s="6">
        <f t="shared" si="100"/>
        <v>10</v>
      </c>
      <c r="BK332" s="6">
        <f t="shared" si="101"/>
        <v>2.5</v>
      </c>
      <c r="BL332" s="6">
        <f t="shared" si="102"/>
        <v>5</v>
      </c>
      <c r="BM332" s="6">
        <f t="shared" si="103"/>
        <v>5</v>
      </c>
      <c r="BN332" s="6">
        <f t="shared" si="104"/>
        <v>20</v>
      </c>
      <c r="BO332" s="6">
        <f t="shared" si="105"/>
        <v>10</v>
      </c>
      <c r="BP332" s="6">
        <f t="shared" si="106"/>
        <v>10</v>
      </c>
      <c r="BQ332" s="9">
        <f t="shared" si="107"/>
        <v>0.5</v>
      </c>
      <c r="BR332" s="9">
        <f t="shared" si="108"/>
        <v>1</v>
      </c>
      <c r="BS332" s="9">
        <f t="shared" si="109"/>
        <v>0.625</v>
      </c>
      <c r="BT332" s="9">
        <f t="shared" si="110"/>
        <v>0.75</v>
      </c>
      <c r="BU332" s="9">
        <f t="shared" si="111"/>
        <v>1</v>
      </c>
      <c r="BV332" s="9">
        <f t="shared" si="112"/>
        <v>1</v>
      </c>
      <c r="BW332" s="9">
        <f t="shared" si="113"/>
        <v>1</v>
      </c>
    </row>
    <row r="333" spans="1:75" x14ac:dyDescent="0.3">
      <c r="A333" s="5" t="s">
        <v>43</v>
      </c>
      <c r="B333" s="5" t="s">
        <v>257</v>
      </c>
      <c r="C333" s="5" t="s">
        <v>94</v>
      </c>
      <c r="D333" s="5" t="s">
        <v>218</v>
      </c>
      <c r="E333" s="5">
        <v>2019</v>
      </c>
      <c r="F333" s="5" t="s">
        <v>141</v>
      </c>
      <c r="H333" s="5" t="s">
        <v>219</v>
      </c>
      <c r="I333" s="5" t="s">
        <v>370</v>
      </c>
      <c r="J333" s="5" t="s">
        <v>461</v>
      </c>
      <c r="K333" s="5" t="s">
        <v>94</v>
      </c>
      <c r="L333" s="5" t="s">
        <v>1994</v>
      </c>
      <c r="M333" s="5" t="s">
        <v>56</v>
      </c>
      <c r="N333" s="5" t="s">
        <v>1995</v>
      </c>
      <c r="Q333" s="5" t="s">
        <v>928</v>
      </c>
      <c r="R333" s="8">
        <v>43563</v>
      </c>
      <c r="S333" s="5" t="s">
        <v>1996</v>
      </c>
      <c r="T333" s="8">
        <v>43558</v>
      </c>
      <c r="U333" s="5" t="s">
        <v>291</v>
      </c>
      <c r="V333" s="5" t="s">
        <v>291</v>
      </c>
      <c r="W333" s="5" t="s">
        <v>251</v>
      </c>
      <c r="X333" s="5" t="s">
        <v>1257</v>
      </c>
      <c r="Y333" s="5" t="s">
        <v>335</v>
      </c>
      <c r="Z333" s="5">
        <v>108</v>
      </c>
      <c r="AA333" s="5" t="s">
        <v>261</v>
      </c>
      <c r="AB333" s="5" t="s">
        <v>254</v>
      </c>
      <c r="AC333" s="5" t="s">
        <v>27</v>
      </c>
      <c r="AF333" s="5">
        <v>95</v>
      </c>
      <c r="AG333" s="5">
        <v>70</v>
      </c>
      <c r="AH333" s="5">
        <v>25</v>
      </c>
      <c r="AI333" s="5" t="s">
        <v>1997</v>
      </c>
      <c r="AJ333" s="5" t="s">
        <v>1998</v>
      </c>
      <c r="AK333" s="5" t="s">
        <v>234</v>
      </c>
      <c r="AL333" s="5" t="s">
        <v>234</v>
      </c>
      <c r="AM333" s="5" t="s">
        <v>234</v>
      </c>
      <c r="AN333" s="5" t="s">
        <v>234</v>
      </c>
      <c r="AO333" s="5" t="s">
        <v>234</v>
      </c>
      <c r="AP333" s="5" t="s">
        <v>234</v>
      </c>
      <c r="AQ333" s="5" t="s">
        <v>234</v>
      </c>
      <c r="AR333" s="5" t="s">
        <v>244</v>
      </c>
      <c r="AS333" s="5" t="s">
        <v>234</v>
      </c>
      <c r="AT333" s="5" t="s">
        <v>234</v>
      </c>
      <c r="AU333" s="5" t="s">
        <v>234</v>
      </c>
      <c r="AV333" s="5" t="s">
        <v>234</v>
      </c>
      <c r="AW333" s="5" t="s">
        <v>233</v>
      </c>
      <c r="AX333" s="5" t="s">
        <v>234</v>
      </c>
      <c r="AY333" s="5" t="s">
        <v>234</v>
      </c>
      <c r="BB333" s="5" t="s">
        <v>309</v>
      </c>
      <c r="BC333" s="5">
        <v>25</v>
      </c>
      <c r="BD333" s="5">
        <v>75</v>
      </c>
      <c r="BE333" s="6">
        <f t="shared" si="95"/>
        <v>5</v>
      </c>
      <c r="BF333" s="6">
        <f t="shared" si="96"/>
        <v>5</v>
      </c>
      <c r="BG333" s="6">
        <f t="shared" si="97"/>
        <v>5</v>
      </c>
      <c r="BH333" s="6">
        <f t="shared" si="98"/>
        <v>10</v>
      </c>
      <c r="BI333" s="6">
        <f t="shared" si="99"/>
        <v>10</v>
      </c>
      <c r="BJ333" s="6">
        <f t="shared" si="100"/>
        <v>10</v>
      </c>
      <c r="BK333" s="6">
        <f t="shared" si="101"/>
        <v>5</v>
      </c>
      <c r="BL333" s="6">
        <f t="shared" si="102"/>
        <v>0</v>
      </c>
      <c r="BM333" s="6">
        <f t="shared" si="103"/>
        <v>5</v>
      </c>
      <c r="BN333" s="6">
        <f t="shared" si="104"/>
        <v>20</v>
      </c>
      <c r="BO333" s="6">
        <f t="shared" si="105"/>
        <v>10</v>
      </c>
      <c r="BP333" s="6">
        <f t="shared" si="106"/>
        <v>10</v>
      </c>
      <c r="BQ333" s="9">
        <f t="shared" si="107"/>
        <v>1</v>
      </c>
      <c r="BR333" s="9">
        <f t="shared" si="108"/>
        <v>1</v>
      </c>
      <c r="BS333" s="9">
        <f t="shared" si="109"/>
        <v>1</v>
      </c>
      <c r="BT333" s="9">
        <f t="shared" si="110"/>
        <v>0.5</v>
      </c>
      <c r="BU333" s="9">
        <f t="shared" si="111"/>
        <v>1</v>
      </c>
      <c r="BV333" s="9">
        <f t="shared" si="112"/>
        <v>1</v>
      </c>
      <c r="BW333" s="9">
        <f t="shared" si="113"/>
        <v>1</v>
      </c>
    </row>
    <row r="334" spans="1:75" x14ac:dyDescent="0.3">
      <c r="A334" s="5" t="s">
        <v>110</v>
      </c>
      <c r="B334" s="5" t="s">
        <v>265</v>
      </c>
      <c r="C334" s="5" t="s">
        <v>94</v>
      </c>
      <c r="D334" s="5" t="s">
        <v>218</v>
      </c>
      <c r="E334" s="5">
        <v>2019</v>
      </c>
      <c r="F334" s="5" t="s">
        <v>161</v>
      </c>
      <c r="H334" s="5" t="s">
        <v>219</v>
      </c>
      <c r="I334" s="5" t="s">
        <v>220</v>
      </c>
      <c r="J334" s="5" t="s">
        <v>461</v>
      </c>
      <c r="K334" s="5" t="s">
        <v>94</v>
      </c>
      <c r="L334" s="5" t="s">
        <v>1994</v>
      </c>
      <c r="M334" s="5" t="s">
        <v>56</v>
      </c>
      <c r="N334" s="5" t="s">
        <v>1995</v>
      </c>
      <c r="Q334" s="5" t="s">
        <v>495</v>
      </c>
      <c r="R334" s="8">
        <v>43570</v>
      </c>
      <c r="S334" s="5" t="s">
        <v>1999</v>
      </c>
      <c r="T334" s="8">
        <v>43558</v>
      </c>
      <c r="U334" s="5" t="s">
        <v>2000</v>
      </c>
      <c r="V334" s="5" t="s">
        <v>1453</v>
      </c>
      <c r="W334" s="5" t="s">
        <v>251</v>
      </c>
      <c r="X334" s="5" t="s">
        <v>2001</v>
      </c>
      <c r="Y334" s="5" t="s">
        <v>335</v>
      </c>
      <c r="Z334" s="5">
        <v>220</v>
      </c>
      <c r="AA334" s="5" t="s">
        <v>230</v>
      </c>
      <c r="AB334" s="5" t="s">
        <v>276</v>
      </c>
      <c r="AC334" s="5" t="s">
        <v>27</v>
      </c>
      <c r="AF334" s="5">
        <v>70</v>
      </c>
      <c r="AG334" s="5">
        <v>45</v>
      </c>
      <c r="AH334" s="5">
        <v>25</v>
      </c>
      <c r="AI334" s="5" t="s">
        <v>233</v>
      </c>
      <c r="AJ334" s="5" t="s">
        <v>2002</v>
      </c>
      <c r="AK334" s="5" t="s">
        <v>234</v>
      </c>
      <c r="AL334" s="5" t="s">
        <v>234</v>
      </c>
      <c r="AM334" s="5" t="s">
        <v>234</v>
      </c>
      <c r="AN334" s="5" t="s">
        <v>244</v>
      </c>
      <c r="AO334" s="5" t="s">
        <v>234</v>
      </c>
      <c r="AP334" s="5" t="s">
        <v>234</v>
      </c>
      <c r="AQ334" s="5" t="s">
        <v>234</v>
      </c>
      <c r="AR334" s="5" t="s">
        <v>234</v>
      </c>
      <c r="AS334" s="5" t="s">
        <v>234</v>
      </c>
      <c r="AT334" s="5" t="s">
        <v>234</v>
      </c>
      <c r="AU334" s="5" t="s">
        <v>244</v>
      </c>
      <c r="AV334" s="5" t="s">
        <v>244</v>
      </c>
      <c r="AW334" s="5" t="s">
        <v>233</v>
      </c>
      <c r="AX334" s="5" t="s">
        <v>234</v>
      </c>
      <c r="AY334" s="5" t="s">
        <v>234</v>
      </c>
      <c r="BB334" s="5" t="s">
        <v>309</v>
      </c>
      <c r="BC334" s="5">
        <v>25</v>
      </c>
      <c r="BD334" s="5">
        <v>75</v>
      </c>
      <c r="BE334" s="6">
        <f t="shared" si="95"/>
        <v>5</v>
      </c>
      <c r="BF334" s="6">
        <f t="shared" si="96"/>
        <v>5</v>
      </c>
      <c r="BG334" s="6">
        <f t="shared" si="97"/>
        <v>5</v>
      </c>
      <c r="BH334" s="6">
        <f t="shared" si="98"/>
        <v>0</v>
      </c>
      <c r="BI334" s="6">
        <f t="shared" si="99"/>
        <v>10</v>
      </c>
      <c r="BJ334" s="6">
        <f t="shared" si="100"/>
        <v>10</v>
      </c>
      <c r="BK334" s="6">
        <f t="shared" si="101"/>
        <v>5</v>
      </c>
      <c r="BL334" s="6">
        <f t="shared" si="102"/>
        <v>5</v>
      </c>
      <c r="BM334" s="6">
        <f t="shared" si="103"/>
        <v>5</v>
      </c>
      <c r="BN334" s="6">
        <f t="shared" si="104"/>
        <v>20</v>
      </c>
      <c r="BO334" s="6">
        <f t="shared" si="105"/>
        <v>0</v>
      </c>
      <c r="BP334" s="6">
        <f t="shared" si="106"/>
        <v>0</v>
      </c>
      <c r="BQ334" s="9">
        <f t="shared" si="107"/>
        <v>1</v>
      </c>
      <c r="BR334" s="9">
        <f t="shared" si="108"/>
        <v>0.33333333333333331</v>
      </c>
      <c r="BS334" s="9">
        <f t="shared" si="109"/>
        <v>1</v>
      </c>
      <c r="BT334" s="9">
        <f t="shared" si="110"/>
        <v>1</v>
      </c>
      <c r="BU334" s="9">
        <f t="shared" si="111"/>
        <v>1</v>
      </c>
      <c r="BV334" s="9">
        <f t="shared" si="112"/>
        <v>0</v>
      </c>
      <c r="BW334" s="9">
        <f t="shared" si="113"/>
        <v>0</v>
      </c>
    </row>
    <row r="335" spans="1:75" x14ac:dyDescent="0.3">
      <c r="A335" s="5" t="s">
        <v>115</v>
      </c>
      <c r="B335" s="5" t="s">
        <v>272</v>
      </c>
      <c r="C335" s="5" t="s">
        <v>94</v>
      </c>
      <c r="D335" s="5" t="s">
        <v>218</v>
      </c>
      <c r="E335" s="5">
        <v>2019</v>
      </c>
      <c r="F335" s="5" t="s">
        <v>141</v>
      </c>
      <c r="H335" s="5" t="s">
        <v>219</v>
      </c>
      <c r="I335" s="5" t="s">
        <v>370</v>
      </c>
      <c r="J335" s="5" t="s">
        <v>461</v>
      </c>
      <c r="K335" s="5" t="s">
        <v>94</v>
      </c>
      <c r="L335" s="5" t="s">
        <v>1994</v>
      </c>
      <c r="M335" s="5" t="s">
        <v>56</v>
      </c>
      <c r="N335" s="5" t="s">
        <v>1995</v>
      </c>
      <c r="Q335" s="5" t="s">
        <v>476</v>
      </c>
      <c r="R335" s="8">
        <v>43577</v>
      </c>
      <c r="S335" s="5" t="s">
        <v>2003</v>
      </c>
      <c r="T335" s="8">
        <v>43571</v>
      </c>
      <c r="U335" s="5" t="s">
        <v>233</v>
      </c>
      <c r="V335" s="5" t="s">
        <v>233</v>
      </c>
      <c r="W335" s="5" t="s">
        <v>251</v>
      </c>
      <c r="X335" s="5" t="s">
        <v>2004</v>
      </c>
      <c r="Y335" s="5" t="s">
        <v>335</v>
      </c>
      <c r="Z335" s="5">
        <v>1257</v>
      </c>
      <c r="AA335" s="5" t="s">
        <v>468</v>
      </c>
      <c r="AB335" s="5" t="s">
        <v>254</v>
      </c>
      <c r="AC335" s="5" t="s">
        <v>27</v>
      </c>
      <c r="AD335" s="5" t="s">
        <v>277</v>
      </c>
      <c r="AE335" s="5" t="s">
        <v>233</v>
      </c>
      <c r="AF335" s="5">
        <v>95</v>
      </c>
      <c r="AG335" s="5">
        <v>70</v>
      </c>
      <c r="AH335" s="5">
        <v>25</v>
      </c>
      <c r="AI335" s="5" t="s">
        <v>2005</v>
      </c>
      <c r="AJ335" s="5" t="s">
        <v>233</v>
      </c>
      <c r="AK335" s="5" t="s">
        <v>234</v>
      </c>
      <c r="AL335" s="5" t="s">
        <v>234</v>
      </c>
      <c r="AM335" s="5" t="s">
        <v>234</v>
      </c>
      <c r="AN335" s="5" t="s">
        <v>234</v>
      </c>
      <c r="AO335" s="5" t="s">
        <v>234</v>
      </c>
      <c r="AP335" s="5" t="s">
        <v>234</v>
      </c>
      <c r="AQ335" s="5" t="s">
        <v>234</v>
      </c>
      <c r="AR335" s="5" t="s">
        <v>244</v>
      </c>
      <c r="AS335" s="5" t="s">
        <v>234</v>
      </c>
      <c r="AT335" s="5" t="s">
        <v>234</v>
      </c>
      <c r="AU335" s="5" t="s">
        <v>234</v>
      </c>
      <c r="AV335" s="5" t="s">
        <v>234</v>
      </c>
      <c r="AW335" s="5" t="s">
        <v>233</v>
      </c>
      <c r="AX335" s="5" t="s">
        <v>291</v>
      </c>
      <c r="AY335" s="5" t="s">
        <v>234</v>
      </c>
      <c r="BB335" s="5" t="s">
        <v>235</v>
      </c>
      <c r="BC335" s="5">
        <v>25</v>
      </c>
      <c r="BD335" s="5">
        <v>75</v>
      </c>
      <c r="BE335" s="6">
        <f t="shared" si="95"/>
        <v>5</v>
      </c>
      <c r="BF335" s="6">
        <f t="shared" si="96"/>
        <v>5</v>
      </c>
      <c r="BG335" s="6">
        <f t="shared" si="97"/>
        <v>5</v>
      </c>
      <c r="BH335" s="6">
        <f t="shared" si="98"/>
        <v>10</v>
      </c>
      <c r="BI335" s="6">
        <f t="shared" si="99"/>
        <v>10</v>
      </c>
      <c r="BJ335" s="6">
        <f t="shared" si="100"/>
        <v>10</v>
      </c>
      <c r="BK335" s="6">
        <f t="shared" si="101"/>
        <v>5</v>
      </c>
      <c r="BL335" s="6">
        <f t="shared" si="102"/>
        <v>0</v>
      </c>
      <c r="BM335" s="6">
        <f t="shared" si="103"/>
        <v>5</v>
      </c>
      <c r="BN335" s="6">
        <f t="shared" si="104"/>
        <v>20</v>
      </c>
      <c r="BO335" s="6">
        <f t="shared" si="105"/>
        <v>10</v>
      </c>
      <c r="BP335" s="6">
        <f t="shared" si="106"/>
        <v>10</v>
      </c>
      <c r="BQ335" s="9">
        <f t="shared" si="107"/>
        <v>1</v>
      </c>
      <c r="BR335" s="9">
        <f t="shared" si="108"/>
        <v>1</v>
      </c>
      <c r="BS335" s="9">
        <f t="shared" si="109"/>
        <v>1</v>
      </c>
      <c r="BT335" s="9">
        <f t="shared" si="110"/>
        <v>0.5</v>
      </c>
      <c r="BU335" s="9">
        <f t="shared" si="111"/>
        <v>1</v>
      </c>
      <c r="BV335" s="9">
        <f t="shared" si="112"/>
        <v>1</v>
      </c>
      <c r="BW335" s="9">
        <f t="shared" si="113"/>
        <v>1</v>
      </c>
    </row>
    <row r="336" spans="1:75" x14ac:dyDescent="0.3">
      <c r="A336" s="5" t="s">
        <v>115</v>
      </c>
      <c r="B336" s="5" t="s">
        <v>272</v>
      </c>
      <c r="C336" s="5" t="s">
        <v>94</v>
      </c>
      <c r="D336" s="5" t="s">
        <v>218</v>
      </c>
      <c r="E336" s="5">
        <v>2019</v>
      </c>
      <c r="F336" s="5" t="s">
        <v>161</v>
      </c>
      <c r="H336" s="5" t="s">
        <v>219</v>
      </c>
      <c r="I336" s="5" t="s">
        <v>220</v>
      </c>
      <c r="J336" s="5" t="s">
        <v>461</v>
      </c>
      <c r="K336" s="5" t="s">
        <v>94</v>
      </c>
      <c r="L336" s="5" t="s">
        <v>1994</v>
      </c>
      <c r="M336" s="5" t="s">
        <v>56</v>
      </c>
      <c r="N336" s="5" t="s">
        <v>1995</v>
      </c>
      <c r="Q336" s="5" t="s">
        <v>495</v>
      </c>
      <c r="R336" s="8">
        <v>43580</v>
      </c>
      <c r="S336" s="5" t="s">
        <v>2006</v>
      </c>
      <c r="T336" s="8">
        <v>43574</v>
      </c>
      <c r="U336" s="5" t="s">
        <v>2007</v>
      </c>
      <c r="V336" s="5" t="s">
        <v>1425</v>
      </c>
      <c r="W336" s="5" t="s">
        <v>228</v>
      </c>
      <c r="X336" s="5" t="s">
        <v>2008</v>
      </c>
      <c r="Y336" s="5" t="s">
        <v>229</v>
      </c>
      <c r="Z336" s="5">
        <v>1283</v>
      </c>
      <c r="AA336" s="5" t="s">
        <v>261</v>
      </c>
      <c r="AB336" s="5" t="s">
        <v>276</v>
      </c>
      <c r="AC336" s="5" t="s">
        <v>26</v>
      </c>
      <c r="AD336" s="5" t="s">
        <v>634</v>
      </c>
      <c r="AE336" s="5" t="s">
        <v>2009</v>
      </c>
      <c r="AF336" s="5">
        <v>85</v>
      </c>
      <c r="AG336" s="5">
        <v>50</v>
      </c>
      <c r="AH336" s="5">
        <v>20</v>
      </c>
      <c r="AI336" s="5" t="s">
        <v>2010</v>
      </c>
      <c r="AJ336" s="5" t="s">
        <v>2011</v>
      </c>
      <c r="AK336" s="5" t="s">
        <v>234</v>
      </c>
      <c r="AL336" s="5" t="s">
        <v>234</v>
      </c>
      <c r="AM336" s="5" t="s">
        <v>234</v>
      </c>
      <c r="AN336" s="5" t="s">
        <v>234</v>
      </c>
      <c r="AO336" s="5" t="s">
        <v>234</v>
      </c>
      <c r="AP336" s="5" t="s">
        <v>234</v>
      </c>
      <c r="AQ336" s="5" t="s">
        <v>244</v>
      </c>
      <c r="AR336" s="5" t="s">
        <v>234</v>
      </c>
      <c r="AS336" s="5" t="s">
        <v>234</v>
      </c>
      <c r="AT336" s="5" t="s">
        <v>234</v>
      </c>
      <c r="AU336" s="5" t="s">
        <v>234</v>
      </c>
      <c r="AV336" s="5" t="s">
        <v>244</v>
      </c>
      <c r="AW336" s="5" t="s">
        <v>343</v>
      </c>
      <c r="AX336" s="5" t="s">
        <v>291</v>
      </c>
      <c r="AY336" s="5" t="s">
        <v>291</v>
      </c>
      <c r="BB336" s="5" t="s">
        <v>235</v>
      </c>
      <c r="BC336" s="5">
        <v>25</v>
      </c>
      <c r="BD336" s="5">
        <v>75</v>
      </c>
      <c r="BE336" s="6">
        <f t="shared" si="95"/>
        <v>5</v>
      </c>
      <c r="BF336" s="6">
        <f t="shared" si="96"/>
        <v>5</v>
      </c>
      <c r="BG336" s="6">
        <f t="shared" si="97"/>
        <v>5</v>
      </c>
      <c r="BH336" s="6">
        <f t="shared" si="98"/>
        <v>10</v>
      </c>
      <c r="BI336" s="6">
        <f t="shared" si="99"/>
        <v>10</v>
      </c>
      <c r="BJ336" s="6">
        <f t="shared" si="100"/>
        <v>10</v>
      </c>
      <c r="BK336" s="6">
        <f t="shared" si="101"/>
        <v>0</v>
      </c>
      <c r="BL336" s="6">
        <f t="shared" si="102"/>
        <v>5</v>
      </c>
      <c r="BM336" s="6">
        <f t="shared" si="103"/>
        <v>5</v>
      </c>
      <c r="BN336" s="6">
        <f t="shared" si="104"/>
        <v>20</v>
      </c>
      <c r="BO336" s="6">
        <f t="shared" si="105"/>
        <v>10</v>
      </c>
      <c r="BP336" s="6">
        <f t="shared" si="106"/>
        <v>0</v>
      </c>
      <c r="BQ336" s="9">
        <f t="shared" si="107"/>
        <v>1</v>
      </c>
      <c r="BR336" s="9">
        <f t="shared" si="108"/>
        <v>1</v>
      </c>
      <c r="BS336" s="9">
        <f t="shared" si="109"/>
        <v>1</v>
      </c>
      <c r="BT336" s="9">
        <f t="shared" si="110"/>
        <v>0.5</v>
      </c>
      <c r="BU336" s="9">
        <f t="shared" si="111"/>
        <v>1</v>
      </c>
      <c r="BV336" s="9">
        <f t="shared" si="112"/>
        <v>1</v>
      </c>
      <c r="BW336" s="9">
        <f t="shared" si="113"/>
        <v>0</v>
      </c>
    </row>
    <row r="337" spans="1:75" x14ac:dyDescent="0.3">
      <c r="A337" s="5" t="s">
        <v>120</v>
      </c>
      <c r="B337" s="5" t="s">
        <v>280</v>
      </c>
      <c r="C337" s="5" t="s">
        <v>281</v>
      </c>
      <c r="D337" s="5" t="s">
        <v>282</v>
      </c>
      <c r="E337" s="5">
        <v>2019</v>
      </c>
      <c r="F337" s="5" t="s">
        <v>141</v>
      </c>
      <c r="H337" s="5" t="s">
        <v>219</v>
      </c>
      <c r="I337" s="5" t="s">
        <v>370</v>
      </c>
      <c r="J337" s="5" t="s">
        <v>461</v>
      </c>
      <c r="K337" s="5" t="s">
        <v>281</v>
      </c>
      <c r="L337" s="5" t="s">
        <v>1994</v>
      </c>
      <c r="M337" s="5" t="s">
        <v>56</v>
      </c>
      <c r="N337" s="5" t="s">
        <v>1995</v>
      </c>
      <c r="Q337" s="5" t="s">
        <v>476</v>
      </c>
      <c r="R337" s="8">
        <v>43591</v>
      </c>
      <c r="S337" s="5" t="s">
        <v>2012</v>
      </c>
      <c r="T337" s="8">
        <v>43587</v>
      </c>
      <c r="U337" s="5" t="s">
        <v>233</v>
      </c>
      <c r="V337" s="5" t="s">
        <v>233</v>
      </c>
      <c r="W337" s="5" t="s">
        <v>228</v>
      </c>
      <c r="X337" s="5" t="s">
        <v>2013</v>
      </c>
      <c r="Y337" s="5" t="s">
        <v>229</v>
      </c>
      <c r="Z337" s="5">
        <v>1384</v>
      </c>
      <c r="AA337" s="5" t="s">
        <v>230</v>
      </c>
      <c r="AB337" s="5" t="s">
        <v>254</v>
      </c>
      <c r="AC337" s="5" t="s">
        <v>27</v>
      </c>
      <c r="AD337" s="5" t="s">
        <v>277</v>
      </c>
      <c r="AE337" s="5" t="s">
        <v>233</v>
      </c>
      <c r="AF337" s="5">
        <v>95</v>
      </c>
      <c r="AG337" s="5">
        <v>70</v>
      </c>
      <c r="AH337" s="5">
        <v>25</v>
      </c>
      <c r="AI337" s="5" t="s">
        <v>2014</v>
      </c>
      <c r="AJ337" s="5" t="s">
        <v>233</v>
      </c>
      <c r="AK337" s="5" t="s">
        <v>234</v>
      </c>
      <c r="AL337" s="5" t="s">
        <v>234</v>
      </c>
      <c r="AM337" s="5" t="s">
        <v>234</v>
      </c>
      <c r="AN337" s="5" t="s">
        <v>234</v>
      </c>
      <c r="AO337" s="5" t="s">
        <v>234</v>
      </c>
      <c r="AP337" s="5" t="s">
        <v>234</v>
      </c>
      <c r="AQ337" s="5" t="s">
        <v>234</v>
      </c>
      <c r="AR337" s="5" t="s">
        <v>244</v>
      </c>
      <c r="AS337" s="5" t="s">
        <v>234</v>
      </c>
      <c r="AT337" s="5" t="s">
        <v>234</v>
      </c>
      <c r="AU337" s="5" t="s">
        <v>234</v>
      </c>
      <c r="AV337" s="5" t="s">
        <v>234</v>
      </c>
      <c r="AW337" s="5" t="s">
        <v>233</v>
      </c>
      <c r="AX337" s="5" t="s">
        <v>291</v>
      </c>
      <c r="AY337" s="5" t="s">
        <v>291</v>
      </c>
      <c r="BB337" s="5" t="s">
        <v>235</v>
      </c>
      <c r="BC337" s="5">
        <v>25</v>
      </c>
      <c r="BD337" s="5">
        <v>75</v>
      </c>
      <c r="BE337" s="6">
        <f t="shared" si="95"/>
        <v>5</v>
      </c>
      <c r="BF337" s="6">
        <f t="shared" si="96"/>
        <v>5</v>
      </c>
      <c r="BG337" s="6">
        <f t="shared" si="97"/>
        <v>5</v>
      </c>
      <c r="BH337" s="6">
        <f t="shared" si="98"/>
        <v>10</v>
      </c>
      <c r="BI337" s="6">
        <f t="shared" si="99"/>
        <v>10</v>
      </c>
      <c r="BJ337" s="6">
        <f t="shared" si="100"/>
        <v>10</v>
      </c>
      <c r="BK337" s="6">
        <f t="shared" si="101"/>
        <v>5</v>
      </c>
      <c r="BL337" s="6">
        <f t="shared" si="102"/>
        <v>0</v>
      </c>
      <c r="BM337" s="6">
        <f t="shared" si="103"/>
        <v>5</v>
      </c>
      <c r="BN337" s="6">
        <f t="shared" si="104"/>
        <v>20</v>
      </c>
      <c r="BO337" s="6">
        <f t="shared" si="105"/>
        <v>10</v>
      </c>
      <c r="BP337" s="6">
        <f t="shared" si="106"/>
        <v>10</v>
      </c>
      <c r="BQ337" s="9">
        <f t="shared" si="107"/>
        <v>1</v>
      </c>
      <c r="BR337" s="9">
        <f t="shared" si="108"/>
        <v>1</v>
      </c>
      <c r="BS337" s="9">
        <f t="shared" si="109"/>
        <v>1</v>
      </c>
      <c r="BT337" s="9">
        <f t="shared" si="110"/>
        <v>0.5</v>
      </c>
      <c r="BU337" s="9">
        <f t="shared" si="111"/>
        <v>1</v>
      </c>
      <c r="BV337" s="9">
        <f t="shared" si="112"/>
        <v>1</v>
      </c>
      <c r="BW337" s="9">
        <f t="shared" si="113"/>
        <v>1</v>
      </c>
    </row>
    <row r="338" spans="1:75" x14ac:dyDescent="0.3">
      <c r="A338" s="5" t="s">
        <v>120</v>
      </c>
      <c r="B338" s="5" t="s">
        <v>280</v>
      </c>
      <c r="C338" s="5" t="s">
        <v>281</v>
      </c>
      <c r="D338" s="5" t="s">
        <v>282</v>
      </c>
      <c r="E338" s="5">
        <v>2019</v>
      </c>
      <c r="F338" s="5" t="s">
        <v>161</v>
      </c>
      <c r="H338" s="5" t="s">
        <v>219</v>
      </c>
      <c r="I338" s="5" t="s">
        <v>220</v>
      </c>
      <c r="J338" s="5" t="s">
        <v>461</v>
      </c>
      <c r="K338" s="5" t="s">
        <v>281</v>
      </c>
      <c r="L338" s="5" t="s">
        <v>1994</v>
      </c>
      <c r="M338" s="5" t="s">
        <v>56</v>
      </c>
      <c r="N338" s="5" t="s">
        <v>1995</v>
      </c>
      <c r="Q338" s="5" t="s">
        <v>495</v>
      </c>
      <c r="R338" s="8">
        <v>43592</v>
      </c>
      <c r="S338" s="5" t="s">
        <v>2015</v>
      </c>
      <c r="T338" s="8">
        <v>43589</v>
      </c>
      <c r="U338" s="5" t="s">
        <v>2016</v>
      </c>
      <c r="V338" s="5" t="s">
        <v>552</v>
      </c>
      <c r="W338" s="5" t="s">
        <v>228</v>
      </c>
      <c r="X338" s="5" t="s">
        <v>2017</v>
      </c>
      <c r="Y338" s="5" t="s">
        <v>229</v>
      </c>
      <c r="Z338" s="5">
        <v>1400</v>
      </c>
      <c r="AA338" s="5" t="s">
        <v>230</v>
      </c>
      <c r="AB338" s="5" t="s">
        <v>276</v>
      </c>
      <c r="AC338" s="5" t="s">
        <v>27</v>
      </c>
      <c r="AD338" s="5" t="s">
        <v>277</v>
      </c>
      <c r="AE338" s="5" t="s">
        <v>233</v>
      </c>
      <c r="AF338" s="5">
        <v>70</v>
      </c>
      <c r="AG338" s="5">
        <v>45</v>
      </c>
      <c r="AH338" s="5">
        <v>25</v>
      </c>
      <c r="AI338" s="5" t="s">
        <v>233</v>
      </c>
      <c r="AJ338" s="5" t="s">
        <v>2018</v>
      </c>
      <c r="AK338" s="5" t="s">
        <v>244</v>
      </c>
      <c r="AL338" s="5" t="s">
        <v>234</v>
      </c>
      <c r="AM338" s="5" t="s">
        <v>234</v>
      </c>
      <c r="AN338" s="5" t="s">
        <v>234</v>
      </c>
      <c r="AO338" s="5" t="s">
        <v>234</v>
      </c>
      <c r="AP338" s="5" t="s">
        <v>234</v>
      </c>
      <c r="AQ338" s="5" t="s">
        <v>234</v>
      </c>
      <c r="AR338" s="5" t="s">
        <v>244</v>
      </c>
      <c r="AS338" s="5" t="s">
        <v>234</v>
      </c>
      <c r="AT338" s="5" t="s">
        <v>234</v>
      </c>
      <c r="AU338" s="5" t="s">
        <v>244</v>
      </c>
      <c r="AV338" s="5" t="s">
        <v>244</v>
      </c>
      <c r="AW338" s="5" t="s">
        <v>233</v>
      </c>
      <c r="AX338" s="5" t="s">
        <v>291</v>
      </c>
      <c r="AY338" s="5" t="s">
        <v>291</v>
      </c>
      <c r="BB338" s="5" t="s">
        <v>309</v>
      </c>
      <c r="BC338" s="5">
        <v>25</v>
      </c>
      <c r="BD338" s="5">
        <v>75</v>
      </c>
      <c r="BE338" s="6">
        <f t="shared" si="95"/>
        <v>0</v>
      </c>
      <c r="BF338" s="6">
        <f t="shared" si="96"/>
        <v>5</v>
      </c>
      <c r="BG338" s="6">
        <f t="shared" si="97"/>
        <v>5</v>
      </c>
      <c r="BH338" s="6">
        <f t="shared" si="98"/>
        <v>10</v>
      </c>
      <c r="BI338" s="6">
        <f t="shared" si="99"/>
        <v>10</v>
      </c>
      <c r="BJ338" s="6">
        <f t="shared" si="100"/>
        <v>10</v>
      </c>
      <c r="BK338" s="6">
        <f t="shared" si="101"/>
        <v>5</v>
      </c>
      <c r="BL338" s="6">
        <f t="shared" si="102"/>
        <v>0</v>
      </c>
      <c r="BM338" s="6">
        <f t="shared" si="103"/>
        <v>5</v>
      </c>
      <c r="BN338" s="6">
        <f t="shared" si="104"/>
        <v>20</v>
      </c>
      <c r="BO338" s="6">
        <f t="shared" si="105"/>
        <v>0</v>
      </c>
      <c r="BP338" s="6">
        <f t="shared" si="106"/>
        <v>0</v>
      </c>
      <c r="BQ338" s="9">
        <f t="shared" si="107"/>
        <v>0.5</v>
      </c>
      <c r="BR338" s="9">
        <f t="shared" si="108"/>
        <v>1</v>
      </c>
      <c r="BS338" s="9">
        <f t="shared" si="109"/>
        <v>1</v>
      </c>
      <c r="BT338" s="9">
        <f t="shared" si="110"/>
        <v>0.5</v>
      </c>
      <c r="BU338" s="9">
        <f t="shared" si="111"/>
        <v>1</v>
      </c>
      <c r="BV338" s="9">
        <f t="shared" si="112"/>
        <v>0</v>
      </c>
      <c r="BW338" s="9">
        <f t="shared" si="113"/>
        <v>0</v>
      </c>
    </row>
    <row r="339" spans="1:75" x14ac:dyDescent="0.3">
      <c r="A339" s="5" t="s">
        <v>121</v>
      </c>
      <c r="B339" s="5" t="s">
        <v>292</v>
      </c>
      <c r="C339" s="5" t="s">
        <v>281</v>
      </c>
      <c r="D339" s="5" t="s">
        <v>282</v>
      </c>
      <c r="E339" s="5">
        <v>2019</v>
      </c>
      <c r="F339" s="5" t="s">
        <v>161</v>
      </c>
      <c r="H339" s="5" t="s">
        <v>219</v>
      </c>
      <c r="I339" s="5" t="s">
        <v>220</v>
      </c>
      <c r="J339" s="5" t="s">
        <v>461</v>
      </c>
      <c r="K339" s="5" t="s">
        <v>281</v>
      </c>
      <c r="L339" s="5" t="s">
        <v>1994</v>
      </c>
      <c r="M339" s="5" t="s">
        <v>56</v>
      </c>
      <c r="N339" s="5" t="s">
        <v>1995</v>
      </c>
      <c r="Q339" s="5" t="s">
        <v>495</v>
      </c>
      <c r="R339" s="8">
        <v>43601</v>
      </c>
      <c r="S339" s="5" t="s">
        <v>2019</v>
      </c>
      <c r="T339" s="8">
        <v>43596</v>
      </c>
      <c r="U339" s="5" t="s">
        <v>2020</v>
      </c>
      <c r="V339" s="5" t="s">
        <v>2021</v>
      </c>
      <c r="W339" s="5" t="s">
        <v>251</v>
      </c>
      <c r="X339" s="5" t="s">
        <v>817</v>
      </c>
      <c r="Y339" s="5" t="s">
        <v>229</v>
      </c>
      <c r="Z339" s="5">
        <v>1471</v>
      </c>
      <c r="AA339" s="5" t="s">
        <v>230</v>
      </c>
      <c r="AB339" s="5" t="s">
        <v>241</v>
      </c>
      <c r="AC339" s="5" t="s">
        <v>28</v>
      </c>
      <c r="AD339" s="5" t="s">
        <v>277</v>
      </c>
      <c r="AE339" s="5" t="s">
        <v>233</v>
      </c>
      <c r="AF339" s="5">
        <v>80</v>
      </c>
      <c r="AG339" s="5">
        <v>55</v>
      </c>
      <c r="AH339" s="5">
        <v>25</v>
      </c>
      <c r="AI339" s="5" t="s">
        <v>2022</v>
      </c>
      <c r="AJ339" s="5" t="s">
        <v>2023</v>
      </c>
      <c r="AK339" s="5" t="s">
        <v>234</v>
      </c>
      <c r="AL339" s="5" t="s">
        <v>234</v>
      </c>
      <c r="AM339" s="5" t="s">
        <v>234</v>
      </c>
      <c r="AN339" s="5" t="s">
        <v>234</v>
      </c>
      <c r="AO339" s="5" t="s">
        <v>234</v>
      </c>
      <c r="AP339" s="5" t="s">
        <v>234</v>
      </c>
      <c r="AQ339" s="5" t="s">
        <v>234</v>
      </c>
      <c r="AR339" s="5" t="s">
        <v>234</v>
      </c>
      <c r="AS339" s="5" t="s">
        <v>234</v>
      </c>
      <c r="AT339" s="5" t="s">
        <v>234</v>
      </c>
      <c r="AU339" s="5" t="s">
        <v>244</v>
      </c>
      <c r="AV339" s="5" t="s">
        <v>244</v>
      </c>
      <c r="AW339" s="5" t="s">
        <v>233</v>
      </c>
      <c r="AX339" s="5" t="s">
        <v>291</v>
      </c>
      <c r="AY339" s="5" t="s">
        <v>291</v>
      </c>
      <c r="BB339" s="5" t="s">
        <v>309</v>
      </c>
      <c r="BC339" s="5">
        <v>25</v>
      </c>
      <c r="BD339" s="5">
        <v>75</v>
      </c>
      <c r="BE339" s="6">
        <f t="shared" si="95"/>
        <v>5</v>
      </c>
      <c r="BF339" s="6">
        <f t="shared" si="96"/>
        <v>5</v>
      </c>
      <c r="BG339" s="6">
        <f t="shared" si="97"/>
        <v>5</v>
      </c>
      <c r="BH339" s="6">
        <f t="shared" si="98"/>
        <v>10</v>
      </c>
      <c r="BI339" s="6">
        <f t="shared" si="99"/>
        <v>10</v>
      </c>
      <c r="BJ339" s="6">
        <f t="shared" si="100"/>
        <v>10</v>
      </c>
      <c r="BK339" s="6">
        <f t="shared" si="101"/>
        <v>5</v>
      </c>
      <c r="BL339" s="6">
        <f t="shared" si="102"/>
        <v>5</v>
      </c>
      <c r="BM339" s="6">
        <f t="shared" si="103"/>
        <v>5</v>
      </c>
      <c r="BN339" s="6">
        <f t="shared" si="104"/>
        <v>20</v>
      </c>
      <c r="BO339" s="6">
        <f t="shared" si="105"/>
        <v>0</v>
      </c>
      <c r="BP339" s="6">
        <f t="shared" si="106"/>
        <v>0</v>
      </c>
      <c r="BQ339" s="9">
        <f t="shared" si="107"/>
        <v>1</v>
      </c>
      <c r="BR339" s="9">
        <f t="shared" si="108"/>
        <v>1</v>
      </c>
      <c r="BS339" s="9">
        <f t="shared" si="109"/>
        <v>1</v>
      </c>
      <c r="BT339" s="9">
        <f t="shared" si="110"/>
        <v>1</v>
      </c>
      <c r="BU339" s="9">
        <f t="shared" si="111"/>
        <v>1</v>
      </c>
      <c r="BV339" s="9">
        <f t="shared" si="112"/>
        <v>0</v>
      </c>
      <c r="BW339" s="9">
        <f t="shared" si="113"/>
        <v>0</v>
      </c>
    </row>
    <row r="340" spans="1:75" x14ac:dyDescent="0.3">
      <c r="A340" s="5" t="s">
        <v>122</v>
      </c>
      <c r="B340" s="5" t="s">
        <v>310</v>
      </c>
      <c r="C340" s="5" t="s">
        <v>281</v>
      </c>
      <c r="D340" s="5" t="s">
        <v>282</v>
      </c>
      <c r="E340" s="5">
        <v>2019</v>
      </c>
      <c r="F340" s="5" t="s">
        <v>161</v>
      </c>
      <c r="G340" s="5" t="s">
        <v>494</v>
      </c>
      <c r="H340" s="5" t="s">
        <v>219</v>
      </c>
      <c r="I340" s="5" t="s">
        <v>220</v>
      </c>
      <c r="J340" s="5" t="s">
        <v>461</v>
      </c>
      <c r="K340" s="5" t="s">
        <v>281</v>
      </c>
      <c r="L340" s="5" t="s">
        <v>1994</v>
      </c>
      <c r="M340" s="5" t="s">
        <v>56</v>
      </c>
      <c r="N340" s="5" t="s">
        <v>1995</v>
      </c>
      <c r="O340" s="5" t="s">
        <v>482</v>
      </c>
      <c r="Q340" s="5" t="s">
        <v>495</v>
      </c>
      <c r="R340" s="8">
        <v>43613</v>
      </c>
      <c r="S340" s="5" t="s">
        <v>2024</v>
      </c>
      <c r="T340" s="8">
        <v>43610</v>
      </c>
      <c r="U340" s="5" t="s">
        <v>2025</v>
      </c>
      <c r="V340" s="5" t="s">
        <v>2026</v>
      </c>
      <c r="W340" s="5" t="s">
        <v>228</v>
      </c>
      <c r="X340" s="5" t="s">
        <v>2027</v>
      </c>
      <c r="Y340" s="5" t="s">
        <v>229</v>
      </c>
      <c r="Z340" s="5">
        <v>3573</v>
      </c>
      <c r="AA340" s="5" t="s">
        <v>504</v>
      </c>
      <c r="AB340" s="5" t="s">
        <v>241</v>
      </c>
      <c r="AC340" s="5" t="s">
        <v>27</v>
      </c>
      <c r="AD340" s="5" t="s">
        <v>305</v>
      </c>
      <c r="AE340" s="5" t="s">
        <v>2028</v>
      </c>
      <c r="AF340" s="5">
        <v>85</v>
      </c>
      <c r="AG340" s="5">
        <v>60</v>
      </c>
      <c r="AH340" s="5">
        <v>25</v>
      </c>
      <c r="AI340" s="5" t="s">
        <v>2029</v>
      </c>
      <c r="AJ340" s="5" t="s">
        <v>2030</v>
      </c>
      <c r="AK340" s="5" t="s">
        <v>234</v>
      </c>
      <c r="AL340" s="5" t="s">
        <v>234</v>
      </c>
      <c r="AM340" s="5" t="s">
        <v>234</v>
      </c>
      <c r="AN340" s="5" t="s">
        <v>234</v>
      </c>
      <c r="AO340" s="5" t="s">
        <v>234</v>
      </c>
      <c r="AP340" s="5" t="s">
        <v>234</v>
      </c>
      <c r="AQ340" s="5" t="s">
        <v>244</v>
      </c>
      <c r="AR340" s="5" t="s">
        <v>234</v>
      </c>
      <c r="AS340" s="5" t="s">
        <v>234</v>
      </c>
      <c r="AT340" s="5" t="s">
        <v>234</v>
      </c>
      <c r="AU340" s="5" t="s">
        <v>234</v>
      </c>
      <c r="AV340" s="5" t="s">
        <v>244</v>
      </c>
      <c r="AW340" s="5" t="s">
        <v>343</v>
      </c>
      <c r="AX340" s="5" t="s">
        <v>291</v>
      </c>
      <c r="AY340" s="5" t="s">
        <v>291</v>
      </c>
      <c r="BB340" s="5" t="s">
        <v>235</v>
      </c>
      <c r="BC340" s="5">
        <v>25</v>
      </c>
      <c r="BD340" s="5">
        <v>75</v>
      </c>
      <c r="BE340" s="6">
        <f t="shared" si="95"/>
        <v>5</v>
      </c>
      <c r="BF340" s="6">
        <f t="shared" si="96"/>
        <v>5</v>
      </c>
      <c r="BG340" s="6">
        <f t="shared" si="97"/>
        <v>5</v>
      </c>
      <c r="BH340" s="6">
        <f t="shared" si="98"/>
        <v>10</v>
      </c>
      <c r="BI340" s="6">
        <f t="shared" si="99"/>
        <v>10</v>
      </c>
      <c r="BJ340" s="6">
        <f t="shared" si="100"/>
        <v>10</v>
      </c>
      <c r="BK340" s="6">
        <f t="shared" si="101"/>
        <v>0</v>
      </c>
      <c r="BL340" s="6">
        <f t="shared" si="102"/>
        <v>5</v>
      </c>
      <c r="BM340" s="6">
        <f t="shared" si="103"/>
        <v>5</v>
      </c>
      <c r="BN340" s="6">
        <f t="shared" si="104"/>
        <v>20</v>
      </c>
      <c r="BO340" s="6">
        <f t="shared" si="105"/>
        <v>10</v>
      </c>
      <c r="BP340" s="6">
        <f t="shared" si="106"/>
        <v>0</v>
      </c>
      <c r="BQ340" s="9">
        <f t="shared" si="107"/>
        <v>1</v>
      </c>
      <c r="BR340" s="9">
        <f t="shared" si="108"/>
        <v>1</v>
      </c>
      <c r="BS340" s="9">
        <f t="shared" si="109"/>
        <v>1</v>
      </c>
      <c r="BT340" s="9">
        <f t="shared" si="110"/>
        <v>0.5</v>
      </c>
      <c r="BU340" s="9">
        <f t="shared" si="111"/>
        <v>1</v>
      </c>
      <c r="BV340" s="9">
        <f t="shared" si="112"/>
        <v>1</v>
      </c>
      <c r="BW340" s="9">
        <f t="shared" si="113"/>
        <v>0</v>
      </c>
    </row>
    <row r="341" spans="1:75" x14ac:dyDescent="0.3">
      <c r="A341" s="5" t="s">
        <v>122</v>
      </c>
      <c r="B341" s="5" t="s">
        <v>310</v>
      </c>
      <c r="C341" s="5" t="s">
        <v>281</v>
      </c>
      <c r="D341" s="5" t="s">
        <v>282</v>
      </c>
      <c r="E341" s="5">
        <v>2019</v>
      </c>
      <c r="F341" s="5" t="s">
        <v>141</v>
      </c>
      <c r="G341" s="5" t="s">
        <v>481</v>
      </c>
      <c r="H341" s="5" t="s">
        <v>219</v>
      </c>
      <c r="I341" s="5" t="s">
        <v>370</v>
      </c>
      <c r="J341" s="5" t="s">
        <v>461</v>
      </c>
      <c r="K341" s="5" t="s">
        <v>281</v>
      </c>
      <c r="L341" s="5" t="s">
        <v>1994</v>
      </c>
      <c r="M341" s="5" t="s">
        <v>56</v>
      </c>
      <c r="N341" s="5" t="s">
        <v>1995</v>
      </c>
      <c r="O341" s="5" t="s">
        <v>482</v>
      </c>
      <c r="Q341" s="5" t="s">
        <v>483</v>
      </c>
      <c r="R341" s="8">
        <v>43615</v>
      </c>
      <c r="S341" s="5" t="s">
        <v>2031</v>
      </c>
      <c r="T341" s="8">
        <v>43613</v>
      </c>
      <c r="U341" s="5" t="s">
        <v>466</v>
      </c>
      <c r="V341" s="5" t="s">
        <v>466</v>
      </c>
      <c r="W341" s="5" t="s">
        <v>251</v>
      </c>
      <c r="X341" s="5" t="s">
        <v>2032</v>
      </c>
      <c r="Y341" s="5" t="s">
        <v>335</v>
      </c>
      <c r="Z341" s="5">
        <v>3580</v>
      </c>
      <c r="AA341" s="5" t="s">
        <v>504</v>
      </c>
      <c r="AB341" s="5" t="s">
        <v>241</v>
      </c>
      <c r="AC341" s="5" t="s">
        <v>27</v>
      </c>
      <c r="AD341" s="5" t="s">
        <v>291</v>
      </c>
      <c r="AE341" s="5" t="s">
        <v>491</v>
      </c>
      <c r="AF341" s="5">
        <v>85</v>
      </c>
      <c r="AG341" s="5">
        <v>60</v>
      </c>
      <c r="AH341" s="5">
        <v>25</v>
      </c>
      <c r="AI341" s="5" t="s">
        <v>2033</v>
      </c>
      <c r="AJ341" s="5" t="s">
        <v>2034</v>
      </c>
      <c r="AK341" s="5" t="s">
        <v>234</v>
      </c>
      <c r="AL341" s="5" t="s">
        <v>234</v>
      </c>
      <c r="AM341" s="5" t="s">
        <v>234</v>
      </c>
      <c r="AN341" s="5" t="s">
        <v>234</v>
      </c>
      <c r="AO341" s="5" t="s">
        <v>234</v>
      </c>
      <c r="AP341" s="5" t="s">
        <v>234</v>
      </c>
      <c r="AQ341" s="5" t="s">
        <v>234</v>
      </c>
      <c r="AR341" s="5" t="s">
        <v>244</v>
      </c>
      <c r="AS341" s="5" t="s">
        <v>234</v>
      </c>
      <c r="AT341" s="5" t="s">
        <v>234</v>
      </c>
      <c r="AU341" s="5" t="s">
        <v>234</v>
      </c>
      <c r="AV341" s="5" t="s">
        <v>244</v>
      </c>
      <c r="AW341" s="5" t="s">
        <v>233</v>
      </c>
      <c r="AX341" s="5" t="s">
        <v>291</v>
      </c>
      <c r="AY341" s="5" t="s">
        <v>291</v>
      </c>
      <c r="BB341" s="5" t="s">
        <v>309</v>
      </c>
      <c r="BC341" s="5">
        <v>25</v>
      </c>
      <c r="BD341" s="5">
        <v>75</v>
      </c>
      <c r="BE341" s="6">
        <f t="shared" si="95"/>
        <v>5</v>
      </c>
      <c r="BF341" s="6">
        <f t="shared" si="96"/>
        <v>5</v>
      </c>
      <c r="BG341" s="6">
        <f t="shared" si="97"/>
        <v>5</v>
      </c>
      <c r="BH341" s="6">
        <f t="shared" si="98"/>
        <v>10</v>
      </c>
      <c r="BI341" s="6">
        <f t="shared" si="99"/>
        <v>10</v>
      </c>
      <c r="BJ341" s="6">
        <f t="shared" si="100"/>
        <v>10</v>
      </c>
      <c r="BK341" s="6">
        <f t="shared" si="101"/>
        <v>5</v>
      </c>
      <c r="BL341" s="6">
        <f t="shared" si="102"/>
        <v>0</v>
      </c>
      <c r="BM341" s="6">
        <f t="shared" si="103"/>
        <v>5</v>
      </c>
      <c r="BN341" s="6">
        <f t="shared" si="104"/>
        <v>20</v>
      </c>
      <c r="BO341" s="6">
        <f t="shared" si="105"/>
        <v>10</v>
      </c>
      <c r="BP341" s="6">
        <f t="shared" si="106"/>
        <v>0</v>
      </c>
      <c r="BQ341" s="9">
        <f t="shared" si="107"/>
        <v>1</v>
      </c>
      <c r="BR341" s="9">
        <f t="shared" si="108"/>
        <v>1</v>
      </c>
      <c r="BS341" s="9">
        <f t="shared" si="109"/>
        <v>1</v>
      </c>
      <c r="BT341" s="9">
        <f t="shared" si="110"/>
        <v>0.5</v>
      </c>
      <c r="BU341" s="9">
        <f t="shared" si="111"/>
        <v>1</v>
      </c>
      <c r="BV341" s="9">
        <f t="shared" si="112"/>
        <v>1</v>
      </c>
      <c r="BW341" s="9">
        <f t="shared" si="113"/>
        <v>0</v>
      </c>
    </row>
    <row r="342" spans="1:75" x14ac:dyDescent="0.3">
      <c r="A342" s="5" t="s">
        <v>136</v>
      </c>
      <c r="B342" s="5" t="s">
        <v>399</v>
      </c>
      <c r="C342" s="5" t="s">
        <v>384</v>
      </c>
      <c r="D342" s="5" t="s">
        <v>282</v>
      </c>
      <c r="E342" s="5">
        <v>2019</v>
      </c>
      <c r="F342" s="5" t="s">
        <v>141</v>
      </c>
      <c r="G342" s="5" t="s">
        <v>481</v>
      </c>
      <c r="H342" s="5" t="s">
        <v>219</v>
      </c>
      <c r="I342" s="5" t="s">
        <v>370</v>
      </c>
      <c r="J342" s="5" t="s">
        <v>461</v>
      </c>
      <c r="K342" s="5" t="s">
        <v>384</v>
      </c>
      <c r="L342" s="5" t="s">
        <v>1994</v>
      </c>
      <c r="M342" s="5" t="s">
        <v>56</v>
      </c>
      <c r="N342" s="5" t="s">
        <v>1995</v>
      </c>
      <c r="O342" s="5" t="s">
        <v>482</v>
      </c>
      <c r="P342" s="5" t="s">
        <v>488</v>
      </c>
      <c r="Q342" s="5" t="s">
        <v>464</v>
      </c>
      <c r="R342" s="8">
        <v>43626</v>
      </c>
      <c r="S342" s="5" t="s">
        <v>2035</v>
      </c>
      <c r="T342" s="8">
        <v>43620</v>
      </c>
      <c r="U342" s="5" t="s">
        <v>466</v>
      </c>
      <c r="V342" s="5" t="s">
        <v>466</v>
      </c>
      <c r="W342" s="5" t="s">
        <v>251</v>
      </c>
      <c r="X342" s="5" t="s">
        <v>2036</v>
      </c>
      <c r="Y342" s="5" t="s">
        <v>229</v>
      </c>
      <c r="Z342" s="5">
        <v>3713</v>
      </c>
      <c r="AA342" s="5" t="s">
        <v>542</v>
      </c>
      <c r="AB342" s="5" t="s">
        <v>241</v>
      </c>
      <c r="AC342" s="5" t="s">
        <v>26</v>
      </c>
      <c r="AD342" s="5" t="s">
        <v>583</v>
      </c>
      <c r="AE342" s="5" t="s">
        <v>2037</v>
      </c>
      <c r="AF342" s="5">
        <v>80</v>
      </c>
      <c r="AG342" s="5">
        <v>60</v>
      </c>
      <c r="AH342" s="5">
        <v>20</v>
      </c>
      <c r="AI342" s="5" t="s">
        <v>2038</v>
      </c>
      <c r="AJ342" s="5" t="s">
        <v>2039</v>
      </c>
      <c r="AK342" s="5" t="s">
        <v>234</v>
      </c>
      <c r="AL342" s="5" t="s">
        <v>244</v>
      </c>
      <c r="AM342" s="5" t="s">
        <v>234</v>
      </c>
      <c r="AN342" s="5" t="s">
        <v>234</v>
      </c>
      <c r="AO342" s="5" t="s">
        <v>234</v>
      </c>
      <c r="AP342" s="5" t="s">
        <v>234</v>
      </c>
      <c r="AQ342" s="5" t="s">
        <v>244</v>
      </c>
      <c r="AR342" s="5" t="s">
        <v>244</v>
      </c>
      <c r="AS342" s="5" t="s">
        <v>244</v>
      </c>
      <c r="AT342" s="5" t="s">
        <v>234</v>
      </c>
      <c r="AU342" s="5" t="s">
        <v>234</v>
      </c>
      <c r="AV342" s="5" t="s">
        <v>234</v>
      </c>
      <c r="AW342" s="5" t="s">
        <v>233</v>
      </c>
      <c r="AX342" s="5" t="s">
        <v>291</v>
      </c>
      <c r="AY342" s="5" t="s">
        <v>291</v>
      </c>
      <c r="BB342" s="5" t="s">
        <v>309</v>
      </c>
      <c r="BC342" s="5">
        <v>25</v>
      </c>
      <c r="BD342" s="5">
        <v>75</v>
      </c>
      <c r="BE342" s="6">
        <f t="shared" si="95"/>
        <v>5</v>
      </c>
      <c r="BF342" s="6">
        <f t="shared" si="96"/>
        <v>0</v>
      </c>
      <c r="BG342" s="6">
        <f t="shared" si="97"/>
        <v>5</v>
      </c>
      <c r="BH342" s="6">
        <f t="shared" si="98"/>
        <v>10</v>
      </c>
      <c r="BI342" s="6">
        <f t="shared" si="99"/>
        <v>10</v>
      </c>
      <c r="BJ342" s="6">
        <f t="shared" si="100"/>
        <v>10</v>
      </c>
      <c r="BK342" s="6">
        <f t="shared" si="101"/>
        <v>0</v>
      </c>
      <c r="BL342" s="6">
        <f t="shared" si="102"/>
        <v>0</v>
      </c>
      <c r="BM342" s="6">
        <f t="shared" si="103"/>
        <v>0</v>
      </c>
      <c r="BN342" s="6">
        <f t="shared" si="104"/>
        <v>20</v>
      </c>
      <c r="BO342" s="6">
        <f t="shared" si="105"/>
        <v>10</v>
      </c>
      <c r="BP342" s="6">
        <f t="shared" si="106"/>
        <v>10</v>
      </c>
      <c r="BQ342" s="9">
        <f t="shared" si="107"/>
        <v>0.5</v>
      </c>
      <c r="BR342" s="9">
        <f t="shared" si="108"/>
        <v>1</v>
      </c>
      <c r="BS342" s="9">
        <f t="shared" si="109"/>
        <v>1</v>
      </c>
      <c r="BT342" s="9">
        <f t="shared" si="110"/>
        <v>0</v>
      </c>
      <c r="BU342" s="9">
        <f t="shared" si="111"/>
        <v>0.8</v>
      </c>
      <c r="BV342" s="9">
        <f t="shared" si="112"/>
        <v>1</v>
      </c>
      <c r="BW342" s="9">
        <f t="shared" si="113"/>
        <v>1</v>
      </c>
    </row>
    <row r="343" spans="1:75" x14ac:dyDescent="0.3">
      <c r="A343" s="5" t="s">
        <v>136</v>
      </c>
      <c r="B343" s="5" t="s">
        <v>399</v>
      </c>
      <c r="C343" s="5" t="s">
        <v>384</v>
      </c>
      <c r="D343" s="5" t="s">
        <v>282</v>
      </c>
      <c r="E343" s="5">
        <v>2019</v>
      </c>
      <c r="F343" s="5" t="s">
        <v>161</v>
      </c>
      <c r="G343" s="5" t="s">
        <v>494</v>
      </c>
      <c r="H343" s="5" t="s">
        <v>219</v>
      </c>
      <c r="I343" s="5" t="s">
        <v>220</v>
      </c>
      <c r="J343" s="5" t="s">
        <v>461</v>
      </c>
      <c r="K343" s="5" t="s">
        <v>384</v>
      </c>
      <c r="L343" s="5" t="s">
        <v>1994</v>
      </c>
      <c r="M343" s="5" t="s">
        <v>56</v>
      </c>
      <c r="N343" s="5" t="s">
        <v>1995</v>
      </c>
      <c r="O343" s="5" t="s">
        <v>482</v>
      </c>
      <c r="P343" s="5" t="s">
        <v>488</v>
      </c>
      <c r="Q343" s="5" t="s">
        <v>495</v>
      </c>
      <c r="R343" s="8">
        <v>43628</v>
      </c>
      <c r="S343" s="5" t="s">
        <v>2040</v>
      </c>
      <c r="T343" s="8">
        <v>43617</v>
      </c>
      <c r="U343" s="5" t="s">
        <v>2041</v>
      </c>
      <c r="V343" s="5" t="s">
        <v>2042</v>
      </c>
      <c r="W343" s="5" t="s">
        <v>228</v>
      </c>
      <c r="X343" s="5" t="s">
        <v>2043</v>
      </c>
      <c r="Y343" s="5" t="s">
        <v>229</v>
      </c>
      <c r="Z343" s="5">
        <v>3746</v>
      </c>
      <c r="AA343" s="5" t="s">
        <v>409</v>
      </c>
      <c r="AB343" s="5" t="s">
        <v>241</v>
      </c>
      <c r="AC343" s="5" t="s">
        <v>27</v>
      </c>
      <c r="AD343" s="5" t="s">
        <v>291</v>
      </c>
      <c r="AE343" s="5" t="s">
        <v>291</v>
      </c>
      <c r="AF343" s="5">
        <v>85</v>
      </c>
      <c r="AG343" s="5">
        <v>60</v>
      </c>
      <c r="AH343" s="5">
        <v>25</v>
      </c>
      <c r="AI343" s="5" t="s">
        <v>2044</v>
      </c>
      <c r="AJ343" s="5" t="s">
        <v>2045</v>
      </c>
      <c r="AK343" s="5" t="s">
        <v>234</v>
      </c>
      <c r="AL343" s="5" t="s">
        <v>234</v>
      </c>
      <c r="AM343" s="5" t="s">
        <v>234</v>
      </c>
      <c r="AN343" s="5" t="s">
        <v>234</v>
      </c>
      <c r="AO343" s="5" t="s">
        <v>234</v>
      </c>
      <c r="AP343" s="5" t="s">
        <v>234</v>
      </c>
      <c r="AQ343" s="5" t="s">
        <v>244</v>
      </c>
      <c r="AR343" s="5" t="s">
        <v>234</v>
      </c>
      <c r="AS343" s="5" t="s">
        <v>234</v>
      </c>
      <c r="AT343" s="5" t="s">
        <v>234</v>
      </c>
      <c r="AU343" s="5" t="s">
        <v>234</v>
      </c>
      <c r="AV343" s="5" t="s">
        <v>244</v>
      </c>
      <c r="AW343" s="5" t="s">
        <v>233</v>
      </c>
      <c r="AX343" s="5" t="s">
        <v>291</v>
      </c>
      <c r="AY343" s="5" t="s">
        <v>291</v>
      </c>
      <c r="BB343" s="5" t="s">
        <v>309</v>
      </c>
      <c r="BC343" s="5">
        <v>25</v>
      </c>
      <c r="BD343" s="5">
        <v>75</v>
      </c>
      <c r="BE343" s="6">
        <f t="shared" si="95"/>
        <v>5</v>
      </c>
      <c r="BF343" s="6">
        <f t="shared" si="96"/>
        <v>5</v>
      </c>
      <c r="BG343" s="6">
        <f t="shared" si="97"/>
        <v>5</v>
      </c>
      <c r="BH343" s="6">
        <f t="shared" si="98"/>
        <v>10</v>
      </c>
      <c r="BI343" s="6">
        <f t="shared" si="99"/>
        <v>10</v>
      </c>
      <c r="BJ343" s="6">
        <f t="shared" si="100"/>
        <v>10</v>
      </c>
      <c r="BK343" s="6">
        <f t="shared" si="101"/>
        <v>0</v>
      </c>
      <c r="BL343" s="6">
        <f t="shared" si="102"/>
        <v>5</v>
      </c>
      <c r="BM343" s="6">
        <f t="shared" si="103"/>
        <v>5</v>
      </c>
      <c r="BN343" s="6">
        <f t="shared" si="104"/>
        <v>20</v>
      </c>
      <c r="BO343" s="6">
        <f t="shared" si="105"/>
        <v>10</v>
      </c>
      <c r="BP343" s="6">
        <f t="shared" si="106"/>
        <v>0</v>
      </c>
      <c r="BQ343" s="9">
        <f t="shared" si="107"/>
        <v>1</v>
      </c>
      <c r="BR343" s="9">
        <f t="shared" si="108"/>
        <v>1</v>
      </c>
      <c r="BS343" s="9">
        <f t="shared" si="109"/>
        <v>1</v>
      </c>
      <c r="BT343" s="9">
        <f t="shared" si="110"/>
        <v>0.5</v>
      </c>
      <c r="BU343" s="9">
        <f t="shared" si="111"/>
        <v>1</v>
      </c>
      <c r="BV343" s="9">
        <f t="shared" si="112"/>
        <v>1</v>
      </c>
      <c r="BW343" s="9">
        <f t="shared" si="113"/>
        <v>0</v>
      </c>
    </row>
    <row r="344" spans="1:75" x14ac:dyDescent="0.3">
      <c r="A344" s="5" t="s">
        <v>137</v>
      </c>
      <c r="B344" s="5" t="s">
        <v>406</v>
      </c>
      <c r="C344" s="5" t="s">
        <v>384</v>
      </c>
      <c r="D344" s="5" t="s">
        <v>282</v>
      </c>
      <c r="E344" s="5">
        <v>2019</v>
      </c>
      <c r="F344" s="5" t="s">
        <v>161</v>
      </c>
      <c r="G344" s="5" t="s">
        <v>494</v>
      </c>
      <c r="H344" s="5" t="s">
        <v>219</v>
      </c>
      <c r="I344" s="5" t="s">
        <v>220</v>
      </c>
      <c r="J344" s="5" t="s">
        <v>461</v>
      </c>
      <c r="K344" s="5" t="s">
        <v>384</v>
      </c>
      <c r="L344" s="5" t="s">
        <v>1994</v>
      </c>
      <c r="M344" s="5" t="s">
        <v>56</v>
      </c>
      <c r="N344" s="5" t="s">
        <v>1995</v>
      </c>
      <c r="O344" s="5" t="s">
        <v>482</v>
      </c>
      <c r="P344" s="5" t="s">
        <v>488</v>
      </c>
      <c r="Q344" s="5" t="s">
        <v>495</v>
      </c>
      <c r="R344" s="8">
        <v>43636</v>
      </c>
      <c r="S344" s="5" t="s">
        <v>2046</v>
      </c>
      <c r="T344" s="8">
        <v>43617</v>
      </c>
      <c r="U344" s="5" t="s">
        <v>2047</v>
      </c>
      <c r="V344" s="5" t="s">
        <v>2048</v>
      </c>
      <c r="W344" s="5" t="s">
        <v>228</v>
      </c>
      <c r="X344" s="5" t="s">
        <v>2049</v>
      </c>
      <c r="Y344" s="5" t="s">
        <v>335</v>
      </c>
      <c r="Z344" s="5">
        <v>3807</v>
      </c>
      <c r="AA344" s="5" t="s">
        <v>504</v>
      </c>
      <c r="AB344" s="5" t="s">
        <v>276</v>
      </c>
      <c r="AC344" s="5" t="s">
        <v>27</v>
      </c>
      <c r="AD344" s="5" t="s">
        <v>291</v>
      </c>
      <c r="AE344" s="5" t="s">
        <v>491</v>
      </c>
      <c r="AF344" s="5">
        <v>75</v>
      </c>
      <c r="AG344" s="5">
        <v>50</v>
      </c>
      <c r="AH344" s="5">
        <v>25</v>
      </c>
      <c r="AI344" s="5" t="s">
        <v>291</v>
      </c>
      <c r="AJ344" s="5" t="s">
        <v>2050</v>
      </c>
      <c r="AK344" s="5" t="s">
        <v>234</v>
      </c>
      <c r="AL344" s="5" t="s">
        <v>234</v>
      </c>
      <c r="AM344" s="5" t="s">
        <v>234</v>
      </c>
      <c r="AN344" s="5" t="s">
        <v>244</v>
      </c>
      <c r="AO344" s="5" t="s">
        <v>234</v>
      </c>
      <c r="AP344" s="5" t="s">
        <v>234</v>
      </c>
      <c r="AQ344" s="5" t="s">
        <v>244</v>
      </c>
      <c r="AR344" s="5" t="s">
        <v>234</v>
      </c>
      <c r="AS344" s="5" t="s">
        <v>234</v>
      </c>
      <c r="AT344" s="5" t="s">
        <v>234</v>
      </c>
      <c r="AU344" s="5" t="s">
        <v>234</v>
      </c>
      <c r="AV344" s="5" t="s">
        <v>244</v>
      </c>
      <c r="AW344" s="5" t="s">
        <v>233</v>
      </c>
      <c r="AX344" s="5" t="s">
        <v>291</v>
      </c>
      <c r="AY344" s="5" t="s">
        <v>291</v>
      </c>
      <c r="BB344" s="5" t="s">
        <v>309</v>
      </c>
      <c r="BC344" s="5">
        <v>25</v>
      </c>
      <c r="BD344" s="5">
        <v>75</v>
      </c>
      <c r="BE344" s="6">
        <f t="shared" si="95"/>
        <v>5</v>
      </c>
      <c r="BF344" s="6">
        <f t="shared" si="96"/>
        <v>5</v>
      </c>
      <c r="BG344" s="6">
        <f t="shared" si="97"/>
        <v>5</v>
      </c>
      <c r="BH344" s="6">
        <f t="shared" si="98"/>
        <v>0</v>
      </c>
      <c r="BI344" s="6">
        <f t="shared" si="99"/>
        <v>10</v>
      </c>
      <c r="BJ344" s="6">
        <f t="shared" si="100"/>
        <v>10</v>
      </c>
      <c r="BK344" s="6">
        <f t="shared" si="101"/>
        <v>0</v>
      </c>
      <c r="BL344" s="6">
        <f t="shared" si="102"/>
        <v>5</v>
      </c>
      <c r="BM344" s="6">
        <f t="shared" si="103"/>
        <v>5</v>
      </c>
      <c r="BN344" s="6">
        <f t="shared" si="104"/>
        <v>20</v>
      </c>
      <c r="BO344" s="6">
        <f t="shared" si="105"/>
        <v>10</v>
      </c>
      <c r="BP344" s="6">
        <f t="shared" si="106"/>
        <v>0</v>
      </c>
      <c r="BQ344" s="9">
        <f t="shared" si="107"/>
        <v>1</v>
      </c>
      <c r="BR344" s="9">
        <f t="shared" si="108"/>
        <v>0.33333333333333331</v>
      </c>
      <c r="BS344" s="9">
        <f t="shared" si="109"/>
        <v>1</v>
      </c>
      <c r="BT344" s="9">
        <f t="shared" si="110"/>
        <v>0.5</v>
      </c>
      <c r="BU344" s="9">
        <f t="shared" si="111"/>
        <v>1</v>
      </c>
      <c r="BV344" s="9">
        <f t="shared" si="112"/>
        <v>1</v>
      </c>
      <c r="BW344" s="9">
        <f t="shared" si="113"/>
        <v>0</v>
      </c>
    </row>
    <row r="345" spans="1:75" x14ac:dyDescent="0.3">
      <c r="A345" s="5" t="s">
        <v>151</v>
      </c>
      <c r="B345" s="5" t="s">
        <v>521</v>
      </c>
      <c r="C345" s="5" t="s">
        <v>412</v>
      </c>
      <c r="D345" s="5" t="s">
        <v>282</v>
      </c>
      <c r="E345" s="5">
        <v>2019</v>
      </c>
      <c r="F345" s="5" t="s">
        <v>141</v>
      </c>
      <c r="G345" s="5" t="s">
        <v>481</v>
      </c>
      <c r="H345" s="5" t="s">
        <v>219</v>
      </c>
      <c r="I345" s="5" t="s">
        <v>370</v>
      </c>
      <c r="J345" s="5" t="s">
        <v>461</v>
      </c>
      <c r="K345" s="5" t="s">
        <v>412</v>
      </c>
      <c r="L345" s="5" t="s">
        <v>1978</v>
      </c>
      <c r="M345" s="5" t="s">
        <v>56</v>
      </c>
      <c r="N345" s="5" t="s">
        <v>1979</v>
      </c>
      <c r="O345" s="5" t="s">
        <v>482</v>
      </c>
      <c r="P345" s="5" t="s">
        <v>488</v>
      </c>
      <c r="Q345" s="5" t="s">
        <v>483</v>
      </c>
      <c r="R345" s="8">
        <v>43675</v>
      </c>
      <c r="S345" s="5" t="s">
        <v>2051</v>
      </c>
      <c r="T345" s="8">
        <v>43671</v>
      </c>
      <c r="U345" s="5" t="s">
        <v>466</v>
      </c>
      <c r="V345" s="5" t="s">
        <v>466</v>
      </c>
      <c r="W345" s="5" t="s">
        <v>228</v>
      </c>
      <c r="X345" s="5" t="s">
        <v>2052</v>
      </c>
      <c r="Y345" s="5" t="s">
        <v>229</v>
      </c>
      <c r="Z345" s="5">
        <v>4882</v>
      </c>
      <c r="AA345" s="5" t="s">
        <v>542</v>
      </c>
      <c r="AB345" s="5" t="s">
        <v>241</v>
      </c>
      <c r="AC345" s="5" t="s">
        <v>27</v>
      </c>
      <c r="AD345" s="5" t="s">
        <v>597</v>
      </c>
      <c r="AE345" s="5" t="s">
        <v>491</v>
      </c>
      <c r="AF345" s="5">
        <v>85</v>
      </c>
      <c r="AG345" s="5">
        <v>65</v>
      </c>
      <c r="AH345" s="5">
        <v>20</v>
      </c>
      <c r="AI345" s="5" t="s">
        <v>2053</v>
      </c>
      <c r="AJ345" s="5" t="s">
        <v>2054</v>
      </c>
      <c r="AK345" s="5" t="s">
        <v>234</v>
      </c>
      <c r="AL345" s="5" t="s">
        <v>244</v>
      </c>
      <c r="AM345" s="5" t="s">
        <v>234</v>
      </c>
      <c r="AN345" s="5" t="s">
        <v>234</v>
      </c>
      <c r="AO345" s="5" t="s">
        <v>234</v>
      </c>
      <c r="AP345" s="5" t="s">
        <v>234</v>
      </c>
      <c r="AQ345" s="5" t="s">
        <v>234</v>
      </c>
      <c r="AR345" s="5" t="s">
        <v>244</v>
      </c>
      <c r="AS345" s="5" t="s">
        <v>244</v>
      </c>
      <c r="AT345" s="5" t="s">
        <v>234</v>
      </c>
      <c r="AU345" s="5" t="s">
        <v>234</v>
      </c>
      <c r="AV345" s="5" t="s">
        <v>234</v>
      </c>
      <c r="AW345" s="5" t="s">
        <v>233</v>
      </c>
      <c r="AX345" s="5" t="s">
        <v>291</v>
      </c>
      <c r="AY345" s="5" t="s">
        <v>291</v>
      </c>
      <c r="BB345" s="5" t="s">
        <v>309</v>
      </c>
      <c r="BC345" s="5">
        <v>25</v>
      </c>
      <c r="BD345" s="5">
        <v>75</v>
      </c>
      <c r="BE345" s="6">
        <f t="shared" si="95"/>
        <v>5</v>
      </c>
      <c r="BF345" s="6">
        <f t="shared" si="96"/>
        <v>0</v>
      </c>
      <c r="BG345" s="6">
        <f t="shared" si="97"/>
        <v>5</v>
      </c>
      <c r="BH345" s="6">
        <f t="shared" si="98"/>
        <v>10</v>
      </c>
      <c r="BI345" s="6">
        <f t="shared" si="99"/>
        <v>10</v>
      </c>
      <c r="BJ345" s="6">
        <f t="shared" si="100"/>
        <v>10</v>
      </c>
      <c r="BK345" s="6">
        <f t="shared" si="101"/>
        <v>5</v>
      </c>
      <c r="BL345" s="6">
        <f t="shared" si="102"/>
        <v>0</v>
      </c>
      <c r="BM345" s="6">
        <f t="shared" si="103"/>
        <v>0</v>
      </c>
      <c r="BN345" s="6">
        <f t="shared" si="104"/>
        <v>20</v>
      </c>
      <c r="BO345" s="6">
        <f t="shared" si="105"/>
        <v>10</v>
      </c>
      <c r="BP345" s="6">
        <f t="shared" si="106"/>
        <v>10</v>
      </c>
      <c r="BQ345" s="9">
        <f t="shared" si="107"/>
        <v>0.5</v>
      </c>
      <c r="BR345" s="9">
        <f t="shared" si="108"/>
        <v>1</v>
      </c>
      <c r="BS345" s="9">
        <f t="shared" si="109"/>
        <v>1</v>
      </c>
      <c r="BT345" s="9">
        <f t="shared" si="110"/>
        <v>0.5</v>
      </c>
      <c r="BU345" s="9">
        <f t="shared" si="111"/>
        <v>0.8</v>
      </c>
      <c r="BV345" s="9">
        <f t="shared" si="112"/>
        <v>1</v>
      </c>
      <c r="BW345" s="9">
        <f t="shared" si="113"/>
        <v>1</v>
      </c>
    </row>
    <row r="346" spans="1:75" x14ac:dyDescent="0.3">
      <c r="A346" s="5" t="s">
        <v>154</v>
      </c>
      <c r="B346" s="5" t="s">
        <v>532</v>
      </c>
      <c r="C346" s="5" t="s">
        <v>420</v>
      </c>
      <c r="D346" s="5" t="s">
        <v>421</v>
      </c>
      <c r="E346" s="5">
        <v>2019</v>
      </c>
      <c r="F346" s="5" t="s">
        <v>141</v>
      </c>
      <c r="G346" s="5" t="s">
        <v>481</v>
      </c>
      <c r="H346" s="5" t="s">
        <v>219</v>
      </c>
      <c r="I346" s="5" t="s">
        <v>370</v>
      </c>
      <c r="J346" s="5" t="s">
        <v>461</v>
      </c>
      <c r="K346" s="5" t="s">
        <v>420</v>
      </c>
      <c r="L346" s="5" t="s">
        <v>1978</v>
      </c>
      <c r="M346" s="5" t="s">
        <v>56</v>
      </c>
      <c r="N346" s="5" t="s">
        <v>1979</v>
      </c>
      <c r="O346" s="5" t="s">
        <v>482</v>
      </c>
      <c r="P346" s="5" t="s">
        <v>488</v>
      </c>
      <c r="Q346" s="5" t="s">
        <v>483</v>
      </c>
      <c r="R346" s="8">
        <v>43707</v>
      </c>
      <c r="S346" s="5" t="s">
        <v>2055</v>
      </c>
      <c r="T346" s="8">
        <v>43698</v>
      </c>
      <c r="U346" s="5" t="s">
        <v>466</v>
      </c>
      <c r="V346" s="5" t="s">
        <v>466</v>
      </c>
      <c r="W346" s="5" t="s">
        <v>228</v>
      </c>
      <c r="X346" s="5" t="s">
        <v>2056</v>
      </c>
      <c r="Y346" s="5" t="s">
        <v>229</v>
      </c>
      <c r="Z346" s="5">
        <v>4984</v>
      </c>
      <c r="AA346" s="5" t="s">
        <v>504</v>
      </c>
      <c r="AB346" s="5" t="s">
        <v>276</v>
      </c>
      <c r="AC346" s="5" t="s">
        <v>26</v>
      </c>
      <c r="AD346" s="5" t="s">
        <v>672</v>
      </c>
      <c r="AE346" s="5" t="s">
        <v>2057</v>
      </c>
      <c r="AF346" s="5">
        <v>95</v>
      </c>
      <c r="AG346" s="5">
        <v>75</v>
      </c>
      <c r="AH346" s="5">
        <v>20</v>
      </c>
      <c r="AI346" s="5" t="s">
        <v>2058</v>
      </c>
      <c r="AJ346" s="5" t="s">
        <v>2059</v>
      </c>
      <c r="AK346" s="5" t="s">
        <v>234</v>
      </c>
      <c r="AL346" s="5" t="s">
        <v>244</v>
      </c>
      <c r="AM346" s="5" t="s">
        <v>445</v>
      </c>
      <c r="AN346" s="5" t="s">
        <v>445</v>
      </c>
      <c r="AO346" s="5" t="s">
        <v>234</v>
      </c>
      <c r="AP346" s="5" t="s">
        <v>234</v>
      </c>
      <c r="AQ346" s="5" t="s">
        <v>445</v>
      </c>
      <c r="AR346" s="5" t="s">
        <v>234</v>
      </c>
      <c r="AS346" s="5" t="s">
        <v>234</v>
      </c>
      <c r="AT346" s="5" t="s">
        <v>445</v>
      </c>
      <c r="AU346" s="5" t="s">
        <v>234</v>
      </c>
      <c r="AV346" s="5" t="s">
        <v>234</v>
      </c>
      <c r="AW346" s="5" t="s">
        <v>233</v>
      </c>
      <c r="AX346" s="5" t="s">
        <v>291</v>
      </c>
      <c r="AY346" s="5" t="s">
        <v>291</v>
      </c>
      <c r="AZ346" s="5" t="s">
        <v>291</v>
      </c>
      <c r="BA346" s="5" t="s">
        <v>291</v>
      </c>
      <c r="BB346" s="5" t="s">
        <v>264</v>
      </c>
      <c r="BC346" s="5">
        <v>25</v>
      </c>
      <c r="BD346" s="5">
        <v>75</v>
      </c>
      <c r="BE346" s="6">
        <f t="shared" si="95"/>
        <v>5</v>
      </c>
      <c r="BF346" s="6">
        <f t="shared" si="96"/>
        <v>0</v>
      </c>
      <c r="BG346" s="6">
        <f t="shared" si="97"/>
        <v>2.5</v>
      </c>
      <c r="BH346" s="6">
        <f t="shared" si="98"/>
        <v>2.5</v>
      </c>
      <c r="BI346" s="6">
        <f t="shared" si="99"/>
        <v>10</v>
      </c>
      <c r="BJ346" s="6">
        <f t="shared" si="100"/>
        <v>10</v>
      </c>
      <c r="BK346" s="6">
        <f t="shared" si="101"/>
        <v>2.5</v>
      </c>
      <c r="BL346" s="6">
        <f t="shared" si="102"/>
        <v>5</v>
      </c>
      <c r="BM346" s="6">
        <f t="shared" si="103"/>
        <v>5</v>
      </c>
      <c r="BN346" s="6">
        <f t="shared" si="104"/>
        <v>2.5</v>
      </c>
      <c r="BO346" s="6">
        <f t="shared" si="105"/>
        <v>10</v>
      </c>
      <c r="BP346" s="6">
        <f t="shared" si="106"/>
        <v>10</v>
      </c>
      <c r="BQ346" s="9">
        <f t="shared" si="107"/>
        <v>0.5</v>
      </c>
      <c r="BR346" s="9">
        <f t="shared" si="108"/>
        <v>0.33333333333333331</v>
      </c>
      <c r="BS346" s="9">
        <f t="shared" si="109"/>
        <v>1</v>
      </c>
      <c r="BT346" s="9">
        <f t="shared" si="110"/>
        <v>0.75</v>
      </c>
      <c r="BU346" s="9">
        <f t="shared" si="111"/>
        <v>0.3</v>
      </c>
      <c r="BV346" s="9">
        <f t="shared" si="112"/>
        <v>1</v>
      </c>
      <c r="BW346" s="9">
        <f t="shared" si="113"/>
        <v>1</v>
      </c>
    </row>
    <row r="347" spans="1:75" x14ac:dyDescent="0.3">
      <c r="A347" s="5" t="s">
        <v>154</v>
      </c>
      <c r="B347" s="5" t="s">
        <v>532</v>
      </c>
      <c r="C347" s="5" t="s">
        <v>420</v>
      </c>
      <c r="D347" s="5" t="s">
        <v>421</v>
      </c>
      <c r="E347" s="5">
        <v>2019</v>
      </c>
      <c r="F347" s="5" t="s">
        <v>141</v>
      </c>
      <c r="G347" s="5" t="s">
        <v>481</v>
      </c>
      <c r="H347" s="5" t="s">
        <v>219</v>
      </c>
      <c r="I347" s="5" t="s">
        <v>370</v>
      </c>
      <c r="J347" s="5" t="s">
        <v>461</v>
      </c>
      <c r="K347" s="5" t="s">
        <v>420</v>
      </c>
      <c r="L347" s="5" t="s">
        <v>1978</v>
      </c>
      <c r="M347" s="5" t="s">
        <v>56</v>
      </c>
      <c r="N347" s="5" t="s">
        <v>1979</v>
      </c>
      <c r="O347" s="5" t="s">
        <v>482</v>
      </c>
      <c r="P347" s="5" t="s">
        <v>488</v>
      </c>
      <c r="Q347" s="5" t="s">
        <v>533</v>
      </c>
      <c r="R347" s="8">
        <v>43708</v>
      </c>
      <c r="S347" s="5" t="s">
        <v>2060</v>
      </c>
      <c r="T347" s="8">
        <v>43705</v>
      </c>
      <c r="U347" s="5" t="s">
        <v>466</v>
      </c>
      <c r="V347" s="5" t="s">
        <v>466</v>
      </c>
      <c r="W347" s="5" t="s">
        <v>228</v>
      </c>
      <c r="X347" s="5" t="s">
        <v>2061</v>
      </c>
      <c r="Y347" s="5" t="s">
        <v>335</v>
      </c>
      <c r="Z347" s="5">
        <v>5048</v>
      </c>
      <c r="AA347" s="5" t="s">
        <v>316</v>
      </c>
      <c r="AB347" s="5" t="s">
        <v>254</v>
      </c>
      <c r="AC347" s="5" t="s">
        <v>27</v>
      </c>
      <c r="AD347" s="5" t="s">
        <v>291</v>
      </c>
      <c r="AE347" s="5" t="s">
        <v>491</v>
      </c>
      <c r="AF347" s="5">
        <v>92.5</v>
      </c>
      <c r="AG347" s="5">
        <v>67.5</v>
      </c>
      <c r="AH347" s="5">
        <v>25</v>
      </c>
      <c r="AI347" s="5" t="s">
        <v>2062</v>
      </c>
      <c r="AJ347" s="5" t="s">
        <v>2063</v>
      </c>
      <c r="AK347" s="5" t="s">
        <v>234</v>
      </c>
      <c r="AL347" s="5" t="s">
        <v>234</v>
      </c>
      <c r="AM347" s="5" t="s">
        <v>234</v>
      </c>
      <c r="AN347" s="5" t="s">
        <v>234</v>
      </c>
      <c r="AO347" s="5" t="s">
        <v>445</v>
      </c>
      <c r="AP347" s="5" t="s">
        <v>234</v>
      </c>
      <c r="AQ347" s="5" t="s">
        <v>234</v>
      </c>
      <c r="AR347" s="5" t="s">
        <v>445</v>
      </c>
      <c r="AS347" s="5" t="s">
        <v>234</v>
      </c>
      <c r="AT347" s="5" t="s">
        <v>234</v>
      </c>
      <c r="AU347" s="5" t="s">
        <v>234</v>
      </c>
      <c r="AV347" s="5" t="s">
        <v>234</v>
      </c>
      <c r="AW347" s="5" t="s">
        <v>233</v>
      </c>
      <c r="AX347" s="5" t="s">
        <v>291</v>
      </c>
      <c r="AY347" s="5" t="s">
        <v>291</v>
      </c>
      <c r="AZ347" s="5" t="s">
        <v>291</v>
      </c>
      <c r="BA347" s="5" t="s">
        <v>291</v>
      </c>
      <c r="BB347" s="5" t="s">
        <v>309</v>
      </c>
      <c r="BC347" s="5">
        <v>25</v>
      </c>
      <c r="BD347" s="5">
        <v>75</v>
      </c>
      <c r="BE347" s="6">
        <f t="shared" si="95"/>
        <v>5</v>
      </c>
      <c r="BF347" s="6">
        <f t="shared" si="96"/>
        <v>5</v>
      </c>
      <c r="BG347" s="6">
        <f t="shared" si="97"/>
        <v>5</v>
      </c>
      <c r="BH347" s="6">
        <f t="shared" si="98"/>
        <v>10</v>
      </c>
      <c r="BI347" s="6">
        <f t="shared" si="99"/>
        <v>2.5</v>
      </c>
      <c r="BJ347" s="6">
        <f t="shared" si="100"/>
        <v>10</v>
      </c>
      <c r="BK347" s="6">
        <f t="shared" si="101"/>
        <v>5</v>
      </c>
      <c r="BL347" s="6">
        <f t="shared" si="102"/>
        <v>2.5</v>
      </c>
      <c r="BM347" s="6">
        <f t="shared" si="103"/>
        <v>5</v>
      </c>
      <c r="BN347" s="6">
        <f t="shared" si="104"/>
        <v>20</v>
      </c>
      <c r="BO347" s="6">
        <f t="shared" si="105"/>
        <v>10</v>
      </c>
      <c r="BP347" s="6">
        <f t="shared" si="106"/>
        <v>10</v>
      </c>
      <c r="BQ347" s="9">
        <f t="shared" si="107"/>
        <v>1</v>
      </c>
      <c r="BR347" s="9">
        <f t="shared" si="108"/>
        <v>1</v>
      </c>
      <c r="BS347" s="9">
        <f t="shared" si="109"/>
        <v>0.625</v>
      </c>
      <c r="BT347" s="9">
        <f t="shared" si="110"/>
        <v>0.75</v>
      </c>
      <c r="BU347" s="9">
        <f t="shared" si="111"/>
        <v>1</v>
      </c>
      <c r="BV347" s="9">
        <f t="shared" si="112"/>
        <v>1</v>
      </c>
      <c r="BW347" s="9">
        <f t="shared" si="113"/>
        <v>1</v>
      </c>
    </row>
    <row r="348" spans="1:75" x14ac:dyDescent="0.3">
      <c r="A348" s="5" t="s">
        <v>155</v>
      </c>
      <c r="B348" s="5" t="s">
        <v>428</v>
      </c>
      <c r="C348" s="5" t="s">
        <v>429</v>
      </c>
      <c r="D348" s="5" t="s">
        <v>421</v>
      </c>
      <c r="E348" s="5">
        <v>2019</v>
      </c>
      <c r="F348" s="5" t="s">
        <v>141</v>
      </c>
      <c r="G348" s="5" t="s">
        <v>481</v>
      </c>
      <c r="H348" s="5" t="s">
        <v>219</v>
      </c>
      <c r="I348" s="5" t="s">
        <v>370</v>
      </c>
      <c r="J348" s="5" t="s">
        <v>461</v>
      </c>
      <c r="K348" s="5" t="s">
        <v>429</v>
      </c>
      <c r="L348" s="5" t="s">
        <v>1978</v>
      </c>
      <c r="M348" s="5" t="s">
        <v>56</v>
      </c>
      <c r="N348" s="5" t="s">
        <v>1979</v>
      </c>
      <c r="O348" s="5" t="s">
        <v>482</v>
      </c>
      <c r="P348" s="5" t="s">
        <v>488</v>
      </c>
      <c r="Q348" s="5" t="s">
        <v>533</v>
      </c>
      <c r="R348" s="8">
        <v>43715</v>
      </c>
      <c r="S348" s="5" t="s">
        <v>2064</v>
      </c>
      <c r="T348" s="8">
        <v>43713</v>
      </c>
      <c r="U348" s="5" t="s">
        <v>466</v>
      </c>
      <c r="V348" s="5" t="s">
        <v>466</v>
      </c>
      <c r="W348" s="5" t="s">
        <v>228</v>
      </c>
      <c r="X348" s="5" t="s">
        <v>2065</v>
      </c>
      <c r="Y348" s="5" t="s">
        <v>229</v>
      </c>
      <c r="Z348" s="5">
        <v>7081</v>
      </c>
      <c r="AA348" s="5" t="s">
        <v>542</v>
      </c>
      <c r="AB348" s="5" t="s">
        <v>241</v>
      </c>
      <c r="AC348" s="5" t="s">
        <v>27</v>
      </c>
      <c r="AD348" s="5" t="s">
        <v>291</v>
      </c>
      <c r="AE348" s="5" t="s">
        <v>491</v>
      </c>
      <c r="AF348" s="5">
        <v>85</v>
      </c>
      <c r="AG348" s="5">
        <v>72.5</v>
      </c>
      <c r="AH348" s="5">
        <v>12.5</v>
      </c>
      <c r="AI348" s="5" t="s">
        <v>2066</v>
      </c>
      <c r="AJ348" s="5" t="s">
        <v>2067</v>
      </c>
      <c r="AK348" s="5" t="s">
        <v>234</v>
      </c>
      <c r="AL348" s="5" t="s">
        <v>445</v>
      </c>
      <c r="AM348" s="5" t="s">
        <v>234</v>
      </c>
      <c r="AN348" s="5" t="s">
        <v>234</v>
      </c>
      <c r="AO348" s="5" t="s">
        <v>234</v>
      </c>
      <c r="AP348" s="5" t="s">
        <v>234</v>
      </c>
      <c r="AQ348" s="5" t="s">
        <v>234</v>
      </c>
      <c r="AR348" s="5" t="s">
        <v>445</v>
      </c>
      <c r="AS348" s="5" t="s">
        <v>234</v>
      </c>
      <c r="AT348" s="5" t="s">
        <v>445</v>
      </c>
      <c r="AU348" s="5" t="s">
        <v>234</v>
      </c>
      <c r="AV348" s="5" t="s">
        <v>234</v>
      </c>
      <c r="AW348" s="5" t="s">
        <v>233</v>
      </c>
      <c r="AX348" s="5" t="s">
        <v>291</v>
      </c>
      <c r="AY348" s="5" t="s">
        <v>234</v>
      </c>
      <c r="AZ348" s="5" t="s">
        <v>244</v>
      </c>
      <c r="BA348" s="5" t="s">
        <v>244</v>
      </c>
      <c r="BB348" s="5" t="s">
        <v>309</v>
      </c>
      <c r="BC348" s="5">
        <v>25</v>
      </c>
      <c r="BD348" s="5">
        <v>75</v>
      </c>
      <c r="BE348" s="6">
        <f t="shared" si="95"/>
        <v>5</v>
      </c>
      <c r="BF348" s="6">
        <f t="shared" si="96"/>
        <v>2.5</v>
      </c>
      <c r="BG348" s="6">
        <f t="shared" si="97"/>
        <v>5</v>
      </c>
      <c r="BH348" s="6">
        <f t="shared" si="98"/>
        <v>10</v>
      </c>
      <c r="BI348" s="6">
        <f t="shared" si="99"/>
        <v>10</v>
      </c>
      <c r="BJ348" s="6">
        <f t="shared" si="100"/>
        <v>10</v>
      </c>
      <c r="BK348" s="6">
        <f t="shared" si="101"/>
        <v>5</v>
      </c>
      <c r="BL348" s="6">
        <f t="shared" si="102"/>
        <v>2.5</v>
      </c>
      <c r="BM348" s="6">
        <f t="shared" si="103"/>
        <v>5</v>
      </c>
      <c r="BN348" s="6">
        <f t="shared" si="104"/>
        <v>2.5</v>
      </c>
      <c r="BO348" s="6">
        <f t="shared" si="105"/>
        <v>10</v>
      </c>
      <c r="BP348" s="6">
        <f t="shared" si="106"/>
        <v>10</v>
      </c>
      <c r="BQ348" s="9">
        <f t="shared" si="107"/>
        <v>0.75</v>
      </c>
      <c r="BR348" s="9">
        <f t="shared" si="108"/>
        <v>1</v>
      </c>
      <c r="BS348" s="9">
        <f t="shared" si="109"/>
        <v>1</v>
      </c>
      <c r="BT348" s="9">
        <f t="shared" si="110"/>
        <v>0.75</v>
      </c>
      <c r="BU348" s="9">
        <f t="shared" si="111"/>
        <v>0.3</v>
      </c>
      <c r="BV348" s="9">
        <f t="shared" si="112"/>
        <v>1</v>
      </c>
      <c r="BW348" s="9">
        <f t="shared" si="113"/>
        <v>1</v>
      </c>
    </row>
    <row r="349" spans="1:75" x14ac:dyDescent="0.3">
      <c r="A349" s="5" t="s">
        <v>156</v>
      </c>
      <c r="B349" s="5" t="s">
        <v>438</v>
      </c>
      <c r="C349" s="5" t="s">
        <v>429</v>
      </c>
      <c r="D349" s="5" t="s">
        <v>421</v>
      </c>
      <c r="E349" s="5">
        <v>2019</v>
      </c>
      <c r="F349" s="5" t="s">
        <v>119</v>
      </c>
      <c r="G349" s="5" t="s">
        <v>311</v>
      </c>
      <c r="H349" s="5" t="s">
        <v>219</v>
      </c>
      <c r="I349" s="5" t="s">
        <v>220</v>
      </c>
      <c r="J349" s="5" t="s">
        <v>461</v>
      </c>
      <c r="K349" s="5" t="s">
        <v>429</v>
      </c>
      <c r="L349" s="5" t="s">
        <v>1978</v>
      </c>
      <c r="M349" s="5" t="s">
        <v>56</v>
      </c>
      <c r="N349" s="5" t="s">
        <v>1979</v>
      </c>
      <c r="O349" s="5" t="s">
        <v>482</v>
      </c>
      <c r="P349" s="5" t="s">
        <v>488</v>
      </c>
      <c r="Q349" s="5" t="s">
        <v>549</v>
      </c>
      <c r="R349" s="8">
        <v>43721</v>
      </c>
      <c r="S349" s="5" t="s">
        <v>2068</v>
      </c>
      <c r="T349" s="8">
        <v>43714</v>
      </c>
      <c r="U349" s="5" t="s">
        <v>2069</v>
      </c>
      <c r="V349" s="5" t="s">
        <v>2070</v>
      </c>
      <c r="W349" s="5" t="s">
        <v>228</v>
      </c>
      <c r="X349" s="5" t="s">
        <v>396</v>
      </c>
      <c r="Y349" s="5" t="s">
        <v>229</v>
      </c>
      <c r="Z349" s="5">
        <v>7120</v>
      </c>
      <c r="AA349" s="5" t="s">
        <v>316</v>
      </c>
      <c r="AB349" s="5" t="s">
        <v>254</v>
      </c>
      <c r="AC349" s="5" t="s">
        <v>28</v>
      </c>
      <c r="AD349" s="5" t="s">
        <v>291</v>
      </c>
      <c r="AE349" s="5" t="s">
        <v>291</v>
      </c>
      <c r="AF349" s="5">
        <v>92.5</v>
      </c>
      <c r="AG349" s="5">
        <v>67.5</v>
      </c>
      <c r="AH349" s="5">
        <v>25</v>
      </c>
      <c r="AI349" s="5" t="s">
        <v>2071</v>
      </c>
      <c r="AJ349" s="5" t="s">
        <v>2072</v>
      </c>
      <c r="AK349" s="5" t="s">
        <v>234</v>
      </c>
      <c r="AL349" s="5" t="s">
        <v>234</v>
      </c>
      <c r="AM349" s="5" t="s">
        <v>234</v>
      </c>
      <c r="AN349" s="5" t="s">
        <v>234</v>
      </c>
      <c r="AO349" s="5" t="s">
        <v>234</v>
      </c>
      <c r="AP349" s="5" t="s">
        <v>234</v>
      </c>
      <c r="AQ349" s="5" t="s">
        <v>234</v>
      </c>
      <c r="AR349" s="5" t="s">
        <v>445</v>
      </c>
      <c r="AS349" s="5" t="s">
        <v>234</v>
      </c>
      <c r="AT349" s="5" t="s">
        <v>234</v>
      </c>
      <c r="AU349" s="5" t="s">
        <v>234</v>
      </c>
      <c r="AV349" s="5" t="s">
        <v>445</v>
      </c>
      <c r="AW349" s="5" t="s">
        <v>233</v>
      </c>
      <c r="AX349" s="5" t="s">
        <v>291</v>
      </c>
      <c r="AY349" s="5" t="s">
        <v>291</v>
      </c>
      <c r="AZ349" s="5" t="s">
        <v>291</v>
      </c>
      <c r="BA349" s="5" t="s">
        <v>291</v>
      </c>
      <c r="BB349" s="5" t="s">
        <v>235</v>
      </c>
      <c r="BC349" s="5">
        <v>25</v>
      </c>
      <c r="BD349" s="5">
        <v>75</v>
      </c>
      <c r="BE349" s="6">
        <f t="shared" si="95"/>
        <v>5</v>
      </c>
      <c r="BF349" s="6">
        <f t="shared" si="96"/>
        <v>5</v>
      </c>
      <c r="BG349" s="6">
        <f t="shared" si="97"/>
        <v>5</v>
      </c>
      <c r="BH349" s="6">
        <f t="shared" si="98"/>
        <v>10</v>
      </c>
      <c r="BI349" s="6">
        <f t="shared" si="99"/>
        <v>10</v>
      </c>
      <c r="BJ349" s="6">
        <f t="shared" si="100"/>
        <v>10</v>
      </c>
      <c r="BK349" s="6">
        <f t="shared" si="101"/>
        <v>5</v>
      </c>
      <c r="BL349" s="6">
        <f t="shared" si="102"/>
        <v>2.5</v>
      </c>
      <c r="BM349" s="6">
        <f t="shared" si="103"/>
        <v>5</v>
      </c>
      <c r="BN349" s="6">
        <f t="shared" si="104"/>
        <v>20</v>
      </c>
      <c r="BO349" s="6">
        <f t="shared" si="105"/>
        <v>10</v>
      </c>
      <c r="BP349" s="6">
        <f t="shared" si="106"/>
        <v>2.5</v>
      </c>
      <c r="BQ349" s="9">
        <f t="shared" si="107"/>
        <v>1</v>
      </c>
      <c r="BR349" s="9">
        <f t="shared" si="108"/>
        <v>1</v>
      </c>
      <c r="BS349" s="9">
        <f t="shared" si="109"/>
        <v>1</v>
      </c>
      <c r="BT349" s="9">
        <f t="shared" si="110"/>
        <v>0.75</v>
      </c>
      <c r="BU349" s="9">
        <f t="shared" si="111"/>
        <v>1</v>
      </c>
      <c r="BV349" s="9">
        <f t="shared" si="112"/>
        <v>1</v>
      </c>
      <c r="BW349" s="9">
        <f t="shared" si="113"/>
        <v>0.25</v>
      </c>
    </row>
    <row r="350" spans="1:75" x14ac:dyDescent="0.3">
      <c r="A350" s="5" t="s">
        <v>42</v>
      </c>
      <c r="B350" s="5" t="s">
        <v>246</v>
      </c>
      <c r="C350" s="5" t="s">
        <v>94</v>
      </c>
      <c r="D350" s="5" t="s">
        <v>218</v>
      </c>
      <c r="E350" s="5">
        <v>2019</v>
      </c>
      <c r="F350" s="5" t="s">
        <v>161</v>
      </c>
      <c r="H350" s="5" t="s">
        <v>219</v>
      </c>
      <c r="I350" s="5" t="s">
        <v>220</v>
      </c>
      <c r="J350" s="5" t="s">
        <v>461</v>
      </c>
      <c r="K350" s="5" t="s">
        <v>94</v>
      </c>
      <c r="L350" s="5" t="s">
        <v>2073</v>
      </c>
      <c r="M350" s="5" t="s">
        <v>57</v>
      </c>
      <c r="N350" s="5" t="s">
        <v>2074</v>
      </c>
      <c r="Q350" s="5" t="s">
        <v>495</v>
      </c>
      <c r="R350" s="8">
        <v>43560</v>
      </c>
      <c r="S350" s="5" t="s">
        <v>2075</v>
      </c>
      <c r="T350" s="8">
        <v>43557</v>
      </c>
      <c r="U350" s="5" t="s">
        <v>2076</v>
      </c>
      <c r="V350" s="5" t="s">
        <v>759</v>
      </c>
      <c r="W350" s="5" t="s">
        <v>228</v>
      </c>
      <c r="X350" s="5" t="s">
        <v>2077</v>
      </c>
      <c r="Y350" s="5" t="s">
        <v>335</v>
      </c>
      <c r="Z350" s="5">
        <v>81</v>
      </c>
      <c r="AA350" s="5" t="s">
        <v>230</v>
      </c>
      <c r="AB350" s="5" t="s">
        <v>231</v>
      </c>
      <c r="AC350" s="5" t="s">
        <v>28</v>
      </c>
      <c r="AF350" s="5">
        <v>100</v>
      </c>
      <c r="AG350" s="5">
        <v>75</v>
      </c>
      <c r="AH350" s="5">
        <v>25</v>
      </c>
      <c r="AI350" s="5" t="s">
        <v>233</v>
      </c>
      <c r="AJ350" s="5" t="s">
        <v>233</v>
      </c>
      <c r="AK350" s="5" t="s">
        <v>234</v>
      </c>
      <c r="AL350" s="5" t="s">
        <v>234</v>
      </c>
      <c r="AM350" s="5" t="s">
        <v>234</v>
      </c>
      <c r="AN350" s="5" t="s">
        <v>234</v>
      </c>
      <c r="AO350" s="5" t="s">
        <v>234</v>
      </c>
      <c r="AP350" s="5" t="s">
        <v>234</v>
      </c>
      <c r="AQ350" s="5" t="s">
        <v>234</v>
      </c>
      <c r="AR350" s="5" t="s">
        <v>234</v>
      </c>
      <c r="AS350" s="5" t="s">
        <v>234</v>
      </c>
      <c r="AT350" s="5" t="s">
        <v>234</v>
      </c>
      <c r="AU350" s="5" t="s">
        <v>234</v>
      </c>
      <c r="AV350" s="5" t="s">
        <v>234</v>
      </c>
      <c r="AW350" s="5" t="s">
        <v>233</v>
      </c>
      <c r="AX350" s="5" t="s">
        <v>234</v>
      </c>
      <c r="AY350" s="5" t="s">
        <v>234</v>
      </c>
      <c r="BB350" s="5" t="s">
        <v>309</v>
      </c>
      <c r="BC350" s="5">
        <v>25</v>
      </c>
      <c r="BD350" s="5">
        <v>75</v>
      </c>
      <c r="BE350" s="6">
        <f t="shared" si="95"/>
        <v>5</v>
      </c>
      <c r="BF350" s="6">
        <f t="shared" si="96"/>
        <v>5</v>
      </c>
      <c r="BG350" s="6">
        <f t="shared" si="97"/>
        <v>5</v>
      </c>
      <c r="BH350" s="6">
        <f t="shared" si="98"/>
        <v>10</v>
      </c>
      <c r="BI350" s="6">
        <f t="shared" si="99"/>
        <v>10</v>
      </c>
      <c r="BJ350" s="6">
        <f t="shared" si="100"/>
        <v>10</v>
      </c>
      <c r="BK350" s="6">
        <f t="shared" si="101"/>
        <v>5</v>
      </c>
      <c r="BL350" s="6">
        <f t="shared" si="102"/>
        <v>5</v>
      </c>
      <c r="BM350" s="6">
        <f t="shared" si="103"/>
        <v>5</v>
      </c>
      <c r="BN350" s="6">
        <f t="shared" si="104"/>
        <v>20</v>
      </c>
      <c r="BO350" s="6">
        <f t="shared" si="105"/>
        <v>10</v>
      </c>
      <c r="BP350" s="6">
        <f t="shared" si="106"/>
        <v>10</v>
      </c>
      <c r="BQ350" s="9">
        <f t="shared" si="107"/>
        <v>1</v>
      </c>
      <c r="BR350" s="9">
        <f t="shared" si="108"/>
        <v>1</v>
      </c>
      <c r="BS350" s="9">
        <f t="shared" si="109"/>
        <v>1</v>
      </c>
      <c r="BT350" s="9">
        <f t="shared" si="110"/>
        <v>1</v>
      </c>
      <c r="BU350" s="9">
        <f t="shared" si="111"/>
        <v>1</v>
      </c>
      <c r="BV350" s="9">
        <f t="shared" si="112"/>
        <v>1</v>
      </c>
      <c r="BW350" s="9">
        <f t="shared" si="113"/>
        <v>1</v>
      </c>
    </row>
    <row r="351" spans="1:75" x14ac:dyDescent="0.3">
      <c r="A351" s="5" t="s">
        <v>43</v>
      </c>
      <c r="B351" s="5" t="s">
        <v>257</v>
      </c>
      <c r="C351" s="5" t="s">
        <v>94</v>
      </c>
      <c r="D351" s="5" t="s">
        <v>218</v>
      </c>
      <c r="E351" s="5">
        <v>2019</v>
      </c>
      <c r="F351" s="5" t="s">
        <v>161</v>
      </c>
      <c r="H351" s="5" t="s">
        <v>219</v>
      </c>
      <c r="I351" s="5" t="s">
        <v>220</v>
      </c>
      <c r="J351" s="5" t="s">
        <v>461</v>
      </c>
      <c r="K351" s="5" t="s">
        <v>94</v>
      </c>
      <c r="L351" s="5" t="s">
        <v>2073</v>
      </c>
      <c r="M351" s="5" t="s">
        <v>57</v>
      </c>
      <c r="N351" s="5" t="s">
        <v>2074</v>
      </c>
      <c r="Q351" s="5" t="s">
        <v>495</v>
      </c>
      <c r="R351" s="8">
        <v>43567</v>
      </c>
      <c r="S351" s="5" t="s">
        <v>2078</v>
      </c>
      <c r="T351" s="8">
        <v>43563</v>
      </c>
      <c r="U351" s="5" t="s">
        <v>2079</v>
      </c>
      <c r="V351" s="5" t="s">
        <v>552</v>
      </c>
      <c r="W351" s="5" t="s">
        <v>251</v>
      </c>
      <c r="X351" s="5" t="s">
        <v>2080</v>
      </c>
      <c r="Y351" s="5" t="s">
        <v>229</v>
      </c>
      <c r="Z351" s="5">
        <v>140</v>
      </c>
      <c r="AA351" s="5" t="s">
        <v>230</v>
      </c>
      <c r="AB351" s="5" t="s">
        <v>241</v>
      </c>
      <c r="AC351" s="5" t="s">
        <v>28</v>
      </c>
      <c r="AF351" s="5">
        <v>80</v>
      </c>
      <c r="AG351" s="5">
        <v>55</v>
      </c>
      <c r="AH351" s="5">
        <v>25</v>
      </c>
      <c r="AI351" s="5" t="s">
        <v>2081</v>
      </c>
      <c r="AJ351" s="5" t="s">
        <v>233</v>
      </c>
      <c r="AK351" s="5" t="s">
        <v>234</v>
      </c>
      <c r="AL351" s="5" t="s">
        <v>234</v>
      </c>
      <c r="AM351" s="5" t="s">
        <v>234</v>
      </c>
      <c r="AN351" s="5" t="s">
        <v>234</v>
      </c>
      <c r="AO351" s="5" t="s">
        <v>234</v>
      </c>
      <c r="AP351" s="5" t="s">
        <v>234</v>
      </c>
      <c r="AQ351" s="5" t="s">
        <v>234</v>
      </c>
      <c r="AR351" s="5" t="s">
        <v>234</v>
      </c>
      <c r="AS351" s="5" t="s">
        <v>234</v>
      </c>
      <c r="AT351" s="5" t="s">
        <v>234</v>
      </c>
      <c r="AU351" s="5" t="s">
        <v>244</v>
      </c>
      <c r="AV351" s="5" t="s">
        <v>244</v>
      </c>
      <c r="AW351" s="5" t="s">
        <v>233</v>
      </c>
      <c r="AX351" s="5" t="s">
        <v>234</v>
      </c>
      <c r="AY351" s="5" t="s">
        <v>234</v>
      </c>
      <c r="BB351" s="5" t="s">
        <v>309</v>
      </c>
      <c r="BC351" s="5">
        <v>25</v>
      </c>
      <c r="BD351" s="5">
        <v>75</v>
      </c>
      <c r="BE351" s="6">
        <f t="shared" si="95"/>
        <v>5</v>
      </c>
      <c r="BF351" s="6">
        <f t="shared" si="96"/>
        <v>5</v>
      </c>
      <c r="BG351" s="6">
        <f t="shared" si="97"/>
        <v>5</v>
      </c>
      <c r="BH351" s="6">
        <f t="shared" si="98"/>
        <v>10</v>
      </c>
      <c r="BI351" s="6">
        <f t="shared" si="99"/>
        <v>10</v>
      </c>
      <c r="BJ351" s="6">
        <f t="shared" si="100"/>
        <v>10</v>
      </c>
      <c r="BK351" s="6">
        <f t="shared" si="101"/>
        <v>5</v>
      </c>
      <c r="BL351" s="6">
        <f t="shared" si="102"/>
        <v>5</v>
      </c>
      <c r="BM351" s="6">
        <f t="shared" si="103"/>
        <v>5</v>
      </c>
      <c r="BN351" s="6">
        <f t="shared" si="104"/>
        <v>20</v>
      </c>
      <c r="BO351" s="6">
        <f t="shared" si="105"/>
        <v>0</v>
      </c>
      <c r="BP351" s="6">
        <f t="shared" si="106"/>
        <v>0</v>
      </c>
      <c r="BQ351" s="9">
        <f t="shared" si="107"/>
        <v>1</v>
      </c>
      <c r="BR351" s="9">
        <f t="shared" si="108"/>
        <v>1</v>
      </c>
      <c r="BS351" s="9">
        <f t="shared" si="109"/>
        <v>1</v>
      </c>
      <c r="BT351" s="9">
        <f t="shared" si="110"/>
        <v>1</v>
      </c>
      <c r="BU351" s="9">
        <f t="shared" si="111"/>
        <v>1</v>
      </c>
      <c r="BV351" s="9">
        <f t="shared" si="112"/>
        <v>0</v>
      </c>
      <c r="BW351" s="9">
        <f t="shared" si="113"/>
        <v>0</v>
      </c>
    </row>
    <row r="352" spans="1:75" x14ac:dyDescent="0.3">
      <c r="A352" s="5" t="s">
        <v>110</v>
      </c>
      <c r="B352" s="5" t="s">
        <v>265</v>
      </c>
      <c r="C352" s="5" t="s">
        <v>94</v>
      </c>
      <c r="D352" s="5" t="s">
        <v>218</v>
      </c>
      <c r="E352" s="5">
        <v>2019</v>
      </c>
      <c r="F352" s="5" t="s">
        <v>141</v>
      </c>
      <c r="H352" s="5" t="s">
        <v>219</v>
      </c>
      <c r="I352" s="5" t="s">
        <v>370</v>
      </c>
      <c r="J352" s="5" t="s">
        <v>461</v>
      </c>
      <c r="K352" s="5" t="s">
        <v>94</v>
      </c>
      <c r="L352" s="5" t="s">
        <v>2073</v>
      </c>
      <c r="M352" s="5" t="s">
        <v>57</v>
      </c>
      <c r="N352" s="5" t="s">
        <v>2074</v>
      </c>
      <c r="Q352" s="5" t="s">
        <v>464</v>
      </c>
      <c r="R352" s="8">
        <v>43569</v>
      </c>
      <c r="S352" s="5" t="s">
        <v>2078</v>
      </c>
      <c r="T352" s="8">
        <v>1</v>
      </c>
      <c r="U352" s="5" t="s">
        <v>466</v>
      </c>
      <c r="V352" s="5" t="s">
        <v>466</v>
      </c>
      <c r="W352" s="5" t="s">
        <v>251</v>
      </c>
      <c r="X352" s="5" t="s">
        <v>2082</v>
      </c>
      <c r="Y352" s="5" t="s">
        <v>229</v>
      </c>
      <c r="Z352" s="5">
        <v>180</v>
      </c>
      <c r="AA352" s="5" t="s">
        <v>230</v>
      </c>
      <c r="AB352" s="5" t="s">
        <v>254</v>
      </c>
      <c r="AC352" s="5" t="s">
        <v>28</v>
      </c>
      <c r="AF352" s="5">
        <v>95</v>
      </c>
      <c r="AG352" s="5">
        <v>70</v>
      </c>
      <c r="AH352" s="5">
        <v>25</v>
      </c>
      <c r="AI352" s="5" t="s">
        <v>2083</v>
      </c>
      <c r="AJ352" s="5" t="s">
        <v>2084</v>
      </c>
      <c r="AK352" s="5" t="s">
        <v>234</v>
      </c>
      <c r="AL352" s="5" t="s">
        <v>234</v>
      </c>
      <c r="AM352" s="5" t="s">
        <v>234</v>
      </c>
      <c r="AN352" s="5" t="s">
        <v>234</v>
      </c>
      <c r="AO352" s="5" t="s">
        <v>234</v>
      </c>
      <c r="AP352" s="5" t="s">
        <v>234</v>
      </c>
      <c r="AQ352" s="5" t="s">
        <v>234</v>
      </c>
      <c r="AR352" s="5" t="s">
        <v>244</v>
      </c>
      <c r="AS352" s="5" t="s">
        <v>234</v>
      </c>
      <c r="AT352" s="5" t="s">
        <v>234</v>
      </c>
      <c r="AU352" s="5" t="s">
        <v>234</v>
      </c>
      <c r="AV352" s="5" t="s">
        <v>234</v>
      </c>
      <c r="AW352" s="5" t="s">
        <v>233</v>
      </c>
      <c r="AX352" s="5" t="s">
        <v>234</v>
      </c>
      <c r="AY352" s="5" t="s">
        <v>234</v>
      </c>
      <c r="BB352" s="5" t="s">
        <v>309</v>
      </c>
      <c r="BC352" s="5">
        <v>25</v>
      </c>
      <c r="BD352" s="5">
        <v>75</v>
      </c>
      <c r="BE352" s="6">
        <f t="shared" si="95"/>
        <v>5</v>
      </c>
      <c r="BF352" s="6">
        <f t="shared" si="96"/>
        <v>5</v>
      </c>
      <c r="BG352" s="6">
        <f t="shared" si="97"/>
        <v>5</v>
      </c>
      <c r="BH352" s="6">
        <f t="shared" si="98"/>
        <v>10</v>
      </c>
      <c r="BI352" s="6">
        <f t="shared" si="99"/>
        <v>10</v>
      </c>
      <c r="BJ352" s="6">
        <f t="shared" si="100"/>
        <v>10</v>
      </c>
      <c r="BK352" s="6">
        <f t="shared" si="101"/>
        <v>5</v>
      </c>
      <c r="BL352" s="6">
        <f t="shared" si="102"/>
        <v>0</v>
      </c>
      <c r="BM352" s="6">
        <f t="shared" si="103"/>
        <v>5</v>
      </c>
      <c r="BN352" s="6">
        <f t="shared" si="104"/>
        <v>20</v>
      </c>
      <c r="BO352" s="6">
        <f t="shared" si="105"/>
        <v>10</v>
      </c>
      <c r="BP352" s="6">
        <f t="shared" si="106"/>
        <v>10</v>
      </c>
      <c r="BQ352" s="9">
        <f t="shared" si="107"/>
        <v>1</v>
      </c>
      <c r="BR352" s="9">
        <f t="shared" si="108"/>
        <v>1</v>
      </c>
      <c r="BS352" s="9">
        <f t="shared" si="109"/>
        <v>1</v>
      </c>
      <c r="BT352" s="9">
        <f t="shared" si="110"/>
        <v>0.5</v>
      </c>
      <c r="BU352" s="9">
        <f t="shared" si="111"/>
        <v>1</v>
      </c>
      <c r="BV352" s="9">
        <f t="shared" si="112"/>
        <v>1</v>
      </c>
      <c r="BW352" s="9">
        <f t="shared" si="113"/>
        <v>1</v>
      </c>
    </row>
    <row r="353" spans="1:75" x14ac:dyDescent="0.3">
      <c r="A353" s="5" t="s">
        <v>115</v>
      </c>
      <c r="B353" s="5" t="s">
        <v>272</v>
      </c>
      <c r="C353" s="5" t="s">
        <v>94</v>
      </c>
      <c r="D353" s="5" t="s">
        <v>218</v>
      </c>
      <c r="E353" s="5">
        <v>2019</v>
      </c>
      <c r="F353" s="5" t="s">
        <v>141</v>
      </c>
      <c r="H353" s="5" t="s">
        <v>219</v>
      </c>
      <c r="I353" s="5" t="s">
        <v>370</v>
      </c>
      <c r="J353" s="5" t="s">
        <v>461</v>
      </c>
      <c r="K353" s="5" t="s">
        <v>94</v>
      </c>
      <c r="L353" s="5" t="s">
        <v>2073</v>
      </c>
      <c r="M353" s="5" t="s">
        <v>57</v>
      </c>
      <c r="N353" s="5" t="s">
        <v>2074</v>
      </c>
      <c r="Q353" s="5" t="s">
        <v>476</v>
      </c>
      <c r="R353" s="8">
        <v>43577</v>
      </c>
      <c r="S353" s="5" t="s">
        <v>2085</v>
      </c>
      <c r="T353" s="8">
        <v>43571</v>
      </c>
      <c r="U353" s="5" t="s">
        <v>233</v>
      </c>
      <c r="V353" s="5" t="s">
        <v>233</v>
      </c>
      <c r="W353" s="5" t="s">
        <v>251</v>
      </c>
      <c r="X353" s="5" t="s">
        <v>827</v>
      </c>
      <c r="Y353" s="5" t="s">
        <v>229</v>
      </c>
      <c r="Z353" s="5">
        <v>1261</v>
      </c>
      <c r="AA353" s="5" t="s">
        <v>230</v>
      </c>
      <c r="AB353" s="5" t="s">
        <v>254</v>
      </c>
      <c r="AC353" s="5" t="s">
        <v>28</v>
      </c>
      <c r="AD353" s="5" t="s">
        <v>277</v>
      </c>
      <c r="AE353" s="5" t="s">
        <v>233</v>
      </c>
      <c r="AF353" s="5">
        <v>95</v>
      </c>
      <c r="AG353" s="5">
        <v>70</v>
      </c>
      <c r="AH353" s="5">
        <v>25</v>
      </c>
      <c r="AI353" s="5" t="s">
        <v>2086</v>
      </c>
      <c r="AJ353" s="5" t="s">
        <v>2087</v>
      </c>
      <c r="AK353" s="5" t="s">
        <v>234</v>
      </c>
      <c r="AL353" s="5" t="s">
        <v>234</v>
      </c>
      <c r="AM353" s="5" t="s">
        <v>234</v>
      </c>
      <c r="AN353" s="5" t="s">
        <v>234</v>
      </c>
      <c r="AO353" s="5" t="s">
        <v>234</v>
      </c>
      <c r="AP353" s="5" t="s">
        <v>234</v>
      </c>
      <c r="AQ353" s="5" t="s">
        <v>234</v>
      </c>
      <c r="AR353" s="5" t="s">
        <v>244</v>
      </c>
      <c r="AS353" s="5" t="s">
        <v>234</v>
      </c>
      <c r="AT353" s="5" t="s">
        <v>234</v>
      </c>
      <c r="AU353" s="5" t="s">
        <v>234</v>
      </c>
      <c r="AV353" s="5" t="s">
        <v>234</v>
      </c>
      <c r="AW353" s="5" t="s">
        <v>233</v>
      </c>
      <c r="AX353" s="5" t="s">
        <v>291</v>
      </c>
      <c r="AY353" s="5" t="s">
        <v>291</v>
      </c>
      <c r="BB353" s="5" t="s">
        <v>309</v>
      </c>
      <c r="BC353" s="5">
        <v>25</v>
      </c>
      <c r="BD353" s="5">
        <v>75</v>
      </c>
      <c r="BE353" s="6">
        <f t="shared" si="95"/>
        <v>5</v>
      </c>
      <c r="BF353" s="6">
        <f t="shared" si="96"/>
        <v>5</v>
      </c>
      <c r="BG353" s="6">
        <f t="shared" si="97"/>
        <v>5</v>
      </c>
      <c r="BH353" s="6">
        <f t="shared" si="98"/>
        <v>10</v>
      </c>
      <c r="BI353" s="6">
        <f t="shared" si="99"/>
        <v>10</v>
      </c>
      <c r="BJ353" s="6">
        <f t="shared" si="100"/>
        <v>10</v>
      </c>
      <c r="BK353" s="6">
        <f t="shared" si="101"/>
        <v>5</v>
      </c>
      <c r="BL353" s="6">
        <f t="shared" si="102"/>
        <v>0</v>
      </c>
      <c r="BM353" s="6">
        <f t="shared" si="103"/>
        <v>5</v>
      </c>
      <c r="BN353" s="6">
        <f t="shared" si="104"/>
        <v>20</v>
      </c>
      <c r="BO353" s="6">
        <f t="shared" si="105"/>
        <v>10</v>
      </c>
      <c r="BP353" s="6">
        <f t="shared" si="106"/>
        <v>10</v>
      </c>
      <c r="BQ353" s="9">
        <f t="shared" si="107"/>
        <v>1</v>
      </c>
      <c r="BR353" s="9">
        <f t="shared" si="108"/>
        <v>1</v>
      </c>
      <c r="BS353" s="9">
        <f t="shared" si="109"/>
        <v>1</v>
      </c>
      <c r="BT353" s="9">
        <f t="shared" si="110"/>
        <v>0.5</v>
      </c>
      <c r="BU353" s="9">
        <f t="shared" si="111"/>
        <v>1</v>
      </c>
      <c r="BV353" s="9">
        <f t="shared" si="112"/>
        <v>1</v>
      </c>
      <c r="BW353" s="9">
        <f t="shared" si="113"/>
        <v>1</v>
      </c>
    </row>
    <row r="354" spans="1:75" x14ac:dyDescent="0.3">
      <c r="A354" s="5" t="s">
        <v>120</v>
      </c>
      <c r="B354" s="5" t="s">
        <v>280</v>
      </c>
      <c r="C354" s="5" t="s">
        <v>281</v>
      </c>
      <c r="D354" s="5" t="s">
        <v>282</v>
      </c>
      <c r="E354" s="5">
        <v>2019</v>
      </c>
      <c r="F354" s="5" t="s">
        <v>141</v>
      </c>
      <c r="H354" s="5" t="s">
        <v>219</v>
      </c>
      <c r="I354" s="5" t="s">
        <v>370</v>
      </c>
      <c r="J354" s="5" t="s">
        <v>461</v>
      </c>
      <c r="K354" s="5" t="s">
        <v>281</v>
      </c>
      <c r="L354" s="5" t="s">
        <v>2073</v>
      </c>
      <c r="M354" s="5" t="s">
        <v>57</v>
      </c>
      <c r="N354" s="5" t="s">
        <v>2074</v>
      </c>
      <c r="Q354" s="5" t="s">
        <v>476</v>
      </c>
      <c r="R354" s="8">
        <v>43591</v>
      </c>
      <c r="S354" s="5" t="s">
        <v>2088</v>
      </c>
      <c r="T354" s="8">
        <v>43588</v>
      </c>
      <c r="U354" s="5" t="s">
        <v>233</v>
      </c>
      <c r="V354" s="5" t="s">
        <v>233</v>
      </c>
      <c r="W354" s="5" t="s">
        <v>228</v>
      </c>
      <c r="X354" s="5" t="s">
        <v>2089</v>
      </c>
      <c r="Y354" s="5" t="s">
        <v>229</v>
      </c>
      <c r="Z354" s="5">
        <v>1386</v>
      </c>
      <c r="AA354" s="5" t="s">
        <v>230</v>
      </c>
      <c r="AB354" s="5" t="s">
        <v>254</v>
      </c>
      <c r="AC354" s="5" t="s">
        <v>27</v>
      </c>
      <c r="AD354" s="5" t="s">
        <v>277</v>
      </c>
      <c r="AE354" s="5" t="s">
        <v>233</v>
      </c>
      <c r="AF354" s="5">
        <v>95</v>
      </c>
      <c r="AG354" s="5">
        <v>70</v>
      </c>
      <c r="AH354" s="5">
        <v>25</v>
      </c>
      <c r="AI354" s="5" t="s">
        <v>2090</v>
      </c>
      <c r="AJ354" s="5" t="s">
        <v>2087</v>
      </c>
      <c r="AK354" s="5" t="s">
        <v>234</v>
      </c>
      <c r="AL354" s="5" t="s">
        <v>234</v>
      </c>
      <c r="AM354" s="5" t="s">
        <v>234</v>
      </c>
      <c r="AN354" s="5" t="s">
        <v>234</v>
      </c>
      <c r="AO354" s="5" t="s">
        <v>234</v>
      </c>
      <c r="AP354" s="5" t="s">
        <v>234</v>
      </c>
      <c r="AQ354" s="5" t="s">
        <v>234</v>
      </c>
      <c r="AR354" s="5" t="s">
        <v>244</v>
      </c>
      <c r="AS354" s="5" t="s">
        <v>234</v>
      </c>
      <c r="AT354" s="5" t="s">
        <v>234</v>
      </c>
      <c r="AU354" s="5" t="s">
        <v>234</v>
      </c>
      <c r="AV354" s="5" t="s">
        <v>234</v>
      </c>
      <c r="AW354" s="5" t="s">
        <v>233</v>
      </c>
      <c r="AX354" s="5" t="s">
        <v>291</v>
      </c>
      <c r="AY354" s="5" t="s">
        <v>291</v>
      </c>
      <c r="BB354" s="5" t="s">
        <v>235</v>
      </c>
      <c r="BC354" s="5">
        <v>25</v>
      </c>
      <c r="BD354" s="5">
        <v>75</v>
      </c>
      <c r="BE354" s="6">
        <f t="shared" si="95"/>
        <v>5</v>
      </c>
      <c r="BF354" s="6">
        <f t="shared" si="96"/>
        <v>5</v>
      </c>
      <c r="BG354" s="6">
        <f t="shared" si="97"/>
        <v>5</v>
      </c>
      <c r="BH354" s="6">
        <f t="shared" si="98"/>
        <v>10</v>
      </c>
      <c r="BI354" s="6">
        <f t="shared" si="99"/>
        <v>10</v>
      </c>
      <c r="BJ354" s="6">
        <f t="shared" si="100"/>
        <v>10</v>
      </c>
      <c r="BK354" s="6">
        <f t="shared" si="101"/>
        <v>5</v>
      </c>
      <c r="BL354" s="6">
        <f t="shared" si="102"/>
        <v>0</v>
      </c>
      <c r="BM354" s="6">
        <f t="shared" si="103"/>
        <v>5</v>
      </c>
      <c r="BN354" s="6">
        <f t="shared" si="104"/>
        <v>20</v>
      </c>
      <c r="BO354" s="6">
        <f t="shared" si="105"/>
        <v>10</v>
      </c>
      <c r="BP354" s="6">
        <f t="shared" si="106"/>
        <v>10</v>
      </c>
      <c r="BQ354" s="9">
        <f t="shared" si="107"/>
        <v>1</v>
      </c>
      <c r="BR354" s="9">
        <f t="shared" si="108"/>
        <v>1</v>
      </c>
      <c r="BS354" s="9">
        <f t="shared" si="109"/>
        <v>1</v>
      </c>
      <c r="BT354" s="9">
        <f t="shared" si="110"/>
        <v>0.5</v>
      </c>
      <c r="BU354" s="9">
        <f t="shared" si="111"/>
        <v>1</v>
      </c>
      <c r="BV354" s="9">
        <f t="shared" si="112"/>
        <v>1</v>
      </c>
      <c r="BW354" s="9">
        <f t="shared" si="113"/>
        <v>1</v>
      </c>
    </row>
    <row r="355" spans="1:75" x14ac:dyDescent="0.3">
      <c r="A355" s="5" t="s">
        <v>121</v>
      </c>
      <c r="B355" s="5" t="s">
        <v>292</v>
      </c>
      <c r="C355" s="5" t="s">
        <v>281</v>
      </c>
      <c r="D355" s="5" t="s">
        <v>282</v>
      </c>
      <c r="E355" s="5">
        <v>2019</v>
      </c>
      <c r="F355" s="5" t="s">
        <v>161</v>
      </c>
      <c r="H355" s="5" t="s">
        <v>219</v>
      </c>
      <c r="I355" s="5" t="s">
        <v>220</v>
      </c>
      <c r="J355" s="5" t="s">
        <v>461</v>
      </c>
      <c r="K355" s="5" t="s">
        <v>281</v>
      </c>
      <c r="L355" s="5" t="s">
        <v>2073</v>
      </c>
      <c r="M355" s="5" t="s">
        <v>57</v>
      </c>
      <c r="N355" s="5" t="s">
        <v>2074</v>
      </c>
      <c r="Q355" s="5" t="s">
        <v>495</v>
      </c>
      <c r="R355" s="8">
        <v>43600</v>
      </c>
      <c r="S355" s="5" t="s">
        <v>2091</v>
      </c>
      <c r="T355" s="8">
        <v>43597</v>
      </c>
      <c r="U355" s="5" t="s">
        <v>2092</v>
      </c>
      <c r="V355" s="5" t="s">
        <v>2093</v>
      </c>
      <c r="W355" s="5" t="s">
        <v>251</v>
      </c>
      <c r="X355" s="5" t="s">
        <v>2094</v>
      </c>
      <c r="Y355" s="5" t="s">
        <v>335</v>
      </c>
      <c r="Z355" s="5">
        <v>1451</v>
      </c>
      <c r="AA355" s="5" t="s">
        <v>261</v>
      </c>
      <c r="AB355" s="5" t="s">
        <v>348</v>
      </c>
      <c r="AC355" s="5" t="s">
        <v>27</v>
      </c>
      <c r="AD355" s="5" t="s">
        <v>277</v>
      </c>
      <c r="AE355" s="5" t="s">
        <v>233</v>
      </c>
      <c r="AF355" s="5">
        <v>40</v>
      </c>
      <c r="AG355" s="5">
        <v>35</v>
      </c>
      <c r="AH355" s="5">
        <v>5</v>
      </c>
      <c r="AI355" s="5" t="s">
        <v>2095</v>
      </c>
      <c r="AJ355" s="5" t="s">
        <v>2096</v>
      </c>
      <c r="AK355" s="5" t="s">
        <v>244</v>
      </c>
      <c r="AL355" s="5" t="s">
        <v>234</v>
      </c>
      <c r="AM355" s="5" t="s">
        <v>234</v>
      </c>
      <c r="AN355" s="5" t="s">
        <v>234</v>
      </c>
      <c r="AO355" s="5" t="s">
        <v>234</v>
      </c>
      <c r="AP355" s="5" t="s">
        <v>234</v>
      </c>
      <c r="AQ355" s="5" t="s">
        <v>244</v>
      </c>
      <c r="AR355" s="5" t="s">
        <v>244</v>
      </c>
      <c r="AS355" s="5" t="s">
        <v>244</v>
      </c>
      <c r="AT355" s="5" t="s">
        <v>244</v>
      </c>
      <c r="AU355" s="5" t="s">
        <v>244</v>
      </c>
      <c r="AV355" s="5" t="s">
        <v>244</v>
      </c>
      <c r="AW355" s="5" t="s">
        <v>233</v>
      </c>
      <c r="AX355" s="5" t="s">
        <v>291</v>
      </c>
      <c r="AY355" s="5" t="s">
        <v>291</v>
      </c>
      <c r="BB355" s="5" t="s">
        <v>309</v>
      </c>
      <c r="BC355" s="5">
        <v>25</v>
      </c>
      <c r="BD355" s="5">
        <v>75</v>
      </c>
      <c r="BE355" s="6">
        <f t="shared" si="95"/>
        <v>0</v>
      </c>
      <c r="BF355" s="6">
        <f t="shared" si="96"/>
        <v>5</v>
      </c>
      <c r="BG355" s="6">
        <f t="shared" si="97"/>
        <v>5</v>
      </c>
      <c r="BH355" s="6">
        <f t="shared" si="98"/>
        <v>10</v>
      </c>
      <c r="BI355" s="6">
        <f t="shared" si="99"/>
        <v>10</v>
      </c>
      <c r="BJ355" s="6">
        <f t="shared" si="100"/>
        <v>10</v>
      </c>
      <c r="BK355" s="6">
        <f t="shared" si="101"/>
        <v>0</v>
      </c>
      <c r="BL355" s="6">
        <f t="shared" si="102"/>
        <v>0</v>
      </c>
      <c r="BM355" s="6">
        <f t="shared" si="103"/>
        <v>0</v>
      </c>
      <c r="BN355" s="6">
        <f t="shared" si="104"/>
        <v>0</v>
      </c>
      <c r="BO355" s="6">
        <f t="shared" si="105"/>
        <v>0</v>
      </c>
      <c r="BP355" s="6">
        <f t="shared" si="106"/>
        <v>0</v>
      </c>
      <c r="BQ355" s="9">
        <f t="shared" si="107"/>
        <v>0.5</v>
      </c>
      <c r="BR355" s="9">
        <f t="shared" si="108"/>
        <v>1</v>
      </c>
      <c r="BS355" s="9">
        <f t="shared" si="109"/>
        <v>1</v>
      </c>
      <c r="BT355" s="9">
        <f t="shared" si="110"/>
        <v>0</v>
      </c>
      <c r="BU355" s="9">
        <f t="shared" si="111"/>
        <v>0</v>
      </c>
      <c r="BV355" s="9">
        <f t="shared" si="112"/>
        <v>0</v>
      </c>
      <c r="BW355" s="9">
        <f t="shared" si="113"/>
        <v>0</v>
      </c>
    </row>
    <row r="356" spans="1:75" x14ac:dyDescent="0.3">
      <c r="A356" s="5" t="s">
        <v>130</v>
      </c>
      <c r="B356" s="5" t="s">
        <v>299</v>
      </c>
      <c r="C356" s="5" t="s">
        <v>281</v>
      </c>
      <c r="D356" s="5" t="s">
        <v>282</v>
      </c>
      <c r="E356" s="5">
        <v>2019</v>
      </c>
      <c r="F356" s="5" t="s">
        <v>161</v>
      </c>
      <c r="G356" s="5" t="s">
        <v>494</v>
      </c>
      <c r="H356" s="5" t="s">
        <v>219</v>
      </c>
      <c r="I356" s="5" t="s">
        <v>220</v>
      </c>
      <c r="J356" s="5" t="s">
        <v>461</v>
      </c>
      <c r="K356" s="5" t="s">
        <v>281</v>
      </c>
      <c r="L356" s="5" t="s">
        <v>2073</v>
      </c>
      <c r="M356" s="5" t="s">
        <v>57</v>
      </c>
      <c r="N356" s="5" t="s">
        <v>2074</v>
      </c>
      <c r="O356" s="5" t="s">
        <v>482</v>
      </c>
      <c r="Q356" s="5" t="s">
        <v>495</v>
      </c>
      <c r="R356" s="8">
        <v>43606</v>
      </c>
      <c r="S356" s="5" t="s">
        <v>2097</v>
      </c>
      <c r="T356" s="8">
        <v>43598</v>
      </c>
      <c r="U356" s="5" t="s">
        <v>2098</v>
      </c>
      <c r="V356" s="5" t="s">
        <v>697</v>
      </c>
      <c r="W356" s="5" t="s">
        <v>251</v>
      </c>
      <c r="X356" s="5" t="s">
        <v>2099</v>
      </c>
      <c r="Y356" s="5" t="s">
        <v>229</v>
      </c>
      <c r="Z356" s="5">
        <v>2527</v>
      </c>
      <c r="AA356" s="5" t="s">
        <v>304</v>
      </c>
      <c r="AB356" s="5" t="s">
        <v>276</v>
      </c>
      <c r="AC356" s="5" t="s">
        <v>28</v>
      </c>
      <c r="AD356" s="5" t="s">
        <v>277</v>
      </c>
      <c r="AE356" s="5" t="s">
        <v>233</v>
      </c>
      <c r="AF356" s="5">
        <v>75</v>
      </c>
      <c r="AG356" s="5">
        <v>50</v>
      </c>
      <c r="AH356" s="5">
        <v>25</v>
      </c>
      <c r="AI356" s="5" t="s">
        <v>2100</v>
      </c>
      <c r="AJ356" s="5" t="s">
        <v>2101</v>
      </c>
      <c r="AK356" s="5" t="s">
        <v>244</v>
      </c>
      <c r="AL356" s="5" t="s">
        <v>234</v>
      </c>
      <c r="AM356" s="5" t="s">
        <v>234</v>
      </c>
      <c r="AN356" s="5" t="s">
        <v>234</v>
      </c>
      <c r="AO356" s="5" t="s">
        <v>234</v>
      </c>
      <c r="AP356" s="5" t="s">
        <v>234</v>
      </c>
      <c r="AQ356" s="5" t="s">
        <v>234</v>
      </c>
      <c r="AR356" s="5" t="s">
        <v>234</v>
      </c>
      <c r="AS356" s="5" t="s">
        <v>234</v>
      </c>
      <c r="AT356" s="5" t="s">
        <v>234</v>
      </c>
      <c r="AU356" s="5" t="s">
        <v>244</v>
      </c>
      <c r="AV356" s="5" t="s">
        <v>244</v>
      </c>
      <c r="AW356" s="5" t="s">
        <v>233</v>
      </c>
      <c r="AX356" s="5" t="s">
        <v>291</v>
      </c>
      <c r="AY356" s="5" t="s">
        <v>291</v>
      </c>
      <c r="BB356" s="5" t="s">
        <v>309</v>
      </c>
      <c r="BC356" s="5">
        <v>25</v>
      </c>
      <c r="BD356" s="5">
        <v>75</v>
      </c>
      <c r="BE356" s="6">
        <f t="shared" si="95"/>
        <v>0</v>
      </c>
      <c r="BF356" s="6">
        <f t="shared" si="96"/>
        <v>5</v>
      </c>
      <c r="BG356" s="6">
        <f t="shared" si="97"/>
        <v>5</v>
      </c>
      <c r="BH356" s="6">
        <f t="shared" si="98"/>
        <v>10</v>
      </c>
      <c r="BI356" s="6">
        <f t="shared" si="99"/>
        <v>10</v>
      </c>
      <c r="BJ356" s="6">
        <f t="shared" si="100"/>
        <v>10</v>
      </c>
      <c r="BK356" s="6">
        <f t="shared" si="101"/>
        <v>5</v>
      </c>
      <c r="BL356" s="6">
        <f t="shared" si="102"/>
        <v>5</v>
      </c>
      <c r="BM356" s="6">
        <f t="shared" si="103"/>
        <v>5</v>
      </c>
      <c r="BN356" s="6">
        <f t="shared" si="104"/>
        <v>20</v>
      </c>
      <c r="BO356" s="6">
        <f t="shared" si="105"/>
        <v>0</v>
      </c>
      <c r="BP356" s="6">
        <f t="shared" si="106"/>
        <v>0</v>
      </c>
      <c r="BQ356" s="9">
        <f t="shared" si="107"/>
        <v>0.5</v>
      </c>
      <c r="BR356" s="9">
        <f t="shared" si="108"/>
        <v>1</v>
      </c>
      <c r="BS356" s="9">
        <f t="shared" si="109"/>
        <v>1</v>
      </c>
      <c r="BT356" s="9">
        <f t="shared" si="110"/>
        <v>1</v>
      </c>
      <c r="BU356" s="9">
        <f t="shared" si="111"/>
        <v>1</v>
      </c>
      <c r="BV356" s="9">
        <f t="shared" si="112"/>
        <v>0</v>
      </c>
      <c r="BW356" s="9">
        <f t="shared" si="113"/>
        <v>0</v>
      </c>
    </row>
    <row r="357" spans="1:75" x14ac:dyDescent="0.3">
      <c r="A357" s="5" t="s">
        <v>122</v>
      </c>
      <c r="B357" s="5" t="s">
        <v>310</v>
      </c>
      <c r="C357" s="5" t="s">
        <v>281</v>
      </c>
      <c r="D357" s="5" t="s">
        <v>282</v>
      </c>
      <c r="E357" s="5">
        <v>2019</v>
      </c>
      <c r="F357" s="5" t="s">
        <v>141</v>
      </c>
      <c r="G357" s="5" t="s">
        <v>481</v>
      </c>
      <c r="H357" s="5" t="s">
        <v>219</v>
      </c>
      <c r="I357" s="5" t="s">
        <v>370</v>
      </c>
      <c r="J357" s="5" t="s">
        <v>461</v>
      </c>
      <c r="K357" s="5" t="s">
        <v>281</v>
      </c>
      <c r="L357" s="5" t="s">
        <v>2073</v>
      </c>
      <c r="M357" s="5" t="s">
        <v>57</v>
      </c>
      <c r="N357" s="5" t="s">
        <v>2074</v>
      </c>
      <c r="O357" s="5" t="s">
        <v>482</v>
      </c>
      <c r="Q357" s="5" t="s">
        <v>483</v>
      </c>
      <c r="R357" s="8">
        <v>43615</v>
      </c>
      <c r="S357" s="5" t="s">
        <v>2102</v>
      </c>
      <c r="T357" s="8">
        <v>43613</v>
      </c>
      <c r="U357" s="5" t="s">
        <v>466</v>
      </c>
      <c r="V357" s="5" t="s">
        <v>466</v>
      </c>
      <c r="W357" s="5" t="s">
        <v>251</v>
      </c>
      <c r="X357" s="5" t="s">
        <v>2103</v>
      </c>
      <c r="Y357" s="5" t="s">
        <v>229</v>
      </c>
      <c r="Z357" s="5">
        <v>3582</v>
      </c>
      <c r="AA357" s="5" t="s">
        <v>504</v>
      </c>
      <c r="AB357" s="5" t="s">
        <v>254</v>
      </c>
      <c r="AC357" s="5" t="s">
        <v>27</v>
      </c>
      <c r="AD357" s="5" t="s">
        <v>291</v>
      </c>
      <c r="AE357" s="5" t="s">
        <v>491</v>
      </c>
      <c r="AF357" s="5">
        <v>90</v>
      </c>
      <c r="AG357" s="5">
        <v>70</v>
      </c>
      <c r="AH357" s="5">
        <v>20</v>
      </c>
      <c r="AI357" s="5" t="s">
        <v>2104</v>
      </c>
      <c r="AJ357" s="5" t="s">
        <v>2105</v>
      </c>
      <c r="AK357" s="5" t="s">
        <v>234</v>
      </c>
      <c r="AL357" s="5" t="s">
        <v>244</v>
      </c>
      <c r="AM357" s="5" t="s">
        <v>234</v>
      </c>
      <c r="AN357" s="5" t="s">
        <v>234</v>
      </c>
      <c r="AO357" s="5" t="s">
        <v>234</v>
      </c>
      <c r="AP357" s="5" t="s">
        <v>234</v>
      </c>
      <c r="AQ357" s="5" t="s">
        <v>234</v>
      </c>
      <c r="AR357" s="5" t="s">
        <v>244</v>
      </c>
      <c r="AS357" s="5" t="s">
        <v>234</v>
      </c>
      <c r="AT357" s="5" t="s">
        <v>234</v>
      </c>
      <c r="AU357" s="5" t="s">
        <v>234</v>
      </c>
      <c r="AV357" s="5" t="s">
        <v>234</v>
      </c>
      <c r="AW357" s="5" t="s">
        <v>233</v>
      </c>
      <c r="AX357" s="5" t="s">
        <v>291</v>
      </c>
      <c r="AY357" s="5" t="s">
        <v>291</v>
      </c>
      <c r="BB357" s="5" t="s">
        <v>309</v>
      </c>
      <c r="BC357" s="5">
        <v>25</v>
      </c>
      <c r="BD357" s="5">
        <v>75</v>
      </c>
      <c r="BE357" s="6">
        <f t="shared" si="95"/>
        <v>5</v>
      </c>
      <c r="BF357" s="6">
        <f t="shared" si="96"/>
        <v>0</v>
      </c>
      <c r="BG357" s="6">
        <f t="shared" si="97"/>
        <v>5</v>
      </c>
      <c r="BH357" s="6">
        <f t="shared" si="98"/>
        <v>10</v>
      </c>
      <c r="BI357" s="6">
        <f t="shared" si="99"/>
        <v>10</v>
      </c>
      <c r="BJ357" s="6">
        <f t="shared" si="100"/>
        <v>10</v>
      </c>
      <c r="BK357" s="6">
        <f t="shared" si="101"/>
        <v>5</v>
      </c>
      <c r="BL357" s="6">
        <f t="shared" si="102"/>
        <v>0</v>
      </c>
      <c r="BM357" s="6">
        <f t="shared" si="103"/>
        <v>5</v>
      </c>
      <c r="BN357" s="6">
        <f t="shared" si="104"/>
        <v>20</v>
      </c>
      <c r="BO357" s="6">
        <f t="shared" si="105"/>
        <v>10</v>
      </c>
      <c r="BP357" s="6">
        <f t="shared" si="106"/>
        <v>10</v>
      </c>
      <c r="BQ357" s="9">
        <f t="shared" si="107"/>
        <v>0.5</v>
      </c>
      <c r="BR357" s="9">
        <f t="shared" si="108"/>
        <v>1</v>
      </c>
      <c r="BS357" s="9">
        <f t="shared" si="109"/>
        <v>1</v>
      </c>
      <c r="BT357" s="9">
        <f t="shared" si="110"/>
        <v>0.5</v>
      </c>
      <c r="BU357" s="9">
        <f t="shared" si="111"/>
        <v>1</v>
      </c>
      <c r="BV357" s="9">
        <f t="shared" si="112"/>
        <v>1</v>
      </c>
      <c r="BW357" s="9">
        <f t="shared" si="113"/>
        <v>1</v>
      </c>
    </row>
    <row r="358" spans="1:75" x14ac:dyDescent="0.3">
      <c r="A358" s="5" t="s">
        <v>136</v>
      </c>
      <c r="B358" s="5" t="s">
        <v>399</v>
      </c>
      <c r="C358" s="5" t="s">
        <v>384</v>
      </c>
      <c r="D358" s="5" t="s">
        <v>282</v>
      </c>
      <c r="E358" s="5">
        <v>2019</v>
      </c>
      <c r="F358" s="5" t="s">
        <v>141</v>
      </c>
      <c r="G358" s="5" t="s">
        <v>481</v>
      </c>
      <c r="H358" s="5" t="s">
        <v>219</v>
      </c>
      <c r="I358" s="5" t="s">
        <v>370</v>
      </c>
      <c r="J358" s="5" t="s">
        <v>461</v>
      </c>
      <c r="K358" s="5" t="s">
        <v>384</v>
      </c>
      <c r="L358" s="5" t="s">
        <v>2073</v>
      </c>
      <c r="M358" s="5" t="s">
        <v>57</v>
      </c>
      <c r="N358" s="5" t="s">
        <v>2074</v>
      </c>
      <c r="O358" s="5" t="s">
        <v>482</v>
      </c>
      <c r="P358" s="5" t="s">
        <v>488</v>
      </c>
      <c r="Q358" s="5" t="s">
        <v>464</v>
      </c>
      <c r="R358" s="8">
        <v>43626</v>
      </c>
      <c r="S358" s="5" t="s">
        <v>2106</v>
      </c>
      <c r="T358" s="8">
        <v>43621</v>
      </c>
      <c r="U358" s="5" t="s">
        <v>466</v>
      </c>
      <c r="V358" s="5" t="s">
        <v>466</v>
      </c>
      <c r="W358" s="5" t="s">
        <v>251</v>
      </c>
      <c r="X358" s="5" t="s">
        <v>2107</v>
      </c>
      <c r="Y358" s="5" t="s">
        <v>335</v>
      </c>
      <c r="Z358" s="5">
        <v>3714</v>
      </c>
      <c r="AA358" s="5" t="s">
        <v>504</v>
      </c>
      <c r="AB358" s="5" t="s">
        <v>254</v>
      </c>
      <c r="AC358" s="5" t="s">
        <v>27</v>
      </c>
      <c r="AD358" s="5" t="s">
        <v>634</v>
      </c>
      <c r="AE358" s="5" t="s">
        <v>2108</v>
      </c>
      <c r="AF358" s="5">
        <v>90</v>
      </c>
      <c r="AG358" s="5">
        <v>65</v>
      </c>
      <c r="AH358" s="5">
        <v>25</v>
      </c>
      <c r="AI358" s="5" t="s">
        <v>2109</v>
      </c>
      <c r="AJ358" s="5" t="s">
        <v>2110</v>
      </c>
      <c r="AK358" s="5" t="s">
        <v>234</v>
      </c>
      <c r="AL358" s="5" t="s">
        <v>234</v>
      </c>
      <c r="AM358" s="5" t="s">
        <v>234</v>
      </c>
      <c r="AN358" s="5" t="s">
        <v>234</v>
      </c>
      <c r="AO358" s="5" t="s">
        <v>234</v>
      </c>
      <c r="AP358" s="5" t="s">
        <v>234</v>
      </c>
      <c r="AQ358" s="5" t="s">
        <v>244</v>
      </c>
      <c r="AR358" s="5" t="s">
        <v>244</v>
      </c>
      <c r="AS358" s="5" t="s">
        <v>234</v>
      </c>
      <c r="AT358" s="5" t="s">
        <v>234</v>
      </c>
      <c r="AU358" s="5" t="s">
        <v>234</v>
      </c>
      <c r="AV358" s="5" t="s">
        <v>234</v>
      </c>
      <c r="AW358" s="5" t="s">
        <v>233</v>
      </c>
      <c r="AX358" s="5" t="s">
        <v>291</v>
      </c>
      <c r="AY358" s="5" t="s">
        <v>234</v>
      </c>
      <c r="BB358" s="5" t="s">
        <v>245</v>
      </c>
      <c r="BC358" s="5">
        <v>25</v>
      </c>
      <c r="BD358" s="5">
        <v>75</v>
      </c>
      <c r="BE358" s="6">
        <f t="shared" si="95"/>
        <v>5</v>
      </c>
      <c r="BF358" s="6">
        <f t="shared" si="96"/>
        <v>5</v>
      </c>
      <c r="BG358" s="6">
        <f t="shared" si="97"/>
        <v>5</v>
      </c>
      <c r="BH358" s="6">
        <f t="shared" si="98"/>
        <v>10</v>
      </c>
      <c r="BI358" s="6">
        <f t="shared" si="99"/>
        <v>10</v>
      </c>
      <c r="BJ358" s="6">
        <f t="shared" si="100"/>
        <v>10</v>
      </c>
      <c r="BK358" s="6">
        <f t="shared" si="101"/>
        <v>0</v>
      </c>
      <c r="BL358" s="6">
        <f t="shared" si="102"/>
        <v>0</v>
      </c>
      <c r="BM358" s="6">
        <f t="shared" si="103"/>
        <v>5</v>
      </c>
      <c r="BN358" s="6">
        <f t="shared" si="104"/>
        <v>20</v>
      </c>
      <c r="BO358" s="6">
        <f t="shared" si="105"/>
        <v>10</v>
      </c>
      <c r="BP358" s="6">
        <f t="shared" si="106"/>
        <v>10</v>
      </c>
      <c r="BQ358" s="9">
        <f t="shared" si="107"/>
        <v>1</v>
      </c>
      <c r="BR358" s="9">
        <f t="shared" si="108"/>
        <v>1</v>
      </c>
      <c r="BS358" s="9">
        <f t="shared" si="109"/>
        <v>1</v>
      </c>
      <c r="BT358" s="9">
        <f t="shared" si="110"/>
        <v>0</v>
      </c>
      <c r="BU358" s="9">
        <f t="shared" si="111"/>
        <v>1</v>
      </c>
      <c r="BV358" s="9">
        <f t="shared" si="112"/>
        <v>1</v>
      </c>
      <c r="BW358" s="9">
        <f t="shared" si="113"/>
        <v>1</v>
      </c>
    </row>
    <row r="359" spans="1:75" x14ac:dyDescent="0.3">
      <c r="A359" s="5" t="s">
        <v>137</v>
      </c>
      <c r="B359" s="5" t="s">
        <v>406</v>
      </c>
      <c r="C359" s="5" t="s">
        <v>384</v>
      </c>
      <c r="D359" s="5" t="s">
        <v>282</v>
      </c>
      <c r="E359" s="5">
        <v>2019</v>
      </c>
      <c r="F359" s="5" t="s">
        <v>161</v>
      </c>
      <c r="G359" s="5" t="s">
        <v>494</v>
      </c>
      <c r="H359" s="5" t="s">
        <v>219</v>
      </c>
      <c r="I359" s="5" t="s">
        <v>220</v>
      </c>
      <c r="J359" s="5" t="s">
        <v>461</v>
      </c>
      <c r="K359" s="5" t="s">
        <v>384</v>
      </c>
      <c r="L359" s="5" t="s">
        <v>2073</v>
      </c>
      <c r="M359" s="5" t="s">
        <v>57</v>
      </c>
      <c r="N359" s="5" t="s">
        <v>2074</v>
      </c>
      <c r="O359" s="5" t="s">
        <v>482</v>
      </c>
      <c r="P359" s="5" t="s">
        <v>488</v>
      </c>
      <c r="Q359" s="5" t="s">
        <v>495</v>
      </c>
      <c r="R359" s="8">
        <v>43634</v>
      </c>
      <c r="S359" s="5" t="s">
        <v>2111</v>
      </c>
      <c r="T359" s="8">
        <v>43630</v>
      </c>
      <c r="U359" s="5" t="s">
        <v>2112</v>
      </c>
      <c r="V359" s="5" t="s">
        <v>2113</v>
      </c>
      <c r="W359" s="5" t="s">
        <v>228</v>
      </c>
      <c r="X359" s="5" t="s">
        <v>2043</v>
      </c>
      <c r="Y359" s="5" t="s">
        <v>229</v>
      </c>
      <c r="Z359" s="5">
        <v>3781</v>
      </c>
      <c r="AA359" s="5" t="s">
        <v>409</v>
      </c>
      <c r="AB359" s="5" t="s">
        <v>241</v>
      </c>
      <c r="AC359" s="5" t="s">
        <v>27</v>
      </c>
      <c r="AD359" s="5" t="s">
        <v>291</v>
      </c>
      <c r="AE359" s="5" t="s">
        <v>291</v>
      </c>
      <c r="AF359" s="5">
        <v>80</v>
      </c>
      <c r="AG359" s="5">
        <v>55</v>
      </c>
      <c r="AH359" s="5">
        <v>25</v>
      </c>
      <c r="AI359" s="5" t="s">
        <v>2114</v>
      </c>
      <c r="AJ359" s="5" t="s">
        <v>1437</v>
      </c>
      <c r="AK359" s="5" t="s">
        <v>234</v>
      </c>
      <c r="AL359" s="5" t="s">
        <v>234</v>
      </c>
      <c r="AM359" s="5" t="s">
        <v>234</v>
      </c>
      <c r="AN359" s="5" t="s">
        <v>234</v>
      </c>
      <c r="AO359" s="5" t="s">
        <v>234</v>
      </c>
      <c r="AP359" s="5" t="s">
        <v>234</v>
      </c>
      <c r="AQ359" s="5" t="s">
        <v>234</v>
      </c>
      <c r="AR359" s="5" t="s">
        <v>234</v>
      </c>
      <c r="AS359" s="5" t="s">
        <v>234</v>
      </c>
      <c r="AT359" s="5" t="s">
        <v>234</v>
      </c>
      <c r="AU359" s="5" t="s">
        <v>244</v>
      </c>
      <c r="AV359" s="5" t="s">
        <v>244</v>
      </c>
      <c r="AW359" s="5" t="s">
        <v>233</v>
      </c>
      <c r="AX359" s="5" t="s">
        <v>291</v>
      </c>
      <c r="AY359" s="5" t="s">
        <v>291</v>
      </c>
      <c r="BB359" s="5" t="s">
        <v>309</v>
      </c>
      <c r="BC359" s="5">
        <v>25</v>
      </c>
      <c r="BD359" s="5">
        <v>75</v>
      </c>
      <c r="BE359" s="6">
        <f t="shared" si="95"/>
        <v>5</v>
      </c>
      <c r="BF359" s="6">
        <f t="shared" si="96"/>
        <v>5</v>
      </c>
      <c r="BG359" s="6">
        <f t="shared" si="97"/>
        <v>5</v>
      </c>
      <c r="BH359" s="6">
        <f t="shared" si="98"/>
        <v>10</v>
      </c>
      <c r="BI359" s="6">
        <f t="shared" si="99"/>
        <v>10</v>
      </c>
      <c r="BJ359" s="6">
        <f t="shared" si="100"/>
        <v>10</v>
      </c>
      <c r="BK359" s="6">
        <f t="shared" si="101"/>
        <v>5</v>
      </c>
      <c r="BL359" s="6">
        <f t="shared" si="102"/>
        <v>5</v>
      </c>
      <c r="BM359" s="6">
        <f t="shared" si="103"/>
        <v>5</v>
      </c>
      <c r="BN359" s="6">
        <f t="shared" si="104"/>
        <v>20</v>
      </c>
      <c r="BO359" s="6">
        <f t="shared" si="105"/>
        <v>0</v>
      </c>
      <c r="BP359" s="6">
        <f t="shared" si="106"/>
        <v>0</v>
      </c>
      <c r="BQ359" s="9">
        <f t="shared" si="107"/>
        <v>1</v>
      </c>
      <c r="BR359" s="9">
        <f t="shared" si="108"/>
        <v>1</v>
      </c>
      <c r="BS359" s="9">
        <f t="shared" si="109"/>
        <v>1</v>
      </c>
      <c r="BT359" s="9">
        <f t="shared" si="110"/>
        <v>1</v>
      </c>
      <c r="BU359" s="9">
        <f t="shared" si="111"/>
        <v>1</v>
      </c>
      <c r="BV359" s="9">
        <f t="shared" si="112"/>
        <v>0</v>
      </c>
      <c r="BW359" s="9">
        <f t="shared" si="113"/>
        <v>0</v>
      </c>
    </row>
    <row r="360" spans="1:75" x14ac:dyDescent="0.3">
      <c r="A360" s="5" t="s">
        <v>139</v>
      </c>
      <c r="B360" s="5" t="s">
        <v>668</v>
      </c>
      <c r="C360" s="5" t="s">
        <v>384</v>
      </c>
      <c r="D360" s="5" t="s">
        <v>282</v>
      </c>
      <c r="E360" s="5">
        <v>2019</v>
      </c>
      <c r="F360" s="5" t="s">
        <v>161</v>
      </c>
      <c r="G360" s="5" t="s">
        <v>494</v>
      </c>
      <c r="H360" s="5" t="s">
        <v>219</v>
      </c>
      <c r="I360" s="5" t="s">
        <v>220</v>
      </c>
      <c r="J360" s="5" t="s">
        <v>461</v>
      </c>
      <c r="K360" s="5" t="s">
        <v>384</v>
      </c>
      <c r="L360" s="5" t="s">
        <v>2073</v>
      </c>
      <c r="M360" s="5" t="s">
        <v>57</v>
      </c>
      <c r="N360" s="5" t="s">
        <v>2074</v>
      </c>
      <c r="O360" s="5" t="s">
        <v>482</v>
      </c>
      <c r="P360" s="5" t="s">
        <v>488</v>
      </c>
      <c r="Q360" s="5" t="s">
        <v>495</v>
      </c>
      <c r="R360" s="8">
        <v>43640</v>
      </c>
      <c r="S360" s="5" t="s">
        <v>2115</v>
      </c>
      <c r="T360" s="8">
        <v>43637</v>
      </c>
      <c r="U360" s="5" t="s">
        <v>2116</v>
      </c>
      <c r="V360" s="5" t="s">
        <v>640</v>
      </c>
      <c r="W360" s="5" t="s">
        <v>251</v>
      </c>
      <c r="X360" s="5" t="s">
        <v>2117</v>
      </c>
      <c r="Y360" s="5" t="s">
        <v>229</v>
      </c>
      <c r="Z360" s="5">
        <v>4747</v>
      </c>
      <c r="AA360" s="5" t="s">
        <v>316</v>
      </c>
      <c r="AB360" s="5" t="s">
        <v>241</v>
      </c>
      <c r="AC360" s="5" t="s">
        <v>28</v>
      </c>
      <c r="AD360" s="5" t="s">
        <v>291</v>
      </c>
      <c r="AE360" s="5" t="s">
        <v>291</v>
      </c>
      <c r="AF360" s="5">
        <v>80</v>
      </c>
      <c r="AG360" s="5">
        <v>55</v>
      </c>
      <c r="AH360" s="5">
        <v>25</v>
      </c>
      <c r="AI360" s="5" t="s">
        <v>2118</v>
      </c>
      <c r="AJ360" s="5" t="s">
        <v>500</v>
      </c>
      <c r="AK360" s="5" t="s">
        <v>234</v>
      </c>
      <c r="AL360" s="5" t="s">
        <v>234</v>
      </c>
      <c r="AM360" s="5" t="s">
        <v>234</v>
      </c>
      <c r="AN360" s="5" t="s">
        <v>234</v>
      </c>
      <c r="AO360" s="5" t="s">
        <v>234</v>
      </c>
      <c r="AP360" s="5" t="s">
        <v>234</v>
      </c>
      <c r="AQ360" s="5" t="s">
        <v>234</v>
      </c>
      <c r="AR360" s="5" t="s">
        <v>234</v>
      </c>
      <c r="AS360" s="5" t="s">
        <v>234</v>
      </c>
      <c r="AT360" s="5" t="s">
        <v>234</v>
      </c>
      <c r="AU360" s="5" t="s">
        <v>244</v>
      </c>
      <c r="AV360" s="5" t="s">
        <v>244</v>
      </c>
      <c r="AW360" s="5" t="s">
        <v>233</v>
      </c>
      <c r="AX360" s="5" t="s">
        <v>291</v>
      </c>
      <c r="AY360" s="5" t="s">
        <v>291</v>
      </c>
      <c r="BB360" s="5" t="s">
        <v>309</v>
      </c>
      <c r="BC360" s="5">
        <v>25</v>
      </c>
      <c r="BD360" s="5">
        <v>75</v>
      </c>
      <c r="BE360" s="6">
        <f t="shared" si="95"/>
        <v>5</v>
      </c>
      <c r="BF360" s="6">
        <f t="shared" si="96"/>
        <v>5</v>
      </c>
      <c r="BG360" s="6">
        <f t="shared" si="97"/>
        <v>5</v>
      </c>
      <c r="BH360" s="6">
        <f t="shared" si="98"/>
        <v>10</v>
      </c>
      <c r="BI360" s="6">
        <f t="shared" si="99"/>
        <v>10</v>
      </c>
      <c r="BJ360" s="6">
        <f t="shared" si="100"/>
        <v>10</v>
      </c>
      <c r="BK360" s="6">
        <f t="shared" si="101"/>
        <v>5</v>
      </c>
      <c r="BL360" s="6">
        <f t="shared" si="102"/>
        <v>5</v>
      </c>
      <c r="BM360" s="6">
        <f t="shared" si="103"/>
        <v>5</v>
      </c>
      <c r="BN360" s="6">
        <f t="shared" si="104"/>
        <v>20</v>
      </c>
      <c r="BO360" s="6">
        <f t="shared" si="105"/>
        <v>0</v>
      </c>
      <c r="BP360" s="6">
        <f t="shared" si="106"/>
        <v>0</v>
      </c>
      <c r="BQ360" s="9">
        <f t="shared" si="107"/>
        <v>1</v>
      </c>
      <c r="BR360" s="9">
        <f t="shared" si="108"/>
        <v>1</v>
      </c>
      <c r="BS360" s="9">
        <f t="shared" si="109"/>
        <v>1</v>
      </c>
      <c r="BT360" s="9">
        <f t="shared" si="110"/>
        <v>1</v>
      </c>
      <c r="BU360" s="9">
        <f t="shared" si="111"/>
        <v>1</v>
      </c>
      <c r="BV360" s="9">
        <f t="shared" si="112"/>
        <v>0</v>
      </c>
      <c r="BW360" s="9">
        <f t="shared" si="113"/>
        <v>0</v>
      </c>
    </row>
    <row r="361" spans="1:75" x14ac:dyDescent="0.3">
      <c r="A361" s="5" t="s">
        <v>147</v>
      </c>
      <c r="B361" s="5" t="s">
        <v>507</v>
      </c>
      <c r="C361" s="5" t="s">
        <v>412</v>
      </c>
      <c r="D361" s="5" t="s">
        <v>282</v>
      </c>
      <c r="E361" s="5">
        <v>2019</v>
      </c>
      <c r="F361" s="5" t="s">
        <v>161</v>
      </c>
      <c r="G361" s="5" t="s">
        <v>494</v>
      </c>
      <c r="H361" s="5" t="s">
        <v>219</v>
      </c>
      <c r="I361" s="5" t="s">
        <v>220</v>
      </c>
      <c r="J361" s="5" t="s">
        <v>461</v>
      </c>
      <c r="K361" s="5" t="s">
        <v>384</v>
      </c>
      <c r="L361" s="5" t="s">
        <v>2073</v>
      </c>
      <c r="M361" s="5" t="s">
        <v>57</v>
      </c>
      <c r="N361" s="5" t="s">
        <v>2074</v>
      </c>
      <c r="O361" s="5" t="s">
        <v>482</v>
      </c>
      <c r="P361" s="5" t="s">
        <v>488</v>
      </c>
      <c r="Q361" s="5" t="s">
        <v>495</v>
      </c>
      <c r="R361" s="8">
        <v>43647</v>
      </c>
      <c r="S361" s="5" t="s">
        <v>2119</v>
      </c>
      <c r="T361" s="8">
        <v>43638</v>
      </c>
      <c r="U361" s="5" t="s">
        <v>2120</v>
      </c>
      <c r="V361" s="5" t="s">
        <v>502</v>
      </c>
      <c r="W361" s="5" t="s">
        <v>251</v>
      </c>
      <c r="X361" s="5" t="s">
        <v>1713</v>
      </c>
      <c r="Y361" s="5" t="s">
        <v>335</v>
      </c>
      <c r="Z361" s="5">
        <v>4811</v>
      </c>
      <c r="AA361" s="5" t="s">
        <v>409</v>
      </c>
      <c r="AB361" s="5" t="s">
        <v>276</v>
      </c>
      <c r="AC361" s="5" t="s">
        <v>28</v>
      </c>
      <c r="AD361" s="5" t="s">
        <v>291</v>
      </c>
      <c r="AE361" s="5" t="s">
        <v>2121</v>
      </c>
      <c r="AF361" s="5">
        <v>75</v>
      </c>
      <c r="AG361" s="5">
        <v>50</v>
      </c>
      <c r="AH361" s="5">
        <v>25</v>
      </c>
      <c r="AI361" s="5" t="s">
        <v>2122</v>
      </c>
      <c r="AJ361" s="5" t="s">
        <v>2123</v>
      </c>
      <c r="AK361" s="5" t="s">
        <v>234</v>
      </c>
      <c r="AL361" s="5" t="s">
        <v>234</v>
      </c>
      <c r="AM361" s="5" t="s">
        <v>234</v>
      </c>
      <c r="AN361" s="5" t="s">
        <v>234</v>
      </c>
      <c r="AO361" s="5" t="s">
        <v>234</v>
      </c>
      <c r="AP361" s="5" t="s">
        <v>234</v>
      </c>
      <c r="AQ361" s="5" t="s">
        <v>244</v>
      </c>
      <c r="AR361" s="5" t="s">
        <v>234</v>
      </c>
      <c r="AS361" s="5" t="s">
        <v>234</v>
      </c>
      <c r="AT361" s="5" t="s">
        <v>234</v>
      </c>
      <c r="AU361" s="5" t="s">
        <v>244</v>
      </c>
      <c r="AV361" s="5" t="s">
        <v>244</v>
      </c>
      <c r="AW361" s="5" t="s">
        <v>343</v>
      </c>
      <c r="AX361" s="5" t="s">
        <v>291</v>
      </c>
      <c r="AY361" s="5" t="s">
        <v>291</v>
      </c>
      <c r="BB361" s="5" t="s">
        <v>309</v>
      </c>
      <c r="BC361" s="5">
        <v>25</v>
      </c>
      <c r="BD361" s="5">
        <v>75</v>
      </c>
      <c r="BE361" s="6">
        <f t="shared" si="95"/>
        <v>5</v>
      </c>
      <c r="BF361" s="6">
        <f t="shared" si="96"/>
        <v>5</v>
      </c>
      <c r="BG361" s="6">
        <f t="shared" si="97"/>
        <v>5</v>
      </c>
      <c r="BH361" s="6">
        <f t="shared" si="98"/>
        <v>10</v>
      </c>
      <c r="BI361" s="6">
        <f t="shared" si="99"/>
        <v>10</v>
      </c>
      <c r="BJ361" s="6">
        <f t="shared" si="100"/>
        <v>10</v>
      </c>
      <c r="BK361" s="6">
        <f t="shared" si="101"/>
        <v>0</v>
      </c>
      <c r="BL361" s="6">
        <f t="shared" si="102"/>
        <v>5</v>
      </c>
      <c r="BM361" s="6">
        <f t="shared" si="103"/>
        <v>5</v>
      </c>
      <c r="BN361" s="6">
        <f t="shared" si="104"/>
        <v>20</v>
      </c>
      <c r="BO361" s="6">
        <f t="shared" si="105"/>
        <v>0</v>
      </c>
      <c r="BP361" s="6">
        <f t="shared" si="106"/>
        <v>0</v>
      </c>
      <c r="BQ361" s="9">
        <f t="shared" si="107"/>
        <v>1</v>
      </c>
      <c r="BR361" s="9">
        <f t="shared" si="108"/>
        <v>1</v>
      </c>
      <c r="BS361" s="9">
        <f t="shared" si="109"/>
        <v>1</v>
      </c>
      <c r="BT361" s="9">
        <f t="shared" si="110"/>
        <v>0.5</v>
      </c>
      <c r="BU361" s="9">
        <f t="shared" si="111"/>
        <v>1</v>
      </c>
      <c r="BV361" s="9">
        <f t="shared" si="112"/>
        <v>0</v>
      </c>
      <c r="BW361" s="9">
        <f t="shared" si="113"/>
        <v>0</v>
      </c>
    </row>
    <row r="362" spans="1:75" x14ac:dyDescent="0.3">
      <c r="A362" s="5" t="s">
        <v>151</v>
      </c>
      <c r="B362" s="5" t="s">
        <v>521</v>
      </c>
      <c r="C362" s="5" t="s">
        <v>412</v>
      </c>
      <c r="D362" s="5" t="s">
        <v>282</v>
      </c>
      <c r="E362" s="5">
        <v>2019</v>
      </c>
      <c r="F362" s="5" t="s">
        <v>141</v>
      </c>
      <c r="G362" s="5" t="s">
        <v>481</v>
      </c>
      <c r="H362" s="5" t="s">
        <v>219</v>
      </c>
      <c r="I362" s="5" t="s">
        <v>370</v>
      </c>
      <c r="J362" s="5" t="s">
        <v>461</v>
      </c>
      <c r="K362" s="5" t="s">
        <v>412</v>
      </c>
      <c r="L362" s="5" t="s">
        <v>2073</v>
      </c>
      <c r="M362" s="5" t="s">
        <v>57</v>
      </c>
      <c r="N362" s="5" t="s">
        <v>2074</v>
      </c>
      <c r="O362" s="5" t="s">
        <v>482</v>
      </c>
      <c r="P362" s="5" t="s">
        <v>488</v>
      </c>
      <c r="Q362" s="5" t="s">
        <v>483</v>
      </c>
      <c r="R362" s="8">
        <v>43675</v>
      </c>
      <c r="S362" s="5" t="s">
        <v>2124</v>
      </c>
      <c r="T362" s="8">
        <v>43671</v>
      </c>
      <c r="U362" s="5" t="s">
        <v>466</v>
      </c>
      <c r="V362" s="5" t="s">
        <v>466</v>
      </c>
      <c r="W362" s="5" t="s">
        <v>228</v>
      </c>
      <c r="X362" s="5" t="s">
        <v>2125</v>
      </c>
      <c r="Y362" s="5" t="s">
        <v>229</v>
      </c>
      <c r="Z362" s="5">
        <v>4883</v>
      </c>
      <c r="AA362" s="5" t="s">
        <v>504</v>
      </c>
      <c r="AB362" s="5" t="s">
        <v>276</v>
      </c>
      <c r="AC362" s="5" t="s">
        <v>26</v>
      </c>
      <c r="AD362" s="5" t="s">
        <v>291</v>
      </c>
      <c r="AE362" s="5" t="s">
        <v>491</v>
      </c>
      <c r="AF362" s="5">
        <v>90</v>
      </c>
      <c r="AG362" s="5">
        <v>65</v>
      </c>
      <c r="AH362" s="5">
        <v>25</v>
      </c>
      <c r="AI362" s="5" t="s">
        <v>2126</v>
      </c>
      <c r="AJ362" s="5" t="s">
        <v>2127</v>
      </c>
      <c r="AK362" s="5" t="s">
        <v>244</v>
      </c>
      <c r="AL362" s="5" t="s">
        <v>234</v>
      </c>
      <c r="AM362" s="5" t="s">
        <v>234</v>
      </c>
      <c r="AN362" s="5" t="s">
        <v>244</v>
      </c>
      <c r="AO362" s="5" t="s">
        <v>234</v>
      </c>
      <c r="AP362" s="5" t="s">
        <v>234</v>
      </c>
      <c r="AQ362" s="5" t="s">
        <v>234</v>
      </c>
      <c r="AR362" s="5" t="s">
        <v>234</v>
      </c>
      <c r="AS362" s="5" t="s">
        <v>234</v>
      </c>
      <c r="AT362" s="5" t="s">
        <v>234</v>
      </c>
      <c r="AU362" s="5" t="s">
        <v>234</v>
      </c>
      <c r="AV362" s="5" t="s">
        <v>234</v>
      </c>
      <c r="AW362" s="5" t="s">
        <v>233</v>
      </c>
      <c r="AX362" s="5" t="s">
        <v>291</v>
      </c>
      <c r="AY362" s="5" t="s">
        <v>291</v>
      </c>
      <c r="BB362" s="5" t="s">
        <v>264</v>
      </c>
      <c r="BC362" s="5">
        <v>25</v>
      </c>
      <c r="BD362" s="5">
        <v>75</v>
      </c>
      <c r="BE362" s="6">
        <f t="shared" si="95"/>
        <v>0</v>
      </c>
      <c r="BF362" s="6">
        <f t="shared" si="96"/>
        <v>5</v>
      </c>
      <c r="BG362" s="6">
        <f t="shared" si="97"/>
        <v>5</v>
      </c>
      <c r="BH362" s="6">
        <f t="shared" si="98"/>
        <v>0</v>
      </c>
      <c r="BI362" s="6">
        <f t="shared" si="99"/>
        <v>10</v>
      </c>
      <c r="BJ362" s="6">
        <f t="shared" si="100"/>
        <v>10</v>
      </c>
      <c r="BK362" s="6">
        <f t="shared" si="101"/>
        <v>5</v>
      </c>
      <c r="BL362" s="6">
        <f t="shared" si="102"/>
        <v>5</v>
      </c>
      <c r="BM362" s="6">
        <f t="shared" si="103"/>
        <v>5</v>
      </c>
      <c r="BN362" s="6">
        <f t="shared" si="104"/>
        <v>20</v>
      </c>
      <c r="BO362" s="6">
        <f t="shared" si="105"/>
        <v>10</v>
      </c>
      <c r="BP362" s="6">
        <f t="shared" si="106"/>
        <v>10</v>
      </c>
      <c r="BQ362" s="9">
        <f t="shared" si="107"/>
        <v>0.5</v>
      </c>
      <c r="BR362" s="9">
        <f t="shared" si="108"/>
        <v>0.33333333333333331</v>
      </c>
      <c r="BS362" s="9">
        <f t="shared" si="109"/>
        <v>1</v>
      </c>
      <c r="BT362" s="9">
        <f t="shared" si="110"/>
        <v>1</v>
      </c>
      <c r="BU362" s="9">
        <f t="shared" si="111"/>
        <v>1</v>
      </c>
      <c r="BV362" s="9">
        <f t="shared" si="112"/>
        <v>1</v>
      </c>
      <c r="BW362" s="9">
        <f t="shared" si="113"/>
        <v>1</v>
      </c>
    </row>
    <row r="363" spans="1:75" x14ac:dyDescent="0.3">
      <c r="A363" s="5" t="s">
        <v>154</v>
      </c>
      <c r="B363" s="5" t="s">
        <v>532</v>
      </c>
      <c r="C363" s="5" t="s">
        <v>420</v>
      </c>
      <c r="D363" s="5" t="s">
        <v>421</v>
      </c>
      <c r="E363" s="5">
        <v>2019</v>
      </c>
      <c r="F363" s="5" t="s">
        <v>141</v>
      </c>
      <c r="G363" s="5" t="s">
        <v>481</v>
      </c>
      <c r="H363" s="5" t="s">
        <v>219</v>
      </c>
      <c r="I363" s="5" t="s">
        <v>370</v>
      </c>
      <c r="J363" s="5" t="s">
        <v>461</v>
      </c>
      <c r="K363" s="5" t="s">
        <v>420</v>
      </c>
      <c r="L363" s="5" t="s">
        <v>2073</v>
      </c>
      <c r="M363" s="5" t="s">
        <v>57</v>
      </c>
      <c r="N363" s="5" t="s">
        <v>2074</v>
      </c>
      <c r="O363" s="5" t="s">
        <v>482</v>
      </c>
      <c r="P363" s="5" t="s">
        <v>488</v>
      </c>
      <c r="Q363" s="5" t="s">
        <v>533</v>
      </c>
      <c r="R363" s="8">
        <v>43708</v>
      </c>
      <c r="S363" s="5" t="s">
        <v>2128</v>
      </c>
      <c r="T363" s="8">
        <v>43705</v>
      </c>
      <c r="U363" s="5" t="s">
        <v>466</v>
      </c>
      <c r="V363" s="5" t="s">
        <v>466</v>
      </c>
      <c r="W363" s="5" t="s">
        <v>581</v>
      </c>
      <c r="X363" s="5" t="s">
        <v>157</v>
      </c>
      <c r="Y363" s="5" t="s">
        <v>229</v>
      </c>
      <c r="Z363" s="5">
        <v>5046</v>
      </c>
      <c r="AA363" s="5" t="s">
        <v>304</v>
      </c>
      <c r="AB363" s="5" t="s">
        <v>254</v>
      </c>
      <c r="AC363" s="5" t="s">
        <v>27</v>
      </c>
      <c r="AD363" s="5" t="s">
        <v>291</v>
      </c>
      <c r="AE363" s="5" t="s">
        <v>491</v>
      </c>
      <c r="AF363" s="5">
        <v>92.5</v>
      </c>
      <c r="AG363" s="5">
        <v>67.5</v>
      </c>
      <c r="AH363" s="5">
        <v>25</v>
      </c>
      <c r="AI363" s="5" t="s">
        <v>2129</v>
      </c>
      <c r="AJ363" s="5" t="s">
        <v>2130</v>
      </c>
      <c r="AK363" s="5" t="s">
        <v>234</v>
      </c>
      <c r="AL363" s="5" t="s">
        <v>234</v>
      </c>
      <c r="AM363" s="5" t="s">
        <v>234</v>
      </c>
      <c r="AN363" s="5" t="s">
        <v>234</v>
      </c>
      <c r="AO363" s="5" t="s">
        <v>234</v>
      </c>
      <c r="AP363" s="5" t="s">
        <v>445</v>
      </c>
      <c r="AQ363" s="5" t="s">
        <v>445</v>
      </c>
      <c r="AR363" s="5" t="s">
        <v>234</v>
      </c>
      <c r="AS363" s="5" t="s">
        <v>234</v>
      </c>
      <c r="AT363" s="5" t="s">
        <v>234</v>
      </c>
      <c r="AU363" s="5" t="s">
        <v>234</v>
      </c>
      <c r="AV363" s="5" t="s">
        <v>234</v>
      </c>
      <c r="AW363" s="5" t="s">
        <v>233</v>
      </c>
      <c r="AX363" s="5" t="s">
        <v>291</v>
      </c>
      <c r="AY363" s="5" t="s">
        <v>234</v>
      </c>
      <c r="AZ363" s="5" t="s">
        <v>244</v>
      </c>
      <c r="BA363" s="5" t="s">
        <v>291</v>
      </c>
      <c r="BB363" s="5" t="s">
        <v>309</v>
      </c>
      <c r="BC363" s="5">
        <v>25</v>
      </c>
      <c r="BD363" s="5">
        <v>75</v>
      </c>
      <c r="BE363" s="6">
        <f t="shared" si="95"/>
        <v>5</v>
      </c>
      <c r="BF363" s="6">
        <f t="shared" si="96"/>
        <v>5</v>
      </c>
      <c r="BG363" s="6">
        <f t="shared" si="97"/>
        <v>5</v>
      </c>
      <c r="BH363" s="6">
        <f t="shared" si="98"/>
        <v>10</v>
      </c>
      <c r="BI363" s="6">
        <f t="shared" si="99"/>
        <v>10</v>
      </c>
      <c r="BJ363" s="6">
        <f t="shared" si="100"/>
        <v>2.5</v>
      </c>
      <c r="BK363" s="6">
        <f t="shared" si="101"/>
        <v>2.5</v>
      </c>
      <c r="BL363" s="6">
        <f t="shared" si="102"/>
        <v>5</v>
      </c>
      <c r="BM363" s="6">
        <f t="shared" si="103"/>
        <v>5</v>
      </c>
      <c r="BN363" s="6">
        <f t="shared" si="104"/>
        <v>20</v>
      </c>
      <c r="BO363" s="6">
        <f t="shared" si="105"/>
        <v>10</v>
      </c>
      <c r="BP363" s="6">
        <f t="shared" si="106"/>
        <v>10</v>
      </c>
      <c r="BQ363" s="9">
        <f t="shared" si="107"/>
        <v>1</v>
      </c>
      <c r="BR363" s="9">
        <f t="shared" si="108"/>
        <v>1</v>
      </c>
      <c r="BS363" s="9">
        <f t="shared" si="109"/>
        <v>0.625</v>
      </c>
      <c r="BT363" s="9">
        <f t="shared" si="110"/>
        <v>0.75</v>
      </c>
      <c r="BU363" s="9">
        <f t="shared" si="111"/>
        <v>1</v>
      </c>
      <c r="BV363" s="9">
        <f t="shared" si="112"/>
        <v>1</v>
      </c>
      <c r="BW363" s="9">
        <f t="shared" si="113"/>
        <v>1</v>
      </c>
    </row>
    <row r="364" spans="1:75" x14ac:dyDescent="0.3">
      <c r="A364" s="5" t="s">
        <v>155</v>
      </c>
      <c r="B364" s="5" t="s">
        <v>428</v>
      </c>
      <c r="C364" s="5" t="s">
        <v>429</v>
      </c>
      <c r="D364" s="5" t="s">
        <v>421</v>
      </c>
      <c r="E364" s="5">
        <v>2019</v>
      </c>
      <c r="F364" s="5" t="s">
        <v>141</v>
      </c>
      <c r="G364" s="5" t="s">
        <v>481</v>
      </c>
      <c r="H364" s="5" t="s">
        <v>219</v>
      </c>
      <c r="I364" s="5" t="s">
        <v>370</v>
      </c>
      <c r="J364" s="5" t="s">
        <v>461</v>
      </c>
      <c r="K364" s="5" t="s">
        <v>420</v>
      </c>
      <c r="L364" s="5" t="s">
        <v>2073</v>
      </c>
      <c r="M364" s="5" t="s">
        <v>57</v>
      </c>
      <c r="N364" s="5" t="s">
        <v>2074</v>
      </c>
      <c r="O364" s="5" t="s">
        <v>482</v>
      </c>
      <c r="P364" s="5" t="s">
        <v>488</v>
      </c>
      <c r="Q364" s="5" t="s">
        <v>483</v>
      </c>
      <c r="R364" s="8">
        <v>43714</v>
      </c>
      <c r="S364" s="5" t="s">
        <v>2131</v>
      </c>
      <c r="T364" s="8">
        <v>43697</v>
      </c>
      <c r="U364" s="5" t="s">
        <v>466</v>
      </c>
      <c r="V364" s="5" t="s">
        <v>466</v>
      </c>
      <c r="W364" s="5" t="s">
        <v>228</v>
      </c>
      <c r="X364" s="5" t="s">
        <v>1243</v>
      </c>
      <c r="Y364" s="5" t="s">
        <v>335</v>
      </c>
      <c r="Z364" s="5">
        <v>4983</v>
      </c>
      <c r="AA364" s="5" t="s">
        <v>504</v>
      </c>
      <c r="AB364" s="5" t="s">
        <v>254</v>
      </c>
      <c r="AC364" s="5" t="s">
        <v>27</v>
      </c>
      <c r="AD364" s="5" t="s">
        <v>291</v>
      </c>
      <c r="AE364" s="5" t="s">
        <v>491</v>
      </c>
      <c r="AF364" s="5">
        <v>100</v>
      </c>
      <c r="AG364" s="5">
        <v>75</v>
      </c>
      <c r="AH364" s="5">
        <v>25</v>
      </c>
      <c r="AI364" s="5" t="s">
        <v>2132</v>
      </c>
      <c r="AJ364" s="5" t="s">
        <v>2133</v>
      </c>
      <c r="AK364" s="5" t="s">
        <v>234</v>
      </c>
      <c r="AL364" s="5" t="s">
        <v>244</v>
      </c>
      <c r="AM364" s="5" t="s">
        <v>234</v>
      </c>
      <c r="AN364" s="5" t="s">
        <v>234</v>
      </c>
      <c r="AO364" s="5" t="s">
        <v>234</v>
      </c>
      <c r="AP364" s="5" t="s">
        <v>234</v>
      </c>
      <c r="AQ364" s="5" t="s">
        <v>234</v>
      </c>
      <c r="AR364" s="5" t="s">
        <v>234</v>
      </c>
      <c r="AS364" s="5" t="s">
        <v>234</v>
      </c>
      <c r="AT364" s="5" t="s">
        <v>234</v>
      </c>
      <c r="AU364" s="5" t="s">
        <v>234</v>
      </c>
      <c r="AV364" s="5" t="s">
        <v>234</v>
      </c>
      <c r="AW364" s="5" t="s">
        <v>233</v>
      </c>
      <c r="AX364" s="5" t="s">
        <v>291</v>
      </c>
      <c r="AY364" s="5" t="s">
        <v>291</v>
      </c>
      <c r="AZ364" s="5" t="s">
        <v>291</v>
      </c>
      <c r="BA364" s="5" t="s">
        <v>291</v>
      </c>
      <c r="BB364" s="5" t="s">
        <v>264</v>
      </c>
      <c r="BC364" s="5">
        <v>25</v>
      </c>
      <c r="BD364" s="5">
        <v>75</v>
      </c>
      <c r="BE364" s="6">
        <f t="shared" si="95"/>
        <v>5</v>
      </c>
      <c r="BF364" s="6">
        <f t="shared" si="96"/>
        <v>0</v>
      </c>
      <c r="BG364" s="6">
        <f t="shared" si="97"/>
        <v>5</v>
      </c>
      <c r="BH364" s="6">
        <f t="shared" si="98"/>
        <v>10</v>
      </c>
      <c r="BI364" s="6">
        <f t="shared" si="99"/>
        <v>10</v>
      </c>
      <c r="BJ364" s="6">
        <f t="shared" si="100"/>
        <v>10</v>
      </c>
      <c r="BK364" s="6">
        <f t="shared" si="101"/>
        <v>5</v>
      </c>
      <c r="BL364" s="6">
        <f t="shared" si="102"/>
        <v>5</v>
      </c>
      <c r="BM364" s="6">
        <f t="shared" si="103"/>
        <v>5</v>
      </c>
      <c r="BN364" s="6">
        <f t="shared" si="104"/>
        <v>20</v>
      </c>
      <c r="BO364" s="6">
        <f t="shared" si="105"/>
        <v>10</v>
      </c>
      <c r="BP364" s="6">
        <f t="shared" si="106"/>
        <v>10</v>
      </c>
      <c r="BQ364" s="9">
        <f t="shared" si="107"/>
        <v>0.5</v>
      </c>
      <c r="BR364" s="9">
        <f t="shared" si="108"/>
        <v>1</v>
      </c>
      <c r="BS364" s="9">
        <f t="shared" si="109"/>
        <v>1</v>
      </c>
      <c r="BT364" s="9">
        <f t="shared" si="110"/>
        <v>1</v>
      </c>
      <c r="BU364" s="9">
        <f t="shared" si="111"/>
        <v>1</v>
      </c>
      <c r="BV364" s="9">
        <f t="shared" si="112"/>
        <v>1</v>
      </c>
      <c r="BW364" s="9">
        <f t="shared" si="113"/>
        <v>1</v>
      </c>
    </row>
    <row r="365" spans="1:75" x14ac:dyDescent="0.3">
      <c r="A365" s="5" t="s">
        <v>156</v>
      </c>
      <c r="B365" s="5" t="s">
        <v>438</v>
      </c>
      <c r="C365" s="5" t="s">
        <v>429</v>
      </c>
      <c r="D365" s="5" t="s">
        <v>421</v>
      </c>
      <c r="E365" s="5">
        <v>2019</v>
      </c>
      <c r="F365" s="5" t="s">
        <v>141</v>
      </c>
      <c r="G365" s="5" t="s">
        <v>481</v>
      </c>
      <c r="H365" s="5" t="s">
        <v>219</v>
      </c>
      <c r="I365" s="5" t="s">
        <v>370</v>
      </c>
      <c r="J365" s="5" t="s">
        <v>461</v>
      </c>
      <c r="K365" s="5" t="s">
        <v>429</v>
      </c>
      <c r="L365" s="5" t="s">
        <v>2073</v>
      </c>
      <c r="M365" s="5" t="s">
        <v>57</v>
      </c>
      <c r="N365" s="5" t="s">
        <v>2074</v>
      </c>
      <c r="O365" s="5" t="s">
        <v>482</v>
      </c>
      <c r="P365" s="5" t="s">
        <v>277</v>
      </c>
      <c r="Q365" s="5" t="s">
        <v>533</v>
      </c>
      <c r="R365" s="8">
        <v>43720</v>
      </c>
      <c r="S365" s="5" t="s">
        <v>2134</v>
      </c>
      <c r="T365" s="8">
        <v>43718</v>
      </c>
      <c r="U365" s="5" t="s">
        <v>466</v>
      </c>
      <c r="V365" s="5" t="s">
        <v>466</v>
      </c>
      <c r="W365" s="5" t="s">
        <v>228</v>
      </c>
      <c r="X365" s="5" t="s">
        <v>2135</v>
      </c>
      <c r="Y365" s="5" t="s">
        <v>229</v>
      </c>
      <c r="Z365" s="5">
        <v>7109</v>
      </c>
      <c r="AA365" s="5" t="s">
        <v>504</v>
      </c>
      <c r="AB365" s="5" t="s">
        <v>254</v>
      </c>
      <c r="AC365" s="5" t="s">
        <v>27</v>
      </c>
      <c r="AD365" s="5" t="s">
        <v>291</v>
      </c>
      <c r="AE365" s="5" t="s">
        <v>491</v>
      </c>
      <c r="AF365" s="5">
        <v>95</v>
      </c>
      <c r="AG365" s="5">
        <v>70</v>
      </c>
      <c r="AH365" s="5">
        <v>25</v>
      </c>
      <c r="AI365" s="5" t="s">
        <v>2136</v>
      </c>
      <c r="AJ365" s="5" t="s">
        <v>2137</v>
      </c>
      <c r="AK365" s="5" t="s">
        <v>445</v>
      </c>
      <c r="AL365" s="5" t="s">
        <v>234</v>
      </c>
      <c r="AM365" s="5" t="s">
        <v>234</v>
      </c>
      <c r="AN365" s="5" t="s">
        <v>234</v>
      </c>
      <c r="AO365" s="5" t="s">
        <v>234</v>
      </c>
      <c r="AP365" s="5" t="s">
        <v>234</v>
      </c>
      <c r="AQ365" s="5" t="s">
        <v>234</v>
      </c>
      <c r="AR365" s="5" t="s">
        <v>445</v>
      </c>
      <c r="AS365" s="5" t="s">
        <v>234</v>
      </c>
      <c r="AT365" s="5" t="s">
        <v>234</v>
      </c>
      <c r="AU365" s="5" t="s">
        <v>234</v>
      </c>
      <c r="AV365" s="5" t="s">
        <v>234</v>
      </c>
      <c r="AW365" s="5" t="s">
        <v>233</v>
      </c>
      <c r="AX365" s="5" t="s">
        <v>291</v>
      </c>
      <c r="AY365" s="5" t="s">
        <v>234</v>
      </c>
      <c r="AZ365" s="5" t="s">
        <v>244</v>
      </c>
      <c r="BA365" s="5" t="s">
        <v>244</v>
      </c>
      <c r="BB365" s="5" t="s">
        <v>309</v>
      </c>
      <c r="BC365" s="5">
        <v>25</v>
      </c>
      <c r="BD365" s="5">
        <v>75</v>
      </c>
      <c r="BE365" s="6">
        <f t="shared" si="95"/>
        <v>2.5</v>
      </c>
      <c r="BF365" s="6">
        <f t="shared" si="96"/>
        <v>5</v>
      </c>
      <c r="BG365" s="6">
        <f t="shared" si="97"/>
        <v>5</v>
      </c>
      <c r="BH365" s="6">
        <f t="shared" si="98"/>
        <v>10</v>
      </c>
      <c r="BI365" s="6">
        <f t="shared" si="99"/>
        <v>10</v>
      </c>
      <c r="BJ365" s="6">
        <f t="shared" si="100"/>
        <v>10</v>
      </c>
      <c r="BK365" s="6">
        <f t="shared" si="101"/>
        <v>5</v>
      </c>
      <c r="BL365" s="6">
        <f t="shared" si="102"/>
        <v>2.5</v>
      </c>
      <c r="BM365" s="6">
        <f t="shared" si="103"/>
        <v>5</v>
      </c>
      <c r="BN365" s="6">
        <f t="shared" si="104"/>
        <v>20</v>
      </c>
      <c r="BO365" s="6">
        <f t="shared" si="105"/>
        <v>10</v>
      </c>
      <c r="BP365" s="6">
        <f t="shared" si="106"/>
        <v>10</v>
      </c>
      <c r="BQ365" s="9">
        <f t="shared" si="107"/>
        <v>0.75</v>
      </c>
      <c r="BR365" s="9">
        <f t="shared" si="108"/>
        <v>1</v>
      </c>
      <c r="BS365" s="9">
        <f t="shared" si="109"/>
        <v>1</v>
      </c>
      <c r="BT365" s="9">
        <f t="shared" si="110"/>
        <v>0.75</v>
      </c>
      <c r="BU365" s="9">
        <f t="shared" si="111"/>
        <v>1</v>
      </c>
      <c r="BV365" s="9">
        <f t="shared" si="112"/>
        <v>1</v>
      </c>
      <c r="BW365" s="9">
        <f t="shared" si="113"/>
        <v>1</v>
      </c>
    </row>
    <row r="366" spans="1:75" x14ac:dyDescent="0.3">
      <c r="A366" s="5" t="s">
        <v>156</v>
      </c>
      <c r="B366" s="5" t="s">
        <v>438</v>
      </c>
      <c r="C366" s="5" t="s">
        <v>429</v>
      </c>
      <c r="D366" s="5" t="s">
        <v>421</v>
      </c>
      <c r="E366" s="5">
        <v>2019</v>
      </c>
      <c r="F366" s="5" t="s">
        <v>119</v>
      </c>
      <c r="G366" s="5" t="s">
        <v>311</v>
      </c>
      <c r="H366" s="5" t="s">
        <v>219</v>
      </c>
      <c r="I366" s="5" t="s">
        <v>220</v>
      </c>
      <c r="J366" s="5" t="s">
        <v>461</v>
      </c>
      <c r="K366" s="5" t="s">
        <v>429</v>
      </c>
      <c r="L366" s="5" t="s">
        <v>2073</v>
      </c>
      <c r="M366" s="5" t="s">
        <v>57</v>
      </c>
      <c r="N366" s="5" t="s">
        <v>2074</v>
      </c>
      <c r="O366" s="5" t="s">
        <v>482</v>
      </c>
      <c r="P366" s="5" t="s">
        <v>488</v>
      </c>
      <c r="Q366" s="5" t="s">
        <v>549</v>
      </c>
      <c r="R366" s="8">
        <v>43722</v>
      </c>
      <c r="S366" s="5" t="s">
        <v>2138</v>
      </c>
      <c r="T366" s="8">
        <v>43715</v>
      </c>
      <c r="U366" s="5" t="s">
        <v>2139</v>
      </c>
      <c r="V366" s="5" t="s">
        <v>2140</v>
      </c>
      <c r="W366" s="5" t="s">
        <v>228</v>
      </c>
      <c r="X366" s="5" t="s">
        <v>2141</v>
      </c>
      <c r="Y366" s="5" t="s">
        <v>335</v>
      </c>
      <c r="Z366" s="5">
        <v>7123</v>
      </c>
      <c r="AA366" s="5" t="s">
        <v>316</v>
      </c>
      <c r="AB366" s="5" t="s">
        <v>241</v>
      </c>
      <c r="AC366" s="5" t="s">
        <v>28</v>
      </c>
      <c r="AD366" s="5" t="s">
        <v>291</v>
      </c>
      <c r="AE366" s="5" t="s">
        <v>291</v>
      </c>
      <c r="AF366" s="5">
        <v>77.5</v>
      </c>
      <c r="AG366" s="5">
        <v>62.5</v>
      </c>
      <c r="AH366" s="5">
        <v>15</v>
      </c>
      <c r="AI366" s="5" t="s">
        <v>2142</v>
      </c>
      <c r="AJ366" s="5" t="s">
        <v>2143</v>
      </c>
      <c r="AK366" s="5" t="s">
        <v>234</v>
      </c>
      <c r="AL366" s="5" t="s">
        <v>234</v>
      </c>
      <c r="AM366" s="5" t="s">
        <v>234</v>
      </c>
      <c r="AN366" s="5" t="s">
        <v>234</v>
      </c>
      <c r="AO366" s="5" t="s">
        <v>234</v>
      </c>
      <c r="AP366" s="5" t="s">
        <v>234</v>
      </c>
      <c r="AQ366" s="5" t="s">
        <v>234</v>
      </c>
      <c r="AR366" s="5" t="s">
        <v>445</v>
      </c>
      <c r="AS366" s="5" t="s">
        <v>234</v>
      </c>
      <c r="AT366" s="5" t="s">
        <v>445</v>
      </c>
      <c r="AU366" s="5" t="s">
        <v>244</v>
      </c>
      <c r="AV366" s="5" t="s">
        <v>234</v>
      </c>
      <c r="AW366" s="5" t="s">
        <v>233</v>
      </c>
      <c r="AX366" s="5" t="s">
        <v>291</v>
      </c>
      <c r="AY366" s="5" t="s">
        <v>291</v>
      </c>
      <c r="AZ366" s="5" t="s">
        <v>291</v>
      </c>
      <c r="BA366" s="5" t="s">
        <v>291</v>
      </c>
      <c r="BB366" s="5" t="s">
        <v>264</v>
      </c>
      <c r="BC366" s="5">
        <v>25</v>
      </c>
      <c r="BD366" s="5">
        <v>75</v>
      </c>
      <c r="BE366" s="6">
        <f t="shared" si="95"/>
        <v>5</v>
      </c>
      <c r="BF366" s="6">
        <f t="shared" si="96"/>
        <v>5</v>
      </c>
      <c r="BG366" s="6">
        <f t="shared" si="97"/>
        <v>5</v>
      </c>
      <c r="BH366" s="6">
        <f t="shared" si="98"/>
        <v>10</v>
      </c>
      <c r="BI366" s="6">
        <f t="shared" si="99"/>
        <v>10</v>
      </c>
      <c r="BJ366" s="6">
        <f t="shared" si="100"/>
        <v>10</v>
      </c>
      <c r="BK366" s="6">
        <f t="shared" si="101"/>
        <v>5</v>
      </c>
      <c r="BL366" s="6">
        <f t="shared" si="102"/>
        <v>2.5</v>
      </c>
      <c r="BM366" s="6">
        <f t="shared" si="103"/>
        <v>5</v>
      </c>
      <c r="BN366" s="6">
        <f t="shared" si="104"/>
        <v>2.5</v>
      </c>
      <c r="BO366" s="6">
        <f t="shared" si="105"/>
        <v>0</v>
      </c>
      <c r="BP366" s="6">
        <f t="shared" si="106"/>
        <v>10</v>
      </c>
      <c r="BQ366" s="9">
        <f t="shared" si="107"/>
        <v>1</v>
      </c>
      <c r="BR366" s="9">
        <f t="shared" si="108"/>
        <v>1</v>
      </c>
      <c r="BS366" s="9">
        <f t="shared" si="109"/>
        <v>1</v>
      </c>
      <c r="BT366" s="9">
        <f t="shared" si="110"/>
        <v>0.75</v>
      </c>
      <c r="BU366" s="9">
        <f t="shared" si="111"/>
        <v>0.3</v>
      </c>
      <c r="BV366" s="9">
        <f t="shared" si="112"/>
        <v>0</v>
      </c>
      <c r="BW366" s="9">
        <f t="shared" si="113"/>
        <v>1</v>
      </c>
    </row>
    <row r="367" spans="1:75" x14ac:dyDescent="0.3">
      <c r="A367" s="5" t="s">
        <v>446</v>
      </c>
      <c r="B367" s="5" t="s">
        <v>447</v>
      </c>
      <c r="C367" s="5" t="s">
        <v>429</v>
      </c>
      <c r="D367" s="5" t="s">
        <v>421</v>
      </c>
      <c r="E367" s="5">
        <v>2019</v>
      </c>
      <c r="F367" s="5" t="s">
        <v>141</v>
      </c>
      <c r="G367" s="5" t="s">
        <v>481</v>
      </c>
      <c r="H367" s="5" t="s">
        <v>219</v>
      </c>
      <c r="I367" s="5" t="s">
        <v>370</v>
      </c>
      <c r="J367" s="5" t="s">
        <v>461</v>
      </c>
      <c r="K367" s="5" t="s">
        <v>429</v>
      </c>
      <c r="L367" s="5" t="s">
        <v>2073</v>
      </c>
      <c r="M367" s="5" t="s">
        <v>57</v>
      </c>
      <c r="N367" s="5" t="s">
        <v>2074</v>
      </c>
      <c r="O367" s="5" t="s">
        <v>482</v>
      </c>
      <c r="P367" s="5" t="s">
        <v>488</v>
      </c>
      <c r="Q367" s="5" t="s">
        <v>533</v>
      </c>
      <c r="R367" s="8">
        <v>43728</v>
      </c>
      <c r="S367" s="5" t="s">
        <v>2144</v>
      </c>
      <c r="T367" s="8">
        <v>43726</v>
      </c>
      <c r="U367" s="5" t="s">
        <v>466</v>
      </c>
      <c r="V367" s="5" t="s">
        <v>466</v>
      </c>
      <c r="W367" s="5" t="s">
        <v>228</v>
      </c>
      <c r="X367" s="5" t="s">
        <v>2145</v>
      </c>
      <c r="Y367" s="5" t="s">
        <v>229</v>
      </c>
      <c r="Z367" s="5">
        <v>8176</v>
      </c>
      <c r="AA367" s="5" t="s">
        <v>504</v>
      </c>
      <c r="AB367" s="5" t="s">
        <v>254</v>
      </c>
      <c r="AC367" s="5" t="s">
        <v>27</v>
      </c>
      <c r="AD367" s="5" t="s">
        <v>291</v>
      </c>
      <c r="AE367" s="5" t="s">
        <v>491</v>
      </c>
      <c r="AF367" s="5">
        <v>92.5</v>
      </c>
      <c r="AG367" s="5">
        <v>72.5</v>
      </c>
      <c r="AH367" s="5">
        <v>20</v>
      </c>
      <c r="AI367" s="5" t="s">
        <v>2146</v>
      </c>
      <c r="AJ367" s="5" t="s">
        <v>2147</v>
      </c>
      <c r="AK367" s="5" t="s">
        <v>234</v>
      </c>
      <c r="AL367" s="5" t="s">
        <v>244</v>
      </c>
      <c r="AM367" s="5" t="s">
        <v>234</v>
      </c>
      <c r="AN367" s="5" t="s">
        <v>234</v>
      </c>
      <c r="AO367" s="5" t="s">
        <v>234</v>
      </c>
      <c r="AP367" s="5" t="s">
        <v>234</v>
      </c>
      <c r="AQ367" s="5" t="s">
        <v>234</v>
      </c>
      <c r="AR367" s="5" t="s">
        <v>445</v>
      </c>
      <c r="AS367" s="5" t="s">
        <v>234</v>
      </c>
      <c r="AT367" s="5" t="s">
        <v>234</v>
      </c>
      <c r="AU367" s="5" t="s">
        <v>234</v>
      </c>
      <c r="AV367" s="5" t="s">
        <v>234</v>
      </c>
      <c r="AW367" s="5" t="s">
        <v>233</v>
      </c>
      <c r="AX367" s="5" t="s">
        <v>291</v>
      </c>
      <c r="AY367" s="5" t="s">
        <v>234</v>
      </c>
      <c r="AZ367" s="5" t="s">
        <v>244</v>
      </c>
      <c r="BA367" s="5" t="s">
        <v>244</v>
      </c>
      <c r="BB367" s="5" t="s">
        <v>309</v>
      </c>
      <c r="BC367" s="5">
        <v>25</v>
      </c>
      <c r="BD367" s="5">
        <v>75</v>
      </c>
      <c r="BE367" s="6">
        <f t="shared" si="95"/>
        <v>5</v>
      </c>
      <c r="BF367" s="6">
        <f t="shared" si="96"/>
        <v>0</v>
      </c>
      <c r="BG367" s="6">
        <f t="shared" si="97"/>
        <v>5</v>
      </c>
      <c r="BH367" s="6">
        <f t="shared" si="98"/>
        <v>10</v>
      </c>
      <c r="BI367" s="6">
        <f t="shared" si="99"/>
        <v>10</v>
      </c>
      <c r="BJ367" s="6">
        <f t="shared" si="100"/>
        <v>10</v>
      </c>
      <c r="BK367" s="6">
        <f t="shared" si="101"/>
        <v>5</v>
      </c>
      <c r="BL367" s="6">
        <f t="shared" si="102"/>
        <v>2.5</v>
      </c>
      <c r="BM367" s="6">
        <f t="shared" si="103"/>
        <v>5</v>
      </c>
      <c r="BN367" s="6">
        <f t="shared" si="104"/>
        <v>20</v>
      </c>
      <c r="BO367" s="6">
        <f t="shared" si="105"/>
        <v>10</v>
      </c>
      <c r="BP367" s="6">
        <f t="shared" si="106"/>
        <v>10</v>
      </c>
      <c r="BQ367" s="9">
        <f t="shared" si="107"/>
        <v>0.5</v>
      </c>
      <c r="BR367" s="9">
        <f t="shared" si="108"/>
        <v>1</v>
      </c>
      <c r="BS367" s="9">
        <f t="shared" si="109"/>
        <v>1</v>
      </c>
      <c r="BT367" s="9">
        <f t="shared" si="110"/>
        <v>0.75</v>
      </c>
      <c r="BU367" s="9">
        <f t="shared" si="111"/>
        <v>1</v>
      </c>
      <c r="BV367" s="9">
        <f t="shared" si="112"/>
        <v>1</v>
      </c>
      <c r="BW367" s="9">
        <f t="shared" si="113"/>
        <v>1</v>
      </c>
    </row>
    <row r="368" spans="1:75" x14ac:dyDescent="0.3">
      <c r="A368" s="5" t="s">
        <v>588</v>
      </c>
      <c r="B368" s="5" t="s">
        <v>589</v>
      </c>
      <c r="C368" s="5" t="s">
        <v>558</v>
      </c>
      <c r="D368" s="5" t="s">
        <v>421</v>
      </c>
      <c r="E368" s="5">
        <v>2019</v>
      </c>
      <c r="F368" s="5" t="s">
        <v>590</v>
      </c>
      <c r="G368" s="5" t="s">
        <v>591</v>
      </c>
      <c r="H368" s="5" t="s">
        <v>219</v>
      </c>
      <c r="I368" s="5" t="s">
        <v>220</v>
      </c>
      <c r="J368" s="5" t="s">
        <v>461</v>
      </c>
      <c r="K368" s="5" t="s">
        <v>429</v>
      </c>
      <c r="L368" s="5" t="s">
        <v>2073</v>
      </c>
      <c r="M368" s="5" t="s">
        <v>57</v>
      </c>
      <c r="N368" s="5" t="s">
        <v>2074</v>
      </c>
      <c r="O368" s="5" t="s">
        <v>482</v>
      </c>
      <c r="P368" s="5" t="s">
        <v>488</v>
      </c>
      <c r="Q368" s="5" t="s">
        <v>1588</v>
      </c>
      <c r="R368" s="8">
        <v>43742</v>
      </c>
      <c r="S368" s="5" t="s">
        <v>2148</v>
      </c>
      <c r="T368" s="8">
        <v>43736</v>
      </c>
      <c r="U368" s="5" t="s">
        <v>2149</v>
      </c>
      <c r="V368" s="5" t="s">
        <v>2150</v>
      </c>
      <c r="W368" s="5" t="s">
        <v>228</v>
      </c>
      <c r="X368" s="5" t="s">
        <v>2151</v>
      </c>
      <c r="Y368" s="5" t="s">
        <v>229</v>
      </c>
      <c r="Z368" s="5">
        <v>10194</v>
      </c>
      <c r="AA368" s="5" t="s">
        <v>304</v>
      </c>
      <c r="AB368" s="5" t="s">
        <v>231</v>
      </c>
      <c r="AC368" s="5" t="s">
        <v>28</v>
      </c>
      <c r="AD368" s="5" t="s">
        <v>291</v>
      </c>
      <c r="AE368" s="5" t="s">
        <v>291</v>
      </c>
      <c r="AF368" s="5">
        <v>100</v>
      </c>
      <c r="AG368" s="5">
        <v>75</v>
      </c>
      <c r="AH368" s="5">
        <v>25</v>
      </c>
      <c r="AI368" s="5" t="s">
        <v>2152</v>
      </c>
      <c r="AJ368" s="5" t="s">
        <v>291</v>
      </c>
      <c r="AK368" s="5" t="s">
        <v>234</v>
      </c>
      <c r="AL368" s="5" t="s">
        <v>234</v>
      </c>
      <c r="AM368" s="5" t="s">
        <v>234</v>
      </c>
      <c r="AN368" s="5" t="s">
        <v>234</v>
      </c>
      <c r="AO368" s="5" t="s">
        <v>234</v>
      </c>
      <c r="AP368" s="5" t="s">
        <v>234</v>
      </c>
      <c r="AQ368" s="5" t="s">
        <v>234</v>
      </c>
      <c r="AR368" s="5" t="s">
        <v>234</v>
      </c>
      <c r="AS368" s="5" t="s">
        <v>234</v>
      </c>
      <c r="AT368" s="5" t="s">
        <v>234</v>
      </c>
      <c r="AU368" s="5" t="s">
        <v>234</v>
      </c>
      <c r="AV368" s="5" t="s">
        <v>234</v>
      </c>
      <c r="AW368" s="5" t="s">
        <v>233</v>
      </c>
      <c r="AX368" s="5" t="s">
        <v>291</v>
      </c>
      <c r="AY368" s="5" t="s">
        <v>291</v>
      </c>
      <c r="AZ368" s="5" t="s">
        <v>291</v>
      </c>
      <c r="BA368" s="5" t="s">
        <v>291</v>
      </c>
      <c r="BB368" s="5" t="s">
        <v>309</v>
      </c>
      <c r="BC368" s="5">
        <v>25</v>
      </c>
      <c r="BD368" s="5">
        <v>75</v>
      </c>
      <c r="BE368" s="6">
        <f t="shared" si="95"/>
        <v>5</v>
      </c>
      <c r="BF368" s="6">
        <f t="shared" si="96"/>
        <v>5</v>
      </c>
      <c r="BG368" s="6">
        <f t="shared" si="97"/>
        <v>5</v>
      </c>
      <c r="BH368" s="6">
        <f t="shared" si="98"/>
        <v>10</v>
      </c>
      <c r="BI368" s="6">
        <f t="shared" si="99"/>
        <v>10</v>
      </c>
      <c r="BJ368" s="6">
        <f t="shared" si="100"/>
        <v>10</v>
      </c>
      <c r="BK368" s="6">
        <f t="shared" si="101"/>
        <v>5</v>
      </c>
      <c r="BL368" s="6">
        <f t="shared" si="102"/>
        <v>5</v>
      </c>
      <c r="BM368" s="6">
        <f t="shared" si="103"/>
        <v>5</v>
      </c>
      <c r="BN368" s="6">
        <f t="shared" si="104"/>
        <v>20</v>
      </c>
      <c r="BO368" s="6">
        <f t="shared" si="105"/>
        <v>10</v>
      </c>
      <c r="BP368" s="6">
        <f t="shared" si="106"/>
        <v>10</v>
      </c>
      <c r="BQ368" s="9">
        <f t="shared" si="107"/>
        <v>1</v>
      </c>
      <c r="BR368" s="9">
        <f t="shared" si="108"/>
        <v>1</v>
      </c>
      <c r="BS368" s="9">
        <f t="shared" si="109"/>
        <v>1</v>
      </c>
      <c r="BT368" s="9">
        <f t="shared" si="110"/>
        <v>1</v>
      </c>
      <c r="BU368" s="9">
        <f t="shared" si="111"/>
        <v>1</v>
      </c>
      <c r="BV368" s="9">
        <f t="shared" si="112"/>
        <v>1</v>
      </c>
      <c r="BW368" s="9">
        <f t="shared" si="113"/>
        <v>1</v>
      </c>
    </row>
    <row r="369" spans="1:75" x14ac:dyDescent="0.3">
      <c r="A369" s="5" t="s">
        <v>556</v>
      </c>
      <c r="B369" s="5" t="s">
        <v>557</v>
      </c>
      <c r="C369" s="5" t="s">
        <v>558</v>
      </c>
      <c r="D369" s="5" t="s">
        <v>421</v>
      </c>
      <c r="E369" s="5">
        <v>2019</v>
      </c>
      <c r="F369" s="5" t="s">
        <v>141</v>
      </c>
      <c r="G369" s="5" t="s">
        <v>481</v>
      </c>
      <c r="H369" s="5" t="s">
        <v>219</v>
      </c>
      <c r="I369" s="5" t="s">
        <v>370</v>
      </c>
      <c r="J369" s="5" t="s">
        <v>461</v>
      </c>
      <c r="K369" s="5" t="s">
        <v>429</v>
      </c>
      <c r="L369" s="5" t="s">
        <v>2073</v>
      </c>
      <c r="M369" s="5" t="s">
        <v>57</v>
      </c>
      <c r="N369" s="5" t="s">
        <v>2074</v>
      </c>
      <c r="O369" s="5" t="s">
        <v>482</v>
      </c>
      <c r="P369" s="5" t="s">
        <v>488</v>
      </c>
      <c r="Q369" s="5" t="s">
        <v>559</v>
      </c>
      <c r="R369" s="8">
        <v>43747</v>
      </c>
      <c r="S369" s="5" t="s">
        <v>2153</v>
      </c>
      <c r="T369" s="8">
        <v>43746</v>
      </c>
      <c r="U369" s="5" t="s">
        <v>466</v>
      </c>
      <c r="V369" s="5" t="s">
        <v>466</v>
      </c>
      <c r="W369" s="5" t="s">
        <v>228</v>
      </c>
      <c r="X369" s="5" t="s">
        <v>2154</v>
      </c>
      <c r="Y369" s="5" t="s">
        <v>229</v>
      </c>
      <c r="Z369" s="5">
        <v>10234</v>
      </c>
      <c r="AA369" s="5" t="s">
        <v>504</v>
      </c>
      <c r="AB369" s="5" t="s">
        <v>254</v>
      </c>
      <c r="AC369" s="5" t="s">
        <v>27</v>
      </c>
      <c r="AD369" s="5" t="s">
        <v>291</v>
      </c>
      <c r="AE369" s="5" t="s">
        <v>291</v>
      </c>
      <c r="AF369" s="5">
        <v>92.5</v>
      </c>
      <c r="AG369" s="5">
        <v>67.5</v>
      </c>
      <c r="AH369" s="5">
        <v>25</v>
      </c>
      <c r="AI369" s="5" t="s">
        <v>2155</v>
      </c>
      <c r="AJ369" s="5" t="s">
        <v>2156</v>
      </c>
      <c r="AK369" s="5" t="s">
        <v>234</v>
      </c>
      <c r="AL369" s="5" t="s">
        <v>234</v>
      </c>
      <c r="AM369" s="5" t="s">
        <v>234</v>
      </c>
      <c r="AN369" s="5" t="s">
        <v>445</v>
      </c>
      <c r="AO369" s="5" t="s">
        <v>234</v>
      </c>
      <c r="AP369" s="5" t="s">
        <v>234</v>
      </c>
      <c r="AQ369" s="5" t="s">
        <v>234</v>
      </c>
      <c r="AR369" s="5" t="s">
        <v>445</v>
      </c>
      <c r="AS369" s="5" t="s">
        <v>234</v>
      </c>
      <c r="AT369" s="5" t="s">
        <v>234</v>
      </c>
      <c r="AU369" s="5" t="s">
        <v>234</v>
      </c>
      <c r="AV369" s="5" t="s">
        <v>234</v>
      </c>
      <c r="AW369" s="5" t="s">
        <v>233</v>
      </c>
      <c r="AX369" s="5" t="s">
        <v>291</v>
      </c>
      <c r="AY369" s="5" t="s">
        <v>234</v>
      </c>
      <c r="AZ369" s="5" t="s">
        <v>234</v>
      </c>
      <c r="BA369" s="5" t="s">
        <v>244</v>
      </c>
      <c r="BB369" s="5" t="s">
        <v>309</v>
      </c>
      <c r="BC369" s="5">
        <v>25</v>
      </c>
      <c r="BD369" s="5">
        <v>75</v>
      </c>
      <c r="BE369" s="6">
        <f t="shared" si="95"/>
        <v>5</v>
      </c>
      <c r="BF369" s="6">
        <f t="shared" si="96"/>
        <v>5</v>
      </c>
      <c r="BG369" s="6">
        <f t="shared" si="97"/>
        <v>5</v>
      </c>
      <c r="BH369" s="6">
        <f t="shared" si="98"/>
        <v>2.5</v>
      </c>
      <c r="BI369" s="6">
        <f t="shared" si="99"/>
        <v>10</v>
      </c>
      <c r="BJ369" s="6">
        <f t="shared" si="100"/>
        <v>10</v>
      </c>
      <c r="BK369" s="6">
        <f t="shared" si="101"/>
        <v>5</v>
      </c>
      <c r="BL369" s="6">
        <f t="shared" si="102"/>
        <v>2.5</v>
      </c>
      <c r="BM369" s="6">
        <f t="shared" si="103"/>
        <v>5</v>
      </c>
      <c r="BN369" s="6">
        <f t="shared" si="104"/>
        <v>20</v>
      </c>
      <c r="BO369" s="6">
        <f t="shared" si="105"/>
        <v>10</v>
      </c>
      <c r="BP369" s="6">
        <f t="shared" si="106"/>
        <v>10</v>
      </c>
      <c r="BQ369" s="9">
        <f t="shared" si="107"/>
        <v>1</v>
      </c>
      <c r="BR369" s="9">
        <f t="shared" si="108"/>
        <v>0.5</v>
      </c>
      <c r="BS369" s="9">
        <f t="shared" si="109"/>
        <v>1</v>
      </c>
      <c r="BT369" s="9">
        <f t="shared" si="110"/>
        <v>0.75</v>
      </c>
      <c r="BU369" s="9">
        <f t="shared" si="111"/>
        <v>1</v>
      </c>
      <c r="BV369" s="9">
        <f t="shared" si="112"/>
        <v>1</v>
      </c>
      <c r="BW369" s="9">
        <f t="shared" si="113"/>
        <v>1</v>
      </c>
    </row>
    <row r="370" spans="1:75" x14ac:dyDescent="0.3">
      <c r="A370" s="5" t="s">
        <v>43</v>
      </c>
      <c r="B370" s="5" t="s">
        <v>257</v>
      </c>
      <c r="C370" s="5" t="s">
        <v>94</v>
      </c>
      <c r="D370" s="5" t="s">
        <v>218</v>
      </c>
      <c r="E370" s="5">
        <v>2019</v>
      </c>
      <c r="F370" s="5" t="s">
        <v>161</v>
      </c>
      <c r="H370" s="5" t="s">
        <v>219</v>
      </c>
      <c r="I370" s="5" t="s">
        <v>220</v>
      </c>
      <c r="J370" s="5" t="s">
        <v>461</v>
      </c>
      <c r="K370" s="5" t="s">
        <v>94</v>
      </c>
      <c r="L370" s="5" t="s">
        <v>2157</v>
      </c>
      <c r="M370" s="5" t="s">
        <v>78</v>
      </c>
      <c r="N370" s="5" t="s">
        <v>2158</v>
      </c>
      <c r="Q370" s="5" t="s">
        <v>495</v>
      </c>
      <c r="R370" s="8">
        <v>43565</v>
      </c>
      <c r="S370" s="5" t="s">
        <v>2159</v>
      </c>
      <c r="T370" s="8">
        <v>43563</v>
      </c>
      <c r="U370" s="5" t="s">
        <v>2160</v>
      </c>
      <c r="V370" s="5" t="s">
        <v>629</v>
      </c>
      <c r="W370" s="5" t="s">
        <v>251</v>
      </c>
      <c r="X370" s="5" t="s">
        <v>2161</v>
      </c>
      <c r="Y370" s="5" t="s">
        <v>229</v>
      </c>
      <c r="Z370" s="5">
        <v>113</v>
      </c>
      <c r="AA370" s="5" t="s">
        <v>230</v>
      </c>
      <c r="AB370" s="5" t="s">
        <v>254</v>
      </c>
      <c r="AC370" s="5" t="s">
        <v>28</v>
      </c>
      <c r="AF370" s="5">
        <v>90</v>
      </c>
      <c r="AG370" s="5">
        <v>65</v>
      </c>
      <c r="AH370" s="5">
        <v>25</v>
      </c>
      <c r="AI370" s="5" t="s">
        <v>233</v>
      </c>
      <c r="AJ370" s="5" t="s">
        <v>2162</v>
      </c>
      <c r="AK370" s="5" t="s">
        <v>234</v>
      </c>
      <c r="AL370" s="5" t="s">
        <v>234</v>
      </c>
      <c r="AM370" s="5" t="s">
        <v>234</v>
      </c>
      <c r="AN370" s="5" t="s">
        <v>234</v>
      </c>
      <c r="AO370" s="5" t="s">
        <v>234</v>
      </c>
      <c r="AP370" s="5" t="s">
        <v>234</v>
      </c>
      <c r="AQ370" s="5" t="s">
        <v>234</v>
      </c>
      <c r="AR370" s="5" t="s">
        <v>234</v>
      </c>
      <c r="AS370" s="5" t="s">
        <v>234</v>
      </c>
      <c r="AT370" s="5" t="s">
        <v>234</v>
      </c>
      <c r="AU370" s="5" t="s">
        <v>234</v>
      </c>
      <c r="AV370" s="5" t="s">
        <v>244</v>
      </c>
      <c r="AW370" s="5" t="s">
        <v>343</v>
      </c>
      <c r="AX370" s="5" t="s">
        <v>234</v>
      </c>
      <c r="AY370" s="5" t="s">
        <v>234</v>
      </c>
      <c r="BB370" s="5" t="s">
        <v>309</v>
      </c>
      <c r="BC370" s="5">
        <v>25</v>
      </c>
      <c r="BD370" s="5">
        <v>75</v>
      </c>
      <c r="BE370" s="6">
        <f t="shared" si="95"/>
        <v>5</v>
      </c>
      <c r="BF370" s="6">
        <f t="shared" si="96"/>
        <v>5</v>
      </c>
      <c r="BG370" s="6">
        <f t="shared" si="97"/>
        <v>5</v>
      </c>
      <c r="BH370" s="6">
        <f t="shared" si="98"/>
        <v>10</v>
      </c>
      <c r="BI370" s="6">
        <f t="shared" si="99"/>
        <v>10</v>
      </c>
      <c r="BJ370" s="6">
        <f t="shared" si="100"/>
        <v>10</v>
      </c>
      <c r="BK370" s="6">
        <f t="shared" si="101"/>
        <v>5</v>
      </c>
      <c r="BL370" s="6">
        <f t="shared" si="102"/>
        <v>5</v>
      </c>
      <c r="BM370" s="6">
        <f t="shared" si="103"/>
        <v>5</v>
      </c>
      <c r="BN370" s="6">
        <f t="shared" si="104"/>
        <v>20</v>
      </c>
      <c r="BO370" s="6">
        <f t="shared" si="105"/>
        <v>10</v>
      </c>
      <c r="BP370" s="6">
        <f t="shared" si="106"/>
        <v>0</v>
      </c>
      <c r="BQ370" s="9">
        <f t="shared" si="107"/>
        <v>1</v>
      </c>
      <c r="BR370" s="9">
        <f t="shared" si="108"/>
        <v>1</v>
      </c>
      <c r="BS370" s="9">
        <f t="shared" si="109"/>
        <v>1</v>
      </c>
      <c r="BT370" s="9">
        <f t="shared" si="110"/>
        <v>1</v>
      </c>
      <c r="BU370" s="9">
        <f t="shared" si="111"/>
        <v>1</v>
      </c>
      <c r="BV370" s="9">
        <f t="shared" si="112"/>
        <v>1</v>
      </c>
      <c r="BW370" s="9">
        <f t="shared" si="113"/>
        <v>0</v>
      </c>
    </row>
    <row r="371" spans="1:75" x14ac:dyDescent="0.3">
      <c r="A371" s="5" t="s">
        <v>110</v>
      </c>
      <c r="B371" s="5" t="s">
        <v>265</v>
      </c>
      <c r="C371" s="5" t="s">
        <v>94</v>
      </c>
      <c r="D371" s="5" t="s">
        <v>218</v>
      </c>
      <c r="E371" s="5">
        <v>2019</v>
      </c>
      <c r="F371" s="5" t="s">
        <v>141</v>
      </c>
      <c r="H371" s="5" t="s">
        <v>219</v>
      </c>
      <c r="I371" s="5" t="s">
        <v>370</v>
      </c>
      <c r="J371" s="5" t="s">
        <v>461</v>
      </c>
      <c r="K371" s="5" t="s">
        <v>94</v>
      </c>
      <c r="L371" s="5" t="s">
        <v>2157</v>
      </c>
      <c r="M371" s="5" t="s">
        <v>78</v>
      </c>
      <c r="N371" s="5" t="s">
        <v>2158</v>
      </c>
      <c r="Q371" s="5" t="s">
        <v>464</v>
      </c>
      <c r="R371" s="8">
        <v>43570</v>
      </c>
      <c r="S371" s="5" t="s">
        <v>2163</v>
      </c>
      <c r="T371" s="8">
        <v>43564</v>
      </c>
      <c r="U371" s="5" t="s">
        <v>466</v>
      </c>
      <c r="V371" s="5" t="s">
        <v>466</v>
      </c>
      <c r="W371" s="5" t="s">
        <v>251</v>
      </c>
      <c r="X371" s="5" t="s">
        <v>1261</v>
      </c>
      <c r="Y371" s="5" t="s">
        <v>229</v>
      </c>
      <c r="Z371" s="5">
        <v>192</v>
      </c>
      <c r="AA371" s="5" t="s">
        <v>253</v>
      </c>
      <c r="AB371" s="5" t="s">
        <v>241</v>
      </c>
      <c r="AC371" s="5" t="s">
        <v>28</v>
      </c>
      <c r="AF371" s="5">
        <v>85</v>
      </c>
      <c r="AG371" s="5">
        <v>60</v>
      </c>
      <c r="AH371" s="5">
        <v>25</v>
      </c>
      <c r="AI371" s="5" t="s">
        <v>2164</v>
      </c>
      <c r="AJ371" s="5" t="s">
        <v>2165</v>
      </c>
      <c r="AK371" s="5" t="s">
        <v>234</v>
      </c>
      <c r="AL371" s="5" t="s">
        <v>234</v>
      </c>
      <c r="AM371" s="5" t="s">
        <v>234</v>
      </c>
      <c r="AN371" s="5" t="s">
        <v>234</v>
      </c>
      <c r="AO371" s="5" t="s">
        <v>244</v>
      </c>
      <c r="AP371" s="5" t="s">
        <v>234</v>
      </c>
      <c r="AQ371" s="5" t="s">
        <v>234</v>
      </c>
      <c r="AR371" s="5" t="s">
        <v>244</v>
      </c>
      <c r="AS371" s="5" t="s">
        <v>234</v>
      </c>
      <c r="AT371" s="5" t="s">
        <v>234</v>
      </c>
      <c r="AU371" s="5" t="s">
        <v>234</v>
      </c>
      <c r="AV371" s="5" t="s">
        <v>234</v>
      </c>
      <c r="AW371" s="5" t="s">
        <v>233</v>
      </c>
      <c r="AX371" s="5" t="s">
        <v>234</v>
      </c>
      <c r="AY371" s="5" t="s">
        <v>234</v>
      </c>
      <c r="BB371" s="5" t="s">
        <v>309</v>
      </c>
      <c r="BC371" s="5">
        <v>25</v>
      </c>
      <c r="BD371" s="5">
        <v>75</v>
      </c>
      <c r="BE371" s="6">
        <f t="shared" si="95"/>
        <v>5</v>
      </c>
      <c r="BF371" s="6">
        <f t="shared" si="96"/>
        <v>5</v>
      </c>
      <c r="BG371" s="6">
        <f t="shared" si="97"/>
        <v>5</v>
      </c>
      <c r="BH371" s="6">
        <f t="shared" si="98"/>
        <v>10</v>
      </c>
      <c r="BI371" s="6">
        <f t="shared" si="99"/>
        <v>0</v>
      </c>
      <c r="BJ371" s="6">
        <f t="shared" si="100"/>
        <v>10</v>
      </c>
      <c r="BK371" s="6">
        <f t="shared" si="101"/>
        <v>5</v>
      </c>
      <c r="BL371" s="6">
        <f t="shared" si="102"/>
        <v>0</v>
      </c>
      <c r="BM371" s="6">
        <f t="shared" si="103"/>
        <v>5</v>
      </c>
      <c r="BN371" s="6">
        <f t="shared" si="104"/>
        <v>20</v>
      </c>
      <c r="BO371" s="6">
        <f t="shared" si="105"/>
        <v>10</v>
      </c>
      <c r="BP371" s="6">
        <f t="shared" si="106"/>
        <v>10</v>
      </c>
      <c r="BQ371" s="9">
        <f t="shared" si="107"/>
        <v>1</v>
      </c>
      <c r="BR371" s="9">
        <f t="shared" si="108"/>
        <v>1</v>
      </c>
      <c r="BS371" s="9">
        <f t="shared" si="109"/>
        <v>0.5</v>
      </c>
      <c r="BT371" s="9">
        <f t="shared" si="110"/>
        <v>0.5</v>
      </c>
      <c r="BU371" s="9">
        <f t="shared" si="111"/>
        <v>1</v>
      </c>
      <c r="BV371" s="9">
        <f t="shared" si="112"/>
        <v>1</v>
      </c>
      <c r="BW371" s="9">
        <f t="shared" si="113"/>
        <v>1</v>
      </c>
    </row>
    <row r="372" spans="1:75" x14ac:dyDescent="0.3">
      <c r="A372" s="5" t="s">
        <v>115</v>
      </c>
      <c r="B372" s="5" t="s">
        <v>272</v>
      </c>
      <c r="C372" s="5" t="s">
        <v>94</v>
      </c>
      <c r="D372" s="5" t="s">
        <v>218</v>
      </c>
      <c r="E372" s="5">
        <v>2019</v>
      </c>
      <c r="F372" s="5" t="s">
        <v>161</v>
      </c>
      <c r="H372" s="5" t="s">
        <v>219</v>
      </c>
      <c r="I372" s="5" t="s">
        <v>220</v>
      </c>
      <c r="J372" s="5" t="s">
        <v>461</v>
      </c>
      <c r="K372" s="5" t="s">
        <v>94</v>
      </c>
      <c r="L372" s="5" t="s">
        <v>2157</v>
      </c>
      <c r="M372" s="5" t="s">
        <v>78</v>
      </c>
      <c r="N372" s="5" t="s">
        <v>2158</v>
      </c>
      <c r="Q372" s="5" t="s">
        <v>495</v>
      </c>
      <c r="R372" s="8">
        <v>43581</v>
      </c>
      <c r="S372" s="5" t="s">
        <v>2166</v>
      </c>
      <c r="T372" s="8">
        <v>43579</v>
      </c>
      <c r="U372" s="5" t="s">
        <v>2167</v>
      </c>
      <c r="V372" s="5" t="s">
        <v>1256</v>
      </c>
      <c r="W372" s="5" t="s">
        <v>228</v>
      </c>
      <c r="X372" s="5" t="s">
        <v>2168</v>
      </c>
      <c r="Y372" s="5" t="s">
        <v>229</v>
      </c>
      <c r="Z372" s="5">
        <v>1287</v>
      </c>
      <c r="AA372" s="5" t="s">
        <v>261</v>
      </c>
      <c r="AB372" s="5" t="s">
        <v>241</v>
      </c>
      <c r="AC372" s="5" t="s">
        <v>26</v>
      </c>
      <c r="AD372" s="5" t="s">
        <v>277</v>
      </c>
      <c r="AE372" s="5" t="s">
        <v>233</v>
      </c>
      <c r="AF372" s="5">
        <v>80</v>
      </c>
      <c r="AG372" s="5">
        <v>55</v>
      </c>
      <c r="AH372" s="5">
        <v>25</v>
      </c>
      <c r="AI372" s="5" t="s">
        <v>2169</v>
      </c>
      <c r="AJ372" s="5" t="s">
        <v>2170</v>
      </c>
      <c r="AK372" s="5" t="s">
        <v>234</v>
      </c>
      <c r="AL372" s="5" t="s">
        <v>234</v>
      </c>
      <c r="AM372" s="5" t="s">
        <v>234</v>
      </c>
      <c r="AN372" s="5" t="s">
        <v>234</v>
      </c>
      <c r="AO372" s="5" t="s">
        <v>234</v>
      </c>
      <c r="AP372" s="5" t="s">
        <v>234</v>
      </c>
      <c r="AQ372" s="5" t="s">
        <v>234</v>
      </c>
      <c r="AR372" s="5" t="s">
        <v>234</v>
      </c>
      <c r="AS372" s="5" t="s">
        <v>234</v>
      </c>
      <c r="AT372" s="5" t="s">
        <v>234</v>
      </c>
      <c r="AU372" s="5" t="s">
        <v>244</v>
      </c>
      <c r="AV372" s="5" t="s">
        <v>244</v>
      </c>
      <c r="AW372" s="5" t="s">
        <v>233</v>
      </c>
      <c r="AX372" s="5" t="s">
        <v>291</v>
      </c>
      <c r="AY372" s="5" t="s">
        <v>291</v>
      </c>
      <c r="BB372" s="5" t="s">
        <v>309</v>
      </c>
      <c r="BC372" s="5">
        <v>25</v>
      </c>
      <c r="BD372" s="5">
        <v>75</v>
      </c>
      <c r="BE372" s="6">
        <f t="shared" si="95"/>
        <v>5</v>
      </c>
      <c r="BF372" s="6">
        <f t="shared" si="96"/>
        <v>5</v>
      </c>
      <c r="BG372" s="6">
        <f t="shared" si="97"/>
        <v>5</v>
      </c>
      <c r="BH372" s="6">
        <f t="shared" si="98"/>
        <v>10</v>
      </c>
      <c r="BI372" s="6">
        <f t="shared" si="99"/>
        <v>10</v>
      </c>
      <c r="BJ372" s="6">
        <f t="shared" si="100"/>
        <v>10</v>
      </c>
      <c r="BK372" s="6">
        <f t="shared" si="101"/>
        <v>5</v>
      </c>
      <c r="BL372" s="6">
        <f t="shared" si="102"/>
        <v>5</v>
      </c>
      <c r="BM372" s="6">
        <f t="shared" si="103"/>
        <v>5</v>
      </c>
      <c r="BN372" s="6">
        <f t="shared" si="104"/>
        <v>20</v>
      </c>
      <c r="BO372" s="6">
        <f t="shared" si="105"/>
        <v>0</v>
      </c>
      <c r="BP372" s="6">
        <f t="shared" si="106"/>
        <v>0</v>
      </c>
      <c r="BQ372" s="9">
        <f t="shared" si="107"/>
        <v>1</v>
      </c>
      <c r="BR372" s="9">
        <f t="shared" si="108"/>
        <v>1</v>
      </c>
      <c r="BS372" s="9">
        <f t="shared" si="109"/>
        <v>1</v>
      </c>
      <c r="BT372" s="9">
        <f t="shared" si="110"/>
        <v>1</v>
      </c>
      <c r="BU372" s="9">
        <f t="shared" si="111"/>
        <v>1</v>
      </c>
      <c r="BV372" s="9">
        <f t="shared" si="112"/>
        <v>0</v>
      </c>
      <c r="BW372" s="9">
        <f t="shared" si="113"/>
        <v>0</v>
      </c>
    </row>
    <row r="373" spans="1:75" x14ac:dyDescent="0.3">
      <c r="A373" s="5" t="s">
        <v>116</v>
      </c>
      <c r="B373" s="5" t="s">
        <v>471</v>
      </c>
      <c r="C373" s="5" t="s">
        <v>94</v>
      </c>
      <c r="D373" s="5" t="s">
        <v>218</v>
      </c>
      <c r="E373" s="5">
        <v>2019</v>
      </c>
      <c r="F373" s="5" t="s">
        <v>141</v>
      </c>
      <c r="H373" s="5" t="s">
        <v>219</v>
      </c>
      <c r="I373" s="5" t="s">
        <v>370</v>
      </c>
      <c r="J373" s="5" t="s">
        <v>461</v>
      </c>
      <c r="K373" s="5" t="s">
        <v>94</v>
      </c>
      <c r="L373" s="5" t="s">
        <v>2157</v>
      </c>
      <c r="M373" s="5" t="s">
        <v>78</v>
      </c>
      <c r="N373" s="5" t="s">
        <v>2158</v>
      </c>
      <c r="Q373" s="5" t="s">
        <v>2171</v>
      </c>
      <c r="R373" s="8">
        <v>43584</v>
      </c>
      <c r="S373" s="5" t="s">
        <v>2172</v>
      </c>
      <c r="T373" s="8">
        <v>43584</v>
      </c>
      <c r="U373" s="5" t="s">
        <v>233</v>
      </c>
      <c r="V373" s="5" t="s">
        <v>233</v>
      </c>
      <c r="W373" s="5" t="s">
        <v>228</v>
      </c>
      <c r="X373" s="5" t="s">
        <v>2173</v>
      </c>
      <c r="Y373" s="5" t="s">
        <v>335</v>
      </c>
      <c r="Z373" s="5">
        <v>1315</v>
      </c>
      <c r="AA373" s="5" t="s">
        <v>230</v>
      </c>
      <c r="AB373" s="5" t="s">
        <v>254</v>
      </c>
      <c r="AC373" s="5" t="s">
        <v>28</v>
      </c>
      <c r="AD373" s="5" t="s">
        <v>277</v>
      </c>
      <c r="AE373" s="5" t="s">
        <v>233</v>
      </c>
      <c r="AF373" s="5">
        <v>95</v>
      </c>
      <c r="AG373" s="5">
        <v>70</v>
      </c>
      <c r="AH373" s="5">
        <v>25</v>
      </c>
      <c r="AI373" s="5" t="s">
        <v>2174</v>
      </c>
      <c r="AJ373" s="5" t="s">
        <v>2175</v>
      </c>
      <c r="AK373" s="5" t="s">
        <v>234</v>
      </c>
      <c r="AL373" s="5" t="s">
        <v>234</v>
      </c>
      <c r="AM373" s="5" t="s">
        <v>234</v>
      </c>
      <c r="AN373" s="5" t="s">
        <v>234</v>
      </c>
      <c r="AO373" s="5" t="s">
        <v>234</v>
      </c>
      <c r="AP373" s="5" t="s">
        <v>234</v>
      </c>
      <c r="AQ373" s="5" t="s">
        <v>234</v>
      </c>
      <c r="AR373" s="5" t="s">
        <v>244</v>
      </c>
      <c r="AS373" s="5" t="s">
        <v>234</v>
      </c>
      <c r="AT373" s="5" t="s">
        <v>234</v>
      </c>
      <c r="AU373" s="5" t="s">
        <v>234</v>
      </c>
      <c r="AV373" s="5" t="s">
        <v>234</v>
      </c>
      <c r="AW373" s="5" t="s">
        <v>233</v>
      </c>
      <c r="AX373" s="5" t="s">
        <v>291</v>
      </c>
      <c r="AY373" s="5" t="s">
        <v>291</v>
      </c>
      <c r="BB373" s="5" t="s">
        <v>309</v>
      </c>
      <c r="BC373" s="5">
        <v>25</v>
      </c>
      <c r="BD373" s="5">
        <v>75</v>
      </c>
      <c r="BE373" s="6">
        <f t="shared" si="95"/>
        <v>5</v>
      </c>
      <c r="BF373" s="6">
        <f t="shared" si="96"/>
        <v>5</v>
      </c>
      <c r="BG373" s="6">
        <f t="shared" si="97"/>
        <v>5</v>
      </c>
      <c r="BH373" s="6">
        <f t="shared" si="98"/>
        <v>10</v>
      </c>
      <c r="BI373" s="6">
        <f t="shared" si="99"/>
        <v>10</v>
      </c>
      <c r="BJ373" s="6">
        <f t="shared" si="100"/>
        <v>10</v>
      </c>
      <c r="BK373" s="6">
        <f t="shared" si="101"/>
        <v>5</v>
      </c>
      <c r="BL373" s="6">
        <f t="shared" si="102"/>
        <v>0</v>
      </c>
      <c r="BM373" s="6">
        <f t="shared" si="103"/>
        <v>5</v>
      </c>
      <c r="BN373" s="6">
        <f t="shared" si="104"/>
        <v>20</v>
      </c>
      <c r="BO373" s="6">
        <f t="shared" si="105"/>
        <v>10</v>
      </c>
      <c r="BP373" s="6">
        <f t="shared" si="106"/>
        <v>10</v>
      </c>
      <c r="BQ373" s="9">
        <f t="shared" si="107"/>
        <v>1</v>
      </c>
      <c r="BR373" s="9">
        <f t="shared" si="108"/>
        <v>1</v>
      </c>
      <c r="BS373" s="9">
        <f t="shared" si="109"/>
        <v>1</v>
      </c>
      <c r="BT373" s="9">
        <f t="shared" si="110"/>
        <v>0.5</v>
      </c>
      <c r="BU373" s="9">
        <f t="shared" si="111"/>
        <v>1</v>
      </c>
      <c r="BV373" s="9">
        <f t="shared" si="112"/>
        <v>1</v>
      </c>
      <c r="BW373" s="9">
        <f t="shared" si="113"/>
        <v>1</v>
      </c>
    </row>
    <row r="374" spans="1:75" x14ac:dyDescent="0.3">
      <c r="A374" s="5" t="s">
        <v>120</v>
      </c>
      <c r="B374" s="5" t="s">
        <v>280</v>
      </c>
      <c r="C374" s="5" t="s">
        <v>281</v>
      </c>
      <c r="D374" s="5" t="s">
        <v>282</v>
      </c>
      <c r="E374" s="5">
        <v>2019</v>
      </c>
      <c r="F374" s="5" t="s">
        <v>161</v>
      </c>
      <c r="H374" s="5" t="s">
        <v>219</v>
      </c>
      <c r="I374" s="5" t="s">
        <v>220</v>
      </c>
      <c r="J374" s="5" t="s">
        <v>461</v>
      </c>
      <c r="K374" s="5" t="s">
        <v>281</v>
      </c>
      <c r="L374" s="5" t="s">
        <v>2157</v>
      </c>
      <c r="M374" s="5" t="s">
        <v>78</v>
      </c>
      <c r="N374" s="5" t="s">
        <v>2158</v>
      </c>
      <c r="Q374" s="5" t="s">
        <v>495</v>
      </c>
      <c r="R374" s="8">
        <v>43594</v>
      </c>
      <c r="S374" s="5" t="s">
        <v>2176</v>
      </c>
      <c r="T374" s="8">
        <v>43591</v>
      </c>
      <c r="U374" s="5" t="s">
        <v>2177</v>
      </c>
      <c r="V374" s="5" t="s">
        <v>780</v>
      </c>
      <c r="W374" s="5" t="s">
        <v>251</v>
      </c>
      <c r="X374" s="5" t="s">
        <v>2178</v>
      </c>
      <c r="Y374" s="5" t="s">
        <v>229</v>
      </c>
      <c r="Z374" s="5">
        <v>1408</v>
      </c>
      <c r="AA374" s="5" t="s">
        <v>230</v>
      </c>
      <c r="AB374" s="5" t="s">
        <v>231</v>
      </c>
      <c r="AC374" s="5" t="s">
        <v>28</v>
      </c>
      <c r="AD374" s="5" t="s">
        <v>277</v>
      </c>
      <c r="AE374" s="5" t="s">
        <v>233</v>
      </c>
      <c r="AF374" s="5">
        <v>100</v>
      </c>
      <c r="AG374" s="5">
        <v>75</v>
      </c>
      <c r="AH374" s="5">
        <v>25</v>
      </c>
      <c r="AI374" s="5" t="s">
        <v>2179</v>
      </c>
      <c r="AJ374" s="5" t="s">
        <v>2180</v>
      </c>
      <c r="AK374" s="5" t="s">
        <v>234</v>
      </c>
      <c r="AL374" s="5" t="s">
        <v>234</v>
      </c>
      <c r="AM374" s="5" t="s">
        <v>234</v>
      </c>
      <c r="AN374" s="5" t="s">
        <v>234</v>
      </c>
      <c r="AO374" s="5" t="s">
        <v>234</v>
      </c>
      <c r="AP374" s="5" t="s">
        <v>234</v>
      </c>
      <c r="AQ374" s="5" t="s">
        <v>234</v>
      </c>
      <c r="AR374" s="5" t="s">
        <v>234</v>
      </c>
      <c r="AS374" s="5" t="s">
        <v>234</v>
      </c>
      <c r="AT374" s="5" t="s">
        <v>234</v>
      </c>
      <c r="AU374" s="5" t="s">
        <v>234</v>
      </c>
      <c r="AV374" s="5" t="s">
        <v>234</v>
      </c>
      <c r="AW374" s="5" t="s">
        <v>233</v>
      </c>
      <c r="AX374" s="5" t="s">
        <v>291</v>
      </c>
      <c r="AY374" s="5" t="s">
        <v>291</v>
      </c>
      <c r="BB374" s="5" t="s">
        <v>309</v>
      </c>
      <c r="BC374" s="5">
        <v>25</v>
      </c>
      <c r="BD374" s="5">
        <v>75</v>
      </c>
      <c r="BE374" s="6">
        <f t="shared" si="95"/>
        <v>5</v>
      </c>
      <c r="BF374" s="6">
        <f t="shared" si="96"/>
        <v>5</v>
      </c>
      <c r="BG374" s="6">
        <f t="shared" si="97"/>
        <v>5</v>
      </c>
      <c r="BH374" s="6">
        <f t="shared" si="98"/>
        <v>10</v>
      </c>
      <c r="BI374" s="6">
        <f t="shared" si="99"/>
        <v>10</v>
      </c>
      <c r="BJ374" s="6">
        <f t="shared" si="100"/>
        <v>10</v>
      </c>
      <c r="BK374" s="6">
        <f t="shared" si="101"/>
        <v>5</v>
      </c>
      <c r="BL374" s="6">
        <f t="shared" si="102"/>
        <v>5</v>
      </c>
      <c r="BM374" s="6">
        <f t="shared" si="103"/>
        <v>5</v>
      </c>
      <c r="BN374" s="6">
        <f t="shared" si="104"/>
        <v>20</v>
      </c>
      <c r="BO374" s="6">
        <f t="shared" si="105"/>
        <v>10</v>
      </c>
      <c r="BP374" s="6">
        <f t="shared" si="106"/>
        <v>10</v>
      </c>
      <c r="BQ374" s="9">
        <f t="shared" si="107"/>
        <v>1</v>
      </c>
      <c r="BR374" s="9">
        <f t="shared" si="108"/>
        <v>1</v>
      </c>
      <c r="BS374" s="9">
        <f t="shared" si="109"/>
        <v>1</v>
      </c>
      <c r="BT374" s="9">
        <f t="shared" si="110"/>
        <v>1</v>
      </c>
      <c r="BU374" s="9">
        <f t="shared" si="111"/>
        <v>1</v>
      </c>
      <c r="BV374" s="9">
        <f t="shared" si="112"/>
        <v>1</v>
      </c>
      <c r="BW374" s="9">
        <f t="shared" si="113"/>
        <v>1</v>
      </c>
    </row>
    <row r="375" spans="1:75" x14ac:dyDescent="0.3">
      <c r="A375" s="5" t="s">
        <v>121</v>
      </c>
      <c r="B375" s="5" t="s">
        <v>292</v>
      </c>
      <c r="C375" s="5" t="s">
        <v>281</v>
      </c>
      <c r="D375" s="5" t="s">
        <v>282</v>
      </c>
      <c r="E375" s="5">
        <v>2019</v>
      </c>
      <c r="F375" s="5" t="s">
        <v>141</v>
      </c>
      <c r="H375" s="5" t="s">
        <v>219</v>
      </c>
      <c r="I375" s="5" t="s">
        <v>370</v>
      </c>
      <c r="J375" s="5" t="s">
        <v>277</v>
      </c>
      <c r="K375" s="5" t="s">
        <v>281</v>
      </c>
      <c r="L375" s="5" t="s">
        <v>2157</v>
      </c>
      <c r="M375" s="5" t="s">
        <v>78</v>
      </c>
      <c r="N375" s="5" t="s">
        <v>2158</v>
      </c>
      <c r="Q375" s="5" t="s">
        <v>476</v>
      </c>
      <c r="R375" s="8">
        <v>43598</v>
      </c>
      <c r="S375" s="5" t="s">
        <v>2181</v>
      </c>
      <c r="T375" s="8">
        <v>43590</v>
      </c>
      <c r="U375" s="5" t="s">
        <v>233</v>
      </c>
      <c r="V375" s="5" t="s">
        <v>233</v>
      </c>
      <c r="W375" s="5" t="s">
        <v>251</v>
      </c>
      <c r="X375" s="5" t="s">
        <v>2182</v>
      </c>
      <c r="Y375" s="5" t="s">
        <v>335</v>
      </c>
      <c r="Z375" s="5">
        <v>1418</v>
      </c>
      <c r="AA375" s="5" t="s">
        <v>253</v>
      </c>
      <c r="AB375" s="5" t="s">
        <v>254</v>
      </c>
      <c r="AC375" s="5" t="s">
        <v>27</v>
      </c>
      <c r="AD375" s="5" t="s">
        <v>277</v>
      </c>
      <c r="AE375" s="5" t="s">
        <v>233</v>
      </c>
      <c r="AF375" s="5">
        <v>95</v>
      </c>
      <c r="AG375" s="5">
        <v>70</v>
      </c>
      <c r="AH375" s="5">
        <v>25</v>
      </c>
      <c r="AI375" s="5" t="s">
        <v>2183</v>
      </c>
      <c r="AJ375" s="5" t="s">
        <v>233</v>
      </c>
      <c r="AK375" s="5" t="s">
        <v>234</v>
      </c>
      <c r="AL375" s="5" t="s">
        <v>234</v>
      </c>
      <c r="AM375" s="5" t="s">
        <v>234</v>
      </c>
      <c r="AN375" s="5" t="s">
        <v>234</v>
      </c>
      <c r="AO375" s="5" t="s">
        <v>234</v>
      </c>
      <c r="AP375" s="5" t="s">
        <v>234</v>
      </c>
      <c r="AQ375" s="5" t="s">
        <v>234</v>
      </c>
      <c r="AR375" s="5" t="s">
        <v>244</v>
      </c>
      <c r="AS375" s="5" t="s">
        <v>234</v>
      </c>
      <c r="AT375" s="5" t="s">
        <v>234</v>
      </c>
      <c r="AU375" s="5" t="s">
        <v>234</v>
      </c>
      <c r="AV375" s="5" t="s">
        <v>234</v>
      </c>
      <c r="AW375" s="5" t="s">
        <v>233</v>
      </c>
      <c r="AX375" s="5" t="s">
        <v>291</v>
      </c>
      <c r="AY375" s="5" t="s">
        <v>234</v>
      </c>
      <c r="BB375" s="5" t="s">
        <v>235</v>
      </c>
      <c r="BC375" s="5">
        <v>25</v>
      </c>
      <c r="BD375" s="5">
        <v>75</v>
      </c>
      <c r="BE375" s="6">
        <f t="shared" si="95"/>
        <v>5</v>
      </c>
      <c r="BF375" s="6">
        <f t="shared" si="96"/>
        <v>5</v>
      </c>
      <c r="BG375" s="6">
        <f t="shared" si="97"/>
        <v>5</v>
      </c>
      <c r="BH375" s="6">
        <f t="shared" si="98"/>
        <v>10</v>
      </c>
      <c r="BI375" s="6">
        <f t="shared" si="99"/>
        <v>10</v>
      </c>
      <c r="BJ375" s="6">
        <f t="shared" si="100"/>
        <v>10</v>
      </c>
      <c r="BK375" s="6">
        <f t="shared" si="101"/>
        <v>5</v>
      </c>
      <c r="BL375" s="6">
        <f t="shared" si="102"/>
        <v>0</v>
      </c>
      <c r="BM375" s="6">
        <f t="shared" si="103"/>
        <v>5</v>
      </c>
      <c r="BN375" s="6">
        <f t="shared" si="104"/>
        <v>20</v>
      </c>
      <c r="BO375" s="6">
        <f t="shared" si="105"/>
        <v>10</v>
      </c>
      <c r="BP375" s="6">
        <f t="shared" si="106"/>
        <v>10</v>
      </c>
      <c r="BQ375" s="9">
        <f t="shared" si="107"/>
        <v>1</v>
      </c>
      <c r="BR375" s="9">
        <f t="shared" si="108"/>
        <v>1</v>
      </c>
      <c r="BS375" s="9">
        <f t="shared" si="109"/>
        <v>1</v>
      </c>
      <c r="BT375" s="9">
        <f t="shared" si="110"/>
        <v>0.5</v>
      </c>
      <c r="BU375" s="9">
        <f t="shared" si="111"/>
        <v>1</v>
      </c>
      <c r="BV375" s="9">
        <f t="shared" si="112"/>
        <v>1</v>
      </c>
      <c r="BW375" s="9">
        <f t="shared" si="113"/>
        <v>1</v>
      </c>
    </row>
    <row r="376" spans="1:75" x14ac:dyDescent="0.3">
      <c r="A376" s="5" t="s">
        <v>121</v>
      </c>
      <c r="B376" s="5" t="s">
        <v>292</v>
      </c>
      <c r="C376" s="5" t="s">
        <v>281</v>
      </c>
      <c r="D376" s="5" t="s">
        <v>282</v>
      </c>
      <c r="E376" s="5">
        <v>2019</v>
      </c>
      <c r="F376" s="5" t="s">
        <v>161</v>
      </c>
      <c r="H376" s="5" t="s">
        <v>219</v>
      </c>
      <c r="I376" s="5" t="s">
        <v>220</v>
      </c>
      <c r="J376" s="5" t="s">
        <v>461</v>
      </c>
      <c r="K376" s="5" t="s">
        <v>281</v>
      </c>
      <c r="L376" s="5" t="s">
        <v>2157</v>
      </c>
      <c r="M376" s="5" t="s">
        <v>78</v>
      </c>
      <c r="N376" s="5" t="s">
        <v>2158</v>
      </c>
      <c r="Q376" s="5" t="s">
        <v>495</v>
      </c>
      <c r="R376" s="8">
        <v>43603</v>
      </c>
      <c r="S376" s="5" t="s">
        <v>2184</v>
      </c>
      <c r="T376" s="8">
        <v>43593</v>
      </c>
      <c r="U376" s="5" t="s">
        <v>2185</v>
      </c>
      <c r="V376" s="5" t="s">
        <v>798</v>
      </c>
      <c r="W376" s="5" t="s">
        <v>251</v>
      </c>
      <c r="X376" s="5" t="s">
        <v>2186</v>
      </c>
      <c r="Y376" s="5" t="s">
        <v>229</v>
      </c>
      <c r="Z376" s="5">
        <v>1501</v>
      </c>
      <c r="AA376" s="5" t="s">
        <v>253</v>
      </c>
      <c r="AB376" s="5" t="s">
        <v>241</v>
      </c>
      <c r="AC376" s="5" t="s">
        <v>28</v>
      </c>
      <c r="AD376" s="5" t="s">
        <v>277</v>
      </c>
      <c r="AE376" s="5" t="s">
        <v>233</v>
      </c>
      <c r="AF376" s="5">
        <v>80</v>
      </c>
      <c r="AG376" s="5">
        <v>55</v>
      </c>
      <c r="AH376" s="5">
        <v>25</v>
      </c>
      <c r="AI376" s="5" t="s">
        <v>2187</v>
      </c>
      <c r="AJ376" s="5" t="s">
        <v>2188</v>
      </c>
      <c r="AK376" s="5" t="s">
        <v>234</v>
      </c>
      <c r="AL376" s="5" t="s">
        <v>234</v>
      </c>
      <c r="AM376" s="5" t="s">
        <v>234</v>
      </c>
      <c r="AN376" s="5" t="s">
        <v>234</v>
      </c>
      <c r="AO376" s="5" t="s">
        <v>234</v>
      </c>
      <c r="AP376" s="5" t="s">
        <v>234</v>
      </c>
      <c r="AQ376" s="5" t="s">
        <v>234</v>
      </c>
      <c r="AR376" s="5" t="s">
        <v>234</v>
      </c>
      <c r="AS376" s="5" t="s">
        <v>234</v>
      </c>
      <c r="AT376" s="5" t="s">
        <v>234</v>
      </c>
      <c r="AU376" s="5" t="s">
        <v>244</v>
      </c>
      <c r="AV376" s="5" t="s">
        <v>244</v>
      </c>
      <c r="AW376" s="5" t="s">
        <v>233</v>
      </c>
      <c r="AX376" s="5" t="s">
        <v>291</v>
      </c>
      <c r="AY376" s="5" t="s">
        <v>291</v>
      </c>
      <c r="BB376" s="5" t="s">
        <v>309</v>
      </c>
      <c r="BC376" s="5">
        <v>25</v>
      </c>
      <c r="BD376" s="5">
        <v>75</v>
      </c>
      <c r="BE376" s="6">
        <f t="shared" si="95"/>
        <v>5</v>
      </c>
      <c r="BF376" s="6">
        <f t="shared" si="96"/>
        <v>5</v>
      </c>
      <c r="BG376" s="6">
        <f t="shared" si="97"/>
        <v>5</v>
      </c>
      <c r="BH376" s="6">
        <f t="shared" si="98"/>
        <v>10</v>
      </c>
      <c r="BI376" s="6">
        <f t="shared" si="99"/>
        <v>10</v>
      </c>
      <c r="BJ376" s="6">
        <f t="shared" si="100"/>
        <v>10</v>
      </c>
      <c r="BK376" s="6">
        <f t="shared" si="101"/>
        <v>5</v>
      </c>
      <c r="BL376" s="6">
        <f t="shared" si="102"/>
        <v>5</v>
      </c>
      <c r="BM376" s="6">
        <f t="shared" si="103"/>
        <v>5</v>
      </c>
      <c r="BN376" s="6">
        <f t="shared" si="104"/>
        <v>20</v>
      </c>
      <c r="BO376" s="6">
        <f t="shared" si="105"/>
        <v>0</v>
      </c>
      <c r="BP376" s="6">
        <f t="shared" si="106"/>
        <v>0</v>
      </c>
      <c r="BQ376" s="9">
        <f t="shared" si="107"/>
        <v>1</v>
      </c>
      <c r="BR376" s="9">
        <f t="shared" si="108"/>
        <v>1</v>
      </c>
      <c r="BS376" s="9">
        <f t="shared" si="109"/>
        <v>1</v>
      </c>
      <c r="BT376" s="9">
        <f t="shared" si="110"/>
        <v>1</v>
      </c>
      <c r="BU376" s="9">
        <f t="shared" si="111"/>
        <v>1</v>
      </c>
      <c r="BV376" s="9">
        <f t="shared" si="112"/>
        <v>0</v>
      </c>
      <c r="BW376" s="9">
        <f t="shared" si="113"/>
        <v>0</v>
      </c>
    </row>
    <row r="377" spans="1:75" x14ac:dyDescent="0.3">
      <c r="A377" s="5" t="s">
        <v>122</v>
      </c>
      <c r="B377" s="5" t="s">
        <v>310</v>
      </c>
      <c r="C377" s="5" t="s">
        <v>281</v>
      </c>
      <c r="D377" s="5" t="s">
        <v>282</v>
      </c>
      <c r="E377" s="5">
        <v>2019</v>
      </c>
      <c r="F377" s="5" t="s">
        <v>141</v>
      </c>
      <c r="G377" s="5" t="s">
        <v>481</v>
      </c>
      <c r="H377" s="5" t="s">
        <v>219</v>
      </c>
      <c r="I377" s="5" t="s">
        <v>370</v>
      </c>
      <c r="J377" s="5" t="s">
        <v>461</v>
      </c>
      <c r="K377" s="5" t="s">
        <v>281</v>
      </c>
      <c r="L377" s="5" t="s">
        <v>2157</v>
      </c>
      <c r="M377" s="5" t="s">
        <v>78</v>
      </c>
      <c r="N377" s="5" t="s">
        <v>2158</v>
      </c>
      <c r="O377" s="5" t="s">
        <v>482</v>
      </c>
      <c r="Q377" s="5" t="s">
        <v>483</v>
      </c>
      <c r="R377" s="8">
        <v>43615</v>
      </c>
      <c r="S377" s="5" t="s">
        <v>2189</v>
      </c>
      <c r="T377" s="8">
        <v>43613</v>
      </c>
      <c r="U377" s="5" t="s">
        <v>466</v>
      </c>
      <c r="V377" s="5" t="s">
        <v>466</v>
      </c>
      <c r="W377" s="5" t="s">
        <v>228</v>
      </c>
      <c r="X377" s="5" t="s">
        <v>2190</v>
      </c>
      <c r="Y377" s="5" t="s">
        <v>335</v>
      </c>
      <c r="Z377" s="5">
        <v>3583</v>
      </c>
      <c r="AA377" s="5" t="s">
        <v>703</v>
      </c>
      <c r="AB377" s="5" t="s">
        <v>254</v>
      </c>
      <c r="AC377" s="5" t="s">
        <v>28</v>
      </c>
      <c r="AD377" s="5" t="s">
        <v>291</v>
      </c>
      <c r="AE377" s="5" t="s">
        <v>491</v>
      </c>
      <c r="AF377" s="5">
        <v>90</v>
      </c>
      <c r="AG377" s="5">
        <v>65</v>
      </c>
      <c r="AH377" s="5">
        <v>25</v>
      </c>
      <c r="AI377" s="5" t="s">
        <v>2191</v>
      </c>
      <c r="AJ377" s="5" t="s">
        <v>2192</v>
      </c>
      <c r="AK377" s="5" t="s">
        <v>244</v>
      </c>
      <c r="AL377" s="5" t="s">
        <v>234</v>
      </c>
      <c r="AM377" s="5" t="s">
        <v>234</v>
      </c>
      <c r="AN377" s="5" t="s">
        <v>234</v>
      </c>
      <c r="AO377" s="5" t="s">
        <v>234</v>
      </c>
      <c r="AP377" s="5" t="s">
        <v>234</v>
      </c>
      <c r="AQ377" s="5" t="s">
        <v>234</v>
      </c>
      <c r="AR377" s="5" t="s">
        <v>244</v>
      </c>
      <c r="AS377" s="5" t="s">
        <v>234</v>
      </c>
      <c r="AT377" s="5" t="s">
        <v>234</v>
      </c>
      <c r="AU377" s="5" t="s">
        <v>234</v>
      </c>
      <c r="AV377" s="5" t="s">
        <v>234</v>
      </c>
      <c r="AW377" s="5" t="s">
        <v>233</v>
      </c>
      <c r="AX377" s="5" t="s">
        <v>291</v>
      </c>
      <c r="AY377" s="5" t="s">
        <v>291</v>
      </c>
      <c r="BB377" s="5" t="s">
        <v>309</v>
      </c>
      <c r="BC377" s="5">
        <v>25</v>
      </c>
      <c r="BD377" s="5">
        <v>75</v>
      </c>
      <c r="BE377" s="6">
        <f t="shared" si="95"/>
        <v>0</v>
      </c>
      <c r="BF377" s="6">
        <f t="shared" si="96"/>
        <v>5</v>
      </c>
      <c r="BG377" s="6">
        <f t="shared" si="97"/>
        <v>5</v>
      </c>
      <c r="BH377" s="6">
        <f t="shared" si="98"/>
        <v>10</v>
      </c>
      <c r="BI377" s="6">
        <f t="shared" si="99"/>
        <v>10</v>
      </c>
      <c r="BJ377" s="6">
        <f t="shared" si="100"/>
        <v>10</v>
      </c>
      <c r="BK377" s="6">
        <f t="shared" si="101"/>
        <v>5</v>
      </c>
      <c r="BL377" s="6">
        <f t="shared" si="102"/>
        <v>0</v>
      </c>
      <c r="BM377" s="6">
        <f t="shared" si="103"/>
        <v>5</v>
      </c>
      <c r="BN377" s="6">
        <f t="shared" si="104"/>
        <v>20</v>
      </c>
      <c r="BO377" s="6">
        <f t="shared" si="105"/>
        <v>10</v>
      </c>
      <c r="BP377" s="6">
        <f t="shared" si="106"/>
        <v>10</v>
      </c>
      <c r="BQ377" s="9">
        <f t="shared" si="107"/>
        <v>0.5</v>
      </c>
      <c r="BR377" s="9">
        <f t="shared" si="108"/>
        <v>1</v>
      </c>
      <c r="BS377" s="9">
        <f t="shared" si="109"/>
        <v>1</v>
      </c>
      <c r="BT377" s="9">
        <f t="shared" si="110"/>
        <v>0.5</v>
      </c>
      <c r="BU377" s="9">
        <f t="shared" si="111"/>
        <v>1</v>
      </c>
      <c r="BV377" s="9">
        <f t="shared" si="112"/>
        <v>1</v>
      </c>
      <c r="BW377" s="9">
        <f t="shared" si="113"/>
        <v>1</v>
      </c>
    </row>
    <row r="378" spans="1:75" x14ac:dyDescent="0.3">
      <c r="A378" s="5" t="s">
        <v>136</v>
      </c>
      <c r="B378" s="5" t="s">
        <v>399</v>
      </c>
      <c r="C378" s="5" t="s">
        <v>384</v>
      </c>
      <c r="D378" s="5" t="s">
        <v>282</v>
      </c>
      <c r="E378" s="5">
        <v>2019</v>
      </c>
      <c r="F378" s="5" t="s">
        <v>141</v>
      </c>
      <c r="G378" s="5" t="s">
        <v>481</v>
      </c>
      <c r="H378" s="5" t="s">
        <v>219</v>
      </c>
      <c r="I378" s="5" t="s">
        <v>370</v>
      </c>
      <c r="J378" s="5" t="s">
        <v>461</v>
      </c>
      <c r="K378" s="5" t="s">
        <v>384</v>
      </c>
      <c r="L378" s="5" t="s">
        <v>2157</v>
      </c>
      <c r="M378" s="5" t="s">
        <v>78</v>
      </c>
      <c r="N378" s="5" t="s">
        <v>2158</v>
      </c>
      <c r="O378" s="5" t="s">
        <v>482</v>
      </c>
      <c r="P378" s="5" t="s">
        <v>488</v>
      </c>
      <c r="Q378" s="5" t="s">
        <v>464</v>
      </c>
      <c r="R378" s="8">
        <v>43626</v>
      </c>
      <c r="S378" s="5" t="s">
        <v>2193</v>
      </c>
      <c r="T378" s="8">
        <v>43622</v>
      </c>
      <c r="U378" s="5" t="s">
        <v>466</v>
      </c>
      <c r="V378" s="5" t="s">
        <v>466</v>
      </c>
      <c r="W378" s="5" t="s">
        <v>251</v>
      </c>
      <c r="X378" s="5" t="s">
        <v>2194</v>
      </c>
      <c r="Y378" s="5" t="s">
        <v>335</v>
      </c>
      <c r="Z378" s="5">
        <v>3715</v>
      </c>
      <c r="AA378" s="5" t="s">
        <v>304</v>
      </c>
      <c r="AB378" s="5" t="s">
        <v>254</v>
      </c>
      <c r="AC378" s="5" t="s">
        <v>28</v>
      </c>
      <c r="AD378" s="5" t="s">
        <v>291</v>
      </c>
      <c r="AE378" s="5" t="s">
        <v>491</v>
      </c>
      <c r="AF378" s="5">
        <v>95</v>
      </c>
      <c r="AG378" s="5">
        <v>70</v>
      </c>
      <c r="AH378" s="5">
        <v>25</v>
      </c>
      <c r="AI378" s="5" t="s">
        <v>2195</v>
      </c>
      <c r="AJ378" s="5" t="s">
        <v>2196</v>
      </c>
      <c r="AK378" s="5" t="s">
        <v>234</v>
      </c>
      <c r="AL378" s="5" t="s">
        <v>234</v>
      </c>
      <c r="AM378" s="5" t="s">
        <v>234</v>
      </c>
      <c r="AN378" s="5" t="s">
        <v>234</v>
      </c>
      <c r="AO378" s="5" t="s">
        <v>234</v>
      </c>
      <c r="AP378" s="5" t="s">
        <v>234</v>
      </c>
      <c r="AQ378" s="5" t="s">
        <v>234</v>
      </c>
      <c r="AR378" s="5" t="s">
        <v>244</v>
      </c>
      <c r="AS378" s="5" t="s">
        <v>234</v>
      </c>
      <c r="AT378" s="5" t="s">
        <v>234</v>
      </c>
      <c r="AU378" s="5" t="s">
        <v>234</v>
      </c>
      <c r="AV378" s="5" t="s">
        <v>234</v>
      </c>
      <c r="AW378" s="5" t="s">
        <v>233</v>
      </c>
      <c r="AX378" s="5" t="s">
        <v>291</v>
      </c>
      <c r="AY378" s="5" t="s">
        <v>234</v>
      </c>
      <c r="BB378" s="5" t="s">
        <v>309</v>
      </c>
      <c r="BC378" s="5">
        <v>25</v>
      </c>
      <c r="BD378" s="5">
        <v>75</v>
      </c>
      <c r="BE378" s="6">
        <f t="shared" si="95"/>
        <v>5</v>
      </c>
      <c r="BF378" s="6">
        <f t="shared" si="96"/>
        <v>5</v>
      </c>
      <c r="BG378" s="6">
        <f t="shared" si="97"/>
        <v>5</v>
      </c>
      <c r="BH378" s="6">
        <f t="shared" si="98"/>
        <v>10</v>
      </c>
      <c r="BI378" s="6">
        <f t="shared" si="99"/>
        <v>10</v>
      </c>
      <c r="BJ378" s="6">
        <f t="shared" si="100"/>
        <v>10</v>
      </c>
      <c r="BK378" s="6">
        <f t="shared" si="101"/>
        <v>5</v>
      </c>
      <c r="BL378" s="6">
        <f t="shared" si="102"/>
        <v>0</v>
      </c>
      <c r="BM378" s="6">
        <f t="shared" si="103"/>
        <v>5</v>
      </c>
      <c r="BN378" s="6">
        <f t="shared" si="104"/>
        <v>20</v>
      </c>
      <c r="BO378" s="6">
        <f t="shared" si="105"/>
        <v>10</v>
      </c>
      <c r="BP378" s="6">
        <f t="shared" si="106"/>
        <v>10</v>
      </c>
      <c r="BQ378" s="9">
        <f t="shared" si="107"/>
        <v>1</v>
      </c>
      <c r="BR378" s="9">
        <f t="shared" si="108"/>
        <v>1</v>
      </c>
      <c r="BS378" s="9">
        <f t="shared" si="109"/>
        <v>1</v>
      </c>
      <c r="BT378" s="9">
        <f t="shared" si="110"/>
        <v>0.5</v>
      </c>
      <c r="BU378" s="9">
        <f t="shared" si="111"/>
        <v>1</v>
      </c>
      <c r="BV378" s="9">
        <f t="shared" si="112"/>
        <v>1</v>
      </c>
      <c r="BW378" s="9">
        <f t="shared" si="113"/>
        <v>1</v>
      </c>
    </row>
    <row r="379" spans="1:75" x14ac:dyDescent="0.3">
      <c r="A379" s="5" t="s">
        <v>136</v>
      </c>
      <c r="B379" s="5" t="s">
        <v>399</v>
      </c>
      <c r="C379" s="5" t="s">
        <v>384</v>
      </c>
      <c r="D379" s="5" t="s">
        <v>282</v>
      </c>
      <c r="E379" s="5">
        <v>2019</v>
      </c>
      <c r="F379" s="5" t="s">
        <v>161</v>
      </c>
      <c r="G379" s="5" t="s">
        <v>494</v>
      </c>
      <c r="H379" s="5" t="s">
        <v>219</v>
      </c>
      <c r="I379" s="5" t="s">
        <v>220</v>
      </c>
      <c r="J379" s="5" t="s">
        <v>461</v>
      </c>
      <c r="K379" s="5" t="s">
        <v>384</v>
      </c>
      <c r="L379" s="5" t="s">
        <v>2157</v>
      </c>
      <c r="M379" s="5" t="s">
        <v>78</v>
      </c>
      <c r="N379" s="5" t="s">
        <v>2158</v>
      </c>
      <c r="O379" s="5" t="s">
        <v>482</v>
      </c>
      <c r="P379" s="5" t="s">
        <v>488</v>
      </c>
      <c r="Q379" s="5" t="s">
        <v>495</v>
      </c>
      <c r="R379" s="8">
        <v>43629</v>
      </c>
      <c r="S379" s="5" t="s">
        <v>2197</v>
      </c>
      <c r="T379" s="8">
        <v>43625</v>
      </c>
      <c r="U379" s="5" t="s">
        <v>2198</v>
      </c>
      <c r="V379" s="5" t="s">
        <v>835</v>
      </c>
      <c r="W379" s="5" t="s">
        <v>251</v>
      </c>
      <c r="X379" s="5" t="s">
        <v>770</v>
      </c>
      <c r="Y379" s="5" t="s">
        <v>229</v>
      </c>
      <c r="Z379" s="5">
        <v>3757</v>
      </c>
      <c r="AA379" s="5" t="s">
        <v>304</v>
      </c>
      <c r="AB379" s="5" t="s">
        <v>231</v>
      </c>
      <c r="AC379" s="5" t="s">
        <v>28</v>
      </c>
      <c r="AD379" s="5" t="s">
        <v>291</v>
      </c>
      <c r="AE379" s="5" t="s">
        <v>291</v>
      </c>
      <c r="AF379" s="5">
        <v>100</v>
      </c>
      <c r="AG379" s="5">
        <v>75</v>
      </c>
      <c r="AH379" s="5">
        <v>25</v>
      </c>
      <c r="AI379" s="5" t="s">
        <v>2199</v>
      </c>
      <c r="AJ379" s="5" t="s">
        <v>291</v>
      </c>
      <c r="AK379" s="5" t="s">
        <v>234</v>
      </c>
      <c r="AL379" s="5" t="s">
        <v>234</v>
      </c>
      <c r="AM379" s="5" t="s">
        <v>234</v>
      </c>
      <c r="AN379" s="5" t="s">
        <v>234</v>
      </c>
      <c r="AO379" s="5" t="s">
        <v>234</v>
      </c>
      <c r="AP379" s="5" t="s">
        <v>234</v>
      </c>
      <c r="AQ379" s="5" t="s">
        <v>234</v>
      </c>
      <c r="AR379" s="5" t="s">
        <v>234</v>
      </c>
      <c r="AS379" s="5" t="s">
        <v>234</v>
      </c>
      <c r="AT379" s="5" t="s">
        <v>234</v>
      </c>
      <c r="AU379" s="5" t="s">
        <v>234</v>
      </c>
      <c r="AV379" s="5" t="s">
        <v>234</v>
      </c>
      <c r="AW379" s="5" t="s">
        <v>233</v>
      </c>
      <c r="AX379" s="5" t="s">
        <v>291</v>
      </c>
      <c r="AY379" s="5" t="s">
        <v>291</v>
      </c>
      <c r="BB379" s="5" t="s">
        <v>235</v>
      </c>
      <c r="BC379" s="5">
        <v>25</v>
      </c>
      <c r="BD379" s="5">
        <v>75</v>
      </c>
      <c r="BE379" s="6">
        <f t="shared" si="95"/>
        <v>5</v>
      </c>
      <c r="BF379" s="6">
        <f t="shared" si="96"/>
        <v>5</v>
      </c>
      <c r="BG379" s="6">
        <f t="shared" si="97"/>
        <v>5</v>
      </c>
      <c r="BH379" s="6">
        <f t="shared" si="98"/>
        <v>10</v>
      </c>
      <c r="BI379" s="6">
        <f t="shared" si="99"/>
        <v>10</v>
      </c>
      <c r="BJ379" s="6">
        <f t="shared" si="100"/>
        <v>10</v>
      </c>
      <c r="BK379" s="6">
        <f t="shared" si="101"/>
        <v>5</v>
      </c>
      <c r="BL379" s="6">
        <f t="shared" si="102"/>
        <v>5</v>
      </c>
      <c r="BM379" s="6">
        <f t="shared" si="103"/>
        <v>5</v>
      </c>
      <c r="BN379" s="6">
        <f t="shared" si="104"/>
        <v>20</v>
      </c>
      <c r="BO379" s="6">
        <f t="shared" si="105"/>
        <v>10</v>
      </c>
      <c r="BP379" s="6">
        <f t="shared" si="106"/>
        <v>10</v>
      </c>
      <c r="BQ379" s="9">
        <f t="shared" si="107"/>
        <v>1</v>
      </c>
      <c r="BR379" s="9">
        <f t="shared" si="108"/>
        <v>1</v>
      </c>
      <c r="BS379" s="9">
        <f t="shared" si="109"/>
        <v>1</v>
      </c>
      <c r="BT379" s="9">
        <f t="shared" si="110"/>
        <v>1</v>
      </c>
      <c r="BU379" s="9">
        <f t="shared" si="111"/>
        <v>1</v>
      </c>
      <c r="BV379" s="9">
        <f t="shared" si="112"/>
        <v>1</v>
      </c>
      <c r="BW379" s="9">
        <f t="shared" si="113"/>
        <v>1</v>
      </c>
    </row>
    <row r="380" spans="1:75" x14ac:dyDescent="0.3">
      <c r="A380" s="5" t="s">
        <v>137</v>
      </c>
      <c r="B380" s="5" t="s">
        <v>406</v>
      </c>
      <c r="C380" s="5" t="s">
        <v>384</v>
      </c>
      <c r="D380" s="5" t="s">
        <v>282</v>
      </c>
      <c r="E380" s="5">
        <v>2019</v>
      </c>
      <c r="F380" s="5" t="s">
        <v>161</v>
      </c>
      <c r="G380" s="5" t="s">
        <v>494</v>
      </c>
      <c r="H380" s="5" t="s">
        <v>219</v>
      </c>
      <c r="I380" s="5" t="s">
        <v>220</v>
      </c>
      <c r="J380" s="5" t="s">
        <v>461</v>
      </c>
      <c r="K380" s="5" t="s">
        <v>384</v>
      </c>
      <c r="L380" s="5" t="s">
        <v>2157</v>
      </c>
      <c r="M380" s="5" t="s">
        <v>78</v>
      </c>
      <c r="N380" s="5" t="s">
        <v>2158</v>
      </c>
      <c r="O380" s="5" t="s">
        <v>482</v>
      </c>
      <c r="P380" s="5" t="s">
        <v>488</v>
      </c>
      <c r="Q380" s="5" t="s">
        <v>495</v>
      </c>
      <c r="R380" s="8">
        <v>43636</v>
      </c>
      <c r="S380" s="5" t="s">
        <v>2200</v>
      </c>
      <c r="T380" s="8">
        <v>43633</v>
      </c>
      <c r="U380" s="5" t="s">
        <v>2201</v>
      </c>
      <c r="V380" s="5" t="s">
        <v>658</v>
      </c>
      <c r="W380" s="5" t="s">
        <v>228</v>
      </c>
      <c r="X380" s="5" t="s">
        <v>2202</v>
      </c>
      <c r="Y380" s="5" t="s">
        <v>229</v>
      </c>
      <c r="Z380" s="5">
        <v>3811</v>
      </c>
      <c r="AA380" s="5" t="s">
        <v>304</v>
      </c>
      <c r="AB380" s="5" t="s">
        <v>231</v>
      </c>
      <c r="AC380" s="5" t="s">
        <v>28</v>
      </c>
      <c r="AD380" s="5" t="s">
        <v>291</v>
      </c>
      <c r="AE380" s="5" t="s">
        <v>291</v>
      </c>
      <c r="AF380" s="5">
        <v>100</v>
      </c>
      <c r="AG380" s="5">
        <v>75</v>
      </c>
      <c r="AH380" s="5">
        <v>25</v>
      </c>
      <c r="AI380" s="5" t="s">
        <v>2203</v>
      </c>
      <c r="AJ380" s="5" t="s">
        <v>291</v>
      </c>
      <c r="AK380" s="5" t="s">
        <v>234</v>
      </c>
      <c r="AL380" s="5" t="s">
        <v>234</v>
      </c>
      <c r="AM380" s="5" t="s">
        <v>234</v>
      </c>
      <c r="AN380" s="5" t="s">
        <v>234</v>
      </c>
      <c r="AO380" s="5" t="s">
        <v>234</v>
      </c>
      <c r="AP380" s="5" t="s">
        <v>234</v>
      </c>
      <c r="AQ380" s="5" t="s">
        <v>234</v>
      </c>
      <c r="AR380" s="5" t="s">
        <v>234</v>
      </c>
      <c r="AS380" s="5" t="s">
        <v>234</v>
      </c>
      <c r="AT380" s="5" t="s">
        <v>234</v>
      </c>
      <c r="AU380" s="5" t="s">
        <v>234</v>
      </c>
      <c r="AV380" s="5" t="s">
        <v>234</v>
      </c>
      <c r="AW380" s="5" t="s">
        <v>233</v>
      </c>
      <c r="AX380" s="5" t="s">
        <v>291</v>
      </c>
      <c r="AY380" s="5" t="s">
        <v>291</v>
      </c>
      <c r="BB380" s="5" t="s">
        <v>309</v>
      </c>
      <c r="BC380" s="5">
        <v>25</v>
      </c>
      <c r="BD380" s="5">
        <v>75</v>
      </c>
      <c r="BE380" s="6">
        <f t="shared" si="95"/>
        <v>5</v>
      </c>
      <c r="BF380" s="6">
        <f t="shared" si="96"/>
        <v>5</v>
      </c>
      <c r="BG380" s="6">
        <f t="shared" si="97"/>
        <v>5</v>
      </c>
      <c r="BH380" s="6">
        <f t="shared" si="98"/>
        <v>10</v>
      </c>
      <c r="BI380" s="6">
        <f t="shared" si="99"/>
        <v>10</v>
      </c>
      <c r="BJ380" s="6">
        <f t="shared" si="100"/>
        <v>10</v>
      </c>
      <c r="BK380" s="6">
        <f t="shared" si="101"/>
        <v>5</v>
      </c>
      <c r="BL380" s="6">
        <f t="shared" si="102"/>
        <v>5</v>
      </c>
      <c r="BM380" s="6">
        <f t="shared" si="103"/>
        <v>5</v>
      </c>
      <c r="BN380" s="6">
        <f t="shared" si="104"/>
        <v>20</v>
      </c>
      <c r="BO380" s="6">
        <f t="shared" si="105"/>
        <v>10</v>
      </c>
      <c r="BP380" s="6">
        <f t="shared" si="106"/>
        <v>10</v>
      </c>
      <c r="BQ380" s="9">
        <f t="shared" si="107"/>
        <v>1</v>
      </c>
      <c r="BR380" s="9">
        <f t="shared" si="108"/>
        <v>1</v>
      </c>
      <c r="BS380" s="9">
        <f t="shared" si="109"/>
        <v>1</v>
      </c>
      <c r="BT380" s="9">
        <f t="shared" si="110"/>
        <v>1</v>
      </c>
      <c r="BU380" s="9">
        <f t="shared" si="111"/>
        <v>1</v>
      </c>
      <c r="BV380" s="9">
        <f t="shared" si="112"/>
        <v>1</v>
      </c>
      <c r="BW380" s="9">
        <f t="shared" si="113"/>
        <v>1</v>
      </c>
    </row>
    <row r="381" spans="1:75" x14ac:dyDescent="0.3">
      <c r="A381" s="5" t="s">
        <v>147</v>
      </c>
      <c r="B381" s="5" t="s">
        <v>507</v>
      </c>
      <c r="C381" s="5" t="s">
        <v>412</v>
      </c>
      <c r="D381" s="5" t="s">
        <v>282</v>
      </c>
      <c r="E381" s="5">
        <v>2019</v>
      </c>
      <c r="F381" s="5" t="s">
        <v>161</v>
      </c>
      <c r="G381" s="5" t="s">
        <v>494</v>
      </c>
      <c r="H381" s="5" t="s">
        <v>219</v>
      </c>
      <c r="I381" s="5" t="s">
        <v>220</v>
      </c>
      <c r="J381" s="5" t="s">
        <v>461</v>
      </c>
      <c r="K381" s="5" t="s">
        <v>384</v>
      </c>
      <c r="L381" s="5" t="s">
        <v>2157</v>
      </c>
      <c r="M381" s="5" t="s">
        <v>78</v>
      </c>
      <c r="N381" s="5" t="s">
        <v>2158</v>
      </c>
      <c r="O381" s="5" t="s">
        <v>482</v>
      </c>
      <c r="P381" s="5" t="s">
        <v>488</v>
      </c>
      <c r="Q381" s="5" t="s">
        <v>495</v>
      </c>
      <c r="R381" s="8">
        <v>43647</v>
      </c>
      <c r="S381" s="5" t="s">
        <v>2204</v>
      </c>
      <c r="T381" s="8">
        <v>43640</v>
      </c>
      <c r="U381" s="5" t="s">
        <v>2205</v>
      </c>
      <c r="V381" s="5" t="s">
        <v>2206</v>
      </c>
      <c r="W381" s="5" t="s">
        <v>228</v>
      </c>
      <c r="X381" s="5" t="s">
        <v>459</v>
      </c>
      <c r="Y381" s="5" t="s">
        <v>229</v>
      </c>
      <c r="Z381" s="5">
        <v>4799</v>
      </c>
      <c r="AA381" s="5" t="s">
        <v>304</v>
      </c>
      <c r="AB381" s="5" t="s">
        <v>231</v>
      </c>
      <c r="AC381" s="5" t="s">
        <v>28</v>
      </c>
      <c r="AD381" s="5" t="s">
        <v>291</v>
      </c>
      <c r="AE381" s="5" t="s">
        <v>291</v>
      </c>
      <c r="AF381" s="5">
        <v>100</v>
      </c>
      <c r="AG381" s="5">
        <v>75</v>
      </c>
      <c r="AH381" s="5">
        <v>25</v>
      </c>
      <c r="AI381" s="5" t="s">
        <v>2207</v>
      </c>
      <c r="AJ381" s="5" t="s">
        <v>2208</v>
      </c>
      <c r="AK381" s="5" t="s">
        <v>234</v>
      </c>
      <c r="AL381" s="5" t="s">
        <v>234</v>
      </c>
      <c r="AM381" s="5" t="s">
        <v>234</v>
      </c>
      <c r="AN381" s="5" t="s">
        <v>234</v>
      </c>
      <c r="AO381" s="5" t="s">
        <v>234</v>
      </c>
      <c r="AP381" s="5" t="s">
        <v>234</v>
      </c>
      <c r="AQ381" s="5" t="s">
        <v>234</v>
      </c>
      <c r="AR381" s="5" t="s">
        <v>234</v>
      </c>
      <c r="AS381" s="5" t="s">
        <v>234</v>
      </c>
      <c r="AT381" s="5" t="s">
        <v>234</v>
      </c>
      <c r="AU381" s="5" t="s">
        <v>234</v>
      </c>
      <c r="AV381" s="5" t="s">
        <v>234</v>
      </c>
      <c r="AW381" s="5" t="s">
        <v>233</v>
      </c>
      <c r="AX381" s="5" t="s">
        <v>291</v>
      </c>
      <c r="AY381" s="5" t="s">
        <v>291</v>
      </c>
      <c r="BB381" s="5" t="s">
        <v>309</v>
      </c>
      <c r="BC381" s="5">
        <v>25</v>
      </c>
      <c r="BD381" s="5">
        <v>75</v>
      </c>
      <c r="BE381" s="6">
        <f t="shared" si="95"/>
        <v>5</v>
      </c>
      <c r="BF381" s="6">
        <f t="shared" si="96"/>
        <v>5</v>
      </c>
      <c r="BG381" s="6">
        <f t="shared" si="97"/>
        <v>5</v>
      </c>
      <c r="BH381" s="6">
        <f t="shared" si="98"/>
        <v>10</v>
      </c>
      <c r="BI381" s="6">
        <f t="shared" si="99"/>
        <v>10</v>
      </c>
      <c r="BJ381" s="6">
        <f t="shared" si="100"/>
        <v>10</v>
      </c>
      <c r="BK381" s="6">
        <f t="shared" si="101"/>
        <v>5</v>
      </c>
      <c r="BL381" s="6">
        <f t="shared" si="102"/>
        <v>5</v>
      </c>
      <c r="BM381" s="6">
        <f t="shared" si="103"/>
        <v>5</v>
      </c>
      <c r="BN381" s="6">
        <f t="shared" si="104"/>
        <v>20</v>
      </c>
      <c r="BO381" s="6">
        <f t="shared" si="105"/>
        <v>10</v>
      </c>
      <c r="BP381" s="6">
        <f t="shared" si="106"/>
        <v>10</v>
      </c>
      <c r="BQ381" s="9">
        <f t="shared" si="107"/>
        <v>1</v>
      </c>
      <c r="BR381" s="9">
        <f t="shared" si="108"/>
        <v>1</v>
      </c>
      <c r="BS381" s="9">
        <f t="shared" si="109"/>
        <v>1</v>
      </c>
      <c r="BT381" s="9">
        <f t="shared" si="110"/>
        <v>1</v>
      </c>
      <c r="BU381" s="9">
        <f t="shared" si="111"/>
        <v>1</v>
      </c>
      <c r="BV381" s="9">
        <f t="shared" si="112"/>
        <v>1</v>
      </c>
      <c r="BW381" s="9">
        <f t="shared" si="113"/>
        <v>1</v>
      </c>
    </row>
    <row r="382" spans="1:75" x14ac:dyDescent="0.3">
      <c r="A382" s="5" t="s">
        <v>151</v>
      </c>
      <c r="B382" s="5" t="s">
        <v>521</v>
      </c>
      <c r="C382" s="5" t="s">
        <v>412</v>
      </c>
      <c r="D382" s="5" t="s">
        <v>282</v>
      </c>
      <c r="E382" s="5">
        <v>2019</v>
      </c>
      <c r="F382" s="5" t="s">
        <v>141</v>
      </c>
      <c r="G382" s="5" t="s">
        <v>481</v>
      </c>
      <c r="H382" s="5" t="s">
        <v>219</v>
      </c>
      <c r="I382" s="5" t="s">
        <v>370</v>
      </c>
      <c r="J382" s="5" t="s">
        <v>461</v>
      </c>
      <c r="K382" s="5" t="s">
        <v>412</v>
      </c>
      <c r="L382" s="5" t="s">
        <v>2157</v>
      </c>
      <c r="M382" s="5" t="s">
        <v>78</v>
      </c>
      <c r="N382" s="5" t="s">
        <v>2158</v>
      </c>
      <c r="O382" s="5" t="s">
        <v>482</v>
      </c>
      <c r="P382" s="5" t="s">
        <v>488</v>
      </c>
      <c r="Q382" s="5" t="s">
        <v>483</v>
      </c>
      <c r="R382" s="8">
        <v>43675</v>
      </c>
      <c r="S382" s="5" t="s">
        <v>2209</v>
      </c>
      <c r="T382" s="8">
        <v>43671</v>
      </c>
      <c r="U382" s="5" t="s">
        <v>466</v>
      </c>
      <c r="V382" s="5" t="s">
        <v>466</v>
      </c>
      <c r="W382" s="5" t="s">
        <v>228</v>
      </c>
      <c r="X382" s="5" t="s">
        <v>2210</v>
      </c>
      <c r="Y382" s="5" t="s">
        <v>335</v>
      </c>
      <c r="Z382" s="5">
        <v>4880</v>
      </c>
      <c r="AA382" s="5" t="s">
        <v>703</v>
      </c>
      <c r="AB382" s="5" t="s">
        <v>241</v>
      </c>
      <c r="AC382" s="5" t="s">
        <v>27</v>
      </c>
      <c r="AD382" s="5" t="s">
        <v>291</v>
      </c>
      <c r="AE382" s="5" t="s">
        <v>491</v>
      </c>
      <c r="AF382" s="5">
        <v>85</v>
      </c>
      <c r="AG382" s="5">
        <v>60</v>
      </c>
      <c r="AH382" s="5">
        <v>25</v>
      </c>
      <c r="AI382" s="5" t="s">
        <v>2211</v>
      </c>
      <c r="AJ382" s="5" t="s">
        <v>2212</v>
      </c>
      <c r="AK382" s="5" t="s">
        <v>234</v>
      </c>
      <c r="AL382" s="5" t="s">
        <v>234</v>
      </c>
      <c r="AM382" s="5" t="s">
        <v>244</v>
      </c>
      <c r="AN382" s="5" t="s">
        <v>234</v>
      </c>
      <c r="AO382" s="5" t="s">
        <v>244</v>
      </c>
      <c r="AP382" s="5" t="s">
        <v>234</v>
      </c>
      <c r="AQ382" s="5" t="s">
        <v>234</v>
      </c>
      <c r="AR382" s="5" t="s">
        <v>234</v>
      </c>
      <c r="AS382" s="5" t="s">
        <v>234</v>
      </c>
      <c r="AT382" s="5" t="s">
        <v>234</v>
      </c>
      <c r="AU382" s="5" t="s">
        <v>234</v>
      </c>
      <c r="AV382" s="5" t="s">
        <v>234</v>
      </c>
      <c r="AW382" s="5" t="s">
        <v>233</v>
      </c>
      <c r="AX382" s="5" t="s">
        <v>291</v>
      </c>
      <c r="AY382" s="5" t="s">
        <v>291</v>
      </c>
      <c r="BB382" s="5" t="s">
        <v>309</v>
      </c>
      <c r="BC382" s="5">
        <v>25</v>
      </c>
      <c r="BD382" s="5">
        <v>75</v>
      </c>
      <c r="BE382" s="6">
        <f t="shared" si="95"/>
        <v>5</v>
      </c>
      <c r="BF382" s="6">
        <f t="shared" si="96"/>
        <v>5</v>
      </c>
      <c r="BG382" s="6">
        <f t="shared" si="97"/>
        <v>0</v>
      </c>
      <c r="BH382" s="6">
        <f t="shared" si="98"/>
        <v>10</v>
      </c>
      <c r="BI382" s="6">
        <f t="shared" si="99"/>
        <v>0</v>
      </c>
      <c r="BJ382" s="6">
        <f t="shared" si="100"/>
        <v>10</v>
      </c>
      <c r="BK382" s="6">
        <f t="shared" si="101"/>
        <v>5</v>
      </c>
      <c r="BL382" s="6">
        <f t="shared" si="102"/>
        <v>5</v>
      </c>
      <c r="BM382" s="6">
        <f t="shared" si="103"/>
        <v>5</v>
      </c>
      <c r="BN382" s="6">
        <f t="shared" si="104"/>
        <v>20</v>
      </c>
      <c r="BO382" s="6">
        <f t="shared" si="105"/>
        <v>10</v>
      </c>
      <c r="BP382" s="6">
        <f t="shared" si="106"/>
        <v>10</v>
      </c>
      <c r="BQ382" s="9">
        <f t="shared" si="107"/>
        <v>1</v>
      </c>
      <c r="BR382" s="9">
        <f t="shared" si="108"/>
        <v>0.66666666666666663</v>
      </c>
      <c r="BS382" s="9">
        <f t="shared" si="109"/>
        <v>0.5</v>
      </c>
      <c r="BT382" s="9">
        <f t="shared" si="110"/>
        <v>1</v>
      </c>
      <c r="BU382" s="9">
        <f t="shared" si="111"/>
        <v>1</v>
      </c>
      <c r="BV382" s="9">
        <f t="shared" si="112"/>
        <v>1</v>
      </c>
      <c r="BW382" s="9">
        <f t="shared" si="113"/>
        <v>1</v>
      </c>
    </row>
    <row r="383" spans="1:75" x14ac:dyDescent="0.3">
      <c r="A383" s="5" t="s">
        <v>153</v>
      </c>
      <c r="B383" s="5" t="s">
        <v>527</v>
      </c>
      <c r="C383" s="5" t="s">
        <v>420</v>
      </c>
      <c r="D383" s="5" t="s">
        <v>421</v>
      </c>
      <c r="E383" s="5">
        <v>2019</v>
      </c>
      <c r="F383" s="5" t="s">
        <v>141</v>
      </c>
      <c r="G383" s="5" t="s">
        <v>481</v>
      </c>
      <c r="H383" s="5" t="s">
        <v>219</v>
      </c>
      <c r="I383" s="5" t="s">
        <v>370</v>
      </c>
      <c r="J383" s="5" t="s">
        <v>461</v>
      </c>
      <c r="K383" s="5" t="s">
        <v>420</v>
      </c>
      <c r="L383" s="5" t="s">
        <v>2157</v>
      </c>
      <c r="M383" s="5" t="s">
        <v>78</v>
      </c>
      <c r="N383" s="5" t="s">
        <v>2158</v>
      </c>
      <c r="O383" s="5" t="s">
        <v>482</v>
      </c>
      <c r="P383" s="5" t="s">
        <v>488</v>
      </c>
      <c r="Q383" s="5" t="s">
        <v>483</v>
      </c>
      <c r="R383" s="8">
        <v>43699</v>
      </c>
      <c r="S383" s="5" t="s">
        <v>2213</v>
      </c>
      <c r="T383" s="8">
        <v>43697</v>
      </c>
      <c r="U383" s="5" t="s">
        <v>466</v>
      </c>
      <c r="V383" s="5" t="s">
        <v>466</v>
      </c>
      <c r="W383" s="5" t="s">
        <v>228</v>
      </c>
      <c r="X383" s="5" t="s">
        <v>2214</v>
      </c>
      <c r="Y383" s="5" t="s">
        <v>229</v>
      </c>
      <c r="Z383" s="5">
        <v>4982</v>
      </c>
      <c r="AA383" s="5" t="s">
        <v>304</v>
      </c>
      <c r="AB383" s="5" t="s">
        <v>254</v>
      </c>
      <c r="AC383" s="5" t="s">
        <v>27</v>
      </c>
      <c r="AD383" s="5" t="s">
        <v>291</v>
      </c>
      <c r="AE383" s="5" t="s">
        <v>491</v>
      </c>
      <c r="AF383" s="5">
        <v>92.5</v>
      </c>
      <c r="AG383" s="5">
        <v>67.5</v>
      </c>
      <c r="AH383" s="5">
        <v>25</v>
      </c>
      <c r="AI383" s="5" t="s">
        <v>2215</v>
      </c>
      <c r="AJ383" s="5" t="s">
        <v>2216</v>
      </c>
      <c r="AK383" s="5" t="s">
        <v>234</v>
      </c>
      <c r="AL383" s="5" t="s">
        <v>234</v>
      </c>
      <c r="AM383" s="5" t="s">
        <v>234</v>
      </c>
      <c r="AN383" s="5" t="s">
        <v>234</v>
      </c>
      <c r="AO383" s="5" t="s">
        <v>445</v>
      </c>
      <c r="AP383" s="5" t="s">
        <v>234</v>
      </c>
      <c r="AQ383" s="5" t="s">
        <v>234</v>
      </c>
      <c r="AR383" s="5" t="s">
        <v>445</v>
      </c>
      <c r="AS383" s="5" t="s">
        <v>234</v>
      </c>
      <c r="AT383" s="5" t="s">
        <v>234</v>
      </c>
      <c r="AU383" s="5" t="s">
        <v>234</v>
      </c>
      <c r="AV383" s="5" t="s">
        <v>234</v>
      </c>
      <c r="AW383" s="5" t="s">
        <v>233</v>
      </c>
      <c r="AX383" s="5" t="s">
        <v>291</v>
      </c>
      <c r="AY383" s="5" t="s">
        <v>234</v>
      </c>
      <c r="AZ383" s="5" t="s">
        <v>244</v>
      </c>
      <c r="BA383" s="5" t="s">
        <v>291</v>
      </c>
      <c r="BB383" s="5" t="s">
        <v>309</v>
      </c>
      <c r="BC383" s="5">
        <v>25</v>
      </c>
      <c r="BD383" s="5">
        <v>75</v>
      </c>
      <c r="BE383" s="6">
        <f t="shared" si="95"/>
        <v>5</v>
      </c>
      <c r="BF383" s="6">
        <f t="shared" si="96"/>
        <v>5</v>
      </c>
      <c r="BG383" s="6">
        <f t="shared" si="97"/>
        <v>5</v>
      </c>
      <c r="BH383" s="6">
        <f t="shared" si="98"/>
        <v>10</v>
      </c>
      <c r="BI383" s="6">
        <f t="shared" si="99"/>
        <v>2.5</v>
      </c>
      <c r="BJ383" s="6">
        <f t="shared" si="100"/>
        <v>10</v>
      </c>
      <c r="BK383" s="6">
        <f t="shared" si="101"/>
        <v>5</v>
      </c>
      <c r="BL383" s="6">
        <f t="shared" si="102"/>
        <v>2.5</v>
      </c>
      <c r="BM383" s="6">
        <f t="shared" si="103"/>
        <v>5</v>
      </c>
      <c r="BN383" s="6">
        <f t="shared" si="104"/>
        <v>20</v>
      </c>
      <c r="BO383" s="6">
        <f t="shared" si="105"/>
        <v>10</v>
      </c>
      <c r="BP383" s="6">
        <f t="shared" si="106"/>
        <v>10</v>
      </c>
      <c r="BQ383" s="9">
        <f t="shared" si="107"/>
        <v>1</v>
      </c>
      <c r="BR383" s="9">
        <f t="shared" si="108"/>
        <v>1</v>
      </c>
      <c r="BS383" s="9">
        <f t="shared" si="109"/>
        <v>0.625</v>
      </c>
      <c r="BT383" s="9">
        <f t="shared" si="110"/>
        <v>0.75</v>
      </c>
      <c r="BU383" s="9">
        <f t="shared" si="111"/>
        <v>1</v>
      </c>
      <c r="BV383" s="9">
        <f t="shared" si="112"/>
        <v>1</v>
      </c>
      <c r="BW383" s="9">
        <f t="shared" si="113"/>
        <v>1</v>
      </c>
    </row>
    <row r="384" spans="1:75" x14ac:dyDescent="0.3">
      <c r="A384" s="5" t="s">
        <v>154</v>
      </c>
      <c r="B384" s="5" t="s">
        <v>532</v>
      </c>
      <c r="C384" s="5" t="s">
        <v>420</v>
      </c>
      <c r="D384" s="5" t="s">
        <v>421</v>
      </c>
      <c r="E384" s="5">
        <v>2019</v>
      </c>
      <c r="F384" s="5" t="s">
        <v>141</v>
      </c>
      <c r="G384" s="5" t="s">
        <v>481</v>
      </c>
      <c r="H384" s="5" t="s">
        <v>219</v>
      </c>
      <c r="I384" s="5" t="s">
        <v>370</v>
      </c>
      <c r="J384" s="5" t="s">
        <v>461</v>
      </c>
      <c r="K384" s="5" t="s">
        <v>420</v>
      </c>
      <c r="L384" s="5" t="s">
        <v>2157</v>
      </c>
      <c r="M384" s="5" t="s">
        <v>78</v>
      </c>
      <c r="N384" s="5" t="s">
        <v>2158</v>
      </c>
      <c r="O384" s="5" t="s">
        <v>482</v>
      </c>
      <c r="P384" s="5" t="s">
        <v>488</v>
      </c>
      <c r="Q384" s="5" t="s">
        <v>533</v>
      </c>
      <c r="R384" s="8">
        <v>43708</v>
      </c>
      <c r="S384" s="5" t="s">
        <v>2217</v>
      </c>
      <c r="T384" s="8">
        <v>43705</v>
      </c>
      <c r="U384" s="5" t="s">
        <v>466</v>
      </c>
      <c r="V384" s="5" t="s">
        <v>466</v>
      </c>
      <c r="W384" s="5" t="s">
        <v>251</v>
      </c>
      <c r="X384" s="5" t="s">
        <v>2218</v>
      </c>
      <c r="Y384" s="5" t="s">
        <v>229</v>
      </c>
      <c r="Z384" s="5">
        <v>5045</v>
      </c>
      <c r="AA384" s="5" t="s">
        <v>304</v>
      </c>
      <c r="AB384" s="5" t="s">
        <v>241</v>
      </c>
      <c r="AC384" s="5" t="s">
        <v>27</v>
      </c>
      <c r="AD384" s="5" t="s">
        <v>291</v>
      </c>
      <c r="AE384" s="5" t="s">
        <v>491</v>
      </c>
      <c r="AF384" s="5">
        <v>85</v>
      </c>
      <c r="AG384" s="5">
        <v>60</v>
      </c>
      <c r="AH384" s="5">
        <v>25</v>
      </c>
      <c r="AI384" s="5" t="s">
        <v>2219</v>
      </c>
      <c r="AJ384" s="5" t="s">
        <v>2220</v>
      </c>
      <c r="AK384" s="5" t="s">
        <v>244</v>
      </c>
      <c r="AL384" s="5" t="s">
        <v>234</v>
      </c>
      <c r="AM384" s="5" t="s">
        <v>234</v>
      </c>
      <c r="AN384" s="5" t="s">
        <v>234</v>
      </c>
      <c r="AO384" s="5" t="s">
        <v>234</v>
      </c>
      <c r="AP384" s="5" t="s">
        <v>234</v>
      </c>
      <c r="AQ384" s="5" t="s">
        <v>234</v>
      </c>
      <c r="AR384" s="5" t="s">
        <v>445</v>
      </c>
      <c r="AS384" s="5" t="s">
        <v>445</v>
      </c>
      <c r="AT384" s="5" t="s">
        <v>234</v>
      </c>
      <c r="AU384" s="5" t="s">
        <v>234</v>
      </c>
      <c r="AV384" s="5" t="s">
        <v>445</v>
      </c>
      <c r="AW384" s="5" t="s">
        <v>233</v>
      </c>
      <c r="AX384" s="5" t="s">
        <v>291</v>
      </c>
      <c r="AY384" s="5" t="s">
        <v>234</v>
      </c>
      <c r="AZ384" s="5" t="s">
        <v>244</v>
      </c>
      <c r="BA384" s="5" t="s">
        <v>291</v>
      </c>
      <c r="BB384" s="5" t="s">
        <v>309</v>
      </c>
      <c r="BC384" s="5">
        <v>25</v>
      </c>
      <c r="BD384" s="5">
        <v>75</v>
      </c>
      <c r="BE384" s="6">
        <f t="shared" si="95"/>
        <v>0</v>
      </c>
      <c r="BF384" s="6">
        <f t="shared" si="96"/>
        <v>5</v>
      </c>
      <c r="BG384" s="6">
        <f t="shared" si="97"/>
        <v>5</v>
      </c>
      <c r="BH384" s="6">
        <f t="shared" si="98"/>
        <v>10</v>
      </c>
      <c r="BI384" s="6">
        <f t="shared" si="99"/>
        <v>10</v>
      </c>
      <c r="BJ384" s="6">
        <f t="shared" si="100"/>
        <v>10</v>
      </c>
      <c r="BK384" s="6">
        <f t="shared" si="101"/>
        <v>5</v>
      </c>
      <c r="BL384" s="6">
        <f t="shared" si="102"/>
        <v>2.5</v>
      </c>
      <c r="BM384" s="6">
        <f t="shared" si="103"/>
        <v>2.5</v>
      </c>
      <c r="BN384" s="6">
        <f t="shared" si="104"/>
        <v>20</v>
      </c>
      <c r="BO384" s="6">
        <f t="shared" si="105"/>
        <v>10</v>
      </c>
      <c r="BP384" s="6">
        <f t="shared" si="106"/>
        <v>2.5</v>
      </c>
      <c r="BQ384" s="9">
        <f t="shared" si="107"/>
        <v>0.5</v>
      </c>
      <c r="BR384" s="9">
        <f t="shared" si="108"/>
        <v>1</v>
      </c>
      <c r="BS384" s="9">
        <f t="shared" si="109"/>
        <v>1</v>
      </c>
      <c r="BT384" s="9">
        <f t="shared" si="110"/>
        <v>0.75</v>
      </c>
      <c r="BU384" s="9">
        <f t="shared" si="111"/>
        <v>0.9</v>
      </c>
      <c r="BV384" s="9">
        <f t="shared" si="112"/>
        <v>1</v>
      </c>
      <c r="BW384" s="9">
        <f t="shared" si="113"/>
        <v>0.25</v>
      </c>
    </row>
    <row r="385" spans="1:75" x14ac:dyDescent="0.3">
      <c r="A385" s="5" t="s">
        <v>156</v>
      </c>
      <c r="B385" s="5" t="s">
        <v>438</v>
      </c>
      <c r="C385" s="5" t="s">
        <v>429</v>
      </c>
      <c r="D385" s="5" t="s">
        <v>421</v>
      </c>
      <c r="E385" s="5">
        <v>2019</v>
      </c>
      <c r="F385" s="5" t="s">
        <v>141</v>
      </c>
      <c r="G385" s="5" t="s">
        <v>481</v>
      </c>
      <c r="H385" s="5" t="s">
        <v>219</v>
      </c>
      <c r="I385" s="5" t="s">
        <v>370</v>
      </c>
      <c r="J385" s="5" t="s">
        <v>461</v>
      </c>
      <c r="K385" s="5" t="s">
        <v>429</v>
      </c>
      <c r="L385" s="5" t="s">
        <v>2157</v>
      </c>
      <c r="M385" s="5" t="s">
        <v>78</v>
      </c>
      <c r="N385" s="5" t="s">
        <v>2158</v>
      </c>
      <c r="O385" s="5" t="s">
        <v>482</v>
      </c>
      <c r="P385" s="5" t="s">
        <v>488</v>
      </c>
      <c r="Q385" s="5" t="s">
        <v>533</v>
      </c>
      <c r="R385" s="8">
        <v>43720</v>
      </c>
      <c r="S385" s="5" t="s">
        <v>2221</v>
      </c>
      <c r="T385" s="8">
        <v>43717</v>
      </c>
      <c r="U385" s="5" t="s">
        <v>466</v>
      </c>
      <c r="V385" s="5" t="s">
        <v>466</v>
      </c>
      <c r="W385" s="5" t="s">
        <v>228</v>
      </c>
      <c r="X385" s="5" t="s">
        <v>2222</v>
      </c>
      <c r="Y385" s="5" t="s">
        <v>229</v>
      </c>
      <c r="Z385" s="5">
        <v>7112</v>
      </c>
      <c r="AA385" s="5" t="s">
        <v>304</v>
      </c>
      <c r="AB385" s="5" t="s">
        <v>254</v>
      </c>
      <c r="AC385" s="5" t="s">
        <v>27</v>
      </c>
      <c r="AD385" s="5" t="s">
        <v>291</v>
      </c>
      <c r="AE385" s="5" t="s">
        <v>491</v>
      </c>
      <c r="AF385" s="5">
        <v>90</v>
      </c>
      <c r="AG385" s="5">
        <v>70</v>
      </c>
      <c r="AH385" s="5">
        <v>20</v>
      </c>
      <c r="AI385" s="5" t="s">
        <v>2223</v>
      </c>
      <c r="AJ385" s="5" t="s">
        <v>2224</v>
      </c>
      <c r="AK385" s="5" t="s">
        <v>234</v>
      </c>
      <c r="AL385" s="5" t="s">
        <v>244</v>
      </c>
      <c r="AM385" s="5" t="s">
        <v>445</v>
      </c>
      <c r="AN385" s="5" t="s">
        <v>234</v>
      </c>
      <c r="AO385" s="5" t="s">
        <v>234</v>
      </c>
      <c r="AP385" s="5" t="s">
        <v>234</v>
      </c>
      <c r="AQ385" s="5" t="s">
        <v>234</v>
      </c>
      <c r="AR385" s="5" t="s">
        <v>445</v>
      </c>
      <c r="AS385" s="5" t="s">
        <v>234</v>
      </c>
      <c r="AT385" s="5" t="s">
        <v>234</v>
      </c>
      <c r="AU385" s="5" t="s">
        <v>234</v>
      </c>
      <c r="AV385" s="5" t="s">
        <v>234</v>
      </c>
      <c r="AW385" s="5" t="s">
        <v>233</v>
      </c>
      <c r="AX385" s="5" t="s">
        <v>291</v>
      </c>
      <c r="AY385" s="5" t="s">
        <v>234</v>
      </c>
      <c r="AZ385" s="5" t="s">
        <v>244</v>
      </c>
      <c r="BA385" s="5" t="s">
        <v>244</v>
      </c>
      <c r="BB385" s="5" t="s">
        <v>309</v>
      </c>
      <c r="BC385" s="5">
        <v>25</v>
      </c>
      <c r="BD385" s="5">
        <v>75</v>
      </c>
      <c r="BE385" s="6">
        <f t="shared" si="95"/>
        <v>5</v>
      </c>
      <c r="BF385" s="6">
        <f t="shared" si="96"/>
        <v>0</v>
      </c>
      <c r="BG385" s="6">
        <f t="shared" si="97"/>
        <v>2.5</v>
      </c>
      <c r="BH385" s="6">
        <f t="shared" si="98"/>
        <v>10</v>
      </c>
      <c r="BI385" s="6">
        <f t="shared" si="99"/>
        <v>10</v>
      </c>
      <c r="BJ385" s="6">
        <f t="shared" si="100"/>
        <v>10</v>
      </c>
      <c r="BK385" s="6">
        <f t="shared" si="101"/>
        <v>5</v>
      </c>
      <c r="BL385" s="6">
        <f t="shared" si="102"/>
        <v>2.5</v>
      </c>
      <c r="BM385" s="6">
        <f t="shared" si="103"/>
        <v>5</v>
      </c>
      <c r="BN385" s="6">
        <f t="shared" si="104"/>
        <v>20</v>
      </c>
      <c r="BO385" s="6">
        <f t="shared" si="105"/>
        <v>10</v>
      </c>
      <c r="BP385" s="6">
        <f t="shared" si="106"/>
        <v>10</v>
      </c>
      <c r="BQ385" s="9">
        <f t="shared" si="107"/>
        <v>0.5</v>
      </c>
      <c r="BR385" s="9">
        <f t="shared" si="108"/>
        <v>0.83333333333333337</v>
      </c>
      <c r="BS385" s="9">
        <f t="shared" si="109"/>
        <v>1</v>
      </c>
      <c r="BT385" s="9">
        <f t="shared" si="110"/>
        <v>0.75</v>
      </c>
      <c r="BU385" s="9">
        <f t="shared" si="111"/>
        <v>1</v>
      </c>
      <c r="BV385" s="9">
        <f t="shared" si="112"/>
        <v>1</v>
      </c>
      <c r="BW385" s="9">
        <f t="shared" si="113"/>
        <v>1</v>
      </c>
    </row>
    <row r="386" spans="1:75" x14ac:dyDescent="0.3">
      <c r="A386" s="5" t="s">
        <v>156</v>
      </c>
      <c r="B386" s="5" t="s">
        <v>438</v>
      </c>
      <c r="C386" s="5" t="s">
        <v>429</v>
      </c>
      <c r="D386" s="5" t="s">
        <v>421</v>
      </c>
      <c r="E386" s="5">
        <v>2019</v>
      </c>
      <c r="F386" s="5" t="s">
        <v>119</v>
      </c>
      <c r="G386" s="5" t="s">
        <v>311</v>
      </c>
      <c r="H386" s="5" t="s">
        <v>219</v>
      </c>
      <c r="I386" s="5" t="s">
        <v>220</v>
      </c>
      <c r="J386" s="5" t="s">
        <v>461</v>
      </c>
      <c r="K386" s="5" t="s">
        <v>429</v>
      </c>
      <c r="L386" s="5" t="s">
        <v>2157</v>
      </c>
      <c r="M386" s="5" t="s">
        <v>78</v>
      </c>
      <c r="N386" s="5" t="s">
        <v>2158</v>
      </c>
      <c r="O386" s="5" t="s">
        <v>482</v>
      </c>
      <c r="P386" s="5" t="s">
        <v>488</v>
      </c>
      <c r="Q386" s="5" t="s">
        <v>549</v>
      </c>
      <c r="R386" s="8">
        <v>43720</v>
      </c>
      <c r="S386" s="5" t="s">
        <v>2225</v>
      </c>
      <c r="T386" s="8">
        <v>43717</v>
      </c>
      <c r="U386" s="5" t="s">
        <v>2226</v>
      </c>
      <c r="V386" s="5" t="s">
        <v>1271</v>
      </c>
      <c r="W386" s="5" t="s">
        <v>228</v>
      </c>
      <c r="X386" s="5" t="s">
        <v>2227</v>
      </c>
      <c r="Y386" s="5" t="s">
        <v>229</v>
      </c>
      <c r="Z386" s="5">
        <v>7110</v>
      </c>
      <c r="AA386" s="5" t="s">
        <v>304</v>
      </c>
      <c r="AB386" s="5" t="s">
        <v>241</v>
      </c>
      <c r="AC386" s="5" t="s">
        <v>27</v>
      </c>
      <c r="AD386" s="5" t="s">
        <v>291</v>
      </c>
      <c r="AE386" s="5" t="s">
        <v>291</v>
      </c>
      <c r="AF386" s="5">
        <v>82.5</v>
      </c>
      <c r="AG386" s="5">
        <v>57.5</v>
      </c>
      <c r="AH386" s="5">
        <v>25</v>
      </c>
      <c r="AI386" s="5" t="s">
        <v>2228</v>
      </c>
      <c r="AJ386" s="5" t="s">
        <v>2229</v>
      </c>
      <c r="AK386" s="5" t="s">
        <v>234</v>
      </c>
      <c r="AL386" s="5" t="s">
        <v>234</v>
      </c>
      <c r="AM386" s="5" t="s">
        <v>234</v>
      </c>
      <c r="AN386" s="5" t="s">
        <v>234</v>
      </c>
      <c r="AO386" s="5" t="s">
        <v>234</v>
      </c>
      <c r="AP386" s="5" t="s">
        <v>445</v>
      </c>
      <c r="AQ386" s="5" t="s">
        <v>234</v>
      </c>
      <c r="AR386" s="5" t="s">
        <v>445</v>
      </c>
      <c r="AS386" s="5" t="s">
        <v>234</v>
      </c>
      <c r="AT386" s="5" t="s">
        <v>234</v>
      </c>
      <c r="AU386" s="5" t="s">
        <v>234</v>
      </c>
      <c r="AV386" s="5" t="s">
        <v>244</v>
      </c>
      <c r="AW386" s="5" t="s">
        <v>233</v>
      </c>
      <c r="AX386" s="5" t="s">
        <v>291</v>
      </c>
      <c r="AY386" s="5" t="s">
        <v>291</v>
      </c>
      <c r="AZ386" s="5" t="s">
        <v>291</v>
      </c>
      <c r="BA386" s="5" t="s">
        <v>291</v>
      </c>
      <c r="BB386" s="5" t="s">
        <v>309</v>
      </c>
      <c r="BC386" s="5">
        <v>25</v>
      </c>
      <c r="BD386" s="5">
        <v>75</v>
      </c>
      <c r="BE386" s="6">
        <f t="shared" ref="BE386:BE449" si="114">(IF(AK386="Yes",5,IF(AK386="Partial",2.5,0)))</f>
        <v>5</v>
      </c>
      <c r="BF386" s="6">
        <f t="shared" ref="BF386:BF449" si="115">(IF(AL386="Yes",5,IF(AL386="Partial",2.5,0)))</f>
        <v>5</v>
      </c>
      <c r="BG386" s="6">
        <f t="shared" ref="BG386:BG449" si="116">(IF(AM386="Yes",5,IF(AM386="Partial",2.5,0)))</f>
        <v>5</v>
      </c>
      <c r="BH386" s="6">
        <f t="shared" ref="BH386:BH449" si="117">(IF(AN386="Yes",10,IF(AN386="Partial",2.5,0)))</f>
        <v>10</v>
      </c>
      <c r="BI386" s="6">
        <f t="shared" ref="BI386:BI449" si="118">(IF(AO386="Yes",10,IF(AO386="Partial",2.5,0)))</f>
        <v>10</v>
      </c>
      <c r="BJ386" s="6">
        <f t="shared" ref="BJ386:BJ449" si="119">(IF(AP386="Yes",10,IF(AP386="Partial",2.5,0)))</f>
        <v>2.5</v>
      </c>
      <c r="BK386" s="6">
        <f t="shared" ref="BK386:BK449" si="120">(IF(AQ386="Yes",5,IF(AQ386="Partial",2.5,0)))</f>
        <v>5</v>
      </c>
      <c r="BL386" s="6">
        <f t="shared" ref="BL386:BL449" si="121">(IF(AR386="Yes",5,IF(AR386="Partial",2.5,0)))</f>
        <v>2.5</v>
      </c>
      <c r="BM386" s="6">
        <f t="shared" ref="BM386:BM449" si="122">(IF(AS386="Yes",5,IF(AS386="Partial",2.5,0)))</f>
        <v>5</v>
      </c>
      <c r="BN386" s="6">
        <f t="shared" ref="BN386:BN449" si="123">(IF(AT386="Yes",20,IF(AT386="Partial",2.5,0)))</f>
        <v>20</v>
      </c>
      <c r="BO386" s="6">
        <f t="shared" ref="BO386:BO449" si="124">(IF(AU386="Yes",10,IF(AU386="Partial",2.5,0)))</f>
        <v>10</v>
      </c>
      <c r="BP386" s="6">
        <f t="shared" ref="BP386:BP449" si="125">(IF(AV386="Yes",10,IF(AV386="Partial",2.5,0)))</f>
        <v>0</v>
      </c>
      <c r="BQ386" s="9">
        <f t="shared" ref="BQ386:BQ449" si="126">(BE386+BF386)/10</f>
        <v>1</v>
      </c>
      <c r="BR386" s="9">
        <f t="shared" ref="BR386:BR449" si="127">(BG386+BH386)/15</f>
        <v>1</v>
      </c>
      <c r="BS386" s="9">
        <f t="shared" ref="BS386:BS449" si="128">(BI386+BJ386) / 20</f>
        <v>0.625</v>
      </c>
      <c r="BT386" s="9">
        <f t="shared" ref="BT386:BT449" si="129">(BK386+BL386)/10</f>
        <v>0.75</v>
      </c>
      <c r="BU386" s="9">
        <f t="shared" ref="BU386:BU449" si="130">(BM386+BN386)/25</f>
        <v>1</v>
      </c>
      <c r="BV386" s="9">
        <f t="shared" ref="BV386:BV449" si="131">BO386/10</f>
        <v>1</v>
      </c>
      <c r="BW386" s="9">
        <f t="shared" ref="BW386:BW449" si="132">BP386/10</f>
        <v>0</v>
      </c>
    </row>
    <row r="387" spans="1:75" x14ac:dyDescent="0.3">
      <c r="A387" s="5" t="s">
        <v>446</v>
      </c>
      <c r="B387" s="5" t="s">
        <v>447</v>
      </c>
      <c r="C387" s="5" t="s">
        <v>429</v>
      </c>
      <c r="D387" s="5" t="s">
        <v>421</v>
      </c>
      <c r="E387" s="5">
        <v>2019</v>
      </c>
      <c r="F387" s="5" t="s">
        <v>141</v>
      </c>
      <c r="G387" s="5" t="s">
        <v>481</v>
      </c>
      <c r="H387" s="5" t="s">
        <v>219</v>
      </c>
      <c r="I387" s="5" t="s">
        <v>370</v>
      </c>
      <c r="J387" s="5" t="s">
        <v>461</v>
      </c>
      <c r="K387" s="5" t="s">
        <v>429</v>
      </c>
      <c r="L387" s="5" t="s">
        <v>2157</v>
      </c>
      <c r="M387" s="5" t="s">
        <v>78</v>
      </c>
      <c r="N387" s="5" t="s">
        <v>2158</v>
      </c>
      <c r="O387" s="5" t="s">
        <v>482</v>
      </c>
      <c r="P387" s="5" t="s">
        <v>488</v>
      </c>
      <c r="Q387" s="5" t="s">
        <v>533</v>
      </c>
      <c r="R387" s="8">
        <v>43728</v>
      </c>
      <c r="S387" s="5" t="s">
        <v>2230</v>
      </c>
      <c r="T387" s="8">
        <v>43725</v>
      </c>
      <c r="U387" s="5" t="s">
        <v>466</v>
      </c>
      <c r="V387" s="5" t="s">
        <v>466</v>
      </c>
      <c r="W387" s="5" t="s">
        <v>228</v>
      </c>
      <c r="X387" s="5" t="s">
        <v>1966</v>
      </c>
      <c r="Y387" s="5" t="s">
        <v>335</v>
      </c>
      <c r="Z387" s="5">
        <v>8177</v>
      </c>
      <c r="AA387" s="5" t="s">
        <v>542</v>
      </c>
      <c r="AB387" s="5" t="s">
        <v>254</v>
      </c>
      <c r="AC387" s="5" t="s">
        <v>27</v>
      </c>
      <c r="AD387" s="5" t="s">
        <v>291</v>
      </c>
      <c r="AE387" s="5" t="s">
        <v>491</v>
      </c>
      <c r="AF387" s="5">
        <v>90</v>
      </c>
      <c r="AG387" s="5">
        <v>65</v>
      </c>
      <c r="AH387" s="5">
        <v>25</v>
      </c>
      <c r="AI387" s="5" t="s">
        <v>2231</v>
      </c>
      <c r="AJ387" s="5" t="s">
        <v>2232</v>
      </c>
      <c r="AK387" s="5" t="s">
        <v>234</v>
      </c>
      <c r="AL387" s="5" t="s">
        <v>234</v>
      </c>
      <c r="AM387" s="5" t="s">
        <v>234</v>
      </c>
      <c r="AN387" s="5" t="s">
        <v>234</v>
      </c>
      <c r="AO387" s="5" t="s">
        <v>234</v>
      </c>
      <c r="AP387" s="5" t="s">
        <v>234</v>
      </c>
      <c r="AQ387" s="5" t="s">
        <v>234</v>
      </c>
      <c r="AR387" s="5" t="s">
        <v>244</v>
      </c>
      <c r="AS387" s="5" t="s">
        <v>234</v>
      </c>
      <c r="AT387" s="5" t="s">
        <v>234</v>
      </c>
      <c r="AU387" s="5" t="s">
        <v>234</v>
      </c>
      <c r="AV387" s="5" t="s">
        <v>445</v>
      </c>
      <c r="AW387" s="5" t="s">
        <v>233</v>
      </c>
      <c r="AX387" s="5" t="s">
        <v>291</v>
      </c>
      <c r="AY387" s="5" t="s">
        <v>291</v>
      </c>
      <c r="AZ387" s="5" t="s">
        <v>291</v>
      </c>
      <c r="BA387" s="5" t="s">
        <v>291</v>
      </c>
      <c r="BB387" s="5" t="s">
        <v>309</v>
      </c>
      <c r="BC387" s="5">
        <v>25</v>
      </c>
      <c r="BD387" s="5">
        <v>75</v>
      </c>
      <c r="BE387" s="6">
        <f t="shared" si="114"/>
        <v>5</v>
      </c>
      <c r="BF387" s="6">
        <f t="shared" si="115"/>
        <v>5</v>
      </c>
      <c r="BG387" s="6">
        <f t="shared" si="116"/>
        <v>5</v>
      </c>
      <c r="BH387" s="6">
        <f t="shared" si="117"/>
        <v>10</v>
      </c>
      <c r="BI387" s="6">
        <f t="shared" si="118"/>
        <v>10</v>
      </c>
      <c r="BJ387" s="6">
        <f t="shared" si="119"/>
        <v>10</v>
      </c>
      <c r="BK387" s="6">
        <f t="shared" si="120"/>
        <v>5</v>
      </c>
      <c r="BL387" s="6">
        <f t="shared" si="121"/>
        <v>0</v>
      </c>
      <c r="BM387" s="6">
        <f t="shared" si="122"/>
        <v>5</v>
      </c>
      <c r="BN387" s="6">
        <f t="shared" si="123"/>
        <v>20</v>
      </c>
      <c r="BO387" s="6">
        <f t="shared" si="124"/>
        <v>10</v>
      </c>
      <c r="BP387" s="6">
        <f t="shared" si="125"/>
        <v>2.5</v>
      </c>
      <c r="BQ387" s="9">
        <f t="shared" si="126"/>
        <v>1</v>
      </c>
      <c r="BR387" s="9">
        <f t="shared" si="127"/>
        <v>1</v>
      </c>
      <c r="BS387" s="9">
        <f t="shared" si="128"/>
        <v>1</v>
      </c>
      <c r="BT387" s="9">
        <f t="shared" si="129"/>
        <v>0.5</v>
      </c>
      <c r="BU387" s="9">
        <f t="shared" si="130"/>
        <v>1</v>
      </c>
      <c r="BV387" s="9">
        <f t="shared" si="131"/>
        <v>1</v>
      </c>
      <c r="BW387" s="9">
        <f t="shared" si="132"/>
        <v>0.25</v>
      </c>
    </row>
    <row r="388" spans="1:75" x14ac:dyDescent="0.3">
      <c r="A388" s="5" t="s">
        <v>454</v>
      </c>
      <c r="B388" s="5" t="s">
        <v>455</v>
      </c>
      <c r="C388" s="5" t="s">
        <v>429</v>
      </c>
      <c r="D388" s="5" t="s">
        <v>421</v>
      </c>
      <c r="E388" s="5">
        <v>2019</v>
      </c>
      <c r="F388" s="5" t="s">
        <v>119</v>
      </c>
      <c r="G388" s="5" t="s">
        <v>311</v>
      </c>
      <c r="H388" s="5" t="s">
        <v>219</v>
      </c>
      <c r="I388" s="5" t="s">
        <v>220</v>
      </c>
      <c r="J388" s="5" t="s">
        <v>461</v>
      </c>
      <c r="K388" s="5" t="s">
        <v>429</v>
      </c>
      <c r="L388" s="5" t="s">
        <v>2157</v>
      </c>
      <c r="M388" s="5" t="s">
        <v>78</v>
      </c>
      <c r="N388" s="5" t="s">
        <v>2158</v>
      </c>
      <c r="O388" s="5" t="s">
        <v>482</v>
      </c>
      <c r="P388" s="5" t="s">
        <v>488</v>
      </c>
      <c r="Q388" s="5" t="s">
        <v>549</v>
      </c>
      <c r="R388" s="8">
        <v>43736</v>
      </c>
      <c r="S388" s="5" t="s">
        <v>2233</v>
      </c>
      <c r="T388" s="8">
        <v>43727</v>
      </c>
      <c r="U388" s="5" t="s">
        <v>2234</v>
      </c>
      <c r="V388" s="5" t="s">
        <v>2235</v>
      </c>
      <c r="W388" s="5" t="s">
        <v>228</v>
      </c>
      <c r="X388" s="5" t="s">
        <v>2236</v>
      </c>
      <c r="Y388" s="5" t="s">
        <v>229</v>
      </c>
      <c r="Z388" s="5">
        <v>10176</v>
      </c>
      <c r="AA388" s="5" t="s">
        <v>316</v>
      </c>
      <c r="AB388" s="5" t="s">
        <v>254</v>
      </c>
      <c r="AC388" s="5" t="s">
        <v>28</v>
      </c>
      <c r="AD388" s="5" t="s">
        <v>291</v>
      </c>
      <c r="AE388" s="5" t="s">
        <v>291</v>
      </c>
      <c r="AF388" s="5">
        <v>95</v>
      </c>
      <c r="AG388" s="5">
        <v>70</v>
      </c>
      <c r="AH388" s="5">
        <v>25</v>
      </c>
      <c r="AI388" s="5" t="s">
        <v>2237</v>
      </c>
      <c r="AJ388" s="5" t="s">
        <v>2238</v>
      </c>
      <c r="AK388" s="5" t="s">
        <v>234</v>
      </c>
      <c r="AL388" s="5" t="s">
        <v>234</v>
      </c>
      <c r="AM388" s="5" t="s">
        <v>234</v>
      </c>
      <c r="AN388" s="5" t="s">
        <v>234</v>
      </c>
      <c r="AO388" s="5" t="s">
        <v>234</v>
      </c>
      <c r="AP388" s="5" t="s">
        <v>234</v>
      </c>
      <c r="AQ388" s="5" t="s">
        <v>234</v>
      </c>
      <c r="AR388" s="5" t="s">
        <v>234</v>
      </c>
      <c r="AS388" s="5" t="s">
        <v>234</v>
      </c>
      <c r="AT388" s="5" t="s">
        <v>234</v>
      </c>
      <c r="AU388" s="5" t="s">
        <v>234</v>
      </c>
      <c r="AV388" s="5" t="s">
        <v>445</v>
      </c>
      <c r="AW388" s="5" t="s">
        <v>233</v>
      </c>
      <c r="AX388" s="5" t="s">
        <v>291</v>
      </c>
      <c r="AY388" s="5" t="s">
        <v>291</v>
      </c>
      <c r="AZ388" s="5" t="s">
        <v>291</v>
      </c>
      <c r="BA388" s="5" t="s">
        <v>291</v>
      </c>
      <c r="BB388" s="5" t="s">
        <v>309</v>
      </c>
      <c r="BC388" s="5">
        <v>25</v>
      </c>
      <c r="BD388" s="5">
        <v>75</v>
      </c>
      <c r="BE388" s="6">
        <f t="shared" si="114"/>
        <v>5</v>
      </c>
      <c r="BF388" s="6">
        <f t="shared" si="115"/>
        <v>5</v>
      </c>
      <c r="BG388" s="6">
        <f t="shared" si="116"/>
        <v>5</v>
      </c>
      <c r="BH388" s="6">
        <f t="shared" si="117"/>
        <v>10</v>
      </c>
      <c r="BI388" s="6">
        <f t="shared" si="118"/>
        <v>10</v>
      </c>
      <c r="BJ388" s="6">
        <f t="shared" si="119"/>
        <v>10</v>
      </c>
      <c r="BK388" s="6">
        <f t="shared" si="120"/>
        <v>5</v>
      </c>
      <c r="BL388" s="6">
        <f t="shared" si="121"/>
        <v>5</v>
      </c>
      <c r="BM388" s="6">
        <f t="shared" si="122"/>
        <v>5</v>
      </c>
      <c r="BN388" s="6">
        <f t="shared" si="123"/>
        <v>20</v>
      </c>
      <c r="BO388" s="6">
        <f t="shared" si="124"/>
        <v>10</v>
      </c>
      <c r="BP388" s="6">
        <f t="shared" si="125"/>
        <v>2.5</v>
      </c>
      <c r="BQ388" s="9">
        <f t="shared" si="126"/>
        <v>1</v>
      </c>
      <c r="BR388" s="9">
        <f t="shared" si="127"/>
        <v>1</v>
      </c>
      <c r="BS388" s="9">
        <f t="shared" si="128"/>
        <v>1</v>
      </c>
      <c r="BT388" s="9">
        <f t="shared" si="129"/>
        <v>1</v>
      </c>
      <c r="BU388" s="9">
        <f t="shared" si="130"/>
        <v>1</v>
      </c>
      <c r="BV388" s="9">
        <f t="shared" si="131"/>
        <v>1</v>
      </c>
      <c r="BW388" s="9">
        <f t="shared" si="132"/>
        <v>0.25</v>
      </c>
    </row>
    <row r="389" spans="1:75" x14ac:dyDescent="0.3">
      <c r="A389" s="5" t="s">
        <v>588</v>
      </c>
      <c r="B389" s="5" t="s">
        <v>589</v>
      </c>
      <c r="C389" s="5" t="s">
        <v>558</v>
      </c>
      <c r="D389" s="5" t="s">
        <v>421</v>
      </c>
      <c r="E389" s="5">
        <v>2019</v>
      </c>
      <c r="F389" s="5" t="s">
        <v>590</v>
      </c>
      <c r="G389" s="5" t="s">
        <v>591</v>
      </c>
      <c r="H389" s="5" t="s">
        <v>219</v>
      </c>
      <c r="I389" s="5" t="s">
        <v>220</v>
      </c>
      <c r="J389" s="5" t="s">
        <v>461</v>
      </c>
      <c r="K389" s="5" t="s">
        <v>429</v>
      </c>
      <c r="L389" s="5" t="s">
        <v>2157</v>
      </c>
      <c r="M389" s="5" t="s">
        <v>78</v>
      </c>
      <c r="N389" s="5" t="s">
        <v>2158</v>
      </c>
      <c r="O389" s="5" t="s">
        <v>482</v>
      </c>
      <c r="P389" s="5" t="s">
        <v>488</v>
      </c>
      <c r="Q389" s="5" t="s">
        <v>1588</v>
      </c>
      <c r="R389" s="8">
        <v>43742</v>
      </c>
      <c r="S389" s="5" t="s">
        <v>2239</v>
      </c>
      <c r="T389" s="8">
        <v>43738</v>
      </c>
      <c r="U389" s="5" t="s">
        <v>2240</v>
      </c>
      <c r="V389" s="5" t="s">
        <v>2241</v>
      </c>
      <c r="W389" s="5" t="s">
        <v>228</v>
      </c>
      <c r="X389" s="5" t="s">
        <v>648</v>
      </c>
      <c r="Y389" s="5" t="s">
        <v>335</v>
      </c>
      <c r="Z389" s="5">
        <v>10195</v>
      </c>
      <c r="AA389" s="5" t="s">
        <v>304</v>
      </c>
      <c r="AB389" s="5" t="s">
        <v>231</v>
      </c>
      <c r="AC389" s="5" t="s">
        <v>28</v>
      </c>
      <c r="AD389" s="5" t="s">
        <v>291</v>
      </c>
      <c r="AE389" s="5" t="s">
        <v>291</v>
      </c>
      <c r="AF389" s="5">
        <v>100</v>
      </c>
      <c r="AG389" s="5">
        <v>75</v>
      </c>
      <c r="AH389" s="5">
        <v>25</v>
      </c>
      <c r="AI389" s="5" t="s">
        <v>2242</v>
      </c>
      <c r="AJ389" s="5" t="s">
        <v>291</v>
      </c>
      <c r="AK389" s="5" t="s">
        <v>234</v>
      </c>
      <c r="AL389" s="5" t="s">
        <v>234</v>
      </c>
      <c r="AM389" s="5" t="s">
        <v>234</v>
      </c>
      <c r="AN389" s="5" t="s">
        <v>234</v>
      </c>
      <c r="AO389" s="5" t="s">
        <v>234</v>
      </c>
      <c r="AP389" s="5" t="s">
        <v>234</v>
      </c>
      <c r="AQ389" s="5" t="s">
        <v>234</v>
      </c>
      <c r="AR389" s="5" t="s">
        <v>234</v>
      </c>
      <c r="AS389" s="5" t="s">
        <v>234</v>
      </c>
      <c r="AT389" s="5" t="s">
        <v>234</v>
      </c>
      <c r="AU389" s="5" t="s">
        <v>234</v>
      </c>
      <c r="AV389" s="5" t="s">
        <v>234</v>
      </c>
      <c r="AW389" s="5" t="s">
        <v>233</v>
      </c>
      <c r="AX389" s="5" t="s">
        <v>291</v>
      </c>
      <c r="AY389" s="5" t="s">
        <v>291</v>
      </c>
      <c r="AZ389" s="5" t="s">
        <v>291</v>
      </c>
      <c r="BA389" s="5" t="s">
        <v>291</v>
      </c>
      <c r="BB389" s="5" t="s">
        <v>309</v>
      </c>
      <c r="BC389" s="5">
        <v>25</v>
      </c>
      <c r="BD389" s="5">
        <v>75</v>
      </c>
      <c r="BE389" s="6">
        <f t="shared" si="114"/>
        <v>5</v>
      </c>
      <c r="BF389" s="6">
        <f t="shared" si="115"/>
        <v>5</v>
      </c>
      <c r="BG389" s="6">
        <f t="shared" si="116"/>
        <v>5</v>
      </c>
      <c r="BH389" s="6">
        <f t="shared" si="117"/>
        <v>10</v>
      </c>
      <c r="BI389" s="6">
        <f t="shared" si="118"/>
        <v>10</v>
      </c>
      <c r="BJ389" s="6">
        <f t="shared" si="119"/>
        <v>10</v>
      </c>
      <c r="BK389" s="6">
        <f t="shared" si="120"/>
        <v>5</v>
      </c>
      <c r="BL389" s="6">
        <f t="shared" si="121"/>
        <v>5</v>
      </c>
      <c r="BM389" s="6">
        <f t="shared" si="122"/>
        <v>5</v>
      </c>
      <c r="BN389" s="6">
        <f t="shared" si="123"/>
        <v>20</v>
      </c>
      <c r="BO389" s="6">
        <f t="shared" si="124"/>
        <v>10</v>
      </c>
      <c r="BP389" s="6">
        <f t="shared" si="125"/>
        <v>10</v>
      </c>
      <c r="BQ389" s="9">
        <f t="shared" si="126"/>
        <v>1</v>
      </c>
      <c r="BR389" s="9">
        <f t="shared" si="127"/>
        <v>1</v>
      </c>
      <c r="BS389" s="9">
        <f t="shared" si="128"/>
        <v>1</v>
      </c>
      <c r="BT389" s="9">
        <f t="shared" si="129"/>
        <v>1</v>
      </c>
      <c r="BU389" s="9">
        <f t="shared" si="130"/>
        <v>1</v>
      </c>
      <c r="BV389" s="9">
        <f t="shared" si="131"/>
        <v>1</v>
      </c>
      <c r="BW389" s="9">
        <f t="shared" si="132"/>
        <v>1</v>
      </c>
    </row>
    <row r="390" spans="1:75" x14ac:dyDescent="0.3">
      <c r="A390" s="5" t="s">
        <v>588</v>
      </c>
      <c r="B390" s="5" t="s">
        <v>589</v>
      </c>
      <c r="C390" s="5" t="s">
        <v>558</v>
      </c>
      <c r="D390" s="5" t="s">
        <v>421</v>
      </c>
      <c r="E390" s="5">
        <v>2019</v>
      </c>
      <c r="F390" s="5" t="s">
        <v>141</v>
      </c>
      <c r="G390" s="5" t="s">
        <v>481</v>
      </c>
      <c r="H390" s="5" t="s">
        <v>219</v>
      </c>
      <c r="I390" s="5" t="s">
        <v>370</v>
      </c>
      <c r="J390" s="5" t="s">
        <v>461</v>
      </c>
      <c r="K390" s="5" t="s">
        <v>558</v>
      </c>
      <c r="L390" s="5" t="s">
        <v>2157</v>
      </c>
      <c r="M390" s="5" t="s">
        <v>78</v>
      </c>
      <c r="N390" s="5" t="s">
        <v>2158</v>
      </c>
      <c r="O390" s="5" t="s">
        <v>482</v>
      </c>
      <c r="P390" s="5" t="s">
        <v>488</v>
      </c>
      <c r="Q390" s="5" t="s">
        <v>718</v>
      </c>
      <c r="R390" s="8">
        <v>43742</v>
      </c>
      <c r="S390" s="5" t="s">
        <v>2243</v>
      </c>
      <c r="T390" s="8">
        <v>43740</v>
      </c>
      <c r="U390" s="5" t="s">
        <v>466</v>
      </c>
      <c r="V390" s="5" t="s">
        <v>466</v>
      </c>
      <c r="W390" s="5" t="s">
        <v>228</v>
      </c>
      <c r="X390" s="5" t="s">
        <v>1981</v>
      </c>
      <c r="Y390" s="5" t="s">
        <v>229</v>
      </c>
      <c r="Z390" s="5">
        <v>10205</v>
      </c>
      <c r="AA390" s="5" t="s">
        <v>316</v>
      </c>
      <c r="AB390" s="5" t="s">
        <v>241</v>
      </c>
      <c r="AC390" s="5" t="s">
        <v>27</v>
      </c>
      <c r="AD390" s="5" t="s">
        <v>291</v>
      </c>
      <c r="AE390" s="5" t="s">
        <v>491</v>
      </c>
      <c r="AF390" s="5">
        <v>87.5</v>
      </c>
      <c r="AG390" s="5">
        <v>72.5</v>
      </c>
      <c r="AH390" s="5">
        <v>15</v>
      </c>
      <c r="AI390" s="5" t="s">
        <v>2244</v>
      </c>
      <c r="AJ390" s="5" t="s">
        <v>2245</v>
      </c>
      <c r="AK390" s="5" t="s">
        <v>234</v>
      </c>
      <c r="AL390" s="5" t="s">
        <v>234</v>
      </c>
      <c r="AM390" s="5" t="s">
        <v>234</v>
      </c>
      <c r="AN390" s="5" t="s">
        <v>234</v>
      </c>
      <c r="AO390" s="5" t="s">
        <v>234</v>
      </c>
      <c r="AP390" s="5" t="s">
        <v>234</v>
      </c>
      <c r="AQ390" s="5" t="s">
        <v>234</v>
      </c>
      <c r="AR390" s="5" t="s">
        <v>445</v>
      </c>
      <c r="AS390" s="5" t="s">
        <v>234</v>
      </c>
      <c r="AT390" s="5" t="s">
        <v>445</v>
      </c>
      <c r="AU390" s="5" t="s">
        <v>234</v>
      </c>
      <c r="AV390" s="5" t="s">
        <v>234</v>
      </c>
      <c r="AW390" s="5" t="s">
        <v>233</v>
      </c>
      <c r="AX390" s="5" t="s">
        <v>291</v>
      </c>
      <c r="AY390" s="5" t="s">
        <v>234</v>
      </c>
      <c r="AZ390" s="5" t="s">
        <v>244</v>
      </c>
      <c r="BA390" s="5" t="s">
        <v>244</v>
      </c>
      <c r="BB390" s="5" t="s">
        <v>264</v>
      </c>
      <c r="BC390" s="5">
        <v>25</v>
      </c>
      <c r="BD390" s="5">
        <v>75</v>
      </c>
      <c r="BE390" s="6">
        <f t="shared" si="114"/>
        <v>5</v>
      </c>
      <c r="BF390" s="6">
        <f t="shared" si="115"/>
        <v>5</v>
      </c>
      <c r="BG390" s="6">
        <f t="shared" si="116"/>
        <v>5</v>
      </c>
      <c r="BH390" s="6">
        <f t="shared" si="117"/>
        <v>10</v>
      </c>
      <c r="BI390" s="6">
        <f t="shared" si="118"/>
        <v>10</v>
      </c>
      <c r="BJ390" s="6">
        <f t="shared" si="119"/>
        <v>10</v>
      </c>
      <c r="BK390" s="6">
        <f t="shared" si="120"/>
        <v>5</v>
      </c>
      <c r="BL390" s="6">
        <f t="shared" si="121"/>
        <v>2.5</v>
      </c>
      <c r="BM390" s="6">
        <f t="shared" si="122"/>
        <v>5</v>
      </c>
      <c r="BN390" s="6">
        <f t="shared" si="123"/>
        <v>2.5</v>
      </c>
      <c r="BO390" s="6">
        <f t="shared" si="124"/>
        <v>10</v>
      </c>
      <c r="BP390" s="6">
        <f t="shared" si="125"/>
        <v>10</v>
      </c>
      <c r="BQ390" s="9">
        <f t="shared" si="126"/>
        <v>1</v>
      </c>
      <c r="BR390" s="9">
        <f t="shared" si="127"/>
        <v>1</v>
      </c>
      <c r="BS390" s="9">
        <f t="shared" si="128"/>
        <v>1</v>
      </c>
      <c r="BT390" s="9">
        <f t="shared" si="129"/>
        <v>0.75</v>
      </c>
      <c r="BU390" s="9">
        <f t="shared" si="130"/>
        <v>0.3</v>
      </c>
      <c r="BV390" s="9">
        <f t="shared" si="131"/>
        <v>1</v>
      </c>
      <c r="BW390" s="9">
        <f t="shared" si="132"/>
        <v>1</v>
      </c>
    </row>
    <row r="391" spans="1:75" x14ac:dyDescent="0.3">
      <c r="A391" s="5" t="s">
        <v>588</v>
      </c>
      <c r="B391" s="5" t="s">
        <v>589</v>
      </c>
      <c r="C391" s="5" t="s">
        <v>558</v>
      </c>
      <c r="D391" s="5" t="s">
        <v>421</v>
      </c>
      <c r="E391" s="5">
        <v>2019</v>
      </c>
      <c r="F391" s="5" t="s">
        <v>119</v>
      </c>
      <c r="G391" s="5" t="s">
        <v>311</v>
      </c>
      <c r="H391" s="5" t="s">
        <v>219</v>
      </c>
      <c r="I391" s="5" t="s">
        <v>220</v>
      </c>
      <c r="J391" s="5" t="s">
        <v>461</v>
      </c>
      <c r="K391" s="5" t="s">
        <v>558</v>
      </c>
      <c r="L391" s="5" t="s">
        <v>2157</v>
      </c>
      <c r="M391" s="5" t="s">
        <v>78</v>
      </c>
      <c r="N391" s="5" t="s">
        <v>2158</v>
      </c>
      <c r="O391" s="5" t="s">
        <v>482</v>
      </c>
      <c r="P391" s="5" t="s">
        <v>488</v>
      </c>
      <c r="Q391" s="5" t="s">
        <v>549</v>
      </c>
      <c r="R391" s="8">
        <v>43742</v>
      </c>
      <c r="S391" s="5" t="s">
        <v>2246</v>
      </c>
      <c r="T391" s="8">
        <v>43740</v>
      </c>
      <c r="U391" s="5" t="s">
        <v>2247</v>
      </c>
      <c r="V391" s="5" t="s">
        <v>2140</v>
      </c>
      <c r="W391" s="5" t="s">
        <v>228</v>
      </c>
      <c r="X391" s="5" t="s">
        <v>396</v>
      </c>
      <c r="Y391" s="5" t="s">
        <v>229</v>
      </c>
      <c r="Z391" s="5">
        <v>10206</v>
      </c>
      <c r="AA391" s="5" t="s">
        <v>304</v>
      </c>
      <c r="AB391" s="5" t="s">
        <v>241</v>
      </c>
      <c r="AC391" s="5" t="s">
        <v>27</v>
      </c>
      <c r="AD391" s="5" t="s">
        <v>291</v>
      </c>
      <c r="AE391" s="5" t="s">
        <v>291</v>
      </c>
      <c r="AF391" s="5">
        <v>85</v>
      </c>
      <c r="AG391" s="5">
        <v>60</v>
      </c>
      <c r="AH391" s="5">
        <v>25</v>
      </c>
      <c r="AI391" s="5" t="s">
        <v>2248</v>
      </c>
      <c r="AJ391" s="5" t="s">
        <v>2249</v>
      </c>
      <c r="AK391" s="5" t="s">
        <v>234</v>
      </c>
      <c r="AL391" s="5" t="s">
        <v>234</v>
      </c>
      <c r="AM391" s="5" t="s">
        <v>234</v>
      </c>
      <c r="AN391" s="5" t="s">
        <v>234</v>
      </c>
      <c r="AO391" s="5" t="s">
        <v>234</v>
      </c>
      <c r="AP391" s="5" t="s">
        <v>234</v>
      </c>
      <c r="AQ391" s="5" t="s">
        <v>445</v>
      </c>
      <c r="AR391" s="5" t="s">
        <v>234</v>
      </c>
      <c r="AS391" s="5" t="s">
        <v>445</v>
      </c>
      <c r="AT391" s="5" t="s">
        <v>234</v>
      </c>
      <c r="AU391" s="5" t="s">
        <v>234</v>
      </c>
      <c r="AV391" s="5" t="s">
        <v>244</v>
      </c>
      <c r="AW391" s="5" t="s">
        <v>233</v>
      </c>
      <c r="AX391" s="5" t="s">
        <v>291</v>
      </c>
      <c r="AY391" s="5" t="s">
        <v>291</v>
      </c>
      <c r="AZ391" s="5" t="s">
        <v>291</v>
      </c>
      <c r="BA391" s="5" t="s">
        <v>291</v>
      </c>
      <c r="BB391" s="5" t="s">
        <v>309</v>
      </c>
      <c r="BC391" s="5">
        <v>25</v>
      </c>
      <c r="BD391" s="5">
        <v>75</v>
      </c>
      <c r="BE391" s="6">
        <f t="shared" si="114"/>
        <v>5</v>
      </c>
      <c r="BF391" s="6">
        <f t="shared" si="115"/>
        <v>5</v>
      </c>
      <c r="BG391" s="6">
        <f t="shared" si="116"/>
        <v>5</v>
      </c>
      <c r="BH391" s="6">
        <f t="shared" si="117"/>
        <v>10</v>
      </c>
      <c r="BI391" s="6">
        <f t="shared" si="118"/>
        <v>10</v>
      </c>
      <c r="BJ391" s="6">
        <f t="shared" si="119"/>
        <v>10</v>
      </c>
      <c r="BK391" s="6">
        <f t="shared" si="120"/>
        <v>2.5</v>
      </c>
      <c r="BL391" s="6">
        <f t="shared" si="121"/>
        <v>5</v>
      </c>
      <c r="BM391" s="6">
        <f t="shared" si="122"/>
        <v>2.5</v>
      </c>
      <c r="BN391" s="6">
        <f t="shared" si="123"/>
        <v>20</v>
      </c>
      <c r="BO391" s="6">
        <f t="shared" si="124"/>
        <v>10</v>
      </c>
      <c r="BP391" s="6">
        <f t="shared" si="125"/>
        <v>0</v>
      </c>
      <c r="BQ391" s="9">
        <f t="shared" si="126"/>
        <v>1</v>
      </c>
      <c r="BR391" s="9">
        <f t="shared" si="127"/>
        <v>1</v>
      </c>
      <c r="BS391" s="9">
        <f t="shared" si="128"/>
        <v>1</v>
      </c>
      <c r="BT391" s="9">
        <f t="shared" si="129"/>
        <v>0.75</v>
      </c>
      <c r="BU391" s="9">
        <f t="shared" si="130"/>
        <v>0.9</v>
      </c>
      <c r="BV391" s="9">
        <f t="shared" si="131"/>
        <v>1</v>
      </c>
      <c r="BW391" s="9">
        <f t="shared" si="132"/>
        <v>0</v>
      </c>
    </row>
    <row r="392" spans="1:75" x14ac:dyDescent="0.3">
      <c r="A392" s="5" t="s">
        <v>43</v>
      </c>
      <c r="B392" s="5" t="s">
        <v>257</v>
      </c>
      <c r="C392" s="5" t="s">
        <v>94</v>
      </c>
      <c r="D392" s="5" t="s">
        <v>218</v>
      </c>
      <c r="E392" s="5">
        <v>2019</v>
      </c>
      <c r="F392" s="5" t="s">
        <v>161</v>
      </c>
      <c r="H392" s="5" t="s">
        <v>219</v>
      </c>
      <c r="I392" s="5" t="s">
        <v>220</v>
      </c>
      <c r="J392" s="5" t="s">
        <v>461</v>
      </c>
      <c r="K392" s="5" t="s">
        <v>94</v>
      </c>
      <c r="L392" s="5" t="s">
        <v>2250</v>
      </c>
      <c r="M392" s="5" t="s">
        <v>74</v>
      </c>
      <c r="N392" s="5" t="s">
        <v>2251</v>
      </c>
      <c r="Q392" s="5" t="s">
        <v>495</v>
      </c>
      <c r="R392" s="8">
        <v>43566</v>
      </c>
      <c r="S392" s="5" t="s">
        <v>2252</v>
      </c>
      <c r="T392" s="8">
        <v>43557</v>
      </c>
      <c r="U392" s="5" t="s">
        <v>2253</v>
      </c>
      <c r="V392" s="5" t="s">
        <v>2254</v>
      </c>
      <c r="W392" s="5" t="s">
        <v>251</v>
      </c>
      <c r="X392" s="5" t="s">
        <v>2255</v>
      </c>
      <c r="Y392" s="5" t="s">
        <v>229</v>
      </c>
      <c r="Z392" s="5">
        <v>118</v>
      </c>
      <c r="AA392" s="5" t="s">
        <v>253</v>
      </c>
      <c r="AB392" s="5" t="s">
        <v>276</v>
      </c>
      <c r="AC392" s="5" t="s">
        <v>27</v>
      </c>
      <c r="AF392" s="5">
        <v>75</v>
      </c>
      <c r="AG392" s="5">
        <v>50</v>
      </c>
      <c r="AH392" s="5">
        <v>25</v>
      </c>
      <c r="AI392" s="5" t="s">
        <v>233</v>
      </c>
      <c r="AJ392" s="5" t="s">
        <v>2256</v>
      </c>
      <c r="AK392" s="5" t="s">
        <v>244</v>
      </c>
      <c r="AL392" s="5" t="s">
        <v>234</v>
      </c>
      <c r="AM392" s="5" t="s">
        <v>234</v>
      </c>
      <c r="AN392" s="5" t="s">
        <v>234</v>
      </c>
      <c r="AO392" s="5" t="s">
        <v>234</v>
      </c>
      <c r="AP392" s="5" t="s">
        <v>234</v>
      </c>
      <c r="AQ392" s="5" t="s">
        <v>234</v>
      </c>
      <c r="AR392" s="5" t="s">
        <v>234</v>
      </c>
      <c r="AS392" s="5" t="s">
        <v>234</v>
      </c>
      <c r="AT392" s="5" t="s">
        <v>234</v>
      </c>
      <c r="AU392" s="5" t="s">
        <v>244</v>
      </c>
      <c r="AV392" s="5" t="s">
        <v>244</v>
      </c>
      <c r="AW392" s="5" t="s">
        <v>343</v>
      </c>
      <c r="AX392" s="5" t="s">
        <v>234</v>
      </c>
      <c r="AY392" s="5" t="s">
        <v>234</v>
      </c>
      <c r="BB392" s="5" t="s">
        <v>309</v>
      </c>
      <c r="BC392" s="5">
        <v>25</v>
      </c>
      <c r="BD392" s="5">
        <v>75</v>
      </c>
      <c r="BE392" s="6">
        <f t="shared" si="114"/>
        <v>0</v>
      </c>
      <c r="BF392" s="6">
        <f t="shared" si="115"/>
        <v>5</v>
      </c>
      <c r="BG392" s="6">
        <f t="shared" si="116"/>
        <v>5</v>
      </c>
      <c r="BH392" s="6">
        <f t="shared" si="117"/>
        <v>10</v>
      </c>
      <c r="BI392" s="6">
        <f t="shared" si="118"/>
        <v>10</v>
      </c>
      <c r="BJ392" s="6">
        <f t="shared" si="119"/>
        <v>10</v>
      </c>
      <c r="BK392" s="6">
        <f t="shared" si="120"/>
        <v>5</v>
      </c>
      <c r="BL392" s="6">
        <f t="shared" si="121"/>
        <v>5</v>
      </c>
      <c r="BM392" s="6">
        <f t="shared" si="122"/>
        <v>5</v>
      </c>
      <c r="BN392" s="6">
        <f t="shared" si="123"/>
        <v>20</v>
      </c>
      <c r="BO392" s="6">
        <f t="shared" si="124"/>
        <v>0</v>
      </c>
      <c r="BP392" s="6">
        <f t="shared" si="125"/>
        <v>0</v>
      </c>
      <c r="BQ392" s="9">
        <f t="shared" si="126"/>
        <v>0.5</v>
      </c>
      <c r="BR392" s="9">
        <f t="shared" si="127"/>
        <v>1</v>
      </c>
      <c r="BS392" s="9">
        <f t="shared" si="128"/>
        <v>1</v>
      </c>
      <c r="BT392" s="9">
        <f t="shared" si="129"/>
        <v>1</v>
      </c>
      <c r="BU392" s="9">
        <f t="shared" si="130"/>
        <v>1</v>
      </c>
      <c r="BV392" s="9">
        <f t="shared" si="131"/>
        <v>0</v>
      </c>
      <c r="BW392" s="9">
        <f t="shared" si="132"/>
        <v>0</v>
      </c>
    </row>
    <row r="393" spans="1:75" x14ac:dyDescent="0.3">
      <c r="A393" s="5" t="s">
        <v>110</v>
      </c>
      <c r="B393" s="5" t="s">
        <v>265</v>
      </c>
      <c r="C393" s="5" t="s">
        <v>94</v>
      </c>
      <c r="D393" s="5" t="s">
        <v>218</v>
      </c>
      <c r="E393" s="5">
        <v>2019</v>
      </c>
      <c r="F393" s="5" t="s">
        <v>141</v>
      </c>
      <c r="H393" s="5" t="s">
        <v>219</v>
      </c>
      <c r="I393" s="5" t="s">
        <v>370</v>
      </c>
      <c r="J393" s="5" t="s">
        <v>461</v>
      </c>
      <c r="K393" s="5" t="s">
        <v>94</v>
      </c>
      <c r="L393" s="5" t="s">
        <v>2250</v>
      </c>
      <c r="M393" s="5" t="s">
        <v>74</v>
      </c>
      <c r="N393" s="5" t="s">
        <v>2251</v>
      </c>
      <c r="Q393" s="5" t="s">
        <v>476</v>
      </c>
      <c r="R393" s="8">
        <v>43569</v>
      </c>
      <c r="S393" s="5" t="s">
        <v>2257</v>
      </c>
      <c r="T393" s="8">
        <v>43564</v>
      </c>
      <c r="U393" s="5" t="s">
        <v>491</v>
      </c>
      <c r="V393" s="5" t="s">
        <v>491</v>
      </c>
      <c r="W393" s="5" t="s">
        <v>251</v>
      </c>
      <c r="X393" s="5" t="s">
        <v>2258</v>
      </c>
      <c r="Y393" s="5" t="s">
        <v>229</v>
      </c>
      <c r="Z393" s="5">
        <v>173</v>
      </c>
      <c r="AA393" s="5" t="s">
        <v>468</v>
      </c>
      <c r="AB393" s="5" t="s">
        <v>254</v>
      </c>
      <c r="AC393" s="5" t="s">
        <v>27</v>
      </c>
      <c r="AF393" s="5">
        <v>95</v>
      </c>
      <c r="AG393" s="5">
        <v>70</v>
      </c>
      <c r="AH393" s="5">
        <v>25</v>
      </c>
      <c r="AI393" s="5" t="s">
        <v>2259</v>
      </c>
      <c r="AJ393" s="5" t="s">
        <v>2260</v>
      </c>
      <c r="AK393" s="5" t="s">
        <v>234</v>
      </c>
      <c r="AL393" s="5" t="s">
        <v>234</v>
      </c>
      <c r="AM393" s="5" t="s">
        <v>234</v>
      </c>
      <c r="AN393" s="5" t="s">
        <v>234</v>
      </c>
      <c r="AO393" s="5" t="s">
        <v>234</v>
      </c>
      <c r="AP393" s="5" t="s">
        <v>234</v>
      </c>
      <c r="AQ393" s="5" t="s">
        <v>234</v>
      </c>
      <c r="AR393" s="5" t="s">
        <v>244</v>
      </c>
      <c r="AS393" s="5" t="s">
        <v>234</v>
      </c>
      <c r="AT393" s="5" t="s">
        <v>234</v>
      </c>
      <c r="AU393" s="5" t="s">
        <v>234</v>
      </c>
      <c r="AV393" s="5" t="s">
        <v>234</v>
      </c>
      <c r="AW393" s="5" t="s">
        <v>233</v>
      </c>
      <c r="AX393" s="5" t="s">
        <v>234</v>
      </c>
      <c r="AY393" s="5" t="s">
        <v>234</v>
      </c>
      <c r="BB393" s="5" t="s">
        <v>309</v>
      </c>
      <c r="BC393" s="5">
        <v>25</v>
      </c>
      <c r="BD393" s="5">
        <v>75</v>
      </c>
      <c r="BE393" s="6">
        <f t="shared" si="114"/>
        <v>5</v>
      </c>
      <c r="BF393" s="6">
        <f t="shared" si="115"/>
        <v>5</v>
      </c>
      <c r="BG393" s="6">
        <f t="shared" si="116"/>
        <v>5</v>
      </c>
      <c r="BH393" s="6">
        <f t="shared" si="117"/>
        <v>10</v>
      </c>
      <c r="BI393" s="6">
        <f t="shared" si="118"/>
        <v>10</v>
      </c>
      <c r="BJ393" s="6">
        <f t="shared" si="119"/>
        <v>10</v>
      </c>
      <c r="BK393" s="6">
        <f t="shared" si="120"/>
        <v>5</v>
      </c>
      <c r="BL393" s="6">
        <f t="shared" si="121"/>
        <v>0</v>
      </c>
      <c r="BM393" s="6">
        <f t="shared" si="122"/>
        <v>5</v>
      </c>
      <c r="BN393" s="6">
        <f t="shared" si="123"/>
        <v>20</v>
      </c>
      <c r="BO393" s="6">
        <f t="shared" si="124"/>
        <v>10</v>
      </c>
      <c r="BP393" s="6">
        <f t="shared" si="125"/>
        <v>10</v>
      </c>
      <c r="BQ393" s="9">
        <f t="shared" si="126"/>
        <v>1</v>
      </c>
      <c r="BR393" s="9">
        <f t="shared" si="127"/>
        <v>1</v>
      </c>
      <c r="BS393" s="9">
        <f t="shared" si="128"/>
        <v>1</v>
      </c>
      <c r="BT393" s="9">
        <f t="shared" si="129"/>
        <v>0.5</v>
      </c>
      <c r="BU393" s="9">
        <f t="shared" si="130"/>
        <v>1</v>
      </c>
      <c r="BV393" s="9">
        <f t="shared" si="131"/>
        <v>1</v>
      </c>
      <c r="BW393" s="9">
        <f t="shared" si="132"/>
        <v>1</v>
      </c>
    </row>
    <row r="394" spans="1:75" x14ac:dyDescent="0.3">
      <c r="A394" s="5" t="s">
        <v>115</v>
      </c>
      <c r="B394" s="5" t="s">
        <v>272</v>
      </c>
      <c r="C394" s="5" t="s">
        <v>94</v>
      </c>
      <c r="D394" s="5" t="s">
        <v>218</v>
      </c>
      <c r="E394" s="5">
        <v>2019</v>
      </c>
      <c r="F394" s="5" t="s">
        <v>141</v>
      </c>
      <c r="H394" s="5" t="s">
        <v>219</v>
      </c>
      <c r="I394" s="5" t="s">
        <v>370</v>
      </c>
      <c r="J394" s="5" t="s">
        <v>461</v>
      </c>
      <c r="K394" s="5" t="s">
        <v>94</v>
      </c>
      <c r="L394" s="5" t="s">
        <v>2250</v>
      </c>
      <c r="M394" s="5" t="s">
        <v>74</v>
      </c>
      <c r="N394" s="5" t="s">
        <v>2251</v>
      </c>
      <c r="Q394" s="5" t="s">
        <v>476</v>
      </c>
      <c r="R394" s="8">
        <v>43577</v>
      </c>
      <c r="S394" s="5" t="s">
        <v>2261</v>
      </c>
      <c r="T394" s="8">
        <v>43570</v>
      </c>
      <c r="U394" s="5" t="s">
        <v>233</v>
      </c>
      <c r="V394" s="5" t="s">
        <v>233</v>
      </c>
      <c r="W394" s="5" t="s">
        <v>251</v>
      </c>
      <c r="X394" s="5" t="s">
        <v>1163</v>
      </c>
      <c r="Y394" s="5" t="s">
        <v>229</v>
      </c>
      <c r="Z394" s="5">
        <v>1258</v>
      </c>
      <c r="AA394" s="5" t="s">
        <v>468</v>
      </c>
      <c r="AB394" s="5" t="s">
        <v>254</v>
      </c>
      <c r="AC394" s="5" t="s">
        <v>27</v>
      </c>
      <c r="AD394" s="5" t="s">
        <v>277</v>
      </c>
      <c r="AE394" s="5" t="s">
        <v>233</v>
      </c>
      <c r="AF394" s="5">
        <v>95</v>
      </c>
      <c r="AG394" s="5">
        <v>70</v>
      </c>
      <c r="AH394" s="5">
        <v>25</v>
      </c>
      <c r="AI394" s="5" t="s">
        <v>2262</v>
      </c>
      <c r="AJ394" s="5" t="s">
        <v>2263</v>
      </c>
      <c r="AK394" s="5" t="s">
        <v>234</v>
      </c>
      <c r="AL394" s="5" t="s">
        <v>234</v>
      </c>
      <c r="AM394" s="5" t="s">
        <v>234</v>
      </c>
      <c r="AN394" s="5" t="s">
        <v>234</v>
      </c>
      <c r="AO394" s="5" t="s">
        <v>234</v>
      </c>
      <c r="AP394" s="5" t="s">
        <v>234</v>
      </c>
      <c r="AQ394" s="5" t="s">
        <v>234</v>
      </c>
      <c r="AR394" s="5" t="s">
        <v>244</v>
      </c>
      <c r="AS394" s="5" t="s">
        <v>234</v>
      </c>
      <c r="AT394" s="5" t="s">
        <v>234</v>
      </c>
      <c r="AU394" s="5" t="s">
        <v>234</v>
      </c>
      <c r="AV394" s="5" t="s">
        <v>234</v>
      </c>
      <c r="AW394" s="5" t="s">
        <v>233</v>
      </c>
      <c r="AX394" s="5" t="s">
        <v>291</v>
      </c>
      <c r="AY394" s="5" t="s">
        <v>234</v>
      </c>
      <c r="BB394" s="5" t="s">
        <v>309</v>
      </c>
      <c r="BC394" s="5">
        <v>25</v>
      </c>
      <c r="BD394" s="5">
        <v>75</v>
      </c>
      <c r="BE394" s="6">
        <f t="shared" si="114"/>
        <v>5</v>
      </c>
      <c r="BF394" s="6">
        <f t="shared" si="115"/>
        <v>5</v>
      </c>
      <c r="BG394" s="6">
        <f t="shared" si="116"/>
        <v>5</v>
      </c>
      <c r="BH394" s="6">
        <f t="shared" si="117"/>
        <v>10</v>
      </c>
      <c r="BI394" s="6">
        <f t="shared" si="118"/>
        <v>10</v>
      </c>
      <c r="BJ394" s="6">
        <f t="shared" si="119"/>
        <v>10</v>
      </c>
      <c r="BK394" s="6">
        <f t="shared" si="120"/>
        <v>5</v>
      </c>
      <c r="BL394" s="6">
        <f t="shared" si="121"/>
        <v>0</v>
      </c>
      <c r="BM394" s="6">
        <f t="shared" si="122"/>
        <v>5</v>
      </c>
      <c r="BN394" s="6">
        <f t="shared" si="123"/>
        <v>20</v>
      </c>
      <c r="BO394" s="6">
        <f t="shared" si="124"/>
        <v>10</v>
      </c>
      <c r="BP394" s="6">
        <f t="shared" si="125"/>
        <v>10</v>
      </c>
      <c r="BQ394" s="9">
        <f t="shared" si="126"/>
        <v>1</v>
      </c>
      <c r="BR394" s="9">
        <f t="shared" si="127"/>
        <v>1</v>
      </c>
      <c r="BS394" s="9">
        <f t="shared" si="128"/>
        <v>1</v>
      </c>
      <c r="BT394" s="9">
        <f t="shared" si="129"/>
        <v>0.5</v>
      </c>
      <c r="BU394" s="9">
        <f t="shared" si="130"/>
        <v>1</v>
      </c>
      <c r="BV394" s="9">
        <f t="shared" si="131"/>
        <v>1</v>
      </c>
      <c r="BW394" s="9">
        <f t="shared" si="132"/>
        <v>1</v>
      </c>
    </row>
    <row r="395" spans="1:75" x14ac:dyDescent="0.3">
      <c r="A395" s="5" t="s">
        <v>115</v>
      </c>
      <c r="B395" s="5" t="s">
        <v>272</v>
      </c>
      <c r="C395" s="5" t="s">
        <v>94</v>
      </c>
      <c r="D395" s="5" t="s">
        <v>218</v>
      </c>
      <c r="E395" s="5">
        <v>2019</v>
      </c>
      <c r="F395" s="5" t="s">
        <v>161</v>
      </c>
      <c r="H395" s="5" t="s">
        <v>219</v>
      </c>
      <c r="I395" s="5" t="s">
        <v>220</v>
      </c>
      <c r="J395" s="5" t="s">
        <v>461</v>
      </c>
      <c r="K395" s="5" t="s">
        <v>94</v>
      </c>
      <c r="L395" s="5" t="s">
        <v>2250</v>
      </c>
      <c r="M395" s="5" t="s">
        <v>74</v>
      </c>
      <c r="N395" s="5" t="s">
        <v>2251</v>
      </c>
      <c r="Q395" s="5" t="s">
        <v>495</v>
      </c>
      <c r="R395" s="8">
        <v>43581</v>
      </c>
      <c r="S395" s="5" t="s">
        <v>2264</v>
      </c>
      <c r="T395" s="8">
        <v>43578</v>
      </c>
      <c r="U395" s="5" t="s">
        <v>2265</v>
      </c>
      <c r="V395" s="5" t="s">
        <v>2266</v>
      </c>
      <c r="W395" s="5" t="s">
        <v>277</v>
      </c>
      <c r="X395" s="5" t="s">
        <v>2267</v>
      </c>
      <c r="Y395" s="5" t="s">
        <v>335</v>
      </c>
      <c r="Z395" s="5">
        <v>1291</v>
      </c>
      <c r="AA395" s="5" t="s">
        <v>230</v>
      </c>
      <c r="AB395" s="5" t="s">
        <v>241</v>
      </c>
      <c r="AC395" s="5" t="s">
        <v>28</v>
      </c>
      <c r="AD395" s="5" t="s">
        <v>277</v>
      </c>
      <c r="AE395" s="5" t="s">
        <v>233</v>
      </c>
      <c r="AF395" s="5">
        <v>80</v>
      </c>
      <c r="AG395" s="5">
        <v>55</v>
      </c>
      <c r="AH395" s="5">
        <v>25</v>
      </c>
      <c r="AI395" s="5" t="s">
        <v>2268</v>
      </c>
      <c r="AJ395" s="5" t="s">
        <v>2269</v>
      </c>
      <c r="AK395" s="5" t="s">
        <v>234</v>
      </c>
      <c r="AL395" s="5" t="s">
        <v>234</v>
      </c>
      <c r="AM395" s="5" t="s">
        <v>234</v>
      </c>
      <c r="AN395" s="5" t="s">
        <v>234</v>
      </c>
      <c r="AO395" s="5" t="s">
        <v>234</v>
      </c>
      <c r="AP395" s="5" t="s">
        <v>234</v>
      </c>
      <c r="AQ395" s="5" t="s">
        <v>234</v>
      </c>
      <c r="AR395" s="5" t="s">
        <v>234</v>
      </c>
      <c r="AS395" s="5" t="s">
        <v>234</v>
      </c>
      <c r="AT395" s="5" t="s">
        <v>234</v>
      </c>
      <c r="AU395" s="5" t="s">
        <v>244</v>
      </c>
      <c r="AV395" s="5" t="s">
        <v>244</v>
      </c>
      <c r="AW395" s="5" t="s">
        <v>233</v>
      </c>
      <c r="AX395" s="5" t="s">
        <v>291</v>
      </c>
      <c r="AY395" s="5" t="s">
        <v>291</v>
      </c>
      <c r="BB395" s="5" t="s">
        <v>309</v>
      </c>
      <c r="BC395" s="5">
        <v>25</v>
      </c>
      <c r="BD395" s="5">
        <v>75</v>
      </c>
      <c r="BE395" s="6">
        <f t="shared" si="114"/>
        <v>5</v>
      </c>
      <c r="BF395" s="6">
        <f t="shared" si="115"/>
        <v>5</v>
      </c>
      <c r="BG395" s="6">
        <f t="shared" si="116"/>
        <v>5</v>
      </c>
      <c r="BH395" s="6">
        <f t="shared" si="117"/>
        <v>10</v>
      </c>
      <c r="BI395" s="6">
        <f t="shared" si="118"/>
        <v>10</v>
      </c>
      <c r="BJ395" s="6">
        <f t="shared" si="119"/>
        <v>10</v>
      </c>
      <c r="BK395" s="6">
        <f t="shared" si="120"/>
        <v>5</v>
      </c>
      <c r="BL395" s="6">
        <f t="shared" si="121"/>
        <v>5</v>
      </c>
      <c r="BM395" s="6">
        <f t="shared" si="122"/>
        <v>5</v>
      </c>
      <c r="BN395" s="6">
        <f t="shared" si="123"/>
        <v>20</v>
      </c>
      <c r="BO395" s="6">
        <f t="shared" si="124"/>
        <v>0</v>
      </c>
      <c r="BP395" s="6">
        <f t="shared" si="125"/>
        <v>0</v>
      </c>
      <c r="BQ395" s="9">
        <f t="shared" si="126"/>
        <v>1</v>
      </c>
      <c r="BR395" s="9">
        <f t="shared" si="127"/>
        <v>1</v>
      </c>
      <c r="BS395" s="9">
        <f t="shared" si="128"/>
        <v>1</v>
      </c>
      <c r="BT395" s="9">
        <f t="shared" si="129"/>
        <v>1</v>
      </c>
      <c r="BU395" s="9">
        <f t="shared" si="130"/>
        <v>1</v>
      </c>
      <c r="BV395" s="9">
        <f t="shared" si="131"/>
        <v>0</v>
      </c>
      <c r="BW395" s="9">
        <f t="shared" si="132"/>
        <v>0</v>
      </c>
    </row>
    <row r="396" spans="1:75" x14ac:dyDescent="0.3">
      <c r="A396" s="5" t="s">
        <v>120</v>
      </c>
      <c r="B396" s="5" t="s">
        <v>280</v>
      </c>
      <c r="C396" s="5" t="s">
        <v>281</v>
      </c>
      <c r="D396" s="5" t="s">
        <v>282</v>
      </c>
      <c r="E396" s="5">
        <v>2019</v>
      </c>
      <c r="F396" s="5" t="s">
        <v>161</v>
      </c>
      <c r="H396" s="5" t="s">
        <v>219</v>
      </c>
      <c r="I396" s="5" t="s">
        <v>220</v>
      </c>
      <c r="J396" s="5" t="s">
        <v>461</v>
      </c>
      <c r="K396" s="5" t="s">
        <v>281</v>
      </c>
      <c r="L396" s="5" t="s">
        <v>2250</v>
      </c>
      <c r="M396" s="5" t="s">
        <v>74</v>
      </c>
      <c r="N396" s="5" t="s">
        <v>2251</v>
      </c>
      <c r="Q396" s="5" t="s">
        <v>495</v>
      </c>
      <c r="R396" s="8">
        <v>43595</v>
      </c>
      <c r="S396" s="5" t="s">
        <v>2270</v>
      </c>
      <c r="T396" s="8">
        <v>43591</v>
      </c>
      <c r="U396" s="5" t="s">
        <v>2271</v>
      </c>
      <c r="V396" s="5" t="s">
        <v>1425</v>
      </c>
      <c r="W396" s="5" t="s">
        <v>251</v>
      </c>
      <c r="X396" s="5" t="s">
        <v>2272</v>
      </c>
      <c r="Y396" s="5" t="s">
        <v>229</v>
      </c>
      <c r="Z396" s="5">
        <v>1413</v>
      </c>
      <c r="AA396" s="5" t="s">
        <v>261</v>
      </c>
      <c r="AB396" s="5" t="s">
        <v>254</v>
      </c>
      <c r="AC396" s="5" t="s">
        <v>28</v>
      </c>
      <c r="AD396" s="5" t="s">
        <v>277</v>
      </c>
      <c r="AE396" s="5" t="s">
        <v>233</v>
      </c>
      <c r="AF396" s="5">
        <v>90</v>
      </c>
      <c r="AG396" s="5">
        <v>65</v>
      </c>
      <c r="AH396" s="5">
        <v>25</v>
      </c>
      <c r="AI396" s="5" t="s">
        <v>233</v>
      </c>
      <c r="AJ396" s="5" t="s">
        <v>2273</v>
      </c>
      <c r="AK396" s="5" t="s">
        <v>234</v>
      </c>
      <c r="AL396" s="5" t="s">
        <v>234</v>
      </c>
      <c r="AM396" s="5" t="s">
        <v>234</v>
      </c>
      <c r="AN396" s="5" t="s">
        <v>234</v>
      </c>
      <c r="AO396" s="5" t="s">
        <v>234</v>
      </c>
      <c r="AP396" s="5" t="s">
        <v>234</v>
      </c>
      <c r="AQ396" s="5" t="s">
        <v>234</v>
      </c>
      <c r="AR396" s="5" t="s">
        <v>234</v>
      </c>
      <c r="AS396" s="5" t="s">
        <v>234</v>
      </c>
      <c r="AT396" s="5" t="s">
        <v>234</v>
      </c>
      <c r="AU396" s="5" t="s">
        <v>234</v>
      </c>
      <c r="AV396" s="5" t="s">
        <v>244</v>
      </c>
      <c r="AW396" s="5" t="s">
        <v>233</v>
      </c>
      <c r="AX396" s="5" t="s">
        <v>291</v>
      </c>
      <c r="AY396" s="5" t="s">
        <v>291</v>
      </c>
      <c r="BB396" s="5" t="s">
        <v>309</v>
      </c>
      <c r="BC396" s="5">
        <v>25</v>
      </c>
      <c r="BD396" s="5">
        <v>75</v>
      </c>
      <c r="BE396" s="6">
        <f t="shared" si="114"/>
        <v>5</v>
      </c>
      <c r="BF396" s="6">
        <f t="shared" si="115"/>
        <v>5</v>
      </c>
      <c r="BG396" s="6">
        <f t="shared" si="116"/>
        <v>5</v>
      </c>
      <c r="BH396" s="6">
        <f t="shared" si="117"/>
        <v>10</v>
      </c>
      <c r="BI396" s="6">
        <f t="shared" si="118"/>
        <v>10</v>
      </c>
      <c r="BJ396" s="6">
        <f t="shared" si="119"/>
        <v>10</v>
      </c>
      <c r="BK396" s="6">
        <f t="shared" si="120"/>
        <v>5</v>
      </c>
      <c r="BL396" s="6">
        <f t="shared" si="121"/>
        <v>5</v>
      </c>
      <c r="BM396" s="6">
        <f t="shared" si="122"/>
        <v>5</v>
      </c>
      <c r="BN396" s="6">
        <f t="shared" si="123"/>
        <v>20</v>
      </c>
      <c r="BO396" s="6">
        <f t="shared" si="124"/>
        <v>10</v>
      </c>
      <c r="BP396" s="6">
        <f t="shared" si="125"/>
        <v>0</v>
      </c>
      <c r="BQ396" s="9">
        <f t="shared" si="126"/>
        <v>1</v>
      </c>
      <c r="BR396" s="9">
        <f t="shared" si="127"/>
        <v>1</v>
      </c>
      <c r="BS396" s="9">
        <f t="shared" si="128"/>
        <v>1</v>
      </c>
      <c r="BT396" s="9">
        <f t="shared" si="129"/>
        <v>1</v>
      </c>
      <c r="BU396" s="9">
        <f t="shared" si="130"/>
        <v>1</v>
      </c>
      <c r="BV396" s="9">
        <f t="shared" si="131"/>
        <v>1</v>
      </c>
      <c r="BW396" s="9">
        <f t="shared" si="132"/>
        <v>0</v>
      </c>
    </row>
    <row r="397" spans="1:75" x14ac:dyDescent="0.3">
      <c r="A397" s="5" t="s">
        <v>130</v>
      </c>
      <c r="B397" s="5" t="s">
        <v>299</v>
      </c>
      <c r="C397" s="5" t="s">
        <v>281</v>
      </c>
      <c r="D397" s="5" t="s">
        <v>282</v>
      </c>
      <c r="E397" s="5">
        <v>2019</v>
      </c>
      <c r="F397" s="5" t="s">
        <v>161</v>
      </c>
      <c r="H397" s="5" t="s">
        <v>219</v>
      </c>
      <c r="I397" s="5" t="s">
        <v>220</v>
      </c>
      <c r="J397" s="5" t="s">
        <v>461</v>
      </c>
      <c r="K397" s="5" t="s">
        <v>281</v>
      </c>
      <c r="L397" s="5" t="s">
        <v>2250</v>
      </c>
      <c r="M397" s="5" t="s">
        <v>74</v>
      </c>
      <c r="N397" s="5" t="s">
        <v>2274</v>
      </c>
      <c r="Q397" s="5" t="s">
        <v>495</v>
      </c>
      <c r="R397" s="8">
        <v>43605</v>
      </c>
      <c r="S397" s="5" t="s">
        <v>2275</v>
      </c>
      <c r="T397" s="8">
        <v>43602</v>
      </c>
      <c r="U397" s="5" t="s">
        <v>2276</v>
      </c>
      <c r="V397" s="5" t="s">
        <v>497</v>
      </c>
      <c r="W397" s="5" t="s">
        <v>251</v>
      </c>
      <c r="X397" s="5" t="s">
        <v>2277</v>
      </c>
      <c r="Y397" s="5" t="s">
        <v>229</v>
      </c>
      <c r="Z397" s="5">
        <v>1515</v>
      </c>
      <c r="AA397" s="5" t="s">
        <v>468</v>
      </c>
      <c r="AB397" s="5" t="s">
        <v>241</v>
      </c>
      <c r="AC397" s="5" t="s">
        <v>26</v>
      </c>
      <c r="AD397" s="5" t="s">
        <v>277</v>
      </c>
      <c r="AE397" s="5" t="s">
        <v>233</v>
      </c>
      <c r="AF397" s="5">
        <v>85</v>
      </c>
      <c r="AG397" s="5">
        <v>60</v>
      </c>
      <c r="AH397" s="5">
        <v>25</v>
      </c>
      <c r="AI397" s="5" t="s">
        <v>233</v>
      </c>
      <c r="AJ397" s="5" t="s">
        <v>2278</v>
      </c>
      <c r="AK397" s="5" t="s">
        <v>234</v>
      </c>
      <c r="AL397" s="5" t="s">
        <v>234</v>
      </c>
      <c r="AM397" s="5" t="s">
        <v>234</v>
      </c>
      <c r="AN397" s="5" t="s">
        <v>234</v>
      </c>
      <c r="AO397" s="5" t="s">
        <v>234</v>
      </c>
      <c r="AP397" s="5" t="s">
        <v>234</v>
      </c>
      <c r="AQ397" s="5" t="s">
        <v>234</v>
      </c>
      <c r="AR397" s="5" t="s">
        <v>244</v>
      </c>
      <c r="AS397" s="5" t="s">
        <v>234</v>
      </c>
      <c r="AT397" s="5" t="s">
        <v>234</v>
      </c>
      <c r="AU397" s="5" t="s">
        <v>234</v>
      </c>
      <c r="AV397" s="5" t="s">
        <v>244</v>
      </c>
      <c r="AW397" s="5" t="s">
        <v>2279</v>
      </c>
      <c r="AX397" s="5" t="s">
        <v>291</v>
      </c>
      <c r="AY397" s="5" t="s">
        <v>291</v>
      </c>
      <c r="BB397" s="5" t="s">
        <v>309</v>
      </c>
      <c r="BC397" s="5">
        <v>25</v>
      </c>
      <c r="BD397" s="5">
        <v>75</v>
      </c>
      <c r="BE397" s="6">
        <f t="shared" si="114"/>
        <v>5</v>
      </c>
      <c r="BF397" s="6">
        <f t="shared" si="115"/>
        <v>5</v>
      </c>
      <c r="BG397" s="6">
        <f t="shared" si="116"/>
        <v>5</v>
      </c>
      <c r="BH397" s="6">
        <f t="shared" si="117"/>
        <v>10</v>
      </c>
      <c r="BI397" s="6">
        <f t="shared" si="118"/>
        <v>10</v>
      </c>
      <c r="BJ397" s="6">
        <f t="shared" si="119"/>
        <v>10</v>
      </c>
      <c r="BK397" s="6">
        <f t="shared" si="120"/>
        <v>5</v>
      </c>
      <c r="BL397" s="6">
        <f t="shared" si="121"/>
        <v>0</v>
      </c>
      <c r="BM397" s="6">
        <f t="shared" si="122"/>
        <v>5</v>
      </c>
      <c r="BN397" s="6">
        <f t="shared" si="123"/>
        <v>20</v>
      </c>
      <c r="BO397" s="6">
        <f t="shared" si="124"/>
        <v>10</v>
      </c>
      <c r="BP397" s="6">
        <f t="shared" si="125"/>
        <v>0</v>
      </c>
      <c r="BQ397" s="9">
        <f t="shared" si="126"/>
        <v>1</v>
      </c>
      <c r="BR397" s="9">
        <f t="shared" si="127"/>
        <v>1</v>
      </c>
      <c r="BS397" s="9">
        <f t="shared" si="128"/>
        <v>1</v>
      </c>
      <c r="BT397" s="9">
        <f t="shared" si="129"/>
        <v>0.5</v>
      </c>
      <c r="BU397" s="9">
        <f t="shared" si="130"/>
        <v>1</v>
      </c>
      <c r="BV397" s="9">
        <f t="shared" si="131"/>
        <v>1</v>
      </c>
      <c r="BW397" s="9">
        <f t="shared" si="132"/>
        <v>0</v>
      </c>
    </row>
    <row r="398" spans="1:75" x14ac:dyDescent="0.3">
      <c r="A398" s="5" t="s">
        <v>130</v>
      </c>
      <c r="B398" s="5" t="s">
        <v>299</v>
      </c>
      <c r="C398" s="5" t="s">
        <v>281</v>
      </c>
      <c r="D398" s="5" t="s">
        <v>282</v>
      </c>
      <c r="E398" s="5">
        <v>2019</v>
      </c>
      <c r="F398" s="5" t="s">
        <v>141</v>
      </c>
      <c r="G398" s="5" t="s">
        <v>481</v>
      </c>
      <c r="H398" s="5" t="s">
        <v>219</v>
      </c>
      <c r="I398" s="5" t="s">
        <v>370</v>
      </c>
      <c r="J398" s="5" t="s">
        <v>461</v>
      </c>
      <c r="K398" s="5" t="s">
        <v>281</v>
      </c>
      <c r="L398" s="5" t="s">
        <v>2250</v>
      </c>
      <c r="M398" s="5" t="s">
        <v>74</v>
      </c>
      <c r="N398" s="5" t="s">
        <v>2274</v>
      </c>
      <c r="O398" s="5" t="s">
        <v>482</v>
      </c>
      <c r="Q398" s="5" t="s">
        <v>464</v>
      </c>
      <c r="R398" s="8">
        <v>43606</v>
      </c>
      <c r="S398" s="5" t="s">
        <v>2275</v>
      </c>
      <c r="T398" s="8">
        <v>43602</v>
      </c>
      <c r="U398" s="5" t="s">
        <v>233</v>
      </c>
      <c r="V398" s="5" t="s">
        <v>233</v>
      </c>
      <c r="W398" s="5" t="s">
        <v>251</v>
      </c>
      <c r="X398" s="5" t="s">
        <v>2280</v>
      </c>
      <c r="Y398" s="5" t="s">
        <v>229</v>
      </c>
      <c r="Z398" s="5">
        <v>1522</v>
      </c>
      <c r="AA398" s="5" t="s">
        <v>409</v>
      </c>
      <c r="AB398" s="5" t="s">
        <v>254</v>
      </c>
      <c r="AC398" s="5" t="s">
        <v>27</v>
      </c>
      <c r="AD398" s="5" t="s">
        <v>277</v>
      </c>
      <c r="AE398" s="5" t="s">
        <v>233</v>
      </c>
      <c r="AF398" s="5">
        <v>90</v>
      </c>
      <c r="AG398" s="5">
        <v>70</v>
      </c>
      <c r="AH398" s="5">
        <v>20</v>
      </c>
      <c r="AI398" s="5" t="s">
        <v>2281</v>
      </c>
      <c r="AJ398" s="5" t="s">
        <v>1901</v>
      </c>
      <c r="AK398" s="5" t="s">
        <v>234</v>
      </c>
      <c r="AL398" s="5" t="s">
        <v>244</v>
      </c>
      <c r="AM398" s="5" t="s">
        <v>234</v>
      </c>
      <c r="AN398" s="5" t="s">
        <v>234</v>
      </c>
      <c r="AO398" s="5" t="s">
        <v>234</v>
      </c>
      <c r="AP398" s="5" t="s">
        <v>234</v>
      </c>
      <c r="AQ398" s="5" t="s">
        <v>234</v>
      </c>
      <c r="AR398" s="5" t="s">
        <v>244</v>
      </c>
      <c r="AS398" s="5" t="s">
        <v>234</v>
      </c>
      <c r="AT398" s="5" t="s">
        <v>234</v>
      </c>
      <c r="AU398" s="5" t="s">
        <v>234</v>
      </c>
      <c r="AV398" s="5" t="s">
        <v>234</v>
      </c>
      <c r="AW398" s="5" t="s">
        <v>233</v>
      </c>
      <c r="AX398" s="5" t="s">
        <v>291</v>
      </c>
      <c r="AY398" s="5" t="s">
        <v>234</v>
      </c>
      <c r="BB398" s="5" t="s">
        <v>309</v>
      </c>
      <c r="BC398" s="5">
        <v>25</v>
      </c>
      <c r="BD398" s="5">
        <v>75</v>
      </c>
      <c r="BE398" s="6">
        <f t="shared" si="114"/>
        <v>5</v>
      </c>
      <c r="BF398" s="6">
        <f t="shared" si="115"/>
        <v>0</v>
      </c>
      <c r="BG398" s="6">
        <f t="shared" si="116"/>
        <v>5</v>
      </c>
      <c r="BH398" s="6">
        <f t="shared" si="117"/>
        <v>10</v>
      </c>
      <c r="BI398" s="6">
        <f t="shared" si="118"/>
        <v>10</v>
      </c>
      <c r="BJ398" s="6">
        <f t="shared" si="119"/>
        <v>10</v>
      </c>
      <c r="BK398" s="6">
        <f t="shared" si="120"/>
        <v>5</v>
      </c>
      <c r="BL398" s="6">
        <f t="shared" si="121"/>
        <v>0</v>
      </c>
      <c r="BM398" s="6">
        <f t="shared" si="122"/>
        <v>5</v>
      </c>
      <c r="BN398" s="6">
        <f t="shared" si="123"/>
        <v>20</v>
      </c>
      <c r="BO398" s="6">
        <f t="shared" si="124"/>
        <v>10</v>
      </c>
      <c r="BP398" s="6">
        <f t="shared" si="125"/>
        <v>10</v>
      </c>
      <c r="BQ398" s="9">
        <f t="shared" si="126"/>
        <v>0.5</v>
      </c>
      <c r="BR398" s="9">
        <f t="shared" si="127"/>
        <v>1</v>
      </c>
      <c r="BS398" s="9">
        <f t="shared" si="128"/>
        <v>1</v>
      </c>
      <c r="BT398" s="9">
        <f t="shared" si="129"/>
        <v>0.5</v>
      </c>
      <c r="BU398" s="9">
        <f t="shared" si="130"/>
        <v>1</v>
      </c>
      <c r="BV398" s="9">
        <f t="shared" si="131"/>
        <v>1</v>
      </c>
      <c r="BW398" s="9">
        <f t="shared" si="132"/>
        <v>1</v>
      </c>
    </row>
    <row r="399" spans="1:75" x14ac:dyDescent="0.3">
      <c r="A399" s="5" t="s">
        <v>122</v>
      </c>
      <c r="B399" s="5" t="s">
        <v>310</v>
      </c>
      <c r="C399" s="5" t="s">
        <v>384</v>
      </c>
      <c r="D399" s="5" t="s">
        <v>282</v>
      </c>
      <c r="E399" s="5">
        <v>2019</v>
      </c>
      <c r="F399" s="5" t="s">
        <v>141</v>
      </c>
      <c r="G399" s="5" t="s">
        <v>481</v>
      </c>
      <c r="H399" s="5" t="s">
        <v>219</v>
      </c>
      <c r="I399" s="5" t="s">
        <v>370</v>
      </c>
      <c r="J399" s="5" t="s">
        <v>461</v>
      </c>
      <c r="K399" s="5" t="s">
        <v>281</v>
      </c>
      <c r="L399" s="5" t="s">
        <v>2250</v>
      </c>
      <c r="M399" s="5" t="s">
        <v>74</v>
      </c>
      <c r="N399" s="5" t="s">
        <v>2274</v>
      </c>
      <c r="O399" s="5" t="s">
        <v>482</v>
      </c>
      <c r="Q399" s="5" t="s">
        <v>483</v>
      </c>
      <c r="R399" s="8">
        <v>43617</v>
      </c>
      <c r="S399" s="5" t="s">
        <v>2282</v>
      </c>
      <c r="T399" s="8">
        <v>43613</v>
      </c>
      <c r="U399" s="5" t="s">
        <v>466</v>
      </c>
      <c r="V399" s="5" t="s">
        <v>466</v>
      </c>
      <c r="W399" s="5" t="s">
        <v>228</v>
      </c>
      <c r="X399" s="5" t="s">
        <v>2283</v>
      </c>
      <c r="Y399" s="5" t="s">
        <v>229</v>
      </c>
      <c r="Z399" s="5">
        <v>3635</v>
      </c>
      <c r="AA399" s="5" t="s">
        <v>504</v>
      </c>
      <c r="AB399" s="5" t="s">
        <v>254</v>
      </c>
      <c r="AC399" s="5" t="s">
        <v>27</v>
      </c>
      <c r="AD399" s="5" t="s">
        <v>291</v>
      </c>
      <c r="AE399" s="5" t="s">
        <v>491</v>
      </c>
      <c r="AF399" s="5">
        <v>90</v>
      </c>
      <c r="AG399" s="5">
        <v>70</v>
      </c>
      <c r="AH399" s="5">
        <v>20</v>
      </c>
      <c r="AI399" s="5" t="s">
        <v>2284</v>
      </c>
      <c r="AJ399" s="5" t="s">
        <v>2285</v>
      </c>
      <c r="AK399" s="5" t="s">
        <v>234</v>
      </c>
      <c r="AL399" s="5" t="s">
        <v>244</v>
      </c>
      <c r="AM399" s="5" t="s">
        <v>234</v>
      </c>
      <c r="AN399" s="5" t="s">
        <v>234</v>
      </c>
      <c r="AO399" s="5" t="s">
        <v>234</v>
      </c>
      <c r="AP399" s="5" t="s">
        <v>234</v>
      </c>
      <c r="AQ399" s="5" t="s">
        <v>244</v>
      </c>
      <c r="AR399" s="5" t="s">
        <v>234</v>
      </c>
      <c r="AS399" s="5" t="s">
        <v>234</v>
      </c>
      <c r="AT399" s="5" t="s">
        <v>234</v>
      </c>
      <c r="AU399" s="5" t="s">
        <v>234</v>
      </c>
      <c r="AV399" s="5" t="s">
        <v>234</v>
      </c>
      <c r="AW399" s="5" t="s">
        <v>2286</v>
      </c>
      <c r="AX399" s="5" t="s">
        <v>291</v>
      </c>
      <c r="AY399" s="5" t="s">
        <v>291</v>
      </c>
      <c r="BB399" s="5" t="s">
        <v>309</v>
      </c>
      <c r="BC399" s="5">
        <v>25</v>
      </c>
      <c r="BD399" s="5">
        <v>75</v>
      </c>
      <c r="BE399" s="6">
        <f t="shared" si="114"/>
        <v>5</v>
      </c>
      <c r="BF399" s="6">
        <f t="shared" si="115"/>
        <v>0</v>
      </c>
      <c r="BG399" s="6">
        <f t="shared" si="116"/>
        <v>5</v>
      </c>
      <c r="BH399" s="6">
        <f t="shared" si="117"/>
        <v>10</v>
      </c>
      <c r="BI399" s="6">
        <f t="shared" si="118"/>
        <v>10</v>
      </c>
      <c r="BJ399" s="6">
        <f t="shared" si="119"/>
        <v>10</v>
      </c>
      <c r="BK399" s="6">
        <f t="shared" si="120"/>
        <v>0</v>
      </c>
      <c r="BL399" s="6">
        <f t="shared" si="121"/>
        <v>5</v>
      </c>
      <c r="BM399" s="6">
        <f t="shared" si="122"/>
        <v>5</v>
      </c>
      <c r="BN399" s="6">
        <f t="shared" si="123"/>
        <v>20</v>
      </c>
      <c r="BO399" s="6">
        <f t="shared" si="124"/>
        <v>10</v>
      </c>
      <c r="BP399" s="6">
        <f t="shared" si="125"/>
        <v>10</v>
      </c>
      <c r="BQ399" s="9">
        <f t="shared" si="126"/>
        <v>0.5</v>
      </c>
      <c r="BR399" s="9">
        <f t="shared" si="127"/>
        <v>1</v>
      </c>
      <c r="BS399" s="9">
        <f t="shared" si="128"/>
        <v>1</v>
      </c>
      <c r="BT399" s="9">
        <f t="shared" si="129"/>
        <v>0.5</v>
      </c>
      <c r="BU399" s="9">
        <f t="shared" si="130"/>
        <v>1</v>
      </c>
      <c r="BV399" s="9">
        <f t="shared" si="131"/>
        <v>1</v>
      </c>
      <c r="BW399" s="9">
        <f t="shared" si="132"/>
        <v>1</v>
      </c>
    </row>
    <row r="400" spans="1:75" x14ac:dyDescent="0.3">
      <c r="A400" s="5" t="s">
        <v>136</v>
      </c>
      <c r="B400" s="5" t="s">
        <v>399</v>
      </c>
      <c r="C400" s="5" t="s">
        <v>384</v>
      </c>
      <c r="D400" s="5" t="s">
        <v>282</v>
      </c>
      <c r="E400" s="5">
        <v>2019</v>
      </c>
      <c r="F400" s="5" t="s">
        <v>161</v>
      </c>
      <c r="G400" s="5" t="s">
        <v>494</v>
      </c>
      <c r="H400" s="5" t="s">
        <v>219</v>
      </c>
      <c r="I400" s="5" t="s">
        <v>220</v>
      </c>
      <c r="J400" s="5" t="s">
        <v>461</v>
      </c>
      <c r="K400" s="5" t="s">
        <v>384</v>
      </c>
      <c r="L400" s="5" t="s">
        <v>2250</v>
      </c>
      <c r="M400" s="5" t="s">
        <v>74</v>
      </c>
      <c r="N400" s="5" t="s">
        <v>2251</v>
      </c>
      <c r="O400" s="5" t="s">
        <v>482</v>
      </c>
      <c r="P400" s="5" t="s">
        <v>277</v>
      </c>
      <c r="Q400" s="5" t="s">
        <v>495</v>
      </c>
      <c r="R400" s="8">
        <v>43629</v>
      </c>
      <c r="S400" s="5" t="s">
        <v>2287</v>
      </c>
      <c r="T400" s="8">
        <v>43625</v>
      </c>
      <c r="U400" s="5" t="s">
        <v>2288</v>
      </c>
      <c r="V400" s="5" t="s">
        <v>2289</v>
      </c>
      <c r="W400" s="5" t="s">
        <v>228</v>
      </c>
      <c r="X400" s="5" t="s">
        <v>2290</v>
      </c>
      <c r="Y400" s="5" t="s">
        <v>229</v>
      </c>
      <c r="Z400" s="5">
        <v>3767</v>
      </c>
      <c r="AA400" s="5" t="s">
        <v>304</v>
      </c>
      <c r="AB400" s="5" t="s">
        <v>254</v>
      </c>
      <c r="AC400" s="5" t="s">
        <v>27</v>
      </c>
      <c r="AD400" s="5" t="s">
        <v>291</v>
      </c>
      <c r="AE400" s="5" t="s">
        <v>491</v>
      </c>
      <c r="AF400" s="5">
        <v>90</v>
      </c>
      <c r="AG400" s="5">
        <v>65</v>
      </c>
      <c r="AH400" s="5">
        <v>25</v>
      </c>
      <c r="AI400" s="5" t="s">
        <v>2291</v>
      </c>
      <c r="AJ400" s="5" t="s">
        <v>2292</v>
      </c>
      <c r="AK400" s="5" t="s">
        <v>234</v>
      </c>
      <c r="AL400" s="5" t="s">
        <v>234</v>
      </c>
      <c r="AM400" s="5" t="s">
        <v>234</v>
      </c>
      <c r="AN400" s="5" t="s">
        <v>234</v>
      </c>
      <c r="AO400" s="5" t="s">
        <v>244</v>
      </c>
      <c r="AP400" s="5" t="s">
        <v>234</v>
      </c>
      <c r="AQ400" s="5" t="s">
        <v>234</v>
      </c>
      <c r="AR400" s="5" t="s">
        <v>234</v>
      </c>
      <c r="AS400" s="5" t="s">
        <v>234</v>
      </c>
      <c r="AT400" s="5" t="s">
        <v>234</v>
      </c>
      <c r="AU400" s="5" t="s">
        <v>234</v>
      </c>
      <c r="AV400" s="5" t="s">
        <v>234</v>
      </c>
      <c r="AW400" s="5" t="s">
        <v>233</v>
      </c>
      <c r="AX400" s="5" t="s">
        <v>291</v>
      </c>
      <c r="AY400" s="5" t="s">
        <v>291</v>
      </c>
      <c r="BB400" s="5" t="s">
        <v>309</v>
      </c>
      <c r="BC400" s="5">
        <v>25</v>
      </c>
      <c r="BD400" s="5">
        <v>75</v>
      </c>
      <c r="BE400" s="6">
        <f t="shared" si="114"/>
        <v>5</v>
      </c>
      <c r="BF400" s="6">
        <f t="shared" si="115"/>
        <v>5</v>
      </c>
      <c r="BG400" s="6">
        <f t="shared" si="116"/>
        <v>5</v>
      </c>
      <c r="BH400" s="6">
        <f t="shared" si="117"/>
        <v>10</v>
      </c>
      <c r="BI400" s="6">
        <f t="shared" si="118"/>
        <v>0</v>
      </c>
      <c r="BJ400" s="6">
        <f t="shared" si="119"/>
        <v>10</v>
      </c>
      <c r="BK400" s="6">
        <f t="shared" si="120"/>
        <v>5</v>
      </c>
      <c r="BL400" s="6">
        <f t="shared" si="121"/>
        <v>5</v>
      </c>
      <c r="BM400" s="6">
        <f t="shared" si="122"/>
        <v>5</v>
      </c>
      <c r="BN400" s="6">
        <f t="shared" si="123"/>
        <v>20</v>
      </c>
      <c r="BO400" s="6">
        <f t="shared" si="124"/>
        <v>10</v>
      </c>
      <c r="BP400" s="6">
        <f t="shared" si="125"/>
        <v>10</v>
      </c>
      <c r="BQ400" s="9">
        <f t="shared" si="126"/>
        <v>1</v>
      </c>
      <c r="BR400" s="9">
        <f t="shared" si="127"/>
        <v>1</v>
      </c>
      <c r="BS400" s="9">
        <f t="shared" si="128"/>
        <v>0.5</v>
      </c>
      <c r="BT400" s="9">
        <f t="shared" si="129"/>
        <v>1</v>
      </c>
      <c r="BU400" s="9">
        <f t="shared" si="130"/>
        <v>1</v>
      </c>
      <c r="BV400" s="9">
        <f t="shared" si="131"/>
        <v>1</v>
      </c>
      <c r="BW400" s="9">
        <f t="shared" si="132"/>
        <v>1</v>
      </c>
    </row>
    <row r="401" spans="1:75" x14ac:dyDescent="0.3">
      <c r="A401" s="5" t="s">
        <v>137</v>
      </c>
      <c r="B401" s="5" t="s">
        <v>406</v>
      </c>
      <c r="C401" s="5" t="s">
        <v>384</v>
      </c>
      <c r="D401" s="5" t="s">
        <v>282</v>
      </c>
      <c r="E401" s="5">
        <v>2019</v>
      </c>
      <c r="F401" s="5" t="s">
        <v>161</v>
      </c>
      <c r="G401" s="5" t="s">
        <v>494</v>
      </c>
      <c r="H401" s="5" t="s">
        <v>219</v>
      </c>
      <c r="I401" s="5" t="s">
        <v>220</v>
      </c>
      <c r="J401" s="5" t="s">
        <v>461</v>
      </c>
      <c r="K401" s="5" t="s">
        <v>384</v>
      </c>
      <c r="L401" s="5" t="s">
        <v>2250</v>
      </c>
      <c r="M401" s="5" t="s">
        <v>74</v>
      </c>
      <c r="N401" s="5" t="s">
        <v>2251</v>
      </c>
      <c r="O401" s="5" t="s">
        <v>482</v>
      </c>
      <c r="P401" s="5" t="s">
        <v>488</v>
      </c>
      <c r="Q401" s="5" t="s">
        <v>495</v>
      </c>
      <c r="R401" s="8">
        <v>43637</v>
      </c>
      <c r="S401" s="5" t="s">
        <v>2293</v>
      </c>
      <c r="T401" s="8">
        <v>43630</v>
      </c>
      <c r="U401" s="5" t="s">
        <v>2294</v>
      </c>
      <c r="V401" s="5" t="s">
        <v>1448</v>
      </c>
      <c r="W401" s="5" t="s">
        <v>251</v>
      </c>
      <c r="X401" s="5" t="s">
        <v>2295</v>
      </c>
      <c r="Y401" s="5" t="s">
        <v>229</v>
      </c>
      <c r="Z401" s="5">
        <v>3813</v>
      </c>
      <c r="AA401" s="5" t="s">
        <v>304</v>
      </c>
      <c r="AB401" s="5" t="s">
        <v>241</v>
      </c>
      <c r="AC401" s="5" t="s">
        <v>27</v>
      </c>
      <c r="AD401" s="5" t="s">
        <v>291</v>
      </c>
      <c r="AE401" s="5" t="s">
        <v>291</v>
      </c>
      <c r="AF401" s="5">
        <v>80</v>
      </c>
      <c r="AG401" s="5">
        <v>55</v>
      </c>
      <c r="AH401" s="5">
        <v>25</v>
      </c>
      <c r="AI401" s="5" t="s">
        <v>2296</v>
      </c>
      <c r="AJ401" s="5" t="s">
        <v>2297</v>
      </c>
      <c r="AK401" s="5" t="s">
        <v>234</v>
      </c>
      <c r="AL401" s="5" t="s">
        <v>234</v>
      </c>
      <c r="AM401" s="5" t="s">
        <v>244</v>
      </c>
      <c r="AN401" s="5" t="s">
        <v>234</v>
      </c>
      <c r="AO401" s="5" t="s">
        <v>234</v>
      </c>
      <c r="AP401" s="5" t="s">
        <v>234</v>
      </c>
      <c r="AQ401" s="5" t="s">
        <v>234</v>
      </c>
      <c r="AR401" s="5" t="s">
        <v>244</v>
      </c>
      <c r="AS401" s="5" t="s">
        <v>234</v>
      </c>
      <c r="AT401" s="5" t="s">
        <v>234</v>
      </c>
      <c r="AU401" s="5" t="s">
        <v>234</v>
      </c>
      <c r="AV401" s="5" t="s">
        <v>244</v>
      </c>
      <c r="AW401" s="5" t="s">
        <v>233</v>
      </c>
      <c r="AX401" s="5" t="s">
        <v>291</v>
      </c>
      <c r="AY401" s="5" t="s">
        <v>291</v>
      </c>
      <c r="BB401" s="5" t="s">
        <v>309</v>
      </c>
      <c r="BC401" s="5">
        <v>25</v>
      </c>
      <c r="BD401" s="5">
        <v>75</v>
      </c>
      <c r="BE401" s="6">
        <f t="shared" si="114"/>
        <v>5</v>
      </c>
      <c r="BF401" s="6">
        <f t="shared" si="115"/>
        <v>5</v>
      </c>
      <c r="BG401" s="6">
        <f t="shared" si="116"/>
        <v>0</v>
      </c>
      <c r="BH401" s="6">
        <f t="shared" si="117"/>
        <v>10</v>
      </c>
      <c r="BI401" s="6">
        <f t="shared" si="118"/>
        <v>10</v>
      </c>
      <c r="BJ401" s="6">
        <f t="shared" si="119"/>
        <v>10</v>
      </c>
      <c r="BK401" s="6">
        <f t="shared" si="120"/>
        <v>5</v>
      </c>
      <c r="BL401" s="6">
        <f t="shared" si="121"/>
        <v>0</v>
      </c>
      <c r="BM401" s="6">
        <f t="shared" si="122"/>
        <v>5</v>
      </c>
      <c r="BN401" s="6">
        <f t="shared" si="123"/>
        <v>20</v>
      </c>
      <c r="BO401" s="6">
        <f t="shared" si="124"/>
        <v>10</v>
      </c>
      <c r="BP401" s="6">
        <f t="shared" si="125"/>
        <v>0</v>
      </c>
      <c r="BQ401" s="9">
        <f t="shared" si="126"/>
        <v>1</v>
      </c>
      <c r="BR401" s="9">
        <f t="shared" si="127"/>
        <v>0.66666666666666663</v>
      </c>
      <c r="BS401" s="9">
        <f t="shared" si="128"/>
        <v>1</v>
      </c>
      <c r="BT401" s="9">
        <f t="shared" si="129"/>
        <v>0.5</v>
      </c>
      <c r="BU401" s="9">
        <f t="shared" si="130"/>
        <v>1</v>
      </c>
      <c r="BV401" s="9">
        <f t="shared" si="131"/>
        <v>1</v>
      </c>
      <c r="BW401" s="9">
        <f t="shared" si="132"/>
        <v>0</v>
      </c>
    </row>
    <row r="402" spans="1:75" x14ac:dyDescent="0.3">
      <c r="A402" s="5" t="s">
        <v>139</v>
      </c>
      <c r="B402" s="5" t="s">
        <v>668</v>
      </c>
      <c r="C402" s="5" t="s">
        <v>384</v>
      </c>
      <c r="D402" s="5" t="s">
        <v>282</v>
      </c>
      <c r="E402" s="5">
        <v>2019</v>
      </c>
      <c r="F402" s="5" t="s">
        <v>141</v>
      </c>
      <c r="G402" s="5" t="s">
        <v>481</v>
      </c>
      <c r="H402" s="5" t="s">
        <v>219</v>
      </c>
      <c r="I402" s="5" t="s">
        <v>370</v>
      </c>
      <c r="J402" s="5" t="s">
        <v>461</v>
      </c>
      <c r="K402" s="5" t="s">
        <v>384</v>
      </c>
      <c r="L402" s="5" t="s">
        <v>2250</v>
      </c>
      <c r="M402" s="5" t="s">
        <v>74</v>
      </c>
      <c r="N402" s="5" t="s">
        <v>2251</v>
      </c>
      <c r="O402" s="5" t="s">
        <v>482</v>
      </c>
      <c r="P402" s="5" t="s">
        <v>488</v>
      </c>
      <c r="Q402" s="5" t="s">
        <v>522</v>
      </c>
      <c r="R402" s="8">
        <v>43640</v>
      </c>
      <c r="S402" s="5" t="s">
        <v>2298</v>
      </c>
      <c r="T402" s="8">
        <v>43637</v>
      </c>
      <c r="U402" s="5" t="s">
        <v>466</v>
      </c>
      <c r="V402" s="5" t="s">
        <v>466</v>
      </c>
      <c r="W402" s="5" t="s">
        <v>251</v>
      </c>
      <c r="X402" s="5" t="s">
        <v>2299</v>
      </c>
      <c r="Y402" s="5" t="s">
        <v>229</v>
      </c>
      <c r="Z402" s="5">
        <v>3846</v>
      </c>
      <c r="AA402" s="5" t="s">
        <v>304</v>
      </c>
      <c r="AB402" s="5" t="s">
        <v>276</v>
      </c>
      <c r="AC402" s="5" t="s">
        <v>27</v>
      </c>
      <c r="AD402" s="5" t="s">
        <v>291</v>
      </c>
      <c r="AE402" s="5" t="s">
        <v>491</v>
      </c>
      <c r="AF402" s="5">
        <v>75</v>
      </c>
      <c r="AG402" s="5">
        <v>50</v>
      </c>
      <c r="AH402" s="5">
        <v>25</v>
      </c>
      <c r="AI402" s="5" t="s">
        <v>2300</v>
      </c>
      <c r="AJ402" s="5" t="s">
        <v>2301</v>
      </c>
      <c r="AK402" s="5" t="s">
        <v>234</v>
      </c>
      <c r="AL402" s="5" t="s">
        <v>234</v>
      </c>
      <c r="AM402" s="5" t="s">
        <v>244</v>
      </c>
      <c r="AN402" s="5" t="s">
        <v>234</v>
      </c>
      <c r="AO402" s="5" t="s">
        <v>244</v>
      </c>
      <c r="AP402" s="5" t="s">
        <v>244</v>
      </c>
      <c r="AQ402" s="5" t="s">
        <v>234</v>
      </c>
      <c r="AR402" s="5" t="s">
        <v>234</v>
      </c>
      <c r="AS402" s="5" t="s">
        <v>234</v>
      </c>
      <c r="AT402" s="5" t="s">
        <v>234</v>
      </c>
      <c r="AU402" s="5" t="s">
        <v>234</v>
      </c>
      <c r="AV402" s="5" t="s">
        <v>234</v>
      </c>
      <c r="AW402" s="5" t="s">
        <v>233</v>
      </c>
      <c r="AX402" s="5" t="s">
        <v>291</v>
      </c>
      <c r="AY402" s="5" t="s">
        <v>291</v>
      </c>
      <c r="BB402" s="5" t="s">
        <v>309</v>
      </c>
      <c r="BC402" s="5">
        <v>25</v>
      </c>
      <c r="BD402" s="5">
        <v>75</v>
      </c>
      <c r="BE402" s="6">
        <f t="shared" si="114"/>
        <v>5</v>
      </c>
      <c r="BF402" s="6">
        <f t="shared" si="115"/>
        <v>5</v>
      </c>
      <c r="BG402" s="6">
        <f t="shared" si="116"/>
        <v>0</v>
      </c>
      <c r="BH402" s="6">
        <f t="shared" si="117"/>
        <v>10</v>
      </c>
      <c r="BI402" s="6">
        <f t="shared" si="118"/>
        <v>0</v>
      </c>
      <c r="BJ402" s="6">
        <f t="shared" si="119"/>
        <v>0</v>
      </c>
      <c r="BK402" s="6">
        <f t="shared" si="120"/>
        <v>5</v>
      </c>
      <c r="BL402" s="6">
        <f t="shared" si="121"/>
        <v>5</v>
      </c>
      <c r="BM402" s="6">
        <f t="shared" si="122"/>
        <v>5</v>
      </c>
      <c r="BN402" s="6">
        <f t="shared" si="123"/>
        <v>20</v>
      </c>
      <c r="BO402" s="6">
        <f t="shared" si="124"/>
        <v>10</v>
      </c>
      <c r="BP402" s="6">
        <f t="shared" si="125"/>
        <v>10</v>
      </c>
      <c r="BQ402" s="9">
        <f t="shared" si="126"/>
        <v>1</v>
      </c>
      <c r="BR402" s="9">
        <f t="shared" si="127"/>
        <v>0.66666666666666663</v>
      </c>
      <c r="BS402" s="9">
        <f t="shared" si="128"/>
        <v>0</v>
      </c>
      <c r="BT402" s="9">
        <f t="shared" si="129"/>
        <v>1</v>
      </c>
      <c r="BU402" s="9">
        <f t="shared" si="130"/>
        <v>1</v>
      </c>
      <c r="BV402" s="9">
        <f t="shared" si="131"/>
        <v>1</v>
      </c>
      <c r="BW402" s="9">
        <f t="shared" si="132"/>
        <v>1</v>
      </c>
    </row>
    <row r="403" spans="1:75" x14ac:dyDescent="0.3">
      <c r="A403" s="5" t="s">
        <v>147</v>
      </c>
      <c r="B403" s="5" t="s">
        <v>507</v>
      </c>
      <c r="C403" s="5" t="s">
        <v>412</v>
      </c>
      <c r="D403" s="5" t="s">
        <v>282</v>
      </c>
      <c r="E403" s="5">
        <v>2019</v>
      </c>
      <c r="F403" s="5" t="s">
        <v>161</v>
      </c>
      <c r="G403" s="5" t="s">
        <v>494</v>
      </c>
      <c r="H403" s="5" t="s">
        <v>219</v>
      </c>
      <c r="I403" s="5" t="s">
        <v>220</v>
      </c>
      <c r="J403" s="5" t="s">
        <v>461</v>
      </c>
      <c r="K403" s="5" t="s">
        <v>384</v>
      </c>
      <c r="L403" s="5" t="s">
        <v>2250</v>
      </c>
      <c r="M403" s="5" t="s">
        <v>74</v>
      </c>
      <c r="N403" s="5" t="s">
        <v>2251</v>
      </c>
      <c r="O403" s="5" t="s">
        <v>482</v>
      </c>
      <c r="P403" s="5" t="s">
        <v>488</v>
      </c>
      <c r="Q403" s="5" t="s">
        <v>495</v>
      </c>
      <c r="R403" s="8">
        <v>43647</v>
      </c>
      <c r="S403" s="5" t="s">
        <v>2302</v>
      </c>
      <c r="T403" s="8">
        <v>43637</v>
      </c>
      <c r="U403" s="5" t="s">
        <v>2303</v>
      </c>
      <c r="V403" s="5" t="s">
        <v>2304</v>
      </c>
      <c r="W403" s="5" t="s">
        <v>251</v>
      </c>
      <c r="X403" s="5" t="s">
        <v>2305</v>
      </c>
      <c r="Y403" s="5" t="s">
        <v>229</v>
      </c>
      <c r="Z403" s="5">
        <v>4801</v>
      </c>
      <c r="AA403" s="5" t="s">
        <v>304</v>
      </c>
      <c r="AB403" s="5" t="s">
        <v>231</v>
      </c>
      <c r="AC403" s="5" t="s">
        <v>28</v>
      </c>
      <c r="AD403" s="5" t="s">
        <v>291</v>
      </c>
      <c r="AE403" s="5" t="s">
        <v>291</v>
      </c>
      <c r="AF403" s="5">
        <v>100</v>
      </c>
      <c r="AG403" s="5">
        <v>75</v>
      </c>
      <c r="AH403" s="5">
        <v>25</v>
      </c>
      <c r="AI403" s="5" t="s">
        <v>2306</v>
      </c>
      <c r="AJ403" s="5" t="s">
        <v>291</v>
      </c>
      <c r="AK403" s="5" t="s">
        <v>234</v>
      </c>
      <c r="AL403" s="5" t="s">
        <v>234</v>
      </c>
      <c r="AM403" s="5" t="s">
        <v>234</v>
      </c>
      <c r="AN403" s="5" t="s">
        <v>234</v>
      </c>
      <c r="AO403" s="5" t="s">
        <v>234</v>
      </c>
      <c r="AP403" s="5" t="s">
        <v>234</v>
      </c>
      <c r="AQ403" s="5" t="s">
        <v>234</v>
      </c>
      <c r="AR403" s="5" t="s">
        <v>234</v>
      </c>
      <c r="AS403" s="5" t="s">
        <v>234</v>
      </c>
      <c r="AT403" s="5" t="s">
        <v>234</v>
      </c>
      <c r="AU403" s="5" t="s">
        <v>234</v>
      </c>
      <c r="AV403" s="5" t="s">
        <v>234</v>
      </c>
      <c r="AW403" s="5" t="s">
        <v>233</v>
      </c>
      <c r="AX403" s="5" t="s">
        <v>291</v>
      </c>
      <c r="AY403" s="5" t="s">
        <v>291</v>
      </c>
      <c r="BB403" s="5" t="s">
        <v>309</v>
      </c>
      <c r="BC403" s="5">
        <v>25</v>
      </c>
      <c r="BD403" s="5">
        <v>75</v>
      </c>
      <c r="BE403" s="6">
        <f t="shared" si="114"/>
        <v>5</v>
      </c>
      <c r="BF403" s="6">
        <f t="shared" si="115"/>
        <v>5</v>
      </c>
      <c r="BG403" s="6">
        <f t="shared" si="116"/>
        <v>5</v>
      </c>
      <c r="BH403" s="6">
        <f t="shared" si="117"/>
        <v>10</v>
      </c>
      <c r="BI403" s="6">
        <f t="shared" si="118"/>
        <v>10</v>
      </c>
      <c r="BJ403" s="6">
        <f t="shared" si="119"/>
        <v>10</v>
      </c>
      <c r="BK403" s="6">
        <f t="shared" si="120"/>
        <v>5</v>
      </c>
      <c r="BL403" s="6">
        <f t="shared" si="121"/>
        <v>5</v>
      </c>
      <c r="BM403" s="6">
        <f t="shared" si="122"/>
        <v>5</v>
      </c>
      <c r="BN403" s="6">
        <f t="shared" si="123"/>
        <v>20</v>
      </c>
      <c r="BO403" s="6">
        <f t="shared" si="124"/>
        <v>10</v>
      </c>
      <c r="BP403" s="6">
        <f t="shared" si="125"/>
        <v>10</v>
      </c>
      <c r="BQ403" s="9">
        <f t="shared" si="126"/>
        <v>1</v>
      </c>
      <c r="BR403" s="9">
        <f t="shared" si="127"/>
        <v>1</v>
      </c>
      <c r="BS403" s="9">
        <f t="shared" si="128"/>
        <v>1</v>
      </c>
      <c r="BT403" s="9">
        <f t="shared" si="129"/>
        <v>1</v>
      </c>
      <c r="BU403" s="9">
        <f t="shared" si="130"/>
        <v>1</v>
      </c>
      <c r="BV403" s="9">
        <f t="shared" si="131"/>
        <v>1</v>
      </c>
      <c r="BW403" s="9">
        <f t="shared" si="132"/>
        <v>1</v>
      </c>
    </row>
    <row r="404" spans="1:75" x14ac:dyDescent="0.3">
      <c r="A404" s="5" t="s">
        <v>147</v>
      </c>
      <c r="B404" s="5" t="s">
        <v>507</v>
      </c>
      <c r="C404" s="5" t="s">
        <v>412</v>
      </c>
      <c r="D404" s="5" t="s">
        <v>282</v>
      </c>
      <c r="E404" s="5">
        <v>2019</v>
      </c>
      <c r="F404" s="5" t="s">
        <v>141</v>
      </c>
      <c r="G404" s="5" t="s">
        <v>481</v>
      </c>
      <c r="H404" s="5" t="s">
        <v>219</v>
      </c>
      <c r="I404" s="5" t="s">
        <v>370</v>
      </c>
      <c r="J404" s="5" t="s">
        <v>461</v>
      </c>
      <c r="K404" s="5" t="s">
        <v>384</v>
      </c>
      <c r="L404" s="5" t="s">
        <v>2250</v>
      </c>
      <c r="M404" s="5" t="s">
        <v>74</v>
      </c>
      <c r="N404" s="5" t="s">
        <v>2251</v>
      </c>
      <c r="O404" s="5" t="s">
        <v>482</v>
      </c>
      <c r="P404" s="5" t="s">
        <v>488</v>
      </c>
      <c r="Q404" s="5" t="s">
        <v>483</v>
      </c>
      <c r="R404" s="8">
        <v>43647</v>
      </c>
      <c r="S404" s="5" t="s">
        <v>2307</v>
      </c>
      <c r="T404" s="8">
        <v>43644</v>
      </c>
      <c r="U404" s="5" t="s">
        <v>2308</v>
      </c>
      <c r="V404" s="5" t="s">
        <v>2309</v>
      </c>
      <c r="W404" s="5" t="s">
        <v>581</v>
      </c>
      <c r="X404" s="5" t="s">
        <v>2310</v>
      </c>
      <c r="Y404" s="5" t="s">
        <v>229</v>
      </c>
      <c r="Z404" s="5">
        <v>4819</v>
      </c>
      <c r="AA404" s="5" t="s">
        <v>409</v>
      </c>
      <c r="AB404" s="5" t="s">
        <v>254</v>
      </c>
      <c r="AC404" s="5" t="s">
        <v>28</v>
      </c>
      <c r="AD404" s="5" t="s">
        <v>291</v>
      </c>
      <c r="AE404" s="5" t="s">
        <v>491</v>
      </c>
      <c r="AF404" s="5">
        <v>95</v>
      </c>
      <c r="AG404" s="5">
        <v>70</v>
      </c>
      <c r="AH404" s="5">
        <v>25</v>
      </c>
      <c r="AI404" s="5" t="s">
        <v>2311</v>
      </c>
      <c r="AJ404" s="5" t="s">
        <v>2312</v>
      </c>
      <c r="AK404" s="5" t="s">
        <v>234</v>
      </c>
      <c r="AL404" s="5" t="s">
        <v>234</v>
      </c>
      <c r="AM404" s="5" t="s">
        <v>234</v>
      </c>
      <c r="AN404" s="5" t="s">
        <v>234</v>
      </c>
      <c r="AO404" s="5" t="s">
        <v>234</v>
      </c>
      <c r="AP404" s="5" t="s">
        <v>234</v>
      </c>
      <c r="AQ404" s="5" t="s">
        <v>234</v>
      </c>
      <c r="AR404" s="5" t="s">
        <v>244</v>
      </c>
      <c r="AS404" s="5" t="s">
        <v>234</v>
      </c>
      <c r="AT404" s="5" t="s">
        <v>234</v>
      </c>
      <c r="AU404" s="5" t="s">
        <v>234</v>
      </c>
      <c r="AV404" s="5" t="s">
        <v>234</v>
      </c>
      <c r="AW404" s="5" t="s">
        <v>233</v>
      </c>
      <c r="AX404" s="5" t="s">
        <v>291</v>
      </c>
      <c r="AY404" s="5" t="s">
        <v>234</v>
      </c>
      <c r="BB404" s="5" t="s">
        <v>309</v>
      </c>
      <c r="BC404" s="5">
        <v>25</v>
      </c>
      <c r="BD404" s="5">
        <v>75</v>
      </c>
      <c r="BE404" s="6">
        <f t="shared" si="114"/>
        <v>5</v>
      </c>
      <c r="BF404" s="6">
        <f t="shared" si="115"/>
        <v>5</v>
      </c>
      <c r="BG404" s="6">
        <f t="shared" si="116"/>
        <v>5</v>
      </c>
      <c r="BH404" s="6">
        <f t="shared" si="117"/>
        <v>10</v>
      </c>
      <c r="BI404" s="6">
        <f t="shared" si="118"/>
        <v>10</v>
      </c>
      <c r="BJ404" s="6">
        <f t="shared" si="119"/>
        <v>10</v>
      </c>
      <c r="BK404" s="6">
        <f t="shared" si="120"/>
        <v>5</v>
      </c>
      <c r="BL404" s="6">
        <f t="shared" si="121"/>
        <v>0</v>
      </c>
      <c r="BM404" s="6">
        <f t="shared" si="122"/>
        <v>5</v>
      </c>
      <c r="BN404" s="6">
        <f t="shared" si="123"/>
        <v>20</v>
      </c>
      <c r="BO404" s="6">
        <f t="shared" si="124"/>
        <v>10</v>
      </c>
      <c r="BP404" s="6">
        <f t="shared" si="125"/>
        <v>10</v>
      </c>
      <c r="BQ404" s="9">
        <f t="shared" si="126"/>
        <v>1</v>
      </c>
      <c r="BR404" s="9">
        <f t="shared" si="127"/>
        <v>1</v>
      </c>
      <c r="BS404" s="9">
        <f t="shared" si="128"/>
        <v>1</v>
      </c>
      <c r="BT404" s="9">
        <f t="shared" si="129"/>
        <v>0.5</v>
      </c>
      <c r="BU404" s="9">
        <f t="shared" si="130"/>
        <v>1</v>
      </c>
      <c r="BV404" s="9">
        <f t="shared" si="131"/>
        <v>1</v>
      </c>
      <c r="BW404" s="9">
        <f t="shared" si="132"/>
        <v>1</v>
      </c>
    </row>
    <row r="405" spans="1:75" x14ac:dyDescent="0.3">
      <c r="A405" s="5" t="s">
        <v>153</v>
      </c>
      <c r="B405" s="5" t="s">
        <v>527</v>
      </c>
      <c r="C405" s="5" t="s">
        <v>420</v>
      </c>
      <c r="D405" s="5" t="s">
        <v>421</v>
      </c>
      <c r="E405" s="5">
        <v>2019</v>
      </c>
      <c r="F405" s="5" t="s">
        <v>141</v>
      </c>
      <c r="G405" s="5" t="s">
        <v>481</v>
      </c>
      <c r="H405" s="5" t="s">
        <v>219</v>
      </c>
      <c r="I405" s="5" t="s">
        <v>370</v>
      </c>
      <c r="J405" s="5" t="s">
        <v>461</v>
      </c>
      <c r="K405" s="5" t="s">
        <v>420</v>
      </c>
      <c r="L405" s="5" t="s">
        <v>2250</v>
      </c>
      <c r="M405" s="5" t="s">
        <v>74</v>
      </c>
      <c r="N405" s="5" t="s">
        <v>2251</v>
      </c>
      <c r="O405" s="5" t="s">
        <v>482</v>
      </c>
      <c r="P405" s="5" t="s">
        <v>488</v>
      </c>
      <c r="Q405" s="5" t="s">
        <v>464</v>
      </c>
      <c r="R405" s="8">
        <v>43696</v>
      </c>
      <c r="S405" s="5" t="s">
        <v>2313</v>
      </c>
      <c r="T405" s="8">
        <v>43691</v>
      </c>
      <c r="U405" s="5" t="s">
        <v>466</v>
      </c>
      <c r="V405" s="5" t="s">
        <v>466</v>
      </c>
      <c r="W405" s="5" t="s">
        <v>228</v>
      </c>
      <c r="X405" s="5" t="s">
        <v>1959</v>
      </c>
      <c r="Y405" s="5" t="s">
        <v>229</v>
      </c>
      <c r="Z405" s="5">
        <v>4967</v>
      </c>
      <c r="AA405" s="5" t="s">
        <v>542</v>
      </c>
      <c r="AB405" s="5" t="s">
        <v>254</v>
      </c>
      <c r="AC405" s="5" t="s">
        <v>27</v>
      </c>
      <c r="AD405" s="5" t="s">
        <v>291</v>
      </c>
      <c r="AE405" s="5" t="s">
        <v>491</v>
      </c>
      <c r="AF405" s="5">
        <v>90</v>
      </c>
      <c r="AG405" s="5">
        <v>70</v>
      </c>
      <c r="AH405" s="5">
        <v>20</v>
      </c>
      <c r="AI405" s="5" t="s">
        <v>2314</v>
      </c>
      <c r="AJ405" s="5" t="s">
        <v>2315</v>
      </c>
      <c r="AK405" s="5" t="s">
        <v>234</v>
      </c>
      <c r="AL405" s="5" t="s">
        <v>244</v>
      </c>
      <c r="AM405" s="5" t="s">
        <v>234</v>
      </c>
      <c r="AN405" s="5" t="s">
        <v>234</v>
      </c>
      <c r="AO405" s="5" t="s">
        <v>234</v>
      </c>
      <c r="AP405" s="5" t="s">
        <v>234</v>
      </c>
      <c r="AQ405" s="5" t="s">
        <v>234</v>
      </c>
      <c r="AR405" s="5" t="s">
        <v>244</v>
      </c>
      <c r="AS405" s="5" t="s">
        <v>234</v>
      </c>
      <c r="AT405" s="5" t="s">
        <v>234</v>
      </c>
      <c r="AU405" s="5" t="s">
        <v>234</v>
      </c>
      <c r="AV405" s="5" t="s">
        <v>234</v>
      </c>
      <c r="AW405" s="5" t="s">
        <v>233</v>
      </c>
      <c r="AX405" s="5" t="s">
        <v>291</v>
      </c>
      <c r="AY405" s="5" t="s">
        <v>234</v>
      </c>
      <c r="AZ405" s="5" t="s">
        <v>244</v>
      </c>
      <c r="BA405" s="5" t="s">
        <v>291</v>
      </c>
      <c r="BB405" s="5" t="s">
        <v>309</v>
      </c>
      <c r="BC405" s="5">
        <v>25</v>
      </c>
      <c r="BD405" s="5">
        <v>75</v>
      </c>
      <c r="BE405" s="6">
        <f t="shared" si="114"/>
        <v>5</v>
      </c>
      <c r="BF405" s="6">
        <f t="shared" si="115"/>
        <v>0</v>
      </c>
      <c r="BG405" s="6">
        <f t="shared" si="116"/>
        <v>5</v>
      </c>
      <c r="BH405" s="6">
        <f t="shared" si="117"/>
        <v>10</v>
      </c>
      <c r="BI405" s="6">
        <f t="shared" si="118"/>
        <v>10</v>
      </c>
      <c r="BJ405" s="6">
        <f t="shared" si="119"/>
        <v>10</v>
      </c>
      <c r="BK405" s="6">
        <f t="shared" si="120"/>
        <v>5</v>
      </c>
      <c r="BL405" s="6">
        <f t="shared" si="121"/>
        <v>0</v>
      </c>
      <c r="BM405" s="6">
        <f t="shared" si="122"/>
        <v>5</v>
      </c>
      <c r="BN405" s="6">
        <f t="shared" si="123"/>
        <v>20</v>
      </c>
      <c r="BO405" s="6">
        <f t="shared" si="124"/>
        <v>10</v>
      </c>
      <c r="BP405" s="6">
        <f t="shared" si="125"/>
        <v>10</v>
      </c>
      <c r="BQ405" s="9">
        <f t="shared" si="126"/>
        <v>0.5</v>
      </c>
      <c r="BR405" s="9">
        <f t="shared" si="127"/>
        <v>1</v>
      </c>
      <c r="BS405" s="9">
        <f t="shared" si="128"/>
        <v>1</v>
      </c>
      <c r="BT405" s="9">
        <f t="shared" si="129"/>
        <v>0.5</v>
      </c>
      <c r="BU405" s="9">
        <f t="shared" si="130"/>
        <v>1</v>
      </c>
      <c r="BV405" s="9">
        <f t="shared" si="131"/>
        <v>1</v>
      </c>
      <c r="BW405" s="9">
        <f t="shared" si="132"/>
        <v>1</v>
      </c>
    </row>
    <row r="406" spans="1:75" x14ac:dyDescent="0.3">
      <c r="A406" s="5" t="s">
        <v>154</v>
      </c>
      <c r="B406" s="5" t="s">
        <v>532</v>
      </c>
      <c r="C406" s="5" t="s">
        <v>420</v>
      </c>
      <c r="D406" s="5" t="s">
        <v>421</v>
      </c>
      <c r="E406" s="5">
        <v>2019</v>
      </c>
      <c r="F406" s="5" t="s">
        <v>141</v>
      </c>
      <c r="G406" s="5" t="s">
        <v>481</v>
      </c>
      <c r="H406" s="5" t="s">
        <v>219</v>
      </c>
      <c r="I406" s="5" t="s">
        <v>370</v>
      </c>
      <c r="J406" s="5" t="s">
        <v>461</v>
      </c>
      <c r="K406" s="5" t="s">
        <v>420</v>
      </c>
      <c r="L406" s="5" t="s">
        <v>2250</v>
      </c>
      <c r="M406" s="5" t="s">
        <v>74</v>
      </c>
      <c r="N406" s="5" t="s">
        <v>2251</v>
      </c>
      <c r="O406" s="5" t="s">
        <v>482</v>
      </c>
      <c r="P406" s="5" t="s">
        <v>488</v>
      </c>
      <c r="Q406" s="5" t="s">
        <v>533</v>
      </c>
      <c r="R406" s="8">
        <v>43705</v>
      </c>
      <c r="S406" s="5" t="s">
        <v>2316</v>
      </c>
      <c r="T406" s="8">
        <v>43701</v>
      </c>
      <c r="U406" s="5" t="s">
        <v>466</v>
      </c>
      <c r="V406" s="5" t="s">
        <v>466</v>
      </c>
      <c r="W406" s="5" t="s">
        <v>251</v>
      </c>
      <c r="X406" s="5" t="s">
        <v>648</v>
      </c>
      <c r="Y406" s="5" t="s">
        <v>229</v>
      </c>
      <c r="Z406" s="5">
        <v>5001</v>
      </c>
      <c r="AA406" s="5" t="s">
        <v>409</v>
      </c>
      <c r="AB406" s="5" t="s">
        <v>241</v>
      </c>
      <c r="AC406" s="5" t="s">
        <v>27</v>
      </c>
      <c r="AD406" s="5" t="s">
        <v>291</v>
      </c>
      <c r="AE406" s="5" t="s">
        <v>491</v>
      </c>
      <c r="AF406" s="5">
        <v>85</v>
      </c>
      <c r="AG406" s="5">
        <v>60</v>
      </c>
      <c r="AH406" s="5">
        <v>25</v>
      </c>
      <c r="AI406" s="5" t="s">
        <v>2317</v>
      </c>
      <c r="AJ406" s="5" t="s">
        <v>2318</v>
      </c>
      <c r="AK406" s="5" t="s">
        <v>244</v>
      </c>
      <c r="AL406" s="5" t="s">
        <v>234</v>
      </c>
      <c r="AM406" s="5" t="s">
        <v>234</v>
      </c>
      <c r="AN406" s="5" t="s">
        <v>234</v>
      </c>
      <c r="AO406" s="5" t="s">
        <v>445</v>
      </c>
      <c r="AP406" s="5" t="s">
        <v>234</v>
      </c>
      <c r="AQ406" s="5" t="s">
        <v>234</v>
      </c>
      <c r="AR406" s="5" t="s">
        <v>244</v>
      </c>
      <c r="AS406" s="5" t="s">
        <v>234</v>
      </c>
      <c r="AT406" s="5" t="s">
        <v>234</v>
      </c>
      <c r="AU406" s="5" t="s">
        <v>234</v>
      </c>
      <c r="AV406" s="5" t="s">
        <v>234</v>
      </c>
      <c r="AW406" s="5" t="s">
        <v>233</v>
      </c>
      <c r="AX406" s="5" t="s">
        <v>291</v>
      </c>
      <c r="AY406" s="5" t="s">
        <v>291</v>
      </c>
      <c r="AZ406" s="5" t="s">
        <v>291</v>
      </c>
      <c r="BA406" s="5" t="s">
        <v>291</v>
      </c>
      <c r="BB406" s="5" t="s">
        <v>309</v>
      </c>
      <c r="BC406" s="5">
        <v>25</v>
      </c>
      <c r="BD406" s="5">
        <v>75</v>
      </c>
      <c r="BE406" s="6">
        <f t="shared" si="114"/>
        <v>0</v>
      </c>
      <c r="BF406" s="6">
        <f t="shared" si="115"/>
        <v>5</v>
      </c>
      <c r="BG406" s="6">
        <f t="shared" si="116"/>
        <v>5</v>
      </c>
      <c r="BH406" s="6">
        <f t="shared" si="117"/>
        <v>10</v>
      </c>
      <c r="BI406" s="6">
        <f t="shared" si="118"/>
        <v>2.5</v>
      </c>
      <c r="BJ406" s="6">
        <f t="shared" si="119"/>
        <v>10</v>
      </c>
      <c r="BK406" s="6">
        <f t="shared" si="120"/>
        <v>5</v>
      </c>
      <c r="BL406" s="6">
        <f t="shared" si="121"/>
        <v>0</v>
      </c>
      <c r="BM406" s="6">
        <f t="shared" si="122"/>
        <v>5</v>
      </c>
      <c r="BN406" s="6">
        <f t="shared" si="123"/>
        <v>20</v>
      </c>
      <c r="BO406" s="6">
        <f t="shared" si="124"/>
        <v>10</v>
      </c>
      <c r="BP406" s="6">
        <f t="shared" si="125"/>
        <v>10</v>
      </c>
      <c r="BQ406" s="9">
        <f t="shared" si="126"/>
        <v>0.5</v>
      </c>
      <c r="BR406" s="9">
        <f t="shared" si="127"/>
        <v>1</v>
      </c>
      <c r="BS406" s="9">
        <f t="shared" si="128"/>
        <v>0.625</v>
      </c>
      <c r="BT406" s="9">
        <f t="shared" si="129"/>
        <v>0.5</v>
      </c>
      <c r="BU406" s="9">
        <f t="shared" si="130"/>
        <v>1</v>
      </c>
      <c r="BV406" s="9">
        <f t="shared" si="131"/>
        <v>1</v>
      </c>
      <c r="BW406" s="9">
        <f t="shared" si="132"/>
        <v>1</v>
      </c>
    </row>
    <row r="407" spans="1:75" x14ac:dyDescent="0.3">
      <c r="A407" s="5" t="s">
        <v>446</v>
      </c>
      <c r="B407" s="5" t="s">
        <v>447</v>
      </c>
      <c r="C407" s="5" t="s">
        <v>429</v>
      </c>
      <c r="D407" s="5" t="s">
        <v>421</v>
      </c>
      <c r="E407" s="5">
        <v>2019</v>
      </c>
      <c r="F407" s="5" t="s">
        <v>119</v>
      </c>
      <c r="G407" s="5" t="s">
        <v>311</v>
      </c>
      <c r="H407" s="5" t="s">
        <v>219</v>
      </c>
      <c r="I407" s="5" t="s">
        <v>220</v>
      </c>
      <c r="J407" s="5" t="s">
        <v>461</v>
      </c>
      <c r="K407" s="5" t="s">
        <v>429</v>
      </c>
      <c r="L407" s="5" t="s">
        <v>2250</v>
      </c>
      <c r="M407" s="5" t="s">
        <v>74</v>
      </c>
      <c r="N407" s="5" t="s">
        <v>2251</v>
      </c>
      <c r="O407" s="5" t="s">
        <v>482</v>
      </c>
      <c r="P407" s="5" t="s">
        <v>488</v>
      </c>
      <c r="Q407" s="5" t="s">
        <v>549</v>
      </c>
      <c r="R407" s="8">
        <v>43724</v>
      </c>
      <c r="S407" s="5" t="s">
        <v>2319</v>
      </c>
      <c r="T407" s="8">
        <v>43718</v>
      </c>
      <c r="U407" s="5" t="s">
        <v>2320</v>
      </c>
      <c r="V407" s="5" t="s">
        <v>697</v>
      </c>
      <c r="W407" s="5" t="s">
        <v>228</v>
      </c>
      <c r="X407" s="5" t="s">
        <v>2321</v>
      </c>
      <c r="Y407" s="5" t="s">
        <v>229</v>
      </c>
      <c r="Z407" s="5">
        <v>7139</v>
      </c>
      <c r="AA407" s="5" t="s">
        <v>304</v>
      </c>
      <c r="AB407" s="5" t="s">
        <v>241</v>
      </c>
      <c r="AC407" s="5" t="s">
        <v>27</v>
      </c>
      <c r="AD407" s="5" t="s">
        <v>291</v>
      </c>
      <c r="AE407" s="5" t="s">
        <v>291</v>
      </c>
      <c r="AF407" s="5">
        <v>85</v>
      </c>
      <c r="AG407" s="5">
        <v>60</v>
      </c>
      <c r="AH407" s="5">
        <v>25</v>
      </c>
      <c r="AI407" s="5" t="s">
        <v>2322</v>
      </c>
      <c r="AJ407" s="5" t="s">
        <v>2323</v>
      </c>
      <c r="AK407" s="5" t="s">
        <v>234</v>
      </c>
      <c r="AL407" s="5" t="s">
        <v>234</v>
      </c>
      <c r="AM407" s="5" t="s">
        <v>234</v>
      </c>
      <c r="AN407" s="5" t="s">
        <v>234</v>
      </c>
      <c r="AO407" s="5" t="s">
        <v>234</v>
      </c>
      <c r="AP407" s="5" t="s">
        <v>234</v>
      </c>
      <c r="AQ407" s="5" t="s">
        <v>445</v>
      </c>
      <c r="AR407" s="5" t="s">
        <v>445</v>
      </c>
      <c r="AS407" s="5" t="s">
        <v>234</v>
      </c>
      <c r="AT407" s="5" t="s">
        <v>234</v>
      </c>
      <c r="AU407" s="5" t="s">
        <v>234</v>
      </c>
      <c r="AV407" s="5" t="s">
        <v>244</v>
      </c>
      <c r="AW407" s="5" t="s">
        <v>233</v>
      </c>
      <c r="AX407" s="5" t="s">
        <v>291</v>
      </c>
      <c r="AY407" s="5" t="s">
        <v>291</v>
      </c>
      <c r="AZ407" s="5" t="s">
        <v>291</v>
      </c>
      <c r="BA407" s="5" t="s">
        <v>291</v>
      </c>
      <c r="BB407" s="5" t="s">
        <v>309</v>
      </c>
      <c r="BC407" s="5">
        <v>25</v>
      </c>
      <c r="BD407" s="5">
        <v>75</v>
      </c>
      <c r="BE407" s="6">
        <f t="shared" si="114"/>
        <v>5</v>
      </c>
      <c r="BF407" s="6">
        <f t="shared" si="115"/>
        <v>5</v>
      </c>
      <c r="BG407" s="6">
        <f t="shared" si="116"/>
        <v>5</v>
      </c>
      <c r="BH407" s="6">
        <f t="shared" si="117"/>
        <v>10</v>
      </c>
      <c r="BI407" s="6">
        <f t="shared" si="118"/>
        <v>10</v>
      </c>
      <c r="BJ407" s="6">
        <f t="shared" si="119"/>
        <v>10</v>
      </c>
      <c r="BK407" s="6">
        <f t="shared" si="120"/>
        <v>2.5</v>
      </c>
      <c r="BL407" s="6">
        <f t="shared" si="121"/>
        <v>2.5</v>
      </c>
      <c r="BM407" s="6">
        <f t="shared" si="122"/>
        <v>5</v>
      </c>
      <c r="BN407" s="6">
        <f t="shared" si="123"/>
        <v>20</v>
      </c>
      <c r="BO407" s="6">
        <f t="shared" si="124"/>
        <v>10</v>
      </c>
      <c r="BP407" s="6">
        <f t="shared" si="125"/>
        <v>0</v>
      </c>
      <c r="BQ407" s="9">
        <f t="shared" si="126"/>
        <v>1</v>
      </c>
      <c r="BR407" s="9">
        <f t="shared" si="127"/>
        <v>1</v>
      </c>
      <c r="BS407" s="9">
        <f t="shared" si="128"/>
        <v>1</v>
      </c>
      <c r="BT407" s="9">
        <f t="shared" si="129"/>
        <v>0.5</v>
      </c>
      <c r="BU407" s="9">
        <f t="shared" si="130"/>
        <v>1</v>
      </c>
      <c r="BV407" s="9">
        <f t="shared" si="131"/>
        <v>1</v>
      </c>
      <c r="BW407" s="9">
        <f t="shared" si="132"/>
        <v>0</v>
      </c>
    </row>
    <row r="408" spans="1:75" x14ac:dyDescent="0.3">
      <c r="A408" s="5" t="s">
        <v>446</v>
      </c>
      <c r="B408" s="5" t="s">
        <v>447</v>
      </c>
      <c r="C408" s="5" t="s">
        <v>429</v>
      </c>
      <c r="D408" s="5" t="s">
        <v>421</v>
      </c>
      <c r="E408" s="5">
        <v>2019</v>
      </c>
      <c r="F408" s="5" t="s">
        <v>141</v>
      </c>
      <c r="G408" s="5" t="s">
        <v>481</v>
      </c>
      <c r="H408" s="5" t="s">
        <v>219</v>
      </c>
      <c r="I408" s="5" t="s">
        <v>370</v>
      </c>
      <c r="J408" s="5" t="s">
        <v>461</v>
      </c>
      <c r="K408" s="5" t="s">
        <v>429</v>
      </c>
      <c r="L408" s="5" t="s">
        <v>2250</v>
      </c>
      <c r="M408" s="5" t="s">
        <v>74</v>
      </c>
      <c r="N408" s="5" t="s">
        <v>2274</v>
      </c>
      <c r="O408" s="5" t="s">
        <v>482</v>
      </c>
      <c r="P408" s="5" t="s">
        <v>488</v>
      </c>
      <c r="Q408" s="5" t="s">
        <v>533</v>
      </c>
      <c r="R408" s="8">
        <v>43727</v>
      </c>
      <c r="S408" s="5" t="s">
        <v>2324</v>
      </c>
      <c r="T408" s="8">
        <v>43723</v>
      </c>
      <c r="U408" s="5" t="s">
        <v>466</v>
      </c>
      <c r="V408" s="5" t="s">
        <v>466</v>
      </c>
      <c r="W408" s="5" t="s">
        <v>228</v>
      </c>
      <c r="X408" s="5" t="s">
        <v>36</v>
      </c>
      <c r="Y408" s="5" t="s">
        <v>229</v>
      </c>
      <c r="Z408" s="5">
        <v>8154</v>
      </c>
      <c r="AA408" s="5" t="s">
        <v>304</v>
      </c>
      <c r="AB408" s="5" t="s">
        <v>254</v>
      </c>
      <c r="AC408" s="5" t="s">
        <v>27</v>
      </c>
      <c r="AD408" s="5" t="s">
        <v>291</v>
      </c>
      <c r="AE408" s="5" t="s">
        <v>291</v>
      </c>
      <c r="AF408" s="5">
        <v>90</v>
      </c>
      <c r="AG408" s="5">
        <v>65</v>
      </c>
      <c r="AH408" s="5">
        <v>25</v>
      </c>
      <c r="AI408" s="5" t="s">
        <v>2325</v>
      </c>
      <c r="AJ408" s="5" t="s">
        <v>2326</v>
      </c>
      <c r="AK408" s="5" t="s">
        <v>234</v>
      </c>
      <c r="AL408" s="5" t="s">
        <v>234</v>
      </c>
      <c r="AM408" s="5" t="s">
        <v>234</v>
      </c>
      <c r="AN408" s="5" t="s">
        <v>445</v>
      </c>
      <c r="AO408" s="5" t="s">
        <v>234</v>
      </c>
      <c r="AP408" s="5" t="s">
        <v>234</v>
      </c>
      <c r="AQ408" s="5" t="s">
        <v>234</v>
      </c>
      <c r="AR408" s="5" t="s">
        <v>445</v>
      </c>
      <c r="AS408" s="5" t="s">
        <v>445</v>
      </c>
      <c r="AT408" s="5" t="s">
        <v>234</v>
      </c>
      <c r="AU408" s="5" t="s">
        <v>234</v>
      </c>
      <c r="AV408" s="5" t="s">
        <v>234</v>
      </c>
      <c r="AW408" s="5" t="s">
        <v>233</v>
      </c>
      <c r="AX408" s="5" t="s">
        <v>291</v>
      </c>
      <c r="AY408" s="5" t="s">
        <v>234</v>
      </c>
      <c r="AZ408" s="5" t="s">
        <v>244</v>
      </c>
      <c r="BA408" s="5" t="s">
        <v>244</v>
      </c>
      <c r="BB408" s="5" t="s">
        <v>309</v>
      </c>
      <c r="BC408" s="5">
        <v>25</v>
      </c>
      <c r="BD408" s="5">
        <v>75</v>
      </c>
      <c r="BE408" s="6">
        <f t="shared" si="114"/>
        <v>5</v>
      </c>
      <c r="BF408" s="6">
        <f t="shared" si="115"/>
        <v>5</v>
      </c>
      <c r="BG408" s="6">
        <f t="shared" si="116"/>
        <v>5</v>
      </c>
      <c r="BH408" s="6">
        <f t="shared" si="117"/>
        <v>2.5</v>
      </c>
      <c r="BI408" s="6">
        <f t="shared" si="118"/>
        <v>10</v>
      </c>
      <c r="BJ408" s="6">
        <f t="shared" si="119"/>
        <v>10</v>
      </c>
      <c r="BK408" s="6">
        <f t="shared" si="120"/>
        <v>5</v>
      </c>
      <c r="BL408" s="6">
        <f t="shared" si="121"/>
        <v>2.5</v>
      </c>
      <c r="BM408" s="6">
        <f t="shared" si="122"/>
        <v>2.5</v>
      </c>
      <c r="BN408" s="6">
        <f t="shared" si="123"/>
        <v>20</v>
      </c>
      <c r="BO408" s="6">
        <f t="shared" si="124"/>
        <v>10</v>
      </c>
      <c r="BP408" s="6">
        <f t="shared" si="125"/>
        <v>10</v>
      </c>
      <c r="BQ408" s="9">
        <f t="shared" si="126"/>
        <v>1</v>
      </c>
      <c r="BR408" s="9">
        <f t="shared" si="127"/>
        <v>0.5</v>
      </c>
      <c r="BS408" s="9">
        <f t="shared" si="128"/>
        <v>1</v>
      </c>
      <c r="BT408" s="9">
        <f t="shared" si="129"/>
        <v>0.75</v>
      </c>
      <c r="BU408" s="9">
        <f t="shared" si="130"/>
        <v>0.9</v>
      </c>
      <c r="BV408" s="9">
        <f t="shared" si="131"/>
        <v>1</v>
      </c>
      <c r="BW408" s="9">
        <f t="shared" si="132"/>
        <v>1</v>
      </c>
    </row>
    <row r="409" spans="1:75" x14ac:dyDescent="0.3">
      <c r="A409" s="5" t="s">
        <v>454</v>
      </c>
      <c r="B409" s="5" t="s">
        <v>455</v>
      </c>
      <c r="C409" s="5" t="s">
        <v>429</v>
      </c>
      <c r="D409" s="5" t="s">
        <v>421</v>
      </c>
      <c r="E409" s="5">
        <v>2019</v>
      </c>
      <c r="F409" s="5" t="s">
        <v>141</v>
      </c>
      <c r="G409" s="5" t="s">
        <v>481</v>
      </c>
      <c r="H409" s="5" t="s">
        <v>219</v>
      </c>
      <c r="I409" s="5" t="s">
        <v>370</v>
      </c>
      <c r="J409" s="5" t="s">
        <v>461</v>
      </c>
      <c r="K409" s="5" t="s">
        <v>429</v>
      </c>
      <c r="L409" s="5" t="s">
        <v>2250</v>
      </c>
      <c r="M409" s="5" t="s">
        <v>74</v>
      </c>
      <c r="N409" s="5" t="s">
        <v>2274</v>
      </c>
      <c r="O409" s="5" t="s">
        <v>482</v>
      </c>
      <c r="P409" s="5" t="s">
        <v>488</v>
      </c>
      <c r="Q409" s="5" t="s">
        <v>533</v>
      </c>
      <c r="R409" s="8">
        <v>43736</v>
      </c>
      <c r="S409" s="5" t="s">
        <v>2327</v>
      </c>
      <c r="T409" s="8">
        <v>43733</v>
      </c>
      <c r="U409" s="5" t="s">
        <v>466</v>
      </c>
      <c r="V409" s="5" t="s">
        <v>466</v>
      </c>
      <c r="W409" s="5" t="s">
        <v>581</v>
      </c>
      <c r="X409" s="5" t="s">
        <v>2328</v>
      </c>
      <c r="Y409" s="5" t="s">
        <v>229</v>
      </c>
      <c r="Z409" s="5">
        <v>10173</v>
      </c>
      <c r="AA409" s="5" t="s">
        <v>304</v>
      </c>
      <c r="AB409" s="5" t="s">
        <v>254</v>
      </c>
      <c r="AC409" s="5" t="s">
        <v>28</v>
      </c>
      <c r="AD409" s="5" t="s">
        <v>291</v>
      </c>
      <c r="AE409" s="5" t="s">
        <v>291</v>
      </c>
      <c r="AF409" s="5">
        <v>95</v>
      </c>
      <c r="AG409" s="5">
        <v>70</v>
      </c>
      <c r="AH409" s="5">
        <v>25</v>
      </c>
      <c r="AI409" s="5" t="s">
        <v>2329</v>
      </c>
      <c r="AJ409" s="5" t="s">
        <v>2330</v>
      </c>
      <c r="AK409" s="5" t="s">
        <v>234</v>
      </c>
      <c r="AL409" s="5" t="s">
        <v>234</v>
      </c>
      <c r="AM409" s="5" t="s">
        <v>234</v>
      </c>
      <c r="AN409" s="5" t="s">
        <v>234</v>
      </c>
      <c r="AO409" s="5" t="s">
        <v>234</v>
      </c>
      <c r="AP409" s="5" t="s">
        <v>234</v>
      </c>
      <c r="AQ409" s="5" t="s">
        <v>234</v>
      </c>
      <c r="AR409" s="5" t="s">
        <v>244</v>
      </c>
      <c r="AS409" s="5" t="s">
        <v>234</v>
      </c>
      <c r="AT409" s="5" t="s">
        <v>234</v>
      </c>
      <c r="AU409" s="5" t="s">
        <v>234</v>
      </c>
      <c r="AV409" s="5" t="s">
        <v>234</v>
      </c>
      <c r="AW409" s="5" t="s">
        <v>233</v>
      </c>
      <c r="AX409" s="5" t="s">
        <v>291</v>
      </c>
      <c r="AY409" s="5" t="s">
        <v>234</v>
      </c>
      <c r="AZ409" s="5" t="s">
        <v>244</v>
      </c>
      <c r="BA409" s="5" t="s">
        <v>244</v>
      </c>
      <c r="BB409" s="5" t="s">
        <v>309</v>
      </c>
      <c r="BC409" s="5">
        <v>25</v>
      </c>
      <c r="BD409" s="5">
        <v>75</v>
      </c>
      <c r="BE409" s="6">
        <f t="shared" si="114"/>
        <v>5</v>
      </c>
      <c r="BF409" s="6">
        <f t="shared" si="115"/>
        <v>5</v>
      </c>
      <c r="BG409" s="6">
        <f t="shared" si="116"/>
        <v>5</v>
      </c>
      <c r="BH409" s="6">
        <f t="shared" si="117"/>
        <v>10</v>
      </c>
      <c r="BI409" s="6">
        <f t="shared" si="118"/>
        <v>10</v>
      </c>
      <c r="BJ409" s="6">
        <f t="shared" si="119"/>
        <v>10</v>
      </c>
      <c r="BK409" s="6">
        <f t="shared" si="120"/>
        <v>5</v>
      </c>
      <c r="BL409" s="6">
        <f t="shared" si="121"/>
        <v>0</v>
      </c>
      <c r="BM409" s="6">
        <f t="shared" si="122"/>
        <v>5</v>
      </c>
      <c r="BN409" s="6">
        <f t="shared" si="123"/>
        <v>20</v>
      </c>
      <c r="BO409" s="6">
        <f t="shared" si="124"/>
        <v>10</v>
      </c>
      <c r="BP409" s="6">
        <f t="shared" si="125"/>
        <v>10</v>
      </c>
      <c r="BQ409" s="9">
        <f t="shared" si="126"/>
        <v>1</v>
      </c>
      <c r="BR409" s="9">
        <f t="shared" si="127"/>
        <v>1</v>
      </c>
      <c r="BS409" s="9">
        <f t="shared" si="128"/>
        <v>1</v>
      </c>
      <c r="BT409" s="9">
        <f t="shared" si="129"/>
        <v>0.5</v>
      </c>
      <c r="BU409" s="9">
        <f t="shared" si="130"/>
        <v>1</v>
      </c>
      <c r="BV409" s="9">
        <f t="shared" si="131"/>
        <v>1</v>
      </c>
      <c r="BW409" s="9">
        <f t="shared" si="132"/>
        <v>1</v>
      </c>
    </row>
    <row r="410" spans="1:75" x14ac:dyDescent="0.3">
      <c r="A410" s="5" t="s">
        <v>588</v>
      </c>
      <c r="B410" s="5" t="s">
        <v>589</v>
      </c>
      <c r="C410" s="5" t="s">
        <v>558</v>
      </c>
      <c r="D410" s="5" t="s">
        <v>421</v>
      </c>
      <c r="E410" s="5">
        <v>2019</v>
      </c>
      <c r="F410" s="5" t="s">
        <v>141</v>
      </c>
      <c r="G410" s="5" t="s">
        <v>481</v>
      </c>
      <c r="H410" s="5" t="s">
        <v>219</v>
      </c>
      <c r="I410" s="5" t="s">
        <v>370</v>
      </c>
      <c r="J410" s="5" t="s">
        <v>461</v>
      </c>
      <c r="K410" s="5" t="s">
        <v>558</v>
      </c>
      <c r="L410" s="5" t="s">
        <v>2250</v>
      </c>
      <c r="M410" s="5" t="s">
        <v>74</v>
      </c>
      <c r="N410" s="5" t="s">
        <v>2274</v>
      </c>
      <c r="O410" s="5" t="s">
        <v>482</v>
      </c>
      <c r="P410" s="5" t="s">
        <v>488</v>
      </c>
      <c r="Q410" s="5" t="s">
        <v>718</v>
      </c>
      <c r="R410" s="8">
        <v>43742</v>
      </c>
      <c r="S410" s="5" t="s">
        <v>2331</v>
      </c>
      <c r="T410" s="8">
        <v>43740</v>
      </c>
      <c r="U410" s="5" t="s">
        <v>466</v>
      </c>
      <c r="V410" s="5" t="s">
        <v>466</v>
      </c>
      <c r="W410" s="5" t="s">
        <v>228</v>
      </c>
      <c r="X410" s="5" t="s">
        <v>1981</v>
      </c>
      <c r="Y410" s="5" t="s">
        <v>229</v>
      </c>
      <c r="Z410" s="5">
        <v>10207</v>
      </c>
      <c r="AA410" s="5" t="s">
        <v>304</v>
      </c>
      <c r="AB410" s="5" t="s">
        <v>254</v>
      </c>
      <c r="AC410" s="5" t="s">
        <v>27</v>
      </c>
      <c r="AD410" s="5" t="s">
        <v>291</v>
      </c>
      <c r="AE410" s="5" t="s">
        <v>491</v>
      </c>
      <c r="AF410" s="5">
        <v>97.5</v>
      </c>
      <c r="AG410" s="5">
        <v>72.5</v>
      </c>
      <c r="AH410" s="5">
        <v>25</v>
      </c>
      <c r="AI410" s="5" t="s">
        <v>2332</v>
      </c>
      <c r="AJ410" s="5" t="s">
        <v>2333</v>
      </c>
      <c r="AK410" s="5" t="s">
        <v>234</v>
      </c>
      <c r="AL410" s="5" t="s">
        <v>234</v>
      </c>
      <c r="AM410" s="5" t="s">
        <v>234</v>
      </c>
      <c r="AN410" s="5" t="s">
        <v>234</v>
      </c>
      <c r="AO410" s="5" t="s">
        <v>234</v>
      </c>
      <c r="AP410" s="5" t="s">
        <v>234</v>
      </c>
      <c r="AQ410" s="5" t="s">
        <v>445</v>
      </c>
      <c r="AR410" s="5" t="s">
        <v>234</v>
      </c>
      <c r="AS410" s="5" t="s">
        <v>234</v>
      </c>
      <c r="AT410" s="5" t="s">
        <v>234</v>
      </c>
      <c r="AU410" s="5" t="s">
        <v>234</v>
      </c>
      <c r="AV410" s="5" t="s">
        <v>234</v>
      </c>
      <c r="AW410" s="5" t="s">
        <v>233</v>
      </c>
      <c r="AX410" s="5" t="s">
        <v>291</v>
      </c>
      <c r="AY410" s="5" t="s">
        <v>234</v>
      </c>
      <c r="AZ410" s="5" t="s">
        <v>244</v>
      </c>
      <c r="BA410" s="5" t="s">
        <v>244</v>
      </c>
      <c r="BB410" s="5" t="s">
        <v>309</v>
      </c>
      <c r="BC410" s="5">
        <v>25</v>
      </c>
      <c r="BD410" s="5">
        <v>75</v>
      </c>
      <c r="BE410" s="6">
        <f t="shared" si="114"/>
        <v>5</v>
      </c>
      <c r="BF410" s="6">
        <f t="shared" si="115"/>
        <v>5</v>
      </c>
      <c r="BG410" s="6">
        <f t="shared" si="116"/>
        <v>5</v>
      </c>
      <c r="BH410" s="6">
        <f t="shared" si="117"/>
        <v>10</v>
      </c>
      <c r="BI410" s="6">
        <f t="shared" si="118"/>
        <v>10</v>
      </c>
      <c r="BJ410" s="6">
        <f t="shared" si="119"/>
        <v>10</v>
      </c>
      <c r="BK410" s="6">
        <f t="shared" si="120"/>
        <v>2.5</v>
      </c>
      <c r="BL410" s="6">
        <f t="shared" si="121"/>
        <v>5</v>
      </c>
      <c r="BM410" s="6">
        <f t="shared" si="122"/>
        <v>5</v>
      </c>
      <c r="BN410" s="6">
        <f t="shared" si="123"/>
        <v>20</v>
      </c>
      <c r="BO410" s="6">
        <f t="shared" si="124"/>
        <v>10</v>
      </c>
      <c r="BP410" s="6">
        <f t="shared" si="125"/>
        <v>10</v>
      </c>
      <c r="BQ410" s="9">
        <f t="shared" si="126"/>
        <v>1</v>
      </c>
      <c r="BR410" s="9">
        <f t="shared" si="127"/>
        <v>1</v>
      </c>
      <c r="BS410" s="9">
        <f t="shared" si="128"/>
        <v>1</v>
      </c>
      <c r="BT410" s="9">
        <f t="shared" si="129"/>
        <v>0.75</v>
      </c>
      <c r="BU410" s="9">
        <f t="shared" si="130"/>
        <v>1</v>
      </c>
      <c r="BV410" s="9">
        <f t="shared" si="131"/>
        <v>1</v>
      </c>
      <c r="BW410" s="9">
        <f t="shared" si="132"/>
        <v>1</v>
      </c>
    </row>
    <row r="411" spans="1:75" x14ac:dyDescent="0.3">
      <c r="A411" s="5" t="s">
        <v>2334</v>
      </c>
      <c r="B411" s="5" t="s">
        <v>2335</v>
      </c>
      <c r="C411" s="5" t="s">
        <v>558</v>
      </c>
      <c r="D411" s="5" t="s">
        <v>421</v>
      </c>
      <c r="E411" s="5">
        <v>2019</v>
      </c>
      <c r="F411" s="5" t="s">
        <v>590</v>
      </c>
      <c r="G411" s="5" t="s">
        <v>591</v>
      </c>
      <c r="H411" s="5" t="s">
        <v>219</v>
      </c>
      <c r="I411" s="5" t="s">
        <v>220</v>
      </c>
      <c r="J411" s="5" t="s">
        <v>461</v>
      </c>
      <c r="K411" s="5" t="s">
        <v>558</v>
      </c>
      <c r="L411" s="5" t="s">
        <v>2250</v>
      </c>
      <c r="M411" s="5" t="s">
        <v>74</v>
      </c>
      <c r="N411" s="5" t="s">
        <v>2274</v>
      </c>
      <c r="O411" s="5" t="s">
        <v>482</v>
      </c>
      <c r="P411" s="5" t="s">
        <v>488</v>
      </c>
      <c r="Q411" s="5" t="s">
        <v>1588</v>
      </c>
      <c r="R411" s="8">
        <v>43766</v>
      </c>
      <c r="S411" s="5" t="s">
        <v>2336</v>
      </c>
      <c r="T411" s="8">
        <v>43763</v>
      </c>
      <c r="U411" s="5" t="s">
        <v>2337</v>
      </c>
      <c r="V411" s="5" t="s">
        <v>2338</v>
      </c>
      <c r="W411" s="5" t="s">
        <v>228</v>
      </c>
      <c r="X411" s="5" t="s">
        <v>2339</v>
      </c>
      <c r="Y411" s="5" t="s">
        <v>229</v>
      </c>
      <c r="Z411" s="5">
        <v>11226</v>
      </c>
      <c r="AA411" s="5" t="s">
        <v>304</v>
      </c>
      <c r="AB411" s="5" t="s">
        <v>231</v>
      </c>
      <c r="AC411" s="5" t="s">
        <v>28</v>
      </c>
      <c r="AD411" s="5" t="s">
        <v>291</v>
      </c>
      <c r="AE411" s="5" t="s">
        <v>291</v>
      </c>
      <c r="AF411" s="5">
        <v>100</v>
      </c>
      <c r="AG411" s="5">
        <v>75</v>
      </c>
      <c r="AH411" s="5">
        <v>25</v>
      </c>
      <c r="AI411" s="5" t="s">
        <v>2340</v>
      </c>
      <c r="AJ411" s="5" t="s">
        <v>2341</v>
      </c>
      <c r="AK411" s="5" t="s">
        <v>234</v>
      </c>
      <c r="AL411" s="5" t="s">
        <v>234</v>
      </c>
      <c r="AM411" s="5" t="s">
        <v>234</v>
      </c>
      <c r="AN411" s="5" t="s">
        <v>234</v>
      </c>
      <c r="AO411" s="5" t="s">
        <v>234</v>
      </c>
      <c r="AP411" s="5" t="s">
        <v>234</v>
      </c>
      <c r="AQ411" s="5" t="s">
        <v>234</v>
      </c>
      <c r="AR411" s="5" t="s">
        <v>234</v>
      </c>
      <c r="AS411" s="5" t="s">
        <v>234</v>
      </c>
      <c r="AT411" s="5" t="s">
        <v>234</v>
      </c>
      <c r="AU411" s="5" t="s">
        <v>234</v>
      </c>
      <c r="AV411" s="5" t="s">
        <v>234</v>
      </c>
      <c r="AW411" s="5" t="s">
        <v>233</v>
      </c>
      <c r="AX411" s="5" t="s">
        <v>291</v>
      </c>
      <c r="AY411" s="5" t="s">
        <v>291</v>
      </c>
      <c r="AZ411" s="5" t="s">
        <v>291</v>
      </c>
      <c r="BA411" s="5" t="s">
        <v>291</v>
      </c>
      <c r="BB411" s="5" t="s">
        <v>309</v>
      </c>
      <c r="BC411" s="5">
        <v>25</v>
      </c>
      <c r="BD411" s="5">
        <v>75</v>
      </c>
      <c r="BE411" s="6">
        <f t="shared" si="114"/>
        <v>5</v>
      </c>
      <c r="BF411" s="6">
        <f t="shared" si="115"/>
        <v>5</v>
      </c>
      <c r="BG411" s="6">
        <f t="shared" si="116"/>
        <v>5</v>
      </c>
      <c r="BH411" s="6">
        <f t="shared" si="117"/>
        <v>10</v>
      </c>
      <c r="BI411" s="6">
        <f t="shared" si="118"/>
        <v>10</v>
      </c>
      <c r="BJ411" s="6">
        <f t="shared" si="119"/>
        <v>10</v>
      </c>
      <c r="BK411" s="6">
        <f t="shared" si="120"/>
        <v>5</v>
      </c>
      <c r="BL411" s="6">
        <f t="shared" si="121"/>
        <v>5</v>
      </c>
      <c r="BM411" s="6">
        <f t="shared" si="122"/>
        <v>5</v>
      </c>
      <c r="BN411" s="6">
        <f t="shared" si="123"/>
        <v>20</v>
      </c>
      <c r="BO411" s="6">
        <f t="shared" si="124"/>
        <v>10</v>
      </c>
      <c r="BP411" s="6">
        <f t="shared" si="125"/>
        <v>10</v>
      </c>
      <c r="BQ411" s="9">
        <f t="shared" si="126"/>
        <v>1</v>
      </c>
      <c r="BR411" s="9">
        <f t="shared" si="127"/>
        <v>1</v>
      </c>
      <c r="BS411" s="9">
        <f t="shared" si="128"/>
        <v>1</v>
      </c>
      <c r="BT411" s="9">
        <f t="shared" si="129"/>
        <v>1</v>
      </c>
      <c r="BU411" s="9">
        <f t="shared" si="130"/>
        <v>1</v>
      </c>
      <c r="BV411" s="9">
        <f t="shared" si="131"/>
        <v>1</v>
      </c>
      <c r="BW411" s="9">
        <f t="shared" si="132"/>
        <v>1</v>
      </c>
    </row>
    <row r="412" spans="1:75" x14ac:dyDescent="0.3">
      <c r="A412" s="5" t="s">
        <v>446</v>
      </c>
      <c r="B412" s="5" t="s">
        <v>447</v>
      </c>
      <c r="C412" s="5" t="s">
        <v>429</v>
      </c>
      <c r="D412" s="5" t="s">
        <v>421</v>
      </c>
      <c r="E412" s="5">
        <v>2019</v>
      </c>
      <c r="F412" s="5" t="s">
        <v>590</v>
      </c>
      <c r="G412" s="5" t="s">
        <v>591</v>
      </c>
      <c r="H412" s="5" t="s">
        <v>219</v>
      </c>
      <c r="I412" s="5" t="s">
        <v>220</v>
      </c>
      <c r="J412" s="5" t="s">
        <v>221</v>
      </c>
      <c r="K412" s="5" t="s">
        <v>429</v>
      </c>
      <c r="L412" s="5" t="s">
        <v>2342</v>
      </c>
      <c r="M412" s="5" t="s">
        <v>160</v>
      </c>
      <c r="N412" s="5" t="s">
        <v>2343</v>
      </c>
      <c r="O412" s="5" t="s">
        <v>733</v>
      </c>
      <c r="P412" s="5" t="s">
        <v>392</v>
      </c>
      <c r="Q412" s="5" t="s">
        <v>2343</v>
      </c>
      <c r="R412" s="8">
        <v>43727</v>
      </c>
      <c r="S412" s="5" t="s">
        <v>2344</v>
      </c>
      <c r="T412" s="8">
        <v>43726</v>
      </c>
      <c r="U412" s="5" t="s">
        <v>2345</v>
      </c>
      <c r="V412" s="5" t="s">
        <v>2346</v>
      </c>
      <c r="W412" s="5" t="s">
        <v>228</v>
      </c>
      <c r="X412" s="5" t="s">
        <v>2347</v>
      </c>
      <c r="Y412" s="5" t="s">
        <v>229</v>
      </c>
      <c r="Z412" s="5">
        <v>8153</v>
      </c>
      <c r="AA412" s="5" t="s">
        <v>316</v>
      </c>
      <c r="AB412" s="5" t="s">
        <v>254</v>
      </c>
      <c r="AC412" s="5" t="s">
        <v>28</v>
      </c>
      <c r="AD412" s="5" t="s">
        <v>672</v>
      </c>
      <c r="AE412" s="5" t="s">
        <v>2348</v>
      </c>
      <c r="AF412" s="5">
        <v>97.5</v>
      </c>
      <c r="AG412" s="5">
        <v>75</v>
      </c>
      <c r="AH412" s="5">
        <v>22.5</v>
      </c>
      <c r="AI412" s="5" t="s">
        <v>2349</v>
      </c>
      <c r="AJ412" s="5" t="s">
        <v>2350</v>
      </c>
      <c r="AK412" s="5" t="s">
        <v>234</v>
      </c>
      <c r="AL412" s="5" t="s">
        <v>445</v>
      </c>
      <c r="AM412" s="5" t="s">
        <v>234</v>
      </c>
      <c r="AN412" s="5" t="s">
        <v>234</v>
      </c>
      <c r="AO412" s="5" t="s">
        <v>234</v>
      </c>
      <c r="AP412" s="5" t="s">
        <v>234</v>
      </c>
      <c r="AQ412" s="5" t="s">
        <v>234</v>
      </c>
      <c r="AR412" s="5" t="s">
        <v>234</v>
      </c>
      <c r="AS412" s="5" t="s">
        <v>234</v>
      </c>
      <c r="AT412" s="5" t="s">
        <v>234</v>
      </c>
      <c r="AU412" s="5" t="s">
        <v>234</v>
      </c>
      <c r="AV412" s="5" t="s">
        <v>234</v>
      </c>
      <c r="AW412" s="5" t="s">
        <v>2351</v>
      </c>
      <c r="AX412" s="5" t="s">
        <v>291</v>
      </c>
      <c r="AY412" s="5" t="s">
        <v>291</v>
      </c>
      <c r="AZ412" s="5" t="s">
        <v>291</v>
      </c>
      <c r="BA412" s="5" t="s">
        <v>291</v>
      </c>
      <c r="BB412" s="5" t="s">
        <v>309</v>
      </c>
      <c r="BC412" s="5">
        <v>25</v>
      </c>
      <c r="BD412" s="5">
        <v>75</v>
      </c>
      <c r="BE412" s="6">
        <f t="shared" si="114"/>
        <v>5</v>
      </c>
      <c r="BF412" s="6">
        <f t="shared" si="115"/>
        <v>2.5</v>
      </c>
      <c r="BG412" s="6">
        <f t="shared" si="116"/>
        <v>5</v>
      </c>
      <c r="BH412" s="6">
        <f t="shared" si="117"/>
        <v>10</v>
      </c>
      <c r="BI412" s="6">
        <f t="shared" si="118"/>
        <v>10</v>
      </c>
      <c r="BJ412" s="6">
        <f t="shared" si="119"/>
        <v>10</v>
      </c>
      <c r="BK412" s="6">
        <f t="shared" si="120"/>
        <v>5</v>
      </c>
      <c r="BL412" s="6">
        <f t="shared" si="121"/>
        <v>5</v>
      </c>
      <c r="BM412" s="6">
        <f t="shared" si="122"/>
        <v>5</v>
      </c>
      <c r="BN412" s="6">
        <f t="shared" si="123"/>
        <v>20</v>
      </c>
      <c r="BO412" s="6">
        <f t="shared" si="124"/>
        <v>10</v>
      </c>
      <c r="BP412" s="6">
        <f t="shared" si="125"/>
        <v>10</v>
      </c>
      <c r="BQ412" s="9">
        <f t="shared" si="126"/>
        <v>0.75</v>
      </c>
      <c r="BR412" s="9">
        <f t="shared" si="127"/>
        <v>1</v>
      </c>
      <c r="BS412" s="9">
        <f t="shared" si="128"/>
        <v>1</v>
      </c>
      <c r="BT412" s="9">
        <f t="shared" si="129"/>
        <v>1</v>
      </c>
      <c r="BU412" s="9">
        <f t="shared" si="130"/>
        <v>1</v>
      </c>
      <c r="BV412" s="9">
        <f t="shared" si="131"/>
        <v>1</v>
      </c>
      <c r="BW412" s="9">
        <f t="shared" si="132"/>
        <v>1</v>
      </c>
    </row>
    <row r="413" spans="1:75" x14ac:dyDescent="0.3">
      <c r="A413" s="5" t="s">
        <v>446</v>
      </c>
      <c r="B413" s="5" t="s">
        <v>447</v>
      </c>
      <c r="C413" s="5" t="s">
        <v>429</v>
      </c>
      <c r="D413" s="5" t="s">
        <v>421</v>
      </c>
      <c r="E413" s="5">
        <v>2019</v>
      </c>
      <c r="F413" s="5" t="s">
        <v>590</v>
      </c>
      <c r="G413" s="5" t="s">
        <v>591</v>
      </c>
      <c r="H413" s="5" t="s">
        <v>219</v>
      </c>
      <c r="I413" s="5" t="s">
        <v>220</v>
      </c>
      <c r="J413" s="5" t="s">
        <v>221</v>
      </c>
      <c r="K413" s="5" t="s">
        <v>429</v>
      </c>
      <c r="L413" s="5" t="s">
        <v>2342</v>
      </c>
      <c r="M413" s="5" t="s">
        <v>160</v>
      </c>
      <c r="N413" s="5" t="s">
        <v>2343</v>
      </c>
      <c r="O413" s="5" t="s">
        <v>733</v>
      </c>
      <c r="P413" s="5" t="s">
        <v>392</v>
      </c>
      <c r="Q413" s="5" t="s">
        <v>2343</v>
      </c>
      <c r="R413" s="8">
        <v>43727</v>
      </c>
      <c r="S413" s="5" t="s">
        <v>2352</v>
      </c>
      <c r="T413" s="8">
        <v>43725</v>
      </c>
      <c r="U413" s="5" t="s">
        <v>2353</v>
      </c>
      <c r="V413" s="5" t="s">
        <v>2354</v>
      </c>
      <c r="W413" s="5" t="s">
        <v>251</v>
      </c>
      <c r="X413" s="5" t="s">
        <v>2355</v>
      </c>
      <c r="Y413" s="5" t="s">
        <v>229</v>
      </c>
      <c r="Z413" s="5">
        <v>7155</v>
      </c>
      <c r="AA413" s="5" t="s">
        <v>542</v>
      </c>
      <c r="AB413" s="5" t="s">
        <v>241</v>
      </c>
      <c r="AC413" s="5" t="s">
        <v>28</v>
      </c>
      <c r="AD413" s="5" t="s">
        <v>291</v>
      </c>
      <c r="AE413" s="5" t="s">
        <v>291</v>
      </c>
      <c r="AF413" s="5">
        <v>80</v>
      </c>
      <c r="AG413" s="5">
        <v>55</v>
      </c>
      <c r="AH413" s="5">
        <v>25</v>
      </c>
      <c r="AI413" s="5" t="s">
        <v>2356</v>
      </c>
      <c r="AJ413" s="5" t="s">
        <v>2357</v>
      </c>
      <c r="AK413" s="5" t="s">
        <v>234</v>
      </c>
      <c r="AL413" s="5" t="s">
        <v>234</v>
      </c>
      <c r="AM413" s="5" t="s">
        <v>234</v>
      </c>
      <c r="AN413" s="5" t="s">
        <v>445</v>
      </c>
      <c r="AO413" s="5" t="s">
        <v>234</v>
      </c>
      <c r="AP413" s="5" t="s">
        <v>234</v>
      </c>
      <c r="AQ413" s="5" t="s">
        <v>234</v>
      </c>
      <c r="AR413" s="5" t="s">
        <v>234</v>
      </c>
      <c r="AS413" s="5" t="s">
        <v>234</v>
      </c>
      <c r="AT413" s="5" t="s">
        <v>234</v>
      </c>
      <c r="AU413" s="5" t="s">
        <v>244</v>
      </c>
      <c r="AV413" s="5" t="s">
        <v>445</v>
      </c>
      <c r="AW413" s="5" t="s">
        <v>2358</v>
      </c>
      <c r="AX413" s="5" t="s">
        <v>234</v>
      </c>
      <c r="AY413" s="5" t="s">
        <v>234</v>
      </c>
      <c r="AZ413" s="5" t="s">
        <v>234</v>
      </c>
      <c r="BA413" s="5" t="s">
        <v>234</v>
      </c>
      <c r="BB413" s="5" t="s">
        <v>309</v>
      </c>
      <c r="BC413" s="5">
        <v>25</v>
      </c>
      <c r="BD413" s="5">
        <v>75</v>
      </c>
      <c r="BE413" s="6">
        <f t="shared" si="114"/>
        <v>5</v>
      </c>
      <c r="BF413" s="6">
        <f t="shared" si="115"/>
        <v>5</v>
      </c>
      <c r="BG413" s="6">
        <f t="shared" si="116"/>
        <v>5</v>
      </c>
      <c r="BH413" s="6">
        <f t="shared" si="117"/>
        <v>2.5</v>
      </c>
      <c r="BI413" s="6">
        <f t="shared" si="118"/>
        <v>10</v>
      </c>
      <c r="BJ413" s="6">
        <f t="shared" si="119"/>
        <v>10</v>
      </c>
      <c r="BK413" s="6">
        <f t="shared" si="120"/>
        <v>5</v>
      </c>
      <c r="BL413" s="6">
        <f t="shared" si="121"/>
        <v>5</v>
      </c>
      <c r="BM413" s="6">
        <f t="shared" si="122"/>
        <v>5</v>
      </c>
      <c r="BN413" s="6">
        <f t="shared" si="123"/>
        <v>20</v>
      </c>
      <c r="BO413" s="6">
        <f t="shared" si="124"/>
        <v>0</v>
      </c>
      <c r="BP413" s="6">
        <f t="shared" si="125"/>
        <v>2.5</v>
      </c>
      <c r="BQ413" s="9">
        <f t="shared" si="126"/>
        <v>1</v>
      </c>
      <c r="BR413" s="9">
        <f t="shared" si="127"/>
        <v>0.5</v>
      </c>
      <c r="BS413" s="9">
        <f t="shared" si="128"/>
        <v>1</v>
      </c>
      <c r="BT413" s="9">
        <f t="shared" si="129"/>
        <v>1</v>
      </c>
      <c r="BU413" s="9">
        <f t="shared" si="130"/>
        <v>1</v>
      </c>
      <c r="BV413" s="9">
        <f t="shared" si="131"/>
        <v>0</v>
      </c>
      <c r="BW413" s="9">
        <f t="shared" si="132"/>
        <v>0.25</v>
      </c>
    </row>
    <row r="414" spans="1:75" x14ac:dyDescent="0.3">
      <c r="A414" s="5" t="s">
        <v>446</v>
      </c>
      <c r="B414" s="5" t="s">
        <v>447</v>
      </c>
      <c r="C414" s="5" t="s">
        <v>429</v>
      </c>
      <c r="D414" s="5" t="s">
        <v>421</v>
      </c>
      <c r="E414" s="5">
        <v>2019</v>
      </c>
      <c r="F414" s="5" t="s">
        <v>590</v>
      </c>
      <c r="G414" s="5" t="s">
        <v>591</v>
      </c>
      <c r="H414" s="5" t="s">
        <v>219</v>
      </c>
      <c r="I414" s="5" t="s">
        <v>220</v>
      </c>
      <c r="J414" s="5" t="s">
        <v>221</v>
      </c>
      <c r="K414" s="5" t="s">
        <v>429</v>
      </c>
      <c r="L414" s="5" t="s">
        <v>2342</v>
      </c>
      <c r="M414" s="5" t="s">
        <v>160</v>
      </c>
      <c r="N414" s="5" t="s">
        <v>2343</v>
      </c>
      <c r="O414" s="5" t="s">
        <v>733</v>
      </c>
      <c r="P414" s="5" t="s">
        <v>392</v>
      </c>
      <c r="Q414" s="5" t="s">
        <v>2343</v>
      </c>
      <c r="R414" s="8">
        <v>43727</v>
      </c>
      <c r="S414" s="5" t="s">
        <v>2359</v>
      </c>
      <c r="T414" s="8">
        <v>43727</v>
      </c>
      <c r="U414" s="5" t="s">
        <v>2360</v>
      </c>
      <c r="V414" s="5" t="s">
        <v>2361</v>
      </c>
      <c r="W414" s="5" t="s">
        <v>251</v>
      </c>
      <c r="X414" s="5" t="s">
        <v>2362</v>
      </c>
      <c r="Y414" s="5" t="s">
        <v>335</v>
      </c>
      <c r="Z414" s="5">
        <v>8155</v>
      </c>
      <c r="AA414" s="5" t="s">
        <v>316</v>
      </c>
      <c r="AB414" s="5" t="s">
        <v>241</v>
      </c>
      <c r="AC414" s="5" t="s">
        <v>28</v>
      </c>
      <c r="AD414" s="5" t="s">
        <v>291</v>
      </c>
      <c r="AE414" s="5" t="s">
        <v>291</v>
      </c>
      <c r="AF414" s="5">
        <v>85</v>
      </c>
      <c r="AG414" s="5">
        <v>60</v>
      </c>
      <c r="AH414" s="5">
        <v>25</v>
      </c>
      <c r="AI414" s="5" t="s">
        <v>2363</v>
      </c>
      <c r="AJ414" s="5" t="s">
        <v>2364</v>
      </c>
      <c r="AK414" s="5" t="s">
        <v>234</v>
      </c>
      <c r="AL414" s="5" t="s">
        <v>234</v>
      </c>
      <c r="AM414" s="5" t="s">
        <v>234</v>
      </c>
      <c r="AN414" s="5" t="s">
        <v>234</v>
      </c>
      <c r="AO414" s="5" t="s">
        <v>234</v>
      </c>
      <c r="AP414" s="5" t="s">
        <v>234</v>
      </c>
      <c r="AQ414" s="5" t="s">
        <v>234</v>
      </c>
      <c r="AR414" s="5" t="s">
        <v>234</v>
      </c>
      <c r="AS414" s="5" t="s">
        <v>234</v>
      </c>
      <c r="AT414" s="5" t="s">
        <v>234</v>
      </c>
      <c r="AU414" s="5" t="s">
        <v>244</v>
      </c>
      <c r="AV414" s="5" t="s">
        <v>445</v>
      </c>
      <c r="AW414" s="5" t="s">
        <v>2365</v>
      </c>
      <c r="AX414" s="5" t="s">
        <v>291</v>
      </c>
      <c r="AY414" s="5" t="s">
        <v>291</v>
      </c>
      <c r="AZ414" s="5" t="s">
        <v>291</v>
      </c>
      <c r="BA414" s="5" t="s">
        <v>291</v>
      </c>
      <c r="BB414" s="5" t="s">
        <v>309</v>
      </c>
      <c r="BC414" s="5">
        <v>25</v>
      </c>
      <c r="BD414" s="5">
        <v>75</v>
      </c>
      <c r="BE414" s="6">
        <f t="shared" si="114"/>
        <v>5</v>
      </c>
      <c r="BF414" s="6">
        <f t="shared" si="115"/>
        <v>5</v>
      </c>
      <c r="BG414" s="6">
        <f t="shared" si="116"/>
        <v>5</v>
      </c>
      <c r="BH414" s="6">
        <f t="shared" si="117"/>
        <v>10</v>
      </c>
      <c r="BI414" s="6">
        <f t="shared" si="118"/>
        <v>10</v>
      </c>
      <c r="BJ414" s="6">
        <f t="shared" si="119"/>
        <v>10</v>
      </c>
      <c r="BK414" s="6">
        <f t="shared" si="120"/>
        <v>5</v>
      </c>
      <c r="BL414" s="6">
        <f t="shared" si="121"/>
        <v>5</v>
      </c>
      <c r="BM414" s="6">
        <f t="shared" si="122"/>
        <v>5</v>
      </c>
      <c r="BN414" s="6">
        <f t="shared" si="123"/>
        <v>20</v>
      </c>
      <c r="BO414" s="6">
        <f t="shared" si="124"/>
        <v>0</v>
      </c>
      <c r="BP414" s="6">
        <f t="shared" si="125"/>
        <v>2.5</v>
      </c>
      <c r="BQ414" s="9">
        <f t="shared" si="126"/>
        <v>1</v>
      </c>
      <c r="BR414" s="9">
        <f t="shared" si="127"/>
        <v>1</v>
      </c>
      <c r="BS414" s="9">
        <f t="shared" si="128"/>
        <v>1</v>
      </c>
      <c r="BT414" s="9">
        <f t="shared" si="129"/>
        <v>1</v>
      </c>
      <c r="BU414" s="9">
        <f t="shared" si="130"/>
        <v>1</v>
      </c>
      <c r="BV414" s="9">
        <f t="shared" si="131"/>
        <v>0</v>
      </c>
      <c r="BW414" s="9">
        <f t="shared" si="132"/>
        <v>0.25</v>
      </c>
    </row>
    <row r="415" spans="1:75" x14ac:dyDescent="0.3">
      <c r="A415" s="5" t="s">
        <v>446</v>
      </c>
      <c r="B415" s="5" t="s">
        <v>447</v>
      </c>
      <c r="C415" s="5" t="s">
        <v>429</v>
      </c>
      <c r="D415" s="5" t="s">
        <v>421</v>
      </c>
      <c r="E415" s="5">
        <v>2019</v>
      </c>
      <c r="F415" s="5" t="s">
        <v>590</v>
      </c>
      <c r="G415" s="5" t="s">
        <v>591</v>
      </c>
      <c r="H415" s="5" t="s">
        <v>219</v>
      </c>
      <c r="I415" s="5" t="s">
        <v>220</v>
      </c>
      <c r="J415" s="5" t="s">
        <v>221</v>
      </c>
      <c r="K415" s="5" t="s">
        <v>429</v>
      </c>
      <c r="L415" s="5" t="s">
        <v>2342</v>
      </c>
      <c r="M415" s="5" t="s">
        <v>160</v>
      </c>
      <c r="N415" s="5" t="s">
        <v>2343</v>
      </c>
      <c r="O415" s="5" t="s">
        <v>733</v>
      </c>
      <c r="P415" s="5" t="s">
        <v>392</v>
      </c>
      <c r="Q415" s="5" t="s">
        <v>2343</v>
      </c>
      <c r="R415" s="8">
        <v>43727</v>
      </c>
      <c r="S415" s="5" t="s">
        <v>2366</v>
      </c>
      <c r="T415" s="8">
        <v>43722</v>
      </c>
      <c r="U415" s="5" t="s">
        <v>1804</v>
      </c>
      <c r="V415" s="5" t="s">
        <v>2367</v>
      </c>
      <c r="W415" s="5" t="s">
        <v>228</v>
      </c>
      <c r="X415" s="5" t="s">
        <v>2368</v>
      </c>
      <c r="Y415" s="5" t="s">
        <v>229</v>
      </c>
      <c r="Z415" s="5">
        <v>8157</v>
      </c>
      <c r="AA415" s="5" t="s">
        <v>316</v>
      </c>
      <c r="AB415" s="5" t="s">
        <v>254</v>
      </c>
      <c r="AC415" s="5" t="s">
        <v>28</v>
      </c>
      <c r="AD415" s="5" t="s">
        <v>291</v>
      </c>
      <c r="AE415" s="5" t="s">
        <v>291</v>
      </c>
      <c r="AF415" s="5">
        <v>90</v>
      </c>
      <c r="AG415" s="5">
        <v>65</v>
      </c>
      <c r="AH415" s="5">
        <v>25</v>
      </c>
      <c r="AI415" s="5" t="s">
        <v>2369</v>
      </c>
      <c r="AJ415" s="5" t="s">
        <v>2370</v>
      </c>
      <c r="AK415" s="5" t="s">
        <v>234</v>
      </c>
      <c r="AL415" s="5" t="s">
        <v>234</v>
      </c>
      <c r="AM415" s="5" t="s">
        <v>234</v>
      </c>
      <c r="AN415" s="5" t="s">
        <v>234</v>
      </c>
      <c r="AO415" s="5" t="s">
        <v>234</v>
      </c>
      <c r="AP415" s="5" t="s">
        <v>234</v>
      </c>
      <c r="AQ415" s="5" t="s">
        <v>234</v>
      </c>
      <c r="AR415" s="5" t="s">
        <v>234</v>
      </c>
      <c r="AS415" s="5" t="s">
        <v>234</v>
      </c>
      <c r="AT415" s="5" t="s">
        <v>234</v>
      </c>
      <c r="AU415" s="5" t="s">
        <v>244</v>
      </c>
      <c r="AV415" s="5" t="s">
        <v>234</v>
      </c>
      <c r="AW415" s="5" t="s">
        <v>2371</v>
      </c>
      <c r="AX415" s="5" t="s">
        <v>291</v>
      </c>
      <c r="AY415" s="5" t="s">
        <v>291</v>
      </c>
      <c r="AZ415" s="5" t="s">
        <v>291</v>
      </c>
      <c r="BA415" s="5" t="s">
        <v>291</v>
      </c>
      <c r="BB415" s="5" t="s">
        <v>309</v>
      </c>
      <c r="BC415" s="5">
        <v>25</v>
      </c>
      <c r="BD415" s="5">
        <v>75</v>
      </c>
      <c r="BE415" s="6">
        <f t="shared" si="114"/>
        <v>5</v>
      </c>
      <c r="BF415" s="6">
        <f t="shared" si="115"/>
        <v>5</v>
      </c>
      <c r="BG415" s="6">
        <f t="shared" si="116"/>
        <v>5</v>
      </c>
      <c r="BH415" s="6">
        <f t="shared" si="117"/>
        <v>10</v>
      </c>
      <c r="BI415" s="6">
        <f t="shared" si="118"/>
        <v>10</v>
      </c>
      <c r="BJ415" s="6">
        <f t="shared" si="119"/>
        <v>10</v>
      </c>
      <c r="BK415" s="6">
        <f t="shared" si="120"/>
        <v>5</v>
      </c>
      <c r="BL415" s="6">
        <f t="shared" si="121"/>
        <v>5</v>
      </c>
      <c r="BM415" s="6">
        <f t="shared" si="122"/>
        <v>5</v>
      </c>
      <c r="BN415" s="6">
        <f t="shared" si="123"/>
        <v>20</v>
      </c>
      <c r="BO415" s="6">
        <f t="shared" si="124"/>
        <v>0</v>
      </c>
      <c r="BP415" s="6">
        <f t="shared" si="125"/>
        <v>10</v>
      </c>
      <c r="BQ415" s="9">
        <f t="shared" si="126"/>
        <v>1</v>
      </c>
      <c r="BR415" s="9">
        <f t="shared" si="127"/>
        <v>1</v>
      </c>
      <c r="BS415" s="9">
        <f t="shared" si="128"/>
        <v>1</v>
      </c>
      <c r="BT415" s="9">
        <f t="shared" si="129"/>
        <v>1</v>
      </c>
      <c r="BU415" s="9">
        <f t="shared" si="130"/>
        <v>1</v>
      </c>
      <c r="BV415" s="9">
        <f t="shared" si="131"/>
        <v>0</v>
      </c>
      <c r="BW415" s="9">
        <f t="shared" si="132"/>
        <v>1</v>
      </c>
    </row>
    <row r="416" spans="1:75" x14ac:dyDescent="0.3">
      <c r="A416" s="5" t="s">
        <v>446</v>
      </c>
      <c r="B416" s="5" t="s">
        <v>447</v>
      </c>
      <c r="C416" s="5" t="s">
        <v>429</v>
      </c>
      <c r="D416" s="5" t="s">
        <v>421</v>
      </c>
      <c r="E416" s="5">
        <v>2019</v>
      </c>
      <c r="F416" s="5" t="s">
        <v>590</v>
      </c>
      <c r="G416" s="5" t="s">
        <v>591</v>
      </c>
      <c r="H416" s="5" t="s">
        <v>219</v>
      </c>
      <c r="I416" s="5" t="s">
        <v>220</v>
      </c>
      <c r="J416" s="5" t="s">
        <v>221</v>
      </c>
      <c r="K416" s="5" t="s">
        <v>429</v>
      </c>
      <c r="L416" s="5" t="s">
        <v>2342</v>
      </c>
      <c r="M416" s="5" t="s">
        <v>160</v>
      </c>
      <c r="N416" s="5" t="s">
        <v>2343</v>
      </c>
      <c r="O416" s="5" t="s">
        <v>733</v>
      </c>
      <c r="P416" s="5" t="s">
        <v>392</v>
      </c>
      <c r="Q416" s="5" t="s">
        <v>2343</v>
      </c>
      <c r="R416" s="8">
        <v>43728</v>
      </c>
      <c r="S416" s="5" t="s">
        <v>2372</v>
      </c>
      <c r="T416" s="8">
        <v>43726</v>
      </c>
      <c r="U416" s="5" t="s">
        <v>2373</v>
      </c>
      <c r="V416" s="5" t="s">
        <v>2374</v>
      </c>
      <c r="W416" s="5" t="s">
        <v>228</v>
      </c>
      <c r="X416" s="5" t="s">
        <v>2375</v>
      </c>
      <c r="Y416" s="5" t="s">
        <v>229</v>
      </c>
      <c r="Z416" s="5">
        <v>8163</v>
      </c>
      <c r="AA416" s="5" t="s">
        <v>316</v>
      </c>
      <c r="AB416" s="5" t="s">
        <v>254</v>
      </c>
      <c r="AC416" s="5" t="s">
        <v>28</v>
      </c>
      <c r="AD416" s="5" t="s">
        <v>291</v>
      </c>
      <c r="AE416" s="5" t="s">
        <v>291</v>
      </c>
      <c r="AF416" s="5">
        <v>90</v>
      </c>
      <c r="AG416" s="5">
        <v>65</v>
      </c>
      <c r="AH416" s="5">
        <v>25</v>
      </c>
      <c r="AI416" s="5" t="s">
        <v>2376</v>
      </c>
      <c r="AJ416" s="5" t="s">
        <v>2377</v>
      </c>
      <c r="AK416" s="5" t="s">
        <v>234</v>
      </c>
      <c r="AL416" s="5" t="s">
        <v>234</v>
      </c>
      <c r="AM416" s="5" t="s">
        <v>234</v>
      </c>
      <c r="AN416" s="5" t="s">
        <v>234</v>
      </c>
      <c r="AO416" s="5" t="s">
        <v>234</v>
      </c>
      <c r="AP416" s="5" t="s">
        <v>234</v>
      </c>
      <c r="AQ416" s="5" t="s">
        <v>234</v>
      </c>
      <c r="AR416" s="5" t="s">
        <v>234</v>
      </c>
      <c r="AS416" s="5" t="s">
        <v>234</v>
      </c>
      <c r="AT416" s="5" t="s">
        <v>234</v>
      </c>
      <c r="AU416" s="5" t="s">
        <v>244</v>
      </c>
      <c r="AV416" s="5" t="s">
        <v>234</v>
      </c>
      <c r="AW416" s="5" t="s">
        <v>2378</v>
      </c>
      <c r="AX416" s="5" t="s">
        <v>291</v>
      </c>
      <c r="AY416" s="5" t="s">
        <v>291</v>
      </c>
      <c r="AZ416" s="5" t="s">
        <v>291</v>
      </c>
      <c r="BA416" s="5" t="s">
        <v>291</v>
      </c>
      <c r="BB416" s="5" t="s">
        <v>309</v>
      </c>
      <c r="BC416" s="5">
        <v>25</v>
      </c>
      <c r="BD416" s="5">
        <v>75</v>
      </c>
      <c r="BE416" s="6">
        <f t="shared" si="114"/>
        <v>5</v>
      </c>
      <c r="BF416" s="6">
        <f t="shared" si="115"/>
        <v>5</v>
      </c>
      <c r="BG416" s="6">
        <f t="shared" si="116"/>
        <v>5</v>
      </c>
      <c r="BH416" s="6">
        <f t="shared" si="117"/>
        <v>10</v>
      </c>
      <c r="BI416" s="6">
        <f t="shared" si="118"/>
        <v>10</v>
      </c>
      <c r="BJ416" s="6">
        <f t="shared" si="119"/>
        <v>10</v>
      </c>
      <c r="BK416" s="6">
        <f t="shared" si="120"/>
        <v>5</v>
      </c>
      <c r="BL416" s="6">
        <f t="shared" si="121"/>
        <v>5</v>
      </c>
      <c r="BM416" s="6">
        <f t="shared" si="122"/>
        <v>5</v>
      </c>
      <c r="BN416" s="6">
        <f t="shared" si="123"/>
        <v>20</v>
      </c>
      <c r="BO416" s="6">
        <f t="shared" si="124"/>
        <v>0</v>
      </c>
      <c r="BP416" s="6">
        <f t="shared" si="125"/>
        <v>10</v>
      </c>
      <c r="BQ416" s="9">
        <f t="shared" si="126"/>
        <v>1</v>
      </c>
      <c r="BR416" s="9">
        <f t="shared" si="127"/>
        <v>1</v>
      </c>
      <c r="BS416" s="9">
        <f t="shared" si="128"/>
        <v>1</v>
      </c>
      <c r="BT416" s="9">
        <f t="shared" si="129"/>
        <v>1</v>
      </c>
      <c r="BU416" s="9">
        <f t="shared" si="130"/>
        <v>1</v>
      </c>
      <c r="BV416" s="9">
        <f t="shared" si="131"/>
        <v>0</v>
      </c>
      <c r="BW416" s="9">
        <f t="shared" si="132"/>
        <v>1</v>
      </c>
    </row>
    <row r="417" spans="1:75" x14ac:dyDescent="0.3">
      <c r="A417" s="5" t="s">
        <v>446</v>
      </c>
      <c r="B417" s="5" t="s">
        <v>447</v>
      </c>
      <c r="C417" s="5" t="s">
        <v>429</v>
      </c>
      <c r="D417" s="5" t="s">
        <v>421</v>
      </c>
      <c r="E417" s="5">
        <v>2019</v>
      </c>
      <c r="F417" s="5" t="s">
        <v>590</v>
      </c>
      <c r="G417" s="5" t="s">
        <v>591</v>
      </c>
      <c r="H417" s="5" t="s">
        <v>219</v>
      </c>
      <c r="I417" s="5" t="s">
        <v>220</v>
      </c>
      <c r="J417" s="5" t="s">
        <v>221</v>
      </c>
      <c r="K417" s="5" t="s">
        <v>429</v>
      </c>
      <c r="L417" s="5" t="s">
        <v>2379</v>
      </c>
      <c r="M417" s="5" t="s">
        <v>160</v>
      </c>
      <c r="N417" s="5" t="s">
        <v>2343</v>
      </c>
      <c r="O417" s="5" t="s">
        <v>733</v>
      </c>
      <c r="P417" s="5" t="s">
        <v>392</v>
      </c>
      <c r="Q417" s="5" t="s">
        <v>2343</v>
      </c>
      <c r="R417" s="8">
        <v>43728</v>
      </c>
      <c r="S417" s="5" t="s">
        <v>2380</v>
      </c>
      <c r="T417" s="8">
        <v>43722</v>
      </c>
      <c r="U417" s="5" t="s">
        <v>2381</v>
      </c>
      <c r="V417" s="5" t="s">
        <v>2382</v>
      </c>
      <c r="W417" s="5" t="s">
        <v>228</v>
      </c>
      <c r="X417" s="5" t="s">
        <v>2383</v>
      </c>
      <c r="Y417" s="5" t="s">
        <v>335</v>
      </c>
      <c r="Z417" s="5">
        <v>8160</v>
      </c>
      <c r="AA417" s="5" t="s">
        <v>409</v>
      </c>
      <c r="AB417" s="5" t="s">
        <v>241</v>
      </c>
      <c r="AC417" s="5" t="s">
        <v>27</v>
      </c>
      <c r="AD417" s="5" t="s">
        <v>291</v>
      </c>
      <c r="AE417" s="5" t="s">
        <v>291</v>
      </c>
      <c r="AF417" s="5">
        <v>90</v>
      </c>
      <c r="AG417" s="5">
        <v>65</v>
      </c>
      <c r="AH417" s="5">
        <v>25</v>
      </c>
      <c r="AI417" s="5" t="s">
        <v>2384</v>
      </c>
      <c r="AJ417" s="5" t="s">
        <v>2385</v>
      </c>
      <c r="AK417" s="5" t="s">
        <v>234</v>
      </c>
      <c r="AL417" s="5" t="s">
        <v>234</v>
      </c>
      <c r="AM417" s="5" t="s">
        <v>234</v>
      </c>
      <c r="AN417" s="5" t="s">
        <v>445</v>
      </c>
      <c r="AO417" s="5" t="s">
        <v>234</v>
      </c>
      <c r="AP417" s="5" t="s">
        <v>234</v>
      </c>
      <c r="AQ417" s="5" t="s">
        <v>445</v>
      </c>
      <c r="AR417" s="5" t="s">
        <v>234</v>
      </c>
      <c r="AS417" s="5" t="s">
        <v>234</v>
      </c>
      <c r="AT417" s="5" t="s">
        <v>234</v>
      </c>
      <c r="AU417" s="5" t="s">
        <v>244</v>
      </c>
      <c r="AV417" s="5" t="s">
        <v>244</v>
      </c>
      <c r="AW417" s="5" t="s">
        <v>2386</v>
      </c>
      <c r="AX417" s="5" t="s">
        <v>291</v>
      </c>
      <c r="AY417" s="5" t="s">
        <v>291</v>
      </c>
      <c r="AZ417" s="5" t="s">
        <v>291</v>
      </c>
      <c r="BA417" s="5" t="s">
        <v>291</v>
      </c>
      <c r="BB417" s="5" t="s">
        <v>264</v>
      </c>
      <c r="BC417" s="5">
        <v>25</v>
      </c>
      <c r="BD417" s="5">
        <v>75</v>
      </c>
      <c r="BE417" s="6">
        <f t="shared" si="114"/>
        <v>5</v>
      </c>
      <c r="BF417" s="6">
        <f t="shared" si="115"/>
        <v>5</v>
      </c>
      <c r="BG417" s="6">
        <f t="shared" si="116"/>
        <v>5</v>
      </c>
      <c r="BH417" s="6">
        <f t="shared" si="117"/>
        <v>2.5</v>
      </c>
      <c r="BI417" s="6">
        <f t="shared" si="118"/>
        <v>10</v>
      </c>
      <c r="BJ417" s="6">
        <f t="shared" si="119"/>
        <v>10</v>
      </c>
      <c r="BK417" s="6">
        <f t="shared" si="120"/>
        <v>2.5</v>
      </c>
      <c r="BL417" s="6">
        <f t="shared" si="121"/>
        <v>5</v>
      </c>
      <c r="BM417" s="6">
        <f t="shared" si="122"/>
        <v>5</v>
      </c>
      <c r="BN417" s="6">
        <f t="shared" si="123"/>
        <v>20</v>
      </c>
      <c r="BO417" s="6">
        <f t="shared" si="124"/>
        <v>0</v>
      </c>
      <c r="BP417" s="6">
        <f t="shared" si="125"/>
        <v>0</v>
      </c>
      <c r="BQ417" s="9">
        <f t="shared" si="126"/>
        <v>1</v>
      </c>
      <c r="BR417" s="9">
        <f t="shared" si="127"/>
        <v>0.5</v>
      </c>
      <c r="BS417" s="9">
        <f t="shared" si="128"/>
        <v>1</v>
      </c>
      <c r="BT417" s="9">
        <f t="shared" si="129"/>
        <v>0.75</v>
      </c>
      <c r="BU417" s="9">
        <f t="shared" si="130"/>
        <v>1</v>
      </c>
      <c r="BV417" s="9">
        <f t="shared" si="131"/>
        <v>0</v>
      </c>
      <c r="BW417" s="9">
        <f t="shared" si="132"/>
        <v>0</v>
      </c>
    </row>
    <row r="418" spans="1:75" x14ac:dyDescent="0.3">
      <c r="A418" s="5" t="s">
        <v>446</v>
      </c>
      <c r="B418" s="5" t="s">
        <v>447</v>
      </c>
      <c r="C418" s="5" t="s">
        <v>429</v>
      </c>
      <c r="D418" s="5" t="s">
        <v>421</v>
      </c>
      <c r="E418" s="5">
        <v>2019</v>
      </c>
      <c r="F418" s="5" t="s">
        <v>590</v>
      </c>
      <c r="G418" s="5" t="s">
        <v>591</v>
      </c>
      <c r="H418" s="5" t="s">
        <v>219</v>
      </c>
      <c r="I418" s="5" t="s">
        <v>220</v>
      </c>
      <c r="J418" s="5" t="s">
        <v>221</v>
      </c>
      <c r="K418" s="5" t="s">
        <v>429</v>
      </c>
      <c r="L418" s="5" t="s">
        <v>2342</v>
      </c>
      <c r="M418" s="5" t="s">
        <v>160</v>
      </c>
      <c r="N418" s="5" t="s">
        <v>2343</v>
      </c>
      <c r="O418" s="5" t="s">
        <v>733</v>
      </c>
      <c r="P418" s="5" t="s">
        <v>392</v>
      </c>
      <c r="Q418" s="5" t="s">
        <v>2343</v>
      </c>
      <c r="R418" s="8">
        <v>43729</v>
      </c>
      <c r="S418" s="5" t="s">
        <v>2387</v>
      </c>
      <c r="T418" s="8">
        <v>43726</v>
      </c>
      <c r="U418" s="5" t="s">
        <v>2388</v>
      </c>
      <c r="V418" s="5" t="s">
        <v>2389</v>
      </c>
      <c r="W418" s="5" t="s">
        <v>228</v>
      </c>
      <c r="X418" s="5" t="s">
        <v>2390</v>
      </c>
      <c r="Y418" s="5" t="s">
        <v>229</v>
      </c>
      <c r="Z418" s="5">
        <v>8186</v>
      </c>
      <c r="AA418" s="5" t="s">
        <v>304</v>
      </c>
      <c r="AB418" s="5" t="s">
        <v>231</v>
      </c>
      <c r="AC418" s="5" t="s">
        <v>28</v>
      </c>
      <c r="AD418" s="5" t="s">
        <v>291</v>
      </c>
      <c r="AE418" s="5" t="s">
        <v>291</v>
      </c>
      <c r="AF418" s="5">
        <v>100</v>
      </c>
      <c r="AG418" s="5">
        <v>75</v>
      </c>
      <c r="AH418" s="5">
        <v>25</v>
      </c>
      <c r="AI418" s="5" t="s">
        <v>2391</v>
      </c>
      <c r="AJ418" s="5" t="s">
        <v>2392</v>
      </c>
      <c r="AK418" s="5" t="s">
        <v>234</v>
      </c>
      <c r="AL418" s="5" t="s">
        <v>234</v>
      </c>
      <c r="AM418" s="5" t="s">
        <v>234</v>
      </c>
      <c r="AN418" s="5" t="s">
        <v>234</v>
      </c>
      <c r="AO418" s="5" t="s">
        <v>234</v>
      </c>
      <c r="AP418" s="5" t="s">
        <v>234</v>
      </c>
      <c r="AQ418" s="5" t="s">
        <v>234</v>
      </c>
      <c r="AR418" s="5" t="s">
        <v>234</v>
      </c>
      <c r="AS418" s="5" t="s">
        <v>234</v>
      </c>
      <c r="AT418" s="5" t="s">
        <v>234</v>
      </c>
      <c r="AU418" s="5" t="s">
        <v>234</v>
      </c>
      <c r="AV418" s="5" t="s">
        <v>234</v>
      </c>
      <c r="AW418" s="5" t="s">
        <v>233</v>
      </c>
      <c r="AX418" s="5" t="s">
        <v>291</v>
      </c>
      <c r="AY418" s="5" t="s">
        <v>291</v>
      </c>
      <c r="AZ418" s="5" t="s">
        <v>291</v>
      </c>
      <c r="BA418" s="5" t="s">
        <v>291</v>
      </c>
      <c r="BB418" s="5" t="s">
        <v>309</v>
      </c>
      <c r="BC418" s="5">
        <v>25</v>
      </c>
      <c r="BD418" s="5">
        <v>75</v>
      </c>
      <c r="BE418" s="6">
        <f t="shared" si="114"/>
        <v>5</v>
      </c>
      <c r="BF418" s="6">
        <f t="shared" si="115"/>
        <v>5</v>
      </c>
      <c r="BG418" s="6">
        <f t="shared" si="116"/>
        <v>5</v>
      </c>
      <c r="BH418" s="6">
        <f t="shared" si="117"/>
        <v>10</v>
      </c>
      <c r="BI418" s="6">
        <f t="shared" si="118"/>
        <v>10</v>
      </c>
      <c r="BJ418" s="6">
        <f t="shared" si="119"/>
        <v>10</v>
      </c>
      <c r="BK418" s="6">
        <f t="shared" si="120"/>
        <v>5</v>
      </c>
      <c r="BL418" s="6">
        <f t="shared" si="121"/>
        <v>5</v>
      </c>
      <c r="BM418" s="6">
        <f t="shared" si="122"/>
        <v>5</v>
      </c>
      <c r="BN418" s="6">
        <f t="shared" si="123"/>
        <v>20</v>
      </c>
      <c r="BO418" s="6">
        <f t="shared" si="124"/>
        <v>10</v>
      </c>
      <c r="BP418" s="6">
        <f t="shared" si="125"/>
        <v>10</v>
      </c>
      <c r="BQ418" s="9">
        <f t="shared" si="126"/>
        <v>1</v>
      </c>
      <c r="BR418" s="9">
        <f t="shared" si="127"/>
        <v>1</v>
      </c>
      <c r="BS418" s="9">
        <f t="shared" si="128"/>
        <v>1</v>
      </c>
      <c r="BT418" s="9">
        <f t="shared" si="129"/>
        <v>1</v>
      </c>
      <c r="BU418" s="9">
        <f t="shared" si="130"/>
        <v>1</v>
      </c>
      <c r="BV418" s="9">
        <f t="shared" si="131"/>
        <v>1</v>
      </c>
      <c r="BW418" s="9">
        <f t="shared" si="132"/>
        <v>1</v>
      </c>
    </row>
    <row r="419" spans="1:75" x14ac:dyDescent="0.3">
      <c r="A419" s="5" t="s">
        <v>446</v>
      </c>
      <c r="B419" s="5" t="s">
        <v>447</v>
      </c>
      <c r="C419" s="5" t="s">
        <v>429</v>
      </c>
      <c r="D419" s="5" t="s">
        <v>421</v>
      </c>
      <c r="E419" s="5">
        <v>2019</v>
      </c>
      <c r="F419" s="5" t="s">
        <v>590</v>
      </c>
      <c r="G419" s="5" t="s">
        <v>591</v>
      </c>
      <c r="H419" s="5" t="s">
        <v>219</v>
      </c>
      <c r="I419" s="5" t="s">
        <v>220</v>
      </c>
      <c r="J419" s="5" t="s">
        <v>221</v>
      </c>
      <c r="K419" s="5" t="s">
        <v>429</v>
      </c>
      <c r="L419" s="5" t="s">
        <v>2342</v>
      </c>
      <c r="M419" s="5" t="s">
        <v>160</v>
      </c>
      <c r="N419" s="5" t="s">
        <v>2343</v>
      </c>
      <c r="O419" s="5" t="s">
        <v>733</v>
      </c>
      <c r="P419" s="5" t="s">
        <v>392</v>
      </c>
      <c r="Q419" s="5" t="s">
        <v>2343</v>
      </c>
      <c r="R419" s="8">
        <v>43729</v>
      </c>
      <c r="S419" s="5" t="s">
        <v>2393</v>
      </c>
      <c r="T419" s="8">
        <v>43726</v>
      </c>
      <c r="U419" s="5" t="s">
        <v>2394</v>
      </c>
      <c r="V419" s="5" t="s">
        <v>2395</v>
      </c>
      <c r="W419" s="5" t="s">
        <v>228</v>
      </c>
      <c r="X419" s="5" t="s">
        <v>2396</v>
      </c>
      <c r="Y419" s="5" t="s">
        <v>229</v>
      </c>
      <c r="Z419" s="5">
        <v>8191</v>
      </c>
      <c r="AA419" s="5" t="s">
        <v>316</v>
      </c>
      <c r="AB419" s="5" t="s">
        <v>254</v>
      </c>
      <c r="AC419" s="5" t="s">
        <v>28</v>
      </c>
      <c r="AD419" s="5" t="s">
        <v>291</v>
      </c>
      <c r="AE419" s="5" t="s">
        <v>291</v>
      </c>
      <c r="AF419" s="5">
        <v>90</v>
      </c>
      <c r="AG419" s="5">
        <v>65</v>
      </c>
      <c r="AH419" s="5">
        <v>25</v>
      </c>
      <c r="AI419" s="5" t="s">
        <v>2397</v>
      </c>
      <c r="AJ419" s="5" t="s">
        <v>2398</v>
      </c>
      <c r="AK419" s="5" t="s">
        <v>234</v>
      </c>
      <c r="AL419" s="5" t="s">
        <v>234</v>
      </c>
      <c r="AM419" s="5" t="s">
        <v>234</v>
      </c>
      <c r="AN419" s="5" t="s">
        <v>234</v>
      </c>
      <c r="AO419" s="5" t="s">
        <v>234</v>
      </c>
      <c r="AP419" s="5" t="s">
        <v>234</v>
      </c>
      <c r="AQ419" s="5" t="s">
        <v>234</v>
      </c>
      <c r="AR419" s="5" t="s">
        <v>234</v>
      </c>
      <c r="AS419" s="5" t="s">
        <v>234</v>
      </c>
      <c r="AT419" s="5" t="s">
        <v>234</v>
      </c>
      <c r="AU419" s="5" t="s">
        <v>244</v>
      </c>
      <c r="AV419" s="5" t="s">
        <v>234</v>
      </c>
      <c r="AW419" s="5" t="s">
        <v>233</v>
      </c>
      <c r="AX419" s="5" t="s">
        <v>291</v>
      </c>
      <c r="AY419" s="5" t="s">
        <v>291</v>
      </c>
      <c r="AZ419" s="5" t="s">
        <v>291</v>
      </c>
      <c r="BA419" s="5" t="s">
        <v>291</v>
      </c>
      <c r="BB419" s="5" t="s">
        <v>309</v>
      </c>
      <c r="BC419" s="5">
        <v>25</v>
      </c>
      <c r="BD419" s="5">
        <v>75</v>
      </c>
      <c r="BE419" s="6">
        <f t="shared" si="114"/>
        <v>5</v>
      </c>
      <c r="BF419" s="6">
        <f t="shared" si="115"/>
        <v>5</v>
      </c>
      <c r="BG419" s="6">
        <f t="shared" si="116"/>
        <v>5</v>
      </c>
      <c r="BH419" s="6">
        <f t="shared" si="117"/>
        <v>10</v>
      </c>
      <c r="BI419" s="6">
        <f t="shared" si="118"/>
        <v>10</v>
      </c>
      <c r="BJ419" s="6">
        <f t="shared" si="119"/>
        <v>10</v>
      </c>
      <c r="BK419" s="6">
        <f t="shared" si="120"/>
        <v>5</v>
      </c>
      <c r="BL419" s="6">
        <f t="shared" si="121"/>
        <v>5</v>
      </c>
      <c r="BM419" s="6">
        <f t="shared" si="122"/>
        <v>5</v>
      </c>
      <c r="BN419" s="6">
        <f t="shared" si="123"/>
        <v>20</v>
      </c>
      <c r="BO419" s="6">
        <f t="shared" si="124"/>
        <v>0</v>
      </c>
      <c r="BP419" s="6">
        <f t="shared" si="125"/>
        <v>10</v>
      </c>
      <c r="BQ419" s="9">
        <f t="shared" si="126"/>
        <v>1</v>
      </c>
      <c r="BR419" s="9">
        <f t="shared" si="127"/>
        <v>1</v>
      </c>
      <c r="BS419" s="9">
        <f t="shared" si="128"/>
        <v>1</v>
      </c>
      <c r="BT419" s="9">
        <f t="shared" si="129"/>
        <v>1</v>
      </c>
      <c r="BU419" s="9">
        <f t="shared" si="130"/>
        <v>1</v>
      </c>
      <c r="BV419" s="9">
        <f t="shared" si="131"/>
        <v>0</v>
      </c>
      <c r="BW419" s="9">
        <f t="shared" si="132"/>
        <v>1</v>
      </c>
    </row>
    <row r="420" spans="1:75" x14ac:dyDescent="0.3">
      <c r="A420" s="5" t="s">
        <v>446</v>
      </c>
      <c r="B420" s="5" t="s">
        <v>447</v>
      </c>
      <c r="C420" s="5" t="s">
        <v>429</v>
      </c>
      <c r="D420" s="5" t="s">
        <v>421</v>
      </c>
      <c r="E420" s="5">
        <v>2019</v>
      </c>
      <c r="F420" s="5" t="s">
        <v>590</v>
      </c>
      <c r="G420" s="5" t="s">
        <v>591</v>
      </c>
      <c r="H420" s="5" t="s">
        <v>219</v>
      </c>
      <c r="I420" s="5" t="s">
        <v>220</v>
      </c>
      <c r="J420" s="5" t="s">
        <v>221</v>
      </c>
      <c r="K420" s="5" t="s">
        <v>429</v>
      </c>
      <c r="L420" s="5" t="s">
        <v>2342</v>
      </c>
      <c r="M420" s="5" t="s">
        <v>160</v>
      </c>
      <c r="N420" s="5" t="s">
        <v>2343</v>
      </c>
      <c r="O420" s="5" t="s">
        <v>733</v>
      </c>
      <c r="P420" s="5" t="s">
        <v>392</v>
      </c>
      <c r="Q420" s="5" t="s">
        <v>2343</v>
      </c>
      <c r="R420" s="8">
        <v>43729</v>
      </c>
      <c r="S420" s="5" t="s">
        <v>2399</v>
      </c>
      <c r="T420" s="8">
        <v>43727</v>
      </c>
      <c r="U420" s="5" t="s">
        <v>2400</v>
      </c>
      <c r="V420" s="5" t="s">
        <v>2401</v>
      </c>
      <c r="W420" s="5" t="s">
        <v>228</v>
      </c>
      <c r="X420" s="5" t="s">
        <v>2402</v>
      </c>
      <c r="Y420" s="5" t="s">
        <v>229</v>
      </c>
      <c r="Z420" s="5">
        <v>8189</v>
      </c>
      <c r="AA420" s="5" t="s">
        <v>316</v>
      </c>
      <c r="AB420" s="5" t="s">
        <v>254</v>
      </c>
      <c r="AC420" s="5" t="s">
        <v>27</v>
      </c>
      <c r="AD420" s="5" t="s">
        <v>291</v>
      </c>
      <c r="AE420" s="5" t="s">
        <v>291</v>
      </c>
      <c r="AF420" s="5">
        <v>95</v>
      </c>
      <c r="AG420" s="5">
        <v>70</v>
      </c>
      <c r="AH420" s="5">
        <v>25</v>
      </c>
      <c r="AI420" s="5" t="s">
        <v>2403</v>
      </c>
      <c r="AJ420" s="5" t="s">
        <v>2404</v>
      </c>
      <c r="AK420" s="5" t="s">
        <v>234</v>
      </c>
      <c r="AL420" s="5" t="s">
        <v>234</v>
      </c>
      <c r="AM420" s="5" t="s">
        <v>234</v>
      </c>
      <c r="AN420" s="5" t="s">
        <v>234</v>
      </c>
      <c r="AO420" s="5" t="s">
        <v>234</v>
      </c>
      <c r="AP420" s="5" t="s">
        <v>234</v>
      </c>
      <c r="AQ420" s="5" t="s">
        <v>445</v>
      </c>
      <c r="AR420" s="5" t="s">
        <v>445</v>
      </c>
      <c r="AS420" s="5" t="s">
        <v>234</v>
      </c>
      <c r="AT420" s="5" t="s">
        <v>234</v>
      </c>
      <c r="AU420" s="5" t="s">
        <v>234</v>
      </c>
      <c r="AV420" s="5" t="s">
        <v>234</v>
      </c>
      <c r="AW420" s="5" t="s">
        <v>233</v>
      </c>
      <c r="AX420" s="5" t="s">
        <v>291</v>
      </c>
      <c r="AY420" s="5" t="s">
        <v>291</v>
      </c>
      <c r="AZ420" s="5" t="s">
        <v>291</v>
      </c>
      <c r="BA420" s="5" t="s">
        <v>291</v>
      </c>
      <c r="BB420" s="5" t="s">
        <v>309</v>
      </c>
      <c r="BC420" s="5">
        <v>25</v>
      </c>
      <c r="BD420" s="5">
        <v>75</v>
      </c>
      <c r="BE420" s="6">
        <f t="shared" si="114"/>
        <v>5</v>
      </c>
      <c r="BF420" s="6">
        <f t="shared" si="115"/>
        <v>5</v>
      </c>
      <c r="BG420" s="6">
        <f t="shared" si="116"/>
        <v>5</v>
      </c>
      <c r="BH420" s="6">
        <f t="shared" si="117"/>
        <v>10</v>
      </c>
      <c r="BI420" s="6">
        <f t="shared" si="118"/>
        <v>10</v>
      </c>
      <c r="BJ420" s="6">
        <f t="shared" si="119"/>
        <v>10</v>
      </c>
      <c r="BK420" s="6">
        <f t="shared" si="120"/>
        <v>2.5</v>
      </c>
      <c r="BL420" s="6">
        <f t="shared" si="121"/>
        <v>2.5</v>
      </c>
      <c r="BM420" s="6">
        <f t="shared" si="122"/>
        <v>5</v>
      </c>
      <c r="BN420" s="6">
        <f t="shared" si="123"/>
        <v>20</v>
      </c>
      <c r="BO420" s="6">
        <f t="shared" si="124"/>
        <v>10</v>
      </c>
      <c r="BP420" s="6">
        <f t="shared" si="125"/>
        <v>10</v>
      </c>
      <c r="BQ420" s="9">
        <f t="shared" si="126"/>
        <v>1</v>
      </c>
      <c r="BR420" s="9">
        <f t="shared" si="127"/>
        <v>1</v>
      </c>
      <c r="BS420" s="9">
        <f t="shared" si="128"/>
        <v>1</v>
      </c>
      <c r="BT420" s="9">
        <f t="shared" si="129"/>
        <v>0.5</v>
      </c>
      <c r="BU420" s="9">
        <f t="shared" si="130"/>
        <v>1</v>
      </c>
      <c r="BV420" s="9">
        <f t="shared" si="131"/>
        <v>1</v>
      </c>
      <c r="BW420" s="9">
        <f t="shared" si="132"/>
        <v>1</v>
      </c>
    </row>
    <row r="421" spans="1:75" x14ac:dyDescent="0.3">
      <c r="A421" s="5" t="s">
        <v>454</v>
      </c>
      <c r="B421" s="5" t="s">
        <v>455</v>
      </c>
      <c r="C421" s="5" t="s">
        <v>429</v>
      </c>
      <c r="D421" s="5" t="s">
        <v>421</v>
      </c>
      <c r="E421" s="5">
        <v>2019</v>
      </c>
      <c r="F421" s="5" t="s">
        <v>590</v>
      </c>
      <c r="G421" s="5" t="s">
        <v>591</v>
      </c>
      <c r="H421" s="5" t="s">
        <v>219</v>
      </c>
      <c r="I421" s="5" t="s">
        <v>220</v>
      </c>
      <c r="J421" s="5" t="s">
        <v>461</v>
      </c>
      <c r="K421" s="5" t="s">
        <v>429</v>
      </c>
      <c r="L421" s="5" t="s">
        <v>2342</v>
      </c>
      <c r="M421" s="5" t="s">
        <v>160</v>
      </c>
      <c r="N421" s="5" t="s">
        <v>2343</v>
      </c>
      <c r="O421" s="5" t="s">
        <v>733</v>
      </c>
      <c r="P421" s="5" t="s">
        <v>277</v>
      </c>
      <c r="Q421" s="5" t="s">
        <v>2343</v>
      </c>
      <c r="R421" s="8">
        <v>43735</v>
      </c>
      <c r="S421" s="5" t="s">
        <v>2405</v>
      </c>
      <c r="T421" s="8">
        <v>43726</v>
      </c>
      <c r="U421" s="5" t="s">
        <v>2406</v>
      </c>
      <c r="V421" s="5" t="s">
        <v>2407</v>
      </c>
      <c r="W421" s="5" t="s">
        <v>251</v>
      </c>
      <c r="X421" s="5" t="s">
        <v>2408</v>
      </c>
      <c r="Y421" s="5" t="s">
        <v>335</v>
      </c>
      <c r="Z421" s="5">
        <v>10149</v>
      </c>
      <c r="AA421" s="5" t="s">
        <v>409</v>
      </c>
      <c r="AB421" s="5" t="s">
        <v>231</v>
      </c>
      <c r="AC421" s="5" t="s">
        <v>28</v>
      </c>
      <c r="AD421" s="5" t="s">
        <v>291</v>
      </c>
      <c r="AE421" s="5" t="s">
        <v>291</v>
      </c>
      <c r="AF421" s="5">
        <v>100</v>
      </c>
      <c r="AG421" s="5">
        <v>75</v>
      </c>
      <c r="AH421" s="5">
        <v>25</v>
      </c>
      <c r="AI421" s="5" t="s">
        <v>2409</v>
      </c>
      <c r="AJ421" s="5" t="s">
        <v>2410</v>
      </c>
      <c r="AK421" s="5" t="s">
        <v>234</v>
      </c>
      <c r="AL421" s="5" t="s">
        <v>234</v>
      </c>
      <c r="AM421" s="5" t="s">
        <v>234</v>
      </c>
      <c r="AN421" s="5" t="s">
        <v>234</v>
      </c>
      <c r="AO421" s="5" t="s">
        <v>234</v>
      </c>
      <c r="AP421" s="5" t="s">
        <v>234</v>
      </c>
      <c r="AQ421" s="5" t="s">
        <v>234</v>
      </c>
      <c r="AR421" s="5" t="s">
        <v>234</v>
      </c>
      <c r="AS421" s="5" t="s">
        <v>234</v>
      </c>
      <c r="AT421" s="5" t="s">
        <v>234</v>
      </c>
      <c r="AU421" s="5" t="s">
        <v>234</v>
      </c>
      <c r="AV421" s="5" t="s">
        <v>234</v>
      </c>
      <c r="AW421" s="5" t="s">
        <v>291</v>
      </c>
      <c r="AX421" s="5" t="s">
        <v>291</v>
      </c>
      <c r="AY421" s="5" t="s">
        <v>291</v>
      </c>
      <c r="AZ421" s="5" t="s">
        <v>291</v>
      </c>
      <c r="BA421" s="5" t="s">
        <v>291</v>
      </c>
      <c r="BB421" s="5" t="s">
        <v>309</v>
      </c>
      <c r="BC421" s="5">
        <v>25</v>
      </c>
      <c r="BD421" s="5">
        <v>75</v>
      </c>
      <c r="BE421" s="6">
        <f t="shared" si="114"/>
        <v>5</v>
      </c>
      <c r="BF421" s="6">
        <f t="shared" si="115"/>
        <v>5</v>
      </c>
      <c r="BG421" s="6">
        <f t="shared" si="116"/>
        <v>5</v>
      </c>
      <c r="BH421" s="6">
        <f t="shared" si="117"/>
        <v>10</v>
      </c>
      <c r="BI421" s="6">
        <f t="shared" si="118"/>
        <v>10</v>
      </c>
      <c r="BJ421" s="6">
        <f t="shared" si="119"/>
        <v>10</v>
      </c>
      <c r="BK421" s="6">
        <f t="shared" si="120"/>
        <v>5</v>
      </c>
      <c r="BL421" s="6">
        <f t="shared" si="121"/>
        <v>5</v>
      </c>
      <c r="BM421" s="6">
        <f t="shared" si="122"/>
        <v>5</v>
      </c>
      <c r="BN421" s="6">
        <f t="shared" si="123"/>
        <v>20</v>
      </c>
      <c r="BO421" s="6">
        <f t="shared" si="124"/>
        <v>10</v>
      </c>
      <c r="BP421" s="6">
        <f t="shared" si="125"/>
        <v>10</v>
      </c>
      <c r="BQ421" s="9">
        <f t="shared" si="126"/>
        <v>1</v>
      </c>
      <c r="BR421" s="9">
        <f t="shared" si="127"/>
        <v>1</v>
      </c>
      <c r="BS421" s="9">
        <f t="shared" si="128"/>
        <v>1</v>
      </c>
      <c r="BT421" s="9">
        <f t="shared" si="129"/>
        <v>1</v>
      </c>
      <c r="BU421" s="9">
        <f t="shared" si="130"/>
        <v>1</v>
      </c>
      <c r="BV421" s="9">
        <f t="shared" si="131"/>
        <v>1</v>
      </c>
      <c r="BW421" s="9">
        <f t="shared" si="132"/>
        <v>1</v>
      </c>
    </row>
    <row r="422" spans="1:75" x14ac:dyDescent="0.3">
      <c r="A422" s="5" t="s">
        <v>454</v>
      </c>
      <c r="B422" s="5" t="s">
        <v>455</v>
      </c>
      <c r="C422" s="5" t="s">
        <v>429</v>
      </c>
      <c r="D422" s="5" t="s">
        <v>421</v>
      </c>
      <c r="E422" s="5">
        <v>2019</v>
      </c>
      <c r="F422" s="5" t="s">
        <v>590</v>
      </c>
      <c r="G422" s="5" t="s">
        <v>591</v>
      </c>
      <c r="H422" s="5" t="s">
        <v>219</v>
      </c>
      <c r="I422" s="5" t="s">
        <v>220</v>
      </c>
      <c r="J422" s="5" t="s">
        <v>221</v>
      </c>
      <c r="K422" s="5" t="s">
        <v>429</v>
      </c>
      <c r="L422" s="5" t="s">
        <v>2342</v>
      </c>
      <c r="M422" s="5" t="s">
        <v>160</v>
      </c>
      <c r="N422" s="5" t="s">
        <v>2343</v>
      </c>
      <c r="O422" s="5" t="s">
        <v>733</v>
      </c>
      <c r="P422" s="5" t="s">
        <v>392</v>
      </c>
      <c r="Q422" s="5" t="s">
        <v>2343</v>
      </c>
      <c r="R422" s="8">
        <v>43735</v>
      </c>
      <c r="S422" s="5" t="s">
        <v>2411</v>
      </c>
      <c r="T422" s="8">
        <v>43729</v>
      </c>
      <c r="U422" s="5" t="s">
        <v>2412</v>
      </c>
      <c r="V422" s="5" t="s">
        <v>2413</v>
      </c>
      <c r="W422" s="5" t="s">
        <v>251</v>
      </c>
      <c r="X422" s="5" t="s">
        <v>2414</v>
      </c>
      <c r="Y422" s="5" t="s">
        <v>229</v>
      </c>
      <c r="Z422" s="5">
        <v>10147</v>
      </c>
      <c r="AA422" s="5" t="s">
        <v>542</v>
      </c>
      <c r="AB422" s="5" t="s">
        <v>231</v>
      </c>
      <c r="AC422" s="5" t="s">
        <v>28</v>
      </c>
      <c r="AD422" s="5" t="s">
        <v>291</v>
      </c>
      <c r="AE422" s="5" t="s">
        <v>291</v>
      </c>
      <c r="AF422" s="5">
        <v>100</v>
      </c>
      <c r="AG422" s="5">
        <v>75</v>
      </c>
      <c r="AH422" s="5">
        <v>25</v>
      </c>
      <c r="AI422" s="5" t="s">
        <v>2415</v>
      </c>
      <c r="AJ422" s="5" t="s">
        <v>2416</v>
      </c>
      <c r="AK422" s="5" t="s">
        <v>234</v>
      </c>
      <c r="AL422" s="5" t="s">
        <v>234</v>
      </c>
      <c r="AM422" s="5" t="s">
        <v>234</v>
      </c>
      <c r="AN422" s="5" t="s">
        <v>234</v>
      </c>
      <c r="AO422" s="5" t="s">
        <v>234</v>
      </c>
      <c r="AP422" s="5" t="s">
        <v>234</v>
      </c>
      <c r="AQ422" s="5" t="s">
        <v>234</v>
      </c>
      <c r="AR422" s="5" t="s">
        <v>234</v>
      </c>
      <c r="AS422" s="5" t="s">
        <v>234</v>
      </c>
      <c r="AT422" s="5" t="s">
        <v>234</v>
      </c>
      <c r="AU422" s="5" t="s">
        <v>234</v>
      </c>
      <c r="AV422" s="5" t="s">
        <v>234</v>
      </c>
      <c r="AW422" s="5" t="s">
        <v>291</v>
      </c>
      <c r="AX422" s="5" t="s">
        <v>291</v>
      </c>
      <c r="AY422" s="5" t="s">
        <v>291</v>
      </c>
      <c r="AZ422" s="5" t="s">
        <v>291</v>
      </c>
      <c r="BA422" s="5" t="s">
        <v>291</v>
      </c>
      <c r="BB422" s="5" t="s">
        <v>309</v>
      </c>
      <c r="BC422" s="5">
        <v>25</v>
      </c>
      <c r="BD422" s="5">
        <v>75</v>
      </c>
      <c r="BE422" s="6">
        <f t="shared" si="114"/>
        <v>5</v>
      </c>
      <c r="BF422" s="6">
        <f t="shared" si="115"/>
        <v>5</v>
      </c>
      <c r="BG422" s="6">
        <f t="shared" si="116"/>
        <v>5</v>
      </c>
      <c r="BH422" s="6">
        <f t="shared" si="117"/>
        <v>10</v>
      </c>
      <c r="BI422" s="6">
        <f t="shared" si="118"/>
        <v>10</v>
      </c>
      <c r="BJ422" s="6">
        <f t="shared" si="119"/>
        <v>10</v>
      </c>
      <c r="BK422" s="6">
        <f t="shared" si="120"/>
        <v>5</v>
      </c>
      <c r="BL422" s="6">
        <f t="shared" si="121"/>
        <v>5</v>
      </c>
      <c r="BM422" s="6">
        <f t="shared" si="122"/>
        <v>5</v>
      </c>
      <c r="BN422" s="6">
        <f t="shared" si="123"/>
        <v>20</v>
      </c>
      <c r="BO422" s="6">
        <f t="shared" si="124"/>
        <v>10</v>
      </c>
      <c r="BP422" s="6">
        <f t="shared" si="125"/>
        <v>10</v>
      </c>
      <c r="BQ422" s="9">
        <f t="shared" si="126"/>
        <v>1</v>
      </c>
      <c r="BR422" s="9">
        <f t="shared" si="127"/>
        <v>1</v>
      </c>
      <c r="BS422" s="9">
        <f t="shared" si="128"/>
        <v>1</v>
      </c>
      <c r="BT422" s="9">
        <f t="shared" si="129"/>
        <v>1</v>
      </c>
      <c r="BU422" s="9">
        <f t="shared" si="130"/>
        <v>1</v>
      </c>
      <c r="BV422" s="9">
        <f t="shared" si="131"/>
        <v>1</v>
      </c>
      <c r="BW422" s="9">
        <f t="shared" si="132"/>
        <v>1</v>
      </c>
    </row>
    <row r="423" spans="1:75" x14ac:dyDescent="0.3">
      <c r="A423" s="5" t="s">
        <v>454</v>
      </c>
      <c r="B423" s="5" t="s">
        <v>455</v>
      </c>
      <c r="C423" s="5" t="s">
        <v>429</v>
      </c>
      <c r="D423" s="5" t="s">
        <v>421</v>
      </c>
      <c r="E423" s="5">
        <v>2019</v>
      </c>
      <c r="F423" s="5" t="s">
        <v>590</v>
      </c>
      <c r="G423" s="5" t="s">
        <v>591</v>
      </c>
      <c r="H423" s="5" t="s">
        <v>219</v>
      </c>
      <c r="I423" s="5" t="s">
        <v>220</v>
      </c>
      <c r="J423" s="5" t="s">
        <v>221</v>
      </c>
      <c r="K423" s="5" t="s">
        <v>429</v>
      </c>
      <c r="L423" s="5" t="s">
        <v>2342</v>
      </c>
      <c r="M423" s="5" t="s">
        <v>160</v>
      </c>
      <c r="N423" s="5" t="s">
        <v>2343</v>
      </c>
      <c r="O423" s="5" t="s">
        <v>733</v>
      </c>
      <c r="P423" s="5" t="s">
        <v>392</v>
      </c>
      <c r="Q423" s="5" t="s">
        <v>2343</v>
      </c>
      <c r="R423" s="8">
        <v>43735</v>
      </c>
      <c r="S423" s="5" t="s">
        <v>2417</v>
      </c>
      <c r="T423" s="8">
        <v>43729</v>
      </c>
      <c r="U423" s="5" t="s">
        <v>2418</v>
      </c>
      <c r="V423" s="5" t="s">
        <v>2419</v>
      </c>
      <c r="W423" s="5" t="s">
        <v>251</v>
      </c>
      <c r="X423" s="5" t="s">
        <v>2375</v>
      </c>
      <c r="Y423" s="5" t="s">
        <v>335</v>
      </c>
      <c r="Z423" s="5">
        <v>10148</v>
      </c>
      <c r="AA423" s="5" t="s">
        <v>316</v>
      </c>
      <c r="AB423" s="5" t="s">
        <v>231</v>
      </c>
      <c r="AC423" s="5" t="s">
        <v>27</v>
      </c>
      <c r="AD423" s="5" t="s">
        <v>291</v>
      </c>
      <c r="AE423" s="5" t="s">
        <v>291</v>
      </c>
      <c r="AF423" s="5">
        <v>100</v>
      </c>
      <c r="AG423" s="5">
        <v>75</v>
      </c>
      <c r="AH423" s="5">
        <v>25</v>
      </c>
      <c r="AI423" s="5" t="s">
        <v>2420</v>
      </c>
      <c r="AJ423" s="5" t="s">
        <v>2421</v>
      </c>
      <c r="AK423" s="5" t="s">
        <v>234</v>
      </c>
      <c r="AL423" s="5" t="s">
        <v>234</v>
      </c>
      <c r="AM423" s="5" t="s">
        <v>234</v>
      </c>
      <c r="AN423" s="5" t="s">
        <v>234</v>
      </c>
      <c r="AO423" s="5" t="s">
        <v>234</v>
      </c>
      <c r="AP423" s="5" t="s">
        <v>234</v>
      </c>
      <c r="AQ423" s="5" t="s">
        <v>234</v>
      </c>
      <c r="AR423" s="5" t="s">
        <v>234</v>
      </c>
      <c r="AS423" s="5" t="s">
        <v>234</v>
      </c>
      <c r="AT423" s="5" t="s">
        <v>234</v>
      </c>
      <c r="AU423" s="5" t="s">
        <v>234</v>
      </c>
      <c r="AV423" s="5" t="s">
        <v>234</v>
      </c>
      <c r="AW423" s="5" t="s">
        <v>233</v>
      </c>
      <c r="AX423" s="5" t="s">
        <v>291</v>
      </c>
      <c r="AY423" s="5" t="s">
        <v>291</v>
      </c>
      <c r="AZ423" s="5" t="s">
        <v>291</v>
      </c>
      <c r="BA423" s="5" t="s">
        <v>291</v>
      </c>
      <c r="BB423" s="5" t="s">
        <v>309</v>
      </c>
      <c r="BC423" s="5">
        <v>25</v>
      </c>
      <c r="BD423" s="5">
        <v>75</v>
      </c>
      <c r="BE423" s="6">
        <f t="shared" si="114"/>
        <v>5</v>
      </c>
      <c r="BF423" s="6">
        <f t="shared" si="115"/>
        <v>5</v>
      </c>
      <c r="BG423" s="6">
        <f t="shared" si="116"/>
        <v>5</v>
      </c>
      <c r="BH423" s="6">
        <f t="shared" si="117"/>
        <v>10</v>
      </c>
      <c r="BI423" s="6">
        <f t="shared" si="118"/>
        <v>10</v>
      </c>
      <c r="BJ423" s="6">
        <f t="shared" si="119"/>
        <v>10</v>
      </c>
      <c r="BK423" s="6">
        <f t="shared" si="120"/>
        <v>5</v>
      </c>
      <c r="BL423" s="6">
        <f t="shared" si="121"/>
        <v>5</v>
      </c>
      <c r="BM423" s="6">
        <f t="shared" si="122"/>
        <v>5</v>
      </c>
      <c r="BN423" s="6">
        <f t="shared" si="123"/>
        <v>20</v>
      </c>
      <c r="BO423" s="6">
        <f t="shared" si="124"/>
        <v>10</v>
      </c>
      <c r="BP423" s="6">
        <f t="shared" si="125"/>
        <v>10</v>
      </c>
      <c r="BQ423" s="9">
        <f t="shared" si="126"/>
        <v>1</v>
      </c>
      <c r="BR423" s="9">
        <f t="shared" si="127"/>
        <v>1</v>
      </c>
      <c r="BS423" s="9">
        <f t="shared" si="128"/>
        <v>1</v>
      </c>
      <c r="BT423" s="9">
        <f t="shared" si="129"/>
        <v>1</v>
      </c>
      <c r="BU423" s="9">
        <f t="shared" si="130"/>
        <v>1</v>
      </c>
      <c r="BV423" s="9">
        <f t="shared" si="131"/>
        <v>1</v>
      </c>
      <c r="BW423" s="9">
        <f t="shared" si="132"/>
        <v>1</v>
      </c>
    </row>
    <row r="424" spans="1:75" x14ac:dyDescent="0.3">
      <c r="A424" s="5" t="s">
        <v>454</v>
      </c>
      <c r="B424" s="5" t="s">
        <v>455</v>
      </c>
      <c r="C424" s="5" t="s">
        <v>429</v>
      </c>
      <c r="D424" s="5" t="s">
        <v>421</v>
      </c>
      <c r="E424" s="5">
        <v>2019</v>
      </c>
      <c r="F424" s="5" t="s">
        <v>590</v>
      </c>
      <c r="G424" s="5" t="s">
        <v>591</v>
      </c>
      <c r="H424" s="5" t="s">
        <v>219</v>
      </c>
      <c r="I424" s="5" t="s">
        <v>220</v>
      </c>
      <c r="J424" s="5" t="s">
        <v>461</v>
      </c>
      <c r="K424" s="5" t="s">
        <v>429</v>
      </c>
      <c r="L424" s="5" t="s">
        <v>2342</v>
      </c>
      <c r="M424" s="5" t="s">
        <v>160</v>
      </c>
      <c r="N424" s="5" t="s">
        <v>2343</v>
      </c>
      <c r="O424" s="5" t="s">
        <v>733</v>
      </c>
      <c r="P424" s="5" t="s">
        <v>488</v>
      </c>
      <c r="Q424" s="5" t="s">
        <v>2343</v>
      </c>
      <c r="R424" s="8">
        <v>43736</v>
      </c>
      <c r="S424" s="5" t="s">
        <v>2422</v>
      </c>
      <c r="T424" s="8">
        <v>43730</v>
      </c>
      <c r="U424" s="5" t="s">
        <v>2423</v>
      </c>
      <c r="V424" s="5" t="s">
        <v>2424</v>
      </c>
      <c r="W424" s="5" t="s">
        <v>228</v>
      </c>
      <c r="X424" s="5" t="s">
        <v>2425</v>
      </c>
      <c r="Y424" s="5" t="s">
        <v>229</v>
      </c>
      <c r="Z424" s="5">
        <v>10150</v>
      </c>
      <c r="AA424" s="5" t="s">
        <v>316</v>
      </c>
      <c r="AB424" s="5" t="s">
        <v>254</v>
      </c>
      <c r="AC424" s="5" t="s">
        <v>28</v>
      </c>
      <c r="AD424" s="5" t="s">
        <v>291</v>
      </c>
      <c r="AE424" s="5" t="s">
        <v>291</v>
      </c>
      <c r="AF424" s="5">
        <v>90</v>
      </c>
      <c r="AG424" s="5">
        <v>65</v>
      </c>
      <c r="AH424" s="5">
        <v>25</v>
      </c>
      <c r="AI424" s="5" t="s">
        <v>2426</v>
      </c>
      <c r="AJ424" s="5" t="s">
        <v>2427</v>
      </c>
      <c r="AK424" s="5" t="s">
        <v>234</v>
      </c>
      <c r="AL424" s="5" t="s">
        <v>234</v>
      </c>
      <c r="AM424" s="5" t="s">
        <v>234</v>
      </c>
      <c r="AN424" s="5" t="s">
        <v>234</v>
      </c>
      <c r="AO424" s="5" t="s">
        <v>234</v>
      </c>
      <c r="AP424" s="5" t="s">
        <v>234</v>
      </c>
      <c r="AQ424" s="5" t="s">
        <v>234</v>
      </c>
      <c r="AR424" s="5" t="s">
        <v>234</v>
      </c>
      <c r="AS424" s="5" t="s">
        <v>234</v>
      </c>
      <c r="AT424" s="5" t="s">
        <v>234</v>
      </c>
      <c r="AU424" s="5" t="s">
        <v>244</v>
      </c>
      <c r="AV424" s="5" t="s">
        <v>234</v>
      </c>
      <c r="AW424" s="5" t="s">
        <v>291</v>
      </c>
      <c r="AX424" s="5" t="s">
        <v>291</v>
      </c>
      <c r="AY424" s="5" t="s">
        <v>291</v>
      </c>
      <c r="AZ424" s="5" t="s">
        <v>291</v>
      </c>
      <c r="BA424" s="5" t="s">
        <v>291</v>
      </c>
      <c r="BB424" s="5" t="s">
        <v>309</v>
      </c>
      <c r="BC424" s="5">
        <v>25</v>
      </c>
      <c r="BD424" s="5">
        <v>75</v>
      </c>
      <c r="BE424" s="6">
        <f t="shared" si="114"/>
        <v>5</v>
      </c>
      <c r="BF424" s="6">
        <f t="shared" si="115"/>
        <v>5</v>
      </c>
      <c r="BG424" s="6">
        <f t="shared" si="116"/>
        <v>5</v>
      </c>
      <c r="BH424" s="6">
        <f t="shared" si="117"/>
        <v>10</v>
      </c>
      <c r="BI424" s="6">
        <f t="shared" si="118"/>
        <v>10</v>
      </c>
      <c r="BJ424" s="6">
        <f t="shared" si="119"/>
        <v>10</v>
      </c>
      <c r="BK424" s="6">
        <f t="shared" si="120"/>
        <v>5</v>
      </c>
      <c r="BL424" s="6">
        <f t="shared" si="121"/>
        <v>5</v>
      </c>
      <c r="BM424" s="6">
        <f t="shared" si="122"/>
        <v>5</v>
      </c>
      <c r="BN424" s="6">
        <f t="shared" si="123"/>
        <v>20</v>
      </c>
      <c r="BO424" s="6">
        <f t="shared" si="124"/>
        <v>0</v>
      </c>
      <c r="BP424" s="6">
        <f t="shared" si="125"/>
        <v>10</v>
      </c>
      <c r="BQ424" s="9">
        <f t="shared" si="126"/>
        <v>1</v>
      </c>
      <c r="BR424" s="9">
        <f t="shared" si="127"/>
        <v>1</v>
      </c>
      <c r="BS424" s="9">
        <f t="shared" si="128"/>
        <v>1</v>
      </c>
      <c r="BT424" s="9">
        <f t="shared" si="129"/>
        <v>1</v>
      </c>
      <c r="BU424" s="9">
        <f t="shared" si="130"/>
        <v>1</v>
      </c>
      <c r="BV424" s="9">
        <f t="shared" si="131"/>
        <v>0</v>
      </c>
      <c r="BW424" s="9">
        <f t="shared" si="132"/>
        <v>1</v>
      </c>
    </row>
    <row r="425" spans="1:75" x14ac:dyDescent="0.3">
      <c r="A425" s="5" t="s">
        <v>155</v>
      </c>
      <c r="B425" s="5" t="s">
        <v>428</v>
      </c>
      <c r="C425" s="5" t="s">
        <v>429</v>
      </c>
      <c r="D425" s="5" t="s">
        <v>421</v>
      </c>
      <c r="E425" s="5">
        <v>2019</v>
      </c>
      <c r="F425" s="5" t="s">
        <v>430</v>
      </c>
      <c r="G425" s="5" t="s">
        <v>431</v>
      </c>
      <c r="H425" s="5" t="s">
        <v>219</v>
      </c>
      <c r="I425" s="5" t="s">
        <v>220</v>
      </c>
      <c r="J425" s="5" t="s">
        <v>221</v>
      </c>
      <c r="K425" s="5" t="s">
        <v>420</v>
      </c>
      <c r="L425" s="5" t="s">
        <v>2428</v>
      </c>
      <c r="M425" s="5" t="s">
        <v>144</v>
      </c>
      <c r="N425" s="5" t="s">
        <v>2429</v>
      </c>
      <c r="O425" s="5" t="s">
        <v>391</v>
      </c>
      <c r="P425" s="5" t="s">
        <v>392</v>
      </c>
      <c r="Q425" s="5" t="s">
        <v>432</v>
      </c>
      <c r="R425" s="8">
        <v>43711</v>
      </c>
      <c r="S425" s="5" t="s">
        <v>2430</v>
      </c>
      <c r="T425" s="8">
        <v>43704</v>
      </c>
      <c r="U425" s="5" t="s">
        <v>2431</v>
      </c>
      <c r="V425" s="5" t="s">
        <v>2432</v>
      </c>
      <c r="W425" s="5" t="s">
        <v>228</v>
      </c>
      <c r="X425" s="5" t="s">
        <v>2433</v>
      </c>
      <c r="Y425" s="5" t="s">
        <v>229</v>
      </c>
      <c r="Z425" s="5">
        <v>5073</v>
      </c>
      <c r="AA425" s="5" t="s">
        <v>316</v>
      </c>
      <c r="AB425" s="5" t="s">
        <v>231</v>
      </c>
      <c r="AC425" s="5" t="s">
        <v>27</v>
      </c>
      <c r="AD425" s="5" t="s">
        <v>291</v>
      </c>
      <c r="AE425" s="5" t="s">
        <v>291</v>
      </c>
      <c r="AF425" s="5">
        <v>100</v>
      </c>
      <c r="AG425" s="5">
        <v>75</v>
      </c>
      <c r="AH425" s="5">
        <v>25</v>
      </c>
      <c r="AI425" s="5" t="s">
        <v>2434</v>
      </c>
      <c r="AJ425" s="5" t="s">
        <v>291</v>
      </c>
      <c r="AK425" s="5" t="s">
        <v>234</v>
      </c>
      <c r="AL425" s="5" t="s">
        <v>234</v>
      </c>
      <c r="AM425" s="5" t="s">
        <v>234</v>
      </c>
      <c r="AN425" s="5" t="s">
        <v>234</v>
      </c>
      <c r="AO425" s="5" t="s">
        <v>234</v>
      </c>
      <c r="AP425" s="5" t="s">
        <v>234</v>
      </c>
      <c r="AQ425" s="5" t="s">
        <v>234</v>
      </c>
      <c r="AR425" s="5" t="s">
        <v>234</v>
      </c>
      <c r="AS425" s="5" t="s">
        <v>234</v>
      </c>
      <c r="AT425" s="5" t="s">
        <v>234</v>
      </c>
      <c r="AU425" s="5" t="s">
        <v>234</v>
      </c>
      <c r="AV425" s="5" t="s">
        <v>234</v>
      </c>
      <c r="AW425" s="5" t="s">
        <v>233</v>
      </c>
      <c r="AX425" s="5" t="s">
        <v>291</v>
      </c>
      <c r="AY425" s="5" t="s">
        <v>291</v>
      </c>
      <c r="AZ425" s="5" t="s">
        <v>291</v>
      </c>
      <c r="BA425" s="5" t="s">
        <v>291</v>
      </c>
      <c r="BB425" s="5" t="s">
        <v>235</v>
      </c>
      <c r="BC425" s="5">
        <v>25</v>
      </c>
      <c r="BD425" s="5">
        <v>75</v>
      </c>
      <c r="BE425" s="6">
        <f t="shared" si="114"/>
        <v>5</v>
      </c>
      <c r="BF425" s="6">
        <f t="shared" si="115"/>
        <v>5</v>
      </c>
      <c r="BG425" s="6">
        <f t="shared" si="116"/>
        <v>5</v>
      </c>
      <c r="BH425" s="6">
        <f t="shared" si="117"/>
        <v>10</v>
      </c>
      <c r="BI425" s="6">
        <f t="shared" si="118"/>
        <v>10</v>
      </c>
      <c r="BJ425" s="6">
        <f t="shared" si="119"/>
        <v>10</v>
      </c>
      <c r="BK425" s="6">
        <f t="shared" si="120"/>
        <v>5</v>
      </c>
      <c r="BL425" s="6">
        <f t="shared" si="121"/>
        <v>5</v>
      </c>
      <c r="BM425" s="6">
        <f t="shared" si="122"/>
        <v>5</v>
      </c>
      <c r="BN425" s="6">
        <f t="shared" si="123"/>
        <v>20</v>
      </c>
      <c r="BO425" s="6">
        <f t="shared" si="124"/>
        <v>10</v>
      </c>
      <c r="BP425" s="6">
        <f t="shared" si="125"/>
        <v>10</v>
      </c>
      <c r="BQ425" s="9">
        <f t="shared" si="126"/>
        <v>1</v>
      </c>
      <c r="BR425" s="9">
        <f t="shared" si="127"/>
        <v>1</v>
      </c>
      <c r="BS425" s="9">
        <f t="shared" si="128"/>
        <v>1</v>
      </c>
      <c r="BT425" s="9">
        <f t="shared" si="129"/>
        <v>1</v>
      </c>
      <c r="BU425" s="9">
        <f t="shared" si="130"/>
        <v>1</v>
      </c>
      <c r="BV425" s="9">
        <f t="shared" si="131"/>
        <v>1</v>
      </c>
      <c r="BW425" s="9">
        <f t="shared" si="132"/>
        <v>1</v>
      </c>
    </row>
    <row r="426" spans="1:75" x14ac:dyDescent="0.3">
      <c r="A426" s="5" t="s">
        <v>34</v>
      </c>
      <c r="B426" s="5" t="s">
        <v>216</v>
      </c>
      <c r="C426" s="5" t="s">
        <v>217</v>
      </c>
      <c r="D426" s="5" t="s">
        <v>218</v>
      </c>
      <c r="E426" s="5">
        <v>2019</v>
      </c>
      <c r="F426" s="5" t="s">
        <v>133</v>
      </c>
      <c r="H426" s="5" t="s">
        <v>219</v>
      </c>
      <c r="I426" s="5" t="s">
        <v>220</v>
      </c>
      <c r="J426" s="5" t="s">
        <v>221</v>
      </c>
      <c r="K426" s="5" t="s">
        <v>217</v>
      </c>
      <c r="L426" s="5" t="s">
        <v>2435</v>
      </c>
      <c r="M426" s="5" t="s">
        <v>3</v>
      </c>
      <c r="N426" s="5" t="s">
        <v>2436</v>
      </c>
      <c r="Q426" s="5" t="s">
        <v>224</v>
      </c>
      <c r="R426" s="8">
        <v>43546</v>
      </c>
      <c r="S426" s="5" t="s">
        <v>2437</v>
      </c>
      <c r="T426" s="8">
        <v>43532</v>
      </c>
      <c r="U426" s="5" t="s">
        <v>2438</v>
      </c>
      <c r="V426" s="5" t="s">
        <v>2439</v>
      </c>
      <c r="W426" s="5" t="s">
        <v>251</v>
      </c>
      <c r="X426" s="5" t="s">
        <v>33</v>
      </c>
      <c r="Y426" s="5" t="s">
        <v>229</v>
      </c>
      <c r="Z426" s="5">
        <v>13</v>
      </c>
      <c r="AA426" s="5" t="s">
        <v>468</v>
      </c>
      <c r="AB426" s="5" t="s">
        <v>231</v>
      </c>
      <c r="AC426" s="5" t="s">
        <v>28</v>
      </c>
      <c r="AF426" s="5">
        <v>100</v>
      </c>
      <c r="AG426" s="5">
        <v>75</v>
      </c>
      <c r="AH426" s="5">
        <v>25</v>
      </c>
      <c r="AI426" s="5" t="s">
        <v>2440</v>
      </c>
      <c r="AJ426" s="5" t="s">
        <v>233</v>
      </c>
      <c r="AK426" s="5" t="s">
        <v>234</v>
      </c>
      <c r="AL426" s="5" t="s">
        <v>234</v>
      </c>
      <c r="AM426" s="5" t="s">
        <v>234</v>
      </c>
      <c r="AN426" s="5" t="s">
        <v>234</v>
      </c>
      <c r="AO426" s="5" t="s">
        <v>234</v>
      </c>
      <c r="AP426" s="5" t="s">
        <v>234</v>
      </c>
      <c r="AQ426" s="5" t="s">
        <v>234</v>
      </c>
      <c r="AR426" s="5" t="s">
        <v>234</v>
      </c>
      <c r="AS426" s="5" t="s">
        <v>234</v>
      </c>
      <c r="AT426" s="5" t="s">
        <v>234</v>
      </c>
      <c r="AU426" s="5" t="s">
        <v>234</v>
      </c>
      <c r="AV426" s="5" t="s">
        <v>234</v>
      </c>
      <c r="AW426" s="5" t="s">
        <v>233</v>
      </c>
      <c r="AX426" s="5" t="s">
        <v>234</v>
      </c>
      <c r="AY426" s="5" t="s">
        <v>234</v>
      </c>
      <c r="BB426" s="5" t="s">
        <v>309</v>
      </c>
      <c r="BC426" s="5">
        <v>25</v>
      </c>
      <c r="BD426" s="5">
        <v>75</v>
      </c>
      <c r="BE426" s="6">
        <f t="shared" si="114"/>
        <v>5</v>
      </c>
      <c r="BF426" s="6">
        <f t="shared" si="115"/>
        <v>5</v>
      </c>
      <c r="BG426" s="6">
        <f t="shared" si="116"/>
        <v>5</v>
      </c>
      <c r="BH426" s="6">
        <f t="shared" si="117"/>
        <v>10</v>
      </c>
      <c r="BI426" s="6">
        <f t="shared" si="118"/>
        <v>10</v>
      </c>
      <c r="BJ426" s="6">
        <f t="shared" si="119"/>
        <v>10</v>
      </c>
      <c r="BK426" s="6">
        <f t="shared" si="120"/>
        <v>5</v>
      </c>
      <c r="BL426" s="6">
        <f t="shared" si="121"/>
        <v>5</v>
      </c>
      <c r="BM426" s="6">
        <f t="shared" si="122"/>
        <v>5</v>
      </c>
      <c r="BN426" s="6">
        <f t="shared" si="123"/>
        <v>20</v>
      </c>
      <c r="BO426" s="6">
        <f t="shared" si="124"/>
        <v>10</v>
      </c>
      <c r="BP426" s="6">
        <f t="shared" si="125"/>
        <v>10</v>
      </c>
      <c r="BQ426" s="9">
        <f t="shared" si="126"/>
        <v>1</v>
      </c>
      <c r="BR426" s="9">
        <f t="shared" si="127"/>
        <v>1</v>
      </c>
      <c r="BS426" s="9">
        <f t="shared" si="128"/>
        <v>1</v>
      </c>
      <c r="BT426" s="9">
        <f t="shared" si="129"/>
        <v>1</v>
      </c>
      <c r="BU426" s="9">
        <f t="shared" si="130"/>
        <v>1</v>
      </c>
      <c r="BV426" s="9">
        <f t="shared" si="131"/>
        <v>1</v>
      </c>
      <c r="BW426" s="9">
        <f t="shared" si="132"/>
        <v>1</v>
      </c>
    </row>
    <row r="427" spans="1:75" x14ac:dyDescent="0.3">
      <c r="A427" s="5" t="s">
        <v>31</v>
      </c>
      <c r="B427" s="5" t="s">
        <v>326</v>
      </c>
      <c r="C427" s="5" t="s">
        <v>217</v>
      </c>
      <c r="D427" s="5" t="s">
        <v>218</v>
      </c>
      <c r="E427" s="5">
        <v>2019</v>
      </c>
      <c r="F427" s="5" t="s">
        <v>133</v>
      </c>
      <c r="H427" s="5" t="s">
        <v>219</v>
      </c>
      <c r="I427" s="5" t="s">
        <v>220</v>
      </c>
      <c r="J427" s="5" t="s">
        <v>221</v>
      </c>
      <c r="K427" s="5" t="s">
        <v>217</v>
      </c>
      <c r="L427" s="5" t="s">
        <v>2435</v>
      </c>
      <c r="M427" s="5" t="s">
        <v>3</v>
      </c>
      <c r="N427" s="5" t="s">
        <v>2436</v>
      </c>
      <c r="Q427" s="5" t="s">
        <v>224</v>
      </c>
      <c r="R427" s="8">
        <v>43553</v>
      </c>
      <c r="S427" s="5" t="s">
        <v>2441</v>
      </c>
      <c r="T427" s="8">
        <v>43552</v>
      </c>
      <c r="U427" s="5" t="s">
        <v>2442</v>
      </c>
      <c r="V427" s="5" t="s">
        <v>2443</v>
      </c>
      <c r="W427" s="5" t="s">
        <v>228</v>
      </c>
      <c r="X427" s="5" t="s">
        <v>36</v>
      </c>
      <c r="Y427" s="5" t="s">
        <v>229</v>
      </c>
      <c r="Z427" s="5">
        <v>40</v>
      </c>
      <c r="AA427" s="5" t="s">
        <v>277</v>
      </c>
      <c r="AB427" s="5" t="s">
        <v>231</v>
      </c>
      <c r="AC427" s="5" t="s">
        <v>28</v>
      </c>
      <c r="AF427" s="5">
        <v>100</v>
      </c>
      <c r="AG427" s="5">
        <v>75</v>
      </c>
      <c r="AH427" s="5">
        <v>25</v>
      </c>
      <c r="AI427" s="5" t="s">
        <v>2444</v>
      </c>
      <c r="AJ427" s="5" t="s">
        <v>233</v>
      </c>
      <c r="AK427" s="5" t="s">
        <v>234</v>
      </c>
      <c r="AL427" s="5" t="s">
        <v>234</v>
      </c>
      <c r="AM427" s="5" t="s">
        <v>234</v>
      </c>
      <c r="AN427" s="5" t="s">
        <v>234</v>
      </c>
      <c r="AO427" s="5" t="s">
        <v>234</v>
      </c>
      <c r="AP427" s="5" t="s">
        <v>234</v>
      </c>
      <c r="AQ427" s="5" t="s">
        <v>234</v>
      </c>
      <c r="AR427" s="5" t="s">
        <v>234</v>
      </c>
      <c r="AS427" s="5" t="s">
        <v>234</v>
      </c>
      <c r="AT427" s="5" t="s">
        <v>234</v>
      </c>
      <c r="AU427" s="5" t="s">
        <v>234</v>
      </c>
      <c r="AV427" s="5" t="s">
        <v>234</v>
      </c>
      <c r="AW427" s="5" t="s">
        <v>233</v>
      </c>
      <c r="AX427" s="5" t="s">
        <v>234</v>
      </c>
      <c r="AY427" s="5" t="s">
        <v>234</v>
      </c>
      <c r="BB427" s="5" t="s">
        <v>264</v>
      </c>
      <c r="BC427" s="5">
        <v>25</v>
      </c>
      <c r="BD427" s="5">
        <v>75</v>
      </c>
      <c r="BE427" s="6">
        <f t="shared" si="114"/>
        <v>5</v>
      </c>
      <c r="BF427" s="6">
        <f t="shared" si="115"/>
        <v>5</v>
      </c>
      <c r="BG427" s="6">
        <f t="shared" si="116"/>
        <v>5</v>
      </c>
      <c r="BH427" s="6">
        <f t="shared" si="117"/>
        <v>10</v>
      </c>
      <c r="BI427" s="6">
        <f t="shared" si="118"/>
        <v>10</v>
      </c>
      <c r="BJ427" s="6">
        <f t="shared" si="119"/>
        <v>10</v>
      </c>
      <c r="BK427" s="6">
        <f t="shared" si="120"/>
        <v>5</v>
      </c>
      <c r="BL427" s="6">
        <f t="shared" si="121"/>
        <v>5</v>
      </c>
      <c r="BM427" s="6">
        <f t="shared" si="122"/>
        <v>5</v>
      </c>
      <c r="BN427" s="6">
        <f t="shared" si="123"/>
        <v>20</v>
      </c>
      <c r="BO427" s="6">
        <f t="shared" si="124"/>
        <v>10</v>
      </c>
      <c r="BP427" s="6">
        <f t="shared" si="125"/>
        <v>10</v>
      </c>
      <c r="BQ427" s="9">
        <f t="shared" si="126"/>
        <v>1</v>
      </c>
      <c r="BR427" s="9">
        <f t="shared" si="127"/>
        <v>1</v>
      </c>
      <c r="BS427" s="9">
        <f t="shared" si="128"/>
        <v>1</v>
      </c>
      <c r="BT427" s="9">
        <f t="shared" si="129"/>
        <v>1</v>
      </c>
      <c r="BU427" s="9">
        <f t="shared" si="130"/>
        <v>1</v>
      </c>
      <c r="BV427" s="9">
        <f t="shared" si="131"/>
        <v>1</v>
      </c>
      <c r="BW427" s="9">
        <f t="shared" si="132"/>
        <v>1</v>
      </c>
    </row>
    <row r="428" spans="1:75" x14ac:dyDescent="0.3">
      <c r="A428" s="5" t="s">
        <v>42</v>
      </c>
      <c r="B428" s="5" t="s">
        <v>246</v>
      </c>
      <c r="C428" s="5" t="s">
        <v>94</v>
      </c>
      <c r="D428" s="5" t="s">
        <v>218</v>
      </c>
      <c r="E428" s="5">
        <v>2019</v>
      </c>
      <c r="F428" s="5" t="s">
        <v>119</v>
      </c>
      <c r="H428" s="5" t="s">
        <v>632</v>
      </c>
      <c r="I428" s="5" t="s">
        <v>220</v>
      </c>
      <c r="J428" s="5" t="s">
        <v>221</v>
      </c>
      <c r="K428" s="5" t="s">
        <v>94</v>
      </c>
      <c r="L428" s="5" t="s">
        <v>2435</v>
      </c>
      <c r="M428" s="5" t="s">
        <v>3</v>
      </c>
      <c r="N428" s="5" t="s">
        <v>2436</v>
      </c>
      <c r="Q428" s="5" t="s">
        <v>247</v>
      </c>
      <c r="R428" s="8">
        <v>43560</v>
      </c>
      <c r="S428" s="5" t="s">
        <v>2445</v>
      </c>
      <c r="T428" s="8">
        <v>43556</v>
      </c>
      <c r="U428" s="5" t="s">
        <v>2446</v>
      </c>
      <c r="V428" s="5" t="s">
        <v>2447</v>
      </c>
      <c r="W428" s="5" t="s">
        <v>228</v>
      </c>
      <c r="X428" s="5" t="s">
        <v>2448</v>
      </c>
      <c r="Y428" s="5" t="s">
        <v>229</v>
      </c>
      <c r="Z428" s="5">
        <v>83</v>
      </c>
      <c r="AA428" s="5" t="s">
        <v>253</v>
      </c>
      <c r="AB428" s="5" t="s">
        <v>231</v>
      </c>
      <c r="AC428" s="5" t="s">
        <v>27</v>
      </c>
      <c r="AF428" s="5">
        <v>100</v>
      </c>
      <c r="AG428" s="5">
        <v>75</v>
      </c>
      <c r="AH428" s="5">
        <v>25</v>
      </c>
      <c r="AI428" s="5" t="s">
        <v>2449</v>
      </c>
      <c r="AJ428" s="5" t="s">
        <v>2450</v>
      </c>
      <c r="AK428" s="5" t="s">
        <v>234</v>
      </c>
      <c r="AL428" s="5" t="s">
        <v>234</v>
      </c>
      <c r="AM428" s="5" t="s">
        <v>234</v>
      </c>
      <c r="AN428" s="5" t="s">
        <v>234</v>
      </c>
      <c r="AO428" s="5" t="s">
        <v>234</v>
      </c>
      <c r="AP428" s="5" t="s">
        <v>234</v>
      </c>
      <c r="AQ428" s="5" t="s">
        <v>234</v>
      </c>
      <c r="AR428" s="5" t="s">
        <v>234</v>
      </c>
      <c r="AS428" s="5" t="s">
        <v>234</v>
      </c>
      <c r="AT428" s="5" t="s">
        <v>234</v>
      </c>
      <c r="AU428" s="5" t="s">
        <v>234</v>
      </c>
      <c r="AV428" s="5" t="s">
        <v>234</v>
      </c>
      <c r="AW428" s="5" t="s">
        <v>233</v>
      </c>
      <c r="AX428" s="5" t="s">
        <v>234</v>
      </c>
      <c r="AY428" s="5" t="s">
        <v>234</v>
      </c>
      <c r="BB428" s="5" t="s">
        <v>235</v>
      </c>
      <c r="BC428" s="5">
        <v>25</v>
      </c>
      <c r="BD428" s="5">
        <v>75</v>
      </c>
      <c r="BE428" s="6">
        <f t="shared" si="114"/>
        <v>5</v>
      </c>
      <c r="BF428" s="6">
        <f t="shared" si="115"/>
        <v>5</v>
      </c>
      <c r="BG428" s="6">
        <f t="shared" si="116"/>
        <v>5</v>
      </c>
      <c r="BH428" s="6">
        <f t="shared" si="117"/>
        <v>10</v>
      </c>
      <c r="BI428" s="6">
        <f t="shared" si="118"/>
        <v>10</v>
      </c>
      <c r="BJ428" s="6">
        <f t="shared" si="119"/>
        <v>10</v>
      </c>
      <c r="BK428" s="6">
        <f t="shared" si="120"/>
        <v>5</v>
      </c>
      <c r="BL428" s="6">
        <f t="shared" si="121"/>
        <v>5</v>
      </c>
      <c r="BM428" s="6">
        <f t="shared" si="122"/>
        <v>5</v>
      </c>
      <c r="BN428" s="6">
        <f t="shared" si="123"/>
        <v>20</v>
      </c>
      <c r="BO428" s="6">
        <f t="shared" si="124"/>
        <v>10</v>
      </c>
      <c r="BP428" s="6">
        <f t="shared" si="125"/>
        <v>10</v>
      </c>
      <c r="BQ428" s="9">
        <f t="shared" si="126"/>
        <v>1</v>
      </c>
      <c r="BR428" s="9">
        <f t="shared" si="127"/>
        <v>1</v>
      </c>
      <c r="BS428" s="9">
        <f t="shared" si="128"/>
        <v>1</v>
      </c>
      <c r="BT428" s="9">
        <f t="shared" si="129"/>
        <v>1</v>
      </c>
      <c r="BU428" s="9">
        <f t="shared" si="130"/>
        <v>1</v>
      </c>
      <c r="BV428" s="9">
        <f t="shared" si="131"/>
        <v>1</v>
      </c>
      <c r="BW428" s="9">
        <f t="shared" si="132"/>
        <v>1</v>
      </c>
    </row>
    <row r="429" spans="1:75" x14ac:dyDescent="0.3">
      <c r="A429" s="5" t="s">
        <v>43</v>
      </c>
      <c r="B429" s="5" t="s">
        <v>257</v>
      </c>
      <c r="C429" s="5" t="s">
        <v>94</v>
      </c>
      <c r="D429" s="5" t="s">
        <v>218</v>
      </c>
      <c r="E429" s="5">
        <v>2019</v>
      </c>
      <c r="F429" s="5" t="s">
        <v>133</v>
      </c>
      <c r="H429" s="5" t="s">
        <v>219</v>
      </c>
      <c r="I429" s="5" t="s">
        <v>220</v>
      </c>
      <c r="J429" s="5" t="s">
        <v>221</v>
      </c>
      <c r="K429" s="5" t="s">
        <v>94</v>
      </c>
      <c r="L429" s="5" t="s">
        <v>2435</v>
      </c>
      <c r="M429" s="5" t="s">
        <v>3</v>
      </c>
      <c r="N429" s="5" t="s">
        <v>2436</v>
      </c>
      <c r="Q429" s="5" t="s">
        <v>224</v>
      </c>
      <c r="R429" s="8">
        <v>43565</v>
      </c>
      <c r="S429" s="5" t="s">
        <v>2451</v>
      </c>
      <c r="T429" s="8">
        <v>43560</v>
      </c>
      <c r="U429" s="5" t="s">
        <v>2452</v>
      </c>
      <c r="V429" s="5" t="s">
        <v>2453</v>
      </c>
      <c r="W429" s="5" t="s">
        <v>228</v>
      </c>
      <c r="X429" s="5" t="s">
        <v>40</v>
      </c>
      <c r="Y429" s="5" t="s">
        <v>229</v>
      </c>
      <c r="Z429" s="5">
        <v>111</v>
      </c>
      <c r="AA429" s="5" t="s">
        <v>468</v>
      </c>
      <c r="AB429" s="5" t="s">
        <v>254</v>
      </c>
      <c r="AC429" s="5" t="s">
        <v>28</v>
      </c>
      <c r="AF429" s="5">
        <v>95</v>
      </c>
      <c r="AG429" s="5">
        <v>70</v>
      </c>
      <c r="AH429" s="5">
        <v>25</v>
      </c>
      <c r="AI429" s="5" t="s">
        <v>2454</v>
      </c>
      <c r="AJ429" s="5" t="s">
        <v>2455</v>
      </c>
      <c r="AK429" s="5" t="s">
        <v>234</v>
      </c>
      <c r="AL429" s="5" t="s">
        <v>234</v>
      </c>
      <c r="AM429" s="5" t="s">
        <v>234</v>
      </c>
      <c r="AN429" s="5" t="s">
        <v>234</v>
      </c>
      <c r="AO429" s="5" t="s">
        <v>234</v>
      </c>
      <c r="AP429" s="5" t="s">
        <v>234</v>
      </c>
      <c r="AQ429" s="5" t="s">
        <v>244</v>
      </c>
      <c r="AR429" s="5" t="s">
        <v>234</v>
      </c>
      <c r="AS429" s="5" t="s">
        <v>234</v>
      </c>
      <c r="AT429" s="5" t="s">
        <v>234</v>
      </c>
      <c r="AU429" s="5" t="s">
        <v>234</v>
      </c>
      <c r="AV429" s="5" t="s">
        <v>234</v>
      </c>
      <c r="AW429" s="5" t="s">
        <v>233</v>
      </c>
      <c r="AX429" s="5" t="s">
        <v>234</v>
      </c>
      <c r="AY429" s="5" t="s">
        <v>234</v>
      </c>
      <c r="BB429" s="5" t="s">
        <v>235</v>
      </c>
      <c r="BC429" s="5">
        <v>25</v>
      </c>
      <c r="BD429" s="5">
        <v>75</v>
      </c>
      <c r="BE429" s="6">
        <f t="shared" si="114"/>
        <v>5</v>
      </c>
      <c r="BF429" s="6">
        <f t="shared" si="115"/>
        <v>5</v>
      </c>
      <c r="BG429" s="6">
        <f t="shared" si="116"/>
        <v>5</v>
      </c>
      <c r="BH429" s="6">
        <f t="shared" si="117"/>
        <v>10</v>
      </c>
      <c r="BI429" s="6">
        <f t="shared" si="118"/>
        <v>10</v>
      </c>
      <c r="BJ429" s="6">
        <f t="shared" si="119"/>
        <v>10</v>
      </c>
      <c r="BK429" s="6">
        <f t="shared" si="120"/>
        <v>0</v>
      </c>
      <c r="BL429" s="6">
        <f t="shared" si="121"/>
        <v>5</v>
      </c>
      <c r="BM429" s="6">
        <f t="shared" si="122"/>
        <v>5</v>
      </c>
      <c r="BN429" s="6">
        <f t="shared" si="123"/>
        <v>20</v>
      </c>
      <c r="BO429" s="6">
        <f t="shared" si="124"/>
        <v>10</v>
      </c>
      <c r="BP429" s="6">
        <f t="shared" si="125"/>
        <v>10</v>
      </c>
      <c r="BQ429" s="9">
        <f t="shared" si="126"/>
        <v>1</v>
      </c>
      <c r="BR429" s="9">
        <f t="shared" si="127"/>
        <v>1</v>
      </c>
      <c r="BS429" s="9">
        <f t="shared" si="128"/>
        <v>1</v>
      </c>
      <c r="BT429" s="9">
        <f t="shared" si="129"/>
        <v>0.5</v>
      </c>
      <c r="BU429" s="9">
        <f t="shared" si="130"/>
        <v>1</v>
      </c>
      <c r="BV429" s="9">
        <f t="shared" si="131"/>
        <v>1</v>
      </c>
      <c r="BW429" s="9">
        <f t="shared" si="132"/>
        <v>1</v>
      </c>
    </row>
    <row r="430" spans="1:75" x14ac:dyDescent="0.3">
      <c r="A430" s="5" t="s">
        <v>110</v>
      </c>
      <c r="B430" s="5" t="s">
        <v>265</v>
      </c>
      <c r="C430" s="5" t="s">
        <v>94</v>
      </c>
      <c r="D430" s="5" t="s">
        <v>218</v>
      </c>
      <c r="E430" s="5">
        <v>2019</v>
      </c>
      <c r="F430" s="5" t="s">
        <v>119</v>
      </c>
      <c r="H430" s="5" t="s">
        <v>219</v>
      </c>
      <c r="I430" s="5" t="s">
        <v>220</v>
      </c>
      <c r="J430" s="5" t="s">
        <v>221</v>
      </c>
      <c r="K430" s="5" t="s">
        <v>94</v>
      </c>
      <c r="L430" s="5" t="s">
        <v>2435</v>
      </c>
      <c r="M430" s="5" t="s">
        <v>3</v>
      </c>
      <c r="N430" s="5" t="s">
        <v>2436</v>
      </c>
      <c r="Q430" s="5" t="s">
        <v>247</v>
      </c>
      <c r="R430" s="8">
        <v>43570</v>
      </c>
      <c r="S430" s="5" t="s">
        <v>2456</v>
      </c>
      <c r="T430" s="8">
        <v>43566</v>
      </c>
      <c r="U430" s="5" t="s">
        <v>2457</v>
      </c>
      <c r="V430" s="5" t="s">
        <v>2458</v>
      </c>
      <c r="W430" s="5" t="s">
        <v>228</v>
      </c>
      <c r="X430" s="5" t="s">
        <v>2459</v>
      </c>
      <c r="Y430" s="5" t="s">
        <v>335</v>
      </c>
      <c r="Z430" s="5">
        <v>214</v>
      </c>
      <c r="AA430" s="5" t="s">
        <v>253</v>
      </c>
      <c r="AB430" s="5" t="s">
        <v>241</v>
      </c>
      <c r="AC430" s="5" t="s">
        <v>28</v>
      </c>
      <c r="AF430" s="5">
        <v>85</v>
      </c>
      <c r="AG430" s="5">
        <v>60</v>
      </c>
      <c r="AH430" s="5">
        <v>25</v>
      </c>
      <c r="AI430" s="5" t="s">
        <v>2460</v>
      </c>
      <c r="AJ430" s="5" t="s">
        <v>2461</v>
      </c>
      <c r="AK430" s="5" t="s">
        <v>234</v>
      </c>
      <c r="AL430" s="5" t="s">
        <v>234</v>
      </c>
      <c r="AM430" s="5" t="s">
        <v>234</v>
      </c>
      <c r="AN430" s="5" t="s">
        <v>234</v>
      </c>
      <c r="AO430" s="5" t="s">
        <v>234</v>
      </c>
      <c r="AP430" s="5" t="s">
        <v>234</v>
      </c>
      <c r="AQ430" s="5" t="s">
        <v>244</v>
      </c>
      <c r="AR430" s="5" t="s">
        <v>234</v>
      </c>
      <c r="AS430" s="5" t="s">
        <v>234</v>
      </c>
      <c r="AT430" s="5" t="s">
        <v>234</v>
      </c>
      <c r="AU430" s="5" t="s">
        <v>244</v>
      </c>
      <c r="AV430" s="5" t="s">
        <v>234</v>
      </c>
      <c r="AW430" s="5" t="s">
        <v>233</v>
      </c>
      <c r="AX430" s="5" t="s">
        <v>234</v>
      </c>
      <c r="AY430" s="5" t="s">
        <v>234</v>
      </c>
      <c r="BB430" s="5" t="s">
        <v>235</v>
      </c>
      <c r="BC430" s="5">
        <v>25</v>
      </c>
      <c r="BD430" s="5">
        <v>75</v>
      </c>
      <c r="BE430" s="6">
        <f t="shared" si="114"/>
        <v>5</v>
      </c>
      <c r="BF430" s="6">
        <f t="shared" si="115"/>
        <v>5</v>
      </c>
      <c r="BG430" s="6">
        <f t="shared" si="116"/>
        <v>5</v>
      </c>
      <c r="BH430" s="6">
        <f t="shared" si="117"/>
        <v>10</v>
      </c>
      <c r="BI430" s="6">
        <f t="shared" si="118"/>
        <v>10</v>
      </c>
      <c r="BJ430" s="6">
        <f t="shared" si="119"/>
        <v>10</v>
      </c>
      <c r="BK430" s="6">
        <f t="shared" si="120"/>
        <v>0</v>
      </c>
      <c r="BL430" s="6">
        <f t="shared" si="121"/>
        <v>5</v>
      </c>
      <c r="BM430" s="6">
        <f t="shared" si="122"/>
        <v>5</v>
      </c>
      <c r="BN430" s="6">
        <f t="shared" si="123"/>
        <v>20</v>
      </c>
      <c r="BO430" s="6">
        <f t="shared" si="124"/>
        <v>0</v>
      </c>
      <c r="BP430" s="6">
        <f t="shared" si="125"/>
        <v>10</v>
      </c>
      <c r="BQ430" s="9">
        <f t="shared" si="126"/>
        <v>1</v>
      </c>
      <c r="BR430" s="9">
        <f t="shared" si="127"/>
        <v>1</v>
      </c>
      <c r="BS430" s="9">
        <f t="shared" si="128"/>
        <v>1</v>
      </c>
      <c r="BT430" s="9">
        <f t="shared" si="129"/>
        <v>0.5</v>
      </c>
      <c r="BU430" s="9">
        <f t="shared" si="130"/>
        <v>1</v>
      </c>
      <c r="BV430" s="9">
        <f t="shared" si="131"/>
        <v>0</v>
      </c>
      <c r="BW430" s="9">
        <f t="shared" si="132"/>
        <v>1</v>
      </c>
    </row>
    <row r="431" spans="1:75" x14ac:dyDescent="0.3">
      <c r="A431" s="5" t="s">
        <v>116</v>
      </c>
      <c r="B431" s="5" t="s">
        <v>471</v>
      </c>
      <c r="C431" s="5" t="s">
        <v>94</v>
      </c>
      <c r="D431" s="5" t="s">
        <v>218</v>
      </c>
      <c r="E431" s="5">
        <v>2019</v>
      </c>
      <c r="F431" s="5" t="s">
        <v>133</v>
      </c>
      <c r="H431" s="5" t="s">
        <v>219</v>
      </c>
      <c r="I431" s="5" t="s">
        <v>220</v>
      </c>
      <c r="J431" s="5" t="s">
        <v>221</v>
      </c>
      <c r="K431" s="5" t="s">
        <v>94</v>
      </c>
      <c r="L431" s="5" t="s">
        <v>2435</v>
      </c>
      <c r="M431" s="5" t="s">
        <v>3</v>
      </c>
      <c r="N431" s="5" t="s">
        <v>2436</v>
      </c>
      <c r="Q431" s="5" t="s">
        <v>224</v>
      </c>
      <c r="R431" s="8">
        <v>43583</v>
      </c>
      <c r="S431" s="5" t="s">
        <v>2462</v>
      </c>
      <c r="T431" s="8">
        <v>43582</v>
      </c>
      <c r="U431" s="5" t="s">
        <v>2463</v>
      </c>
      <c r="V431" s="5" t="s">
        <v>2464</v>
      </c>
      <c r="W431" s="5" t="s">
        <v>228</v>
      </c>
      <c r="X431" s="5" t="s">
        <v>40</v>
      </c>
      <c r="Y431" s="5" t="s">
        <v>229</v>
      </c>
      <c r="Z431" s="5">
        <v>1308</v>
      </c>
      <c r="AA431" s="5" t="s">
        <v>230</v>
      </c>
      <c r="AB431" s="5" t="s">
        <v>231</v>
      </c>
      <c r="AC431" s="5" t="s">
        <v>28</v>
      </c>
      <c r="AD431" s="5" t="s">
        <v>277</v>
      </c>
      <c r="AE431" s="5" t="s">
        <v>233</v>
      </c>
      <c r="AF431" s="5">
        <v>100</v>
      </c>
      <c r="AG431" s="5">
        <v>75</v>
      </c>
      <c r="AH431" s="5">
        <v>25</v>
      </c>
      <c r="AI431" s="5" t="s">
        <v>2465</v>
      </c>
      <c r="AJ431" s="5" t="s">
        <v>2466</v>
      </c>
      <c r="AK431" s="5" t="s">
        <v>234</v>
      </c>
      <c r="AL431" s="5" t="s">
        <v>234</v>
      </c>
      <c r="AM431" s="5" t="s">
        <v>234</v>
      </c>
      <c r="AN431" s="5" t="s">
        <v>234</v>
      </c>
      <c r="AO431" s="5" t="s">
        <v>234</v>
      </c>
      <c r="AP431" s="5" t="s">
        <v>234</v>
      </c>
      <c r="AQ431" s="5" t="s">
        <v>234</v>
      </c>
      <c r="AR431" s="5" t="s">
        <v>234</v>
      </c>
      <c r="AS431" s="5" t="s">
        <v>234</v>
      </c>
      <c r="AT431" s="5" t="s">
        <v>234</v>
      </c>
      <c r="AU431" s="5" t="s">
        <v>234</v>
      </c>
      <c r="AV431" s="5" t="s">
        <v>234</v>
      </c>
      <c r="AW431" s="5" t="s">
        <v>233</v>
      </c>
      <c r="AX431" s="5" t="s">
        <v>291</v>
      </c>
      <c r="AY431" s="5" t="s">
        <v>291</v>
      </c>
      <c r="BB431" s="5" t="s">
        <v>309</v>
      </c>
      <c r="BC431" s="5">
        <v>25</v>
      </c>
      <c r="BD431" s="5">
        <v>75</v>
      </c>
      <c r="BE431" s="6">
        <f t="shared" si="114"/>
        <v>5</v>
      </c>
      <c r="BF431" s="6">
        <f t="shared" si="115"/>
        <v>5</v>
      </c>
      <c r="BG431" s="6">
        <f t="shared" si="116"/>
        <v>5</v>
      </c>
      <c r="BH431" s="6">
        <f t="shared" si="117"/>
        <v>10</v>
      </c>
      <c r="BI431" s="6">
        <f t="shared" si="118"/>
        <v>10</v>
      </c>
      <c r="BJ431" s="6">
        <f t="shared" si="119"/>
        <v>10</v>
      </c>
      <c r="BK431" s="6">
        <f t="shared" si="120"/>
        <v>5</v>
      </c>
      <c r="BL431" s="6">
        <f t="shared" si="121"/>
        <v>5</v>
      </c>
      <c r="BM431" s="6">
        <f t="shared" si="122"/>
        <v>5</v>
      </c>
      <c r="BN431" s="6">
        <f t="shared" si="123"/>
        <v>20</v>
      </c>
      <c r="BO431" s="6">
        <f t="shared" si="124"/>
        <v>10</v>
      </c>
      <c r="BP431" s="6">
        <f t="shared" si="125"/>
        <v>10</v>
      </c>
      <c r="BQ431" s="9">
        <f t="shared" si="126"/>
        <v>1</v>
      </c>
      <c r="BR431" s="9">
        <f t="shared" si="127"/>
        <v>1</v>
      </c>
      <c r="BS431" s="9">
        <f t="shared" si="128"/>
        <v>1</v>
      </c>
      <c r="BT431" s="9">
        <f t="shared" si="129"/>
        <v>1</v>
      </c>
      <c r="BU431" s="9">
        <f t="shared" si="130"/>
        <v>1</v>
      </c>
      <c r="BV431" s="9">
        <f t="shared" si="131"/>
        <v>1</v>
      </c>
      <c r="BW431" s="9">
        <f t="shared" si="132"/>
        <v>1</v>
      </c>
    </row>
    <row r="432" spans="1:75" x14ac:dyDescent="0.3">
      <c r="A432" s="5" t="s">
        <v>120</v>
      </c>
      <c r="B432" s="5" t="s">
        <v>280</v>
      </c>
      <c r="C432" s="5" t="s">
        <v>281</v>
      </c>
      <c r="D432" s="5" t="s">
        <v>282</v>
      </c>
      <c r="E432" s="5">
        <v>2019</v>
      </c>
      <c r="F432" s="5" t="s">
        <v>119</v>
      </c>
      <c r="H432" s="5" t="s">
        <v>219</v>
      </c>
      <c r="I432" s="5" t="s">
        <v>220</v>
      </c>
      <c r="J432" s="5" t="s">
        <v>221</v>
      </c>
      <c r="K432" s="5" t="s">
        <v>94</v>
      </c>
      <c r="L432" s="5" t="s">
        <v>2435</v>
      </c>
      <c r="M432" s="5" t="s">
        <v>3</v>
      </c>
      <c r="N432" s="5" t="s">
        <v>2436</v>
      </c>
      <c r="Q432" s="5" t="s">
        <v>283</v>
      </c>
      <c r="R432" s="8">
        <v>43591</v>
      </c>
      <c r="S432" s="5" t="s">
        <v>2467</v>
      </c>
      <c r="T432" s="8">
        <v>43574</v>
      </c>
      <c r="U432" s="5" t="s">
        <v>2468</v>
      </c>
      <c r="V432" s="5" t="s">
        <v>2469</v>
      </c>
      <c r="W432" s="5" t="s">
        <v>228</v>
      </c>
      <c r="X432" s="5" t="s">
        <v>2470</v>
      </c>
      <c r="Y432" s="5" t="s">
        <v>229</v>
      </c>
      <c r="Z432" s="5">
        <v>1372</v>
      </c>
      <c r="AA432" s="5" t="s">
        <v>230</v>
      </c>
      <c r="AB432" s="5" t="s">
        <v>276</v>
      </c>
      <c r="AC432" s="5" t="s">
        <v>28</v>
      </c>
      <c r="AD432" s="5" t="s">
        <v>277</v>
      </c>
      <c r="AE432" s="5" t="s">
        <v>233</v>
      </c>
      <c r="AF432" s="5">
        <v>70</v>
      </c>
      <c r="AG432" s="5">
        <v>45</v>
      </c>
      <c r="AH432" s="5">
        <v>25</v>
      </c>
      <c r="AI432" s="5" t="s">
        <v>2471</v>
      </c>
      <c r="AJ432" s="5" t="s">
        <v>2472</v>
      </c>
      <c r="AK432" s="5" t="s">
        <v>244</v>
      </c>
      <c r="AL432" s="5" t="s">
        <v>234</v>
      </c>
      <c r="AM432" s="5" t="s">
        <v>234</v>
      </c>
      <c r="AN432" s="5" t="s">
        <v>234</v>
      </c>
      <c r="AO432" s="5" t="s">
        <v>234</v>
      </c>
      <c r="AP432" s="5" t="s">
        <v>234</v>
      </c>
      <c r="AQ432" s="5" t="s">
        <v>244</v>
      </c>
      <c r="AR432" s="5" t="s">
        <v>234</v>
      </c>
      <c r="AS432" s="5" t="s">
        <v>234</v>
      </c>
      <c r="AT432" s="5" t="s">
        <v>234</v>
      </c>
      <c r="AU432" s="5" t="s">
        <v>244</v>
      </c>
      <c r="AV432" s="5" t="s">
        <v>244</v>
      </c>
      <c r="AW432" s="5" t="s">
        <v>233</v>
      </c>
      <c r="AX432" s="5" t="s">
        <v>291</v>
      </c>
      <c r="AY432" s="5" t="s">
        <v>291</v>
      </c>
      <c r="BB432" s="5" t="s">
        <v>235</v>
      </c>
      <c r="BC432" s="5">
        <v>25</v>
      </c>
      <c r="BD432" s="5">
        <v>75</v>
      </c>
      <c r="BE432" s="6">
        <f t="shared" si="114"/>
        <v>0</v>
      </c>
      <c r="BF432" s="6">
        <f t="shared" si="115"/>
        <v>5</v>
      </c>
      <c r="BG432" s="6">
        <f t="shared" si="116"/>
        <v>5</v>
      </c>
      <c r="BH432" s="6">
        <f t="shared" si="117"/>
        <v>10</v>
      </c>
      <c r="BI432" s="6">
        <f t="shared" si="118"/>
        <v>10</v>
      </c>
      <c r="BJ432" s="6">
        <f t="shared" si="119"/>
        <v>10</v>
      </c>
      <c r="BK432" s="6">
        <f t="shared" si="120"/>
        <v>0</v>
      </c>
      <c r="BL432" s="6">
        <f t="shared" si="121"/>
        <v>5</v>
      </c>
      <c r="BM432" s="6">
        <f t="shared" si="122"/>
        <v>5</v>
      </c>
      <c r="BN432" s="6">
        <f t="shared" si="123"/>
        <v>20</v>
      </c>
      <c r="BO432" s="6">
        <f t="shared" si="124"/>
        <v>0</v>
      </c>
      <c r="BP432" s="6">
        <f t="shared" si="125"/>
        <v>0</v>
      </c>
      <c r="BQ432" s="9">
        <f t="shared" si="126"/>
        <v>0.5</v>
      </c>
      <c r="BR432" s="9">
        <f t="shared" si="127"/>
        <v>1</v>
      </c>
      <c r="BS432" s="9">
        <f t="shared" si="128"/>
        <v>1</v>
      </c>
      <c r="BT432" s="9">
        <f t="shared" si="129"/>
        <v>0.5</v>
      </c>
      <c r="BU432" s="9">
        <f t="shared" si="130"/>
        <v>1</v>
      </c>
      <c r="BV432" s="9">
        <f t="shared" si="131"/>
        <v>0</v>
      </c>
      <c r="BW432" s="9">
        <f t="shared" si="132"/>
        <v>0</v>
      </c>
    </row>
    <row r="433" spans="1:75" x14ac:dyDescent="0.3">
      <c r="A433" s="5" t="s">
        <v>121</v>
      </c>
      <c r="B433" s="5" t="s">
        <v>292</v>
      </c>
      <c r="C433" s="5" t="s">
        <v>281</v>
      </c>
      <c r="D433" s="5" t="s">
        <v>282</v>
      </c>
      <c r="E433" s="5">
        <v>2019</v>
      </c>
      <c r="F433" s="5" t="s">
        <v>119</v>
      </c>
      <c r="H433" s="5" t="s">
        <v>219</v>
      </c>
      <c r="I433" s="5" t="s">
        <v>220</v>
      </c>
      <c r="J433" s="5" t="s">
        <v>221</v>
      </c>
      <c r="K433" s="5" t="s">
        <v>281</v>
      </c>
      <c r="L433" s="5" t="s">
        <v>2435</v>
      </c>
      <c r="M433" s="5" t="s">
        <v>3</v>
      </c>
      <c r="N433" s="5" t="s">
        <v>2436</v>
      </c>
      <c r="Q433" s="5" t="s">
        <v>283</v>
      </c>
      <c r="R433" s="8">
        <v>43601</v>
      </c>
      <c r="S433" s="5" t="s">
        <v>2473</v>
      </c>
      <c r="T433" s="8">
        <v>1</v>
      </c>
      <c r="U433" s="5" t="s">
        <v>2474</v>
      </c>
      <c r="V433" s="5" t="s">
        <v>2475</v>
      </c>
      <c r="W433" s="5" t="s">
        <v>251</v>
      </c>
      <c r="X433" s="5" t="s">
        <v>2476</v>
      </c>
      <c r="Y433" s="5" t="s">
        <v>229</v>
      </c>
      <c r="Z433" s="5">
        <v>1475</v>
      </c>
      <c r="AA433" s="5" t="s">
        <v>253</v>
      </c>
      <c r="AB433" s="5" t="s">
        <v>231</v>
      </c>
      <c r="AC433" s="5" t="s">
        <v>28</v>
      </c>
      <c r="AD433" s="5" t="s">
        <v>277</v>
      </c>
      <c r="AE433" s="5" t="s">
        <v>233</v>
      </c>
      <c r="AF433" s="5">
        <v>100</v>
      </c>
      <c r="AG433" s="5">
        <v>75</v>
      </c>
      <c r="AH433" s="5">
        <v>25</v>
      </c>
      <c r="AI433" s="5" t="s">
        <v>2477</v>
      </c>
      <c r="AJ433" s="5" t="s">
        <v>233</v>
      </c>
      <c r="AK433" s="5" t="s">
        <v>234</v>
      </c>
      <c r="AL433" s="5" t="s">
        <v>234</v>
      </c>
      <c r="AM433" s="5" t="s">
        <v>234</v>
      </c>
      <c r="AN433" s="5" t="s">
        <v>234</v>
      </c>
      <c r="AO433" s="5" t="s">
        <v>234</v>
      </c>
      <c r="AP433" s="5" t="s">
        <v>234</v>
      </c>
      <c r="AQ433" s="5" t="s">
        <v>234</v>
      </c>
      <c r="AR433" s="5" t="s">
        <v>234</v>
      </c>
      <c r="AS433" s="5" t="s">
        <v>234</v>
      </c>
      <c r="AT433" s="5" t="s">
        <v>234</v>
      </c>
      <c r="AU433" s="5" t="s">
        <v>234</v>
      </c>
      <c r="AV433" s="5" t="s">
        <v>234</v>
      </c>
      <c r="AW433" s="5" t="s">
        <v>233</v>
      </c>
      <c r="AX433" s="5" t="s">
        <v>291</v>
      </c>
      <c r="AY433" s="5" t="s">
        <v>291</v>
      </c>
      <c r="BB433" s="5" t="s">
        <v>235</v>
      </c>
      <c r="BC433" s="5">
        <v>25</v>
      </c>
      <c r="BD433" s="5">
        <v>75</v>
      </c>
      <c r="BE433" s="6">
        <f t="shared" si="114"/>
        <v>5</v>
      </c>
      <c r="BF433" s="6">
        <f t="shared" si="115"/>
        <v>5</v>
      </c>
      <c r="BG433" s="6">
        <f t="shared" si="116"/>
        <v>5</v>
      </c>
      <c r="BH433" s="6">
        <f t="shared" si="117"/>
        <v>10</v>
      </c>
      <c r="BI433" s="6">
        <f t="shared" si="118"/>
        <v>10</v>
      </c>
      <c r="BJ433" s="6">
        <f t="shared" si="119"/>
        <v>10</v>
      </c>
      <c r="BK433" s="6">
        <f t="shared" si="120"/>
        <v>5</v>
      </c>
      <c r="BL433" s="6">
        <f t="shared" si="121"/>
        <v>5</v>
      </c>
      <c r="BM433" s="6">
        <f t="shared" si="122"/>
        <v>5</v>
      </c>
      <c r="BN433" s="6">
        <f t="shared" si="123"/>
        <v>20</v>
      </c>
      <c r="BO433" s="6">
        <f t="shared" si="124"/>
        <v>10</v>
      </c>
      <c r="BP433" s="6">
        <f t="shared" si="125"/>
        <v>10</v>
      </c>
      <c r="BQ433" s="9">
        <f t="shared" si="126"/>
        <v>1</v>
      </c>
      <c r="BR433" s="9">
        <f t="shared" si="127"/>
        <v>1</v>
      </c>
      <c r="BS433" s="9">
        <f t="shared" si="128"/>
        <v>1</v>
      </c>
      <c r="BT433" s="9">
        <f t="shared" si="129"/>
        <v>1</v>
      </c>
      <c r="BU433" s="9">
        <f t="shared" si="130"/>
        <v>1</v>
      </c>
      <c r="BV433" s="9">
        <f t="shared" si="131"/>
        <v>1</v>
      </c>
      <c r="BW433" s="9">
        <f t="shared" si="132"/>
        <v>1</v>
      </c>
    </row>
    <row r="434" spans="1:75" x14ac:dyDescent="0.3">
      <c r="A434" s="5" t="s">
        <v>122</v>
      </c>
      <c r="B434" s="5" t="s">
        <v>310</v>
      </c>
      <c r="C434" s="5" t="s">
        <v>281</v>
      </c>
      <c r="D434" s="5" t="s">
        <v>282</v>
      </c>
      <c r="E434" s="5">
        <v>2019</v>
      </c>
      <c r="F434" s="5" t="s">
        <v>133</v>
      </c>
      <c r="G434" s="5" t="s">
        <v>236</v>
      </c>
      <c r="H434" s="5" t="s">
        <v>219</v>
      </c>
      <c r="I434" s="5" t="s">
        <v>220</v>
      </c>
      <c r="J434" s="5" t="s">
        <v>221</v>
      </c>
      <c r="K434" s="5" t="s">
        <v>281</v>
      </c>
      <c r="L434" s="5" t="s">
        <v>2435</v>
      </c>
      <c r="M434" s="5" t="s">
        <v>3</v>
      </c>
      <c r="N434" s="5" t="s">
        <v>2436</v>
      </c>
      <c r="O434" s="5" t="s">
        <v>300</v>
      </c>
      <c r="Q434" s="5" t="s">
        <v>224</v>
      </c>
      <c r="R434" s="8">
        <v>43611</v>
      </c>
      <c r="S434" s="5" t="s">
        <v>2478</v>
      </c>
      <c r="T434" s="8">
        <v>43609</v>
      </c>
      <c r="U434" s="5" t="s">
        <v>2479</v>
      </c>
      <c r="V434" s="5" t="s">
        <v>2480</v>
      </c>
      <c r="W434" s="5" t="s">
        <v>228</v>
      </c>
      <c r="X434" s="5" t="s">
        <v>40</v>
      </c>
      <c r="Y434" s="5" t="s">
        <v>335</v>
      </c>
      <c r="Z434" s="5">
        <v>3558</v>
      </c>
      <c r="AA434" s="5" t="s">
        <v>409</v>
      </c>
      <c r="AB434" s="5" t="s">
        <v>254</v>
      </c>
      <c r="AC434" s="5" t="s">
        <v>28</v>
      </c>
      <c r="AD434" s="5" t="s">
        <v>291</v>
      </c>
      <c r="AE434" s="5" t="s">
        <v>291</v>
      </c>
      <c r="AF434" s="5">
        <v>95</v>
      </c>
      <c r="AG434" s="5">
        <v>70</v>
      </c>
      <c r="AH434" s="5">
        <v>25</v>
      </c>
      <c r="AI434" s="5" t="s">
        <v>2481</v>
      </c>
      <c r="AJ434" s="5" t="s">
        <v>2482</v>
      </c>
      <c r="AK434" s="5" t="s">
        <v>234</v>
      </c>
      <c r="AL434" s="5" t="s">
        <v>234</v>
      </c>
      <c r="AM434" s="5" t="s">
        <v>234</v>
      </c>
      <c r="AN434" s="5" t="s">
        <v>234</v>
      </c>
      <c r="AO434" s="5" t="s">
        <v>234</v>
      </c>
      <c r="AP434" s="5" t="s">
        <v>234</v>
      </c>
      <c r="AQ434" s="5" t="s">
        <v>244</v>
      </c>
      <c r="AR434" s="5" t="s">
        <v>234</v>
      </c>
      <c r="AS434" s="5" t="s">
        <v>234</v>
      </c>
      <c r="AT434" s="5" t="s">
        <v>234</v>
      </c>
      <c r="AU434" s="5" t="s">
        <v>234</v>
      </c>
      <c r="AV434" s="5" t="s">
        <v>234</v>
      </c>
      <c r="AW434" s="5" t="s">
        <v>233</v>
      </c>
      <c r="AX434" s="5" t="s">
        <v>291</v>
      </c>
      <c r="AY434" s="5" t="s">
        <v>291</v>
      </c>
      <c r="BB434" s="5" t="s">
        <v>309</v>
      </c>
      <c r="BC434" s="5">
        <v>25</v>
      </c>
      <c r="BD434" s="5">
        <v>75</v>
      </c>
      <c r="BE434" s="6">
        <f t="shared" si="114"/>
        <v>5</v>
      </c>
      <c r="BF434" s="6">
        <f t="shared" si="115"/>
        <v>5</v>
      </c>
      <c r="BG434" s="6">
        <f t="shared" si="116"/>
        <v>5</v>
      </c>
      <c r="BH434" s="6">
        <f t="shared" si="117"/>
        <v>10</v>
      </c>
      <c r="BI434" s="6">
        <f t="shared" si="118"/>
        <v>10</v>
      </c>
      <c r="BJ434" s="6">
        <f t="shared" si="119"/>
        <v>10</v>
      </c>
      <c r="BK434" s="6">
        <f t="shared" si="120"/>
        <v>0</v>
      </c>
      <c r="BL434" s="6">
        <f t="shared" si="121"/>
        <v>5</v>
      </c>
      <c r="BM434" s="6">
        <f t="shared" si="122"/>
        <v>5</v>
      </c>
      <c r="BN434" s="6">
        <f t="shared" si="123"/>
        <v>20</v>
      </c>
      <c r="BO434" s="6">
        <f t="shared" si="124"/>
        <v>10</v>
      </c>
      <c r="BP434" s="6">
        <f t="shared" si="125"/>
        <v>10</v>
      </c>
      <c r="BQ434" s="9">
        <f t="shared" si="126"/>
        <v>1</v>
      </c>
      <c r="BR434" s="9">
        <f t="shared" si="127"/>
        <v>1</v>
      </c>
      <c r="BS434" s="9">
        <f t="shared" si="128"/>
        <v>1</v>
      </c>
      <c r="BT434" s="9">
        <f t="shared" si="129"/>
        <v>0.5</v>
      </c>
      <c r="BU434" s="9">
        <f t="shared" si="130"/>
        <v>1</v>
      </c>
      <c r="BV434" s="9">
        <f t="shared" si="131"/>
        <v>1</v>
      </c>
      <c r="BW434" s="9">
        <f t="shared" si="132"/>
        <v>1</v>
      </c>
    </row>
    <row r="435" spans="1:75" x14ac:dyDescent="0.3">
      <c r="A435" s="5" t="s">
        <v>132</v>
      </c>
      <c r="B435" s="5" t="s">
        <v>390</v>
      </c>
      <c r="C435" s="5" t="s">
        <v>384</v>
      </c>
      <c r="D435" s="5" t="s">
        <v>282</v>
      </c>
      <c r="E435" s="5">
        <v>2019</v>
      </c>
      <c r="F435" s="5" t="s">
        <v>133</v>
      </c>
      <c r="G435" s="5" t="s">
        <v>236</v>
      </c>
      <c r="H435" s="5" t="s">
        <v>219</v>
      </c>
      <c r="I435" s="5" t="s">
        <v>220</v>
      </c>
      <c r="J435" s="5" t="s">
        <v>221</v>
      </c>
      <c r="K435" s="5" t="s">
        <v>281</v>
      </c>
      <c r="L435" s="5" t="s">
        <v>2435</v>
      </c>
      <c r="M435" s="5" t="s">
        <v>3</v>
      </c>
      <c r="N435" s="5" t="s">
        <v>2436</v>
      </c>
      <c r="O435" s="5" t="s">
        <v>391</v>
      </c>
      <c r="P435" s="5" t="s">
        <v>392</v>
      </c>
      <c r="Q435" s="5" t="s">
        <v>224</v>
      </c>
      <c r="R435" s="8">
        <v>43620</v>
      </c>
      <c r="S435" s="5" t="s">
        <v>2483</v>
      </c>
      <c r="T435" s="8">
        <v>43616</v>
      </c>
      <c r="U435" s="5" t="s">
        <v>2484</v>
      </c>
      <c r="V435" s="5" t="s">
        <v>2485</v>
      </c>
      <c r="W435" s="5" t="s">
        <v>251</v>
      </c>
      <c r="X435" s="5" t="s">
        <v>40</v>
      </c>
      <c r="Y435" s="5" t="s">
        <v>335</v>
      </c>
      <c r="Z435" s="5">
        <v>3666</v>
      </c>
      <c r="AA435" s="5" t="s">
        <v>504</v>
      </c>
      <c r="AB435" s="5" t="s">
        <v>254</v>
      </c>
      <c r="AC435" s="5" t="s">
        <v>27</v>
      </c>
      <c r="AD435" s="5" t="s">
        <v>291</v>
      </c>
      <c r="AE435" s="5" t="s">
        <v>291</v>
      </c>
      <c r="AF435" s="5">
        <v>90</v>
      </c>
      <c r="AG435" s="5">
        <v>70</v>
      </c>
      <c r="AH435" s="5">
        <v>20</v>
      </c>
      <c r="AI435" s="5" t="s">
        <v>2486</v>
      </c>
      <c r="AJ435" s="5" t="s">
        <v>2487</v>
      </c>
      <c r="AK435" s="5" t="s">
        <v>234</v>
      </c>
      <c r="AL435" s="5" t="s">
        <v>244</v>
      </c>
      <c r="AM435" s="5" t="s">
        <v>234</v>
      </c>
      <c r="AN435" s="5" t="s">
        <v>234</v>
      </c>
      <c r="AO435" s="5" t="s">
        <v>234</v>
      </c>
      <c r="AP435" s="5" t="s">
        <v>234</v>
      </c>
      <c r="AQ435" s="5" t="s">
        <v>244</v>
      </c>
      <c r="AR435" s="5" t="s">
        <v>234</v>
      </c>
      <c r="AS435" s="5" t="s">
        <v>234</v>
      </c>
      <c r="AT435" s="5" t="s">
        <v>234</v>
      </c>
      <c r="AU435" s="5" t="s">
        <v>234</v>
      </c>
      <c r="AV435" s="5" t="s">
        <v>234</v>
      </c>
      <c r="AW435" s="5" t="s">
        <v>233</v>
      </c>
      <c r="AX435" s="5" t="s">
        <v>291</v>
      </c>
      <c r="AY435" s="5" t="s">
        <v>234</v>
      </c>
      <c r="BB435" s="5" t="s">
        <v>309</v>
      </c>
      <c r="BC435" s="5">
        <v>25</v>
      </c>
      <c r="BD435" s="5">
        <v>75</v>
      </c>
      <c r="BE435" s="6">
        <f t="shared" si="114"/>
        <v>5</v>
      </c>
      <c r="BF435" s="6">
        <f t="shared" si="115"/>
        <v>0</v>
      </c>
      <c r="BG435" s="6">
        <f t="shared" si="116"/>
        <v>5</v>
      </c>
      <c r="BH435" s="6">
        <f t="shared" si="117"/>
        <v>10</v>
      </c>
      <c r="BI435" s="6">
        <f t="shared" si="118"/>
        <v>10</v>
      </c>
      <c r="BJ435" s="6">
        <f t="shared" si="119"/>
        <v>10</v>
      </c>
      <c r="BK435" s="6">
        <f t="shared" si="120"/>
        <v>0</v>
      </c>
      <c r="BL435" s="6">
        <f t="shared" si="121"/>
        <v>5</v>
      </c>
      <c r="BM435" s="6">
        <f t="shared" si="122"/>
        <v>5</v>
      </c>
      <c r="BN435" s="6">
        <f t="shared" si="123"/>
        <v>20</v>
      </c>
      <c r="BO435" s="6">
        <f t="shared" si="124"/>
        <v>10</v>
      </c>
      <c r="BP435" s="6">
        <f t="shared" si="125"/>
        <v>10</v>
      </c>
      <c r="BQ435" s="9">
        <f t="shared" si="126"/>
        <v>0.5</v>
      </c>
      <c r="BR435" s="9">
        <f t="shared" si="127"/>
        <v>1</v>
      </c>
      <c r="BS435" s="9">
        <f t="shared" si="128"/>
        <v>1</v>
      </c>
      <c r="BT435" s="9">
        <f t="shared" si="129"/>
        <v>0.5</v>
      </c>
      <c r="BU435" s="9">
        <f t="shared" si="130"/>
        <v>1</v>
      </c>
      <c r="BV435" s="9">
        <f t="shared" si="131"/>
        <v>1</v>
      </c>
      <c r="BW435" s="9">
        <f t="shared" si="132"/>
        <v>1</v>
      </c>
    </row>
    <row r="436" spans="1:75" x14ac:dyDescent="0.3">
      <c r="A436" s="5" t="s">
        <v>132</v>
      </c>
      <c r="B436" s="5" t="s">
        <v>390</v>
      </c>
      <c r="C436" s="5" t="s">
        <v>384</v>
      </c>
      <c r="D436" s="5" t="s">
        <v>282</v>
      </c>
      <c r="E436" s="5">
        <v>2019</v>
      </c>
      <c r="F436" s="5" t="s">
        <v>133</v>
      </c>
      <c r="G436" s="5" t="s">
        <v>236</v>
      </c>
      <c r="H436" s="5" t="s">
        <v>219</v>
      </c>
      <c r="I436" s="5" t="s">
        <v>220</v>
      </c>
      <c r="J436" s="5" t="s">
        <v>221</v>
      </c>
      <c r="K436" s="5" t="s">
        <v>281</v>
      </c>
      <c r="L436" s="5" t="s">
        <v>222</v>
      </c>
      <c r="M436" s="5" t="s">
        <v>134</v>
      </c>
      <c r="N436" s="5" t="s">
        <v>223</v>
      </c>
      <c r="O436" s="5" t="s">
        <v>391</v>
      </c>
      <c r="P436" s="5" t="s">
        <v>277</v>
      </c>
      <c r="Q436" s="5" t="s">
        <v>224</v>
      </c>
      <c r="R436" s="8">
        <v>43619</v>
      </c>
      <c r="S436" s="5" t="s">
        <v>2488</v>
      </c>
      <c r="T436" s="8">
        <v>43613</v>
      </c>
      <c r="U436" s="5" t="s">
        <v>2489</v>
      </c>
      <c r="V436" s="5" t="s">
        <v>2490</v>
      </c>
      <c r="W436" s="5" t="s">
        <v>228</v>
      </c>
      <c r="X436" s="5" t="s">
        <v>35</v>
      </c>
      <c r="Y436" s="5" t="s">
        <v>229</v>
      </c>
      <c r="Z436" s="5">
        <v>3661</v>
      </c>
      <c r="AA436" s="5" t="s">
        <v>409</v>
      </c>
      <c r="AB436" s="5" t="s">
        <v>241</v>
      </c>
      <c r="AC436" s="5" t="s">
        <v>27</v>
      </c>
      <c r="AD436" s="5" t="s">
        <v>2491</v>
      </c>
      <c r="AE436" s="5" t="s">
        <v>2492</v>
      </c>
      <c r="AF436" s="5">
        <v>80</v>
      </c>
      <c r="AG436" s="5">
        <v>75</v>
      </c>
      <c r="AH436" s="5">
        <v>5</v>
      </c>
      <c r="AI436" s="5" t="s">
        <v>2493</v>
      </c>
      <c r="AJ436" s="5" t="s">
        <v>2494</v>
      </c>
      <c r="AK436" s="5" t="s">
        <v>234</v>
      </c>
      <c r="AL436" s="5" t="s">
        <v>234</v>
      </c>
      <c r="AM436" s="5" t="s">
        <v>234</v>
      </c>
      <c r="AN436" s="5" t="s">
        <v>234</v>
      </c>
      <c r="AO436" s="5" t="s">
        <v>234</v>
      </c>
      <c r="AP436" s="5" t="s">
        <v>234</v>
      </c>
      <c r="AQ436" s="5" t="s">
        <v>234</v>
      </c>
      <c r="AR436" s="5" t="s">
        <v>234</v>
      </c>
      <c r="AS436" s="5" t="s">
        <v>234</v>
      </c>
      <c r="AT436" s="5" t="s">
        <v>244</v>
      </c>
      <c r="AU436" s="5" t="s">
        <v>234</v>
      </c>
      <c r="AV436" s="5" t="s">
        <v>234</v>
      </c>
      <c r="AW436" s="5" t="s">
        <v>233</v>
      </c>
      <c r="AX436" s="5" t="s">
        <v>291</v>
      </c>
      <c r="AY436" s="5" t="s">
        <v>291</v>
      </c>
      <c r="BB436" s="5" t="s">
        <v>309</v>
      </c>
      <c r="BC436" s="5">
        <v>25</v>
      </c>
      <c r="BD436" s="5">
        <v>75</v>
      </c>
      <c r="BE436" s="6">
        <f t="shared" si="114"/>
        <v>5</v>
      </c>
      <c r="BF436" s="6">
        <f t="shared" si="115"/>
        <v>5</v>
      </c>
      <c r="BG436" s="6">
        <f t="shared" si="116"/>
        <v>5</v>
      </c>
      <c r="BH436" s="6">
        <f t="shared" si="117"/>
        <v>10</v>
      </c>
      <c r="BI436" s="6">
        <f t="shared" si="118"/>
        <v>10</v>
      </c>
      <c r="BJ436" s="6">
        <f t="shared" si="119"/>
        <v>10</v>
      </c>
      <c r="BK436" s="6">
        <f t="shared" si="120"/>
        <v>5</v>
      </c>
      <c r="BL436" s="6">
        <f t="shared" si="121"/>
        <v>5</v>
      </c>
      <c r="BM436" s="6">
        <f t="shared" si="122"/>
        <v>5</v>
      </c>
      <c r="BN436" s="6">
        <f t="shared" si="123"/>
        <v>0</v>
      </c>
      <c r="BO436" s="6">
        <f t="shared" si="124"/>
        <v>10</v>
      </c>
      <c r="BP436" s="6">
        <f t="shared" si="125"/>
        <v>10</v>
      </c>
      <c r="BQ436" s="9">
        <f t="shared" si="126"/>
        <v>1</v>
      </c>
      <c r="BR436" s="9">
        <f t="shared" si="127"/>
        <v>1</v>
      </c>
      <c r="BS436" s="9">
        <f t="shared" si="128"/>
        <v>1</v>
      </c>
      <c r="BT436" s="9">
        <f t="shared" si="129"/>
        <v>1</v>
      </c>
      <c r="BU436" s="9">
        <f t="shared" si="130"/>
        <v>0.2</v>
      </c>
      <c r="BV436" s="9">
        <f t="shared" si="131"/>
        <v>1</v>
      </c>
      <c r="BW436" s="9">
        <f t="shared" si="132"/>
        <v>1</v>
      </c>
    </row>
    <row r="437" spans="1:75" x14ac:dyDescent="0.3">
      <c r="A437" s="5" t="s">
        <v>132</v>
      </c>
      <c r="B437" s="5" t="s">
        <v>390</v>
      </c>
      <c r="C437" s="5" t="s">
        <v>384</v>
      </c>
      <c r="D437" s="5" t="s">
        <v>282</v>
      </c>
      <c r="E437" s="5">
        <v>2019</v>
      </c>
      <c r="F437" s="5" t="s">
        <v>119</v>
      </c>
      <c r="G437" s="5" t="s">
        <v>311</v>
      </c>
      <c r="H437" s="5" t="s">
        <v>219</v>
      </c>
      <c r="I437" s="5" t="s">
        <v>220</v>
      </c>
      <c r="J437" s="5" t="s">
        <v>221</v>
      </c>
      <c r="K437" s="5" t="s">
        <v>384</v>
      </c>
      <c r="L437" s="5" t="s">
        <v>222</v>
      </c>
      <c r="M437" s="5" t="s">
        <v>134</v>
      </c>
      <c r="N437" s="5" t="s">
        <v>223</v>
      </c>
      <c r="O437" s="5" t="s">
        <v>391</v>
      </c>
      <c r="P437" s="5" t="s">
        <v>392</v>
      </c>
      <c r="Q437" s="5" t="s">
        <v>283</v>
      </c>
      <c r="R437" s="8">
        <v>43621</v>
      </c>
      <c r="S437" s="5" t="s">
        <v>2495</v>
      </c>
      <c r="T437" s="8">
        <v>43617</v>
      </c>
      <c r="U437" s="5" t="s">
        <v>2496</v>
      </c>
      <c r="V437" s="5" t="s">
        <v>2497</v>
      </c>
      <c r="W437" s="5" t="s">
        <v>228</v>
      </c>
      <c r="X437" s="5" t="s">
        <v>2498</v>
      </c>
      <c r="Y437" s="5" t="s">
        <v>229</v>
      </c>
      <c r="Z437" s="5">
        <v>3671</v>
      </c>
      <c r="AA437" s="5" t="s">
        <v>304</v>
      </c>
      <c r="AB437" s="5" t="s">
        <v>254</v>
      </c>
      <c r="AC437" s="5" t="s">
        <v>27</v>
      </c>
      <c r="AD437" s="5" t="s">
        <v>291</v>
      </c>
      <c r="AE437" s="5" t="s">
        <v>291</v>
      </c>
      <c r="AF437" s="5">
        <v>90</v>
      </c>
      <c r="AG437" s="5">
        <v>65</v>
      </c>
      <c r="AH437" s="5">
        <v>25</v>
      </c>
      <c r="AI437" s="5" t="s">
        <v>2499</v>
      </c>
      <c r="AJ437" s="5" t="s">
        <v>2500</v>
      </c>
      <c r="AK437" s="5" t="s">
        <v>234</v>
      </c>
      <c r="AL437" s="5" t="s">
        <v>234</v>
      </c>
      <c r="AM437" s="5" t="s">
        <v>234</v>
      </c>
      <c r="AN437" s="5" t="s">
        <v>234</v>
      </c>
      <c r="AO437" s="5" t="s">
        <v>234</v>
      </c>
      <c r="AP437" s="5" t="s">
        <v>234</v>
      </c>
      <c r="AQ437" s="5" t="s">
        <v>234</v>
      </c>
      <c r="AR437" s="5" t="s">
        <v>234</v>
      </c>
      <c r="AS437" s="5" t="s">
        <v>234</v>
      </c>
      <c r="AT437" s="5" t="s">
        <v>234</v>
      </c>
      <c r="AU437" s="5" t="s">
        <v>244</v>
      </c>
      <c r="AV437" s="5" t="s">
        <v>234</v>
      </c>
      <c r="AW437" s="5" t="s">
        <v>233</v>
      </c>
      <c r="AX437" s="5" t="s">
        <v>291</v>
      </c>
      <c r="AY437" s="5" t="s">
        <v>291</v>
      </c>
      <c r="BB437" s="5" t="s">
        <v>309</v>
      </c>
      <c r="BC437" s="5">
        <v>25</v>
      </c>
      <c r="BD437" s="5">
        <v>75</v>
      </c>
      <c r="BE437" s="6">
        <f t="shared" si="114"/>
        <v>5</v>
      </c>
      <c r="BF437" s="6">
        <f t="shared" si="115"/>
        <v>5</v>
      </c>
      <c r="BG437" s="6">
        <f t="shared" si="116"/>
        <v>5</v>
      </c>
      <c r="BH437" s="6">
        <f t="shared" si="117"/>
        <v>10</v>
      </c>
      <c r="BI437" s="6">
        <f t="shared" si="118"/>
        <v>10</v>
      </c>
      <c r="BJ437" s="6">
        <f t="shared" si="119"/>
        <v>10</v>
      </c>
      <c r="BK437" s="6">
        <f t="shared" si="120"/>
        <v>5</v>
      </c>
      <c r="BL437" s="6">
        <f t="shared" si="121"/>
        <v>5</v>
      </c>
      <c r="BM437" s="6">
        <f t="shared" si="122"/>
        <v>5</v>
      </c>
      <c r="BN437" s="6">
        <f t="shared" si="123"/>
        <v>20</v>
      </c>
      <c r="BO437" s="6">
        <f t="shared" si="124"/>
        <v>0</v>
      </c>
      <c r="BP437" s="6">
        <f t="shared" si="125"/>
        <v>10</v>
      </c>
      <c r="BQ437" s="9">
        <f t="shared" si="126"/>
        <v>1</v>
      </c>
      <c r="BR437" s="9">
        <f t="shared" si="127"/>
        <v>1</v>
      </c>
      <c r="BS437" s="9">
        <f t="shared" si="128"/>
        <v>1</v>
      </c>
      <c r="BT437" s="9">
        <f t="shared" si="129"/>
        <v>1</v>
      </c>
      <c r="BU437" s="9">
        <f t="shared" si="130"/>
        <v>1</v>
      </c>
      <c r="BV437" s="9">
        <f t="shared" si="131"/>
        <v>0</v>
      </c>
      <c r="BW437" s="9">
        <f t="shared" si="132"/>
        <v>1</v>
      </c>
    </row>
    <row r="438" spans="1:75" x14ac:dyDescent="0.3">
      <c r="A438" s="5" t="s">
        <v>136</v>
      </c>
      <c r="B438" s="5" t="s">
        <v>399</v>
      </c>
      <c r="C438" s="5" t="s">
        <v>384</v>
      </c>
      <c r="D438" s="5" t="s">
        <v>282</v>
      </c>
      <c r="E438" s="5">
        <v>2019</v>
      </c>
      <c r="F438" s="5" t="s">
        <v>119</v>
      </c>
      <c r="G438" s="5" t="s">
        <v>311</v>
      </c>
      <c r="H438" s="5" t="s">
        <v>219</v>
      </c>
      <c r="I438" s="5" t="s">
        <v>220</v>
      </c>
      <c r="J438" s="5" t="s">
        <v>221</v>
      </c>
      <c r="K438" s="5" t="s">
        <v>384</v>
      </c>
      <c r="L438" s="5" t="s">
        <v>222</v>
      </c>
      <c r="M438" s="5" t="s">
        <v>134</v>
      </c>
      <c r="N438" s="5" t="s">
        <v>223</v>
      </c>
      <c r="O438" s="5" t="s">
        <v>391</v>
      </c>
      <c r="P438" s="5" t="s">
        <v>392</v>
      </c>
      <c r="Q438" s="5" t="s">
        <v>283</v>
      </c>
      <c r="R438" s="8">
        <v>43628</v>
      </c>
      <c r="S438" s="5" t="s">
        <v>2501</v>
      </c>
      <c r="T438" s="8">
        <v>43623</v>
      </c>
      <c r="U438" s="5" t="s">
        <v>2502</v>
      </c>
      <c r="V438" s="5" t="s">
        <v>2503</v>
      </c>
      <c r="W438" s="5" t="s">
        <v>228</v>
      </c>
      <c r="X438" s="5" t="s">
        <v>2504</v>
      </c>
      <c r="Y438" s="5" t="s">
        <v>229</v>
      </c>
      <c r="Z438" s="5">
        <v>3732</v>
      </c>
      <c r="AA438" s="5" t="s">
        <v>304</v>
      </c>
      <c r="AB438" s="5" t="s">
        <v>254</v>
      </c>
      <c r="AC438" s="5" t="s">
        <v>28</v>
      </c>
      <c r="AD438" s="5" t="s">
        <v>291</v>
      </c>
      <c r="AE438" s="5" t="s">
        <v>291</v>
      </c>
      <c r="AF438" s="5">
        <v>95</v>
      </c>
      <c r="AG438" s="5">
        <v>75</v>
      </c>
      <c r="AH438" s="5">
        <v>20</v>
      </c>
      <c r="AI438" s="5" t="s">
        <v>2505</v>
      </c>
      <c r="AJ438" s="5" t="s">
        <v>2506</v>
      </c>
      <c r="AK438" s="5" t="s">
        <v>234</v>
      </c>
      <c r="AL438" s="5" t="s">
        <v>244</v>
      </c>
      <c r="AM438" s="5" t="s">
        <v>234</v>
      </c>
      <c r="AN438" s="5" t="s">
        <v>234</v>
      </c>
      <c r="AO438" s="5" t="s">
        <v>234</v>
      </c>
      <c r="AP438" s="5" t="s">
        <v>234</v>
      </c>
      <c r="AQ438" s="5" t="s">
        <v>234</v>
      </c>
      <c r="AR438" s="5" t="s">
        <v>234</v>
      </c>
      <c r="AS438" s="5" t="s">
        <v>234</v>
      </c>
      <c r="AT438" s="5" t="s">
        <v>234</v>
      </c>
      <c r="AU438" s="5" t="s">
        <v>234</v>
      </c>
      <c r="AV438" s="5" t="s">
        <v>234</v>
      </c>
      <c r="AW438" s="5" t="s">
        <v>233</v>
      </c>
      <c r="AX438" s="5" t="s">
        <v>291</v>
      </c>
      <c r="AY438" s="5" t="s">
        <v>291</v>
      </c>
      <c r="BB438" s="5" t="s">
        <v>309</v>
      </c>
      <c r="BC438" s="5">
        <v>25</v>
      </c>
      <c r="BD438" s="5">
        <v>75</v>
      </c>
      <c r="BE438" s="6">
        <f t="shared" si="114"/>
        <v>5</v>
      </c>
      <c r="BF438" s="6">
        <f t="shared" si="115"/>
        <v>0</v>
      </c>
      <c r="BG438" s="6">
        <f t="shared" si="116"/>
        <v>5</v>
      </c>
      <c r="BH438" s="6">
        <f t="shared" si="117"/>
        <v>10</v>
      </c>
      <c r="BI438" s="6">
        <f t="shared" si="118"/>
        <v>10</v>
      </c>
      <c r="BJ438" s="6">
        <f t="shared" si="119"/>
        <v>10</v>
      </c>
      <c r="BK438" s="6">
        <f t="shared" si="120"/>
        <v>5</v>
      </c>
      <c r="BL438" s="6">
        <f t="shared" si="121"/>
        <v>5</v>
      </c>
      <c r="BM438" s="6">
        <f t="shared" si="122"/>
        <v>5</v>
      </c>
      <c r="BN438" s="6">
        <f t="shared" si="123"/>
        <v>20</v>
      </c>
      <c r="BO438" s="6">
        <f t="shared" si="124"/>
        <v>10</v>
      </c>
      <c r="BP438" s="6">
        <f t="shared" si="125"/>
        <v>10</v>
      </c>
      <c r="BQ438" s="9">
        <f t="shared" si="126"/>
        <v>0.5</v>
      </c>
      <c r="BR438" s="9">
        <f t="shared" si="127"/>
        <v>1</v>
      </c>
      <c r="BS438" s="9">
        <f t="shared" si="128"/>
        <v>1</v>
      </c>
      <c r="BT438" s="9">
        <f t="shared" si="129"/>
        <v>1</v>
      </c>
      <c r="BU438" s="9">
        <f t="shared" si="130"/>
        <v>1</v>
      </c>
      <c r="BV438" s="9">
        <f t="shared" si="131"/>
        <v>1</v>
      </c>
      <c r="BW438" s="9">
        <f t="shared" si="132"/>
        <v>1</v>
      </c>
    </row>
    <row r="439" spans="1:75" x14ac:dyDescent="0.3">
      <c r="A439" s="5" t="s">
        <v>139</v>
      </c>
      <c r="B439" s="5" t="s">
        <v>668</v>
      </c>
      <c r="C439" s="5" t="s">
        <v>384</v>
      </c>
      <c r="D439" s="5" t="s">
        <v>282</v>
      </c>
      <c r="E439" s="5">
        <v>2019</v>
      </c>
      <c r="F439" s="5" t="s">
        <v>133</v>
      </c>
      <c r="G439" s="5" t="s">
        <v>236</v>
      </c>
      <c r="H439" s="5" t="s">
        <v>219</v>
      </c>
      <c r="I439" s="5" t="s">
        <v>220</v>
      </c>
      <c r="J439" s="5" t="s">
        <v>221</v>
      </c>
      <c r="K439" s="5" t="s">
        <v>384</v>
      </c>
      <c r="L439" s="5" t="s">
        <v>222</v>
      </c>
      <c r="M439" s="5" t="s">
        <v>134</v>
      </c>
      <c r="N439" s="5" t="s">
        <v>223</v>
      </c>
      <c r="O439" s="5" t="s">
        <v>391</v>
      </c>
      <c r="P439" s="5" t="s">
        <v>392</v>
      </c>
      <c r="Q439" s="5" t="s">
        <v>1756</v>
      </c>
      <c r="R439" s="8">
        <v>43639</v>
      </c>
      <c r="S439" s="5" t="s">
        <v>2507</v>
      </c>
      <c r="T439" s="8">
        <v>43630</v>
      </c>
      <c r="U439" s="5" t="s">
        <v>2508</v>
      </c>
      <c r="V439" s="5" t="s">
        <v>2509</v>
      </c>
      <c r="W439" s="5" t="s">
        <v>228</v>
      </c>
      <c r="X439" s="5" t="s">
        <v>40</v>
      </c>
      <c r="Y439" s="5" t="s">
        <v>229</v>
      </c>
      <c r="Z439" s="5">
        <v>3828</v>
      </c>
      <c r="AA439" s="5" t="s">
        <v>304</v>
      </c>
      <c r="AB439" s="5" t="s">
        <v>231</v>
      </c>
      <c r="AC439" s="5" t="s">
        <v>28</v>
      </c>
      <c r="AD439" s="5" t="s">
        <v>291</v>
      </c>
      <c r="AE439" s="5" t="s">
        <v>291</v>
      </c>
      <c r="AF439" s="5">
        <v>100</v>
      </c>
      <c r="AG439" s="5">
        <v>75</v>
      </c>
      <c r="AH439" s="5">
        <v>25</v>
      </c>
      <c r="AI439" s="5" t="s">
        <v>2510</v>
      </c>
      <c r="AJ439" s="5" t="s">
        <v>2511</v>
      </c>
      <c r="AK439" s="5" t="s">
        <v>234</v>
      </c>
      <c r="AL439" s="5" t="s">
        <v>234</v>
      </c>
      <c r="AM439" s="5" t="s">
        <v>234</v>
      </c>
      <c r="AN439" s="5" t="s">
        <v>234</v>
      </c>
      <c r="AO439" s="5" t="s">
        <v>234</v>
      </c>
      <c r="AP439" s="5" t="s">
        <v>234</v>
      </c>
      <c r="AQ439" s="5" t="s">
        <v>234</v>
      </c>
      <c r="AR439" s="5" t="s">
        <v>234</v>
      </c>
      <c r="AS439" s="5" t="s">
        <v>234</v>
      </c>
      <c r="AT439" s="5" t="s">
        <v>234</v>
      </c>
      <c r="AU439" s="5" t="s">
        <v>234</v>
      </c>
      <c r="AV439" s="5" t="s">
        <v>234</v>
      </c>
      <c r="AW439" s="5" t="s">
        <v>2512</v>
      </c>
      <c r="AX439" s="5" t="s">
        <v>291</v>
      </c>
      <c r="AY439" s="5" t="s">
        <v>291</v>
      </c>
      <c r="BB439" s="5" t="s">
        <v>309</v>
      </c>
      <c r="BC439" s="5">
        <v>25</v>
      </c>
      <c r="BD439" s="5">
        <v>75</v>
      </c>
      <c r="BE439" s="6">
        <f t="shared" si="114"/>
        <v>5</v>
      </c>
      <c r="BF439" s="6">
        <f t="shared" si="115"/>
        <v>5</v>
      </c>
      <c r="BG439" s="6">
        <f t="shared" si="116"/>
        <v>5</v>
      </c>
      <c r="BH439" s="6">
        <f t="shared" si="117"/>
        <v>10</v>
      </c>
      <c r="BI439" s="6">
        <f t="shared" si="118"/>
        <v>10</v>
      </c>
      <c r="BJ439" s="6">
        <f t="shared" si="119"/>
        <v>10</v>
      </c>
      <c r="BK439" s="6">
        <f t="shared" si="120"/>
        <v>5</v>
      </c>
      <c r="BL439" s="6">
        <f t="shared" si="121"/>
        <v>5</v>
      </c>
      <c r="BM439" s="6">
        <f t="shared" si="122"/>
        <v>5</v>
      </c>
      <c r="BN439" s="6">
        <f t="shared" si="123"/>
        <v>20</v>
      </c>
      <c r="BO439" s="6">
        <f t="shared" si="124"/>
        <v>10</v>
      </c>
      <c r="BP439" s="6">
        <f t="shared" si="125"/>
        <v>10</v>
      </c>
      <c r="BQ439" s="9">
        <f t="shared" si="126"/>
        <v>1</v>
      </c>
      <c r="BR439" s="9">
        <f t="shared" si="127"/>
        <v>1</v>
      </c>
      <c r="BS439" s="9">
        <f t="shared" si="128"/>
        <v>1</v>
      </c>
      <c r="BT439" s="9">
        <f t="shared" si="129"/>
        <v>1</v>
      </c>
      <c r="BU439" s="9">
        <f t="shared" si="130"/>
        <v>1</v>
      </c>
      <c r="BV439" s="9">
        <f t="shared" si="131"/>
        <v>1</v>
      </c>
      <c r="BW439" s="9">
        <f t="shared" si="132"/>
        <v>1</v>
      </c>
    </row>
    <row r="440" spans="1:75" x14ac:dyDescent="0.3">
      <c r="A440" s="5" t="s">
        <v>147</v>
      </c>
      <c r="B440" s="5" t="s">
        <v>507</v>
      </c>
      <c r="C440" s="5" t="s">
        <v>384</v>
      </c>
      <c r="D440" s="5" t="s">
        <v>282</v>
      </c>
      <c r="E440" s="5">
        <v>2019</v>
      </c>
      <c r="F440" s="5" t="s">
        <v>119</v>
      </c>
      <c r="G440" s="5" t="s">
        <v>311</v>
      </c>
      <c r="H440" s="5" t="s">
        <v>219</v>
      </c>
      <c r="I440" s="5" t="s">
        <v>220</v>
      </c>
      <c r="J440" s="5" t="s">
        <v>221</v>
      </c>
      <c r="K440" s="5" t="s">
        <v>384</v>
      </c>
      <c r="L440" s="5" t="s">
        <v>222</v>
      </c>
      <c r="M440" s="5" t="s">
        <v>134</v>
      </c>
      <c r="N440" s="5" t="s">
        <v>223</v>
      </c>
      <c r="O440" s="5" t="s">
        <v>391</v>
      </c>
      <c r="P440" s="5" t="s">
        <v>392</v>
      </c>
      <c r="Q440" s="5" t="s">
        <v>283</v>
      </c>
      <c r="R440" s="8">
        <v>43646</v>
      </c>
      <c r="S440" s="5" t="s">
        <v>2513</v>
      </c>
      <c r="T440" s="8">
        <v>43643</v>
      </c>
      <c r="U440" s="5" t="s">
        <v>2514</v>
      </c>
      <c r="V440" s="5" t="s">
        <v>1326</v>
      </c>
      <c r="W440" s="5" t="s">
        <v>251</v>
      </c>
      <c r="X440" s="5" t="s">
        <v>2515</v>
      </c>
      <c r="Y440" s="5" t="s">
        <v>335</v>
      </c>
      <c r="Z440" s="5">
        <v>4797</v>
      </c>
      <c r="AA440" s="5" t="s">
        <v>542</v>
      </c>
      <c r="AB440" s="5" t="s">
        <v>254</v>
      </c>
      <c r="AC440" s="5" t="s">
        <v>28</v>
      </c>
      <c r="AD440" s="5" t="s">
        <v>291</v>
      </c>
      <c r="AE440" s="5" t="s">
        <v>291</v>
      </c>
      <c r="AF440" s="5">
        <v>90</v>
      </c>
      <c r="AG440" s="5">
        <v>65</v>
      </c>
      <c r="AH440" s="5">
        <v>25</v>
      </c>
      <c r="AI440" s="5" t="s">
        <v>2516</v>
      </c>
      <c r="AJ440" s="5" t="s">
        <v>2517</v>
      </c>
      <c r="AK440" s="5" t="s">
        <v>234</v>
      </c>
      <c r="AL440" s="5" t="s">
        <v>234</v>
      </c>
      <c r="AM440" s="5" t="s">
        <v>234</v>
      </c>
      <c r="AN440" s="5" t="s">
        <v>234</v>
      </c>
      <c r="AO440" s="5" t="s">
        <v>234</v>
      </c>
      <c r="AP440" s="5" t="s">
        <v>234</v>
      </c>
      <c r="AQ440" s="5" t="s">
        <v>234</v>
      </c>
      <c r="AR440" s="5" t="s">
        <v>234</v>
      </c>
      <c r="AS440" s="5" t="s">
        <v>234</v>
      </c>
      <c r="AT440" s="5" t="s">
        <v>234</v>
      </c>
      <c r="AU440" s="5" t="s">
        <v>234</v>
      </c>
      <c r="AV440" s="5" t="s">
        <v>244</v>
      </c>
      <c r="AW440" s="5" t="s">
        <v>233</v>
      </c>
      <c r="AX440" s="5" t="s">
        <v>291</v>
      </c>
      <c r="AY440" s="5" t="s">
        <v>291</v>
      </c>
      <c r="BB440" s="5" t="s">
        <v>309</v>
      </c>
      <c r="BC440" s="5">
        <v>25</v>
      </c>
      <c r="BD440" s="5">
        <v>75</v>
      </c>
      <c r="BE440" s="6">
        <f t="shared" si="114"/>
        <v>5</v>
      </c>
      <c r="BF440" s="6">
        <f t="shared" si="115"/>
        <v>5</v>
      </c>
      <c r="BG440" s="6">
        <f t="shared" si="116"/>
        <v>5</v>
      </c>
      <c r="BH440" s="6">
        <f t="shared" si="117"/>
        <v>10</v>
      </c>
      <c r="BI440" s="6">
        <f t="shared" si="118"/>
        <v>10</v>
      </c>
      <c r="BJ440" s="6">
        <f t="shared" si="119"/>
        <v>10</v>
      </c>
      <c r="BK440" s="6">
        <f t="shared" si="120"/>
        <v>5</v>
      </c>
      <c r="BL440" s="6">
        <f t="shared" si="121"/>
        <v>5</v>
      </c>
      <c r="BM440" s="6">
        <f t="shared" si="122"/>
        <v>5</v>
      </c>
      <c r="BN440" s="6">
        <f t="shared" si="123"/>
        <v>20</v>
      </c>
      <c r="BO440" s="6">
        <f t="shared" si="124"/>
        <v>10</v>
      </c>
      <c r="BP440" s="6">
        <f t="shared" si="125"/>
        <v>0</v>
      </c>
      <c r="BQ440" s="9">
        <f t="shared" si="126"/>
        <v>1</v>
      </c>
      <c r="BR440" s="9">
        <f t="shared" si="127"/>
        <v>1</v>
      </c>
      <c r="BS440" s="9">
        <f t="shared" si="128"/>
        <v>1</v>
      </c>
      <c r="BT440" s="9">
        <f t="shared" si="129"/>
        <v>1</v>
      </c>
      <c r="BU440" s="9">
        <f t="shared" si="130"/>
        <v>1</v>
      </c>
      <c r="BV440" s="9">
        <f t="shared" si="131"/>
        <v>1</v>
      </c>
      <c r="BW440" s="9">
        <f t="shared" si="132"/>
        <v>0</v>
      </c>
    </row>
    <row r="441" spans="1:75" x14ac:dyDescent="0.3">
      <c r="A441" s="5" t="s">
        <v>151</v>
      </c>
      <c r="B441" s="5" t="s">
        <v>521</v>
      </c>
      <c r="C441" s="5" t="s">
        <v>412</v>
      </c>
      <c r="D441" s="5" t="s">
        <v>282</v>
      </c>
      <c r="E441" s="5">
        <v>2019</v>
      </c>
      <c r="F441" s="5" t="s">
        <v>133</v>
      </c>
      <c r="G441" s="5" t="s">
        <v>236</v>
      </c>
      <c r="H441" s="5" t="s">
        <v>219</v>
      </c>
      <c r="I441" s="5" t="s">
        <v>220</v>
      </c>
      <c r="J441" s="5" t="s">
        <v>221</v>
      </c>
      <c r="K441" s="5" t="s">
        <v>412</v>
      </c>
      <c r="L441" s="5" t="s">
        <v>222</v>
      </c>
      <c r="M441" s="5" t="s">
        <v>134</v>
      </c>
      <c r="N441" s="5" t="s">
        <v>223</v>
      </c>
      <c r="O441" s="5" t="s">
        <v>391</v>
      </c>
      <c r="P441" s="5" t="s">
        <v>392</v>
      </c>
      <c r="Q441" s="5" t="s">
        <v>413</v>
      </c>
      <c r="R441" s="8">
        <v>43677</v>
      </c>
      <c r="S441" s="5" t="s">
        <v>2518</v>
      </c>
      <c r="T441" s="8">
        <v>43673</v>
      </c>
      <c r="U441" s="5" t="s">
        <v>2519</v>
      </c>
      <c r="V441" s="5" t="s">
        <v>2520</v>
      </c>
      <c r="W441" s="5" t="s">
        <v>251</v>
      </c>
      <c r="X441" s="5" t="s">
        <v>40</v>
      </c>
      <c r="Y441" s="5" t="s">
        <v>335</v>
      </c>
      <c r="Z441" s="5">
        <v>4897</v>
      </c>
      <c r="AA441" s="5" t="s">
        <v>409</v>
      </c>
      <c r="AB441" s="5" t="s">
        <v>231</v>
      </c>
      <c r="AC441" s="5" t="s">
        <v>28</v>
      </c>
      <c r="AD441" s="5" t="s">
        <v>291</v>
      </c>
      <c r="AE441" s="5" t="s">
        <v>291</v>
      </c>
      <c r="AF441" s="5">
        <v>100</v>
      </c>
      <c r="AG441" s="5">
        <v>75</v>
      </c>
      <c r="AH441" s="5">
        <v>25</v>
      </c>
      <c r="AI441" s="5" t="s">
        <v>2521</v>
      </c>
      <c r="AJ441" s="5" t="s">
        <v>291</v>
      </c>
      <c r="AK441" s="5" t="s">
        <v>234</v>
      </c>
      <c r="AL441" s="5" t="s">
        <v>234</v>
      </c>
      <c r="AM441" s="5" t="s">
        <v>234</v>
      </c>
      <c r="AN441" s="5" t="s">
        <v>234</v>
      </c>
      <c r="AO441" s="5" t="s">
        <v>234</v>
      </c>
      <c r="AP441" s="5" t="s">
        <v>234</v>
      </c>
      <c r="AQ441" s="5" t="s">
        <v>234</v>
      </c>
      <c r="AR441" s="5" t="s">
        <v>234</v>
      </c>
      <c r="AS441" s="5" t="s">
        <v>234</v>
      </c>
      <c r="AT441" s="5" t="s">
        <v>234</v>
      </c>
      <c r="AU441" s="5" t="s">
        <v>234</v>
      </c>
      <c r="AV441" s="5" t="s">
        <v>234</v>
      </c>
      <c r="AW441" s="5" t="s">
        <v>233</v>
      </c>
      <c r="AX441" s="5" t="s">
        <v>291</v>
      </c>
      <c r="AY441" s="5" t="s">
        <v>291</v>
      </c>
      <c r="BB441" s="5" t="s">
        <v>235</v>
      </c>
      <c r="BC441" s="5">
        <v>25</v>
      </c>
      <c r="BD441" s="5">
        <v>75</v>
      </c>
      <c r="BE441" s="6">
        <f t="shared" si="114"/>
        <v>5</v>
      </c>
      <c r="BF441" s="6">
        <f t="shared" si="115"/>
        <v>5</v>
      </c>
      <c r="BG441" s="6">
        <f t="shared" si="116"/>
        <v>5</v>
      </c>
      <c r="BH441" s="6">
        <f t="shared" si="117"/>
        <v>10</v>
      </c>
      <c r="BI441" s="6">
        <f t="shared" si="118"/>
        <v>10</v>
      </c>
      <c r="BJ441" s="6">
        <f t="shared" si="119"/>
        <v>10</v>
      </c>
      <c r="BK441" s="6">
        <f t="shared" si="120"/>
        <v>5</v>
      </c>
      <c r="BL441" s="6">
        <f t="shared" si="121"/>
        <v>5</v>
      </c>
      <c r="BM441" s="6">
        <f t="shared" si="122"/>
        <v>5</v>
      </c>
      <c r="BN441" s="6">
        <f t="shared" si="123"/>
        <v>20</v>
      </c>
      <c r="BO441" s="6">
        <f t="shared" si="124"/>
        <v>10</v>
      </c>
      <c r="BP441" s="6">
        <f t="shared" si="125"/>
        <v>10</v>
      </c>
      <c r="BQ441" s="9">
        <f t="shared" si="126"/>
        <v>1</v>
      </c>
      <c r="BR441" s="9">
        <f t="shared" si="127"/>
        <v>1</v>
      </c>
      <c r="BS441" s="9">
        <f t="shared" si="128"/>
        <v>1</v>
      </c>
      <c r="BT441" s="9">
        <f t="shared" si="129"/>
        <v>1</v>
      </c>
      <c r="BU441" s="9">
        <f t="shared" si="130"/>
        <v>1</v>
      </c>
      <c r="BV441" s="9">
        <f t="shared" si="131"/>
        <v>1</v>
      </c>
      <c r="BW441" s="9">
        <f t="shared" si="132"/>
        <v>1</v>
      </c>
    </row>
    <row r="442" spans="1:75" x14ac:dyDescent="0.3">
      <c r="A442" s="5" t="s">
        <v>140</v>
      </c>
      <c r="B442" s="5" t="s">
        <v>419</v>
      </c>
      <c r="C442" s="5" t="s">
        <v>420</v>
      </c>
      <c r="D442" s="5" t="s">
        <v>421</v>
      </c>
      <c r="E442" s="5">
        <v>2019</v>
      </c>
      <c r="F442" s="5" t="s">
        <v>133</v>
      </c>
      <c r="G442" s="5" t="s">
        <v>236</v>
      </c>
      <c r="H442" s="5" t="s">
        <v>219</v>
      </c>
      <c r="I442" s="5" t="s">
        <v>220</v>
      </c>
      <c r="J442" s="5" t="s">
        <v>221</v>
      </c>
      <c r="K442" s="5" t="s">
        <v>420</v>
      </c>
      <c r="L442" s="5" t="s">
        <v>222</v>
      </c>
      <c r="M442" s="5" t="s">
        <v>134</v>
      </c>
      <c r="N442" s="5" t="s">
        <v>223</v>
      </c>
      <c r="O442" s="5" t="s">
        <v>391</v>
      </c>
      <c r="P442" s="5" t="s">
        <v>392</v>
      </c>
      <c r="Q442" s="5" t="s">
        <v>413</v>
      </c>
      <c r="R442" s="8">
        <v>43685</v>
      </c>
      <c r="S442" s="5" t="s">
        <v>2522</v>
      </c>
      <c r="T442" s="8">
        <v>43684</v>
      </c>
      <c r="U442" s="5" t="s">
        <v>2523</v>
      </c>
      <c r="V442" s="5" t="s">
        <v>2524</v>
      </c>
      <c r="W442" s="5" t="s">
        <v>129</v>
      </c>
      <c r="X442" s="5" t="s">
        <v>33</v>
      </c>
      <c r="Y442" s="5" t="s">
        <v>229</v>
      </c>
      <c r="Z442" s="5">
        <v>4931</v>
      </c>
      <c r="AA442" s="5" t="s">
        <v>304</v>
      </c>
      <c r="AB442" s="5" t="s">
        <v>254</v>
      </c>
      <c r="AC442" s="5" t="s">
        <v>28</v>
      </c>
      <c r="AD442" s="5" t="s">
        <v>291</v>
      </c>
      <c r="AE442" s="5" t="s">
        <v>291</v>
      </c>
      <c r="AF442" s="5">
        <v>90</v>
      </c>
      <c r="AG442" s="5">
        <v>65</v>
      </c>
      <c r="AH442" s="5">
        <v>25</v>
      </c>
      <c r="AI442" s="5" t="s">
        <v>2525</v>
      </c>
      <c r="AJ442" s="5" t="s">
        <v>2526</v>
      </c>
      <c r="AK442" s="5" t="s">
        <v>234</v>
      </c>
      <c r="AL442" s="5" t="s">
        <v>234</v>
      </c>
      <c r="AM442" s="5" t="s">
        <v>234</v>
      </c>
      <c r="AN442" s="5" t="s">
        <v>234</v>
      </c>
      <c r="AO442" s="5" t="s">
        <v>234</v>
      </c>
      <c r="AP442" s="5" t="s">
        <v>244</v>
      </c>
      <c r="AQ442" s="5" t="s">
        <v>234</v>
      </c>
      <c r="AR442" s="5" t="s">
        <v>234</v>
      </c>
      <c r="AS442" s="5" t="s">
        <v>234</v>
      </c>
      <c r="AT442" s="5" t="s">
        <v>234</v>
      </c>
      <c r="AU442" s="5" t="s">
        <v>234</v>
      </c>
      <c r="AV442" s="5" t="s">
        <v>234</v>
      </c>
      <c r="AW442" s="5" t="s">
        <v>233</v>
      </c>
      <c r="AX442" s="5" t="s">
        <v>291</v>
      </c>
      <c r="AY442" s="5" t="s">
        <v>291</v>
      </c>
      <c r="AZ442" s="5" t="s">
        <v>291</v>
      </c>
      <c r="BA442" s="5" t="s">
        <v>291</v>
      </c>
      <c r="BB442" s="5" t="s">
        <v>235</v>
      </c>
      <c r="BC442" s="5">
        <v>25</v>
      </c>
      <c r="BD442" s="5">
        <v>75</v>
      </c>
      <c r="BE442" s="6">
        <f t="shared" si="114"/>
        <v>5</v>
      </c>
      <c r="BF442" s="6">
        <f t="shared" si="115"/>
        <v>5</v>
      </c>
      <c r="BG442" s="6">
        <f t="shared" si="116"/>
        <v>5</v>
      </c>
      <c r="BH442" s="6">
        <f t="shared" si="117"/>
        <v>10</v>
      </c>
      <c r="BI442" s="6">
        <f t="shared" si="118"/>
        <v>10</v>
      </c>
      <c r="BJ442" s="6">
        <f t="shared" si="119"/>
        <v>0</v>
      </c>
      <c r="BK442" s="6">
        <f t="shared" si="120"/>
        <v>5</v>
      </c>
      <c r="BL442" s="6">
        <f t="shared" si="121"/>
        <v>5</v>
      </c>
      <c r="BM442" s="6">
        <f t="shared" si="122"/>
        <v>5</v>
      </c>
      <c r="BN442" s="6">
        <f t="shared" si="123"/>
        <v>20</v>
      </c>
      <c r="BO442" s="6">
        <f t="shared" si="124"/>
        <v>10</v>
      </c>
      <c r="BP442" s="6">
        <f t="shared" si="125"/>
        <v>10</v>
      </c>
      <c r="BQ442" s="9">
        <f t="shared" si="126"/>
        <v>1</v>
      </c>
      <c r="BR442" s="9">
        <f t="shared" si="127"/>
        <v>1</v>
      </c>
      <c r="BS442" s="9">
        <f t="shared" si="128"/>
        <v>0.5</v>
      </c>
      <c r="BT442" s="9">
        <f t="shared" si="129"/>
        <v>1</v>
      </c>
      <c r="BU442" s="9">
        <f t="shared" si="130"/>
        <v>1</v>
      </c>
      <c r="BV442" s="9">
        <f t="shared" si="131"/>
        <v>1</v>
      </c>
      <c r="BW442" s="9">
        <f t="shared" si="132"/>
        <v>1</v>
      </c>
    </row>
    <row r="443" spans="1:75" x14ac:dyDescent="0.3">
      <c r="A443" s="5" t="s">
        <v>154</v>
      </c>
      <c r="B443" s="5" t="s">
        <v>532</v>
      </c>
      <c r="C443" s="5" t="s">
        <v>420</v>
      </c>
      <c r="D443" s="5" t="s">
        <v>421</v>
      </c>
      <c r="E443" s="5">
        <v>2019</v>
      </c>
      <c r="F443" s="5" t="s">
        <v>430</v>
      </c>
      <c r="G443" s="5" t="s">
        <v>431</v>
      </c>
      <c r="H443" s="5" t="s">
        <v>219</v>
      </c>
      <c r="I443" s="5" t="s">
        <v>220</v>
      </c>
      <c r="J443" s="5" t="s">
        <v>221</v>
      </c>
      <c r="K443" s="5" t="s">
        <v>420</v>
      </c>
      <c r="L443" s="5" t="s">
        <v>222</v>
      </c>
      <c r="M443" s="5" t="s">
        <v>134</v>
      </c>
      <c r="N443" s="5" t="s">
        <v>223</v>
      </c>
      <c r="O443" s="5" t="s">
        <v>391</v>
      </c>
      <c r="P443" s="5" t="s">
        <v>392</v>
      </c>
      <c r="Q443" s="5" t="s">
        <v>432</v>
      </c>
      <c r="R443" s="8">
        <v>43707</v>
      </c>
      <c r="S443" s="5" t="s">
        <v>2527</v>
      </c>
      <c r="T443" s="8">
        <v>43705</v>
      </c>
      <c r="U443" s="5" t="s">
        <v>2528</v>
      </c>
      <c r="V443" s="5" t="s">
        <v>2529</v>
      </c>
      <c r="W443" s="5" t="s">
        <v>228</v>
      </c>
      <c r="X443" s="5" t="s">
        <v>2530</v>
      </c>
      <c r="Y443" s="5" t="s">
        <v>229</v>
      </c>
      <c r="Z443" s="5">
        <v>5036</v>
      </c>
      <c r="AA443" s="5" t="s">
        <v>304</v>
      </c>
      <c r="AB443" s="5" t="s">
        <v>231</v>
      </c>
      <c r="AC443" s="5" t="s">
        <v>28</v>
      </c>
      <c r="AD443" s="5" t="s">
        <v>291</v>
      </c>
      <c r="AE443" s="5" t="s">
        <v>291</v>
      </c>
      <c r="AF443" s="5">
        <v>100</v>
      </c>
      <c r="AG443" s="5">
        <v>75</v>
      </c>
      <c r="AH443" s="5">
        <v>25</v>
      </c>
      <c r="AI443" s="5" t="s">
        <v>2531</v>
      </c>
      <c r="AJ443" s="5" t="s">
        <v>291</v>
      </c>
      <c r="AK443" s="5" t="s">
        <v>234</v>
      </c>
      <c r="AL443" s="5" t="s">
        <v>234</v>
      </c>
      <c r="AM443" s="5" t="s">
        <v>234</v>
      </c>
      <c r="AN443" s="5" t="s">
        <v>234</v>
      </c>
      <c r="AO443" s="5" t="s">
        <v>234</v>
      </c>
      <c r="AP443" s="5" t="s">
        <v>234</v>
      </c>
      <c r="AQ443" s="5" t="s">
        <v>234</v>
      </c>
      <c r="AR443" s="5" t="s">
        <v>234</v>
      </c>
      <c r="AS443" s="5" t="s">
        <v>234</v>
      </c>
      <c r="AT443" s="5" t="s">
        <v>234</v>
      </c>
      <c r="AU443" s="5" t="s">
        <v>234</v>
      </c>
      <c r="AV443" s="5" t="s">
        <v>234</v>
      </c>
      <c r="AW443" s="5" t="s">
        <v>233</v>
      </c>
      <c r="AX443" s="5" t="s">
        <v>291</v>
      </c>
      <c r="AY443" s="5" t="s">
        <v>291</v>
      </c>
      <c r="AZ443" s="5" t="s">
        <v>291</v>
      </c>
      <c r="BA443" s="5" t="s">
        <v>291</v>
      </c>
      <c r="BB443" s="5" t="s">
        <v>235</v>
      </c>
      <c r="BC443" s="5">
        <v>25</v>
      </c>
      <c r="BD443" s="5">
        <v>75</v>
      </c>
      <c r="BE443" s="6">
        <f t="shared" si="114"/>
        <v>5</v>
      </c>
      <c r="BF443" s="6">
        <f t="shared" si="115"/>
        <v>5</v>
      </c>
      <c r="BG443" s="6">
        <f t="shared" si="116"/>
        <v>5</v>
      </c>
      <c r="BH443" s="6">
        <f t="shared" si="117"/>
        <v>10</v>
      </c>
      <c r="BI443" s="6">
        <f t="shared" si="118"/>
        <v>10</v>
      </c>
      <c r="BJ443" s="6">
        <f t="shared" si="119"/>
        <v>10</v>
      </c>
      <c r="BK443" s="6">
        <f t="shared" si="120"/>
        <v>5</v>
      </c>
      <c r="BL443" s="6">
        <f t="shared" si="121"/>
        <v>5</v>
      </c>
      <c r="BM443" s="6">
        <f t="shared" si="122"/>
        <v>5</v>
      </c>
      <c r="BN443" s="6">
        <f t="shared" si="123"/>
        <v>20</v>
      </c>
      <c r="BO443" s="6">
        <f t="shared" si="124"/>
        <v>10</v>
      </c>
      <c r="BP443" s="6">
        <f t="shared" si="125"/>
        <v>10</v>
      </c>
      <c r="BQ443" s="9">
        <f t="shared" si="126"/>
        <v>1</v>
      </c>
      <c r="BR443" s="9">
        <f t="shared" si="127"/>
        <v>1</v>
      </c>
      <c r="BS443" s="9">
        <f t="shared" si="128"/>
        <v>1</v>
      </c>
      <c r="BT443" s="9">
        <f t="shared" si="129"/>
        <v>1</v>
      </c>
      <c r="BU443" s="9">
        <f t="shared" si="130"/>
        <v>1</v>
      </c>
      <c r="BV443" s="9">
        <f t="shared" si="131"/>
        <v>1</v>
      </c>
      <c r="BW443" s="9">
        <f t="shared" si="132"/>
        <v>1</v>
      </c>
    </row>
    <row r="444" spans="1:75" x14ac:dyDescent="0.3">
      <c r="A444" s="5" t="s">
        <v>154</v>
      </c>
      <c r="B444" s="5" t="s">
        <v>532</v>
      </c>
      <c r="C444" s="5" t="s">
        <v>420</v>
      </c>
      <c r="D444" s="5" t="s">
        <v>421</v>
      </c>
      <c r="E444" s="5">
        <v>2019</v>
      </c>
      <c r="F444" s="5" t="s">
        <v>119</v>
      </c>
      <c r="G444" s="5" t="s">
        <v>311</v>
      </c>
      <c r="H444" s="5" t="s">
        <v>219</v>
      </c>
      <c r="I444" s="5" t="s">
        <v>220</v>
      </c>
      <c r="J444" s="5" t="s">
        <v>221</v>
      </c>
      <c r="K444" s="5" t="s">
        <v>420</v>
      </c>
      <c r="L444" s="5" t="s">
        <v>222</v>
      </c>
      <c r="M444" s="5" t="s">
        <v>134</v>
      </c>
      <c r="N444" s="5" t="s">
        <v>223</v>
      </c>
      <c r="O444" s="5" t="s">
        <v>391</v>
      </c>
      <c r="P444" s="5" t="s">
        <v>392</v>
      </c>
      <c r="Q444" s="5" t="s">
        <v>283</v>
      </c>
      <c r="R444" s="8">
        <v>43707</v>
      </c>
      <c r="S444" s="5" t="s">
        <v>2532</v>
      </c>
      <c r="T444" s="8">
        <v>43699</v>
      </c>
      <c r="U444" s="5" t="s">
        <v>2533</v>
      </c>
      <c r="V444" s="5" t="s">
        <v>2534</v>
      </c>
      <c r="W444" s="5" t="s">
        <v>228</v>
      </c>
      <c r="X444" s="5" t="s">
        <v>2535</v>
      </c>
      <c r="Y444" s="5" t="s">
        <v>229</v>
      </c>
      <c r="Z444" s="5">
        <v>5007</v>
      </c>
      <c r="AA444" s="5" t="s">
        <v>304</v>
      </c>
      <c r="AB444" s="5" t="s">
        <v>241</v>
      </c>
      <c r="AC444" s="5" t="s">
        <v>27</v>
      </c>
      <c r="AD444" s="5" t="s">
        <v>291</v>
      </c>
      <c r="AE444" s="5" t="s">
        <v>291</v>
      </c>
      <c r="AF444" s="5">
        <v>80</v>
      </c>
      <c r="AG444" s="5">
        <v>55</v>
      </c>
      <c r="AH444" s="5">
        <v>25</v>
      </c>
      <c r="AI444" s="5" t="s">
        <v>2536</v>
      </c>
      <c r="AJ444" s="5" t="s">
        <v>2537</v>
      </c>
      <c r="AK444" s="5" t="s">
        <v>234</v>
      </c>
      <c r="AL444" s="5" t="s">
        <v>234</v>
      </c>
      <c r="AM444" s="5" t="s">
        <v>234</v>
      </c>
      <c r="AN444" s="5" t="s">
        <v>234</v>
      </c>
      <c r="AO444" s="5" t="s">
        <v>234</v>
      </c>
      <c r="AP444" s="5" t="s">
        <v>234</v>
      </c>
      <c r="AQ444" s="5" t="s">
        <v>234</v>
      </c>
      <c r="AR444" s="5" t="s">
        <v>234</v>
      </c>
      <c r="AS444" s="5" t="s">
        <v>234</v>
      </c>
      <c r="AT444" s="5" t="s">
        <v>234</v>
      </c>
      <c r="AU444" s="5" t="s">
        <v>244</v>
      </c>
      <c r="AV444" s="5" t="s">
        <v>244</v>
      </c>
      <c r="AW444" s="5" t="s">
        <v>233</v>
      </c>
      <c r="AX444" s="5" t="s">
        <v>291</v>
      </c>
      <c r="AY444" s="5" t="s">
        <v>291</v>
      </c>
      <c r="AZ444" s="5" t="s">
        <v>291</v>
      </c>
      <c r="BA444" s="5" t="s">
        <v>291</v>
      </c>
      <c r="BB444" s="5" t="s">
        <v>309</v>
      </c>
      <c r="BC444" s="5">
        <v>25</v>
      </c>
      <c r="BD444" s="5">
        <v>75</v>
      </c>
      <c r="BE444" s="6">
        <f t="shared" si="114"/>
        <v>5</v>
      </c>
      <c r="BF444" s="6">
        <f t="shared" si="115"/>
        <v>5</v>
      </c>
      <c r="BG444" s="6">
        <f t="shared" si="116"/>
        <v>5</v>
      </c>
      <c r="BH444" s="6">
        <f t="shared" si="117"/>
        <v>10</v>
      </c>
      <c r="BI444" s="6">
        <f t="shared" si="118"/>
        <v>10</v>
      </c>
      <c r="BJ444" s="6">
        <f t="shared" si="119"/>
        <v>10</v>
      </c>
      <c r="BK444" s="6">
        <f t="shared" si="120"/>
        <v>5</v>
      </c>
      <c r="BL444" s="6">
        <f t="shared" si="121"/>
        <v>5</v>
      </c>
      <c r="BM444" s="6">
        <f t="shared" si="122"/>
        <v>5</v>
      </c>
      <c r="BN444" s="6">
        <f t="shared" si="123"/>
        <v>20</v>
      </c>
      <c r="BO444" s="6">
        <f t="shared" si="124"/>
        <v>0</v>
      </c>
      <c r="BP444" s="6">
        <f t="shared" si="125"/>
        <v>0</v>
      </c>
      <c r="BQ444" s="9">
        <f t="shared" si="126"/>
        <v>1</v>
      </c>
      <c r="BR444" s="9">
        <f t="shared" si="127"/>
        <v>1</v>
      </c>
      <c r="BS444" s="9">
        <f t="shared" si="128"/>
        <v>1</v>
      </c>
      <c r="BT444" s="9">
        <f t="shared" si="129"/>
        <v>1</v>
      </c>
      <c r="BU444" s="9">
        <f t="shared" si="130"/>
        <v>1</v>
      </c>
      <c r="BV444" s="9">
        <f t="shared" si="131"/>
        <v>0</v>
      </c>
      <c r="BW444" s="9">
        <f t="shared" si="132"/>
        <v>0</v>
      </c>
    </row>
    <row r="445" spans="1:75" x14ac:dyDescent="0.3">
      <c r="A445" s="5" t="s">
        <v>156</v>
      </c>
      <c r="B445" s="5" t="s">
        <v>438</v>
      </c>
      <c r="C445" s="5" t="s">
        <v>429</v>
      </c>
      <c r="D445" s="5" t="s">
        <v>421</v>
      </c>
      <c r="E445" s="5">
        <v>2019</v>
      </c>
      <c r="F445" s="5" t="s">
        <v>430</v>
      </c>
      <c r="G445" s="5" t="s">
        <v>431</v>
      </c>
      <c r="H445" s="5" t="s">
        <v>219</v>
      </c>
      <c r="I445" s="5" t="s">
        <v>220</v>
      </c>
      <c r="J445" s="5" t="s">
        <v>221</v>
      </c>
      <c r="K445" s="5" t="s">
        <v>429</v>
      </c>
      <c r="L445" s="5" t="s">
        <v>222</v>
      </c>
      <c r="M445" s="5" t="s">
        <v>134</v>
      </c>
      <c r="N445" s="5" t="s">
        <v>223</v>
      </c>
      <c r="O445" s="5" t="s">
        <v>391</v>
      </c>
      <c r="P445" s="5" t="s">
        <v>392</v>
      </c>
      <c r="Q445" s="5" t="s">
        <v>1107</v>
      </c>
      <c r="R445" s="8">
        <v>43721</v>
      </c>
      <c r="S445" s="5" t="s">
        <v>2538</v>
      </c>
      <c r="T445" s="8">
        <v>43718</v>
      </c>
      <c r="U445" s="5" t="s">
        <v>2539</v>
      </c>
      <c r="V445" s="5" t="s">
        <v>2540</v>
      </c>
      <c r="W445" s="5" t="s">
        <v>251</v>
      </c>
      <c r="X445" s="5" t="s">
        <v>2541</v>
      </c>
      <c r="Y445" s="5" t="s">
        <v>229</v>
      </c>
      <c r="Z445" s="5">
        <v>7116</v>
      </c>
      <c r="AA445" s="5" t="s">
        <v>542</v>
      </c>
      <c r="AB445" s="5" t="s">
        <v>241</v>
      </c>
      <c r="AC445" s="5" t="s">
        <v>27</v>
      </c>
      <c r="AD445" s="5" t="s">
        <v>291</v>
      </c>
      <c r="AE445" s="5" t="s">
        <v>291</v>
      </c>
      <c r="AF445" s="5">
        <v>80</v>
      </c>
      <c r="AG445" s="5">
        <v>75</v>
      </c>
      <c r="AH445" s="5">
        <v>5</v>
      </c>
      <c r="AI445" s="5" t="s">
        <v>291</v>
      </c>
      <c r="AJ445" s="5" t="s">
        <v>2542</v>
      </c>
      <c r="AK445" s="5" t="s">
        <v>234</v>
      </c>
      <c r="AL445" s="5" t="s">
        <v>234</v>
      </c>
      <c r="AM445" s="5" t="s">
        <v>234</v>
      </c>
      <c r="AN445" s="5" t="s">
        <v>234</v>
      </c>
      <c r="AO445" s="5" t="s">
        <v>234</v>
      </c>
      <c r="AP445" s="5" t="s">
        <v>234</v>
      </c>
      <c r="AQ445" s="5" t="s">
        <v>234</v>
      </c>
      <c r="AR445" s="5" t="s">
        <v>234</v>
      </c>
      <c r="AS445" s="5" t="s">
        <v>234</v>
      </c>
      <c r="AT445" s="5" t="s">
        <v>244</v>
      </c>
      <c r="AU445" s="5" t="s">
        <v>234</v>
      </c>
      <c r="AV445" s="5" t="s">
        <v>234</v>
      </c>
      <c r="AW445" s="5" t="s">
        <v>233</v>
      </c>
      <c r="AX445" s="5" t="s">
        <v>291</v>
      </c>
      <c r="AY445" s="5" t="s">
        <v>291</v>
      </c>
      <c r="AZ445" s="5" t="s">
        <v>291</v>
      </c>
      <c r="BA445" s="5" t="s">
        <v>291</v>
      </c>
      <c r="BB445" s="5" t="s">
        <v>264</v>
      </c>
      <c r="BC445" s="5">
        <v>25</v>
      </c>
      <c r="BD445" s="5">
        <v>75</v>
      </c>
      <c r="BE445" s="6">
        <f t="shared" si="114"/>
        <v>5</v>
      </c>
      <c r="BF445" s="6">
        <f t="shared" si="115"/>
        <v>5</v>
      </c>
      <c r="BG445" s="6">
        <f t="shared" si="116"/>
        <v>5</v>
      </c>
      <c r="BH445" s="6">
        <f t="shared" si="117"/>
        <v>10</v>
      </c>
      <c r="BI445" s="6">
        <f t="shared" si="118"/>
        <v>10</v>
      </c>
      <c r="BJ445" s="6">
        <f t="shared" si="119"/>
        <v>10</v>
      </c>
      <c r="BK445" s="6">
        <f t="shared" si="120"/>
        <v>5</v>
      </c>
      <c r="BL445" s="6">
        <f t="shared" si="121"/>
        <v>5</v>
      </c>
      <c r="BM445" s="6">
        <f t="shared" si="122"/>
        <v>5</v>
      </c>
      <c r="BN445" s="6">
        <f t="shared" si="123"/>
        <v>0</v>
      </c>
      <c r="BO445" s="6">
        <f t="shared" si="124"/>
        <v>10</v>
      </c>
      <c r="BP445" s="6">
        <f t="shared" si="125"/>
        <v>10</v>
      </c>
      <c r="BQ445" s="9">
        <f t="shared" si="126"/>
        <v>1</v>
      </c>
      <c r="BR445" s="9">
        <f t="shared" si="127"/>
        <v>1</v>
      </c>
      <c r="BS445" s="9">
        <f t="shared" si="128"/>
        <v>1</v>
      </c>
      <c r="BT445" s="9">
        <f t="shared" si="129"/>
        <v>1</v>
      </c>
      <c r="BU445" s="9">
        <f t="shared" si="130"/>
        <v>0.2</v>
      </c>
      <c r="BV445" s="9">
        <f t="shared" si="131"/>
        <v>1</v>
      </c>
      <c r="BW445" s="9">
        <f t="shared" si="132"/>
        <v>1</v>
      </c>
    </row>
    <row r="446" spans="1:75" x14ac:dyDescent="0.3">
      <c r="A446" s="5" t="s">
        <v>42</v>
      </c>
      <c r="B446" s="5" t="s">
        <v>246</v>
      </c>
      <c r="C446" s="5" t="s">
        <v>94</v>
      </c>
      <c r="D446" s="5" t="s">
        <v>218</v>
      </c>
      <c r="E446" s="5">
        <v>2019</v>
      </c>
      <c r="F446" s="5" t="s">
        <v>161</v>
      </c>
      <c r="H446" s="5" t="s">
        <v>219</v>
      </c>
      <c r="I446" s="5" t="s">
        <v>220</v>
      </c>
      <c r="J446" s="5" t="s">
        <v>461</v>
      </c>
      <c r="K446" s="5" t="s">
        <v>94</v>
      </c>
      <c r="L446" s="5" t="s">
        <v>2543</v>
      </c>
      <c r="M446" s="5" t="s">
        <v>58</v>
      </c>
      <c r="N446" s="5" t="s">
        <v>2544</v>
      </c>
      <c r="Q446" s="5" t="s">
        <v>495</v>
      </c>
      <c r="R446" s="8">
        <v>43560</v>
      </c>
      <c r="S446" s="5" t="s">
        <v>2545</v>
      </c>
      <c r="T446" s="8">
        <v>43553</v>
      </c>
      <c r="U446" s="5" t="s">
        <v>2546</v>
      </c>
      <c r="V446" s="5" t="s">
        <v>2547</v>
      </c>
      <c r="W446" s="5" t="s">
        <v>251</v>
      </c>
      <c r="X446" s="5" t="s">
        <v>2548</v>
      </c>
      <c r="Y446" s="5" t="s">
        <v>229</v>
      </c>
      <c r="Z446" s="5">
        <v>90</v>
      </c>
      <c r="AA446" s="5" t="s">
        <v>230</v>
      </c>
      <c r="AB446" s="5" t="s">
        <v>241</v>
      </c>
      <c r="AC446" s="5" t="s">
        <v>27</v>
      </c>
      <c r="AF446" s="5">
        <v>80</v>
      </c>
      <c r="AG446" s="5">
        <v>55</v>
      </c>
      <c r="AH446" s="5">
        <v>25</v>
      </c>
      <c r="AI446" s="5" t="s">
        <v>2549</v>
      </c>
      <c r="AJ446" s="5" t="s">
        <v>2550</v>
      </c>
      <c r="AK446" s="5" t="s">
        <v>234</v>
      </c>
      <c r="AL446" s="5" t="s">
        <v>234</v>
      </c>
      <c r="AM446" s="5" t="s">
        <v>234</v>
      </c>
      <c r="AN446" s="5" t="s">
        <v>234</v>
      </c>
      <c r="AO446" s="5" t="s">
        <v>234</v>
      </c>
      <c r="AP446" s="5" t="s">
        <v>234</v>
      </c>
      <c r="AQ446" s="5" t="s">
        <v>234</v>
      </c>
      <c r="AR446" s="5" t="s">
        <v>234</v>
      </c>
      <c r="AS446" s="5" t="s">
        <v>234</v>
      </c>
      <c r="AT446" s="5" t="s">
        <v>234</v>
      </c>
      <c r="AU446" s="5" t="s">
        <v>244</v>
      </c>
      <c r="AV446" s="5" t="s">
        <v>244</v>
      </c>
      <c r="AW446" s="5" t="s">
        <v>233</v>
      </c>
      <c r="AX446" s="5" t="s">
        <v>234</v>
      </c>
      <c r="AY446" s="5" t="s">
        <v>234</v>
      </c>
      <c r="BB446" s="5" t="s">
        <v>309</v>
      </c>
      <c r="BC446" s="5">
        <v>25</v>
      </c>
      <c r="BD446" s="5">
        <v>75</v>
      </c>
      <c r="BE446" s="6">
        <f t="shared" si="114"/>
        <v>5</v>
      </c>
      <c r="BF446" s="6">
        <f t="shared" si="115"/>
        <v>5</v>
      </c>
      <c r="BG446" s="6">
        <f t="shared" si="116"/>
        <v>5</v>
      </c>
      <c r="BH446" s="6">
        <f t="shared" si="117"/>
        <v>10</v>
      </c>
      <c r="BI446" s="6">
        <f t="shared" si="118"/>
        <v>10</v>
      </c>
      <c r="BJ446" s="6">
        <f t="shared" si="119"/>
        <v>10</v>
      </c>
      <c r="BK446" s="6">
        <f t="shared" si="120"/>
        <v>5</v>
      </c>
      <c r="BL446" s="6">
        <f t="shared" si="121"/>
        <v>5</v>
      </c>
      <c r="BM446" s="6">
        <f t="shared" si="122"/>
        <v>5</v>
      </c>
      <c r="BN446" s="6">
        <f t="shared" si="123"/>
        <v>20</v>
      </c>
      <c r="BO446" s="6">
        <f t="shared" si="124"/>
        <v>0</v>
      </c>
      <c r="BP446" s="6">
        <f t="shared" si="125"/>
        <v>0</v>
      </c>
      <c r="BQ446" s="9">
        <f t="shared" si="126"/>
        <v>1</v>
      </c>
      <c r="BR446" s="9">
        <f t="shared" si="127"/>
        <v>1</v>
      </c>
      <c r="BS446" s="9">
        <f t="shared" si="128"/>
        <v>1</v>
      </c>
      <c r="BT446" s="9">
        <f t="shared" si="129"/>
        <v>1</v>
      </c>
      <c r="BU446" s="9">
        <f t="shared" si="130"/>
        <v>1</v>
      </c>
      <c r="BV446" s="9">
        <f t="shared" si="131"/>
        <v>0</v>
      </c>
      <c r="BW446" s="9">
        <f t="shared" si="132"/>
        <v>0</v>
      </c>
    </row>
    <row r="447" spans="1:75" x14ac:dyDescent="0.3">
      <c r="A447" s="5" t="s">
        <v>43</v>
      </c>
      <c r="B447" s="5" t="s">
        <v>257</v>
      </c>
      <c r="C447" s="5" t="s">
        <v>94</v>
      </c>
      <c r="D447" s="5" t="s">
        <v>218</v>
      </c>
      <c r="E447" s="5">
        <v>2019</v>
      </c>
      <c r="F447" s="5" t="s">
        <v>161</v>
      </c>
      <c r="H447" s="5" t="s">
        <v>219</v>
      </c>
      <c r="I447" s="5" t="s">
        <v>220</v>
      </c>
      <c r="J447" s="5" t="s">
        <v>461</v>
      </c>
      <c r="K447" s="5" t="s">
        <v>94</v>
      </c>
      <c r="L447" s="5" t="s">
        <v>2543</v>
      </c>
      <c r="M447" s="5" t="s">
        <v>58</v>
      </c>
      <c r="N447" s="5" t="s">
        <v>2544</v>
      </c>
      <c r="Q447" s="5" t="s">
        <v>495</v>
      </c>
      <c r="R447" s="8">
        <v>43567</v>
      </c>
      <c r="S447" s="5" t="s">
        <v>2551</v>
      </c>
      <c r="T447" s="8">
        <v>43563</v>
      </c>
      <c r="U447" s="5" t="s">
        <v>2552</v>
      </c>
      <c r="V447" s="5" t="s">
        <v>1271</v>
      </c>
      <c r="W447" s="5" t="s">
        <v>251</v>
      </c>
      <c r="X447" s="5" t="s">
        <v>648</v>
      </c>
      <c r="Y447" s="5" t="s">
        <v>335</v>
      </c>
      <c r="Z447" s="5">
        <v>143</v>
      </c>
      <c r="AA447" s="5" t="s">
        <v>230</v>
      </c>
      <c r="AB447" s="5" t="s">
        <v>241</v>
      </c>
      <c r="AC447" s="5" t="s">
        <v>28</v>
      </c>
      <c r="AF447" s="5">
        <v>80</v>
      </c>
      <c r="AG447" s="5">
        <v>55</v>
      </c>
      <c r="AH447" s="5">
        <v>25</v>
      </c>
      <c r="AI447" s="5" t="s">
        <v>233</v>
      </c>
      <c r="AJ447" s="5" t="s">
        <v>2553</v>
      </c>
      <c r="AK447" s="5" t="s">
        <v>234</v>
      </c>
      <c r="AL447" s="5" t="s">
        <v>234</v>
      </c>
      <c r="AM447" s="5" t="s">
        <v>234</v>
      </c>
      <c r="AN447" s="5" t="s">
        <v>234</v>
      </c>
      <c r="AO447" s="5" t="s">
        <v>234</v>
      </c>
      <c r="AP447" s="5" t="s">
        <v>234</v>
      </c>
      <c r="AQ447" s="5" t="s">
        <v>234</v>
      </c>
      <c r="AR447" s="5" t="s">
        <v>234</v>
      </c>
      <c r="AS447" s="5" t="s">
        <v>234</v>
      </c>
      <c r="AT447" s="5" t="s">
        <v>234</v>
      </c>
      <c r="AU447" s="5" t="s">
        <v>244</v>
      </c>
      <c r="AV447" s="5" t="s">
        <v>244</v>
      </c>
      <c r="AW447" s="5" t="s">
        <v>233</v>
      </c>
      <c r="AX447" s="5" t="s">
        <v>234</v>
      </c>
      <c r="AY447" s="5" t="s">
        <v>234</v>
      </c>
      <c r="BB447" s="5" t="s">
        <v>309</v>
      </c>
      <c r="BC447" s="5">
        <v>25</v>
      </c>
      <c r="BD447" s="5">
        <v>75</v>
      </c>
      <c r="BE447" s="6">
        <f t="shared" si="114"/>
        <v>5</v>
      </c>
      <c r="BF447" s="6">
        <f t="shared" si="115"/>
        <v>5</v>
      </c>
      <c r="BG447" s="6">
        <f t="shared" si="116"/>
        <v>5</v>
      </c>
      <c r="BH447" s="6">
        <f t="shared" si="117"/>
        <v>10</v>
      </c>
      <c r="BI447" s="6">
        <f t="shared" si="118"/>
        <v>10</v>
      </c>
      <c r="BJ447" s="6">
        <f t="shared" si="119"/>
        <v>10</v>
      </c>
      <c r="BK447" s="6">
        <f t="shared" si="120"/>
        <v>5</v>
      </c>
      <c r="BL447" s="6">
        <f t="shared" si="121"/>
        <v>5</v>
      </c>
      <c r="BM447" s="6">
        <f t="shared" si="122"/>
        <v>5</v>
      </c>
      <c r="BN447" s="6">
        <f t="shared" si="123"/>
        <v>20</v>
      </c>
      <c r="BO447" s="6">
        <f t="shared" si="124"/>
        <v>0</v>
      </c>
      <c r="BP447" s="6">
        <f t="shared" si="125"/>
        <v>0</v>
      </c>
      <c r="BQ447" s="9">
        <f t="shared" si="126"/>
        <v>1</v>
      </c>
      <c r="BR447" s="9">
        <f t="shared" si="127"/>
        <v>1</v>
      </c>
      <c r="BS447" s="9">
        <f t="shared" si="128"/>
        <v>1</v>
      </c>
      <c r="BT447" s="9">
        <f t="shared" si="129"/>
        <v>1</v>
      </c>
      <c r="BU447" s="9">
        <f t="shared" si="130"/>
        <v>1</v>
      </c>
      <c r="BV447" s="9">
        <f t="shared" si="131"/>
        <v>0</v>
      </c>
      <c r="BW447" s="9">
        <f t="shared" si="132"/>
        <v>0</v>
      </c>
    </row>
    <row r="448" spans="1:75" x14ac:dyDescent="0.3">
      <c r="A448" s="5" t="s">
        <v>110</v>
      </c>
      <c r="B448" s="5" t="s">
        <v>265</v>
      </c>
      <c r="C448" s="5" t="s">
        <v>94</v>
      </c>
      <c r="D448" s="5" t="s">
        <v>218</v>
      </c>
      <c r="E448" s="5">
        <v>2019</v>
      </c>
      <c r="F448" s="5" t="s">
        <v>141</v>
      </c>
      <c r="H448" s="5" t="s">
        <v>219</v>
      </c>
      <c r="I448" s="5" t="s">
        <v>370</v>
      </c>
      <c r="J448" s="5" t="s">
        <v>461</v>
      </c>
      <c r="K448" s="5" t="s">
        <v>94</v>
      </c>
      <c r="L448" s="5" t="s">
        <v>2543</v>
      </c>
      <c r="M448" s="5" t="s">
        <v>58</v>
      </c>
      <c r="N448" s="5" t="s">
        <v>2544</v>
      </c>
      <c r="Q448" s="5" t="s">
        <v>464</v>
      </c>
      <c r="R448" s="8">
        <v>43570</v>
      </c>
      <c r="S448" s="5" t="s">
        <v>2551</v>
      </c>
      <c r="T448" s="8">
        <v>43564</v>
      </c>
      <c r="U448" s="5" t="s">
        <v>466</v>
      </c>
      <c r="V448" s="5" t="s">
        <v>466</v>
      </c>
      <c r="W448" s="5" t="s">
        <v>251</v>
      </c>
      <c r="X448" s="5" t="s">
        <v>648</v>
      </c>
      <c r="Y448" s="5" t="s">
        <v>335</v>
      </c>
      <c r="Z448" s="5">
        <v>206</v>
      </c>
      <c r="AA448" s="5" t="s">
        <v>946</v>
      </c>
      <c r="AB448" s="5" t="s">
        <v>254</v>
      </c>
      <c r="AC448" s="5" t="s">
        <v>27</v>
      </c>
      <c r="AF448" s="5">
        <v>95</v>
      </c>
      <c r="AG448" s="5">
        <v>70</v>
      </c>
      <c r="AH448" s="5">
        <v>25</v>
      </c>
      <c r="AI448" s="5" t="s">
        <v>2554</v>
      </c>
      <c r="AJ448" s="5" t="s">
        <v>2555</v>
      </c>
      <c r="AK448" s="5" t="s">
        <v>234</v>
      </c>
      <c r="AL448" s="5" t="s">
        <v>234</v>
      </c>
      <c r="AM448" s="5" t="s">
        <v>234</v>
      </c>
      <c r="AN448" s="5" t="s">
        <v>234</v>
      </c>
      <c r="AO448" s="5" t="s">
        <v>234</v>
      </c>
      <c r="AP448" s="5" t="s">
        <v>234</v>
      </c>
      <c r="AQ448" s="5" t="s">
        <v>234</v>
      </c>
      <c r="AR448" s="5" t="s">
        <v>244</v>
      </c>
      <c r="AS448" s="5" t="s">
        <v>234</v>
      </c>
      <c r="AT448" s="5" t="s">
        <v>234</v>
      </c>
      <c r="AU448" s="5" t="s">
        <v>234</v>
      </c>
      <c r="AV448" s="5" t="s">
        <v>234</v>
      </c>
      <c r="AW448" s="5" t="s">
        <v>233</v>
      </c>
      <c r="AX448" s="5" t="s">
        <v>234</v>
      </c>
      <c r="AY448" s="5" t="s">
        <v>234</v>
      </c>
      <c r="BB448" s="5" t="s">
        <v>309</v>
      </c>
      <c r="BC448" s="5">
        <v>25</v>
      </c>
      <c r="BD448" s="5">
        <v>75</v>
      </c>
      <c r="BE448" s="6">
        <f t="shared" si="114"/>
        <v>5</v>
      </c>
      <c r="BF448" s="6">
        <f t="shared" si="115"/>
        <v>5</v>
      </c>
      <c r="BG448" s="6">
        <f t="shared" si="116"/>
        <v>5</v>
      </c>
      <c r="BH448" s="6">
        <f t="shared" si="117"/>
        <v>10</v>
      </c>
      <c r="BI448" s="6">
        <f t="shared" si="118"/>
        <v>10</v>
      </c>
      <c r="BJ448" s="6">
        <f t="shared" si="119"/>
        <v>10</v>
      </c>
      <c r="BK448" s="6">
        <f t="shared" si="120"/>
        <v>5</v>
      </c>
      <c r="BL448" s="6">
        <f t="shared" si="121"/>
        <v>0</v>
      </c>
      <c r="BM448" s="6">
        <f t="shared" si="122"/>
        <v>5</v>
      </c>
      <c r="BN448" s="6">
        <f t="shared" si="123"/>
        <v>20</v>
      </c>
      <c r="BO448" s="6">
        <f t="shared" si="124"/>
        <v>10</v>
      </c>
      <c r="BP448" s="6">
        <f t="shared" si="125"/>
        <v>10</v>
      </c>
      <c r="BQ448" s="9">
        <f t="shared" si="126"/>
        <v>1</v>
      </c>
      <c r="BR448" s="9">
        <f t="shared" si="127"/>
        <v>1</v>
      </c>
      <c r="BS448" s="9">
        <f t="shared" si="128"/>
        <v>1</v>
      </c>
      <c r="BT448" s="9">
        <f t="shared" si="129"/>
        <v>0.5</v>
      </c>
      <c r="BU448" s="9">
        <f t="shared" si="130"/>
        <v>1</v>
      </c>
      <c r="BV448" s="9">
        <f t="shared" si="131"/>
        <v>1</v>
      </c>
      <c r="BW448" s="9">
        <f t="shared" si="132"/>
        <v>1</v>
      </c>
    </row>
    <row r="449" spans="1:75" x14ac:dyDescent="0.3">
      <c r="A449" s="5" t="s">
        <v>115</v>
      </c>
      <c r="B449" s="5" t="s">
        <v>272</v>
      </c>
      <c r="C449" s="5" t="s">
        <v>94</v>
      </c>
      <c r="D449" s="5" t="s">
        <v>218</v>
      </c>
      <c r="E449" s="5">
        <v>2019</v>
      </c>
      <c r="F449" s="5" t="s">
        <v>161</v>
      </c>
      <c r="H449" s="5" t="s">
        <v>219</v>
      </c>
      <c r="I449" s="5" t="s">
        <v>220</v>
      </c>
      <c r="J449" s="5" t="s">
        <v>461</v>
      </c>
      <c r="K449" s="5" t="s">
        <v>94</v>
      </c>
      <c r="L449" s="5" t="s">
        <v>2543</v>
      </c>
      <c r="M449" s="5" t="s">
        <v>58</v>
      </c>
      <c r="N449" s="5" t="s">
        <v>2544</v>
      </c>
      <c r="Q449" s="5" t="s">
        <v>495</v>
      </c>
      <c r="R449" s="8">
        <v>43579</v>
      </c>
      <c r="S449" s="5" t="s">
        <v>2556</v>
      </c>
      <c r="T449" s="8">
        <v>43573</v>
      </c>
      <c r="U449" s="5" t="s">
        <v>2557</v>
      </c>
      <c r="V449" s="5" t="s">
        <v>1425</v>
      </c>
      <c r="W449" s="5" t="s">
        <v>251</v>
      </c>
      <c r="X449" s="5" t="s">
        <v>503</v>
      </c>
      <c r="Y449" s="5" t="s">
        <v>229</v>
      </c>
      <c r="Z449" s="5">
        <v>1276</v>
      </c>
      <c r="AA449" s="5" t="s">
        <v>230</v>
      </c>
      <c r="AB449" s="5" t="s">
        <v>241</v>
      </c>
      <c r="AC449" s="5" t="s">
        <v>27</v>
      </c>
      <c r="AD449" s="5" t="s">
        <v>277</v>
      </c>
      <c r="AE449" s="5" t="s">
        <v>233</v>
      </c>
      <c r="AF449" s="5">
        <v>80</v>
      </c>
      <c r="AG449" s="5">
        <v>55</v>
      </c>
      <c r="AH449" s="5">
        <v>25</v>
      </c>
      <c r="AI449" s="5" t="s">
        <v>233</v>
      </c>
      <c r="AJ449" s="5" t="s">
        <v>500</v>
      </c>
      <c r="AK449" s="5" t="s">
        <v>234</v>
      </c>
      <c r="AL449" s="5" t="s">
        <v>234</v>
      </c>
      <c r="AM449" s="5" t="s">
        <v>234</v>
      </c>
      <c r="AN449" s="5" t="s">
        <v>234</v>
      </c>
      <c r="AO449" s="5" t="s">
        <v>234</v>
      </c>
      <c r="AP449" s="5" t="s">
        <v>234</v>
      </c>
      <c r="AQ449" s="5" t="s">
        <v>234</v>
      </c>
      <c r="AR449" s="5" t="s">
        <v>234</v>
      </c>
      <c r="AS449" s="5" t="s">
        <v>234</v>
      </c>
      <c r="AT449" s="5" t="s">
        <v>234</v>
      </c>
      <c r="AU449" s="5" t="s">
        <v>244</v>
      </c>
      <c r="AV449" s="5" t="s">
        <v>244</v>
      </c>
      <c r="AW449" s="5" t="s">
        <v>233</v>
      </c>
      <c r="AX449" s="5" t="s">
        <v>291</v>
      </c>
      <c r="AY449" s="5" t="s">
        <v>291</v>
      </c>
      <c r="BB449" s="5" t="s">
        <v>309</v>
      </c>
      <c r="BC449" s="5">
        <v>25</v>
      </c>
      <c r="BD449" s="5">
        <v>75</v>
      </c>
      <c r="BE449" s="6">
        <f t="shared" si="114"/>
        <v>5</v>
      </c>
      <c r="BF449" s="6">
        <f t="shared" si="115"/>
        <v>5</v>
      </c>
      <c r="BG449" s="6">
        <f t="shared" si="116"/>
        <v>5</v>
      </c>
      <c r="BH449" s="6">
        <f t="shared" si="117"/>
        <v>10</v>
      </c>
      <c r="BI449" s="6">
        <f t="shared" si="118"/>
        <v>10</v>
      </c>
      <c r="BJ449" s="6">
        <f t="shared" si="119"/>
        <v>10</v>
      </c>
      <c r="BK449" s="6">
        <f t="shared" si="120"/>
        <v>5</v>
      </c>
      <c r="BL449" s="6">
        <f t="shared" si="121"/>
        <v>5</v>
      </c>
      <c r="BM449" s="6">
        <f t="shared" si="122"/>
        <v>5</v>
      </c>
      <c r="BN449" s="6">
        <f t="shared" si="123"/>
        <v>20</v>
      </c>
      <c r="BO449" s="6">
        <f t="shared" si="124"/>
        <v>0</v>
      </c>
      <c r="BP449" s="6">
        <f t="shared" si="125"/>
        <v>0</v>
      </c>
      <c r="BQ449" s="9">
        <f t="shared" si="126"/>
        <v>1</v>
      </c>
      <c r="BR449" s="9">
        <f t="shared" si="127"/>
        <v>1</v>
      </c>
      <c r="BS449" s="9">
        <f t="shared" si="128"/>
        <v>1</v>
      </c>
      <c r="BT449" s="9">
        <f t="shared" si="129"/>
        <v>1</v>
      </c>
      <c r="BU449" s="9">
        <f t="shared" si="130"/>
        <v>1</v>
      </c>
      <c r="BV449" s="9">
        <f t="shared" si="131"/>
        <v>0</v>
      </c>
      <c r="BW449" s="9">
        <f t="shared" si="132"/>
        <v>0</v>
      </c>
    </row>
    <row r="450" spans="1:75" x14ac:dyDescent="0.3">
      <c r="A450" s="5" t="s">
        <v>588</v>
      </c>
      <c r="B450" s="5" t="s">
        <v>589</v>
      </c>
      <c r="C450" s="5" t="s">
        <v>558</v>
      </c>
      <c r="D450" s="5" t="s">
        <v>421</v>
      </c>
      <c r="E450" s="5">
        <v>2019</v>
      </c>
      <c r="F450" s="5" t="s">
        <v>119</v>
      </c>
      <c r="G450" s="5" t="s">
        <v>311</v>
      </c>
      <c r="H450" s="5" t="s">
        <v>219</v>
      </c>
      <c r="I450" s="5" t="s">
        <v>220</v>
      </c>
      <c r="J450" s="5" t="s">
        <v>461</v>
      </c>
      <c r="K450" s="5" t="s">
        <v>558</v>
      </c>
      <c r="L450" s="5" t="s">
        <v>2558</v>
      </c>
      <c r="M450" s="5" t="s">
        <v>161</v>
      </c>
      <c r="N450" s="5" t="s">
        <v>494</v>
      </c>
      <c r="O450" s="5" t="s">
        <v>482</v>
      </c>
      <c r="P450" s="5" t="s">
        <v>488</v>
      </c>
      <c r="Q450" s="5" t="s">
        <v>549</v>
      </c>
      <c r="R450" s="8">
        <v>43742</v>
      </c>
      <c r="S450" s="5" t="s">
        <v>2559</v>
      </c>
      <c r="T450" s="8">
        <v>43740</v>
      </c>
      <c r="U450" s="5" t="s">
        <v>2560</v>
      </c>
      <c r="V450" s="5" t="s">
        <v>2561</v>
      </c>
      <c r="W450" s="5" t="s">
        <v>228</v>
      </c>
      <c r="X450" s="5" t="s">
        <v>2562</v>
      </c>
      <c r="Y450" s="5" t="s">
        <v>229</v>
      </c>
      <c r="Z450" s="5">
        <v>10198</v>
      </c>
      <c r="AA450" s="5" t="s">
        <v>316</v>
      </c>
      <c r="AB450" s="5" t="s">
        <v>254</v>
      </c>
      <c r="AC450" s="5" t="s">
        <v>27</v>
      </c>
      <c r="AD450" s="5" t="s">
        <v>291</v>
      </c>
      <c r="AE450" s="5" t="s">
        <v>291</v>
      </c>
      <c r="AF450" s="5">
        <v>92.5</v>
      </c>
      <c r="AG450" s="5">
        <v>67.5</v>
      </c>
      <c r="AH450" s="5">
        <v>25</v>
      </c>
      <c r="AI450" s="5" t="s">
        <v>2563</v>
      </c>
      <c r="AJ450" s="5" t="s">
        <v>2564</v>
      </c>
      <c r="AK450" s="5" t="s">
        <v>234</v>
      </c>
      <c r="AL450" s="5" t="s">
        <v>234</v>
      </c>
      <c r="AM450" s="5" t="s">
        <v>234</v>
      </c>
      <c r="AN450" s="5" t="s">
        <v>234</v>
      </c>
      <c r="AO450" s="5" t="s">
        <v>234</v>
      </c>
      <c r="AP450" s="5" t="s">
        <v>234</v>
      </c>
      <c r="AQ450" s="5" t="s">
        <v>234</v>
      </c>
      <c r="AR450" s="5" t="s">
        <v>445</v>
      </c>
      <c r="AS450" s="5" t="s">
        <v>234</v>
      </c>
      <c r="AT450" s="5" t="s">
        <v>234</v>
      </c>
      <c r="AU450" s="5" t="s">
        <v>234</v>
      </c>
      <c r="AV450" s="5" t="s">
        <v>445</v>
      </c>
      <c r="AW450" s="5" t="s">
        <v>233</v>
      </c>
      <c r="AX450" s="5" t="s">
        <v>291</v>
      </c>
      <c r="AY450" s="5" t="s">
        <v>291</v>
      </c>
      <c r="AZ450" s="5" t="s">
        <v>291</v>
      </c>
      <c r="BA450" s="5" t="s">
        <v>291</v>
      </c>
      <c r="BB450" s="5" t="s">
        <v>309</v>
      </c>
      <c r="BC450" s="5">
        <v>25</v>
      </c>
      <c r="BD450" s="5">
        <v>75</v>
      </c>
      <c r="BE450" s="6">
        <f t="shared" ref="BE450:BE513" si="133">(IF(AK450="Yes",5,IF(AK450="Partial",2.5,0)))</f>
        <v>5</v>
      </c>
      <c r="BF450" s="6">
        <f t="shared" ref="BF450:BF513" si="134">(IF(AL450="Yes",5,IF(AL450="Partial",2.5,0)))</f>
        <v>5</v>
      </c>
      <c r="BG450" s="6">
        <f t="shared" ref="BG450:BG513" si="135">(IF(AM450="Yes",5,IF(AM450="Partial",2.5,0)))</f>
        <v>5</v>
      </c>
      <c r="BH450" s="6">
        <f t="shared" ref="BH450:BH513" si="136">(IF(AN450="Yes",10,IF(AN450="Partial",2.5,0)))</f>
        <v>10</v>
      </c>
      <c r="BI450" s="6">
        <f t="shared" ref="BI450:BI513" si="137">(IF(AO450="Yes",10,IF(AO450="Partial",2.5,0)))</f>
        <v>10</v>
      </c>
      <c r="BJ450" s="6">
        <f t="shared" ref="BJ450:BJ513" si="138">(IF(AP450="Yes",10,IF(AP450="Partial",2.5,0)))</f>
        <v>10</v>
      </c>
      <c r="BK450" s="6">
        <f t="shared" ref="BK450:BK513" si="139">(IF(AQ450="Yes",5,IF(AQ450="Partial",2.5,0)))</f>
        <v>5</v>
      </c>
      <c r="BL450" s="6">
        <f t="shared" ref="BL450:BL513" si="140">(IF(AR450="Yes",5,IF(AR450="Partial",2.5,0)))</f>
        <v>2.5</v>
      </c>
      <c r="BM450" s="6">
        <f t="shared" ref="BM450:BM513" si="141">(IF(AS450="Yes",5,IF(AS450="Partial",2.5,0)))</f>
        <v>5</v>
      </c>
      <c r="BN450" s="6">
        <f t="shared" ref="BN450:BN513" si="142">(IF(AT450="Yes",20,IF(AT450="Partial",2.5,0)))</f>
        <v>20</v>
      </c>
      <c r="BO450" s="6">
        <f t="shared" ref="BO450:BO513" si="143">(IF(AU450="Yes",10,IF(AU450="Partial",2.5,0)))</f>
        <v>10</v>
      </c>
      <c r="BP450" s="6">
        <f t="shared" ref="BP450:BP513" si="144">(IF(AV450="Yes",10,IF(AV450="Partial",2.5,0)))</f>
        <v>2.5</v>
      </c>
      <c r="BQ450" s="9">
        <f t="shared" ref="BQ450:BQ513" si="145">(BE450+BF450)/10</f>
        <v>1</v>
      </c>
      <c r="BR450" s="9">
        <f t="shared" ref="BR450:BR513" si="146">(BG450+BH450)/15</f>
        <v>1</v>
      </c>
      <c r="BS450" s="9">
        <f t="shared" ref="BS450:BS513" si="147">(BI450+BJ450) / 20</f>
        <v>1</v>
      </c>
      <c r="BT450" s="9">
        <f t="shared" ref="BT450:BT513" si="148">(BK450+BL450)/10</f>
        <v>0.75</v>
      </c>
      <c r="BU450" s="9">
        <f t="shared" ref="BU450:BU513" si="149">(BM450+BN450)/25</f>
        <v>1</v>
      </c>
      <c r="BV450" s="9">
        <f t="shared" ref="BV450:BV513" si="150">BO450/10</f>
        <v>1</v>
      </c>
      <c r="BW450" s="9">
        <f t="shared" ref="BW450:BW513" si="151">BP450/10</f>
        <v>0.25</v>
      </c>
    </row>
    <row r="451" spans="1:75" x14ac:dyDescent="0.3">
      <c r="A451" s="5" t="s">
        <v>588</v>
      </c>
      <c r="B451" s="5" t="s">
        <v>589</v>
      </c>
      <c r="C451" s="5" t="s">
        <v>558</v>
      </c>
      <c r="D451" s="5" t="s">
        <v>421</v>
      </c>
      <c r="E451" s="5">
        <v>2019</v>
      </c>
      <c r="F451" s="5" t="s">
        <v>141</v>
      </c>
      <c r="G451" s="5" t="s">
        <v>481</v>
      </c>
      <c r="H451" s="5" t="s">
        <v>219</v>
      </c>
      <c r="I451" s="5" t="s">
        <v>370</v>
      </c>
      <c r="J451" s="5" t="s">
        <v>461</v>
      </c>
      <c r="K451" s="5" t="s">
        <v>558</v>
      </c>
      <c r="L451" s="5" t="s">
        <v>2558</v>
      </c>
      <c r="M451" s="5" t="s">
        <v>161</v>
      </c>
      <c r="N451" s="5" t="s">
        <v>494</v>
      </c>
      <c r="O451" s="5" t="s">
        <v>482</v>
      </c>
      <c r="P451" s="5" t="s">
        <v>488</v>
      </c>
      <c r="Q451" s="5" t="s">
        <v>718</v>
      </c>
      <c r="R451" s="8">
        <v>43742</v>
      </c>
      <c r="S451" s="5" t="s">
        <v>2565</v>
      </c>
      <c r="T451" s="8">
        <v>43740</v>
      </c>
      <c r="U451" s="5" t="s">
        <v>466</v>
      </c>
      <c r="V451" s="5" t="s">
        <v>466</v>
      </c>
      <c r="W451" s="5" t="s">
        <v>251</v>
      </c>
      <c r="X451" s="5" t="s">
        <v>2566</v>
      </c>
      <c r="Y451" s="5" t="s">
        <v>229</v>
      </c>
      <c r="Z451" s="5">
        <v>10208</v>
      </c>
      <c r="AA451" s="5" t="s">
        <v>304</v>
      </c>
      <c r="AB451" s="5" t="s">
        <v>254</v>
      </c>
      <c r="AC451" s="5" t="s">
        <v>27</v>
      </c>
      <c r="AD451" s="5" t="s">
        <v>291</v>
      </c>
      <c r="AE451" s="5" t="s">
        <v>291</v>
      </c>
      <c r="AF451" s="5">
        <v>95</v>
      </c>
      <c r="AG451" s="5">
        <v>70</v>
      </c>
      <c r="AH451" s="5">
        <v>25</v>
      </c>
      <c r="AI451" s="5" t="s">
        <v>2567</v>
      </c>
      <c r="AJ451" s="5" t="s">
        <v>1276</v>
      </c>
      <c r="AK451" s="5" t="s">
        <v>445</v>
      </c>
      <c r="AL451" s="5" t="s">
        <v>234</v>
      </c>
      <c r="AM451" s="5" t="s">
        <v>234</v>
      </c>
      <c r="AN451" s="5" t="s">
        <v>234</v>
      </c>
      <c r="AO451" s="5" t="s">
        <v>234</v>
      </c>
      <c r="AP451" s="5" t="s">
        <v>234</v>
      </c>
      <c r="AQ451" s="5" t="s">
        <v>234</v>
      </c>
      <c r="AR451" s="5" t="s">
        <v>445</v>
      </c>
      <c r="AS451" s="5" t="s">
        <v>234</v>
      </c>
      <c r="AT451" s="5" t="s">
        <v>234</v>
      </c>
      <c r="AU451" s="5" t="s">
        <v>234</v>
      </c>
      <c r="AV451" s="5" t="s">
        <v>234</v>
      </c>
      <c r="AW451" s="5" t="s">
        <v>233</v>
      </c>
      <c r="AX451" s="5" t="s">
        <v>291</v>
      </c>
      <c r="AY451" s="5" t="s">
        <v>291</v>
      </c>
      <c r="AZ451" s="5" t="s">
        <v>291</v>
      </c>
      <c r="BA451" s="5" t="s">
        <v>291</v>
      </c>
      <c r="BB451" s="5" t="s">
        <v>309</v>
      </c>
      <c r="BC451" s="5">
        <v>25</v>
      </c>
      <c r="BD451" s="5">
        <v>75</v>
      </c>
      <c r="BE451" s="6">
        <f t="shared" si="133"/>
        <v>2.5</v>
      </c>
      <c r="BF451" s="6">
        <f t="shared" si="134"/>
        <v>5</v>
      </c>
      <c r="BG451" s="6">
        <f t="shared" si="135"/>
        <v>5</v>
      </c>
      <c r="BH451" s="6">
        <f t="shared" si="136"/>
        <v>10</v>
      </c>
      <c r="BI451" s="6">
        <f t="shared" si="137"/>
        <v>10</v>
      </c>
      <c r="BJ451" s="6">
        <f t="shared" si="138"/>
        <v>10</v>
      </c>
      <c r="BK451" s="6">
        <f t="shared" si="139"/>
        <v>5</v>
      </c>
      <c r="BL451" s="6">
        <f t="shared" si="140"/>
        <v>2.5</v>
      </c>
      <c r="BM451" s="6">
        <f t="shared" si="141"/>
        <v>5</v>
      </c>
      <c r="BN451" s="6">
        <f t="shared" si="142"/>
        <v>20</v>
      </c>
      <c r="BO451" s="6">
        <f t="shared" si="143"/>
        <v>10</v>
      </c>
      <c r="BP451" s="6">
        <f t="shared" si="144"/>
        <v>10</v>
      </c>
      <c r="BQ451" s="9">
        <f t="shared" si="145"/>
        <v>0.75</v>
      </c>
      <c r="BR451" s="9">
        <f t="shared" si="146"/>
        <v>1</v>
      </c>
      <c r="BS451" s="9">
        <f t="shared" si="147"/>
        <v>1</v>
      </c>
      <c r="BT451" s="9">
        <f t="shared" si="148"/>
        <v>0.75</v>
      </c>
      <c r="BU451" s="9">
        <f t="shared" si="149"/>
        <v>1</v>
      </c>
      <c r="BV451" s="9">
        <f t="shared" si="150"/>
        <v>1</v>
      </c>
      <c r="BW451" s="9">
        <f t="shared" si="151"/>
        <v>1</v>
      </c>
    </row>
    <row r="452" spans="1:75" x14ac:dyDescent="0.3">
      <c r="A452" s="5" t="s">
        <v>34</v>
      </c>
      <c r="B452" s="5" t="s">
        <v>216</v>
      </c>
      <c r="C452" s="5" t="s">
        <v>217</v>
      </c>
      <c r="D452" s="5" t="s">
        <v>218</v>
      </c>
      <c r="E452" s="5">
        <v>2019</v>
      </c>
      <c r="F452" s="5" t="s">
        <v>133</v>
      </c>
      <c r="H452" s="5" t="s">
        <v>219</v>
      </c>
      <c r="I452" s="5" t="s">
        <v>220</v>
      </c>
      <c r="J452" s="5" t="s">
        <v>221</v>
      </c>
      <c r="K452" s="5" t="s">
        <v>217</v>
      </c>
      <c r="L452" s="5" t="s">
        <v>2568</v>
      </c>
      <c r="M452" s="5" t="s">
        <v>18</v>
      </c>
      <c r="N452" s="5" t="s">
        <v>2569</v>
      </c>
      <c r="Q452" s="5" t="s">
        <v>224</v>
      </c>
      <c r="R452" s="8">
        <v>43546</v>
      </c>
      <c r="S452" s="5" t="s">
        <v>2570</v>
      </c>
      <c r="T452" s="8">
        <v>43540</v>
      </c>
      <c r="U452" s="5" t="s">
        <v>2571</v>
      </c>
      <c r="V452" s="5" t="s">
        <v>2572</v>
      </c>
      <c r="W452" s="5" t="s">
        <v>228</v>
      </c>
      <c r="X452" s="5" t="s">
        <v>124</v>
      </c>
      <c r="Y452" s="5" t="s">
        <v>229</v>
      </c>
      <c r="Z452" s="5">
        <v>24</v>
      </c>
      <c r="AA452" s="5" t="s">
        <v>261</v>
      </c>
      <c r="AB452" s="5" t="s">
        <v>254</v>
      </c>
      <c r="AC452" s="5" t="s">
        <v>28</v>
      </c>
      <c r="AF452" s="5">
        <v>95</v>
      </c>
      <c r="AG452" s="5">
        <v>70</v>
      </c>
      <c r="AH452" s="5">
        <v>25</v>
      </c>
      <c r="AI452" s="5" t="s">
        <v>2573</v>
      </c>
      <c r="AJ452" s="5" t="s">
        <v>2574</v>
      </c>
      <c r="AK452" s="5" t="s">
        <v>244</v>
      </c>
      <c r="AL452" s="5" t="s">
        <v>234</v>
      </c>
      <c r="AM452" s="5" t="s">
        <v>234</v>
      </c>
      <c r="AN452" s="5" t="s">
        <v>234</v>
      </c>
      <c r="AO452" s="5" t="s">
        <v>234</v>
      </c>
      <c r="AP452" s="5" t="s">
        <v>234</v>
      </c>
      <c r="AQ452" s="5" t="s">
        <v>234</v>
      </c>
      <c r="AR452" s="5" t="s">
        <v>234</v>
      </c>
      <c r="AS452" s="5" t="s">
        <v>234</v>
      </c>
      <c r="AT452" s="5" t="s">
        <v>234</v>
      </c>
      <c r="AU452" s="5" t="s">
        <v>234</v>
      </c>
      <c r="AV452" s="5" t="s">
        <v>234</v>
      </c>
      <c r="AW452" s="5" t="s">
        <v>233</v>
      </c>
      <c r="AX452" s="5" t="s">
        <v>234</v>
      </c>
      <c r="AY452" s="5" t="s">
        <v>234</v>
      </c>
      <c r="BB452" s="5" t="s">
        <v>235</v>
      </c>
      <c r="BC452" s="5">
        <v>25</v>
      </c>
      <c r="BD452" s="5">
        <v>75</v>
      </c>
      <c r="BE452" s="6">
        <f t="shared" si="133"/>
        <v>0</v>
      </c>
      <c r="BF452" s="6">
        <f t="shared" si="134"/>
        <v>5</v>
      </c>
      <c r="BG452" s="6">
        <f t="shared" si="135"/>
        <v>5</v>
      </c>
      <c r="BH452" s="6">
        <f t="shared" si="136"/>
        <v>10</v>
      </c>
      <c r="BI452" s="6">
        <f t="shared" si="137"/>
        <v>10</v>
      </c>
      <c r="BJ452" s="6">
        <f t="shared" si="138"/>
        <v>10</v>
      </c>
      <c r="BK452" s="6">
        <f t="shared" si="139"/>
        <v>5</v>
      </c>
      <c r="BL452" s="6">
        <f t="shared" si="140"/>
        <v>5</v>
      </c>
      <c r="BM452" s="6">
        <f t="shared" si="141"/>
        <v>5</v>
      </c>
      <c r="BN452" s="6">
        <f t="shared" si="142"/>
        <v>20</v>
      </c>
      <c r="BO452" s="6">
        <f t="shared" si="143"/>
        <v>10</v>
      </c>
      <c r="BP452" s="6">
        <f t="shared" si="144"/>
        <v>10</v>
      </c>
      <c r="BQ452" s="9">
        <f t="shared" si="145"/>
        <v>0.5</v>
      </c>
      <c r="BR452" s="9">
        <f t="shared" si="146"/>
        <v>1</v>
      </c>
      <c r="BS452" s="9">
        <f t="shared" si="147"/>
        <v>1</v>
      </c>
      <c r="BT452" s="9">
        <f t="shared" si="148"/>
        <v>1</v>
      </c>
      <c r="BU452" s="9">
        <f t="shared" si="149"/>
        <v>1</v>
      </c>
      <c r="BV452" s="9">
        <f t="shared" si="150"/>
        <v>1</v>
      </c>
      <c r="BW452" s="9">
        <f t="shared" si="151"/>
        <v>1</v>
      </c>
    </row>
    <row r="453" spans="1:75" x14ac:dyDescent="0.3">
      <c r="A453" s="5" t="s">
        <v>31</v>
      </c>
      <c r="B453" s="5" t="s">
        <v>326</v>
      </c>
      <c r="C453" s="5" t="s">
        <v>217</v>
      </c>
      <c r="D453" s="5" t="s">
        <v>218</v>
      </c>
      <c r="E453" s="5">
        <v>2019</v>
      </c>
      <c r="F453" s="5" t="s">
        <v>133</v>
      </c>
      <c r="H453" s="5" t="s">
        <v>219</v>
      </c>
      <c r="I453" s="5" t="s">
        <v>220</v>
      </c>
      <c r="J453" s="5" t="s">
        <v>221</v>
      </c>
      <c r="K453" s="5" t="s">
        <v>217</v>
      </c>
      <c r="L453" s="5" t="s">
        <v>2568</v>
      </c>
      <c r="M453" s="5" t="s">
        <v>18</v>
      </c>
      <c r="N453" s="5" t="s">
        <v>2569</v>
      </c>
      <c r="Q453" s="5" t="s">
        <v>224</v>
      </c>
      <c r="R453" s="8">
        <v>43553</v>
      </c>
      <c r="S453" s="5" t="s">
        <v>2575</v>
      </c>
      <c r="T453" s="8">
        <v>43553</v>
      </c>
      <c r="U453" s="5" t="s">
        <v>2576</v>
      </c>
      <c r="V453" s="5" t="s">
        <v>1110</v>
      </c>
      <c r="W453" s="5" t="s">
        <v>251</v>
      </c>
      <c r="X453" s="5" t="s">
        <v>33</v>
      </c>
      <c r="Y453" s="5" t="s">
        <v>229</v>
      </c>
      <c r="Z453" s="5">
        <v>54</v>
      </c>
      <c r="AA453" s="5" t="s">
        <v>230</v>
      </c>
      <c r="AB453" s="5" t="s">
        <v>254</v>
      </c>
      <c r="AC453" s="5" t="s">
        <v>28</v>
      </c>
      <c r="AF453" s="5">
        <v>90</v>
      </c>
      <c r="AG453" s="5">
        <v>65</v>
      </c>
      <c r="AH453" s="5">
        <v>25</v>
      </c>
      <c r="AI453" s="5" t="s">
        <v>2577</v>
      </c>
      <c r="AJ453" s="5" t="s">
        <v>2578</v>
      </c>
      <c r="AK453" s="5" t="s">
        <v>234</v>
      </c>
      <c r="AL453" s="5" t="s">
        <v>234</v>
      </c>
      <c r="AM453" s="5" t="s">
        <v>234</v>
      </c>
      <c r="AN453" s="5" t="s">
        <v>234</v>
      </c>
      <c r="AO453" s="5" t="s">
        <v>234</v>
      </c>
      <c r="AP453" s="5" t="s">
        <v>244</v>
      </c>
      <c r="AQ453" s="5" t="s">
        <v>234</v>
      </c>
      <c r="AR453" s="5" t="s">
        <v>234</v>
      </c>
      <c r="AS453" s="5" t="s">
        <v>234</v>
      </c>
      <c r="AT453" s="5" t="s">
        <v>234</v>
      </c>
      <c r="AU453" s="5" t="s">
        <v>234</v>
      </c>
      <c r="AV453" s="5" t="s">
        <v>234</v>
      </c>
      <c r="AW453" s="5" t="s">
        <v>233</v>
      </c>
      <c r="AX453" s="5" t="s">
        <v>234</v>
      </c>
      <c r="AY453" s="5" t="s">
        <v>234</v>
      </c>
      <c r="BB453" s="5" t="s">
        <v>235</v>
      </c>
      <c r="BC453" s="5">
        <v>25</v>
      </c>
      <c r="BD453" s="5">
        <v>75</v>
      </c>
      <c r="BE453" s="6">
        <f t="shared" si="133"/>
        <v>5</v>
      </c>
      <c r="BF453" s="6">
        <f t="shared" si="134"/>
        <v>5</v>
      </c>
      <c r="BG453" s="6">
        <f t="shared" si="135"/>
        <v>5</v>
      </c>
      <c r="BH453" s="6">
        <f t="shared" si="136"/>
        <v>10</v>
      </c>
      <c r="BI453" s="6">
        <f t="shared" si="137"/>
        <v>10</v>
      </c>
      <c r="BJ453" s="6">
        <f t="shared" si="138"/>
        <v>0</v>
      </c>
      <c r="BK453" s="6">
        <f t="shared" si="139"/>
        <v>5</v>
      </c>
      <c r="BL453" s="6">
        <f t="shared" si="140"/>
        <v>5</v>
      </c>
      <c r="BM453" s="6">
        <f t="shared" si="141"/>
        <v>5</v>
      </c>
      <c r="BN453" s="6">
        <f t="shared" si="142"/>
        <v>20</v>
      </c>
      <c r="BO453" s="6">
        <f t="shared" si="143"/>
        <v>10</v>
      </c>
      <c r="BP453" s="6">
        <f t="shared" si="144"/>
        <v>10</v>
      </c>
      <c r="BQ453" s="9">
        <f t="shared" si="145"/>
        <v>1</v>
      </c>
      <c r="BR453" s="9">
        <f t="shared" si="146"/>
        <v>1</v>
      </c>
      <c r="BS453" s="9">
        <f t="shared" si="147"/>
        <v>0.5</v>
      </c>
      <c r="BT453" s="9">
        <f t="shared" si="148"/>
        <v>1</v>
      </c>
      <c r="BU453" s="9">
        <f t="shared" si="149"/>
        <v>1</v>
      </c>
      <c r="BV453" s="9">
        <f t="shared" si="150"/>
        <v>1</v>
      </c>
      <c r="BW453" s="9">
        <f t="shared" si="151"/>
        <v>1</v>
      </c>
    </row>
    <row r="454" spans="1:75" x14ac:dyDescent="0.3">
      <c r="A454" s="5" t="s">
        <v>42</v>
      </c>
      <c r="B454" s="5" t="s">
        <v>246</v>
      </c>
      <c r="C454" s="5" t="s">
        <v>94</v>
      </c>
      <c r="D454" s="5" t="s">
        <v>218</v>
      </c>
      <c r="E454" s="5">
        <v>2019</v>
      </c>
      <c r="F454" s="5" t="s">
        <v>119</v>
      </c>
      <c r="H454" s="5" t="s">
        <v>219</v>
      </c>
      <c r="I454" s="5" t="s">
        <v>220</v>
      </c>
      <c r="J454" s="5" t="s">
        <v>221</v>
      </c>
      <c r="K454" s="5" t="s">
        <v>94</v>
      </c>
      <c r="L454" s="5" t="s">
        <v>2568</v>
      </c>
      <c r="M454" s="5" t="s">
        <v>18</v>
      </c>
      <c r="N454" s="5" t="s">
        <v>2569</v>
      </c>
      <c r="Q454" s="5" t="s">
        <v>247</v>
      </c>
      <c r="R454" s="8">
        <v>43560</v>
      </c>
      <c r="S454" s="5" t="s">
        <v>2579</v>
      </c>
      <c r="T454" s="8">
        <v>43556</v>
      </c>
      <c r="U454" s="5" t="s">
        <v>2580</v>
      </c>
      <c r="V454" s="5" t="s">
        <v>2581</v>
      </c>
      <c r="W454" s="5" t="s">
        <v>228</v>
      </c>
      <c r="X454" s="5" t="s">
        <v>2582</v>
      </c>
      <c r="Y454" s="5" t="s">
        <v>229</v>
      </c>
      <c r="Z454" s="5">
        <v>89</v>
      </c>
      <c r="AA454" s="5" t="s">
        <v>230</v>
      </c>
      <c r="AB454" s="5" t="s">
        <v>254</v>
      </c>
      <c r="AC454" s="5" t="s">
        <v>28</v>
      </c>
      <c r="AF454" s="5">
        <v>95</v>
      </c>
      <c r="AG454" s="5">
        <v>75</v>
      </c>
      <c r="AH454" s="5">
        <v>20</v>
      </c>
      <c r="AI454" s="5" t="s">
        <v>2583</v>
      </c>
      <c r="AJ454" s="5" t="s">
        <v>2584</v>
      </c>
      <c r="AK454" s="5" t="s">
        <v>234</v>
      </c>
      <c r="AL454" s="5" t="s">
        <v>244</v>
      </c>
      <c r="AM454" s="5" t="s">
        <v>234</v>
      </c>
      <c r="AN454" s="5" t="s">
        <v>234</v>
      </c>
      <c r="AO454" s="5" t="s">
        <v>234</v>
      </c>
      <c r="AP454" s="5" t="s">
        <v>234</v>
      </c>
      <c r="AQ454" s="5" t="s">
        <v>234</v>
      </c>
      <c r="AR454" s="5" t="s">
        <v>234</v>
      </c>
      <c r="AS454" s="5" t="s">
        <v>234</v>
      </c>
      <c r="AT454" s="5" t="s">
        <v>234</v>
      </c>
      <c r="AU454" s="5" t="s">
        <v>234</v>
      </c>
      <c r="AV454" s="5" t="s">
        <v>234</v>
      </c>
      <c r="AW454" s="5" t="s">
        <v>233</v>
      </c>
      <c r="AX454" s="5" t="s">
        <v>234</v>
      </c>
      <c r="AY454" s="5" t="s">
        <v>234</v>
      </c>
      <c r="BB454" s="5" t="s">
        <v>309</v>
      </c>
      <c r="BC454" s="5">
        <v>25</v>
      </c>
      <c r="BD454" s="5">
        <v>75</v>
      </c>
      <c r="BE454" s="6">
        <f t="shared" si="133"/>
        <v>5</v>
      </c>
      <c r="BF454" s="6">
        <f t="shared" si="134"/>
        <v>0</v>
      </c>
      <c r="BG454" s="6">
        <f t="shared" si="135"/>
        <v>5</v>
      </c>
      <c r="BH454" s="6">
        <f t="shared" si="136"/>
        <v>10</v>
      </c>
      <c r="BI454" s="6">
        <f t="shared" si="137"/>
        <v>10</v>
      </c>
      <c r="BJ454" s="6">
        <f t="shared" si="138"/>
        <v>10</v>
      </c>
      <c r="BK454" s="6">
        <f t="shared" si="139"/>
        <v>5</v>
      </c>
      <c r="BL454" s="6">
        <f t="shared" si="140"/>
        <v>5</v>
      </c>
      <c r="BM454" s="6">
        <f t="shared" si="141"/>
        <v>5</v>
      </c>
      <c r="BN454" s="6">
        <f t="shared" si="142"/>
        <v>20</v>
      </c>
      <c r="BO454" s="6">
        <f t="shared" si="143"/>
        <v>10</v>
      </c>
      <c r="BP454" s="6">
        <f t="shared" si="144"/>
        <v>10</v>
      </c>
      <c r="BQ454" s="9">
        <f t="shared" si="145"/>
        <v>0.5</v>
      </c>
      <c r="BR454" s="9">
        <f t="shared" si="146"/>
        <v>1</v>
      </c>
      <c r="BS454" s="9">
        <f t="shared" si="147"/>
        <v>1</v>
      </c>
      <c r="BT454" s="9">
        <f t="shared" si="148"/>
        <v>1</v>
      </c>
      <c r="BU454" s="9">
        <f t="shared" si="149"/>
        <v>1</v>
      </c>
      <c r="BV454" s="9">
        <f t="shared" si="150"/>
        <v>1</v>
      </c>
      <c r="BW454" s="9">
        <f t="shared" si="151"/>
        <v>1</v>
      </c>
    </row>
    <row r="455" spans="1:75" x14ac:dyDescent="0.3">
      <c r="A455" s="5" t="s">
        <v>43</v>
      </c>
      <c r="B455" s="5" t="s">
        <v>257</v>
      </c>
      <c r="C455" s="5" t="s">
        <v>94</v>
      </c>
      <c r="D455" s="5" t="s">
        <v>218</v>
      </c>
      <c r="E455" s="5">
        <v>2019</v>
      </c>
      <c r="F455" s="5" t="s">
        <v>119</v>
      </c>
      <c r="H455" s="5" t="s">
        <v>219</v>
      </c>
      <c r="I455" s="5" t="s">
        <v>220</v>
      </c>
      <c r="J455" s="5" t="s">
        <v>221</v>
      </c>
      <c r="K455" s="5" t="s">
        <v>94</v>
      </c>
      <c r="L455" s="5" t="s">
        <v>2568</v>
      </c>
      <c r="M455" s="5" t="s">
        <v>18</v>
      </c>
      <c r="N455" s="5" t="s">
        <v>2569</v>
      </c>
      <c r="Q455" s="5" t="s">
        <v>247</v>
      </c>
      <c r="R455" s="8">
        <v>43567</v>
      </c>
      <c r="S455" s="5" t="s">
        <v>2585</v>
      </c>
      <c r="T455" s="8">
        <v>43556</v>
      </c>
      <c r="U455" s="5" t="s">
        <v>2586</v>
      </c>
      <c r="V455" s="5" t="s">
        <v>2587</v>
      </c>
      <c r="W455" s="5" t="s">
        <v>228</v>
      </c>
      <c r="X455" s="5" t="s">
        <v>1320</v>
      </c>
      <c r="Y455" s="5" t="s">
        <v>229</v>
      </c>
      <c r="Z455" s="5">
        <v>164</v>
      </c>
      <c r="AA455" s="5" t="s">
        <v>261</v>
      </c>
      <c r="AB455" s="5" t="s">
        <v>241</v>
      </c>
      <c r="AC455" s="5" t="s">
        <v>27</v>
      </c>
      <c r="AF455" s="5">
        <v>85</v>
      </c>
      <c r="AG455" s="5">
        <v>60</v>
      </c>
      <c r="AH455" s="5">
        <v>25</v>
      </c>
      <c r="AI455" s="5" t="s">
        <v>2588</v>
      </c>
      <c r="AJ455" s="5" t="s">
        <v>2589</v>
      </c>
      <c r="AK455" s="5" t="s">
        <v>234</v>
      </c>
      <c r="AL455" s="5" t="s">
        <v>234</v>
      </c>
      <c r="AM455" s="5" t="s">
        <v>234</v>
      </c>
      <c r="AN455" s="5" t="s">
        <v>234</v>
      </c>
      <c r="AO455" s="5" t="s">
        <v>234</v>
      </c>
      <c r="AP455" s="5" t="s">
        <v>234</v>
      </c>
      <c r="AQ455" s="5" t="s">
        <v>234</v>
      </c>
      <c r="AR455" s="5" t="s">
        <v>244</v>
      </c>
      <c r="AS455" s="5" t="s">
        <v>234</v>
      </c>
      <c r="AT455" s="5" t="s">
        <v>234</v>
      </c>
      <c r="AU455" s="5" t="s">
        <v>234</v>
      </c>
      <c r="AV455" s="5" t="s">
        <v>244</v>
      </c>
      <c r="AW455" s="5" t="s">
        <v>2590</v>
      </c>
      <c r="AX455" s="5" t="s">
        <v>234</v>
      </c>
      <c r="AY455" s="5" t="s">
        <v>234</v>
      </c>
      <c r="BB455" s="5" t="s">
        <v>309</v>
      </c>
      <c r="BC455" s="5">
        <v>25</v>
      </c>
      <c r="BD455" s="5">
        <v>75</v>
      </c>
      <c r="BE455" s="6">
        <f t="shared" si="133"/>
        <v>5</v>
      </c>
      <c r="BF455" s="6">
        <f t="shared" si="134"/>
        <v>5</v>
      </c>
      <c r="BG455" s="6">
        <f t="shared" si="135"/>
        <v>5</v>
      </c>
      <c r="BH455" s="6">
        <f t="shared" si="136"/>
        <v>10</v>
      </c>
      <c r="BI455" s="6">
        <f t="shared" si="137"/>
        <v>10</v>
      </c>
      <c r="BJ455" s="6">
        <f t="shared" si="138"/>
        <v>10</v>
      </c>
      <c r="BK455" s="6">
        <f t="shared" si="139"/>
        <v>5</v>
      </c>
      <c r="BL455" s="6">
        <f t="shared" si="140"/>
        <v>0</v>
      </c>
      <c r="BM455" s="6">
        <f t="shared" si="141"/>
        <v>5</v>
      </c>
      <c r="BN455" s="6">
        <f t="shared" si="142"/>
        <v>20</v>
      </c>
      <c r="BO455" s="6">
        <f t="shared" si="143"/>
        <v>10</v>
      </c>
      <c r="BP455" s="6">
        <f t="shared" si="144"/>
        <v>0</v>
      </c>
      <c r="BQ455" s="9">
        <f t="shared" si="145"/>
        <v>1</v>
      </c>
      <c r="BR455" s="9">
        <f t="shared" si="146"/>
        <v>1</v>
      </c>
      <c r="BS455" s="9">
        <f t="shared" si="147"/>
        <v>1</v>
      </c>
      <c r="BT455" s="9">
        <f t="shared" si="148"/>
        <v>0.5</v>
      </c>
      <c r="BU455" s="9">
        <f t="shared" si="149"/>
        <v>1</v>
      </c>
      <c r="BV455" s="9">
        <f t="shared" si="150"/>
        <v>1</v>
      </c>
      <c r="BW455" s="9">
        <f t="shared" si="151"/>
        <v>0</v>
      </c>
    </row>
    <row r="456" spans="1:75" x14ac:dyDescent="0.3">
      <c r="A456" s="5" t="s">
        <v>43</v>
      </c>
      <c r="B456" s="5" t="s">
        <v>257</v>
      </c>
      <c r="C456" s="5" t="s">
        <v>94</v>
      </c>
      <c r="D456" s="5" t="s">
        <v>218</v>
      </c>
      <c r="E456" s="5">
        <v>2019</v>
      </c>
      <c r="F456" s="5" t="s">
        <v>133</v>
      </c>
      <c r="H456" s="5" t="s">
        <v>219</v>
      </c>
      <c r="I456" s="5" t="s">
        <v>220</v>
      </c>
      <c r="J456" s="5" t="s">
        <v>221</v>
      </c>
      <c r="K456" s="5" t="s">
        <v>94</v>
      </c>
      <c r="L456" s="5" t="s">
        <v>2568</v>
      </c>
      <c r="M456" s="5" t="s">
        <v>18</v>
      </c>
      <c r="N456" s="5" t="s">
        <v>2569</v>
      </c>
      <c r="Q456" s="5" t="s">
        <v>224</v>
      </c>
      <c r="R456" s="8">
        <v>43567</v>
      </c>
      <c r="S456" s="5" t="s">
        <v>2591</v>
      </c>
      <c r="T456" s="8">
        <v>43564</v>
      </c>
      <c r="U456" s="5" t="s">
        <v>2592</v>
      </c>
      <c r="V456" s="5" t="s">
        <v>2593</v>
      </c>
      <c r="W456" s="5" t="s">
        <v>581</v>
      </c>
      <c r="X456" s="5" t="s">
        <v>81</v>
      </c>
      <c r="Y456" s="5" t="s">
        <v>229</v>
      </c>
      <c r="Z456" s="5">
        <v>147</v>
      </c>
      <c r="AA456" s="5" t="s">
        <v>261</v>
      </c>
      <c r="AB456" s="5" t="s">
        <v>231</v>
      </c>
      <c r="AC456" s="5" t="s">
        <v>28</v>
      </c>
      <c r="AF456" s="5">
        <v>100</v>
      </c>
      <c r="AG456" s="5">
        <v>75</v>
      </c>
      <c r="AH456" s="5">
        <v>25</v>
      </c>
      <c r="AI456" s="5" t="s">
        <v>2594</v>
      </c>
      <c r="AJ456" s="5" t="s">
        <v>233</v>
      </c>
      <c r="AK456" s="5" t="s">
        <v>234</v>
      </c>
      <c r="AL456" s="5" t="s">
        <v>234</v>
      </c>
      <c r="AM456" s="5" t="s">
        <v>234</v>
      </c>
      <c r="AN456" s="5" t="s">
        <v>234</v>
      </c>
      <c r="AO456" s="5" t="s">
        <v>234</v>
      </c>
      <c r="AP456" s="5" t="s">
        <v>234</v>
      </c>
      <c r="AQ456" s="5" t="s">
        <v>234</v>
      </c>
      <c r="AR456" s="5" t="s">
        <v>234</v>
      </c>
      <c r="AS456" s="5" t="s">
        <v>234</v>
      </c>
      <c r="AT456" s="5" t="s">
        <v>234</v>
      </c>
      <c r="AU456" s="5" t="s">
        <v>234</v>
      </c>
      <c r="AV456" s="5" t="s">
        <v>234</v>
      </c>
      <c r="AW456" s="5" t="s">
        <v>233</v>
      </c>
      <c r="AX456" s="5" t="s">
        <v>234</v>
      </c>
      <c r="AY456" s="5" t="s">
        <v>234</v>
      </c>
      <c r="BB456" s="5" t="s">
        <v>309</v>
      </c>
      <c r="BC456" s="5">
        <v>25</v>
      </c>
      <c r="BD456" s="5">
        <v>75</v>
      </c>
      <c r="BE456" s="6">
        <f t="shared" si="133"/>
        <v>5</v>
      </c>
      <c r="BF456" s="6">
        <f t="shared" si="134"/>
        <v>5</v>
      </c>
      <c r="BG456" s="6">
        <f t="shared" si="135"/>
        <v>5</v>
      </c>
      <c r="BH456" s="6">
        <f t="shared" si="136"/>
        <v>10</v>
      </c>
      <c r="BI456" s="6">
        <f t="shared" si="137"/>
        <v>10</v>
      </c>
      <c r="BJ456" s="6">
        <f t="shared" si="138"/>
        <v>10</v>
      </c>
      <c r="BK456" s="6">
        <f t="shared" si="139"/>
        <v>5</v>
      </c>
      <c r="BL456" s="6">
        <f t="shared" si="140"/>
        <v>5</v>
      </c>
      <c r="BM456" s="6">
        <f t="shared" si="141"/>
        <v>5</v>
      </c>
      <c r="BN456" s="6">
        <f t="shared" si="142"/>
        <v>20</v>
      </c>
      <c r="BO456" s="6">
        <f t="shared" si="143"/>
        <v>10</v>
      </c>
      <c r="BP456" s="6">
        <f t="shared" si="144"/>
        <v>10</v>
      </c>
      <c r="BQ456" s="9">
        <f t="shared" si="145"/>
        <v>1</v>
      </c>
      <c r="BR456" s="9">
        <f t="shared" si="146"/>
        <v>1</v>
      </c>
      <c r="BS456" s="9">
        <f t="shared" si="147"/>
        <v>1</v>
      </c>
      <c r="BT456" s="9">
        <f t="shared" si="148"/>
        <v>1</v>
      </c>
      <c r="BU456" s="9">
        <f t="shared" si="149"/>
        <v>1</v>
      </c>
      <c r="BV456" s="9">
        <f t="shared" si="150"/>
        <v>1</v>
      </c>
      <c r="BW456" s="9">
        <f t="shared" si="151"/>
        <v>1</v>
      </c>
    </row>
    <row r="457" spans="1:75" x14ac:dyDescent="0.3">
      <c r="A457" s="5" t="s">
        <v>116</v>
      </c>
      <c r="B457" s="5" t="s">
        <v>471</v>
      </c>
      <c r="C457" s="5" t="s">
        <v>94</v>
      </c>
      <c r="D457" s="5" t="s">
        <v>218</v>
      </c>
      <c r="E457" s="5">
        <v>2019</v>
      </c>
      <c r="F457" s="5" t="s">
        <v>133</v>
      </c>
      <c r="H457" s="5" t="s">
        <v>219</v>
      </c>
      <c r="I457" s="5" t="s">
        <v>220</v>
      </c>
      <c r="J457" s="5" t="s">
        <v>221</v>
      </c>
      <c r="K457" s="5" t="s">
        <v>94</v>
      </c>
      <c r="L457" s="5" t="s">
        <v>2568</v>
      </c>
      <c r="M457" s="5" t="s">
        <v>18</v>
      </c>
      <c r="N457" s="5" t="s">
        <v>2569</v>
      </c>
      <c r="Q457" s="5" t="s">
        <v>224</v>
      </c>
      <c r="R457" s="8">
        <v>43584</v>
      </c>
      <c r="S457" s="5" t="s">
        <v>2595</v>
      </c>
      <c r="T457" s="8">
        <v>43573</v>
      </c>
      <c r="U457" s="5" t="s">
        <v>2596</v>
      </c>
      <c r="V457" s="5" t="s">
        <v>2597</v>
      </c>
      <c r="W457" s="5" t="s">
        <v>228</v>
      </c>
      <c r="X457" s="5" t="s">
        <v>92</v>
      </c>
      <c r="Y457" s="5" t="s">
        <v>229</v>
      </c>
      <c r="Z457" s="5">
        <v>1345</v>
      </c>
      <c r="AA457" s="5" t="s">
        <v>261</v>
      </c>
      <c r="AB457" s="5" t="s">
        <v>348</v>
      </c>
      <c r="AC457" s="5" t="s">
        <v>26</v>
      </c>
      <c r="AD457" s="5" t="s">
        <v>277</v>
      </c>
      <c r="AE457" s="5" t="s">
        <v>233</v>
      </c>
      <c r="AF457" s="5">
        <v>55</v>
      </c>
      <c r="AG457" s="5">
        <v>55</v>
      </c>
      <c r="AH457" s="5">
        <v>0</v>
      </c>
      <c r="AI457" s="5" t="s">
        <v>2598</v>
      </c>
      <c r="AJ457" s="5" t="s">
        <v>2599</v>
      </c>
      <c r="AK457" s="5" t="s">
        <v>244</v>
      </c>
      <c r="AL457" s="5" t="s">
        <v>244</v>
      </c>
      <c r="AM457" s="5" t="s">
        <v>234</v>
      </c>
      <c r="AN457" s="5" t="s">
        <v>244</v>
      </c>
      <c r="AO457" s="5" t="s">
        <v>234</v>
      </c>
      <c r="AP457" s="5" t="s">
        <v>234</v>
      </c>
      <c r="AQ457" s="5" t="s">
        <v>244</v>
      </c>
      <c r="AR457" s="5" t="s">
        <v>234</v>
      </c>
      <c r="AS457" s="5" t="s">
        <v>234</v>
      </c>
      <c r="AT457" s="5" t="s">
        <v>244</v>
      </c>
      <c r="AU457" s="5" t="s">
        <v>234</v>
      </c>
      <c r="AV457" s="5" t="s">
        <v>234</v>
      </c>
      <c r="AW457" s="5" t="s">
        <v>233</v>
      </c>
      <c r="AX457" s="5" t="s">
        <v>291</v>
      </c>
      <c r="AY457" s="5" t="s">
        <v>291</v>
      </c>
      <c r="BB457" s="5" t="s">
        <v>309</v>
      </c>
      <c r="BC457" s="5">
        <v>25</v>
      </c>
      <c r="BD457" s="5">
        <v>75</v>
      </c>
      <c r="BE457" s="6">
        <f t="shared" si="133"/>
        <v>0</v>
      </c>
      <c r="BF457" s="6">
        <f t="shared" si="134"/>
        <v>0</v>
      </c>
      <c r="BG457" s="6">
        <f t="shared" si="135"/>
        <v>5</v>
      </c>
      <c r="BH457" s="6">
        <f t="shared" si="136"/>
        <v>0</v>
      </c>
      <c r="BI457" s="6">
        <f t="shared" si="137"/>
        <v>10</v>
      </c>
      <c r="BJ457" s="6">
        <f t="shared" si="138"/>
        <v>10</v>
      </c>
      <c r="BK457" s="6">
        <f t="shared" si="139"/>
        <v>0</v>
      </c>
      <c r="BL457" s="6">
        <f t="shared" si="140"/>
        <v>5</v>
      </c>
      <c r="BM457" s="6">
        <f t="shared" si="141"/>
        <v>5</v>
      </c>
      <c r="BN457" s="6">
        <f t="shared" si="142"/>
        <v>0</v>
      </c>
      <c r="BO457" s="6">
        <f t="shared" si="143"/>
        <v>10</v>
      </c>
      <c r="BP457" s="6">
        <f t="shared" si="144"/>
        <v>10</v>
      </c>
      <c r="BQ457" s="9">
        <f t="shared" si="145"/>
        <v>0</v>
      </c>
      <c r="BR457" s="9">
        <f t="shared" si="146"/>
        <v>0.33333333333333331</v>
      </c>
      <c r="BS457" s="9">
        <f t="shared" si="147"/>
        <v>1</v>
      </c>
      <c r="BT457" s="9">
        <f t="shared" si="148"/>
        <v>0.5</v>
      </c>
      <c r="BU457" s="9">
        <f t="shared" si="149"/>
        <v>0.2</v>
      </c>
      <c r="BV457" s="9">
        <f t="shared" si="150"/>
        <v>1</v>
      </c>
      <c r="BW457" s="9">
        <f t="shared" si="151"/>
        <v>1</v>
      </c>
    </row>
    <row r="458" spans="1:75" x14ac:dyDescent="0.3">
      <c r="A458" s="5" t="s">
        <v>116</v>
      </c>
      <c r="B458" s="5" t="s">
        <v>471</v>
      </c>
      <c r="C458" s="5" t="s">
        <v>281</v>
      </c>
      <c r="D458" s="5" t="s">
        <v>218</v>
      </c>
      <c r="E458" s="5">
        <v>2019</v>
      </c>
      <c r="F458" s="5" t="s">
        <v>119</v>
      </c>
      <c r="H458" s="5" t="s">
        <v>219</v>
      </c>
      <c r="I458" s="5" t="s">
        <v>220</v>
      </c>
      <c r="J458" s="5" t="s">
        <v>221</v>
      </c>
      <c r="K458" s="5" t="s">
        <v>94</v>
      </c>
      <c r="L458" s="5" t="s">
        <v>2568</v>
      </c>
      <c r="M458" s="5" t="s">
        <v>18</v>
      </c>
      <c r="N458" s="5" t="s">
        <v>2569</v>
      </c>
      <c r="Q458" s="5" t="s">
        <v>283</v>
      </c>
      <c r="R458" s="8">
        <v>43589</v>
      </c>
      <c r="S458" s="5" t="s">
        <v>2600</v>
      </c>
      <c r="T458" s="8">
        <v>43564</v>
      </c>
      <c r="U458" s="5" t="s">
        <v>2601</v>
      </c>
      <c r="V458" s="5" t="s">
        <v>2602</v>
      </c>
      <c r="W458" s="5" t="s">
        <v>251</v>
      </c>
      <c r="X458" s="5" t="s">
        <v>2603</v>
      </c>
      <c r="Y458" s="5" t="s">
        <v>229</v>
      </c>
      <c r="Z458" s="5">
        <v>1365</v>
      </c>
      <c r="AA458" s="5" t="s">
        <v>230</v>
      </c>
      <c r="AB458" s="5" t="s">
        <v>241</v>
      </c>
      <c r="AC458" s="5" t="s">
        <v>27</v>
      </c>
      <c r="AD458" s="5" t="s">
        <v>277</v>
      </c>
      <c r="AE458" s="5" t="s">
        <v>233</v>
      </c>
      <c r="AF458" s="5">
        <v>85</v>
      </c>
      <c r="AG458" s="5">
        <v>60</v>
      </c>
      <c r="AH458" s="5">
        <v>25</v>
      </c>
      <c r="AI458" s="5" t="s">
        <v>2604</v>
      </c>
      <c r="AJ458" s="5" t="s">
        <v>2605</v>
      </c>
      <c r="AK458" s="5" t="s">
        <v>234</v>
      </c>
      <c r="AL458" s="5" t="s">
        <v>234</v>
      </c>
      <c r="AM458" s="5" t="s">
        <v>234</v>
      </c>
      <c r="AN458" s="5" t="s">
        <v>234</v>
      </c>
      <c r="AO458" s="5" t="s">
        <v>234</v>
      </c>
      <c r="AP458" s="5" t="s">
        <v>234</v>
      </c>
      <c r="AQ458" s="5" t="s">
        <v>234</v>
      </c>
      <c r="AR458" s="5" t="s">
        <v>244</v>
      </c>
      <c r="AS458" s="5" t="s">
        <v>234</v>
      </c>
      <c r="AT458" s="5" t="s">
        <v>234</v>
      </c>
      <c r="AU458" s="5" t="s">
        <v>234</v>
      </c>
      <c r="AV458" s="5" t="s">
        <v>244</v>
      </c>
      <c r="AW458" s="5" t="s">
        <v>351</v>
      </c>
      <c r="AX458" s="5" t="s">
        <v>291</v>
      </c>
      <c r="AY458" s="5" t="s">
        <v>291</v>
      </c>
      <c r="BB458" s="5" t="s">
        <v>309</v>
      </c>
      <c r="BC458" s="5">
        <v>25</v>
      </c>
      <c r="BD458" s="5">
        <v>75</v>
      </c>
      <c r="BE458" s="6">
        <f t="shared" si="133"/>
        <v>5</v>
      </c>
      <c r="BF458" s="6">
        <f t="shared" si="134"/>
        <v>5</v>
      </c>
      <c r="BG458" s="6">
        <f t="shared" si="135"/>
        <v>5</v>
      </c>
      <c r="BH458" s="6">
        <f t="shared" si="136"/>
        <v>10</v>
      </c>
      <c r="BI458" s="6">
        <f t="shared" si="137"/>
        <v>10</v>
      </c>
      <c r="BJ458" s="6">
        <f t="shared" si="138"/>
        <v>10</v>
      </c>
      <c r="BK458" s="6">
        <f t="shared" si="139"/>
        <v>5</v>
      </c>
      <c r="BL458" s="6">
        <f t="shared" si="140"/>
        <v>0</v>
      </c>
      <c r="BM458" s="6">
        <f t="shared" si="141"/>
        <v>5</v>
      </c>
      <c r="BN458" s="6">
        <f t="shared" si="142"/>
        <v>20</v>
      </c>
      <c r="BO458" s="6">
        <f t="shared" si="143"/>
        <v>10</v>
      </c>
      <c r="BP458" s="6">
        <f t="shared" si="144"/>
        <v>0</v>
      </c>
      <c r="BQ458" s="9">
        <f t="shared" si="145"/>
        <v>1</v>
      </c>
      <c r="BR458" s="9">
        <f t="shared" si="146"/>
        <v>1</v>
      </c>
      <c r="BS458" s="9">
        <f t="shared" si="147"/>
        <v>1</v>
      </c>
      <c r="BT458" s="9">
        <f t="shared" si="148"/>
        <v>0.5</v>
      </c>
      <c r="BU458" s="9">
        <f t="shared" si="149"/>
        <v>1</v>
      </c>
      <c r="BV458" s="9">
        <f t="shared" si="150"/>
        <v>1</v>
      </c>
      <c r="BW458" s="9">
        <f t="shared" si="151"/>
        <v>0</v>
      </c>
    </row>
    <row r="459" spans="1:75" x14ac:dyDescent="0.3">
      <c r="A459" s="5" t="s">
        <v>122</v>
      </c>
      <c r="B459" s="5" t="s">
        <v>310</v>
      </c>
      <c r="C459" s="5" t="s">
        <v>281</v>
      </c>
      <c r="D459" s="5" t="s">
        <v>282</v>
      </c>
      <c r="E459" s="5">
        <v>2019</v>
      </c>
      <c r="F459" s="5" t="s">
        <v>119</v>
      </c>
      <c r="G459" s="5" t="s">
        <v>311</v>
      </c>
      <c r="H459" s="5" t="s">
        <v>219</v>
      </c>
      <c r="I459" s="5" t="s">
        <v>220</v>
      </c>
      <c r="J459" s="5" t="s">
        <v>221</v>
      </c>
      <c r="K459" s="5" t="s">
        <v>281</v>
      </c>
      <c r="L459" s="5" t="s">
        <v>2606</v>
      </c>
      <c r="M459" s="5" t="s">
        <v>18</v>
      </c>
      <c r="N459" s="5" t="s">
        <v>2607</v>
      </c>
      <c r="O459" s="5" t="s">
        <v>300</v>
      </c>
      <c r="Q459" s="5" t="s">
        <v>283</v>
      </c>
      <c r="R459" s="8">
        <v>43616</v>
      </c>
      <c r="S459" s="5" t="s">
        <v>2608</v>
      </c>
      <c r="T459" s="8">
        <v>43607</v>
      </c>
      <c r="U459" s="5" t="s">
        <v>2609</v>
      </c>
      <c r="V459" s="5" t="s">
        <v>2610</v>
      </c>
      <c r="W459" s="5" t="s">
        <v>228</v>
      </c>
      <c r="X459" s="5" t="s">
        <v>2611</v>
      </c>
      <c r="Y459" s="5" t="s">
        <v>229</v>
      </c>
      <c r="Z459" s="5">
        <v>3608</v>
      </c>
      <c r="AA459" s="5" t="s">
        <v>304</v>
      </c>
      <c r="AB459" s="5" t="s">
        <v>241</v>
      </c>
      <c r="AC459" s="5" t="s">
        <v>28</v>
      </c>
      <c r="AD459" s="5" t="s">
        <v>291</v>
      </c>
      <c r="AE459" s="5" t="s">
        <v>291</v>
      </c>
      <c r="AF459" s="5">
        <v>85</v>
      </c>
      <c r="AG459" s="5">
        <v>60</v>
      </c>
      <c r="AH459" s="5">
        <v>25</v>
      </c>
      <c r="AI459" s="5" t="s">
        <v>2612</v>
      </c>
      <c r="AJ459" s="5" t="s">
        <v>2613</v>
      </c>
      <c r="AK459" s="5" t="s">
        <v>234</v>
      </c>
      <c r="AL459" s="5" t="s">
        <v>234</v>
      </c>
      <c r="AM459" s="5" t="s">
        <v>234</v>
      </c>
      <c r="AN459" s="5" t="s">
        <v>234</v>
      </c>
      <c r="AO459" s="5" t="s">
        <v>234</v>
      </c>
      <c r="AP459" s="5" t="s">
        <v>234</v>
      </c>
      <c r="AQ459" s="5" t="s">
        <v>244</v>
      </c>
      <c r="AR459" s="5" t="s">
        <v>234</v>
      </c>
      <c r="AS459" s="5" t="s">
        <v>234</v>
      </c>
      <c r="AT459" s="5" t="s">
        <v>234</v>
      </c>
      <c r="AU459" s="5" t="s">
        <v>234</v>
      </c>
      <c r="AV459" s="5" t="s">
        <v>244</v>
      </c>
      <c r="AW459" s="5" t="s">
        <v>233</v>
      </c>
      <c r="AX459" s="5" t="s">
        <v>291</v>
      </c>
      <c r="AY459" s="5" t="s">
        <v>291</v>
      </c>
      <c r="BB459" s="5" t="s">
        <v>309</v>
      </c>
      <c r="BC459" s="5">
        <v>25</v>
      </c>
      <c r="BD459" s="5">
        <v>75</v>
      </c>
      <c r="BE459" s="6">
        <f t="shared" si="133"/>
        <v>5</v>
      </c>
      <c r="BF459" s="6">
        <f t="shared" si="134"/>
        <v>5</v>
      </c>
      <c r="BG459" s="6">
        <f t="shared" si="135"/>
        <v>5</v>
      </c>
      <c r="BH459" s="6">
        <f t="shared" si="136"/>
        <v>10</v>
      </c>
      <c r="BI459" s="6">
        <f t="shared" si="137"/>
        <v>10</v>
      </c>
      <c r="BJ459" s="6">
        <f t="shared" si="138"/>
        <v>10</v>
      </c>
      <c r="BK459" s="6">
        <f t="shared" si="139"/>
        <v>0</v>
      </c>
      <c r="BL459" s="6">
        <f t="shared" si="140"/>
        <v>5</v>
      </c>
      <c r="BM459" s="6">
        <f t="shared" si="141"/>
        <v>5</v>
      </c>
      <c r="BN459" s="6">
        <f t="shared" si="142"/>
        <v>20</v>
      </c>
      <c r="BO459" s="6">
        <f t="shared" si="143"/>
        <v>10</v>
      </c>
      <c r="BP459" s="6">
        <f t="shared" si="144"/>
        <v>0</v>
      </c>
      <c r="BQ459" s="9">
        <f t="shared" si="145"/>
        <v>1</v>
      </c>
      <c r="BR459" s="9">
        <f t="shared" si="146"/>
        <v>1</v>
      </c>
      <c r="BS459" s="9">
        <f t="shared" si="147"/>
        <v>1</v>
      </c>
      <c r="BT459" s="9">
        <f t="shared" si="148"/>
        <v>0.5</v>
      </c>
      <c r="BU459" s="9">
        <f t="shared" si="149"/>
        <v>1</v>
      </c>
      <c r="BV459" s="9">
        <f t="shared" si="150"/>
        <v>1</v>
      </c>
      <c r="BW459" s="9">
        <f t="shared" si="151"/>
        <v>0</v>
      </c>
    </row>
    <row r="460" spans="1:75" x14ac:dyDescent="0.3">
      <c r="A460" s="5" t="s">
        <v>122</v>
      </c>
      <c r="B460" s="5" t="s">
        <v>310</v>
      </c>
      <c r="C460" s="5" t="s">
        <v>281</v>
      </c>
      <c r="D460" s="5" t="s">
        <v>282</v>
      </c>
      <c r="E460" s="5">
        <v>2019</v>
      </c>
      <c r="F460" s="5" t="s">
        <v>133</v>
      </c>
      <c r="G460" s="5" t="s">
        <v>236</v>
      </c>
      <c r="H460" s="5" t="s">
        <v>219</v>
      </c>
      <c r="I460" s="5" t="s">
        <v>220</v>
      </c>
      <c r="J460" s="5" t="s">
        <v>221</v>
      </c>
      <c r="K460" s="5" t="s">
        <v>281</v>
      </c>
      <c r="L460" s="5" t="s">
        <v>2606</v>
      </c>
      <c r="M460" s="5" t="s">
        <v>18</v>
      </c>
      <c r="N460" s="5" t="s">
        <v>2607</v>
      </c>
      <c r="O460" s="5" t="s">
        <v>300</v>
      </c>
      <c r="Q460" s="5" t="s">
        <v>224</v>
      </c>
      <c r="R460" s="8">
        <v>43616</v>
      </c>
      <c r="S460" s="5" t="s">
        <v>2614</v>
      </c>
      <c r="T460" s="8">
        <v>43615</v>
      </c>
      <c r="U460" s="5" t="s">
        <v>2615</v>
      </c>
      <c r="V460" s="5" t="s">
        <v>2616</v>
      </c>
      <c r="W460" s="5" t="s">
        <v>228</v>
      </c>
      <c r="X460" s="5" t="s">
        <v>127</v>
      </c>
      <c r="Y460" s="5" t="s">
        <v>229</v>
      </c>
      <c r="Z460" s="5">
        <v>3602</v>
      </c>
      <c r="AA460" s="5" t="s">
        <v>409</v>
      </c>
      <c r="AB460" s="5" t="s">
        <v>231</v>
      </c>
      <c r="AC460" s="5" t="s">
        <v>28</v>
      </c>
      <c r="AD460" s="5" t="s">
        <v>291</v>
      </c>
      <c r="AE460" s="5" t="s">
        <v>291</v>
      </c>
      <c r="AF460" s="5">
        <v>100</v>
      </c>
      <c r="AG460" s="5">
        <v>75</v>
      </c>
      <c r="AH460" s="5">
        <v>25</v>
      </c>
      <c r="AI460" s="5" t="s">
        <v>2617</v>
      </c>
      <c r="AJ460" s="5" t="s">
        <v>291</v>
      </c>
      <c r="AK460" s="5" t="s">
        <v>234</v>
      </c>
      <c r="AL460" s="5" t="s">
        <v>234</v>
      </c>
      <c r="AM460" s="5" t="s">
        <v>234</v>
      </c>
      <c r="AN460" s="5" t="s">
        <v>234</v>
      </c>
      <c r="AO460" s="5" t="s">
        <v>234</v>
      </c>
      <c r="AP460" s="5" t="s">
        <v>234</v>
      </c>
      <c r="AQ460" s="5" t="s">
        <v>234</v>
      </c>
      <c r="AR460" s="5" t="s">
        <v>234</v>
      </c>
      <c r="AS460" s="5" t="s">
        <v>234</v>
      </c>
      <c r="AT460" s="5" t="s">
        <v>234</v>
      </c>
      <c r="AU460" s="5" t="s">
        <v>234</v>
      </c>
      <c r="AV460" s="5" t="s">
        <v>234</v>
      </c>
      <c r="AW460" s="5" t="s">
        <v>233</v>
      </c>
      <c r="AX460" s="5" t="s">
        <v>291</v>
      </c>
      <c r="AY460" s="5" t="s">
        <v>291</v>
      </c>
      <c r="BB460" s="5" t="s">
        <v>235</v>
      </c>
      <c r="BC460" s="5">
        <v>25</v>
      </c>
      <c r="BD460" s="5">
        <v>75</v>
      </c>
      <c r="BE460" s="6">
        <f t="shared" si="133"/>
        <v>5</v>
      </c>
      <c r="BF460" s="6">
        <f t="shared" si="134"/>
        <v>5</v>
      </c>
      <c r="BG460" s="6">
        <f t="shared" si="135"/>
        <v>5</v>
      </c>
      <c r="BH460" s="6">
        <f t="shared" si="136"/>
        <v>10</v>
      </c>
      <c r="BI460" s="6">
        <f t="shared" si="137"/>
        <v>10</v>
      </c>
      <c r="BJ460" s="6">
        <f t="shared" si="138"/>
        <v>10</v>
      </c>
      <c r="BK460" s="6">
        <f t="shared" si="139"/>
        <v>5</v>
      </c>
      <c r="BL460" s="6">
        <f t="shared" si="140"/>
        <v>5</v>
      </c>
      <c r="BM460" s="6">
        <f t="shared" si="141"/>
        <v>5</v>
      </c>
      <c r="BN460" s="6">
        <f t="shared" si="142"/>
        <v>20</v>
      </c>
      <c r="BO460" s="6">
        <f t="shared" si="143"/>
        <v>10</v>
      </c>
      <c r="BP460" s="6">
        <f t="shared" si="144"/>
        <v>10</v>
      </c>
      <c r="BQ460" s="9">
        <f t="shared" si="145"/>
        <v>1</v>
      </c>
      <c r="BR460" s="9">
        <f t="shared" si="146"/>
        <v>1</v>
      </c>
      <c r="BS460" s="9">
        <f t="shared" si="147"/>
        <v>1</v>
      </c>
      <c r="BT460" s="9">
        <f t="shared" si="148"/>
        <v>1</v>
      </c>
      <c r="BU460" s="9">
        <f t="shared" si="149"/>
        <v>1</v>
      </c>
      <c r="BV460" s="9">
        <f t="shared" si="150"/>
        <v>1</v>
      </c>
      <c r="BW460" s="9">
        <f t="shared" si="151"/>
        <v>1</v>
      </c>
    </row>
    <row r="461" spans="1:75" x14ac:dyDescent="0.3">
      <c r="A461" s="5" t="s">
        <v>43</v>
      </c>
      <c r="B461" s="5" t="s">
        <v>257</v>
      </c>
      <c r="C461" s="5" t="s">
        <v>94</v>
      </c>
      <c r="D461" s="5" t="s">
        <v>218</v>
      </c>
      <c r="E461" s="5">
        <v>2019</v>
      </c>
      <c r="F461" s="5" t="s">
        <v>161</v>
      </c>
      <c r="H461" s="5" t="s">
        <v>219</v>
      </c>
      <c r="I461" s="5" t="s">
        <v>220</v>
      </c>
      <c r="J461" s="5" t="s">
        <v>461</v>
      </c>
      <c r="K461" s="5" t="s">
        <v>94</v>
      </c>
      <c r="L461" s="5" t="s">
        <v>2618</v>
      </c>
      <c r="M461" s="5" t="s">
        <v>75</v>
      </c>
      <c r="N461" s="5" t="s">
        <v>2619</v>
      </c>
      <c r="Q461" s="5" t="s">
        <v>495</v>
      </c>
      <c r="R461" s="8">
        <v>43566</v>
      </c>
      <c r="S461" s="5" t="s">
        <v>2620</v>
      </c>
      <c r="T461" s="8">
        <v>43558</v>
      </c>
      <c r="U461" s="5" t="s">
        <v>2621</v>
      </c>
      <c r="V461" s="5" t="s">
        <v>1248</v>
      </c>
      <c r="W461" s="5" t="s">
        <v>251</v>
      </c>
      <c r="X461" s="5" t="s">
        <v>2622</v>
      </c>
      <c r="Y461" s="5" t="s">
        <v>229</v>
      </c>
      <c r="Z461" s="5">
        <v>120</v>
      </c>
      <c r="AA461" s="5" t="s">
        <v>230</v>
      </c>
      <c r="AB461" s="5" t="s">
        <v>241</v>
      </c>
      <c r="AC461" s="5" t="s">
        <v>28</v>
      </c>
      <c r="AF461" s="5">
        <v>80</v>
      </c>
      <c r="AG461" s="5">
        <v>55</v>
      </c>
      <c r="AH461" s="5">
        <v>25</v>
      </c>
      <c r="AI461" s="5" t="s">
        <v>233</v>
      </c>
      <c r="AJ461" s="5" t="s">
        <v>2162</v>
      </c>
      <c r="AK461" s="5" t="s">
        <v>234</v>
      </c>
      <c r="AL461" s="5" t="s">
        <v>234</v>
      </c>
      <c r="AM461" s="5" t="s">
        <v>234</v>
      </c>
      <c r="AN461" s="5" t="s">
        <v>234</v>
      </c>
      <c r="AO461" s="5" t="s">
        <v>234</v>
      </c>
      <c r="AP461" s="5" t="s">
        <v>234</v>
      </c>
      <c r="AQ461" s="5" t="s">
        <v>234</v>
      </c>
      <c r="AR461" s="5" t="s">
        <v>234</v>
      </c>
      <c r="AS461" s="5" t="s">
        <v>234</v>
      </c>
      <c r="AT461" s="5" t="s">
        <v>234</v>
      </c>
      <c r="AU461" s="5" t="s">
        <v>244</v>
      </c>
      <c r="AV461" s="5" t="s">
        <v>244</v>
      </c>
      <c r="AW461" s="5" t="s">
        <v>233</v>
      </c>
      <c r="AX461" s="5" t="s">
        <v>234</v>
      </c>
      <c r="AY461" s="5" t="s">
        <v>234</v>
      </c>
      <c r="BB461" s="5" t="s">
        <v>235</v>
      </c>
      <c r="BC461" s="5">
        <v>25</v>
      </c>
      <c r="BD461" s="5">
        <v>75</v>
      </c>
      <c r="BE461" s="6">
        <f t="shared" si="133"/>
        <v>5</v>
      </c>
      <c r="BF461" s="6">
        <f t="shared" si="134"/>
        <v>5</v>
      </c>
      <c r="BG461" s="6">
        <f t="shared" si="135"/>
        <v>5</v>
      </c>
      <c r="BH461" s="6">
        <f t="shared" si="136"/>
        <v>10</v>
      </c>
      <c r="BI461" s="6">
        <f t="shared" si="137"/>
        <v>10</v>
      </c>
      <c r="BJ461" s="6">
        <f t="shared" si="138"/>
        <v>10</v>
      </c>
      <c r="BK461" s="6">
        <f t="shared" si="139"/>
        <v>5</v>
      </c>
      <c r="BL461" s="6">
        <f t="shared" si="140"/>
        <v>5</v>
      </c>
      <c r="BM461" s="6">
        <f t="shared" si="141"/>
        <v>5</v>
      </c>
      <c r="BN461" s="6">
        <f t="shared" si="142"/>
        <v>20</v>
      </c>
      <c r="BO461" s="6">
        <f t="shared" si="143"/>
        <v>0</v>
      </c>
      <c r="BP461" s="6">
        <f t="shared" si="144"/>
        <v>0</v>
      </c>
      <c r="BQ461" s="9">
        <f t="shared" si="145"/>
        <v>1</v>
      </c>
      <c r="BR461" s="9">
        <f t="shared" si="146"/>
        <v>1</v>
      </c>
      <c r="BS461" s="9">
        <f t="shared" si="147"/>
        <v>1</v>
      </c>
      <c r="BT461" s="9">
        <f t="shared" si="148"/>
        <v>1</v>
      </c>
      <c r="BU461" s="9">
        <f t="shared" si="149"/>
        <v>1</v>
      </c>
      <c r="BV461" s="9">
        <f t="shared" si="150"/>
        <v>0</v>
      </c>
      <c r="BW461" s="9">
        <f t="shared" si="151"/>
        <v>0</v>
      </c>
    </row>
    <row r="462" spans="1:75" x14ac:dyDescent="0.3">
      <c r="A462" s="5" t="s">
        <v>110</v>
      </c>
      <c r="B462" s="5" t="s">
        <v>265</v>
      </c>
      <c r="C462" s="5" t="s">
        <v>94</v>
      </c>
      <c r="D462" s="5" t="s">
        <v>218</v>
      </c>
      <c r="E462" s="5">
        <v>2019</v>
      </c>
      <c r="F462" s="5" t="s">
        <v>141</v>
      </c>
      <c r="H462" s="5" t="s">
        <v>219</v>
      </c>
      <c r="I462" s="5" t="s">
        <v>370</v>
      </c>
      <c r="J462" s="5" t="s">
        <v>461</v>
      </c>
      <c r="K462" s="5" t="s">
        <v>94</v>
      </c>
      <c r="L462" s="5" t="s">
        <v>2618</v>
      </c>
      <c r="M462" s="5" t="s">
        <v>75</v>
      </c>
      <c r="N462" s="5" t="s">
        <v>2619</v>
      </c>
      <c r="Q462" s="5" t="s">
        <v>464</v>
      </c>
      <c r="R462" s="8">
        <v>43570</v>
      </c>
      <c r="S462" s="5" t="s">
        <v>2623</v>
      </c>
      <c r="T462" s="8">
        <v>43564</v>
      </c>
      <c r="U462" s="5" t="s">
        <v>466</v>
      </c>
      <c r="V462" s="5" t="s">
        <v>466</v>
      </c>
      <c r="W462" s="5" t="s">
        <v>251</v>
      </c>
      <c r="X462" s="5" t="s">
        <v>35</v>
      </c>
      <c r="Y462" s="5" t="s">
        <v>229</v>
      </c>
      <c r="Z462" s="5">
        <v>190</v>
      </c>
      <c r="AA462" s="5" t="s">
        <v>468</v>
      </c>
      <c r="AB462" s="5" t="s">
        <v>254</v>
      </c>
      <c r="AC462" s="5" t="s">
        <v>26</v>
      </c>
      <c r="AF462" s="5">
        <v>90</v>
      </c>
      <c r="AG462" s="5">
        <v>65</v>
      </c>
      <c r="AH462" s="5">
        <v>25</v>
      </c>
      <c r="AI462" s="5" t="s">
        <v>2624</v>
      </c>
      <c r="AJ462" s="5" t="s">
        <v>2625</v>
      </c>
      <c r="AK462" s="5" t="s">
        <v>234</v>
      </c>
      <c r="AL462" s="5" t="s">
        <v>234</v>
      </c>
      <c r="AM462" s="5" t="s">
        <v>234</v>
      </c>
      <c r="AN462" s="5" t="s">
        <v>234</v>
      </c>
      <c r="AO462" s="5" t="s">
        <v>234</v>
      </c>
      <c r="AP462" s="5" t="s">
        <v>234</v>
      </c>
      <c r="AQ462" s="5" t="s">
        <v>244</v>
      </c>
      <c r="AR462" s="5" t="s">
        <v>244</v>
      </c>
      <c r="AS462" s="5" t="s">
        <v>234</v>
      </c>
      <c r="AT462" s="5" t="s">
        <v>234</v>
      </c>
      <c r="AU462" s="5" t="s">
        <v>234</v>
      </c>
      <c r="AV462" s="5" t="s">
        <v>234</v>
      </c>
      <c r="AW462" s="5" t="s">
        <v>233</v>
      </c>
      <c r="AX462" s="5" t="s">
        <v>234</v>
      </c>
      <c r="AY462" s="5" t="s">
        <v>234</v>
      </c>
      <c r="BB462" s="5" t="s">
        <v>235</v>
      </c>
      <c r="BC462" s="5">
        <v>25</v>
      </c>
      <c r="BD462" s="5">
        <v>75</v>
      </c>
      <c r="BE462" s="6">
        <f t="shared" si="133"/>
        <v>5</v>
      </c>
      <c r="BF462" s="6">
        <f t="shared" si="134"/>
        <v>5</v>
      </c>
      <c r="BG462" s="6">
        <f t="shared" si="135"/>
        <v>5</v>
      </c>
      <c r="BH462" s="6">
        <f t="shared" si="136"/>
        <v>10</v>
      </c>
      <c r="BI462" s="6">
        <f t="shared" si="137"/>
        <v>10</v>
      </c>
      <c r="BJ462" s="6">
        <f t="shared" si="138"/>
        <v>10</v>
      </c>
      <c r="BK462" s="6">
        <f t="shared" si="139"/>
        <v>0</v>
      </c>
      <c r="BL462" s="6">
        <f t="shared" si="140"/>
        <v>0</v>
      </c>
      <c r="BM462" s="6">
        <f t="shared" si="141"/>
        <v>5</v>
      </c>
      <c r="BN462" s="6">
        <f t="shared" si="142"/>
        <v>20</v>
      </c>
      <c r="BO462" s="6">
        <f t="shared" si="143"/>
        <v>10</v>
      </c>
      <c r="BP462" s="6">
        <f t="shared" si="144"/>
        <v>10</v>
      </c>
      <c r="BQ462" s="9">
        <f t="shared" si="145"/>
        <v>1</v>
      </c>
      <c r="BR462" s="9">
        <f t="shared" si="146"/>
        <v>1</v>
      </c>
      <c r="BS462" s="9">
        <f t="shared" si="147"/>
        <v>1</v>
      </c>
      <c r="BT462" s="9">
        <f t="shared" si="148"/>
        <v>0</v>
      </c>
      <c r="BU462" s="9">
        <f t="shared" si="149"/>
        <v>1</v>
      </c>
      <c r="BV462" s="9">
        <f t="shared" si="150"/>
        <v>1</v>
      </c>
      <c r="BW462" s="9">
        <f t="shared" si="151"/>
        <v>1</v>
      </c>
    </row>
    <row r="463" spans="1:75" x14ac:dyDescent="0.3">
      <c r="A463" s="5" t="s">
        <v>115</v>
      </c>
      <c r="B463" s="5" t="s">
        <v>272</v>
      </c>
      <c r="C463" s="5" t="s">
        <v>94</v>
      </c>
      <c r="D463" s="5" t="s">
        <v>218</v>
      </c>
      <c r="E463" s="5">
        <v>2019</v>
      </c>
      <c r="F463" s="5" t="s">
        <v>141</v>
      </c>
      <c r="H463" s="5" t="s">
        <v>219</v>
      </c>
      <c r="I463" s="5" t="s">
        <v>370</v>
      </c>
      <c r="J463" s="5" t="s">
        <v>461</v>
      </c>
      <c r="K463" s="5" t="s">
        <v>94</v>
      </c>
      <c r="L463" s="5" t="s">
        <v>2618</v>
      </c>
      <c r="M463" s="5" t="s">
        <v>75</v>
      </c>
      <c r="N463" s="5" t="s">
        <v>2619</v>
      </c>
      <c r="Q463" s="5" t="s">
        <v>476</v>
      </c>
      <c r="R463" s="8">
        <v>43577</v>
      </c>
      <c r="S463" s="5" t="s">
        <v>2626</v>
      </c>
      <c r="T463" s="8">
        <v>43571</v>
      </c>
      <c r="U463" s="5" t="s">
        <v>233</v>
      </c>
      <c r="V463" s="5" t="s">
        <v>233</v>
      </c>
      <c r="W463" s="5" t="s">
        <v>251</v>
      </c>
      <c r="X463" s="5" t="s">
        <v>1257</v>
      </c>
      <c r="Y463" s="5" t="s">
        <v>229</v>
      </c>
      <c r="Z463" s="5">
        <v>1262</v>
      </c>
      <c r="AA463" s="5" t="s">
        <v>230</v>
      </c>
      <c r="AB463" s="5" t="s">
        <v>231</v>
      </c>
      <c r="AC463" s="5" t="s">
        <v>28</v>
      </c>
      <c r="AD463" s="5" t="s">
        <v>277</v>
      </c>
      <c r="AE463" s="5" t="s">
        <v>233</v>
      </c>
      <c r="AF463" s="5">
        <v>100</v>
      </c>
      <c r="AG463" s="5">
        <v>75</v>
      </c>
      <c r="AH463" s="5">
        <v>25</v>
      </c>
      <c r="AI463" s="5" t="s">
        <v>2627</v>
      </c>
      <c r="AJ463" s="5" t="s">
        <v>233</v>
      </c>
      <c r="AK463" s="5" t="s">
        <v>234</v>
      </c>
      <c r="AL463" s="5" t="s">
        <v>234</v>
      </c>
      <c r="AM463" s="5" t="s">
        <v>234</v>
      </c>
      <c r="AN463" s="5" t="s">
        <v>234</v>
      </c>
      <c r="AO463" s="5" t="s">
        <v>234</v>
      </c>
      <c r="AP463" s="5" t="s">
        <v>234</v>
      </c>
      <c r="AQ463" s="5" t="s">
        <v>234</v>
      </c>
      <c r="AR463" s="5" t="s">
        <v>234</v>
      </c>
      <c r="AS463" s="5" t="s">
        <v>234</v>
      </c>
      <c r="AT463" s="5" t="s">
        <v>234</v>
      </c>
      <c r="AU463" s="5" t="s">
        <v>234</v>
      </c>
      <c r="AV463" s="5" t="s">
        <v>234</v>
      </c>
      <c r="AW463" s="5" t="s">
        <v>233</v>
      </c>
      <c r="AX463" s="5" t="s">
        <v>291</v>
      </c>
      <c r="AY463" s="5" t="s">
        <v>291</v>
      </c>
      <c r="BB463" s="5" t="s">
        <v>235</v>
      </c>
      <c r="BC463" s="5">
        <v>25</v>
      </c>
      <c r="BD463" s="5">
        <v>75</v>
      </c>
      <c r="BE463" s="6">
        <f t="shared" si="133"/>
        <v>5</v>
      </c>
      <c r="BF463" s="6">
        <f t="shared" si="134"/>
        <v>5</v>
      </c>
      <c r="BG463" s="6">
        <f t="shared" si="135"/>
        <v>5</v>
      </c>
      <c r="BH463" s="6">
        <f t="shared" si="136"/>
        <v>10</v>
      </c>
      <c r="BI463" s="6">
        <f t="shared" si="137"/>
        <v>10</v>
      </c>
      <c r="BJ463" s="6">
        <f t="shared" si="138"/>
        <v>10</v>
      </c>
      <c r="BK463" s="6">
        <f t="shared" si="139"/>
        <v>5</v>
      </c>
      <c r="BL463" s="6">
        <f t="shared" si="140"/>
        <v>5</v>
      </c>
      <c r="BM463" s="6">
        <f t="shared" si="141"/>
        <v>5</v>
      </c>
      <c r="BN463" s="6">
        <f t="shared" si="142"/>
        <v>20</v>
      </c>
      <c r="BO463" s="6">
        <f t="shared" si="143"/>
        <v>10</v>
      </c>
      <c r="BP463" s="6">
        <f t="shared" si="144"/>
        <v>10</v>
      </c>
      <c r="BQ463" s="9">
        <f t="shared" si="145"/>
        <v>1</v>
      </c>
      <c r="BR463" s="9">
        <f t="shared" si="146"/>
        <v>1</v>
      </c>
      <c r="BS463" s="9">
        <f t="shared" si="147"/>
        <v>1</v>
      </c>
      <c r="BT463" s="9">
        <f t="shared" si="148"/>
        <v>1</v>
      </c>
      <c r="BU463" s="9">
        <f t="shared" si="149"/>
        <v>1</v>
      </c>
      <c r="BV463" s="9">
        <f t="shared" si="150"/>
        <v>1</v>
      </c>
      <c r="BW463" s="9">
        <f t="shared" si="151"/>
        <v>1</v>
      </c>
    </row>
    <row r="464" spans="1:75" x14ac:dyDescent="0.3">
      <c r="A464" s="5" t="s">
        <v>115</v>
      </c>
      <c r="B464" s="5" t="s">
        <v>272</v>
      </c>
      <c r="C464" s="5" t="s">
        <v>94</v>
      </c>
      <c r="D464" s="5" t="s">
        <v>218</v>
      </c>
      <c r="E464" s="5">
        <v>2019</v>
      </c>
      <c r="F464" s="5" t="s">
        <v>161</v>
      </c>
      <c r="H464" s="5" t="s">
        <v>219</v>
      </c>
      <c r="I464" s="5" t="s">
        <v>220</v>
      </c>
      <c r="J464" s="5" t="s">
        <v>461</v>
      </c>
      <c r="K464" s="5" t="s">
        <v>94</v>
      </c>
      <c r="L464" s="5" t="s">
        <v>2618</v>
      </c>
      <c r="M464" s="5" t="s">
        <v>75</v>
      </c>
      <c r="N464" s="5" t="s">
        <v>2619</v>
      </c>
      <c r="Q464" s="5" t="s">
        <v>495</v>
      </c>
      <c r="R464" s="8">
        <v>43581</v>
      </c>
      <c r="S464" s="5" t="s">
        <v>2628</v>
      </c>
      <c r="T464" s="8">
        <v>43578</v>
      </c>
      <c r="U464" s="5" t="s">
        <v>2629</v>
      </c>
      <c r="V464" s="5" t="s">
        <v>2630</v>
      </c>
      <c r="W464" s="5" t="s">
        <v>228</v>
      </c>
      <c r="X464" s="5" t="s">
        <v>2631</v>
      </c>
      <c r="Y464" s="5" t="s">
        <v>229</v>
      </c>
      <c r="Z464" s="5">
        <v>1293</v>
      </c>
      <c r="AA464" s="5" t="s">
        <v>230</v>
      </c>
      <c r="AB464" s="5" t="s">
        <v>241</v>
      </c>
      <c r="AC464" s="5" t="s">
        <v>28</v>
      </c>
      <c r="AD464" s="5" t="s">
        <v>277</v>
      </c>
      <c r="AE464" s="5" t="s">
        <v>233</v>
      </c>
      <c r="AF464" s="5">
        <v>80</v>
      </c>
      <c r="AG464" s="5">
        <v>55</v>
      </c>
      <c r="AH464" s="5">
        <v>25</v>
      </c>
      <c r="AI464" s="5" t="s">
        <v>233</v>
      </c>
      <c r="AJ464" s="5" t="s">
        <v>2632</v>
      </c>
      <c r="AK464" s="5" t="s">
        <v>234</v>
      </c>
      <c r="AL464" s="5" t="s">
        <v>234</v>
      </c>
      <c r="AM464" s="5" t="s">
        <v>234</v>
      </c>
      <c r="AN464" s="5" t="s">
        <v>234</v>
      </c>
      <c r="AO464" s="5" t="s">
        <v>234</v>
      </c>
      <c r="AP464" s="5" t="s">
        <v>234</v>
      </c>
      <c r="AQ464" s="5" t="s">
        <v>234</v>
      </c>
      <c r="AR464" s="5" t="s">
        <v>234</v>
      </c>
      <c r="AS464" s="5" t="s">
        <v>234</v>
      </c>
      <c r="AT464" s="5" t="s">
        <v>234</v>
      </c>
      <c r="AU464" s="5" t="s">
        <v>244</v>
      </c>
      <c r="AV464" s="5" t="s">
        <v>244</v>
      </c>
      <c r="AW464" s="5" t="s">
        <v>233</v>
      </c>
      <c r="AX464" s="5" t="s">
        <v>291</v>
      </c>
      <c r="AY464" s="5" t="s">
        <v>291</v>
      </c>
      <c r="BB464" s="5" t="s">
        <v>309</v>
      </c>
      <c r="BC464" s="5">
        <v>25</v>
      </c>
      <c r="BD464" s="5">
        <v>75</v>
      </c>
      <c r="BE464" s="6">
        <f t="shared" si="133"/>
        <v>5</v>
      </c>
      <c r="BF464" s="6">
        <f t="shared" si="134"/>
        <v>5</v>
      </c>
      <c r="BG464" s="6">
        <f t="shared" si="135"/>
        <v>5</v>
      </c>
      <c r="BH464" s="6">
        <f t="shared" si="136"/>
        <v>10</v>
      </c>
      <c r="BI464" s="6">
        <f t="shared" si="137"/>
        <v>10</v>
      </c>
      <c r="BJ464" s="6">
        <f t="shared" si="138"/>
        <v>10</v>
      </c>
      <c r="BK464" s="6">
        <f t="shared" si="139"/>
        <v>5</v>
      </c>
      <c r="BL464" s="6">
        <f t="shared" si="140"/>
        <v>5</v>
      </c>
      <c r="BM464" s="6">
        <f t="shared" si="141"/>
        <v>5</v>
      </c>
      <c r="BN464" s="6">
        <f t="shared" si="142"/>
        <v>20</v>
      </c>
      <c r="BO464" s="6">
        <f t="shared" si="143"/>
        <v>0</v>
      </c>
      <c r="BP464" s="6">
        <f t="shared" si="144"/>
        <v>0</v>
      </c>
      <c r="BQ464" s="9">
        <f t="shared" si="145"/>
        <v>1</v>
      </c>
      <c r="BR464" s="9">
        <f t="shared" si="146"/>
        <v>1</v>
      </c>
      <c r="BS464" s="9">
        <f t="shared" si="147"/>
        <v>1</v>
      </c>
      <c r="BT464" s="9">
        <f t="shared" si="148"/>
        <v>1</v>
      </c>
      <c r="BU464" s="9">
        <f t="shared" si="149"/>
        <v>1</v>
      </c>
      <c r="BV464" s="9">
        <f t="shared" si="150"/>
        <v>0</v>
      </c>
      <c r="BW464" s="9">
        <f t="shared" si="151"/>
        <v>0</v>
      </c>
    </row>
    <row r="465" spans="1:75" x14ac:dyDescent="0.3">
      <c r="A465" s="5" t="s">
        <v>120</v>
      </c>
      <c r="B465" s="5" t="s">
        <v>280</v>
      </c>
      <c r="C465" s="5" t="s">
        <v>281</v>
      </c>
      <c r="D465" s="5" t="s">
        <v>282</v>
      </c>
      <c r="E465" s="5">
        <v>2019</v>
      </c>
      <c r="F465" s="5" t="s">
        <v>161</v>
      </c>
      <c r="H465" s="5" t="s">
        <v>219</v>
      </c>
      <c r="I465" s="5" t="s">
        <v>220</v>
      </c>
      <c r="J465" s="5" t="s">
        <v>461</v>
      </c>
      <c r="K465" s="5" t="s">
        <v>281</v>
      </c>
      <c r="L465" s="5" t="s">
        <v>2618</v>
      </c>
      <c r="M465" s="5" t="s">
        <v>75</v>
      </c>
      <c r="N465" s="5" t="s">
        <v>2619</v>
      </c>
      <c r="Q465" s="5" t="s">
        <v>495</v>
      </c>
      <c r="R465" s="8">
        <v>43595</v>
      </c>
      <c r="S465" s="5" t="s">
        <v>2633</v>
      </c>
      <c r="T465" s="8">
        <v>43586</v>
      </c>
      <c r="U465" s="5" t="s">
        <v>2634</v>
      </c>
      <c r="V465" s="5" t="s">
        <v>2630</v>
      </c>
      <c r="W465" s="5" t="s">
        <v>228</v>
      </c>
      <c r="X465" s="5" t="s">
        <v>2635</v>
      </c>
      <c r="Y465" s="5" t="s">
        <v>229</v>
      </c>
      <c r="Z465" s="5">
        <v>1415</v>
      </c>
      <c r="AA465" s="5" t="s">
        <v>253</v>
      </c>
      <c r="AB465" s="5" t="s">
        <v>241</v>
      </c>
      <c r="AC465" s="5" t="s">
        <v>28</v>
      </c>
      <c r="AD465" s="5" t="s">
        <v>277</v>
      </c>
      <c r="AE465" s="5" t="s">
        <v>233</v>
      </c>
      <c r="AF465" s="5">
        <v>80</v>
      </c>
      <c r="AG465" s="5">
        <v>55</v>
      </c>
      <c r="AH465" s="5">
        <v>25</v>
      </c>
      <c r="AI465" s="5" t="s">
        <v>2636</v>
      </c>
      <c r="AJ465" s="5" t="s">
        <v>2637</v>
      </c>
      <c r="AK465" s="5" t="s">
        <v>234</v>
      </c>
      <c r="AL465" s="5" t="s">
        <v>234</v>
      </c>
      <c r="AM465" s="5" t="s">
        <v>234</v>
      </c>
      <c r="AN465" s="5" t="s">
        <v>234</v>
      </c>
      <c r="AO465" s="5" t="s">
        <v>234</v>
      </c>
      <c r="AP465" s="5" t="s">
        <v>234</v>
      </c>
      <c r="AQ465" s="5" t="s">
        <v>234</v>
      </c>
      <c r="AR465" s="5" t="s">
        <v>234</v>
      </c>
      <c r="AS465" s="5" t="s">
        <v>234</v>
      </c>
      <c r="AT465" s="5" t="s">
        <v>234</v>
      </c>
      <c r="AU465" s="5" t="s">
        <v>244</v>
      </c>
      <c r="AV465" s="5" t="s">
        <v>244</v>
      </c>
      <c r="AW465" s="5" t="s">
        <v>233</v>
      </c>
      <c r="AX465" s="5" t="s">
        <v>291</v>
      </c>
      <c r="AY465" s="5" t="s">
        <v>291</v>
      </c>
      <c r="BB465" s="5" t="s">
        <v>309</v>
      </c>
      <c r="BC465" s="5">
        <v>25</v>
      </c>
      <c r="BD465" s="5">
        <v>75</v>
      </c>
      <c r="BE465" s="6">
        <f t="shared" si="133"/>
        <v>5</v>
      </c>
      <c r="BF465" s="6">
        <f t="shared" si="134"/>
        <v>5</v>
      </c>
      <c r="BG465" s="6">
        <f t="shared" si="135"/>
        <v>5</v>
      </c>
      <c r="BH465" s="6">
        <f t="shared" si="136"/>
        <v>10</v>
      </c>
      <c r="BI465" s="6">
        <f t="shared" si="137"/>
        <v>10</v>
      </c>
      <c r="BJ465" s="6">
        <f t="shared" si="138"/>
        <v>10</v>
      </c>
      <c r="BK465" s="6">
        <f t="shared" si="139"/>
        <v>5</v>
      </c>
      <c r="BL465" s="6">
        <f t="shared" si="140"/>
        <v>5</v>
      </c>
      <c r="BM465" s="6">
        <f t="shared" si="141"/>
        <v>5</v>
      </c>
      <c r="BN465" s="6">
        <f t="shared" si="142"/>
        <v>20</v>
      </c>
      <c r="BO465" s="6">
        <f t="shared" si="143"/>
        <v>0</v>
      </c>
      <c r="BP465" s="6">
        <f t="shared" si="144"/>
        <v>0</v>
      </c>
      <c r="BQ465" s="9">
        <f t="shared" si="145"/>
        <v>1</v>
      </c>
      <c r="BR465" s="9">
        <f t="shared" si="146"/>
        <v>1</v>
      </c>
      <c r="BS465" s="9">
        <f t="shared" si="147"/>
        <v>1</v>
      </c>
      <c r="BT465" s="9">
        <f t="shared" si="148"/>
        <v>1</v>
      </c>
      <c r="BU465" s="9">
        <f t="shared" si="149"/>
        <v>1</v>
      </c>
      <c r="BV465" s="9">
        <f t="shared" si="150"/>
        <v>0</v>
      </c>
      <c r="BW465" s="9">
        <f t="shared" si="151"/>
        <v>0</v>
      </c>
    </row>
    <row r="466" spans="1:75" x14ac:dyDescent="0.3">
      <c r="A466" s="5" t="s">
        <v>121</v>
      </c>
      <c r="B466" s="5" t="s">
        <v>292</v>
      </c>
      <c r="C466" s="5" t="s">
        <v>281</v>
      </c>
      <c r="D466" s="5" t="s">
        <v>282</v>
      </c>
      <c r="E466" s="5">
        <v>2019</v>
      </c>
      <c r="F466" s="5" t="s">
        <v>141</v>
      </c>
      <c r="H466" s="5" t="s">
        <v>219</v>
      </c>
      <c r="I466" s="5" t="s">
        <v>370</v>
      </c>
      <c r="J466" s="5" t="s">
        <v>461</v>
      </c>
      <c r="K466" s="5" t="s">
        <v>281</v>
      </c>
      <c r="L466" s="5" t="s">
        <v>2618</v>
      </c>
      <c r="M466" s="5" t="s">
        <v>75</v>
      </c>
      <c r="N466" s="5" t="s">
        <v>2619</v>
      </c>
      <c r="Q466" s="5" t="s">
        <v>476</v>
      </c>
      <c r="R466" s="8">
        <v>43598</v>
      </c>
      <c r="S466" s="5" t="s">
        <v>2638</v>
      </c>
      <c r="T466" s="8">
        <v>43593</v>
      </c>
      <c r="U466" s="5" t="s">
        <v>233</v>
      </c>
      <c r="V466" s="5" t="s">
        <v>233</v>
      </c>
      <c r="W466" s="5" t="s">
        <v>228</v>
      </c>
      <c r="X466" s="5" t="s">
        <v>2639</v>
      </c>
      <c r="Y466" s="5" t="s">
        <v>229</v>
      </c>
      <c r="Z466" s="5">
        <v>1426</v>
      </c>
      <c r="AA466" s="5" t="s">
        <v>468</v>
      </c>
      <c r="AB466" s="5" t="s">
        <v>254</v>
      </c>
      <c r="AC466" s="5" t="s">
        <v>27</v>
      </c>
      <c r="AD466" s="5" t="s">
        <v>277</v>
      </c>
      <c r="AE466" s="5" t="s">
        <v>233</v>
      </c>
      <c r="AF466" s="5">
        <v>95</v>
      </c>
      <c r="AG466" s="5">
        <v>70</v>
      </c>
      <c r="AH466" s="5">
        <v>25</v>
      </c>
      <c r="AI466" s="5" t="s">
        <v>2640</v>
      </c>
      <c r="AJ466" s="5" t="s">
        <v>233</v>
      </c>
      <c r="AK466" s="5" t="s">
        <v>234</v>
      </c>
      <c r="AL466" s="5" t="s">
        <v>234</v>
      </c>
      <c r="AM466" s="5" t="s">
        <v>234</v>
      </c>
      <c r="AN466" s="5" t="s">
        <v>234</v>
      </c>
      <c r="AO466" s="5" t="s">
        <v>234</v>
      </c>
      <c r="AP466" s="5" t="s">
        <v>234</v>
      </c>
      <c r="AQ466" s="5" t="s">
        <v>234</v>
      </c>
      <c r="AR466" s="5" t="s">
        <v>244</v>
      </c>
      <c r="AS466" s="5" t="s">
        <v>234</v>
      </c>
      <c r="AT466" s="5" t="s">
        <v>234</v>
      </c>
      <c r="AU466" s="5" t="s">
        <v>234</v>
      </c>
      <c r="AV466" s="5" t="s">
        <v>234</v>
      </c>
      <c r="AW466" s="5" t="s">
        <v>233</v>
      </c>
      <c r="AX466" s="5" t="s">
        <v>291</v>
      </c>
      <c r="AY466" s="5" t="s">
        <v>291</v>
      </c>
      <c r="BB466" s="5" t="s">
        <v>309</v>
      </c>
      <c r="BC466" s="5">
        <v>25</v>
      </c>
      <c r="BD466" s="5">
        <v>75</v>
      </c>
      <c r="BE466" s="6">
        <f t="shared" si="133"/>
        <v>5</v>
      </c>
      <c r="BF466" s="6">
        <f t="shared" si="134"/>
        <v>5</v>
      </c>
      <c r="BG466" s="6">
        <f t="shared" si="135"/>
        <v>5</v>
      </c>
      <c r="BH466" s="6">
        <f t="shared" si="136"/>
        <v>10</v>
      </c>
      <c r="BI466" s="6">
        <f t="shared" si="137"/>
        <v>10</v>
      </c>
      <c r="BJ466" s="6">
        <f t="shared" si="138"/>
        <v>10</v>
      </c>
      <c r="BK466" s="6">
        <f t="shared" si="139"/>
        <v>5</v>
      </c>
      <c r="BL466" s="6">
        <f t="shared" si="140"/>
        <v>0</v>
      </c>
      <c r="BM466" s="6">
        <f t="shared" si="141"/>
        <v>5</v>
      </c>
      <c r="BN466" s="6">
        <f t="shared" si="142"/>
        <v>20</v>
      </c>
      <c r="BO466" s="6">
        <f t="shared" si="143"/>
        <v>10</v>
      </c>
      <c r="BP466" s="6">
        <f t="shared" si="144"/>
        <v>10</v>
      </c>
      <c r="BQ466" s="9">
        <f t="shared" si="145"/>
        <v>1</v>
      </c>
      <c r="BR466" s="9">
        <f t="shared" si="146"/>
        <v>1</v>
      </c>
      <c r="BS466" s="9">
        <f t="shared" si="147"/>
        <v>1</v>
      </c>
      <c r="BT466" s="9">
        <f t="shared" si="148"/>
        <v>0.5</v>
      </c>
      <c r="BU466" s="9">
        <f t="shared" si="149"/>
        <v>1</v>
      </c>
      <c r="BV466" s="9">
        <f t="shared" si="150"/>
        <v>1</v>
      </c>
      <c r="BW466" s="9">
        <f t="shared" si="151"/>
        <v>1</v>
      </c>
    </row>
    <row r="467" spans="1:75" x14ac:dyDescent="0.3">
      <c r="A467" s="5" t="s">
        <v>130</v>
      </c>
      <c r="B467" s="5" t="s">
        <v>299</v>
      </c>
      <c r="C467" s="5" t="s">
        <v>281</v>
      </c>
      <c r="D467" s="5" t="s">
        <v>282</v>
      </c>
      <c r="E467" s="5">
        <v>2019</v>
      </c>
      <c r="F467" s="5" t="s">
        <v>161</v>
      </c>
      <c r="G467" s="5" t="s">
        <v>494</v>
      </c>
      <c r="H467" s="5" t="s">
        <v>219</v>
      </c>
      <c r="I467" s="5" t="s">
        <v>220</v>
      </c>
      <c r="J467" s="5" t="s">
        <v>461</v>
      </c>
      <c r="K467" s="5" t="s">
        <v>281</v>
      </c>
      <c r="L467" s="5" t="s">
        <v>2618</v>
      </c>
      <c r="M467" s="5" t="s">
        <v>75</v>
      </c>
      <c r="N467" s="5" t="s">
        <v>2619</v>
      </c>
      <c r="O467" s="5" t="s">
        <v>482</v>
      </c>
      <c r="Q467" s="5" t="s">
        <v>495</v>
      </c>
      <c r="R467" s="8">
        <v>43606</v>
      </c>
      <c r="S467" s="5" t="s">
        <v>2641</v>
      </c>
      <c r="T467" s="8">
        <v>43599</v>
      </c>
      <c r="U467" s="5" t="s">
        <v>2642</v>
      </c>
      <c r="V467" s="5" t="s">
        <v>986</v>
      </c>
      <c r="W467" s="5" t="s">
        <v>251</v>
      </c>
      <c r="X467" s="5" t="s">
        <v>436</v>
      </c>
      <c r="Y467" s="5" t="s">
        <v>335</v>
      </c>
      <c r="Z467" s="5">
        <v>1517</v>
      </c>
      <c r="AA467" s="5" t="s">
        <v>542</v>
      </c>
      <c r="AB467" s="5" t="s">
        <v>241</v>
      </c>
      <c r="AC467" s="5" t="s">
        <v>28</v>
      </c>
      <c r="AD467" s="5" t="s">
        <v>277</v>
      </c>
      <c r="AE467" s="5" t="s">
        <v>233</v>
      </c>
      <c r="AF467" s="5">
        <v>80</v>
      </c>
      <c r="AG467" s="5">
        <v>55</v>
      </c>
      <c r="AH467" s="5">
        <v>25</v>
      </c>
      <c r="AI467" s="5" t="s">
        <v>233</v>
      </c>
      <c r="AJ467" s="5" t="s">
        <v>2643</v>
      </c>
      <c r="AK467" s="5" t="s">
        <v>234</v>
      </c>
      <c r="AL467" s="5" t="s">
        <v>234</v>
      </c>
      <c r="AM467" s="5" t="s">
        <v>234</v>
      </c>
      <c r="AN467" s="5" t="s">
        <v>234</v>
      </c>
      <c r="AO467" s="5" t="s">
        <v>234</v>
      </c>
      <c r="AP467" s="5" t="s">
        <v>234</v>
      </c>
      <c r="AQ467" s="5" t="s">
        <v>234</v>
      </c>
      <c r="AR467" s="5" t="s">
        <v>234</v>
      </c>
      <c r="AS467" s="5" t="s">
        <v>234</v>
      </c>
      <c r="AT467" s="5" t="s">
        <v>234</v>
      </c>
      <c r="AU467" s="5" t="s">
        <v>244</v>
      </c>
      <c r="AV467" s="5" t="s">
        <v>244</v>
      </c>
      <c r="AW467" s="5" t="s">
        <v>233</v>
      </c>
      <c r="AX467" s="5" t="s">
        <v>291</v>
      </c>
      <c r="AY467" s="5" t="s">
        <v>291</v>
      </c>
      <c r="BB467" s="5" t="s">
        <v>309</v>
      </c>
      <c r="BC467" s="5">
        <v>25</v>
      </c>
      <c r="BD467" s="5">
        <v>75</v>
      </c>
      <c r="BE467" s="6">
        <f t="shared" si="133"/>
        <v>5</v>
      </c>
      <c r="BF467" s="6">
        <f t="shared" si="134"/>
        <v>5</v>
      </c>
      <c r="BG467" s="6">
        <f t="shared" si="135"/>
        <v>5</v>
      </c>
      <c r="BH467" s="6">
        <f t="shared" si="136"/>
        <v>10</v>
      </c>
      <c r="BI467" s="6">
        <f t="shared" si="137"/>
        <v>10</v>
      </c>
      <c r="BJ467" s="6">
        <f t="shared" si="138"/>
        <v>10</v>
      </c>
      <c r="BK467" s="6">
        <f t="shared" si="139"/>
        <v>5</v>
      </c>
      <c r="BL467" s="6">
        <f t="shared" si="140"/>
        <v>5</v>
      </c>
      <c r="BM467" s="6">
        <f t="shared" si="141"/>
        <v>5</v>
      </c>
      <c r="BN467" s="6">
        <f t="shared" si="142"/>
        <v>20</v>
      </c>
      <c r="BO467" s="6">
        <f t="shared" si="143"/>
        <v>0</v>
      </c>
      <c r="BP467" s="6">
        <f t="shared" si="144"/>
        <v>0</v>
      </c>
      <c r="BQ467" s="9">
        <f t="shared" si="145"/>
        <v>1</v>
      </c>
      <c r="BR467" s="9">
        <f t="shared" si="146"/>
        <v>1</v>
      </c>
      <c r="BS467" s="9">
        <f t="shared" si="147"/>
        <v>1</v>
      </c>
      <c r="BT467" s="9">
        <f t="shared" si="148"/>
        <v>1</v>
      </c>
      <c r="BU467" s="9">
        <f t="shared" si="149"/>
        <v>1</v>
      </c>
      <c r="BV467" s="9">
        <f t="shared" si="150"/>
        <v>0</v>
      </c>
      <c r="BW467" s="9">
        <f t="shared" si="151"/>
        <v>0</v>
      </c>
    </row>
    <row r="468" spans="1:75" x14ac:dyDescent="0.3">
      <c r="A468" s="5" t="s">
        <v>122</v>
      </c>
      <c r="B468" s="5" t="s">
        <v>310</v>
      </c>
      <c r="C468" s="5" t="s">
        <v>281</v>
      </c>
      <c r="D468" s="5" t="s">
        <v>282</v>
      </c>
      <c r="E468" s="5">
        <v>2019</v>
      </c>
      <c r="F468" s="5" t="s">
        <v>141</v>
      </c>
      <c r="G468" s="5" t="s">
        <v>481</v>
      </c>
      <c r="H468" s="5" t="s">
        <v>219</v>
      </c>
      <c r="I468" s="5" t="s">
        <v>370</v>
      </c>
      <c r="J468" s="5" t="s">
        <v>461</v>
      </c>
      <c r="K468" s="5" t="s">
        <v>281</v>
      </c>
      <c r="L468" s="5" t="s">
        <v>2618</v>
      </c>
      <c r="M468" s="5" t="s">
        <v>75</v>
      </c>
      <c r="N468" s="5" t="s">
        <v>2619</v>
      </c>
      <c r="O468" s="5" t="s">
        <v>482</v>
      </c>
      <c r="Q468" s="5" t="s">
        <v>483</v>
      </c>
      <c r="R468" s="8">
        <v>43615</v>
      </c>
      <c r="S468" s="5" t="s">
        <v>2644</v>
      </c>
      <c r="T468" s="8">
        <v>43613</v>
      </c>
      <c r="U468" s="5" t="s">
        <v>466</v>
      </c>
      <c r="V468" s="5" t="s">
        <v>466</v>
      </c>
      <c r="W468" s="5" t="s">
        <v>228</v>
      </c>
      <c r="X468" s="5" t="s">
        <v>2645</v>
      </c>
      <c r="Y468" s="5" t="s">
        <v>335</v>
      </c>
      <c r="Z468" s="5">
        <v>3593</v>
      </c>
      <c r="AA468" s="5" t="s">
        <v>316</v>
      </c>
      <c r="AB468" s="5" t="s">
        <v>254</v>
      </c>
      <c r="AC468" s="5" t="s">
        <v>27</v>
      </c>
      <c r="AD468" s="5" t="s">
        <v>634</v>
      </c>
      <c r="AE468" s="5" t="s">
        <v>2646</v>
      </c>
      <c r="AF468" s="5">
        <v>90</v>
      </c>
      <c r="AG468" s="5">
        <v>65</v>
      </c>
      <c r="AH468" s="5">
        <v>25</v>
      </c>
      <c r="AI468" s="5" t="s">
        <v>2647</v>
      </c>
      <c r="AJ468" s="5" t="s">
        <v>2648</v>
      </c>
      <c r="AK468" s="5" t="s">
        <v>234</v>
      </c>
      <c r="AL468" s="5" t="s">
        <v>234</v>
      </c>
      <c r="AM468" s="5" t="s">
        <v>234</v>
      </c>
      <c r="AN468" s="5" t="s">
        <v>234</v>
      </c>
      <c r="AO468" s="5" t="s">
        <v>234</v>
      </c>
      <c r="AP468" s="5" t="s">
        <v>234</v>
      </c>
      <c r="AQ468" s="5" t="s">
        <v>234</v>
      </c>
      <c r="AR468" s="5" t="s">
        <v>234</v>
      </c>
      <c r="AS468" s="5" t="s">
        <v>234</v>
      </c>
      <c r="AT468" s="5" t="s">
        <v>234</v>
      </c>
      <c r="AU468" s="5" t="s">
        <v>234</v>
      </c>
      <c r="AV468" s="5" t="s">
        <v>244</v>
      </c>
      <c r="AW468" s="5" t="s">
        <v>233</v>
      </c>
      <c r="AX468" s="5" t="s">
        <v>291</v>
      </c>
      <c r="AY468" s="5" t="s">
        <v>291</v>
      </c>
      <c r="BB468" s="5" t="s">
        <v>309</v>
      </c>
      <c r="BC468" s="5">
        <v>25</v>
      </c>
      <c r="BD468" s="5">
        <v>75</v>
      </c>
      <c r="BE468" s="6">
        <f t="shared" si="133"/>
        <v>5</v>
      </c>
      <c r="BF468" s="6">
        <f t="shared" si="134"/>
        <v>5</v>
      </c>
      <c r="BG468" s="6">
        <f t="shared" si="135"/>
        <v>5</v>
      </c>
      <c r="BH468" s="6">
        <f t="shared" si="136"/>
        <v>10</v>
      </c>
      <c r="BI468" s="6">
        <f t="shared" si="137"/>
        <v>10</v>
      </c>
      <c r="BJ468" s="6">
        <f t="shared" si="138"/>
        <v>10</v>
      </c>
      <c r="BK468" s="6">
        <f t="shared" si="139"/>
        <v>5</v>
      </c>
      <c r="BL468" s="6">
        <f t="shared" si="140"/>
        <v>5</v>
      </c>
      <c r="BM468" s="6">
        <f t="shared" si="141"/>
        <v>5</v>
      </c>
      <c r="BN468" s="6">
        <f t="shared" si="142"/>
        <v>20</v>
      </c>
      <c r="BO468" s="6">
        <f t="shared" si="143"/>
        <v>10</v>
      </c>
      <c r="BP468" s="6">
        <f t="shared" si="144"/>
        <v>0</v>
      </c>
      <c r="BQ468" s="9">
        <f t="shared" si="145"/>
        <v>1</v>
      </c>
      <c r="BR468" s="9">
        <f t="shared" si="146"/>
        <v>1</v>
      </c>
      <c r="BS468" s="9">
        <f t="shared" si="147"/>
        <v>1</v>
      </c>
      <c r="BT468" s="9">
        <f t="shared" si="148"/>
        <v>1</v>
      </c>
      <c r="BU468" s="9">
        <f t="shared" si="149"/>
        <v>1</v>
      </c>
      <c r="BV468" s="9">
        <f t="shared" si="150"/>
        <v>1</v>
      </c>
      <c r="BW468" s="9">
        <f t="shared" si="151"/>
        <v>0</v>
      </c>
    </row>
    <row r="469" spans="1:75" x14ac:dyDescent="0.3">
      <c r="A469" s="5" t="s">
        <v>137</v>
      </c>
      <c r="B469" s="5" t="s">
        <v>406</v>
      </c>
      <c r="C469" s="5" t="s">
        <v>384</v>
      </c>
      <c r="D469" s="5" t="s">
        <v>282</v>
      </c>
      <c r="E469" s="5">
        <v>2019</v>
      </c>
      <c r="F469" s="5" t="s">
        <v>161</v>
      </c>
      <c r="G469" s="5" t="s">
        <v>494</v>
      </c>
      <c r="H469" s="5" t="s">
        <v>219</v>
      </c>
      <c r="I469" s="5" t="s">
        <v>220</v>
      </c>
      <c r="J469" s="5" t="s">
        <v>461</v>
      </c>
      <c r="K469" s="5" t="s">
        <v>384</v>
      </c>
      <c r="L469" s="5" t="s">
        <v>2618</v>
      </c>
      <c r="M469" s="5" t="s">
        <v>75</v>
      </c>
      <c r="N469" s="5" t="s">
        <v>2619</v>
      </c>
      <c r="O469" s="5" t="s">
        <v>482</v>
      </c>
      <c r="P469" s="5" t="s">
        <v>488</v>
      </c>
      <c r="Q469" s="5" t="s">
        <v>495</v>
      </c>
      <c r="R469" s="8">
        <v>43633</v>
      </c>
      <c r="S469" s="5" t="s">
        <v>2649</v>
      </c>
      <c r="T469" s="8">
        <v>43623</v>
      </c>
      <c r="U469" s="5" t="s">
        <v>2650</v>
      </c>
      <c r="V469" s="5" t="s">
        <v>2113</v>
      </c>
      <c r="W469" s="5" t="s">
        <v>251</v>
      </c>
      <c r="X469" s="5" t="s">
        <v>2651</v>
      </c>
      <c r="Y469" s="5" t="s">
        <v>229</v>
      </c>
      <c r="Z469" s="5">
        <v>3769</v>
      </c>
      <c r="AA469" s="5" t="s">
        <v>304</v>
      </c>
      <c r="AB469" s="5" t="s">
        <v>241</v>
      </c>
      <c r="AC469" s="5" t="s">
        <v>27</v>
      </c>
      <c r="AD469" s="5" t="s">
        <v>291</v>
      </c>
      <c r="AE469" s="5" t="s">
        <v>291</v>
      </c>
      <c r="AF469" s="5">
        <v>80</v>
      </c>
      <c r="AG469" s="5">
        <v>55</v>
      </c>
      <c r="AH469" s="5">
        <v>25</v>
      </c>
      <c r="AI469" s="5" t="s">
        <v>2652</v>
      </c>
      <c r="AJ469" s="5" t="s">
        <v>2653</v>
      </c>
      <c r="AK469" s="5" t="s">
        <v>234</v>
      </c>
      <c r="AL469" s="5" t="s">
        <v>234</v>
      </c>
      <c r="AM469" s="5" t="s">
        <v>234</v>
      </c>
      <c r="AN469" s="5" t="s">
        <v>234</v>
      </c>
      <c r="AO469" s="5" t="s">
        <v>234</v>
      </c>
      <c r="AP469" s="5" t="s">
        <v>234</v>
      </c>
      <c r="AQ469" s="5" t="s">
        <v>234</v>
      </c>
      <c r="AR469" s="5" t="s">
        <v>234</v>
      </c>
      <c r="AS469" s="5" t="s">
        <v>234</v>
      </c>
      <c r="AT469" s="5" t="s">
        <v>234</v>
      </c>
      <c r="AU469" s="5" t="s">
        <v>244</v>
      </c>
      <c r="AV469" s="5" t="s">
        <v>244</v>
      </c>
      <c r="AW469" s="5" t="s">
        <v>233</v>
      </c>
      <c r="AX469" s="5" t="s">
        <v>291</v>
      </c>
      <c r="AY469" s="5" t="s">
        <v>291</v>
      </c>
      <c r="BB469" s="5" t="s">
        <v>309</v>
      </c>
      <c r="BC469" s="5">
        <v>25</v>
      </c>
      <c r="BD469" s="5">
        <v>75</v>
      </c>
      <c r="BE469" s="6">
        <f t="shared" si="133"/>
        <v>5</v>
      </c>
      <c r="BF469" s="6">
        <f t="shared" si="134"/>
        <v>5</v>
      </c>
      <c r="BG469" s="6">
        <f t="shared" si="135"/>
        <v>5</v>
      </c>
      <c r="BH469" s="6">
        <f t="shared" si="136"/>
        <v>10</v>
      </c>
      <c r="BI469" s="6">
        <f t="shared" si="137"/>
        <v>10</v>
      </c>
      <c r="BJ469" s="6">
        <f t="shared" si="138"/>
        <v>10</v>
      </c>
      <c r="BK469" s="6">
        <f t="shared" si="139"/>
        <v>5</v>
      </c>
      <c r="BL469" s="6">
        <f t="shared" si="140"/>
        <v>5</v>
      </c>
      <c r="BM469" s="6">
        <f t="shared" si="141"/>
        <v>5</v>
      </c>
      <c r="BN469" s="6">
        <f t="shared" si="142"/>
        <v>20</v>
      </c>
      <c r="BO469" s="6">
        <f t="shared" si="143"/>
        <v>0</v>
      </c>
      <c r="BP469" s="6">
        <f t="shared" si="144"/>
        <v>0</v>
      </c>
      <c r="BQ469" s="9">
        <f t="shared" si="145"/>
        <v>1</v>
      </c>
      <c r="BR469" s="9">
        <f t="shared" si="146"/>
        <v>1</v>
      </c>
      <c r="BS469" s="9">
        <f t="shared" si="147"/>
        <v>1</v>
      </c>
      <c r="BT469" s="9">
        <f t="shared" si="148"/>
        <v>1</v>
      </c>
      <c r="BU469" s="9">
        <f t="shared" si="149"/>
        <v>1</v>
      </c>
      <c r="BV469" s="9">
        <f t="shared" si="150"/>
        <v>0</v>
      </c>
      <c r="BW469" s="9">
        <f t="shared" si="151"/>
        <v>0</v>
      </c>
    </row>
    <row r="470" spans="1:75" x14ac:dyDescent="0.3">
      <c r="A470" s="5" t="s">
        <v>137</v>
      </c>
      <c r="B470" s="5" t="s">
        <v>406</v>
      </c>
      <c r="C470" s="5" t="s">
        <v>384</v>
      </c>
      <c r="D470" s="5" t="s">
        <v>282</v>
      </c>
      <c r="E470" s="5">
        <v>2019</v>
      </c>
      <c r="F470" s="5" t="s">
        <v>141</v>
      </c>
      <c r="G470" s="5" t="s">
        <v>481</v>
      </c>
      <c r="H470" s="5" t="s">
        <v>219</v>
      </c>
      <c r="I470" s="5" t="s">
        <v>370</v>
      </c>
      <c r="J470" s="5" t="s">
        <v>461</v>
      </c>
      <c r="K470" s="5" t="s">
        <v>384</v>
      </c>
      <c r="L470" s="5" t="s">
        <v>2618</v>
      </c>
      <c r="M470" s="5" t="s">
        <v>75</v>
      </c>
      <c r="N470" s="5" t="s">
        <v>2619</v>
      </c>
      <c r="O470" s="5" t="s">
        <v>482</v>
      </c>
      <c r="P470" s="5" t="s">
        <v>488</v>
      </c>
      <c r="Q470" s="5" t="s">
        <v>651</v>
      </c>
      <c r="R470" s="8">
        <v>43634</v>
      </c>
      <c r="S470" s="5" t="s">
        <v>2654</v>
      </c>
      <c r="T470" s="8">
        <v>43630</v>
      </c>
      <c r="U470" s="5" t="s">
        <v>466</v>
      </c>
      <c r="V470" s="5" t="s">
        <v>466</v>
      </c>
      <c r="W470" s="5" t="s">
        <v>251</v>
      </c>
      <c r="X470" s="5" t="s">
        <v>2655</v>
      </c>
      <c r="Y470" s="5" t="s">
        <v>335</v>
      </c>
      <c r="Z470" s="5">
        <v>3775</v>
      </c>
      <c r="AA470" s="5" t="s">
        <v>409</v>
      </c>
      <c r="AB470" s="5" t="s">
        <v>254</v>
      </c>
      <c r="AC470" s="5" t="s">
        <v>27</v>
      </c>
      <c r="AD470" s="5" t="s">
        <v>291</v>
      </c>
      <c r="AE470" s="5" t="s">
        <v>491</v>
      </c>
      <c r="AF470" s="5">
        <v>95</v>
      </c>
      <c r="AG470" s="5">
        <v>70</v>
      </c>
      <c r="AH470" s="5">
        <v>25</v>
      </c>
      <c r="AI470" s="5" t="s">
        <v>486</v>
      </c>
      <c r="AJ470" s="5" t="s">
        <v>515</v>
      </c>
      <c r="AK470" s="5" t="s">
        <v>234</v>
      </c>
      <c r="AL470" s="5" t="s">
        <v>234</v>
      </c>
      <c r="AM470" s="5" t="s">
        <v>234</v>
      </c>
      <c r="AN470" s="5" t="s">
        <v>234</v>
      </c>
      <c r="AO470" s="5" t="s">
        <v>234</v>
      </c>
      <c r="AP470" s="5" t="s">
        <v>234</v>
      </c>
      <c r="AQ470" s="5" t="s">
        <v>234</v>
      </c>
      <c r="AR470" s="5" t="s">
        <v>244</v>
      </c>
      <c r="AS470" s="5" t="s">
        <v>234</v>
      </c>
      <c r="AT470" s="5" t="s">
        <v>234</v>
      </c>
      <c r="AU470" s="5" t="s">
        <v>234</v>
      </c>
      <c r="AV470" s="5" t="s">
        <v>234</v>
      </c>
      <c r="AW470" s="5" t="s">
        <v>233</v>
      </c>
      <c r="AX470" s="5" t="s">
        <v>291</v>
      </c>
      <c r="AY470" s="5" t="s">
        <v>234</v>
      </c>
      <c r="BB470" s="5" t="s">
        <v>309</v>
      </c>
      <c r="BC470" s="5">
        <v>25</v>
      </c>
      <c r="BD470" s="5">
        <v>75</v>
      </c>
      <c r="BE470" s="6">
        <f t="shared" si="133"/>
        <v>5</v>
      </c>
      <c r="BF470" s="6">
        <f t="shared" si="134"/>
        <v>5</v>
      </c>
      <c r="BG470" s="6">
        <f t="shared" si="135"/>
        <v>5</v>
      </c>
      <c r="BH470" s="6">
        <f t="shared" si="136"/>
        <v>10</v>
      </c>
      <c r="BI470" s="6">
        <f t="shared" si="137"/>
        <v>10</v>
      </c>
      <c r="BJ470" s="6">
        <f t="shared" si="138"/>
        <v>10</v>
      </c>
      <c r="BK470" s="6">
        <f t="shared" si="139"/>
        <v>5</v>
      </c>
      <c r="BL470" s="6">
        <f t="shared" si="140"/>
        <v>0</v>
      </c>
      <c r="BM470" s="6">
        <f t="shared" si="141"/>
        <v>5</v>
      </c>
      <c r="BN470" s="6">
        <f t="shared" si="142"/>
        <v>20</v>
      </c>
      <c r="BO470" s="6">
        <f t="shared" si="143"/>
        <v>10</v>
      </c>
      <c r="BP470" s="6">
        <f t="shared" si="144"/>
        <v>10</v>
      </c>
      <c r="BQ470" s="9">
        <f t="shared" si="145"/>
        <v>1</v>
      </c>
      <c r="BR470" s="9">
        <f t="shared" si="146"/>
        <v>1</v>
      </c>
      <c r="BS470" s="9">
        <f t="shared" si="147"/>
        <v>1</v>
      </c>
      <c r="BT470" s="9">
        <f t="shared" si="148"/>
        <v>0.5</v>
      </c>
      <c r="BU470" s="9">
        <f t="shared" si="149"/>
        <v>1</v>
      </c>
      <c r="BV470" s="9">
        <f t="shared" si="150"/>
        <v>1</v>
      </c>
      <c r="BW470" s="9">
        <f t="shared" si="151"/>
        <v>1</v>
      </c>
    </row>
    <row r="471" spans="1:75" x14ac:dyDescent="0.3">
      <c r="A471" s="5" t="s">
        <v>139</v>
      </c>
      <c r="B471" s="5" t="s">
        <v>668</v>
      </c>
      <c r="C471" s="5" t="s">
        <v>384</v>
      </c>
      <c r="D471" s="5" t="s">
        <v>282</v>
      </c>
      <c r="E471" s="5">
        <v>2019</v>
      </c>
      <c r="F471" s="5" t="s">
        <v>161</v>
      </c>
      <c r="G471" s="5" t="s">
        <v>494</v>
      </c>
      <c r="H471" s="5" t="s">
        <v>219</v>
      </c>
      <c r="I471" s="5" t="s">
        <v>220</v>
      </c>
      <c r="J471" s="5" t="s">
        <v>461</v>
      </c>
      <c r="K471" s="5" t="s">
        <v>384</v>
      </c>
      <c r="L471" s="5" t="s">
        <v>2618</v>
      </c>
      <c r="M471" s="5" t="s">
        <v>75</v>
      </c>
      <c r="N471" s="5" t="s">
        <v>2619</v>
      </c>
      <c r="O471" s="5" t="s">
        <v>482</v>
      </c>
      <c r="P471" s="5" t="s">
        <v>488</v>
      </c>
      <c r="Q471" s="5" t="s">
        <v>495</v>
      </c>
      <c r="R471" s="8">
        <v>43641</v>
      </c>
      <c r="S471" s="5" t="s">
        <v>2656</v>
      </c>
      <c r="T471" s="8">
        <v>43633</v>
      </c>
      <c r="U471" s="5" t="s">
        <v>2657</v>
      </c>
      <c r="V471" s="5" t="s">
        <v>2658</v>
      </c>
      <c r="W471" s="5" t="s">
        <v>228</v>
      </c>
      <c r="X471" s="5" t="s">
        <v>2659</v>
      </c>
      <c r="Y471" s="5" t="s">
        <v>335</v>
      </c>
      <c r="Z471" s="5">
        <v>4766</v>
      </c>
      <c r="AA471" s="5" t="s">
        <v>542</v>
      </c>
      <c r="AB471" s="5" t="s">
        <v>231</v>
      </c>
      <c r="AC471" s="5" t="s">
        <v>28</v>
      </c>
      <c r="AD471" s="5" t="s">
        <v>291</v>
      </c>
      <c r="AE471" s="5" t="s">
        <v>291</v>
      </c>
      <c r="AF471" s="5">
        <v>100</v>
      </c>
      <c r="AG471" s="5">
        <v>75</v>
      </c>
      <c r="AH471" s="5">
        <v>25</v>
      </c>
      <c r="AI471" s="5" t="s">
        <v>2660</v>
      </c>
      <c r="AJ471" s="5" t="s">
        <v>291</v>
      </c>
      <c r="AK471" s="5" t="s">
        <v>234</v>
      </c>
      <c r="AL471" s="5" t="s">
        <v>234</v>
      </c>
      <c r="AM471" s="5" t="s">
        <v>234</v>
      </c>
      <c r="AN471" s="5" t="s">
        <v>234</v>
      </c>
      <c r="AO471" s="5" t="s">
        <v>234</v>
      </c>
      <c r="AP471" s="5" t="s">
        <v>234</v>
      </c>
      <c r="AQ471" s="5" t="s">
        <v>234</v>
      </c>
      <c r="AR471" s="5" t="s">
        <v>234</v>
      </c>
      <c r="AS471" s="5" t="s">
        <v>234</v>
      </c>
      <c r="AT471" s="5" t="s">
        <v>234</v>
      </c>
      <c r="AU471" s="5" t="s">
        <v>234</v>
      </c>
      <c r="AV471" s="5" t="s">
        <v>234</v>
      </c>
      <c r="AW471" s="5" t="s">
        <v>233</v>
      </c>
      <c r="AX471" s="5" t="s">
        <v>291</v>
      </c>
      <c r="AY471" s="5" t="s">
        <v>291</v>
      </c>
      <c r="BB471" s="5" t="s">
        <v>309</v>
      </c>
      <c r="BC471" s="5">
        <v>25</v>
      </c>
      <c r="BD471" s="5">
        <v>75</v>
      </c>
      <c r="BE471" s="6">
        <f t="shared" si="133"/>
        <v>5</v>
      </c>
      <c r="BF471" s="6">
        <f t="shared" si="134"/>
        <v>5</v>
      </c>
      <c r="BG471" s="6">
        <f t="shared" si="135"/>
        <v>5</v>
      </c>
      <c r="BH471" s="6">
        <f t="shared" si="136"/>
        <v>10</v>
      </c>
      <c r="BI471" s="6">
        <f t="shared" si="137"/>
        <v>10</v>
      </c>
      <c r="BJ471" s="6">
        <f t="shared" si="138"/>
        <v>10</v>
      </c>
      <c r="BK471" s="6">
        <f t="shared" si="139"/>
        <v>5</v>
      </c>
      <c r="BL471" s="6">
        <f t="shared" si="140"/>
        <v>5</v>
      </c>
      <c r="BM471" s="6">
        <f t="shared" si="141"/>
        <v>5</v>
      </c>
      <c r="BN471" s="6">
        <f t="shared" si="142"/>
        <v>20</v>
      </c>
      <c r="BO471" s="6">
        <f t="shared" si="143"/>
        <v>10</v>
      </c>
      <c r="BP471" s="6">
        <f t="shared" si="144"/>
        <v>10</v>
      </c>
      <c r="BQ471" s="9">
        <f t="shared" si="145"/>
        <v>1</v>
      </c>
      <c r="BR471" s="9">
        <f t="shared" si="146"/>
        <v>1</v>
      </c>
      <c r="BS471" s="9">
        <f t="shared" si="147"/>
        <v>1</v>
      </c>
      <c r="BT471" s="9">
        <f t="shared" si="148"/>
        <v>1</v>
      </c>
      <c r="BU471" s="9">
        <f t="shared" si="149"/>
        <v>1</v>
      </c>
      <c r="BV471" s="9">
        <f t="shared" si="150"/>
        <v>1</v>
      </c>
      <c r="BW471" s="9">
        <f t="shared" si="151"/>
        <v>1</v>
      </c>
    </row>
    <row r="472" spans="1:75" x14ac:dyDescent="0.3">
      <c r="A472" s="5" t="s">
        <v>147</v>
      </c>
      <c r="B472" s="5" t="s">
        <v>507</v>
      </c>
      <c r="C472" s="5" t="s">
        <v>412</v>
      </c>
      <c r="D472" s="5" t="s">
        <v>282</v>
      </c>
      <c r="E472" s="5">
        <v>2019</v>
      </c>
      <c r="F472" s="5" t="s">
        <v>141</v>
      </c>
      <c r="G472" s="5" t="s">
        <v>481</v>
      </c>
      <c r="H472" s="5" t="s">
        <v>219</v>
      </c>
      <c r="I472" s="5" t="s">
        <v>370</v>
      </c>
      <c r="J472" s="5" t="s">
        <v>461</v>
      </c>
      <c r="K472" s="5" t="s">
        <v>384</v>
      </c>
      <c r="L472" s="5" t="s">
        <v>2618</v>
      </c>
      <c r="M472" s="5" t="s">
        <v>75</v>
      </c>
      <c r="N472" s="5" t="s">
        <v>2619</v>
      </c>
      <c r="O472" s="5" t="s">
        <v>482</v>
      </c>
      <c r="P472" s="5" t="s">
        <v>488</v>
      </c>
      <c r="Q472" s="5" t="s">
        <v>483</v>
      </c>
      <c r="R472" s="8">
        <v>43647</v>
      </c>
      <c r="S472" s="5" t="s">
        <v>2661</v>
      </c>
      <c r="T472" s="8">
        <v>43643</v>
      </c>
      <c r="U472" s="5" t="s">
        <v>466</v>
      </c>
      <c r="V472" s="5" t="s">
        <v>466</v>
      </c>
      <c r="W472" s="5" t="s">
        <v>251</v>
      </c>
      <c r="X472" s="5" t="s">
        <v>1243</v>
      </c>
      <c r="Y472" s="5" t="s">
        <v>229</v>
      </c>
      <c r="Z472" s="5">
        <v>4815</v>
      </c>
      <c r="AA472" s="5" t="s">
        <v>316</v>
      </c>
      <c r="AB472" s="5" t="s">
        <v>241</v>
      </c>
      <c r="AC472" s="5" t="s">
        <v>27</v>
      </c>
      <c r="AD472" s="5" t="s">
        <v>291</v>
      </c>
      <c r="AE472" s="5" t="s">
        <v>491</v>
      </c>
      <c r="AF472" s="5">
        <v>85</v>
      </c>
      <c r="AG472" s="5">
        <v>60</v>
      </c>
      <c r="AH472" s="5">
        <v>25</v>
      </c>
      <c r="AI472" s="5" t="s">
        <v>2662</v>
      </c>
      <c r="AJ472" s="5" t="s">
        <v>2663</v>
      </c>
      <c r="AK472" s="5" t="s">
        <v>244</v>
      </c>
      <c r="AL472" s="5" t="s">
        <v>234</v>
      </c>
      <c r="AM472" s="5" t="s">
        <v>234</v>
      </c>
      <c r="AN472" s="5" t="s">
        <v>234</v>
      </c>
      <c r="AO472" s="5" t="s">
        <v>234</v>
      </c>
      <c r="AP472" s="5" t="s">
        <v>234</v>
      </c>
      <c r="AQ472" s="5" t="s">
        <v>244</v>
      </c>
      <c r="AR472" s="5" t="s">
        <v>244</v>
      </c>
      <c r="AS472" s="5" t="s">
        <v>234</v>
      </c>
      <c r="AT472" s="5" t="s">
        <v>234</v>
      </c>
      <c r="AU472" s="5" t="s">
        <v>234</v>
      </c>
      <c r="AV472" s="5" t="s">
        <v>234</v>
      </c>
      <c r="AW472" s="5" t="s">
        <v>233</v>
      </c>
      <c r="AX472" s="5" t="s">
        <v>291</v>
      </c>
      <c r="AY472" s="5" t="s">
        <v>234</v>
      </c>
      <c r="BB472" s="5" t="s">
        <v>235</v>
      </c>
      <c r="BC472" s="5">
        <v>25</v>
      </c>
      <c r="BD472" s="5">
        <v>75</v>
      </c>
      <c r="BE472" s="6">
        <f t="shared" si="133"/>
        <v>0</v>
      </c>
      <c r="BF472" s="6">
        <f t="shared" si="134"/>
        <v>5</v>
      </c>
      <c r="BG472" s="6">
        <f t="shared" si="135"/>
        <v>5</v>
      </c>
      <c r="BH472" s="6">
        <f t="shared" si="136"/>
        <v>10</v>
      </c>
      <c r="BI472" s="6">
        <f t="shared" si="137"/>
        <v>10</v>
      </c>
      <c r="BJ472" s="6">
        <f t="shared" si="138"/>
        <v>10</v>
      </c>
      <c r="BK472" s="6">
        <f t="shared" si="139"/>
        <v>0</v>
      </c>
      <c r="BL472" s="6">
        <f t="shared" si="140"/>
        <v>0</v>
      </c>
      <c r="BM472" s="6">
        <f t="shared" si="141"/>
        <v>5</v>
      </c>
      <c r="BN472" s="6">
        <f t="shared" si="142"/>
        <v>20</v>
      </c>
      <c r="BO472" s="6">
        <f t="shared" si="143"/>
        <v>10</v>
      </c>
      <c r="BP472" s="6">
        <f t="shared" si="144"/>
        <v>10</v>
      </c>
      <c r="BQ472" s="9">
        <f t="shared" si="145"/>
        <v>0.5</v>
      </c>
      <c r="BR472" s="9">
        <f t="shared" si="146"/>
        <v>1</v>
      </c>
      <c r="BS472" s="9">
        <f t="shared" si="147"/>
        <v>1</v>
      </c>
      <c r="BT472" s="9">
        <f t="shared" si="148"/>
        <v>0</v>
      </c>
      <c r="BU472" s="9">
        <f t="shared" si="149"/>
        <v>1</v>
      </c>
      <c r="BV472" s="9">
        <f t="shared" si="150"/>
        <v>1</v>
      </c>
      <c r="BW472" s="9">
        <f t="shared" si="151"/>
        <v>1</v>
      </c>
    </row>
    <row r="473" spans="1:75" x14ac:dyDescent="0.3">
      <c r="A473" s="5" t="s">
        <v>147</v>
      </c>
      <c r="B473" s="5" t="s">
        <v>507</v>
      </c>
      <c r="C473" s="5" t="s">
        <v>412</v>
      </c>
      <c r="D473" s="5" t="s">
        <v>282</v>
      </c>
      <c r="E473" s="5">
        <v>2019</v>
      </c>
      <c r="F473" s="5" t="s">
        <v>161</v>
      </c>
      <c r="G473" s="5" t="s">
        <v>494</v>
      </c>
      <c r="H473" s="5" t="s">
        <v>219</v>
      </c>
      <c r="I473" s="5" t="s">
        <v>220</v>
      </c>
      <c r="J473" s="5" t="s">
        <v>461</v>
      </c>
      <c r="K473" s="5" t="s">
        <v>384</v>
      </c>
      <c r="L473" s="5" t="s">
        <v>2618</v>
      </c>
      <c r="M473" s="5" t="s">
        <v>75</v>
      </c>
      <c r="N473" s="5" t="s">
        <v>2619</v>
      </c>
      <c r="O473" s="5" t="s">
        <v>482</v>
      </c>
      <c r="P473" s="5" t="s">
        <v>488</v>
      </c>
      <c r="Q473" s="5" t="s">
        <v>495</v>
      </c>
      <c r="R473" s="8">
        <v>43647</v>
      </c>
      <c r="S473" s="5" t="s">
        <v>2664</v>
      </c>
      <c r="T473" s="8">
        <v>43639</v>
      </c>
      <c r="U473" s="5" t="s">
        <v>2665</v>
      </c>
      <c r="V473" s="5" t="s">
        <v>658</v>
      </c>
      <c r="W473" s="5" t="s">
        <v>251</v>
      </c>
      <c r="X473" s="5" t="s">
        <v>2666</v>
      </c>
      <c r="Y473" s="5" t="s">
        <v>229</v>
      </c>
      <c r="Z473" s="5">
        <v>4803</v>
      </c>
      <c r="AA473" s="5" t="s">
        <v>703</v>
      </c>
      <c r="AB473" s="5" t="s">
        <v>231</v>
      </c>
      <c r="AC473" s="5" t="s">
        <v>28</v>
      </c>
      <c r="AD473" s="5" t="s">
        <v>291</v>
      </c>
      <c r="AE473" s="5" t="s">
        <v>491</v>
      </c>
      <c r="AF473" s="5">
        <v>100</v>
      </c>
      <c r="AG473" s="5">
        <v>75</v>
      </c>
      <c r="AH473" s="5">
        <v>25</v>
      </c>
      <c r="AI473" s="5" t="s">
        <v>2667</v>
      </c>
      <c r="AJ473" s="5" t="s">
        <v>291</v>
      </c>
      <c r="AK473" s="5" t="s">
        <v>234</v>
      </c>
      <c r="AL473" s="5" t="s">
        <v>234</v>
      </c>
      <c r="AM473" s="5" t="s">
        <v>234</v>
      </c>
      <c r="AN473" s="5" t="s">
        <v>234</v>
      </c>
      <c r="AO473" s="5" t="s">
        <v>234</v>
      </c>
      <c r="AP473" s="5" t="s">
        <v>234</v>
      </c>
      <c r="AQ473" s="5" t="s">
        <v>234</v>
      </c>
      <c r="AR473" s="5" t="s">
        <v>234</v>
      </c>
      <c r="AS473" s="5" t="s">
        <v>234</v>
      </c>
      <c r="AT473" s="5" t="s">
        <v>234</v>
      </c>
      <c r="AU473" s="5" t="s">
        <v>234</v>
      </c>
      <c r="AV473" s="5" t="s">
        <v>234</v>
      </c>
      <c r="AW473" s="5" t="s">
        <v>233</v>
      </c>
      <c r="AX473" s="5" t="s">
        <v>291</v>
      </c>
      <c r="AY473" s="5" t="s">
        <v>291</v>
      </c>
      <c r="BB473" s="5" t="s">
        <v>235</v>
      </c>
      <c r="BC473" s="5">
        <v>25</v>
      </c>
      <c r="BD473" s="5">
        <v>75</v>
      </c>
      <c r="BE473" s="6">
        <f t="shared" si="133"/>
        <v>5</v>
      </c>
      <c r="BF473" s="6">
        <f t="shared" si="134"/>
        <v>5</v>
      </c>
      <c r="BG473" s="6">
        <f t="shared" si="135"/>
        <v>5</v>
      </c>
      <c r="BH473" s="6">
        <f t="shared" si="136"/>
        <v>10</v>
      </c>
      <c r="BI473" s="6">
        <f t="shared" si="137"/>
        <v>10</v>
      </c>
      <c r="BJ473" s="6">
        <f t="shared" si="138"/>
        <v>10</v>
      </c>
      <c r="BK473" s="6">
        <f t="shared" si="139"/>
        <v>5</v>
      </c>
      <c r="BL473" s="6">
        <f t="shared" si="140"/>
        <v>5</v>
      </c>
      <c r="BM473" s="6">
        <f t="shared" si="141"/>
        <v>5</v>
      </c>
      <c r="BN473" s="6">
        <f t="shared" si="142"/>
        <v>20</v>
      </c>
      <c r="BO473" s="6">
        <f t="shared" si="143"/>
        <v>10</v>
      </c>
      <c r="BP473" s="6">
        <f t="shared" si="144"/>
        <v>10</v>
      </c>
      <c r="BQ473" s="9">
        <f t="shared" si="145"/>
        <v>1</v>
      </c>
      <c r="BR473" s="9">
        <f t="shared" si="146"/>
        <v>1</v>
      </c>
      <c r="BS473" s="9">
        <f t="shared" si="147"/>
        <v>1</v>
      </c>
      <c r="BT473" s="9">
        <f t="shared" si="148"/>
        <v>1</v>
      </c>
      <c r="BU473" s="9">
        <f t="shared" si="149"/>
        <v>1</v>
      </c>
      <c r="BV473" s="9">
        <f t="shared" si="150"/>
        <v>1</v>
      </c>
      <c r="BW473" s="9">
        <f t="shared" si="151"/>
        <v>1</v>
      </c>
    </row>
    <row r="474" spans="1:75" x14ac:dyDescent="0.3">
      <c r="A474" s="5" t="s">
        <v>153</v>
      </c>
      <c r="B474" s="5" t="s">
        <v>527</v>
      </c>
      <c r="C474" s="5" t="s">
        <v>420</v>
      </c>
      <c r="D474" s="5" t="s">
        <v>421</v>
      </c>
      <c r="E474" s="5">
        <v>2019</v>
      </c>
      <c r="F474" s="5" t="s">
        <v>141</v>
      </c>
      <c r="G474" s="5" t="s">
        <v>481</v>
      </c>
      <c r="H474" s="5" t="s">
        <v>219</v>
      </c>
      <c r="I474" s="5" t="s">
        <v>370</v>
      </c>
      <c r="J474" s="5" t="s">
        <v>461</v>
      </c>
      <c r="K474" s="5" t="s">
        <v>420</v>
      </c>
      <c r="L474" s="5" t="s">
        <v>2618</v>
      </c>
      <c r="M474" s="5" t="s">
        <v>75</v>
      </c>
      <c r="N474" s="5" t="s">
        <v>2619</v>
      </c>
      <c r="O474" s="5" t="s">
        <v>482</v>
      </c>
      <c r="P474" s="5" t="s">
        <v>488</v>
      </c>
      <c r="Q474" s="5" t="s">
        <v>483</v>
      </c>
      <c r="R474" s="8">
        <v>43699</v>
      </c>
      <c r="S474" s="5" t="s">
        <v>2668</v>
      </c>
      <c r="T474" s="8">
        <v>43696</v>
      </c>
      <c r="U474" s="5" t="s">
        <v>466</v>
      </c>
      <c r="V474" s="5" t="s">
        <v>466</v>
      </c>
      <c r="W474" s="5" t="s">
        <v>228</v>
      </c>
      <c r="X474" s="5" t="s">
        <v>2669</v>
      </c>
      <c r="Y474" s="5" t="s">
        <v>229</v>
      </c>
      <c r="Z474" s="5">
        <v>4975</v>
      </c>
      <c r="AA474" s="5" t="s">
        <v>409</v>
      </c>
      <c r="AB474" s="5" t="s">
        <v>254</v>
      </c>
      <c r="AC474" s="5" t="s">
        <v>27</v>
      </c>
      <c r="AD474" s="5" t="s">
        <v>291</v>
      </c>
      <c r="AE474" s="5" t="s">
        <v>491</v>
      </c>
      <c r="AF474" s="5">
        <v>92.5</v>
      </c>
      <c r="AG474" s="5">
        <v>67.5</v>
      </c>
      <c r="AH474" s="5">
        <v>25</v>
      </c>
      <c r="AI474" s="5" t="s">
        <v>2670</v>
      </c>
      <c r="AJ474" s="5" t="s">
        <v>2671</v>
      </c>
      <c r="AK474" s="5" t="s">
        <v>234</v>
      </c>
      <c r="AL474" s="5" t="s">
        <v>234</v>
      </c>
      <c r="AM474" s="5" t="s">
        <v>234</v>
      </c>
      <c r="AN474" s="5" t="s">
        <v>234</v>
      </c>
      <c r="AO474" s="5" t="s">
        <v>234</v>
      </c>
      <c r="AP474" s="5" t="s">
        <v>234</v>
      </c>
      <c r="AQ474" s="5" t="s">
        <v>445</v>
      </c>
      <c r="AR474" s="5" t="s">
        <v>244</v>
      </c>
      <c r="AS474" s="5" t="s">
        <v>234</v>
      </c>
      <c r="AT474" s="5" t="s">
        <v>234</v>
      </c>
      <c r="AU474" s="5" t="s">
        <v>234</v>
      </c>
      <c r="AV474" s="5" t="s">
        <v>234</v>
      </c>
      <c r="AW474" s="5" t="s">
        <v>233</v>
      </c>
      <c r="AX474" s="5" t="s">
        <v>291</v>
      </c>
      <c r="AY474" s="5" t="s">
        <v>234</v>
      </c>
      <c r="AZ474" s="5" t="s">
        <v>244</v>
      </c>
      <c r="BA474" s="5" t="s">
        <v>291</v>
      </c>
      <c r="BB474" s="5" t="s">
        <v>309</v>
      </c>
      <c r="BC474" s="5">
        <v>25</v>
      </c>
      <c r="BD474" s="5">
        <v>75</v>
      </c>
      <c r="BE474" s="6">
        <f t="shared" si="133"/>
        <v>5</v>
      </c>
      <c r="BF474" s="6">
        <f t="shared" si="134"/>
        <v>5</v>
      </c>
      <c r="BG474" s="6">
        <f t="shared" si="135"/>
        <v>5</v>
      </c>
      <c r="BH474" s="6">
        <f t="shared" si="136"/>
        <v>10</v>
      </c>
      <c r="BI474" s="6">
        <f t="shared" si="137"/>
        <v>10</v>
      </c>
      <c r="BJ474" s="6">
        <f t="shared" si="138"/>
        <v>10</v>
      </c>
      <c r="BK474" s="6">
        <f t="shared" si="139"/>
        <v>2.5</v>
      </c>
      <c r="BL474" s="6">
        <f t="shared" si="140"/>
        <v>0</v>
      </c>
      <c r="BM474" s="6">
        <f t="shared" si="141"/>
        <v>5</v>
      </c>
      <c r="BN474" s="6">
        <f t="shared" si="142"/>
        <v>20</v>
      </c>
      <c r="BO474" s="6">
        <f t="shared" si="143"/>
        <v>10</v>
      </c>
      <c r="BP474" s="6">
        <f t="shared" si="144"/>
        <v>10</v>
      </c>
      <c r="BQ474" s="9">
        <f t="shared" si="145"/>
        <v>1</v>
      </c>
      <c r="BR474" s="9">
        <f t="shared" si="146"/>
        <v>1</v>
      </c>
      <c r="BS474" s="9">
        <f t="shared" si="147"/>
        <v>1</v>
      </c>
      <c r="BT474" s="9">
        <f t="shared" si="148"/>
        <v>0.25</v>
      </c>
      <c r="BU474" s="9">
        <f t="shared" si="149"/>
        <v>1</v>
      </c>
      <c r="BV474" s="9">
        <f t="shared" si="150"/>
        <v>1</v>
      </c>
      <c r="BW474" s="9">
        <f t="shared" si="151"/>
        <v>1</v>
      </c>
    </row>
    <row r="475" spans="1:75" x14ac:dyDescent="0.3">
      <c r="A475" s="5" t="s">
        <v>154</v>
      </c>
      <c r="B475" s="5" t="s">
        <v>532</v>
      </c>
      <c r="C475" s="5" t="s">
        <v>420</v>
      </c>
      <c r="D475" s="5" t="s">
        <v>421</v>
      </c>
      <c r="E475" s="5">
        <v>2019</v>
      </c>
      <c r="F475" s="5" t="s">
        <v>141</v>
      </c>
      <c r="G475" s="5" t="s">
        <v>481</v>
      </c>
      <c r="H475" s="5" t="s">
        <v>219</v>
      </c>
      <c r="I475" s="5" t="s">
        <v>370</v>
      </c>
      <c r="J475" s="5" t="s">
        <v>461</v>
      </c>
      <c r="K475" s="5" t="s">
        <v>420</v>
      </c>
      <c r="L475" s="5" t="s">
        <v>2618</v>
      </c>
      <c r="M475" s="5" t="s">
        <v>75</v>
      </c>
      <c r="N475" s="5" t="s">
        <v>2619</v>
      </c>
      <c r="O475" s="5" t="s">
        <v>482</v>
      </c>
      <c r="P475" s="5" t="s">
        <v>488</v>
      </c>
      <c r="Q475" s="5" t="s">
        <v>533</v>
      </c>
      <c r="R475" s="8">
        <v>43707</v>
      </c>
      <c r="S475" s="5" t="s">
        <v>2672</v>
      </c>
      <c r="T475" s="8">
        <v>43701</v>
      </c>
      <c r="U475" s="5" t="s">
        <v>466</v>
      </c>
      <c r="V475" s="5" t="s">
        <v>466</v>
      </c>
      <c r="W475" s="5" t="s">
        <v>251</v>
      </c>
      <c r="X475" s="5" t="s">
        <v>2673</v>
      </c>
      <c r="Y475" s="5" t="s">
        <v>335</v>
      </c>
      <c r="Z475" s="5">
        <v>5035</v>
      </c>
      <c r="AA475" s="5" t="s">
        <v>304</v>
      </c>
      <c r="AB475" s="5" t="s">
        <v>254</v>
      </c>
      <c r="AC475" s="5" t="s">
        <v>27</v>
      </c>
      <c r="AD475" s="5" t="s">
        <v>291</v>
      </c>
      <c r="AE475" s="5" t="s">
        <v>291</v>
      </c>
      <c r="AF475" s="5">
        <v>97.5</v>
      </c>
      <c r="AG475" s="5">
        <v>72.5</v>
      </c>
      <c r="AH475" s="5">
        <v>25</v>
      </c>
      <c r="AI475" s="5" t="s">
        <v>2674</v>
      </c>
      <c r="AJ475" s="5" t="s">
        <v>2675</v>
      </c>
      <c r="AK475" s="5" t="s">
        <v>234</v>
      </c>
      <c r="AL475" s="5" t="s">
        <v>234</v>
      </c>
      <c r="AM475" s="5" t="s">
        <v>234</v>
      </c>
      <c r="AN475" s="5" t="s">
        <v>234</v>
      </c>
      <c r="AO475" s="5" t="s">
        <v>234</v>
      </c>
      <c r="AP475" s="5" t="s">
        <v>234</v>
      </c>
      <c r="AQ475" s="5" t="s">
        <v>234</v>
      </c>
      <c r="AR475" s="5" t="s">
        <v>445</v>
      </c>
      <c r="AS475" s="5" t="s">
        <v>234</v>
      </c>
      <c r="AT475" s="5" t="s">
        <v>234</v>
      </c>
      <c r="AU475" s="5" t="s">
        <v>234</v>
      </c>
      <c r="AV475" s="5" t="s">
        <v>234</v>
      </c>
      <c r="AW475" s="5" t="s">
        <v>233</v>
      </c>
      <c r="AX475" s="5" t="s">
        <v>291</v>
      </c>
      <c r="AY475" s="5" t="s">
        <v>234</v>
      </c>
      <c r="AZ475" s="5" t="s">
        <v>244</v>
      </c>
      <c r="BA475" s="5" t="s">
        <v>291</v>
      </c>
      <c r="BB475" s="5" t="s">
        <v>264</v>
      </c>
      <c r="BC475" s="5">
        <v>25</v>
      </c>
      <c r="BD475" s="5">
        <v>75</v>
      </c>
      <c r="BE475" s="6">
        <f t="shared" si="133"/>
        <v>5</v>
      </c>
      <c r="BF475" s="6">
        <f t="shared" si="134"/>
        <v>5</v>
      </c>
      <c r="BG475" s="6">
        <f t="shared" si="135"/>
        <v>5</v>
      </c>
      <c r="BH475" s="6">
        <f t="shared" si="136"/>
        <v>10</v>
      </c>
      <c r="BI475" s="6">
        <f t="shared" si="137"/>
        <v>10</v>
      </c>
      <c r="BJ475" s="6">
        <f t="shared" si="138"/>
        <v>10</v>
      </c>
      <c r="BK475" s="6">
        <f t="shared" si="139"/>
        <v>5</v>
      </c>
      <c r="BL475" s="6">
        <f t="shared" si="140"/>
        <v>2.5</v>
      </c>
      <c r="BM475" s="6">
        <f t="shared" si="141"/>
        <v>5</v>
      </c>
      <c r="BN475" s="6">
        <f t="shared" si="142"/>
        <v>20</v>
      </c>
      <c r="BO475" s="6">
        <f t="shared" si="143"/>
        <v>10</v>
      </c>
      <c r="BP475" s="6">
        <f t="shared" si="144"/>
        <v>10</v>
      </c>
      <c r="BQ475" s="9">
        <f t="shared" si="145"/>
        <v>1</v>
      </c>
      <c r="BR475" s="9">
        <f t="shared" si="146"/>
        <v>1</v>
      </c>
      <c r="BS475" s="9">
        <f t="shared" si="147"/>
        <v>1</v>
      </c>
      <c r="BT475" s="9">
        <f t="shared" si="148"/>
        <v>0.75</v>
      </c>
      <c r="BU475" s="9">
        <f t="shared" si="149"/>
        <v>1</v>
      </c>
      <c r="BV475" s="9">
        <f t="shared" si="150"/>
        <v>1</v>
      </c>
      <c r="BW475" s="9">
        <f t="shared" si="151"/>
        <v>1</v>
      </c>
    </row>
    <row r="476" spans="1:75" x14ac:dyDescent="0.3">
      <c r="A476" s="5" t="s">
        <v>156</v>
      </c>
      <c r="B476" s="5" t="s">
        <v>438</v>
      </c>
      <c r="C476" s="5" t="s">
        <v>429</v>
      </c>
      <c r="D476" s="5" t="s">
        <v>421</v>
      </c>
      <c r="E476" s="5">
        <v>2019</v>
      </c>
      <c r="F476" s="5" t="s">
        <v>119</v>
      </c>
      <c r="G476" s="5" t="s">
        <v>311</v>
      </c>
      <c r="H476" s="5" t="s">
        <v>219</v>
      </c>
      <c r="I476" s="5" t="s">
        <v>220</v>
      </c>
      <c r="J476" s="5" t="s">
        <v>461</v>
      </c>
      <c r="K476" s="5" t="s">
        <v>429</v>
      </c>
      <c r="L476" s="5" t="s">
        <v>2618</v>
      </c>
      <c r="M476" s="5" t="s">
        <v>75</v>
      </c>
      <c r="N476" s="5" t="s">
        <v>2619</v>
      </c>
      <c r="O476" s="5" t="s">
        <v>482</v>
      </c>
      <c r="P476" s="5" t="s">
        <v>488</v>
      </c>
      <c r="Q476" s="5" t="s">
        <v>549</v>
      </c>
      <c r="R476" s="8">
        <v>43722</v>
      </c>
      <c r="S476" s="5" t="s">
        <v>2676</v>
      </c>
      <c r="T476" s="8">
        <v>43712</v>
      </c>
      <c r="U476" s="5" t="s">
        <v>2677</v>
      </c>
      <c r="V476" s="5" t="s">
        <v>807</v>
      </c>
      <c r="W476" s="5" t="s">
        <v>228</v>
      </c>
      <c r="X476" s="5" t="s">
        <v>2678</v>
      </c>
      <c r="Y476" s="5" t="s">
        <v>229</v>
      </c>
      <c r="Z476" s="5">
        <v>7127</v>
      </c>
      <c r="AA476" s="5" t="s">
        <v>316</v>
      </c>
      <c r="AB476" s="5" t="s">
        <v>241</v>
      </c>
      <c r="AC476" s="5" t="s">
        <v>27</v>
      </c>
      <c r="AD476" s="5" t="s">
        <v>291</v>
      </c>
      <c r="AE476" s="5" t="s">
        <v>291</v>
      </c>
      <c r="AF476" s="5">
        <v>82.5</v>
      </c>
      <c r="AG476" s="5">
        <v>57.5</v>
      </c>
      <c r="AH476" s="5">
        <v>25</v>
      </c>
      <c r="AI476" s="5" t="s">
        <v>2679</v>
      </c>
      <c r="AJ476" s="5" t="s">
        <v>2680</v>
      </c>
      <c r="AK476" s="5" t="s">
        <v>234</v>
      </c>
      <c r="AL476" s="5" t="s">
        <v>234</v>
      </c>
      <c r="AM476" s="5" t="s">
        <v>234</v>
      </c>
      <c r="AN476" s="5" t="s">
        <v>234</v>
      </c>
      <c r="AO476" s="5" t="s">
        <v>234</v>
      </c>
      <c r="AP476" s="5" t="s">
        <v>234</v>
      </c>
      <c r="AQ476" s="5" t="s">
        <v>445</v>
      </c>
      <c r="AR476" s="5" t="s">
        <v>234</v>
      </c>
      <c r="AS476" s="5" t="s">
        <v>234</v>
      </c>
      <c r="AT476" s="5" t="s">
        <v>234</v>
      </c>
      <c r="AU476" s="5" t="s">
        <v>244</v>
      </c>
      <c r="AV476" s="5" t="s">
        <v>445</v>
      </c>
      <c r="AW476" s="5" t="s">
        <v>233</v>
      </c>
      <c r="AX476" s="5" t="s">
        <v>291</v>
      </c>
      <c r="AY476" s="5" t="s">
        <v>291</v>
      </c>
      <c r="AZ476" s="5" t="s">
        <v>291</v>
      </c>
      <c r="BA476" s="5" t="s">
        <v>291</v>
      </c>
      <c r="BB476" s="5" t="s">
        <v>309</v>
      </c>
      <c r="BC476" s="5">
        <v>25</v>
      </c>
      <c r="BD476" s="5">
        <v>75</v>
      </c>
      <c r="BE476" s="6">
        <f t="shared" si="133"/>
        <v>5</v>
      </c>
      <c r="BF476" s="6">
        <f t="shared" si="134"/>
        <v>5</v>
      </c>
      <c r="BG476" s="6">
        <f t="shared" si="135"/>
        <v>5</v>
      </c>
      <c r="BH476" s="6">
        <f t="shared" si="136"/>
        <v>10</v>
      </c>
      <c r="BI476" s="6">
        <f t="shared" si="137"/>
        <v>10</v>
      </c>
      <c r="BJ476" s="6">
        <f t="shared" si="138"/>
        <v>10</v>
      </c>
      <c r="BK476" s="6">
        <f t="shared" si="139"/>
        <v>2.5</v>
      </c>
      <c r="BL476" s="6">
        <f t="shared" si="140"/>
        <v>5</v>
      </c>
      <c r="BM476" s="6">
        <f t="shared" si="141"/>
        <v>5</v>
      </c>
      <c r="BN476" s="6">
        <f t="shared" si="142"/>
        <v>20</v>
      </c>
      <c r="BO476" s="6">
        <f t="shared" si="143"/>
        <v>0</v>
      </c>
      <c r="BP476" s="6">
        <f t="shared" si="144"/>
        <v>2.5</v>
      </c>
      <c r="BQ476" s="9">
        <f t="shared" si="145"/>
        <v>1</v>
      </c>
      <c r="BR476" s="9">
        <f t="shared" si="146"/>
        <v>1</v>
      </c>
      <c r="BS476" s="9">
        <f t="shared" si="147"/>
        <v>1</v>
      </c>
      <c r="BT476" s="9">
        <f t="shared" si="148"/>
        <v>0.75</v>
      </c>
      <c r="BU476" s="9">
        <f t="shared" si="149"/>
        <v>1</v>
      </c>
      <c r="BV476" s="9">
        <f t="shared" si="150"/>
        <v>0</v>
      </c>
      <c r="BW476" s="9">
        <f t="shared" si="151"/>
        <v>0.25</v>
      </c>
    </row>
    <row r="477" spans="1:75" x14ac:dyDescent="0.3">
      <c r="A477" s="5" t="s">
        <v>446</v>
      </c>
      <c r="B477" s="5" t="s">
        <v>447</v>
      </c>
      <c r="C477" s="5" t="s">
        <v>429</v>
      </c>
      <c r="D477" s="5" t="s">
        <v>421</v>
      </c>
      <c r="E477" s="5">
        <v>2019</v>
      </c>
      <c r="F477" s="5" t="s">
        <v>141</v>
      </c>
      <c r="G477" s="5" t="s">
        <v>481</v>
      </c>
      <c r="H477" s="5" t="s">
        <v>219</v>
      </c>
      <c r="I477" s="5" t="s">
        <v>370</v>
      </c>
      <c r="J477" s="5" t="s">
        <v>461</v>
      </c>
      <c r="K477" s="5" t="s">
        <v>429</v>
      </c>
      <c r="L477" s="5" t="s">
        <v>2618</v>
      </c>
      <c r="M477" s="5" t="s">
        <v>75</v>
      </c>
      <c r="N477" s="5" t="s">
        <v>2619</v>
      </c>
      <c r="O477" s="5" t="s">
        <v>482</v>
      </c>
      <c r="P477" s="5" t="s">
        <v>488</v>
      </c>
      <c r="Q477" s="5" t="s">
        <v>533</v>
      </c>
      <c r="R477" s="8">
        <v>43728</v>
      </c>
      <c r="S477" s="5" t="s">
        <v>2681</v>
      </c>
      <c r="T477" s="8">
        <v>43725</v>
      </c>
      <c r="U477" s="5" t="s">
        <v>466</v>
      </c>
      <c r="V477" s="5" t="s">
        <v>466</v>
      </c>
      <c r="W477" s="5" t="s">
        <v>228</v>
      </c>
      <c r="X477" s="5" t="s">
        <v>2682</v>
      </c>
      <c r="Y477" s="5" t="s">
        <v>229</v>
      </c>
      <c r="Z477" s="5">
        <v>8181</v>
      </c>
      <c r="AA477" s="5" t="s">
        <v>304</v>
      </c>
      <c r="AB477" s="5" t="s">
        <v>254</v>
      </c>
      <c r="AC477" s="5" t="s">
        <v>27</v>
      </c>
      <c r="AD477" s="5" t="s">
        <v>291</v>
      </c>
      <c r="AE477" s="5" t="s">
        <v>491</v>
      </c>
      <c r="AF477" s="5">
        <v>95</v>
      </c>
      <c r="AG477" s="5">
        <v>70</v>
      </c>
      <c r="AH477" s="5">
        <v>25</v>
      </c>
      <c r="AI477" s="5" t="s">
        <v>2683</v>
      </c>
      <c r="AJ477" s="5" t="s">
        <v>2684</v>
      </c>
      <c r="AK477" s="5" t="s">
        <v>234</v>
      </c>
      <c r="AL477" s="5" t="s">
        <v>234</v>
      </c>
      <c r="AM477" s="5" t="s">
        <v>445</v>
      </c>
      <c r="AN477" s="5" t="s">
        <v>234</v>
      </c>
      <c r="AO477" s="5" t="s">
        <v>234</v>
      </c>
      <c r="AP477" s="5" t="s">
        <v>234</v>
      </c>
      <c r="AQ477" s="5" t="s">
        <v>234</v>
      </c>
      <c r="AR477" s="5" t="s">
        <v>445</v>
      </c>
      <c r="AS477" s="5" t="s">
        <v>234</v>
      </c>
      <c r="AT477" s="5" t="s">
        <v>234</v>
      </c>
      <c r="AU477" s="5" t="s">
        <v>234</v>
      </c>
      <c r="AV477" s="5" t="s">
        <v>234</v>
      </c>
      <c r="AW477" s="5" t="s">
        <v>233</v>
      </c>
      <c r="AX477" s="5" t="s">
        <v>291</v>
      </c>
      <c r="AY477" s="5" t="s">
        <v>234</v>
      </c>
      <c r="AZ477" s="5" t="s">
        <v>244</v>
      </c>
      <c r="BA477" s="5" t="s">
        <v>244</v>
      </c>
      <c r="BB477" s="5" t="s">
        <v>309</v>
      </c>
      <c r="BC477" s="5">
        <v>25</v>
      </c>
      <c r="BD477" s="5">
        <v>75</v>
      </c>
      <c r="BE477" s="6">
        <f t="shared" si="133"/>
        <v>5</v>
      </c>
      <c r="BF477" s="6">
        <f t="shared" si="134"/>
        <v>5</v>
      </c>
      <c r="BG477" s="6">
        <f t="shared" si="135"/>
        <v>2.5</v>
      </c>
      <c r="BH477" s="6">
        <f t="shared" si="136"/>
        <v>10</v>
      </c>
      <c r="BI477" s="6">
        <f t="shared" si="137"/>
        <v>10</v>
      </c>
      <c r="BJ477" s="6">
        <f t="shared" si="138"/>
        <v>10</v>
      </c>
      <c r="BK477" s="6">
        <f t="shared" si="139"/>
        <v>5</v>
      </c>
      <c r="BL477" s="6">
        <f t="shared" si="140"/>
        <v>2.5</v>
      </c>
      <c r="BM477" s="6">
        <f t="shared" si="141"/>
        <v>5</v>
      </c>
      <c r="BN477" s="6">
        <f t="shared" si="142"/>
        <v>20</v>
      </c>
      <c r="BO477" s="6">
        <f t="shared" si="143"/>
        <v>10</v>
      </c>
      <c r="BP477" s="6">
        <f t="shared" si="144"/>
        <v>10</v>
      </c>
      <c r="BQ477" s="9">
        <f t="shared" si="145"/>
        <v>1</v>
      </c>
      <c r="BR477" s="9">
        <f t="shared" si="146"/>
        <v>0.83333333333333337</v>
      </c>
      <c r="BS477" s="9">
        <f t="shared" si="147"/>
        <v>1</v>
      </c>
      <c r="BT477" s="9">
        <f t="shared" si="148"/>
        <v>0.75</v>
      </c>
      <c r="BU477" s="9">
        <f t="shared" si="149"/>
        <v>1</v>
      </c>
      <c r="BV477" s="9">
        <f t="shared" si="150"/>
        <v>1</v>
      </c>
      <c r="BW477" s="9">
        <f t="shared" si="151"/>
        <v>1</v>
      </c>
    </row>
    <row r="478" spans="1:75" x14ac:dyDescent="0.3">
      <c r="A478" s="5" t="s">
        <v>588</v>
      </c>
      <c r="B478" s="5" t="s">
        <v>589</v>
      </c>
      <c r="C478" s="5" t="s">
        <v>558</v>
      </c>
      <c r="D478" s="5" t="s">
        <v>421</v>
      </c>
      <c r="E478" s="5">
        <v>2019</v>
      </c>
      <c r="F478" s="5" t="s">
        <v>141</v>
      </c>
      <c r="G478" s="5" t="s">
        <v>481</v>
      </c>
      <c r="H478" s="5" t="s">
        <v>219</v>
      </c>
      <c r="I478" s="5" t="s">
        <v>370</v>
      </c>
      <c r="J478" s="5" t="s">
        <v>461</v>
      </c>
      <c r="K478" s="5" t="s">
        <v>558</v>
      </c>
      <c r="L478" s="5" t="s">
        <v>2618</v>
      </c>
      <c r="M478" s="5" t="s">
        <v>75</v>
      </c>
      <c r="N478" s="5" t="s">
        <v>2619</v>
      </c>
      <c r="O478" s="5" t="s">
        <v>482</v>
      </c>
      <c r="P478" s="5" t="s">
        <v>488</v>
      </c>
      <c r="Q478" s="5" t="s">
        <v>718</v>
      </c>
      <c r="R478" s="8">
        <v>43743</v>
      </c>
      <c r="S478" s="5" t="s">
        <v>2685</v>
      </c>
      <c r="T478" s="8">
        <v>43740</v>
      </c>
      <c r="U478" s="5" t="s">
        <v>2686</v>
      </c>
      <c r="V478" s="5" t="s">
        <v>2687</v>
      </c>
      <c r="W478" s="5" t="s">
        <v>228</v>
      </c>
      <c r="X478" s="5" t="s">
        <v>1169</v>
      </c>
      <c r="Y478" s="5" t="s">
        <v>335</v>
      </c>
      <c r="Z478" s="5">
        <v>10210</v>
      </c>
      <c r="AA478" s="5" t="s">
        <v>304</v>
      </c>
      <c r="AB478" s="5" t="s">
        <v>254</v>
      </c>
      <c r="AC478" s="5" t="s">
        <v>27</v>
      </c>
      <c r="AD478" s="5" t="s">
        <v>291</v>
      </c>
      <c r="AE478" s="5" t="s">
        <v>491</v>
      </c>
      <c r="AF478" s="5">
        <v>92.5</v>
      </c>
      <c r="AG478" s="5">
        <v>72.5</v>
      </c>
      <c r="AH478" s="5">
        <v>20</v>
      </c>
      <c r="AI478" s="5" t="s">
        <v>2688</v>
      </c>
      <c r="AJ478" s="5" t="s">
        <v>2689</v>
      </c>
      <c r="AK478" s="5" t="s">
        <v>234</v>
      </c>
      <c r="AL478" s="5" t="s">
        <v>244</v>
      </c>
      <c r="AM478" s="5" t="s">
        <v>234</v>
      </c>
      <c r="AN478" s="5" t="s">
        <v>234</v>
      </c>
      <c r="AO478" s="5" t="s">
        <v>234</v>
      </c>
      <c r="AP478" s="5" t="s">
        <v>234</v>
      </c>
      <c r="AQ478" s="5" t="s">
        <v>234</v>
      </c>
      <c r="AR478" s="5" t="s">
        <v>445</v>
      </c>
      <c r="AS478" s="5" t="s">
        <v>234</v>
      </c>
      <c r="AT478" s="5" t="s">
        <v>234</v>
      </c>
      <c r="AU478" s="5" t="s">
        <v>234</v>
      </c>
      <c r="AV478" s="5" t="s">
        <v>234</v>
      </c>
      <c r="AW478" s="5" t="s">
        <v>233</v>
      </c>
      <c r="AX478" s="5" t="s">
        <v>291</v>
      </c>
      <c r="AY478" s="5" t="s">
        <v>291</v>
      </c>
      <c r="AZ478" s="5" t="s">
        <v>291</v>
      </c>
      <c r="BA478" s="5" t="s">
        <v>291</v>
      </c>
      <c r="BB478" s="5" t="s">
        <v>309</v>
      </c>
      <c r="BC478" s="5">
        <v>25</v>
      </c>
      <c r="BD478" s="5">
        <v>75</v>
      </c>
      <c r="BE478" s="6">
        <f t="shared" si="133"/>
        <v>5</v>
      </c>
      <c r="BF478" s="6">
        <f t="shared" si="134"/>
        <v>0</v>
      </c>
      <c r="BG478" s="6">
        <f t="shared" si="135"/>
        <v>5</v>
      </c>
      <c r="BH478" s="6">
        <f t="shared" si="136"/>
        <v>10</v>
      </c>
      <c r="BI478" s="6">
        <f t="shared" si="137"/>
        <v>10</v>
      </c>
      <c r="BJ478" s="6">
        <f t="shared" si="138"/>
        <v>10</v>
      </c>
      <c r="BK478" s="6">
        <f t="shared" si="139"/>
        <v>5</v>
      </c>
      <c r="BL478" s="6">
        <f t="shared" si="140"/>
        <v>2.5</v>
      </c>
      <c r="BM478" s="6">
        <f t="shared" si="141"/>
        <v>5</v>
      </c>
      <c r="BN478" s="6">
        <f t="shared" si="142"/>
        <v>20</v>
      </c>
      <c r="BO478" s="6">
        <f t="shared" si="143"/>
        <v>10</v>
      </c>
      <c r="BP478" s="6">
        <f t="shared" si="144"/>
        <v>10</v>
      </c>
      <c r="BQ478" s="9">
        <f t="shared" si="145"/>
        <v>0.5</v>
      </c>
      <c r="BR478" s="9">
        <f t="shared" si="146"/>
        <v>1</v>
      </c>
      <c r="BS478" s="9">
        <f t="shared" si="147"/>
        <v>1</v>
      </c>
      <c r="BT478" s="9">
        <f t="shared" si="148"/>
        <v>0.75</v>
      </c>
      <c r="BU478" s="9">
        <f t="shared" si="149"/>
        <v>1</v>
      </c>
      <c r="BV478" s="9">
        <f t="shared" si="150"/>
        <v>1</v>
      </c>
      <c r="BW478" s="9">
        <f t="shared" si="151"/>
        <v>1</v>
      </c>
    </row>
    <row r="479" spans="1:75" x14ac:dyDescent="0.3">
      <c r="A479" s="5" t="s">
        <v>588</v>
      </c>
      <c r="B479" s="5" t="s">
        <v>589</v>
      </c>
      <c r="C479" s="5" t="s">
        <v>558</v>
      </c>
      <c r="D479" s="5" t="s">
        <v>421</v>
      </c>
      <c r="E479" s="5">
        <v>2019</v>
      </c>
      <c r="F479" s="5" t="s">
        <v>119</v>
      </c>
      <c r="G479" s="5" t="s">
        <v>311</v>
      </c>
      <c r="H479" s="5" t="s">
        <v>219</v>
      </c>
      <c r="I479" s="5" t="s">
        <v>220</v>
      </c>
      <c r="J479" s="5" t="s">
        <v>461</v>
      </c>
      <c r="K479" s="5" t="s">
        <v>558</v>
      </c>
      <c r="L479" s="5" t="s">
        <v>2618</v>
      </c>
      <c r="M479" s="5" t="s">
        <v>75</v>
      </c>
      <c r="N479" s="5" t="s">
        <v>2619</v>
      </c>
      <c r="O479" s="5" t="s">
        <v>482</v>
      </c>
      <c r="P479" s="5" t="s">
        <v>488</v>
      </c>
      <c r="Q479" s="5" t="s">
        <v>549</v>
      </c>
      <c r="R479" s="8">
        <v>43743</v>
      </c>
      <c r="S479" s="5" t="s">
        <v>2690</v>
      </c>
      <c r="T479" s="8">
        <v>43741</v>
      </c>
      <c r="U479" s="5" t="s">
        <v>2691</v>
      </c>
      <c r="V479" s="5" t="s">
        <v>986</v>
      </c>
      <c r="W479" s="5" t="s">
        <v>228</v>
      </c>
      <c r="X479" s="5" t="s">
        <v>2692</v>
      </c>
      <c r="Y479" s="5" t="s">
        <v>229</v>
      </c>
      <c r="Z479" s="5">
        <v>10223</v>
      </c>
      <c r="AA479" s="5" t="s">
        <v>316</v>
      </c>
      <c r="AB479" s="5" t="s">
        <v>241</v>
      </c>
      <c r="AC479" s="5" t="s">
        <v>27</v>
      </c>
      <c r="AD479" s="5" t="s">
        <v>291</v>
      </c>
      <c r="AE479" s="5" t="s">
        <v>291</v>
      </c>
      <c r="AF479" s="5">
        <v>80</v>
      </c>
      <c r="AG479" s="5">
        <v>55</v>
      </c>
      <c r="AH479" s="5">
        <v>25</v>
      </c>
      <c r="AI479" s="5" t="s">
        <v>2693</v>
      </c>
      <c r="AJ479" s="5" t="s">
        <v>2694</v>
      </c>
      <c r="AK479" s="5" t="s">
        <v>234</v>
      </c>
      <c r="AL479" s="5" t="s">
        <v>234</v>
      </c>
      <c r="AM479" s="5" t="s">
        <v>234</v>
      </c>
      <c r="AN479" s="5" t="s">
        <v>234</v>
      </c>
      <c r="AO479" s="5" t="s">
        <v>445</v>
      </c>
      <c r="AP479" s="5" t="s">
        <v>234</v>
      </c>
      <c r="AQ479" s="5" t="s">
        <v>234</v>
      </c>
      <c r="AR479" s="5" t="s">
        <v>234</v>
      </c>
      <c r="AS479" s="5" t="s">
        <v>234</v>
      </c>
      <c r="AT479" s="5" t="s">
        <v>234</v>
      </c>
      <c r="AU479" s="5" t="s">
        <v>244</v>
      </c>
      <c r="AV479" s="5" t="s">
        <v>445</v>
      </c>
      <c r="AW479" s="5" t="s">
        <v>233</v>
      </c>
      <c r="AX479" s="5" t="s">
        <v>291</v>
      </c>
      <c r="AY479" s="5" t="s">
        <v>291</v>
      </c>
      <c r="AZ479" s="5" t="s">
        <v>291</v>
      </c>
      <c r="BA479" s="5" t="s">
        <v>291</v>
      </c>
      <c r="BB479" s="5" t="s">
        <v>309</v>
      </c>
      <c r="BC479" s="5">
        <v>25</v>
      </c>
      <c r="BD479" s="5">
        <v>75</v>
      </c>
      <c r="BE479" s="6">
        <f t="shared" si="133"/>
        <v>5</v>
      </c>
      <c r="BF479" s="6">
        <f t="shared" si="134"/>
        <v>5</v>
      </c>
      <c r="BG479" s="6">
        <f t="shared" si="135"/>
        <v>5</v>
      </c>
      <c r="BH479" s="6">
        <f t="shared" si="136"/>
        <v>10</v>
      </c>
      <c r="BI479" s="6">
        <f t="shared" si="137"/>
        <v>2.5</v>
      </c>
      <c r="BJ479" s="6">
        <f t="shared" si="138"/>
        <v>10</v>
      </c>
      <c r="BK479" s="6">
        <f t="shared" si="139"/>
        <v>5</v>
      </c>
      <c r="BL479" s="6">
        <f t="shared" si="140"/>
        <v>5</v>
      </c>
      <c r="BM479" s="6">
        <f t="shared" si="141"/>
        <v>5</v>
      </c>
      <c r="BN479" s="6">
        <f t="shared" si="142"/>
        <v>20</v>
      </c>
      <c r="BO479" s="6">
        <f t="shared" si="143"/>
        <v>0</v>
      </c>
      <c r="BP479" s="6">
        <f t="shared" si="144"/>
        <v>2.5</v>
      </c>
      <c r="BQ479" s="9">
        <f t="shared" si="145"/>
        <v>1</v>
      </c>
      <c r="BR479" s="9">
        <f t="shared" si="146"/>
        <v>1</v>
      </c>
      <c r="BS479" s="9">
        <f t="shared" si="147"/>
        <v>0.625</v>
      </c>
      <c r="BT479" s="9">
        <f t="shared" si="148"/>
        <v>1</v>
      </c>
      <c r="BU479" s="9">
        <f t="shared" si="149"/>
        <v>1</v>
      </c>
      <c r="BV479" s="9">
        <f t="shared" si="150"/>
        <v>0</v>
      </c>
      <c r="BW479" s="9">
        <f t="shared" si="151"/>
        <v>0.25</v>
      </c>
    </row>
    <row r="480" spans="1:75" x14ac:dyDescent="0.3">
      <c r="A480" s="5" t="s">
        <v>1586</v>
      </c>
      <c r="B480" s="5" t="s">
        <v>1587</v>
      </c>
      <c r="C480" s="5" t="s">
        <v>558</v>
      </c>
      <c r="D480" s="5" t="s">
        <v>421</v>
      </c>
      <c r="E480" s="5">
        <v>2019</v>
      </c>
      <c r="F480" s="5" t="s">
        <v>590</v>
      </c>
      <c r="G480" s="5" t="s">
        <v>591</v>
      </c>
      <c r="H480" s="5" t="s">
        <v>219</v>
      </c>
      <c r="I480" s="5" t="s">
        <v>220</v>
      </c>
      <c r="J480" s="5" t="s">
        <v>461</v>
      </c>
      <c r="K480" s="5" t="s">
        <v>558</v>
      </c>
      <c r="L480" s="5" t="s">
        <v>2618</v>
      </c>
      <c r="M480" s="5" t="s">
        <v>75</v>
      </c>
      <c r="N480" s="5" t="s">
        <v>2619</v>
      </c>
      <c r="O480" s="5" t="s">
        <v>482</v>
      </c>
      <c r="P480" s="5" t="s">
        <v>488</v>
      </c>
      <c r="Q480" s="5" t="s">
        <v>1588</v>
      </c>
      <c r="R480" s="8">
        <v>43761</v>
      </c>
      <c r="S480" s="5" t="s">
        <v>2695</v>
      </c>
      <c r="T480" s="8">
        <v>43755</v>
      </c>
      <c r="U480" s="5" t="s">
        <v>2696</v>
      </c>
      <c r="V480" s="5" t="s">
        <v>2697</v>
      </c>
      <c r="W480" s="5" t="s">
        <v>228</v>
      </c>
      <c r="X480" s="5" t="s">
        <v>2698</v>
      </c>
      <c r="Y480" s="5" t="s">
        <v>229</v>
      </c>
      <c r="Z480" s="5">
        <v>11215</v>
      </c>
      <c r="AA480" s="5" t="s">
        <v>304</v>
      </c>
      <c r="AB480" s="5" t="s">
        <v>254</v>
      </c>
      <c r="AC480" s="5" t="s">
        <v>28</v>
      </c>
      <c r="AD480" s="5" t="s">
        <v>291</v>
      </c>
      <c r="AE480" s="5" t="s">
        <v>291</v>
      </c>
      <c r="AF480" s="5">
        <v>90</v>
      </c>
      <c r="AG480" s="5">
        <v>65</v>
      </c>
      <c r="AH480" s="5">
        <v>25</v>
      </c>
      <c r="AI480" s="5" t="s">
        <v>2699</v>
      </c>
      <c r="AJ480" s="5" t="s">
        <v>2700</v>
      </c>
      <c r="AK480" s="5" t="s">
        <v>234</v>
      </c>
      <c r="AL480" s="5" t="s">
        <v>234</v>
      </c>
      <c r="AM480" s="5" t="s">
        <v>234</v>
      </c>
      <c r="AN480" s="5" t="s">
        <v>234</v>
      </c>
      <c r="AO480" s="5" t="s">
        <v>234</v>
      </c>
      <c r="AP480" s="5" t="s">
        <v>234</v>
      </c>
      <c r="AQ480" s="5" t="s">
        <v>234</v>
      </c>
      <c r="AR480" s="5" t="s">
        <v>234</v>
      </c>
      <c r="AS480" s="5" t="s">
        <v>234</v>
      </c>
      <c r="AT480" s="5" t="s">
        <v>234</v>
      </c>
      <c r="AU480" s="5" t="s">
        <v>244</v>
      </c>
      <c r="AV480" s="5" t="s">
        <v>234</v>
      </c>
      <c r="AW480" s="5" t="s">
        <v>233</v>
      </c>
      <c r="AX480" s="5" t="s">
        <v>291</v>
      </c>
      <c r="AY480" s="5" t="s">
        <v>291</v>
      </c>
      <c r="AZ480" s="5" t="s">
        <v>291</v>
      </c>
      <c r="BA480" s="5" t="s">
        <v>291</v>
      </c>
      <c r="BB480" s="5" t="s">
        <v>309</v>
      </c>
      <c r="BC480" s="5">
        <v>25</v>
      </c>
      <c r="BD480" s="5">
        <v>75</v>
      </c>
      <c r="BE480" s="6">
        <f t="shared" si="133"/>
        <v>5</v>
      </c>
      <c r="BF480" s="6">
        <f t="shared" si="134"/>
        <v>5</v>
      </c>
      <c r="BG480" s="6">
        <f t="shared" si="135"/>
        <v>5</v>
      </c>
      <c r="BH480" s="6">
        <f t="shared" si="136"/>
        <v>10</v>
      </c>
      <c r="BI480" s="6">
        <f t="shared" si="137"/>
        <v>10</v>
      </c>
      <c r="BJ480" s="6">
        <f t="shared" si="138"/>
        <v>10</v>
      </c>
      <c r="BK480" s="6">
        <f t="shared" si="139"/>
        <v>5</v>
      </c>
      <c r="BL480" s="6">
        <f t="shared" si="140"/>
        <v>5</v>
      </c>
      <c r="BM480" s="6">
        <f t="shared" si="141"/>
        <v>5</v>
      </c>
      <c r="BN480" s="6">
        <f t="shared" si="142"/>
        <v>20</v>
      </c>
      <c r="BO480" s="6">
        <f t="shared" si="143"/>
        <v>0</v>
      </c>
      <c r="BP480" s="6">
        <f t="shared" si="144"/>
        <v>10</v>
      </c>
      <c r="BQ480" s="9">
        <f t="shared" si="145"/>
        <v>1</v>
      </c>
      <c r="BR480" s="9">
        <f t="shared" si="146"/>
        <v>1</v>
      </c>
      <c r="BS480" s="9">
        <f t="shared" si="147"/>
        <v>1</v>
      </c>
      <c r="BT480" s="9">
        <f t="shared" si="148"/>
        <v>1</v>
      </c>
      <c r="BU480" s="9">
        <f t="shared" si="149"/>
        <v>1</v>
      </c>
      <c r="BV480" s="9">
        <f t="shared" si="150"/>
        <v>0</v>
      </c>
      <c r="BW480" s="9">
        <f t="shared" si="151"/>
        <v>1</v>
      </c>
    </row>
    <row r="481" spans="1:75" x14ac:dyDescent="0.3">
      <c r="A481" s="5" t="s">
        <v>110</v>
      </c>
      <c r="B481" s="5" t="s">
        <v>265</v>
      </c>
      <c r="C481" s="5" t="s">
        <v>94</v>
      </c>
      <c r="D481" s="5" t="s">
        <v>218</v>
      </c>
      <c r="E481" s="5">
        <v>2019</v>
      </c>
      <c r="F481" s="5" t="s">
        <v>141</v>
      </c>
      <c r="H481" s="5" t="s">
        <v>219</v>
      </c>
      <c r="I481" s="5" t="s">
        <v>370</v>
      </c>
      <c r="J481" s="5" t="s">
        <v>461</v>
      </c>
      <c r="K481" s="5" t="s">
        <v>94</v>
      </c>
      <c r="L481" s="5" t="s">
        <v>2701</v>
      </c>
      <c r="M481" s="5" t="s">
        <v>107</v>
      </c>
      <c r="N481" s="5" t="s">
        <v>2702</v>
      </c>
      <c r="Q481" s="5" t="s">
        <v>476</v>
      </c>
      <c r="R481" s="8">
        <v>43569</v>
      </c>
      <c r="S481" s="5" t="s">
        <v>2703</v>
      </c>
      <c r="T481" s="8">
        <v>43564</v>
      </c>
      <c r="U481" s="5" t="s">
        <v>491</v>
      </c>
      <c r="V481" s="5" t="s">
        <v>491</v>
      </c>
      <c r="W481" s="5" t="s">
        <v>251</v>
      </c>
      <c r="X481" s="5" t="s">
        <v>2704</v>
      </c>
      <c r="Y481" s="5" t="s">
        <v>229</v>
      </c>
      <c r="Z481" s="5">
        <v>174</v>
      </c>
      <c r="AA481" s="5" t="s">
        <v>468</v>
      </c>
      <c r="AB481" s="5" t="s">
        <v>241</v>
      </c>
      <c r="AC481" s="5" t="s">
        <v>27</v>
      </c>
      <c r="AF481" s="5">
        <v>85</v>
      </c>
      <c r="AG481" s="5">
        <v>60</v>
      </c>
      <c r="AH481" s="5">
        <v>25</v>
      </c>
      <c r="AI481" s="5" t="s">
        <v>2705</v>
      </c>
      <c r="AJ481" s="5" t="s">
        <v>2706</v>
      </c>
      <c r="AK481" s="5" t="s">
        <v>234</v>
      </c>
      <c r="AL481" s="5" t="s">
        <v>234</v>
      </c>
      <c r="AM481" s="5" t="s">
        <v>234</v>
      </c>
      <c r="AN481" s="5" t="s">
        <v>234</v>
      </c>
      <c r="AO481" s="5" t="s">
        <v>244</v>
      </c>
      <c r="AP481" s="5" t="s">
        <v>234</v>
      </c>
      <c r="AQ481" s="5" t="s">
        <v>234</v>
      </c>
      <c r="AR481" s="5" t="s">
        <v>244</v>
      </c>
      <c r="AS481" s="5" t="s">
        <v>234</v>
      </c>
      <c r="AT481" s="5" t="s">
        <v>234</v>
      </c>
      <c r="AU481" s="5" t="s">
        <v>234</v>
      </c>
      <c r="AV481" s="5" t="s">
        <v>234</v>
      </c>
      <c r="AW481" s="5" t="s">
        <v>233</v>
      </c>
      <c r="AX481" s="5" t="s">
        <v>234</v>
      </c>
      <c r="AY481" s="5" t="s">
        <v>234</v>
      </c>
      <c r="BB481" s="5" t="s">
        <v>309</v>
      </c>
      <c r="BC481" s="5">
        <v>25</v>
      </c>
      <c r="BD481" s="5">
        <v>75</v>
      </c>
      <c r="BE481" s="6">
        <f t="shared" si="133"/>
        <v>5</v>
      </c>
      <c r="BF481" s="6">
        <f t="shared" si="134"/>
        <v>5</v>
      </c>
      <c r="BG481" s="6">
        <f t="shared" si="135"/>
        <v>5</v>
      </c>
      <c r="BH481" s="6">
        <f t="shared" si="136"/>
        <v>10</v>
      </c>
      <c r="BI481" s="6">
        <f t="shared" si="137"/>
        <v>0</v>
      </c>
      <c r="BJ481" s="6">
        <f t="shared" si="138"/>
        <v>10</v>
      </c>
      <c r="BK481" s="6">
        <f t="shared" si="139"/>
        <v>5</v>
      </c>
      <c r="BL481" s="6">
        <f t="shared" si="140"/>
        <v>0</v>
      </c>
      <c r="BM481" s="6">
        <f t="shared" si="141"/>
        <v>5</v>
      </c>
      <c r="BN481" s="6">
        <f t="shared" si="142"/>
        <v>20</v>
      </c>
      <c r="BO481" s="6">
        <f t="shared" si="143"/>
        <v>10</v>
      </c>
      <c r="BP481" s="6">
        <f t="shared" si="144"/>
        <v>10</v>
      </c>
      <c r="BQ481" s="9">
        <f t="shared" si="145"/>
        <v>1</v>
      </c>
      <c r="BR481" s="9">
        <f t="shared" si="146"/>
        <v>1</v>
      </c>
      <c r="BS481" s="9">
        <f t="shared" si="147"/>
        <v>0.5</v>
      </c>
      <c r="BT481" s="9">
        <f t="shared" si="148"/>
        <v>0.5</v>
      </c>
      <c r="BU481" s="9">
        <f t="shared" si="149"/>
        <v>1</v>
      </c>
      <c r="BV481" s="9">
        <f t="shared" si="150"/>
        <v>1</v>
      </c>
      <c r="BW481" s="9">
        <f t="shared" si="151"/>
        <v>1</v>
      </c>
    </row>
    <row r="482" spans="1:75" x14ac:dyDescent="0.3">
      <c r="A482" s="5" t="s">
        <v>115</v>
      </c>
      <c r="B482" s="5" t="s">
        <v>272</v>
      </c>
      <c r="C482" s="5" t="s">
        <v>94</v>
      </c>
      <c r="D482" s="5" t="s">
        <v>218</v>
      </c>
      <c r="E482" s="5">
        <v>2019</v>
      </c>
      <c r="F482" s="5" t="s">
        <v>141</v>
      </c>
      <c r="H482" s="5" t="s">
        <v>219</v>
      </c>
      <c r="I482" s="5" t="s">
        <v>370</v>
      </c>
      <c r="J482" s="5" t="s">
        <v>461</v>
      </c>
      <c r="K482" s="5" t="s">
        <v>94</v>
      </c>
      <c r="L482" s="5" t="s">
        <v>2701</v>
      </c>
      <c r="M482" s="5" t="s">
        <v>107</v>
      </c>
      <c r="N482" s="5" t="s">
        <v>2702</v>
      </c>
      <c r="Q482" s="5" t="s">
        <v>476</v>
      </c>
      <c r="R482" s="8">
        <v>43577</v>
      </c>
      <c r="S482" s="5" t="s">
        <v>2707</v>
      </c>
      <c r="T482" s="8">
        <v>43574</v>
      </c>
      <c r="U482" s="5" t="s">
        <v>233</v>
      </c>
      <c r="V482" s="5" t="s">
        <v>233</v>
      </c>
      <c r="W482" s="5" t="s">
        <v>251</v>
      </c>
      <c r="X482" s="5" t="s">
        <v>2708</v>
      </c>
      <c r="Y482" s="5" t="s">
        <v>229</v>
      </c>
      <c r="Z482" s="5">
        <v>1259</v>
      </c>
      <c r="AA482" s="5" t="s">
        <v>230</v>
      </c>
      <c r="AB482" s="5" t="s">
        <v>254</v>
      </c>
      <c r="AC482" s="5" t="s">
        <v>28</v>
      </c>
      <c r="AD482" s="5" t="s">
        <v>277</v>
      </c>
      <c r="AE482" s="5" t="s">
        <v>233</v>
      </c>
      <c r="AF482" s="5">
        <v>90</v>
      </c>
      <c r="AG482" s="5">
        <v>65</v>
      </c>
      <c r="AH482" s="5">
        <v>25</v>
      </c>
      <c r="AI482" s="5" t="s">
        <v>2709</v>
      </c>
      <c r="AJ482" s="5" t="s">
        <v>2710</v>
      </c>
      <c r="AK482" s="5" t="s">
        <v>234</v>
      </c>
      <c r="AL482" s="5" t="s">
        <v>234</v>
      </c>
      <c r="AM482" s="5" t="s">
        <v>234</v>
      </c>
      <c r="AN482" s="5" t="s">
        <v>234</v>
      </c>
      <c r="AO482" s="5" t="s">
        <v>234</v>
      </c>
      <c r="AP482" s="5" t="s">
        <v>234</v>
      </c>
      <c r="AQ482" s="5" t="s">
        <v>244</v>
      </c>
      <c r="AR482" s="5" t="s">
        <v>244</v>
      </c>
      <c r="AS482" s="5" t="s">
        <v>234</v>
      </c>
      <c r="AT482" s="5" t="s">
        <v>234</v>
      </c>
      <c r="AU482" s="5" t="s">
        <v>234</v>
      </c>
      <c r="AV482" s="5" t="s">
        <v>234</v>
      </c>
      <c r="AW482" s="5" t="s">
        <v>233</v>
      </c>
      <c r="AX482" s="5" t="s">
        <v>291</v>
      </c>
      <c r="AY482" s="5" t="s">
        <v>234</v>
      </c>
      <c r="BB482" s="5" t="s">
        <v>235</v>
      </c>
      <c r="BC482" s="5">
        <v>25</v>
      </c>
      <c r="BD482" s="5">
        <v>75</v>
      </c>
      <c r="BE482" s="6">
        <f t="shared" si="133"/>
        <v>5</v>
      </c>
      <c r="BF482" s="6">
        <f t="shared" si="134"/>
        <v>5</v>
      </c>
      <c r="BG482" s="6">
        <f t="shared" si="135"/>
        <v>5</v>
      </c>
      <c r="BH482" s="6">
        <f t="shared" si="136"/>
        <v>10</v>
      </c>
      <c r="BI482" s="6">
        <f t="shared" si="137"/>
        <v>10</v>
      </c>
      <c r="BJ482" s="6">
        <f t="shared" si="138"/>
        <v>10</v>
      </c>
      <c r="BK482" s="6">
        <f t="shared" si="139"/>
        <v>0</v>
      </c>
      <c r="BL482" s="6">
        <f t="shared" si="140"/>
        <v>0</v>
      </c>
      <c r="BM482" s="6">
        <f t="shared" si="141"/>
        <v>5</v>
      </c>
      <c r="BN482" s="6">
        <f t="shared" si="142"/>
        <v>20</v>
      </c>
      <c r="BO482" s="6">
        <f t="shared" si="143"/>
        <v>10</v>
      </c>
      <c r="BP482" s="6">
        <f t="shared" si="144"/>
        <v>10</v>
      </c>
      <c r="BQ482" s="9">
        <f t="shared" si="145"/>
        <v>1</v>
      </c>
      <c r="BR482" s="9">
        <f t="shared" si="146"/>
        <v>1</v>
      </c>
      <c r="BS482" s="9">
        <f t="shared" si="147"/>
        <v>1</v>
      </c>
      <c r="BT482" s="9">
        <f t="shared" si="148"/>
        <v>0</v>
      </c>
      <c r="BU482" s="9">
        <f t="shared" si="149"/>
        <v>1</v>
      </c>
      <c r="BV482" s="9">
        <f t="shared" si="150"/>
        <v>1</v>
      </c>
      <c r="BW482" s="9">
        <f t="shared" si="151"/>
        <v>1</v>
      </c>
    </row>
    <row r="483" spans="1:75" x14ac:dyDescent="0.3">
      <c r="A483" s="5" t="s">
        <v>115</v>
      </c>
      <c r="B483" s="5" t="s">
        <v>272</v>
      </c>
      <c r="C483" s="5" t="s">
        <v>94</v>
      </c>
      <c r="D483" s="5" t="s">
        <v>218</v>
      </c>
      <c r="E483" s="5">
        <v>2019</v>
      </c>
      <c r="F483" s="5" t="s">
        <v>161</v>
      </c>
      <c r="H483" s="5" t="s">
        <v>219</v>
      </c>
      <c r="I483" s="5" t="s">
        <v>220</v>
      </c>
      <c r="J483" s="5" t="s">
        <v>461</v>
      </c>
      <c r="K483" s="5" t="s">
        <v>94</v>
      </c>
      <c r="L483" s="5" t="s">
        <v>2701</v>
      </c>
      <c r="M483" s="5" t="s">
        <v>107</v>
      </c>
      <c r="N483" s="5" t="s">
        <v>2702</v>
      </c>
      <c r="Q483" s="5" t="s">
        <v>495</v>
      </c>
      <c r="R483" s="8">
        <v>43579</v>
      </c>
      <c r="S483" s="5" t="s">
        <v>2711</v>
      </c>
      <c r="T483" s="8">
        <v>43576</v>
      </c>
      <c r="U483" s="5" t="s">
        <v>2712</v>
      </c>
      <c r="V483" s="5" t="s">
        <v>552</v>
      </c>
      <c r="W483" s="5" t="s">
        <v>251</v>
      </c>
      <c r="X483" s="5" t="s">
        <v>2713</v>
      </c>
      <c r="Y483" s="5" t="s">
        <v>335</v>
      </c>
      <c r="Z483" s="5">
        <v>1273</v>
      </c>
      <c r="AA483" s="5" t="s">
        <v>230</v>
      </c>
      <c r="AB483" s="5" t="s">
        <v>231</v>
      </c>
      <c r="AC483" s="5" t="s">
        <v>28</v>
      </c>
      <c r="AD483" s="5" t="s">
        <v>277</v>
      </c>
      <c r="AE483" s="5" t="s">
        <v>233</v>
      </c>
      <c r="AF483" s="5">
        <v>100</v>
      </c>
      <c r="AG483" s="5">
        <v>75</v>
      </c>
      <c r="AH483" s="5">
        <v>25</v>
      </c>
      <c r="AI483" s="5" t="s">
        <v>2714</v>
      </c>
      <c r="AJ483" s="5" t="s">
        <v>2715</v>
      </c>
      <c r="AK483" s="5" t="s">
        <v>234</v>
      </c>
      <c r="AL483" s="5" t="s">
        <v>234</v>
      </c>
      <c r="AM483" s="5" t="s">
        <v>234</v>
      </c>
      <c r="AN483" s="5" t="s">
        <v>234</v>
      </c>
      <c r="AO483" s="5" t="s">
        <v>234</v>
      </c>
      <c r="AP483" s="5" t="s">
        <v>234</v>
      </c>
      <c r="AQ483" s="5" t="s">
        <v>234</v>
      </c>
      <c r="AR483" s="5" t="s">
        <v>234</v>
      </c>
      <c r="AS483" s="5" t="s">
        <v>234</v>
      </c>
      <c r="AT483" s="5" t="s">
        <v>234</v>
      </c>
      <c r="AU483" s="5" t="s">
        <v>234</v>
      </c>
      <c r="AV483" s="5" t="s">
        <v>234</v>
      </c>
      <c r="AW483" s="5" t="s">
        <v>233</v>
      </c>
      <c r="AX483" s="5" t="s">
        <v>291</v>
      </c>
      <c r="AY483" s="5" t="s">
        <v>291</v>
      </c>
      <c r="BB483" s="5" t="s">
        <v>309</v>
      </c>
      <c r="BC483" s="5">
        <v>25</v>
      </c>
      <c r="BD483" s="5">
        <v>75</v>
      </c>
      <c r="BE483" s="6">
        <f t="shared" si="133"/>
        <v>5</v>
      </c>
      <c r="BF483" s="6">
        <f t="shared" si="134"/>
        <v>5</v>
      </c>
      <c r="BG483" s="6">
        <f t="shared" si="135"/>
        <v>5</v>
      </c>
      <c r="BH483" s="6">
        <f t="shared" si="136"/>
        <v>10</v>
      </c>
      <c r="BI483" s="6">
        <f t="shared" si="137"/>
        <v>10</v>
      </c>
      <c r="BJ483" s="6">
        <f t="shared" si="138"/>
        <v>10</v>
      </c>
      <c r="BK483" s="6">
        <f t="shared" si="139"/>
        <v>5</v>
      </c>
      <c r="BL483" s="6">
        <f t="shared" si="140"/>
        <v>5</v>
      </c>
      <c r="BM483" s="6">
        <f t="shared" si="141"/>
        <v>5</v>
      </c>
      <c r="BN483" s="6">
        <f t="shared" si="142"/>
        <v>20</v>
      </c>
      <c r="BO483" s="6">
        <f t="shared" si="143"/>
        <v>10</v>
      </c>
      <c r="BP483" s="6">
        <f t="shared" si="144"/>
        <v>10</v>
      </c>
      <c r="BQ483" s="9">
        <f t="shared" si="145"/>
        <v>1</v>
      </c>
      <c r="BR483" s="9">
        <f t="shared" si="146"/>
        <v>1</v>
      </c>
      <c r="BS483" s="9">
        <f t="shared" si="147"/>
        <v>1</v>
      </c>
      <c r="BT483" s="9">
        <f t="shared" si="148"/>
        <v>1</v>
      </c>
      <c r="BU483" s="9">
        <f t="shared" si="149"/>
        <v>1</v>
      </c>
      <c r="BV483" s="9">
        <f t="shared" si="150"/>
        <v>1</v>
      </c>
      <c r="BW483" s="9">
        <f t="shared" si="151"/>
        <v>1</v>
      </c>
    </row>
    <row r="484" spans="1:75" x14ac:dyDescent="0.3">
      <c r="A484" s="5" t="s">
        <v>115</v>
      </c>
      <c r="B484" s="5" t="s">
        <v>272</v>
      </c>
      <c r="C484" s="5" t="s">
        <v>94</v>
      </c>
      <c r="D484" s="5" t="s">
        <v>218</v>
      </c>
      <c r="E484" s="5">
        <v>2019</v>
      </c>
      <c r="F484" s="5" t="s">
        <v>161</v>
      </c>
      <c r="H484" s="5" t="s">
        <v>219</v>
      </c>
      <c r="I484" s="5" t="s">
        <v>220</v>
      </c>
      <c r="J484" s="5" t="s">
        <v>461</v>
      </c>
      <c r="K484" s="5" t="s">
        <v>94</v>
      </c>
      <c r="L484" s="5" t="s">
        <v>2701</v>
      </c>
      <c r="M484" s="5" t="s">
        <v>107</v>
      </c>
      <c r="N484" s="5" t="s">
        <v>2702</v>
      </c>
      <c r="Q484" s="5" t="s">
        <v>495</v>
      </c>
      <c r="R484" s="8">
        <v>43581</v>
      </c>
      <c r="S484" s="5" t="s">
        <v>2716</v>
      </c>
      <c r="T484" s="8">
        <v>43576</v>
      </c>
      <c r="U484" s="5" t="s">
        <v>2717</v>
      </c>
      <c r="V484" s="5" t="s">
        <v>1271</v>
      </c>
      <c r="W484" s="5" t="s">
        <v>251</v>
      </c>
      <c r="X484" s="5" t="s">
        <v>2718</v>
      </c>
      <c r="Y484" s="5" t="s">
        <v>335</v>
      </c>
      <c r="Z484" s="5">
        <v>1299</v>
      </c>
      <c r="AA484" s="5" t="s">
        <v>261</v>
      </c>
      <c r="AB484" s="5" t="s">
        <v>241</v>
      </c>
      <c r="AC484" s="5" t="s">
        <v>27</v>
      </c>
      <c r="AD484" s="5" t="s">
        <v>277</v>
      </c>
      <c r="AE484" s="5" t="s">
        <v>233</v>
      </c>
      <c r="AF484" s="5">
        <v>80</v>
      </c>
      <c r="AG484" s="5">
        <v>55</v>
      </c>
      <c r="AH484" s="5">
        <v>25</v>
      </c>
      <c r="AI484" s="5" t="s">
        <v>2719</v>
      </c>
      <c r="AJ484" s="5" t="s">
        <v>500</v>
      </c>
      <c r="AK484" s="5" t="s">
        <v>234</v>
      </c>
      <c r="AL484" s="5" t="s">
        <v>234</v>
      </c>
      <c r="AM484" s="5" t="s">
        <v>234</v>
      </c>
      <c r="AN484" s="5" t="s">
        <v>234</v>
      </c>
      <c r="AO484" s="5" t="s">
        <v>234</v>
      </c>
      <c r="AP484" s="5" t="s">
        <v>234</v>
      </c>
      <c r="AQ484" s="5" t="s">
        <v>234</v>
      </c>
      <c r="AR484" s="5" t="s">
        <v>234</v>
      </c>
      <c r="AS484" s="5" t="s">
        <v>234</v>
      </c>
      <c r="AT484" s="5" t="s">
        <v>234</v>
      </c>
      <c r="AU484" s="5" t="s">
        <v>244</v>
      </c>
      <c r="AV484" s="5" t="s">
        <v>244</v>
      </c>
      <c r="AW484" s="5" t="s">
        <v>233</v>
      </c>
      <c r="AX484" s="5" t="s">
        <v>291</v>
      </c>
      <c r="AY484" s="5" t="s">
        <v>291</v>
      </c>
      <c r="BB484" s="5" t="s">
        <v>309</v>
      </c>
      <c r="BC484" s="5">
        <v>25</v>
      </c>
      <c r="BD484" s="5">
        <v>75</v>
      </c>
      <c r="BE484" s="6">
        <f t="shared" si="133"/>
        <v>5</v>
      </c>
      <c r="BF484" s="6">
        <f t="shared" si="134"/>
        <v>5</v>
      </c>
      <c r="BG484" s="6">
        <f t="shared" si="135"/>
        <v>5</v>
      </c>
      <c r="BH484" s="6">
        <f t="shared" si="136"/>
        <v>10</v>
      </c>
      <c r="BI484" s="6">
        <f t="shared" si="137"/>
        <v>10</v>
      </c>
      <c r="BJ484" s="6">
        <f t="shared" si="138"/>
        <v>10</v>
      </c>
      <c r="BK484" s="6">
        <f t="shared" si="139"/>
        <v>5</v>
      </c>
      <c r="BL484" s="6">
        <f t="shared" si="140"/>
        <v>5</v>
      </c>
      <c r="BM484" s="6">
        <f t="shared" si="141"/>
        <v>5</v>
      </c>
      <c r="BN484" s="6">
        <f t="shared" si="142"/>
        <v>20</v>
      </c>
      <c r="BO484" s="6">
        <f t="shared" si="143"/>
        <v>0</v>
      </c>
      <c r="BP484" s="6">
        <f t="shared" si="144"/>
        <v>0</v>
      </c>
      <c r="BQ484" s="9">
        <f t="shared" si="145"/>
        <v>1</v>
      </c>
      <c r="BR484" s="9">
        <f t="shared" si="146"/>
        <v>1</v>
      </c>
      <c r="BS484" s="9">
        <f t="shared" si="147"/>
        <v>1</v>
      </c>
      <c r="BT484" s="9">
        <f t="shared" si="148"/>
        <v>1</v>
      </c>
      <c r="BU484" s="9">
        <f t="shared" si="149"/>
        <v>1</v>
      </c>
      <c r="BV484" s="9">
        <f t="shared" si="150"/>
        <v>0</v>
      </c>
      <c r="BW484" s="9">
        <f t="shared" si="151"/>
        <v>0</v>
      </c>
    </row>
    <row r="485" spans="1:75" x14ac:dyDescent="0.3">
      <c r="A485" s="5" t="s">
        <v>116</v>
      </c>
      <c r="B485" s="5" t="s">
        <v>471</v>
      </c>
      <c r="C485" s="5" t="s">
        <v>94</v>
      </c>
      <c r="D485" s="5" t="s">
        <v>218</v>
      </c>
      <c r="E485" s="5">
        <v>2019</v>
      </c>
      <c r="F485" s="5" t="s">
        <v>161</v>
      </c>
      <c r="H485" s="5" t="s">
        <v>219</v>
      </c>
      <c r="I485" s="5" t="s">
        <v>220</v>
      </c>
      <c r="J485" s="5" t="s">
        <v>461</v>
      </c>
      <c r="K485" s="5" t="s">
        <v>94</v>
      </c>
      <c r="L485" s="5" t="s">
        <v>2701</v>
      </c>
      <c r="M485" s="5" t="s">
        <v>107</v>
      </c>
      <c r="N485" s="5" t="s">
        <v>2702</v>
      </c>
      <c r="Q485" s="5" t="s">
        <v>495</v>
      </c>
      <c r="R485" s="8">
        <v>43585</v>
      </c>
      <c r="S485" s="5" t="s">
        <v>2720</v>
      </c>
      <c r="T485" s="8">
        <v>43578</v>
      </c>
      <c r="U485" s="5" t="s">
        <v>2721</v>
      </c>
      <c r="V485" s="5" t="s">
        <v>1504</v>
      </c>
      <c r="W485" s="5" t="s">
        <v>251</v>
      </c>
      <c r="X485" s="5" t="s">
        <v>770</v>
      </c>
      <c r="Y485" s="5" t="s">
        <v>229</v>
      </c>
      <c r="Z485" s="5">
        <v>1349</v>
      </c>
      <c r="AA485" s="5" t="s">
        <v>230</v>
      </c>
      <c r="AB485" s="5" t="s">
        <v>241</v>
      </c>
      <c r="AC485" s="5" t="s">
        <v>28</v>
      </c>
      <c r="AD485" s="5" t="s">
        <v>277</v>
      </c>
      <c r="AE485" s="5" t="s">
        <v>233</v>
      </c>
      <c r="AF485" s="5">
        <v>80</v>
      </c>
      <c r="AG485" s="5">
        <v>55</v>
      </c>
      <c r="AH485" s="5">
        <v>25</v>
      </c>
      <c r="AI485" s="5" t="s">
        <v>233</v>
      </c>
      <c r="AJ485" s="5" t="s">
        <v>2722</v>
      </c>
      <c r="AK485" s="5" t="s">
        <v>234</v>
      </c>
      <c r="AL485" s="5" t="s">
        <v>234</v>
      </c>
      <c r="AM485" s="5" t="s">
        <v>234</v>
      </c>
      <c r="AN485" s="5" t="s">
        <v>234</v>
      </c>
      <c r="AO485" s="5" t="s">
        <v>234</v>
      </c>
      <c r="AP485" s="5" t="s">
        <v>234</v>
      </c>
      <c r="AQ485" s="5" t="s">
        <v>234</v>
      </c>
      <c r="AR485" s="5" t="s">
        <v>234</v>
      </c>
      <c r="AS485" s="5" t="s">
        <v>234</v>
      </c>
      <c r="AT485" s="5" t="s">
        <v>234</v>
      </c>
      <c r="AU485" s="5" t="s">
        <v>244</v>
      </c>
      <c r="AV485" s="5" t="s">
        <v>244</v>
      </c>
      <c r="AW485" s="5" t="s">
        <v>233</v>
      </c>
      <c r="AX485" s="5" t="s">
        <v>291</v>
      </c>
      <c r="AY485" s="5" t="s">
        <v>291</v>
      </c>
      <c r="BB485" s="5" t="s">
        <v>309</v>
      </c>
      <c r="BC485" s="5">
        <v>25</v>
      </c>
      <c r="BD485" s="5">
        <v>75</v>
      </c>
      <c r="BE485" s="6">
        <f t="shared" si="133"/>
        <v>5</v>
      </c>
      <c r="BF485" s="6">
        <f t="shared" si="134"/>
        <v>5</v>
      </c>
      <c r="BG485" s="6">
        <f t="shared" si="135"/>
        <v>5</v>
      </c>
      <c r="BH485" s="6">
        <f t="shared" si="136"/>
        <v>10</v>
      </c>
      <c r="BI485" s="6">
        <f t="shared" si="137"/>
        <v>10</v>
      </c>
      <c r="BJ485" s="6">
        <f t="shared" si="138"/>
        <v>10</v>
      </c>
      <c r="BK485" s="6">
        <f t="shared" si="139"/>
        <v>5</v>
      </c>
      <c r="BL485" s="6">
        <f t="shared" si="140"/>
        <v>5</v>
      </c>
      <c r="BM485" s="6">
        <f t="shared" si="141"/>
        <v>5</v>
      </c>
      <c r="BN485" s="6">
        <f t="shared" si="142"/>
        <v>20</v>
      </c>
      <c r="BO485" s="6">
        <f t="shared" si="143"/>
        <v>0</v>
      </c>
      <c r="BP485" s="6">
        <f t="shared" si="144"/>
        <v>0</v>
      </c>
      <c r="BQ485" s="9">
        <f t="shared" si="145"/>
        <v>1</v>
      </c>
      <c r="BR485" s="9">
        <f t="shared" si="146"/>
        <v>1</v>
      </c>
      <c r="BS485" s="9">
        <f t="shared" si="147"/>
        <v>1</v>
      </c>
      <c r="BT485" s="9">
        <f t="shared" si="148"/>
        <v>1</v>
      </c>
      <c r="BU485" s="9">
        <f t="shared" si="149"/>
        <v>1</v>
      </c>
      <c r="BV485" s="9">
        <f t="shared" si="150"/>
        <v>0</v>
      </c>
      <c r="BW485" s="9">
        <f t="shared" si="151"/>
        <v>0</v>
      </c>
    </row>
    <row r="486" spans="1:75" x14ac:dyDescent="0.3">
      <c r="A486" s="5" t="s">
        <v>120</v>
      </c>
      <c r="B486" s="5" t="s">
        <v>280</v>
      </c>
      <c r="C486" s="5" t="s">
        <v>281</v>
      </c>
      <c r="D486" s="5" t="s">
        <v>282</v>
      </c>
      <c r="E486" s="5">
        <v>2019</v>
      </c>
      <c r="F486" s="5" t="s">
        <v>141</v>
      </c>
      <c r="H486" s="5" t="s">
        <v>277</v>
      </c>
      <c r="I486" s="5" t="s">
        <v>277</v>
      </c>
      <c r="J486" s="5" t="s">
        <v>277</v>
      </c>
      <c r="K486" s="5" t="s">
        <v>281</v>
      </c>
      <c r="L486" s="5" t="s">
        <v>2701</v>
      </c>
      <c r="M486" s="5" t="s">
        <v>107</v>
      </c>
      <c r="N486" s="5" t="s">
        <v>2702</v>
      </c>
      <c r="Q486" s="5" t="s">
        <v>476</v>
      </c>
      <c r="R486" s="8">
        <v>43591</v>
      </c>
      <c r="S486" s="5" t="s">
        <v>2723</v>
      </c>
      <c r="T486" s="8">
        <v>43588</v>
      </c>
      <c r="U486" s="5" t="s">
        <v>233</v>
      </c>
      <c r="V486" s="5" t="s">
        <v>233</v>
      </c>
      <c r="W486" s="5" t="s">
        <v>228</v>
      </c>
      <c r="X486" s="5" t="s">
        <v>2724</v>
      </c>
      <c r="Y486" s="5" t="s">
        <v>229</v>
      </c>
      <c r="Z486" s="5">
        <v>1385</v>
      </c>
      <c r="AA486" s="5" t="s">
        <v>230</v>
      </c>
      <c r="AB486" s="5" t="s">
        <v>254</v>
      </c>
      <c r="AC486" s="5" t="s">
        <v>27</v>
      </c>
      <c r="AD486" s="5" t="s">
        <v>277</v>
      </c>
      <c r="AE486" s="5" t="s">
        <v>233</v>
      </c>
      <c r="AF486" s="5">
        <v>95</v>
      </c>
      <c r="AG486" s="5">
        <v>70</v>
      </c>
      <c r="AH486" s="5">
        <v>25</v>
      </c>
      <c r="AI486" s="5" t="s">
        <v>2725</v>
      </c>
      <c r="AJ486" s="5" t="s">
        <v>2726</v>
      </c>
      <c r="AK486" s="5" t="s">
        <v>234</v>
      </c>
      <c r="AL486" s="5" t="s">
        <v>234</v>
      </c>
      <c r="AM486" s="5" t="s">
        <v>234</v>
      </c>
      <c r="AN486" s="5" t="s">
        <v>234</v>
      </c>
      <c r="AO486" s="5" t="s">
        <v>234</v>
      </c>
      <c r="AP486" s="5" t="s">
        <v>234</v>
      </c>
      <c r="AQ486" s="5" t="s">
        <v>234</v>
      </c>
      <c r="AR486" s="5" t="s">
        <v>244</v>
      </c>
      <c r="AS486" s="5" t="s">
        <v>234</v>
      </c>
      <c r="AT486" s="5" t="s">
        <v>234</v>
      </c>
      <c r="AU486" s="5" t="s">
        <v>234</v>
      </c>
      <c r="AV486" s="5" t="s">
        <v>234</v>
      </c>
      <c r="AW486" s="5" t="s">
        <v>233</v>
      </c>
      <c r="AX486" s="5" t="s">
        <v>291</v>
      </c>
      <c r="AY486" s="5" t="s">
        <v>234</v>
      </c>
      <c r="BB486" s="5" t="s">
        <v>309</v>
      </c>
      <c r="BC486" s="5">
        <v>25</v>
      </c>
      <c r="BD486" s="5">
        <v>75</v>
      </c>
      <c r="BE486" s="6">
        <f t="shared" si="133"/>
        <v>5</v>
      </c>
      <c r="BF486" s="6">
        <f t="shared" si="134"/>
        <v>5</v>
      </c>
      <c r="BG486" s="6">
        <f t="shared" si="135"/>
        <v>5</v>
      </c>
      <c r="BH486" s="6">
        <f t="shared" si="136"/>
        <v>10</v>
      </c>
      <c r="BI486" s="6">
        <f t="shared" si="137"/>
        <v>10</v>
      </c>
      <c r="BJ486" s="6">
        <f t="shared" si="138"/>
        <v>10</v>
      </c>
      <c r="BK486" s="6">
        <f t="shared" si="139"/>
        <v>5</v>
      </c>
      <c r="BL486" s="6">
        <f t="shared" si="140"/>
        <v>0</v>
      </c>
      <c r="BM486" s="6">
        <f t="shared" si="141"/>
        <v>5</v>
      </c>
      <c r="BN486" s="6">
        <f t="shared" si="142"/>
        <v>20</v>
      </c>
      <c r="BO486" s="6">
        <f t="shared" si="143"/>
        <v>10</v>
      </c>
      <c r="BP486" s="6">
        <f t="shared" si="144"/>
        <v>10</v>
      </c>
      <c r="BQ486" s="9">
        <f t="shared" si="145"/>
        <v>1</v>
      </c>
      <c r="BR486" s="9">
        <f t="shared" si="146"/>
        <v>1</v>
      </c>
      <c r="BS486" s="9">
        <f t="shared" si="147"/>
        <v>1</v>
      </c>
      <c r="BT486" s="9">
        <f t="shared" si="148"/>
        <v>0.5</v>
      </c>
      <c r="BU486" s="9">
        <f t="shared" si="149"/>
        <v>1</v>
      </c>
      <c r="BV486" s="9">
        <f t="shared" si="150"/>
        <v>1</v>
      </c>
      <c r="BW486" s="9">
        <f t="shared" si="151"/>
        <v>1</v>
      </c>
    </row>
    <row r="487" spans="1:75" x14ac:dyDescent="0.3">
      <c r="A487" s="5" t="s">
        <v>121</v>
      </c>
      <c r="B487" s="5" t="s">
        <v>292</v>
      </c>
      <c r="C487" s="5" t="s">
        <v>281</v>
      </c>
      <c r="D487" s="5" t="s">
        <v>282</v>
      </c>
      <c r="E487" s="5">
        <v>2019</v>
      </c>
      <c r="F487" s="5" t="s">
        <v>161</v>
      </c>
      <c r="H487" s="5" t="s">
        <v>219</v>
      </c>
      <c r="I487" s="5" t="s">
        <v>220</v>
      </c>
      <c r="J487" s="5" t="s">
        <v>461</v>
      </c>
      <c r="K487" s="5" t="s">
        <v>281</v>
      </c>
      <c r="L487" s="5" t="s">
        <v>2701</v>
      </c>
      <c r="M487" s="5" t="s">
        <v>107</v>
      </c>
      <c r="N487" s="5" t="s">
        <v>2702</v>
      </c>
      <c r="Q487" s="5" t="s">
        <v>495</v>
      </c>
      <c r="R487" s="8">
        <v>43603</v>
      </c>
      <c r="S487" s="5" t="s">
        <v>2727</v>
      </c>
      <c r="T487" s="8">
        <v>43591</v>
      </c>
      <c r="U487" s="5" t="s">
        <v>2728</v>
      </c>
      <c r="V487" s="5" t="s">
        <v>2729</v>
      </c>
      <c r="W487" s="5" t="s">
        <v>228</v>
      </c>
      <c r="X487" s="5" t="s">
        <v>2730</v>
      </c>
      <c r="Y487" s="5" t="s">
        <v>229</v>
      </c>
      <c r="Z487" s="5">
        <v>1499</v>
      </c>
      <c r="AA487" s="5" t="s">
        <v>230</v>
      </c>
      <c r="AB487" s="5" t="s">
        <v>231</v>
      </c>
      <c r="AC487" s="5" t="s">
        <v>28</v>
      </c>
      <c r="AD487" s="5" t="s">
        <v>277</v>
      </c>
      <c r="AE487" s="5" t="s">
        <v>233</v>
      </c>
      <c r="AF487" s="5">
        <v>100</v>
      </c>
      <c r="AG487" s="5">
        <v>75</v>
      </c>
      <c r="AH487" s="5">
        <v>25</v>
      </c>
      <c r="AI487" s="5" t="s">
        <v>800</v>
      </c>
      <c r="AJ487" s="5" t="s">
        <v>233</v>
      </c>
      <c r="AK487" s="5" t="s">
        <v>234</v>
      </c>
      <c r="AL487" s="5" t="s">
        <v>234</v>
      </c>
      <c r="AM487" s="5" t="s">
        <v>234</v>
      </c>
      <c r="AN487" s="5" t="s">
        <v>234</v>
      </c>
      <c r="AO487" s="5" t="s">
        <v>234</v>
      </c>
      <c r="AP487" s="5" t="s">
        <v>234</v>
      </c>
      <c r="AQ487" s="5" t="s">
        <v>234</v>
      </c>
      <c r="AR487" s="5" t="s">
        <v>234</v>
      </c>
      <c r="AS487" s="5" t="s">
        <v>234</v>
      </c>
      <c r="AT487" s="5" t="s">
        <v>234</v>
      </c>
      <c r="AU487" s="5" t="s">
        <v>234</v>
      </c>
      <c r="AV487" s="5" t="s">
        <v>234</v>
      </c>
      <c r="AW487" s="5" t="s">
        <v>233</v>
      </c>
      <c r="AX487" s="5" t="s">
        <v>291</v>
      </c>
      <c r="AY487" s="5" t="s">
        <v>291</v>
      </c>
      <c r="BB487" s="5" t="s">
        <v>264</v>
      </c>
      <c r="BC487" s="5">
        <v>25</v>
      </c>
      <c r="BD487" s="5">
        <v>75</v>
      </c>
      <c r="BE487" s="6">
        <f t="shared" si="133"/>
        <v>5</v>
      </c>
      <c r="BF487" s="6">
        <f t="shared" si="134"/>
        <v>5</v>
      </c>
      <c r="BG487" s="6">
        <f t="shared" si="135"/>
        <v>5</v>
      </c>
      <c r="BH487" s="6">
        <f t="shared" si="136"/>
        <v>10</v>
      </c>
      <c r="BI487" s="6">
        <f t="shared" si="137"/>
        <v>10</v>
      </c>
      <c r="BJ487" s="6">
        <f t="shared" si="138"/>
        <v>10</v>
      </c>
      <c r="BK487" s="6">
        <f t="shared" si="139"/>
        <v>5</v>
      </c>
      <c r="BL487" s="6">
        <f t="shared" si="140"/>
        <v>5</v>
      </c>
      <c r="BM487" s="6">
        <f t="shared" si="141"/>
        <v>5</v>
      </c>
      <c r="BN487" s="6">
        <f t="shared" si="142"/>
        <v>20</v>
      </c>
      <c r="BO487" s="6">
        <f t="shared" si="143"/>
        <v>10</v>
      </c>
      <c r="BP487" s="6">
        <f t="shared" si="144"/>
        <v>10</v>
      </c>
      <c r="BQ487" s="9">
        <f t="shared" si="145"/>
        <v>1</v>
      </c>
      <c r="BR487" s="9">
        <f t="shared" si="146"/>
        <v>1</v>
      </c>
      <c r="BS487" s="9">
        <f t="shared" si="147"/>
        <v>1</v>
      </c>
      <c r="BT487" s="9">
        <f t="shared" si="148"/>
        <v>1</v>
      </c>
      <c r="BU487" s="9">
        <f t="shared" si="149"/>
        <v>1</v>
      </c>
      <c r="BV487" s="9">
        <f t="shared" si="150"/>
        <v>1</v>
      </c>
      <c r="BW487" s="9">
        <f t="shared" si="151"/>
        <v>1</v>
      </c>
    </row>
    <row r="488" spans="1:75" x14ac:dyDescent="0.3">
      <c r="A488" s="5" t="s">
        <v>130</v>
      </c>
      <c r="B488" s="5" t="s">
        <v>299</v>
      </c>
      <c r="C488" s="5" t="s">
        <v>281</v>
      </c>
      <c r="D488" s="5" t="s">
        <v>282</v>
      </c>
      <c r="E488" s="5">
        <v>2019</v>
      </c>
      <c r="F488" s="5" t="s">
        <v>161</v>
      </c>
      <c r="G488" s="5" t="s">
        <v>494</v>
      </c>
      <c r="H488" s="5" t="s">
        <v>219</v>
      </c>
      <c r="I488" s="5" t="s">
        <v>220</v>
      </c>
      <c r="J488" s="5" t="s">
        <v>461</v>
      </c>
      <c r="K488" s="5" t="s">
        <v>281</v>
      </c>
      <c r="L488" s="5" t="s">
        <v>2701</v>
      </c>
      <c r="M488" s="5" t="s">
        <v>107</v>
      </c>
      <c r="N488" s="5" t="s">
        <v>2702</v>
      </c>
      <c r="O488" s="5" t="s">
        <v>482</v>
      </c>
      <c r="Q488" s="5" t="s">
        <v>495</v>
      </c>
      <c r="R488" s="8">
        <v>43610</v>
      </c>
      <c r="S488" s="5" t="s">
        <v>2731</v>
      </c>
      <c r="T488" s="8">
        <v>43605</v>
      </c>
      <c r="U488" s="5" t="s">
        <v>2732</v>
      </c>
      <c r="V488" s="5" t="s">
        <v>2733</v>
      </c>
      <c r="W488" s="5" t="s">
        <v>228</v>
      </c>
      <c r="X488" s="5" t="s">
        <v>822</v>
      </c>
      <c r="Y488" s="5" t="s">
        <v>229</v>
      </c>
      <c r="Z488" s="5">
        <v>3551</v>
      </c>
      <c r="AA488" s="5" t="s">
        <v>304</v>
      </c>
      <c r="AB488" s="5" t="s">
        <v>241</v>
      </c>
      <c r="AC488" s="5" t="s">
        <v>28</v>
      </c>
      <c r="AD488" s="5" t="s">
        <v>291</v>
      </c>
      <c r="AE488" s="5" t="s">
        <v>291</v>
      </c>
      <c r="AF488" s="5">
        <v>80</v>
      </c>
      <c r="AG488" s="5">
        <v>55</v>
      </c>
      <c r="AH488" s="5">
        <v>25</v>
      </c>
      <c r="AI488" s="5" t="s">
        <v>2734</v>
      </c>
      <c r="AJ488" s="5" t="s">
        <v>2735</v>
      </c>
      <c r="AK488" s="5" t="s">
        <v>234</v>
      </c>
      <c r="AL488" s="5" t="s">
        <v>234</v>
      </c>
      <c r="AM488" s="5" t="s">
        <v>234</v>
      </c>
      <c r="AN488" s="5" t="s">
        <v>234</v>
      </c>
      <c r="AO488" s="5" t="s">
        <v>234</v>
      </c>
      <c r="AP488" s="5" t="s">
        <v>234</v>
      </c>
      <c r="AQ488" s="5" t="s">
        <v>234</v>
      </c>
      <c r="AR488" s="5" t="s">
        <v>234</v>
      </c>
      <c r="AS488" s="5" t="s">
        <v>234</v>
      </c>
      <c r="AT488" s="5" t="s">
        <v>234</v>
      </c>
      <c r="AU488" s="5" t="s">
        <v>244</v>
      </c>
      <c r="AV488" s="5" t="s">
        <v>244</v>
      </c>
      <c r="AW488" s="5" t="s">
        <v>233</v>
      </c>
      <c r="AX488" s="5" t="s">
        <v>291</v>
      </c>
      <c r="AY488" s="5" t="s">
        <v>291</v>
      </c>
      <c r="BB488" s="5" t="s">
        <v>309</v>
      </c>
      <c r="BC488" s="5">
        <v>25</v>
      </c>
      <c r="BD488" s="5">
        <v>75</v>
      </c>
      <c r="BE488" s="6">
        <f t="shared" si="133"/>
        <v>5</v>
      </c>
      <c r="BF488" s="6">
        <f t="shared" si="134"/>
        <v>5</v>
      </c>
      <c r="BG488" s="6">
        <f t="shared" si="135"/>
        <v>5</v>
      </c>
      <c r="BH488" s="6">
        <f t="shared" si="136"/>
        <v>10</v>
      </c>
      <c r="BI488" s="6">
        <f t="shared" si="137"/>
        <v>10</v>
      </c>
      <c r="BJ488" s="6">
        <f t="shared" si="138"/>
        <v>10</v>
      </c>
      <c r="BK488" s="6">
        <f t="shared" si="139"/>
        <v>5</v>
      </c>
      <c r="BL488" s="6">
        <f t="shared" si="140"/>
        <v>5</v>
      </c>
      <c r="BM488" s="6">
        <f t="shared" si="141"/>
        <v>5</v>
      </c>
      <c r="BN488" s="6">
        <f t="shared" si="142"/>
        <v>20</v>
      </c>
      <c r="BO488" s="6">
        <f t="shared" si="143"/>
        <v>0</v>
      </c>
      <c r="BP488" s="6">
        <f t="shared" si="144"/>
        <v>0</v>
      </c>
      <c r="BQ488" s="9">
        <f t="shared" si="145"/>
        <v>1</v>
      </c>
      <c r="BR488" s="9">
        <f t="shared" si="146"/>
        <v>1</v>
      </c>
      <c r="BS488" s="9">
        <f t="shared" si="147"/>
        <v>1</v>
      </c>
      <c r="BT488" s="9">
        <f t="shared" si="148"/>
        <v>1</v>
      </c>
      <c r="BU488" s="9">
        <f t="shared" si="149"/>
        <v>1</v>
      </c>
      <c r="BV488" s="9">
        <f t="shared" si="150"/>
        <v>0</v>
      </c>
      <c r="BW488" s="9">
        <f t="shared" si="151"/>
        <v>0</v>
      </c>
    </row>
    <row r="489" spans="1:75" x14ac:dyDescent="0.3">
      <c r="A489" s="5" t="s">
        <v>122</v>
      </c>
      <c r="B489" s="5" t="s">
        <v>310</v>
      </c>
      <c r="C489" s="5" t="s">
        <v>281</v>
      </c>
      <c r="D489" s="5" t="s">
        <v>282</v>
      </c>
      <c r="E489" s="5">
        <v>2019</v>
      </c>
      <c r="F489" s="5" t="s">
        <v>141</v>
      </c>
      <c r="G489" s="5" t="s">
        <v>481</v>
      </c>
      <c r="H489" s="5" t="s">
        <v>219</v>
      </c>
      <c r="I489" s="5" t="s">
        <v>370</v>
      </c>
      <c r="J489" s="5" t="s">
        <v>461</v>
      </c>
      <c r="K489" s="5" t="s">
        <v>281</v>
      </c>
      <c r="L489" s="5" t="s">
        <v>2701</v>
      </c>
      <c r="M489" s="5" t="s">
        <v>107</v>
      </c>
      <c r="N489" s="5" t="s">
        <v>2702</v>
      </c>
      <c r="O489" s="5" t="s">
        <v>482</v>
      </c>
      <c r="Q489" s="5" t="s">
        <v>483</v>
      </c>
      <c r="R489" s="8">
        <v>43615</v>
      </c>
      <c r="S489" s="5" t="s">
        <v>2736</v>
      </c>
      <c r="T489" s="8">
        <v>43613</v>
      </c>
      <c r="U489" s="5" t="s">
        <v>466</v>
      </c>
      <c r="V489" s="5" t="s">
        <v>466</v>
      </c>
      <c r="W489" s="5" t="s">
        <v>251</v>
      </c>
      <c r="X489" s="5" t="s">
        <v>2737</v>
      </c>
      <c r="Y489" s="5" t="s">
        <v>229</v>
      </c>
      <c r="Z489" s="5">
        <v>3581</v>
      </c>
      <c r="AA489" s="5" t="s">
        <v>304</v>
      </c>
      <c r="AB489" s="5" t="s">
        <v>254</v>
      </c>
      <c r="AC489" s="5" t="s">
        <v>27</v>
      </c>
      <c r="AD489" s="5" t="s">
        <v>291</v>
      </c>
      <c r="AE489" s="5" t="s">
        <v>491</v>
      </c>
      <c r="AF489" s="5">
        <v>95</v>
      </c>
      <c r="AG489" s="5">
        <v>70</v>
      </c>
      <c r="AH489" s="5">
        <v>25</v>
      </c>
      <c r="AI489" s="5" t="s">
        <v>2738</v>
      </c>
      <c r="AJ489" s="5" t="s">
        <v>2739</v>
      </c>
      <c r="AK489" s="5" t="s">
        <v>234</v>
      </c>
      <c r="AL489" s="5" t="s">
        <v>234</v>
      </c>
      <c r="AM489" s="5" t="s">
        <v>234</v>
      </c>
      <c r="AN489" s="5" t="s">
        <v>234</v>
      </c>
      <c r="AO489" s="5" t="s">
        <v>234</v>
      </c>
      <c r="AP489" s="5" t="s">
        <v>234</v>
      </c>
      <c r="AQ489" s="5" t="s">
        <v>234</v>
      </c>
      <c r="AR489" s="5" t="s">
        <v>244</v>
      </c>
      <c r="AS489" s="5" t="s">
        <v>234</v>
      </c>
      <c r="AT489" s="5" t="s">
        <v>234</v>
      </c>
      <c r="AU489" s="5" t="s">
        <v>234</v>
      </c>
      <c r="AV489" s="5" t="s">
        <v>234</v>
      </c>
      <c r="AW489" s="5" t="s">
        <v>233</v>
      </c>
      <c r="AX489" s="5" t="s">
        <v>291</v>
      </c>
      <c r="AY489" s="5" t="s">
        <v>291</v>
      </c>
      <c r="BB489" s="5" t="s">
        <v>309</v>
      </c>
      <c r="BC489" s="5">
        <v>25</v>
      </c>
      <c r="BD489" s="5">
        <v>75</v>
      </c>
      <c r="BE489" s="6">
        <f t="shared" si="133"/>
        <v>5</v>
      </c>
      <c r="BF489" s="6">
        <f t="shared" si="134"/>
        <v>5</v>
      </c>
      <c r="BG489" s="6">
        <f t="shared" si="135"/>
        <v>5</v>
      </c>
      <c r="BH489" s="6">
        <f t="shared" si="136"/>
        <v>10</v>
      </c>
      <c r="BI489" s="6">
        <f t="shared" si="137"/>
        <v>10</v>
      </c>
      <c r="BJ489" s="6">
        <f t="shared" si="138"/>
        <v>10</v>
      </c>
      <c r="BK489" s="6">
        <f t="shared" si="139"/>
        <v>5</v>
      </c>
      <c r="BL489" s="6">
        <f t="shared" si="140"/>
        <v>0</v>
      </c>
      <c r="BM489" s="6">
        <f t="shared" si="141"/>
        <v>5</v>
      </c>
      <c r="BN489" s="6">
        <f t="shared" si="142"/>
        <v>20</v>
      </c>
      <c r="BO489" s="6">
        <f t="shared" si="143"/>
        <v>10</v>
      </c>
      <c r="BP489" s="6">
        <f t="shared" si="144"/>
        <v>10</v>
      </c>
      <c r="BQ489" s="9">
        <f t="shared" si="145"/>
        <v>1</v>
      </c>
      <c r="BR489" s="9">
        <f t="shared" si="146"/>
        <v>1</v>
      </c>
      <c r="BS489" s="9">
        <f t="shared" si="147"/>
        <v>1</v>
      </c>
      <c r="BT489" s="9">
        <f t="shared" si="148"/>
        <v>0.5</v>
      </c>
      <c r="BU489" s="9">
        <f t="shared" si="149"/>
        <v>1</v>
      </c>
      <c r="BV489" s="9">
        <f t="shared" si="150"/>
        <v>1</v>
      </c>
      <c r="BW489" s="9">
        <f t="shared" si="151"/>
        <v>1</v>
      </c>
    </row>
    <row r="490" spans="1:75" x14ac:dyDescent="0.3">
      <c r="A490" s="5" t="s">
        <v>136</v>
      </c>
      <c r="B490" s="5" t="s">
        <v>399</v>
      </c>
      <c r="C490" s="5" t="s">
        <v>384</v>
      </c>
      <c r="D490" s="5" t="s">
        <v>282</v>
      </c>
      <c r="E490" s="5">
        <v>2019</v>
      </c>
      <c r="F490" s="5" t="s">
        <v>161</v>
      </c>
      <c r="G490" s="5" t="s">
        <v>494</v>
      </c>
      <c r="H490" s="5" t="s">
        <v>219</v>
      </c>
      <c r="I490" s="5" t="s">
        <v>220</v>
      </c>
      <c r="J490" s="5" t="s">
        <v>461</v>
      </c>
      <c r="K490" s="5" t="s">
        <v>384</v>
      </c>
      <c r="L490" s="5" t="s">
        <v>2701</v>
      </c>
      <c r="M490" s="5" t="s">
        <v>107</v>
      </c>
      <c r="N490" s="5" t="s">
        <v>2702</v>
      </c>
      <c r="O490" s="5" t="s">
        <v>482</v>
      </c>
      <c r="P490" s="5" t="s">
        <v>488</v>
      </c>
      <c r="Q490" s="5" t="s">
        <v>495</v>
      </c>
      <c r="R490" s="8">
        <v>43628</v>
      </c>
      <c r="S490" s="5" t="s">
        <v>2035</v>
      </c>
      <c r="T490" s="8">
        <v>43619</v>
      </c>
      <c r="U490" s="5" t="s">
        <v>2740</v>
      </c>
      <c r="V490" s="5" t="s">
        <v>2206</v>
      </c>
      <c r="W490" s="5" t="s">
        <v>228</v>
      </c>
      <c r="X490" s="5" t="s">
        <v>2741</v>
      </c>
      <c r="Y490" s="5" t="s">
        <v>335</v>
      </c>
      <c r="Z490" s="5">
        <v>3731</v>
      </c>
      <c r="AA490" s="5" t="s">
        <v>504</v>
      </c>
      <c r="AB490" s="5" t="s">
        <v>241</v>
      </c>
      <c r="AC490" s="5" t="s">
        <v>26</v>
      </c>
      <c r="AD490" s="5" t="s">
        <v>291</v>
      </c>
      <c r="AE490" s="5" t="s">
        <v>491</v>
      </c>
      <c r="AF490" s="5">
        <v>80</v>
      </c>
      <c r="AG490" s="5">
        <v>55</v>
      </c>
      <c r="AH490" s="5">
        <v>25</v>
      </c>
      <c r="AI490" s="5" t="s">
        <v>2742</v>
      </c>
      <c r="AJ490" s="5" t="s">
        <v>2743</v>
      </c>
      <c r="AK490" s="5" t="s">
        <v>234</v>
      </c>
      <c r="AL490" s="5" t="s">
        <v>234</v>
      </c>
      <c r="AM490" s="5" t="s">
        <v>234</v>
      </c>
      <c r="AN490" s="5" t="s">
        <v>234</v>
      </c>
      <c r="AO490" s="5" t="s">
        <v>234</v>
      </c>
      <c r="AP490" s="5" t="s">
        <v>234</v>
      </c>
      <c r="AQ490" s="5" t="s">
        <v>234</v>
      </c>
      <c r="AR490" s="5" t="s">
        <v>234</v>
      </c>
      <c r="AS490" s="5" t="s">
        <v>234</v>
      </c>
      <c r="AT490" s="5" t="s">
        <v>234</v>
      </c>
      <c r="AU490" s="5" t="s">
        <v>244</v>
      </c>
      <c r="AV490" s="5" t="s">
        <v>244</v>
      </c>
      <c r="AW490" s="5" t="s">
        <v>233</v>
      </c>
      <c r="AX490" s="5" t="s">
        <v>291</v>
      </c>
      <c r="AY490" s="5" t="s">
        <v>291</v>
      </c>
      <c r="BB490" s="5" t="s">
        <v>309</v>
      </c>
      <c r="BC490" s="5">
        <v>25</v>
      </c>
      <c r="BD490" s="5">
        <v>75</v>
      </c>
      <c r="BE490" s="6">
        <f t="shared" si="133"/>
        <v>5</v>
      </c>
      <c r="BF490" s="6">
        <f t="shared" si="134"/>
        <v>5</v>
      </c>
      <c r="BG490" s="6">
        <f t="shared" si="135"/>
        <v>5</v>
      </c>
      <c r="BH490" s="6">
        <f t="shared" si="136"/>
        <v>10</v>
      </c>
      <c r="BI490" s="6">
        <f t="shared" si="137"/>
        <v>10</v>
      </c>
      <c r="BJ490" s="6">
        <f t="shared" si="138"/>
        <v>10</v>
      </c>
      <c r="BK490" s="6">
        <f t="shared" si="139"/>
        <v>5</v>
      </c>
      <c r="BL490" s="6">
        <f t="shared" si="140"/>
        <v>5</v>
      </c>
      <c r="BM490" s="6">
        <f t="shared" si="141"/>
        <v>5</v>
      </c>
      <c r="BN490" s="6">
        <f t="shared" si="142"/>
        <v>20</v>
      </c>
      <c r="BO490" s="6">
        <f t="shared" si="143"/>
        <v>0</v>
      </c>
      <c r="BP490" s="6">
        <f t="shared" si="144"/>
        <v>0</v>
      </c>
      <c r="BQ490" s="9">
        <f t="shared" si="145"/>
        <v>1</v>
      </c>
      <c r="BR490" s="9">
        <f t="shared" si="146"/>
        <v>1</v>
      </c>
      <c r="BS490" s="9">
        <f t="shared" si="147"/>
        <v>1</v>
      </c>
      <c r="BT490" s="9">
        <f t="shared" si="148"/>
        <v>1</v>
      </c>
      <c r="BU490" s="9">
        <f t="shared" si="149"/>
        <v>1</v>
      </c>
      <c r="BV490" s="9">
        <f t="shared" si="150"/>
        <v>0</v>
      </c>
      <c r="BW490" s="9">
        <f t="shared" si="151"/>
        <v>0</v>
      </c>
    </row>
    <row r="491" spans="1:75" x14ac:dyDescent="0.3">
      <c r="A491" s="5" t="s">
        <v>137</v>
      </c>
      <c r="B491" s="5" t="s">
        <v>406</v>
      </c>
      <c r="C491" s="5" t="s">
        <v>384</v>
      </c>
      <c r="D491" s="5" t="s">
        <v>282</v>
      </c>
      <c r="E491" s="5">
        <v>2019</v>
      </c>
      <c r="F491" s="5" t="s">
        <v>161</v>
      </c>
      <c r="G491" s="5" t="s">
        <v>494</v>
      </c>
      <c r="H491" s="5" t="s">
        <v>219</v>
      </c>
      <c r="I491" s="5" t="s">
        <v>220</v>
      </c>
      <c r="J491" s="5" t="s">
        <v>461</v>
      </c>
      <c r="K491" s="5" t="s">
        <v>384</v>
      </c>
      <c r="L491" s="5" t="s">
        <v>2701</v>
      </c>
      <c r="M491" s="5" t="s">
        <v>107</v>
      </c>
      <c r="N491" s="5" t="s">
        <v>2702</v>
      </c>
      <c r="O491" s="5" t="s">
        <v>482</v>
      </c>
      <c r="P491" s="5" t="s">
        <v>488</v>
      </c>
      <c r="Q491" s="5" t="s">
        <v>495</v>
      </c>
      <c r="R491" s="8">
        <v>43636</v>
      </c>
      <c r="S491" s="5" t="s">
        <v>2744</v>
      </c>
      <c r="T491" s="8">
        <v>43628</v>
      </c>
      <c r="U491" s="5" t="s">
        <v>2745</v>
      </c>
      <c r="V491" s="5" t="s">
        <v>2746</v>
      </c>
      <c r="W491" s="5" t="s">
        <v>251</v>
      </c>
      <c r="X491" s="5" t="s">
        <v>2747</v>
      </c>
      <c r="Y491" s="5" t="s">
        <v>335</v>
      </c>
      <c r="Z491" s="5">
        <v>3802</v>
      </c>
      <c r="AA491" s="5" t="s">
        <v>304</v>
      </c>
      <c r="AB491" s="5" t="s">
        <v>231</v>
      </c>
      <c r="AC491" s="5" t="s">
        <v>28</v>
      </c>
      <c r="AD491" s="5" t="s">
        <v>291</v>
      </c>
      <c r="AE491" s="5" t="s">
        <v>291</v>
      </c>
      <c r="AF491" s="5">
        <v>100</v>
      </c>
      <c r="AG491" s="5">
        <v>75</v>
      </c>
      <c r="AH491" s="5">
        <v>25</v>
      </c>
      <c r="AI491" s="5" t="s">
        <v>2748</v>
      </c>
      <c r="AJ491" s="5" t="s">
        <v>291</v>
      </c>
      <c r="AK491" s="5" t="s">
        <v>234</v>
      </c>
      <c r="AL491" s="5" t="s">
        <v>234</v>
      </c>
      <c r="AM491" s="5" t="s">
        <v>234</v>
      </c>
      <c r="AN491" s="5" t="s">
        <v>234</v>
      </c>
      <c r="AO491" s="5" t="s">
        <v>234</v>
      </c>
      <c r="AP491" s="5" t="s">
        <v>234</v>
      </c>
      <c r="AQ491" s="5" t="s">
        <v>234</v>
      </c>
      <c r="AR491" s="5" t="s">
        <v>234</v>
      </c>
      <c r="AS491" s="5" t="s">
        <v>234</v>
      </c>
      <c r="AT491" s="5" t="s">
        <v>234</v>
      </c>
      <c r="AU491" s="5" t="s">
        <v>234</v>
      </c>
      <c r="AV491" s="5" t="s">
        <v>234</v>
      </c>
      <c r="AW491" s="5" t="s">
        <v>233</v>
      </c>
      <c r="AX491" s="5" t="s">
        <v>291</v>
      </c>
      <c r="AY491" s="5" t="s">
        <v>291</v>
      </c>
      <c r="BB491" s="5" t="s">
        <v>309</v>
      </c>
      <c r="BC491" s="5">
        <v>25</v>
      </c>
      <c r="BD491" s="5">
        <v>75</v>
      </c>
      <c r="BE491" s="6">
        <f t="shared" si="133"/>
        <v>5</v>
      </c>
      <c r="BF491" s="6">
        <f t="shared" si="134"/>
        <v>5</v>
      </c>
      <c r="BG491" s="6">
        <f t="shared" si="135"/>
        <v>5</v>
      </c>
      <c r="BH491" s="6">
        <f t="shared" si="136"/>
        <v>10</v>
      </c>
      <c r="BI491" s="6">
        <f t="shared" si="137"/>
        <v>10</v>
      </c>
      <c r="BJ491" s="6">
        <f t="shared" si="138"/>
        <v>10</v>
      </c>
      <c r="BK491" s="6">
        <f t="shared" si="139"/>
        <v>5</v>
      </c>
      <c r="BL491" s="6">
        <f t="shared" si="140"/>
        <v>5</v>
      </c>
      <c r="BM491" s="6">
        <f t="shared" si="141"/>
        <v>5</v>
      </c>
      <c r="BN491" s="6">
        <f t="shared" si="142"/>
        <v>20</v>
      </c>
      <c r="BO491" s="6">
        <f t="shared" si="143"/>
        <v>10</v>
      </c>
      <c r="BP491" s="6">
        <f t="shared" si="144"/>
        <v>10</v>
      </c>
      <c r="BQ491" s="9">
        <f t="shared" si="145"/>
        <v>1</v>
      </c>
      <c r="BR491" s="9">
        <f t="shared" si="146"/>
        <v>1</v>
      </c>
      <c r="BS491" s="9">
        <f t="shared" si="147"/>
        <v>1</v>
      </c>
      <c r="BT491" s="9">
        <f t="shared" si="148"/>
        <v>1</v>
      </c>
      <c r="BU491" s="9">
        <f t="shared" si="149"/>
        <v>1</v>
      </c>
      <c r="BV491" s="9">
        <f t="shared" si="150"/>
        <v>1</v>
      </c>
      <c r="BW491" s="9">
        <f t="shared" si="151"/>
        <v>1</v>
      </c>
    </row>
    <row r="492" spans="1:75" x14ac:dyDescent="0.3">
      <c r="A492" s="5" t="s">
        <v>150</v>
      </c>
      <c r="B492" s="5" t="s">
        <v>411</v>
      </c>
      <c r="C492" s="5" t="s">
        <v>412</v>
      </c>
      <c r="D492" s="5" t="s">
        <v>282</v>
      </c>
      <c r="E492" s="5">
        <v>2019</v>
      </c>
      <c r="F492" s="5" t="s">
        <v>141</v>
      </c>
      <c r="G492" s="5" t="s">
        <v>481</v>
      </c>
      <c r="H492" s="5" t="s">
        <v>219</v>
      </c>
      <c r="I492" s="5" t="s">
        <v>370</v>
      </c>
      <c r="J492" s="5" t="s">
        <v>461</v>
      </c>
      <c r="K492" s="5" t="s">
        <v>412</v>
      </c>
      <c r="L492" s="5" t="s">
        <v>2701</v>
      </c>
      <c r="M492" s="5" t="s">
        <v>107</v>
      </c>
      <c r="N492" s="5" t="s">
        <v>2702</v>
      </c>
      <c r="O492" s="5" t="s">
        <v>482</v>
      </c>
      <c r="P492" s="5" t="s">
        <v>488</v>
      </c>
      <c r="Q492" s="5" t="s">
        <v>483</v>
      </c>
      <c r="R492" s="8">
        <v>43668</v>
      </c>
      <c r="S492" s="5" t="s">
        <v>2749</v>
      </c>
      <c r="T492" s="8">
        <v>43661</v>
      </c>
      <c r="U492" s="5" t="s">
        <v>466</v>
      </c>
      <c r="V492" s="5" t="s">
        <v>466</v>
      </c>
      <c r="W492" s="5" t="s">
        <v>228</v>
      </c>
      <c r="X492" s="5" t="s">
        <v>2750</v>
      </c>
      <c r="Y492" s="5" t="s">
        <v>229</v>
      </c>
      <c r="Z492" s="5">
        <v>4842</v>
      </c>
      <c r="AA492" s="5" t="s">
        <v>304</v>
      </c>
      <c r="AB492" s="5" t="s">
        <v>241</v>
      </c>
      <c r="AC492" s="5" t="s">
        <v>27</v>
      </c>
      <c r="AD492" s="5" t="s">
        <v>291</v>
      </c>
      <c r="AE492" s="5" t="s">
        <v>491</v>
      </c>
      <c r="AF492" s="5">
        <v>85</v>
      </c>
      <c r="AG492" s="5">
        <v>65</v>
      </c>
      <c r="AH492" s="5">
        <v>20</v>
      </c>
      <c r="AI492" s="5" t="s">
        <v>2751</v>
      </c>
      <c r="AJ492" s="5" t="s">
        <v>2752</v>
      </c>
      <c r="AK492" s="5" t="s">
        <v>234</v>
      </c>
      <c r="AL492" s="5" t="s">
        <v>244</v>
      </c>
      <c r="AM492" s="5" t="s">
        <v>244</v>
      </c>
      <c r="AN492" s="5" t="s">
        <v>234</v>
      </c>
      <c r="AO492" s="5" t="s">
        <v>234</v>
      </c>
      <c r="AP492" s="5" t="s">
        <v>234</v>
      </c>
      <c r="AQ492" s="5" t="s">
        <v>234</v>
      </c>
      <c r="AR492" s="5" t="s">
        <v>244</v>
      </c>
      <c r="AS492" s="5" t="s">
        <v>234</v>
      </c>
      <c r="AT492" s="5" t="s">
        <v>234</v>
      </c>
      <c r="AU492" s="5" t="s">
        <v>234</v>
      </c>
      <c r="AV492" s="5" t="s">
        <v>234</v>
      </c>
      <c r="AW492" s="5" t="s">
        <v>233</v>
      </c>
      <c r="AX492" s="5" t="s">
        <v>291</v>
      </c>
      <c r="AY492" s="5" t="s">
        <v>291</v>
      </c>
      <c r="BB492" s="5" t="s">
        <v>309</v>
      </c>
      <c r="BC492" s="5">
        <v>25</v>
      </c>
      <c r="BD492" s="5">
        <v>75</v>
      </c>
      <c r="BE492" s="6">
        <f t="shared" si="133"/>
        <v>5</v>
      </c>
      <c r="BF492" s="6">
        <f t="shared" si="134"/>
        <v>0</v>
      </c>
      <c r="BG492" s="6">
        <f t="shared" si="135"/>
        <v>0</v>
      </c>
      <c r="BH492" s="6">
        <f t="shared" si="136"/>
        <v>10</v>
      </c>
      <c r="BI492" s="6">
        <f t="shared" si="137"/>
        <v>10</v>
      </c>
      <c r="BJ492" s="6">
        <f t="shared" si="138"/>
        <v>10</v>
      </c>
      <c r="BK492" s="6">
        <f t="shared" si="139"/>
        <v>5</v>
      </c>
      <c r="BL492" s="6">
        <f t="shared" si="140"/>
        <v>0</v>
      </c>
      <c r="BM492" s="6">
        <f t="shared" si="141"/>
        <v>5</v>
      </c>
      <c r="BN492" s="6">
        <f t="shared" si="142"/>
        <v>20</v>
      </c>
      <c r="BO492" s="6">
        <f t="shared" si="143"/>
        <v>10</v>
      </c>
      <c r="BP492" s="6">
        <f t="shared" si="144"/>
        <v>10</v>
      </c>
      <c r="BQ492" s="9">
        <f t="shared" si="145"/>
        <v>0.5</v>
      </c>
      <c r="BR492" s="9">
        <f t="shared" si="146"/>
        <v>0.66666666666666663</v>
      </c>
      <c r="BS492" s="9">
        <f t="shared" si="147"/>
        <v>1</v>
      </c>
      <c r="BT492" s="9">
        <f t="shared" si="148"/>
        <v>0.5</v>
      </c>
      <c r="BU492" s="9">
        <f t="shared" si="149"/>
        <v>1</v>
      </c>
      <c r="BV492" s="9">
        <f t="shared" si="150"/>
        <v>1</v>
      </c>
      <c r="BW492" s="9">
        <f t="shared" si="151"/>
        <v>1</v>
      </c>
    </row>
    <row r="493" spans="1:75" x14ac:dyDescent="0.3">
      <c r="A493" s="5" t="s">
        <v>153</v>
      </c>
      <c r="B493" s="5" t="s">
        <v>527</v>
      </c>
      <c r="C493" s="5" t="s">
        <v>420</v>
      </c>
      <c r="D493" s="5" t="s">
        <v>421</v>
      </c>
      <c r="E493" s="5">
        <v>2019</v>
      </c>
      <c r="F493" s="5" t="s">
        <v>141</v>
      </c>
      <c r="G493" s="5" t="s">
        <v>481</v>
      </c>
      <c r="H493" s="5" t="s">
        <v>219</v>
      </c>
      <c r="I493" s="5" t="s">
        <v>370</v>
      </c>
      <c r="J493" s="5" t="s">
        <v>461</v>
      </c>
      <c r="K493" s="5" t="s">
        <v>420</v>
      </c>
      <c r="L493" s="5" t="s">
        <v>2701</v>
      </c>
      <c r="M493" s="5" t="s">
        <v>107</v>
      </c>
      <c r="N493" s="5" t="s">
        <v>2702</v>
      </c>
      <c r="O493" s="5" t="s">
        <v>482</v>
      </c>
      <c r="P493" s="5" t="s">
        <v>488</v>
      </c>
      <c r="Q493" s="5" t="s">
        <v>483</v>
      </c>
      <c r="R493" s="8">
        <v>43700</v>
      </c>
      <c r="S493" s="5" t="s">
        <v>2753</v>
      </c>
      <c r="T493" s="8">
        <v>43694</v>
      </c>
      <c r="U493" s="5" t="s">
        <v>466</v>
      </c>
      <c r="V493" s="5" t="s">
        <v>466</v>
      </c>
      <c r="W493" s="5" t="s">
        <v>228</v>
      </c>
      <c r="X493" s="5" t="s">
        <v>2754</v>
      </c>
      <c r="Y493" s="5" t="s">
        <v>335</v>
      </c>
      <c r="Z493" s="5">
        <v>4986</v>
      </c>
      <c r="AA493" s="5" t="s">
        <v>316</v>
      </c>
      <c r="AB493" s="5" t="s">
        <v>254</v>
      </c>
      <c r="AC493" s="5" t="s">
        <v>27</v>
      </c>
      <c r="AD493" s="5" t="s">
        <v>291</v>
      </c>
      <c r="AE493" s="5" t="s">
        <v>491</v>
      </c>
      <c r="AF493" s="5">
        <v>95</v>
      </c>
      <c r="AG493" s="5">
        <v>70</v>
      </c>
      <c r="AH493" s="5">
        <v>25</v>
      </c>
      <c r="AI493" s="5" t="s">
        <v>2755</v>
      </c>
      <c r="AJ493" s="5" t="s">
        <v>2756</v>
      </c>
      <c r="AK493" s="5" t="s">
        <v>234</v>
      </c>
      <c r="AL493" s="5" t="s">
        <v>234</v>
      </c>
      <c r="AM493" s="5" t="s">
        <v>234</v>
      </c>
      <c r="AN493" s="5" t="s">
        <v>234</v>
      </c>
      <c r="AO493" s="5" t="s">
        <v>445</v>
      </c>
      <c r="AP493" s="5" t="s">
        <v>234</v>
      </c>
      <c r="AQ493" s="5" t="s">
        <v>234</v>
      </c>
      <c r="AR493" s="5" t="s">
        <v>234</v>
      </c>
      <c r="AS493" s="5" t="s">
        <v>234</v>
      </c>
      <c r="AT493" s="5" t="s">
        <v>234</v>
      </c>
      <c r="AU493" s="5" t="s">
        <v>234</v>
      </c>
      <c r="AV493" s="5" t="s">
        <v>234</v>
      </c>
      <c r="AW493" s="5" t="s">
        <v>233</v>
      </c>
      <c r="AX493" s="5" t="s">
        <v>291</v>
      </c>
      <c r="AY493" s="5" t="s">
        <v>234</v>
      </c>
      <c r="AZ493" s="5" t="s">
        <v>244</v>
      </c>
      <c r="BA493" s="5" t="s">
        <v>291</v>
      </c>
      <c r="BB493" s="5" t="s">
        <v>309</v>
      </c>
      <c r="BC493" s="5">
        <v>25</v>
      </c>
      <c r="BD493" s="5">
        <v>75</v>
      </c>
      <c r="BE493" s="6">
        <f t="shared" si="133"/>
        <v>5</v>
      </c>
      <c r="BF493" s="6">
        <f t="shared" si="134"/>
        <v>5</v>
      </c>
      <c r="BG493" s="6">
        <f t="shared" si="135"/>
        <v>5</v>
      </c>
      <c r="BH493" s="6">
        <f t="shared" si="136"/>
        <v>10</v>
      </c>
      <c r="BI493" s="6">
        <f t="shared" si="137"/>
        <v>2.5</v>
      </c>
      <c r="BJ493" s="6">
        <f t="shared" si="138"/>
        <v>10</v>
      </c>
      <c r="BK493" s="6">
        <f t="shared" si="139"/>
        <v>5</v>
      </c>
      <c r="BL493" s="6">
        <f t="shared" si="140"/>
        <v>5</v>
      </c>
      <c r="BM493" s="6">
        <f t="shared" si="141"/>
        <v>5</v>
      </c>
      <c r="BN493" s="6">
        <f t="shared" si="142"/>
        <v>20</v>
      </c>
      <c r="BO493" s="6">
        <f t="shared" si="143"/>
        <v>10</v>
      </c>
      <c r="BP493" s="6">
        <f t="shared" si="144"/>
        <v>10</v>
      </c>
      <c r="BQ493" s="9">
        <f t="shared" si="145"/>
        <v>1</v>
      </c>
      <c r="BR493" s="9">
        <f t="shared" si="146"/>
        <v>1</v>
      </c>
      <c r="BS493" s="9">
        <f t="shared" si="147"/>
        <v>0.625</v>
      </c>
      <c r="BT493" s="9">
        <f t="shared" si="148"/>
        <v>1</v>
      </c>
      <c r="BU493" s="9">
        <f t="shared" si="149"/>
        <v>1</v>
      </c>
      <c r="BV493" s="9">
        <f t="shared" si="150"/>
        <v>1</v>
      </c>
      <c r="BW493" s="9">
        <f t="shared" si="151"/>
        <v>1</v>
      </c>
    </row>
    <row r="494" spans="1:75" x14ac:dyDescent="0.3">
      <c r="A494" s="5" t="s">
        <v>154</v>
      </c>
      <c r="B494" s="5" t="s">
        <v>532</v>
      </c>
      <c r="C494" s="5" t="s">
        <v>420</v>
      </c>
      <c r="D494" s="5" t="s">
        <v>421</v>
      </c>
      <c r="E494" s="5">
        <v>2019</v>
      </c>
      <c r="F494" s="5" t="s">
        <v>141</v>
      </c>
      <c r="G494" s="5" t="s">
        <v>481</v>
      </c>
      <c r="H494" s="5" t="s">
        <v>219</v>
      </c>
      <c r="I494" s="5" t="s">
        <v>370</v>
      </c>
      <c r="J494" s="5" t="s">
        <v>461</v>
      </c>
      <c r="K494" s="5" t="s">
        <v>420</v>
      </c>
      <c r="L494" s="5" t="s">
        <v>2701</v>
      </c>
      <c r="M494" s="5" t="s">
        <v>107</v>
      </c>
      <c r="N494" s="5" t="s">
        <v>2702</v>
      </c>
      <c r="O494" s="5" t="s">
        <v>482</v>
      </c>
      <c r="P494" s="5" t="s">
        <v>488</v>
      </c>
      <c r="Q494" s="5" t="s">
        <v>533</v>
      </c>
      <c r="R494" s="8">
        <v>43708</v>
      </c>
      <c r="S494" s="5" t="s">
        <v>2757</v>
      </c>
      <c r="T494" s="8">
        <v>43704</v>
      </c>
      <c r="U494" s="5" t="s">
        <v>466</v>
      </c>
      <c r="V494" s="5" t="s">
        <v>466</v>
      </c>
      <c r="W494" s="5" t="s">
        <v>251</v>
      </c>
      <c r="X494" s="5" t="s">
        <v>2758</v>
      </c>
      <c r="Y494" s="5" t="s">
        <v>229</v>
      </c>
      <c r="Z494" s="5">
        <v>5047</v>
      </c>
      <c r="AA494" s="5" t="s">
        <v>304</v>
      </c>
      <c r="AB494" s="5" t="s">
        <v>241</v>
      </c>
      <c r="AC494" s="5" t="s">
        <v>27</v>
      </c>
      <c r="AD494" s="5" t="s">
        <v>291</v>
      </c>
      <c r="AE494" s="5" t="s">
        <v>491</v>
      </c>
      <c r="AF494" s="5">
        <v>85</v>
      </c>
      <c r="AG494" s="5">
        <v>70</v>
      </c>
      <c r="AH494" s="5">
        <v>15</v>
      </c>
      <c r="AI494" s="5" t="s">
        <v>2759</v>
      </c>
      <c r="AJ494" s="5" t="s">
        <v>2760</v>
      </c>
      <c r="AK494" s="5" t="s">
        <v>234</v>
      </c>
      <c r="AL494" s="5" t="s">
        <v>234</v>
      </c>
      <c r="AM494" s="5" t="s">
        <v>234</v>
      </c>
      <c r="AN494" s="5" t="s">
        <v>234</v>
      </c>
      <c r="AO494" s="5" t="s">
        <v>234</v>
      </c>
      <c r="AP494" s="5" t="s">
        <v>234</v>
      </c>
      <c r="AQ494" s="5" t="s">
        <v>445</v>
      </c>
      <c r="AR494" s="5" t="s">
        <v>445</v>
      </c>
      <c r="AS494" s="5" t="s">
        <v>234</v>
      </c>
      <c r="AT494" s="5" t="s">
        <v>445</v>
      </c>
      <c r="AU494" s="5" t="s">
        <v>234</v>
      </c>
      <c r="AV494" s="5" t="s">
        <v>234</v>
      </c>
      <c r="AW494" s="5" t="s">
        <v>233</v>
      </c>
      <c r="AX494" s="5" t="s">
        <v>291</v>
      </c>
      <c r="AY494" s="5" t="s">
        <v>291</v>
      </c>
      <c r="AZ494" s="5" t="s">
        <v>291</v>
      </c>
      <c r="BA494" s="5" t="s">
        <v>291</v>
      </c>
      <c r="BB494" s="5" t="s">
        <v>309</v>
      </c>
      <c r="BC494" s="5">
        <v>25</v>
      </c>
      <c r="BD494" s="5">
        <v>75</v>
      </c>
      <c r="BE494" s="6">
        <f t="shared" si="133"/>
        <v>5</v>
      </c>
      <c r="BF494" s="6">
        <f t="shared" si="134"/>
        <v>5</v>
      </c>
      <c r="BG494" s="6">
        <f t="shared" si="135"/>
        <v>5</v>
      </c>
      <c r="BH494" s="6">
        <f t="shared" si="136"/>
        <v>10</v>
      </c>
      <c r="BI494" s="6">
        <f t="shared" si="137"/>
        <v>10</v>
      </c>
      <c r="BJ494" s="6">
        <f t="shared" si="138"/>
        <v>10</v>
      </c>
      <c r="BK494" s="6">
        <f t="shared" si="139"/>
        <v>2.5</v>
      </c>
      <c r="BL494" s="6">
        <f t="shared" si="140"/>
        <v>2.5</v>
      </c>
      <c r="BM494" s="6">
        <f t="shared" si="141"/>
        <v>5</v>
      </c>
      <c r="BN494" s="6">
        <f t="shared" si="142"/>
        <v>2.5</v>
      </c>
      <c r="BO494" s="6">
        <f t="shared" si="143"/>
        <v>10</v>
      </c>
      <c r="BP494" s="6">
        <f t="shared" si="144"/>
        <v>10</v>
      </c>
      <c r="BQ494" s="9">
        <f t="shared" si="145"/>
        <v>1</v>
      </c>
      <c r="BR494" s="9">
        <f t="shared" si="146"/>
        <v>1</v>
      </c>
      <c r="BS494" s="9">
        <f t="shared" si="147"/>
        <v>1</v>
      </c>
      <c r="BT494" s="9">
        <f t="shared" si="148"/>
        <v>0.5</v>
      </c>
      <c r="BU494" s="9">
        <f t="shared" si="149"/>
        <v>0.3</v>
      </c>
      <c r="BV494" s="9">
        <f t="shared" si="150"/>
        <v>1</v>
      </c>
      <c r="BW494" s="9">
        <f t="shared" si="151"/>
        <v>1</v>
      </c>
    </row>
    <row r="495" spans="1:75" x14ac:dyDescent="0.3">
      <c r="A495" s="5" t="s">
        <v>155</v>
      </c>
      <c r="B495" s="5" t="s">
        <v>428</v>
      </c>
      <c r="C495" s="5" t="s">
        <v>429</v>
      </c>
      <c r="D495" s="5" t="s">
        <v>421</v>
      </c>
      <c r="E495" s="5">
        <v>2019</v>
      </c>
      <c r="F495" s="5" t="s">
        <v>141</v>
      </c>
      <c r="G495" s="5" t="s">
        <v>481</v>
      </c>
      <c r="H495" s="5" t="s">
        <v>219</v>
      </c>
      <c r="I495" s="5" t="s">
        <v>370</v>
      </c>
      <c r="J495" s="5" t="s">
        <v>461</v>
      </c>
      <c r="K495" s="5" t="s">
        <v>429</v>
      </c>
      <c r="L495" s="5" t="s">
        <v>2701</v>
      </c>
      <c r="M495" s="5" t="s">
        <v>107</v>
      </c>
      <c r="N495" s="5" t="s">
        <v>2702</v>
      </c>
      <c r="O495" s="5" t="s">
        <v>482</v>
      </c>
      <c r="P495" s="5" t="s">
        <v>488</v>
      </c>
      <c r="Q495" s="5" t="s">
        <v>533</v>
      </c>
      <c r="R495" s="8">
        <v>43715</v>
      </c>
      <c r="S495" s="5" t="s">
        <v>2761</v>
      </c>
      <c r="T495" s="8">
        <v>43709</v>
      </c>
      <c r="U495" s="5" t="s">
        <v>466</v>
      </c>
      <c r="V495" s="5" t="s">
        <v>466</v>
      </c>
      <c r="W495" s="5" t="s">
        <v>228</v>
      </c>
      <c r="X495" s="5" t="s">
        <v>2762</v>
      </c>
      <c r="Y495" s="5" t="s">
        <v>229</v>
      </c>
      <c r="Z495" s="5">
        <v>7082</v>
      </c>
      <c r="AA495" s="5" t="s">
        <v>316</v>
      </c>
      <c r="AB495" s="5" t="s">
        <v>254</v>
      </c>
      <c r="AC495" s="5" t="s">
        <v>27</v>
      </c>
      <c r="AD495" s="5" t="s">
        <v>291</v>
      </c>
      <c r="AE495" s="5" t="s">
        <v>491</v>
      </c>
      <c r="AF495" s="5">
        <v>90</v>
      </c>
      <c r="AG495" s="5">
        <v>70</v>
      </c>
      <c r="AH495" s="5">
        <v>20</v>
      </c>
      <c r="AI495" s="5" t="s">
        <v>2763</v>
      </c>
      <c r="AJ495" s="5" t="s">
        <v>2764</v>
      </c>
      <c r="AK495" s="5" t="s">
        <v>234</v>
      </c>
      <c r="AL495" s="5" t="s">
        <v>244</v>
      </c>
      <c r="AM495" s="5" t="s">
        <v>445</v>
      </c>
      <c r="AN495" s="5" t="s">
        <v>234</v>
      </c>
      <c r="AO495" s="5" t="s">
        <v>234</v>
      </c>
      <c r="AP495" s="5" t="s">
        <v>234</v>
      </c>
      <c r="AQ495" s="5" t="s">
        <v>445</v>
      </c>
      <c r="AR495" s="5" t="s">
        <v>234</v>
      </c>
      <c r="AS495" s="5" t="s">
        <v>234</v>
      </c>
      <c r="AT495" s="5" t="s">
        <v>234</v>
      </c>
      <c r="AU495" s="5" t="s">
        <v>234</v>
      </c>
      <c r="AV495" s="5" t="s">
        <v>234</v>
      </c>
      <c r="AW495" s="5" t="s">
        <v>233</v>
      </c>
      <c r="AX495" s="5" t="s">
        <v>291</v>
      </c>
      <c r="AY495" s="5" t="s">
        <v>234</v>
      </c>
      <c r="AZ495" s="5" t="s">
        <v>244</v>
      </c>
      <c r="BA495" s="5" t="s">
        <v>244</v>
      </c>
      <c r="BB495" s="5" t="s">
        <v>309</v>
      </c>
      <c r="BC495" s="5">
        <v>25</v>
      </c>
      <c r="BD495" s="5">
        <v>75</v>
      </c>
      <c r="BE495" s="6">
        <f t="shared" si="133"/>
        <v>5</v>
      </c>
      <c r="BF495" s="6">
        <f t="shared" si="134"/>
        <v>0</v>
      </c>
      <c r="BG495" s="6">
        <f t="shared" si="135"/>
        <v>2.5</v>
      </c>
      <c r="BH495" s="6">
        <f t="shared" si="136"/>
        <v>10</v>
      </c>
      <c r="BI495" s="6">
        <f t="shared" si="137"/>
        <v>10</v>
      </c>
      <c r="BJ495" s="6">
        <f t="shared" si="138"/>
        <v>10</v>
      </c>
      <c r="BK495" s="6">
        <f t="shared" si="139"/>
        <v>2.5</v>
      </c>
      <c r="BL495" s="6">
        <f t="shared" si="140"/>
        <v>5</v>
      </c>
      <c r="BM495" s="6">
        <f t="shared" si="141"/>
        <v>5</v>
      </c>
      <c r="BN495" s="6">
        <f t="shared" si="142"/>
        <v>20</v>
      </c>
      <c r="BO495" s="6">
        <f t="shared" si="143"/>
        <v>10</v>
      </c>
      <c r="BP495" s="6">
        <f t="shared" si="144"/>
        <v>10</v>
      </c>
      <c r="BQ495" s="9">
        <f t="shared" si="145"/>
        <v>0.5</v>
      </c>
      <c r="BR495" s="9">
        <f t="shared" si="146"/>
        <v>0.83333333333333337</v>
      </c>
      <c r="BS495" s="9">
        <f t="shared" si="147"/>
        <v>1</v>
      </c>
      <c r="BT495" s="9">
        <f t="shared" si="148"/>
        <v>0.75</v>
      </c>
      <c r="BU495" s="9">
        <f t="shared" si="149"/>
        <v>1</v>
      </c>
      <c r="BV495" s="9">
        <f t="shared" si="150"/>
        <v>1</v>
      </c>
      <c r="BW495" s="9">
        <f t="shared" si="151"/>
        <v>1</v>
      </c>
    </row>
    <row r="496" spans="1:75" x14ac:dyDescent="0.3">
      <c r="A496" s="5" t="s">
        <v>156</v>
      </c>
      <c r="B496" s="5" t="s">
        <v>438</v>
      </c>
      <c r="C496" s="5" t="s">
        <v>429</v>
      </c>
      <c r="D496" s="5" t="s">
        <v>421</v>
      </c>
      <c r="E496" s="5">
        <v>2019</v>
      </c>
      <c r="F496" s="5" t="s">
        <v>119</v>
      </c>
      <c r="G496" s="5" t="s">
        <v>311</v>
      </c>
      <c r="H496" s="5" t="s">
        <v>219</v>
      </c>
      <c r="I496" s="5" t="s">
        <v>220</v>
      </c>
      <c r="J496" s="5" t="s">
        <v>461</v>
      </c>
      <c r="K496" s="5" t="s">
        <v>429</v>
      </c>
      <c r="L496" s="5" t="s">
        <v>2701</v>
      </c>
      <c r="M496" s="5" t="s">
        <v>107</v>
      </c>
      <c r="N496" s="5" t="s">
        <v>2702</v>
      </c>
      <c r="O496" s="5" t="s">
        <v>482</v>
      </c>
      <c r="P496" s="5" t="s">
        <v>488</v>
      </c>
      <c r="Q496" s="5" t="s">
        <v>549</v>
      </c>
      <c r="R496" s="8">
        <v>43721</v>
      </c>
      <c r="S496" s="5" t="s">
        <v>2765</v>
      </c>
      <c r="T496" s="8">
        <v>43715</v>
      </c>
      <c r="U496" s="5" t="s">
        <v>2766</v>
      </c>
      <c r="V496" s="5" t="s">
        <v>2767</v>
      </c>
      <c r="W496" s="5" t="s">
        <v>228</v>
      </c>
      <c r="X496" s="5" t="s">
        <v>2692</v>
      </c>
      <c r="Y496" s="5" t="s">
        <v>229</v>
      </c>
      <c r="Z496" s="5">
        <v>7122</v>
      </c>
      <c r="AA496" s="5" t="s">
        <v>504</v>
      </c>
      <c r="AB496" s="5" t="s">
        <v>276</v>
      </c>
      <c r="AC496" s="5" t="s">
        <v>27</v>
      </c>
      <c r="AD496" s="5" t="s">
        <v>291</v>
      </c>
      <c r="AE496" s="5" t="s">
        <v>291</v>
      </c>
      <c r="AF496" s="5">
        <v>72.5</v>
      </c>
      <c r="AG496" s="5">
        <v>57.5</v>
      </c>
      <c r="AH496" s="5">
        <v>15</v>
      </c>
      <c r="AI496" s="5" t="s">
        <v>2768</v>
      </c>
      <c r="AJ496" s="5" t="s">
        <v>2769</v>
      </c>
      <c r="AK496" s="5" t="s">
        <v>234</v>
      </c>
      <c r="AL496" s="5" t="s">
        <v>234</v>
      </c>
      <c r="AM496" s="5" t="s">
        <v>234</v>
      </c>
      <c r="AN496" s="5" t="s">
        <v>234</v>
      </c>
      <c r="AO496" s="5" t="s">
        <v>234</v>
      </c>
      <c r="AP496" s="5" t="s">
        <v>234</v>
      </c>
      <c r="AQ496" s="5" t="s">
        <v>234</v>
      </c>
      <c r="AR496" s="5" t="s">
        <v>445</v>
      </c>
      <c r="AS496" s="5" t="s">
        <v>234</v>
      </c>
      <c r="AT496" s="5" t="s">
        <v>445</v>
      </c>
      <c r="AU496" s="5" t="s">
        <v>244</v>
      </c>
      <c r="AV496" s="5" t="s">
        <v>445</v>
      </c>
      <c r="AW496" s="5" t="s">
        <v>233</v>
      </c>
      <c r="AX496" s="5" t="s">
        <v>291</v>
      </c>
      <c r="AY496" s="5" t="s">
        <v>291</v>
      </c>
      <c r="AZ496" s="5" t="s">
        <v>291</v>
      </c>
      <c r="BA496" s="5" t="s">
        <v>291</v>
      </c>
      <c r="BB496" s="5" t="s">
        <v>309</v>
      </c>
      <c r="BC496" s="5">
        <v>25</v>
      </c>
      <c r="BD496" s="5">
        <v>75</v>
      </c>
      <c r="BE496" s="6">
        <f t="shared" si="133"/>
        <v>5</v>
      </c>
      <c r="BF496" s="6">
        <f t="shared" si="134"/>
        <v>5</v>
      </c>
      <c r="BG496" s="6">
        <f t="shared" si="135"/>
        <v>5</v>
      </c>
      <c r="BH496" s="6">
        <f t="shared" si="136"/>
        <v>10</v>
      </c>
      <c r="BI496" s="6">
        <f t="shared" si="137"/>
        <v>10</v>
      </c>
      <c r="BJ496" s="6">
        <f t="shared" si="138"/>
        <v>10</v>
      </c>
      <c r="BK496" s="6">
        <f t="shared" si="139"/>
        <v>5</v>
      </c>
      <c r="BL496" s="6">
        <f t="shared" si="140"/>
        <v>2.5</v>
      </c>
      <c r="BM496" s="6">
        <f t="shared" si="141"/>
        <v>5</v>
      </c>
      <c r="BN496" s="6">
        <f t="shared" si="142"/>
        <v>2.5</v>
      </c>
      <c r="BO496" s="6">
        <f t="shared" si="143"/>
        <v>0</v>
      </c>
      <c r="BP496" s="6">
        <f t="shared" si="144"/>
        <v>2.5</v>
      </c>
      <c r="BQ496" s="9">
        <f t="shared" si="145"/>
        <v>1</v>
      </c>
      <c r="BR496" s="9">
        <f t="shared" si="146"/>
        <v>1</v>
      </c>
      <c r="BS496" s="9">
        <f t="shared" si="147"/>
        <v>1</v>
      </c>
      <c r="BT496" s="9">
        <f t="shared" si="148"/>
        <v>0.75</v>
      </c>
      <c r="BU496" s="9">
        <f t="shared" si="149"/>
        <v>0.3</v>
      </c>
      <c r="BV496" s="9">
        <f t="shared" si="150"/>
        <v>0</v>
      </c>
      <c r="BW496" s="9">
        <f t="shared" si="151"/>
        <v>0.25</v>
      </c>
    </row>
    <row r="497" spans="1:75" x14ac:dyDescent="0.3">
      <c r="A497" s="5" t="s">
        <v>446</v>
      </c>
      <c r="B497" s="5" t="s">
        <v>447</v>
      </c>
      <c r="C497" s="5" t="s">
        <v>429</v>
      </c>
      <c r="D497" s="5" t="s">
        <v>421</v>
      </c>
      <c r="E497" s="5">
        <v>2019</v>
      </c>
      <c r="F497" s="5" t="s">
        <v>141</v>
      </c>
      <c r="G497" s="5" t="s">
        <v>481</v>
      </c>
      <c r="H497" s="5" t="s">
        <v>219</v>
      </c>
      <c r="I497" s="5" t="s">
        <v>370</v>
      </c>
      <c r="J497" s="5" t="s">
        <v>461</v>
      </c>
      <c r="K497" s="5" t="s">
        <v>429</v>
      </c>
      <c r="L497" s="5" t="s">
        <v>2701</v>
      </c>
      <c r="M497" s="5" t="s">
        <v>107</v>
      </c>
      <c r="N497" s="5" t="s">
        <v>2702</v>
      </c>
      <c r="O497" s="5" t="s">
        <v>482</v>
      </c>
      <c r="P497" s="5" t="s">
        <v>488</v>
      </c>
      <c r="Q497" s="5" t="s">
        <v>533</v>
      </c>
      <c r="R497" s="8">
        <v>43728</v>
      </c>
      <c r="S497" s="5" t="s">
        <v>2770</v>
      </c>
      <c r="T497" s="8">
        <v>43725</v>
      </c>
      <c r="U497" s="5" t="s">
        <v>466</v>
      </c>
      <c r="V497" s="5" t="s">
        <v>466</v>
      </c>
      <c r="W497" s="5" t="s">
        <v>228</v>
      </c>
      <c r="X497" s="5" t="s">
        <v>83</v>
      </c>
      <c r="Y497" s="5" t="s">
        <v>229</v>
      </c>
      <c r="Z497" s="5">
        <v>8175</v>
      </c>
      <c r="AA497" s="5" t="s">
        <v>409</v>
      </c>
      <c r="AB497" s="5" t="s">
        <v>254</v>
      </c>
      <c r="AC497" s="5" t="s">
        <v>27</v>
      </c>
      <c r="AD497" s="5" t="s">
        <v>291</v>
      </c>
      <c r="AE497" s="5" t="s">
        <v>491</v>
      </c>
      <c r="AF497" s="5">
        <v>90</v>
      </c>
      <c r="AG497" s="5">
        <v>65</v>
      </c>
      <c r="AH497" s="5">
        <v>25</v>
      </c>
      <c r="AI497" s="5" t="s">
        <v>2771</v>
      </c>
      <c r="AJ497" s="5" t="s">
        <v>2772</v>
      </c>
      <c r="AK497" s="5" t="s">
        <v>234</v>
      </c>
      <c r="AL497" s="5" t="s">
        <v>234</v>
      </c>
      <c r="AM497" s="5" t="s">
        <v>234</v>
      </c>
      <c r="AN497" s="5" t="s">
        <v>234</v>
      </c>
      <c r="AO497" s="5" t="s">
        <v>445</v>
      </c>
      <c r="AP497" s="5" t="s">
        <v>234</v>
      </c>
      <c r="AQ497" s="5" t="s">
        <v>234</v>
      </c>
      <c r="AR497" s="5" t="s">
        <v>244</v>
      </c>
      <c r="AS497" s="5" t="s">
        <v>234</v>
      </c>
      <c r="AT497" s="5" t="s">
        <v>234</v>
      </c>
      <c r="AU497" s="5" t="s">
        <v>234</v>
      </c>
      <c r="AV497" s="5" t="s">
        <v>234</v>
      </c>
      <c r="AW497" s="5" t="s">
        <v>233</v>
      </c>
      <c r="AX497" s="5" t="s">
        <v>291</v>
      </c>
      <c r="AY497" s="5" t="s">
        <v>291</v>
      </c>
      <c r="AZ497" s="5" t="s">
        <v>291</v>
      </c>
      <c r="BA497" s="5" t="s">
        <v>291</v>
      </c>
      <c r="BB497" s="5" t="s">
        <v>309</v>
      </c>
      <c r="BC497" s="5">
        <v>25</v>
      </c>
      <c r="BD497" s="5">
        <v>75</v>
      </c>
      <c r="BE497" s="6">
        <f t="shared" si="133"/>
        <v>5</v>
      </c>
      <c r="BF497" s="6">
        <f t="shared" si="134"/>
        <v>5</v>
      </c>
      <c r="BG497" s="6">
        <f t="shared" si="135"/>
        <v>5</v>
      </c>
      <c r="BH497" s="6">
        <f t="shared" si="136"/>
        <v>10</v>
      </c>
      <c r="BI497" s="6">
        <f t="shared" si="137"/>
        <v>2.5</v>
      </c>
      <c r="BJ497" s="6">
        <f t="shared" si="138"/>
        <v>10</v>
      </c>
      <c r="BK497" s="6">
        <f t="shared" si="139"/>
        <v>5</v>
      </c>
      <c r="BL497" s="6">
        <f t="shared" si="140"/>
        <v>0</v>
      </c>
      <c r="BM497" s="6">
        <f t="shared" si="141"/>
        <v>5</v>
      </c>
      <c r="BN497" s="6">
        <f t="shared" si="142"/>
        <v>20</v>
      </c>
      <c r="BO497" s="6">
        <f t="shared" si="143"/>
        <v>10</v>
      </c>
      <c r="BP497" s="6">
        <f t="shared" si="144"/>
        <v>10</v>
      </c>
      <c r="BQ497" s="9">
        <f t="shared" si="145"/>
        <v>1</v>
      </c>
      <c r="BR497" s="9">
        <f t="shared" si="146"/>
        <v>1</v>
      </c>
      <c r="BS497" s="9">
        <f t="shared" si="147"/>
        <v>0.625</v>
      </c>
      <c r="BT497" s="9">
        <f t="shared" si="148"/>
        <v>0.5</v>
      </c>
      <c r="BU497" s="9">
        <f t="shared" si="149"/>
        <v>1</v>
      </c>
      <c r="BV497" s="9">
        <f t="shared" si="150"/>
        <v>1</v>
      </c>
      <c r="BW497" s="9">
        <f t="shared" si="151"/>
        <v>1</v>
      </c>
    </row>
    <row r="498" spans="1:75" x14ac:dyDescent="0.3">
      <c r="A498" s="5" t="s">
        <v>588</v>
      </c>
      <c r="B498" s="5" t="s">
        <v>589</v>
      </c>
      <c r="C498" s="5" t="s">
        <v>558</v>
      </c>
      <c r="D498" s="5" t="s">
        <v>421</v>
      </c>
      <c r="E498" s="5">
        <v>2019</v>
      </c>
      <c r="F498" s="5" t="s">
        <v>590</v>
      </c>
      <c r="G498" s="5" t="s">
        <v>591</v>
      </c>
      <c r="H498" s="5" t="s">
        <v>219</v>
      </c>
      <c r="I498" s="5" t="s">
        <v>220</v>
      </c>
      <c r="J498" s="5" t="s">
        <v>461</v>
      </c>
      <c r="K498" s="5" t="s">
        <v>429</v>
      </c>
      <c r="L498" s="5" t="s">
        <v>2701</v>
      </c>
      <c r="M498" s="5" t="s">
        <v>107</v>
      </c>
      <c r="N498" s="5" t="s">
        <v>2702</v>
      </c>
      <c r="O498" s="5" t="s">
        <v>482</v>
      </c>
      <c r="P498" s="5" t="s">
        <v>488</v>
      </c>
      <c r="Q498" s="5" t="s">
        <v>711</v>
      </c>
      <c r="R498" s="8">
        <v>43742</v>
      </c>
      <c r="S498" s="5" t="s">
        <v>2773</v>
      </c>
      <c r="T498" s="8">
        <v>43733</v>
      </c>
      <c r="U498" s="5" t="s">
        <v>2774</v>
      </c>
      <c r="V498" s="5" t="s">
        <v>2775</v>
      </c>
      <c r="W498" s="5" t="s">
        <v>228</v>
      </c>
      <c r="X498" s="5" t="s">
        <v>2776</v>
      </c>
      <c r="Y498" s="5" t="s">
        <v>229</v>
      </c>
      <c r="Z498" s="5">
        <v>10193</v>
      </c>
      <c r="AA498" s="5" t="s">
        <v>409</v>
      </c>
      <c r="AB498" s="5" t="s">
        <v>241</v>
      </c>
      <c r="AC498" s="5" t="s">
        <v>27</v>
      </c>
      <c r="AD498" s="5" t="s">
        <v>291</v>
      </c>
      <c r="AE498" s="5" t="s">
        <v>291</v>
      </c>
      <c r="AF498" s="5">
        <v>85</v>
      </c>
      <c r="AG498" s="5">
        <v>60</v>
      </c>
      <c r="AH498" s="5">
        <v>25</v>
      </c>
      <c r="AI498" s="5" t="s">
        <v>2777</v>
      </c>
      <c r="AJ498" s="5" t="s">
        <v>2778</v>
      </c>
      <c r="AK498" s="5" t="s">
        <v>234</v>
      </c>
      <c r="AL498" s="5" t="s">
        <v>234</v>
      </c>
      <c r="AM498" s="5" t="s">
        <v>234</v>
      </c>
      <c r="AN498" s="5" t="s">
        <v>234</v>
      </c>
      <c r="AO498" s="5" t="s">
        <v>234</v>
      </c>
      <c r="AP498" s="5" t="s">
        <v>234</v>
      </c>
      <c r="AQ498" s="5" t="s">
        <v>234</v>
      </c>
      <c r="AR498" s="5" t="s">
        <v>234</v>
      </c>
      <c r="AS498" s="5" t="s">
        <v>234</v>
      </c>
      <c r="AT498" s="5" t="s">
        <v>234</v>
      </c>
      <c r="AU498" s="5" t="s">
        <v>244</v>
      </c>
      <c r="AV498" s="5" t="s">
        <v>445</v>
      </c>
      <c r="AW498" s="5" t="s">
        <v>233</v>
      </c>
      <c r="AX498" s="5" t="s">
        <v>291</v>
      </c>
      <c r="AY498" s="5" t="s">
        <v>291</v>
      </c>
      <c r="AZ498" s="5" t="s">
        <v>291</v>
      </c>
      <c r="BA498" s="5" t="s">
        <v>291</v>
      </c>
      <c r="BB498" s="5" t="s">
        <v>309</v>
      </c>
      <c r="BC498" s="5">
        <v>25</v>
      </c>
      <c r="BD498" s="5">
        <v>75</v>
      </c>
      <c r="BE498" s="6">
        <f t="shared" si="133"/>
        <v>5</v>
      </c>
      <c r="BF498" s="6">
        <f t="shared" si="134"/>
        <v>5</v>
      </c>
      <c r="BG498" s="6">
        <f t="shared" si="135"/>
        <v>5</v>
      </c>
      <c r="BH498" s="6">
        <f t="shared" si="136"/>
        <v>10</v>
      </c>
      <c r="BI498" s="6">
        <f t="shared" si="137"/>
        <v>10</v>
      </c>
      <c r="BJ498" s="6">
        <f t="shared" si="138"/>
        <v>10</v>
      </c>
      <c r="BK498" s="6">
        <f t="shared" si="139"/>
        <v>5</v>
      </c>
      <c r="BL498" s="6">
        <f t="shared" si="140"/>
        <v>5</v>
      </c>
      <c r="BM498" s="6">
        <f t="shared" si="141"/>
        <v>5</v>
      </c>
      <c r="BN498" s="6">
        <f t="shared" si="142"/>
        <v>20</v>
      </c>
      <c r="BO498" s="6">
        <f t="shared" si="143"/>
        <v>0</v>
      </c>
      <c r="BP498" s="6">
        <f t="shared" si="144"/>
        <v>2.5</v>
      </c>
      <c r="BQ498" s="9">
        <f t="shared" si="145"/>
        <v>1</v>
      </c>
      <c r="BR498" s="9">
        <f t="shared" si="146"/>
        <v>1</v>
      </c>
      <c r="BS498" s="9">
        <f t="shared" si="147"/>
        <v>1</v>
      </c>
      <c r="BT498" s="9">
        <f t="shared" si="148"/>
        <v>1</v>
      </c>
      <c r="BU498" s="9">
        <f t="shared" si="149"/>
        <v>1</v>
      </c>
      <c r="BV498" s="9">
        <f t="shared" si="150"/>
        <v>0</v>
      </c>
      <c r="BW498" s="9">
        <f t="shared" si="151"/>
        <v>0.25</v>
      </c>
    </row>
    <row r="499" spans="1:75" x14ac:dyDescent="0.3">
      <c r="A499" s="5" t="s">
        <v>43</v>
      </c>
      <c r="B499" s="5" t="s">
        <v>257</v>
      </c>
      <c r="C499" s="5" t="s">
        <v>94</v>
      </c>
      <c r="D499" s="5" t="s">
        <v>218</v>
      </c>
      <c r="E499" s="5">
        <v>2019</v>
      </c>
      <c r="F499" s="5" t="s">
        <v>141</v>
      </c>
      <c r="H499" s="5" t="s">
        <v>219</v>
      </c>
      <c r="I499" s="5" t="s">
        <v>370</v>
      </c>
      <c r="J499" s="5" t="s">
        <v>461</v>
      </c>
      <c r="K499" s="5" t="s">
        <v>94</v>
      </c>
      <c r="L499" s="5" t="s">
        <v>2779</v>
      </c>
      <c r="M499" s="5" t="s">
        <v>59</v>
      </c>
      <c r="N499" s="5" t="s">
        <v>2780</v>
      </c>
      <c r="Q499" s="5" t="s">
        <v>928</v>
      </c>
      <c r="R499" s="8">
        <v>43563</v>
      </c>
      <c r="S499" s="5" t="s">
        <v>2781</v>
      </c>
      <c r="T499" s="8">
        <v>43558</v>
      </c>
      <c r="U499" s="5" t="s">
        <v>291</v>
      </c>
      <c r="V499" s="5" t="s">
        <v>291</v>
      </c>
      <c r="W499" s="5" t="s">
        <v>251</v>
      </c>
      <c r="X499" s="5" t="s">
        <v>35</v>
      </c>
      <c r="Y499" s="5" t="s">
        <v>229</v>
      </c>
      <c r="Z499" s="5">
        <v>105</v>
      </c>
      <c r="AA499" s="5" t="s">
        <v>261</v>
      </c>
      <c r="AB499" s="5" t="s">
        <v>254</v>
      </c>
      <c r="AC499" s="5" t="s">
        <v>28</v>
      </c>
      <c r="AF499" s="5">
        <v>95</v>
      </c>
      <c r="AG499" s="5">
        <v>70</v>
      </c>
      <c r="AH499" s="5">
        <v>25</v>
      </c>
      <c r="AI499" s="5" t="s">
        <v>2782</v>
      </c>
      <c r="AJ499" s="5" t="s">
        <v>2783</v>
      </c>
      <c r="AK499" s="5" t="s">
        <v>234</v>
      </c>
      <c r="AL499" s="5" t="s">
        <v>234</v>
      </c>
      <c r="AM499" s="5" t="s">
        <v>234</v>
      </c>
      <c r="AN499" s="5" t="s">
        <v>234</v>
      </c>
      <c r="AO499" s="5" t="s">
        <v>234</v>
      </c>
      <c r="AP499" s="5" t="s">
        <v>234</v>
      </c>
      <c r="AQ499" s="5" t="s">
        <v>234</v>
      </c>
      <c r="AR499" s="5" t="s">
        <v>244</v>
      </c>
      <c r="AS499" s="5" t="s">
        <v>234</v>
      </c>
      <c r="AT499" s="5" t="s">
        <v>234</v>
      </c>
      <c r="AU499" s="5" t="s">
        <v>234</v>
      </c>
      <c r="AV499" s="5" t="s">
        <v>234</v>
      </c>
      <c r="AW499" s="5" t="s">
        <v>233</v>
      </c>
      <c r="AX499" s="5" t="s">
        <v>234</v>
      </c>
      <c r="AY499" s="5" t="s">
        <v>234</v>
      </c>
      <c r="BB499" s="5" t="s">
        <v>235</v>
      </c>
      <c r="BC499" s="5">
        <v>25</v>
      </c>
      <c r="BD499" s="5">
        <v>75</v>
      </c>
      <c r="BE499" s="6">
        <f t="shared" si="133"/>
        <v>5</v>
      </c>
      <c r="BF499" s="6">
        <f t="shared" si="134"/>
        <v>5</v>
      </c>
      <c r="BG499" s="6">
        <f t="shared" si="135"/>
        <v>5</v>
      </c>
      <c r="BH499" s="6">
        <f t="shared" si="136"/>
        <v>10</v>
      </c>
      <c r="BI499" s="6">
        <f t="shared" si="137"/>
        <v>10</v>
      </c>
      <c r="BJ499" s="6">
        <f t="shared" si="138"/>
        <v>10</v>
      </c>
      <c r="BK499" s="6">
        <f t="shared" si="139"/>
        <v>5</v>
      </c>
      <c r="BL499" s="6">
        <f t="shared" si="140"/>
        <v>0</v>
      </c>
      <c r="BM499" s="6">
        <f t="shared" si="141"/>
        <v>5</v>
      </c>
      <c r="BN499" s="6">
        <f t="shared" si="142"/>
        <v>20</v>
      </c>
      <c r="BO499" s="6">
        <f t="shared" si="143"/>
        <v>10</v>
      </c>
      <c r="BP499" s="6">
        <f t="shared" si="144"/>
        <v>10</v>
      </c>
      <c r="BQ499" s="9">
        <f t="shared" si="145"/>
        <v>1</v>
      </c>
      <c r="BR499" s="9">
        <f t="shared" si="146"/>
        <v>1</v>
      </c>
      <c r="BS499" s="9">
        <f t="shared" si="147"/>
        <v>1</v>
      </c>
      <c r="BT499" s="9">
        <f t="shared" si="148"/>
        <v>0.5</v>
      </c>
      <c r="BU499" s="9">
        <f t="shared" si="149"/>
        <v>1</v>
      </c>
      <c r="BV499" s="9">
        <f t="shared" si="150"/>
        <v>1</v>
      </c>
      <c r="BW499" s="9">
        <f t="shared" si="151"/>
        <v>1</v>
      </c>
    </row>
    <row r="500" spans="1:75" x14ac:dyDescent="0.3">
      <c r="A500" s="5" t="s">
        <v>43</v>
      </c>
      <c r="B500" s="5" t="s">
        <v>257</v>
      </c>
      <c r="C500" s="5" t="s">
        <v>94</v>
      </c>
      <c r="D500" s="5" t="s">
        <v>218</v>
      </c>
      <c r="E500" s="5">
        <v>2019</v>
      </c>
      <c r="F500" s="5" t="s">
        <v>161</v>
      </c>
      <c r="H500" s="5" t="s">
        <v>219</v>
      </c>
      <c r="I500" s="5" t="s">
        <v>220</v>
      </c>
      <c r="J500" s="5" t="s">
        <v>461</v>
      </c>
      <c r="K500" s="5" t="s">
        <v>94</v>
      </c>
      <c r="L500" s="5" t="s">
        <v>2779</v>
      </c>
      <c r="M500" s="5" t="s">
        <v>59</v>
      </c>
      <c r="N500" s="5" t="s">
        <v>2780</v>
      </c>
      <c r="Q500" s="5" t="s">
        <v>495</v>
      </c>
      <c r="R500" s="8">
        <v>43565</v>
      </c>
      <c r="S500" s="5" t="s">
        <v>2784</v>
      </c>
      <c r="T500" s="8">
        <v>43559</v>
      </c>
      <c r="U500" s="5" t="s">
        <v>2785</v>
      </c>
      <c r="V500" s="5" t="s">
        <v>2786</v>
      </c>
      <c r="W500" s="5" t="s">
        <v>228</v>
      </c>
      <c r="X500" s="5" t="s">
        <v>2787</v>
      </c>
      <c r="Y500" s="5" t="s">
        <v>335</v>
      </c>
      <c r="Z500" s="5">
        <v>116</v>
      </c>
      <c r="AA500" s="5" t="s">
        <v>230</v>
      </c>
      <c r="AB500" s="5" t="s">
        <v>231</v>
      </c>
      <c r="AC500" s="5" t="s">
        <v>28</v>
      </c>
      <c r="AF500" s="5">
        <v>100</v>
      </c>
      <c r="AG500" s="5">
        <v>75</v>
      </c>
      <c r="AH500" s="5">
        <v>25</v>
      </c>
      <c r="AI500" s="5" t="s">
        <v>2788</v>
      </c>
      <c r="AJ500" s="5" t="s">
        <v>233</v>
      </c>
      <c r="AK500" s="5" t="s">
        <v>234</v>
      </c>
      <c r="AL500" s="5" t="s">
        <v>234</v>
      </c>
      <c r="AM500" s="5" t="s">
        <v>234</v>
      </c>
      <c r="AN500" s="5" t="s">
        <v>234</v>
      </c>
      <c r="AO500" s="5" t="s">
        <v>234</v>
      </c>
      <c r="AP500" s="5" t="s">
        <v>234</v>
      </c>
      <c r="AQ500" s="5" t="s">
        <v>234</v>
      </c>
      <c r="AR500" s="5" t="s">
        <v>234</v>
      </c>
      <c r="AS500" s="5" t="s">
        <v>234</v>
      </c>
      <c r="AT500" s="5" t="s">
        <v>234</v>
      </c>
      <c r="AU500" s="5" t="s">
        <v>234</v>
      </c>
      <c r="AV500" s="5" t="s">
        <v>234</v>
      </c>
      <c r="AW500" s="5" t="s">
        <v>233</v>
      </c>
      <c r="AX500" s="5" t="s">
        <v>234</v>
      </c>
      <c r="AY500" s="5" t="s">
        <v>234</v>
      </c>
      <c r="BB500" s="5" t="s">
        <v>235</v>
      </c>
      <c r="BC500" s="5">
        <v>25</v>
      </c>
      <c r="BD500" s="5">
        <v>75</v>
      </c>
      <c r="BE500" s="6">
        <f t="shared" si="133"/>
        <v>5</v>
      </c>
      <c r="BF500" s="6">
        <f t="shared" si="134"/>
        <v>5</v>
      </c>
      <c r="BG500" s="6">
        <f t="shared" si="135"/>
        <v>5</v>
      </c>
      <c r="BH500" s="6">
        <f t="shared" si="136"/>
        <v>10</v>
      </c>
      <c r="BI500" s="6">
        <f t="shared" si="137"/>
        <v>10</v>
      </c>
      <c r="BJ500" s="6">
        <f t="shared" si="138"/>
        <v>10</v>
      </c>
      <c r="BK500" s="6">
        <f t="shared" si="139"/>
        <v>5</v>
      </c>
      <c r="BL500" s="6">
        <f t="shared" si="140"/>
        <v>5</v>
      </c>
      <c r="BM500" s="6">
        <f t="shared" si="141"/>
        <v>5</v>
      </c>
      <c r="BN500" s="6">
        <f t="shared" si="142"/>
        <v>20</v>
      </c>
      <c r="BO500" s="6">
        <f t="shared" si="143"/>
        <v>10</v>
      </c>
      <c r="BP500" s="6">
        <f t="shared" si="144"/>
        <v>10</v>
      </c>
      <c r="BQ500" s="9">
        <f t="shared" si="145"/>
        <v>1</v>
      </c>
      <c r="BR500" s="9">
        <f t="shared" si="146"/>
        <v>1</v>
      </c>
      <c r="BS500" s="9">
        <f t="shared" si="147"/>
        <v>1</v>
      </c>
      <c r="BT500" s="9">
        <f t="shared" si="148"/>
        <v>1</v>
      </c>
      <c r="BU500" s="9">
        <f t="shared" si="149"/>
        <v>1</v>
      </c>
      <c r="BV500" s="9">
        <f t="shared" si="150"/>
        <v>1</v>
      </c>
      <c r="BW500" s="9">
        <f t="shared" si="151"/>
        <v>1</v>
      </c>
    </row>
    <row r="501" spans="1:75" x14ac:dyDescent="0.3">
      <c r="A501" s="5" t="s">
        <v>115</v>
      </c>
      <c r="B501" s="5" t="s">
        <v>272</v>
      </c>
      <c r="C501" s="5" t="s">
        <v>94</v>
      </c>
      <c r="D501" s="5" t="s">
        <v>218</v>
      </c>
      <c r="E501" s="5">
        <v>2019</v>
      </c>
      <c r="F501" s="5" t="s">
        <v>141</v>
      </c>
      <c r="H501" s="5" t="s">
        <v>219</v>
      </c>
      <c r="I501" s="5" t="s">
        <v>370</v>
      </c>
      <c r="J501" s="5" t="s">
        <v>461</v>
      </c>
      <c r="K501" s="5" t="s">
        <v>94</v>
      </c>
      <c r="L501" s="5" t="s">
        <v>2779</v>
      </c>
      <c r="M501" s="5" t="s">
        <v>59</v>
      </c>
      <c r="N501" s="5" t="s">
        <v>2780</v>
      </c>
      <c r="Q501" s="5" t="s">
        <v>476</v>
      </c>
      <c r="R501" s="8">
        <v>43577</v>
      </c>
      <c r="S501" s="5" t="s">
        <v>2789</v>
      </c>
      <c r="T501" s="8">
        <v>43572</v>
      </c>
      <c r="U501" s="5" t="s">
        <v>233</v>
      </c>
      <c r="V501" s="5" t="s">
        <v>233</v>
      </c>
      <c r="W501" s="5" t="s">
        <v>251</v>
      </c>
      <c r="X501" s="5" t="s">
        <v>2790</v>
      </c>
      <c r="Y501" s="5" t="s">
        <v>229</v>
      </c>
      <c r="Z501" s="5">
        <v>1253</v>
      </c>
      <c r="AA501" s="5" t="s">
        <v>230</v>
      </c>
      <c r="AB501" s="5" t="s">
        <v>254</v>
      </c>
      <c r="AC501" s="5" t="s">
        <v>28</v>
      </c>
      <c r="AD501" s="5" t="s">
        <v>634</v>
      </c>
      <c r="AE501" s="5" t="s">
        <v>2791</v>
      </c>
      <c r="AF501" s="5">
        <v>95</v>
      </c>
      <c r="AG501" s="5">
        <v>70</v>
      </c>
      <c r="AH501" s="5">
        <v>25</v>
      </c>
      <c r="AI501" s="5" t="s">
        <v>2792</v>
      </c>
      <c r="AJ501" s="5" t="s">
        <v>233</v>
      </c>
      <c r="AK501" s="5" t="s">
        <v>234</v>
      </c>
      <c r="AL501" s="5" t="s">
        <v>234</v>
      </c>
      <c r="AM501" s="5" t="s">
        <v>234</v>
      </c>
      <c r="AN501" s="5" t="s">
        <v>234</v>
      </c>
      <c r="AO501" s="5" t="s">
        <v>234</v>
      </c>
      <c r="AP501" s="5" t="s">
        <v>234</v>
      </c>
      <c r="AQ501" s="5" t="s">
        <v>234</v>
      </c>
      <c r="AR501" s="5" t="s">
        <v>244</v>
      </c>
      <c r="AS501" s="5" t="s">
        <v>234</v>
      </c>
      <c r="AT501" s="5" t="s">
        <v>234</v>
      </c>
      <c r="AU501" s="5" t="s">
        <v>234</v>
      </c>
      <c r="AV501" s="5" t="s">
        <v>234</v>
      </c>
      <c r="AW501" s="5" t="s">
        <v>233</v>
      </c>
      <c r="AX501" s="5" t="s">
        <v>291</v>
      </c>
      <c r="AY501" s="5" t="s">
        <v>291</v>
      </c>
      <c r="BB501" s="5" t="s">
        <v>309</v>
      </c>
      <c r="BC501" s="5">
        <v>25</v>
      </c>
      <c r="BD501" s="5">
        <v>75</v>
      </c>
      <c r="BE501" s="6">
        <f t="shared" si="133"/>
        <v>5</v>
      </c>
      <c r="BF501" s="6">
        <f t="shared" si="134"/>
        <v>5</v>
      </c>
      <c r="BG501" s="6">
        <f t="shared" si="135"/>
        <v>5</v>
      </c>
      <c r="BH501" s="6">
        <f t="shared" si="136"/>
        <v>10</v>
      </c>
      <c r="BI501" s="6">
        <f t="shared" si="137"/>
        <v>10</v>
      </c>
      <c r="BJ501" s="6">
        <f t="shared" si="138"/>
        <v>10</v>
      </c>
      <c r="BK501" s="6">
        <f t="shared" si="139"/>
        <v>5</v>
      </c>
      <c r="BL501" s="6">
        <f t="shared" si="140"/>
        <v>0</v>
      </c>
      <c r="BM501" s="6">
        <f t="shared" si="141"/>
        <v>5</v>
      </c>
      <c r="BN501" s="6">
        <f t="shared" si="142"/>
        <v>20</v>
      </c>
      <c r="BO501" s="6">
        <f t="shared" si="143"/>
        <v>10</v>
      </c>
      <c r="BP501" s="6">
        <f t="shared" si="144"/>
        <v>10</v>
      </c>
      <c r="BQ501" s="9">
        <f t="shared" si="145"/>
        <v>1</v>
      </c>
      <c r="BR501" s="9">
        <f t="shared" si="146"/>
        <v>1</v>
      </c>
      <c r="BS501" s="9">
        <f t="shared" si="147"/>
        <v>1</v>
      </c>
      <c r="BT501" s="9">
        <f t="shared" si="148"/>
        <v>0.5</v>
      </c>
      <c r="BU501" s="9">
        <f t="shared" si="149"/>
        <v>1</v>
      </c>
      <c r="BV501" s="9">
        <f t="shared" si="150"/>
        <v>1</v>
      </c>
      <c r="BW501" s="9">
        <f t="shared" si="151"/>
        <v>1</v>
      </c>
    </row>
    <row r="502" spans="1:75" x14ac:dyDescent="0.3">
      <c r="A502" s="5" t="s">
        <v>115</v>
      </c>
      <c r="B502" s="5" t="s">
        <v>272</v>
      </c>
      <c r="C502" s="5" t="s">
        <v>94</v>
      </c>
      <c r="D502" s="5" t="s">
        <v>218</v>
      </c>
      <c r="E502" s="5">
        <v>2019</v>
      </c>
      <c r="F502" s="5" t="s">
        <v>161</v>
      </c>
      <c r="H502" s="5" t="s">
        <v>219</v>
      </c>
      <c r="I502" s="5" t="s">
        <v>220</v>
      </c>
      <c r="J502" s="5" t="s">
        <v>461</v>
      </c>
      <c r="K502" s="5" t="s">
        <v>94</v>
      </c>
      <c r="L502" s="5" t="s">
        <v>2779</v>
      </c>
      <c r="M502" s="5" t="s">
        <v>59</v>
      </c>
      <c r="N502" s="5" t="s">
        <v>2780</v>
      </c>
      <c r="Q502" s="5" t="s">
        <v>495</v>
      </c>
      <c r="R502" s="8">
        <v>43581</v>
      </c>
      <c r="S502" s="5" t="s">
        <v>2793</v>
      </c>
      <c r="T502" s="8">
        <v>43579</v>
      </c>
      <c r="U502" s="5" t="s">
        <v>2794</v>
      </c>
      <c r="V502" s="5" t="s">
        <v>807</v>
      </c>
      <c r="W502" s="5" t="s">
        <v>251</v>
      </c>
      <c r="X502" s="5" t="s">
        <v>935</v>
      </c>
      <c r="Y502" s="5" t="s">
        <v>335</v>
      </c>
      <c r="Z502" s="5">
        <v>1288</v>
      </c>
      <c r="AA502" s="5" t="s">
        <v>230</v>
      </c>
      <c r="AB502" s="5" t="s">
        <v>231</v>
      </c>
      <c r="AC502" s="5" t="s">
        <v>28</v>
      </c>
      <c r="AD502" s="5" t="s">
        <v>277</v>
      </c>
      <c r="AE502" s="5" t="s">
        <v>233</v>
      </c>
      <c r="AF502" s="5">
        <v>100</v>
      </c>
      <c r="AG502" s="5">
        <v>75</v>
      </c>
      <c r="AH502" s="5">
        <v>25</v>
      </c>
      <c r="AI502" s="5" t="s">
        <v>2795</v>
      </c>
      <c r="AJ502" s="5" t="s">
        <v>233</v>
      </c>
      <c r="AK502" s="5" t="s">
        <v>234</v>
      </c>
      <c r="AL502" s="5" t="s">
        <v>234</v>
      </c>
      <c r="AM502" s="5" t="s">
        <v>234</v>
      </c>
      <c r="AN502" s="5" t="s">
        <v>234</v>
      </c>
      <c r="AO502" s="5" t="s">
        <v>234</v>
      </c>
      <c r="AP502" s="5" t="s">
        <v>234</v>
      </c>
      <c r="AQ502" s="5" t="s">
        <v>234</v>
      </c>
      <c r="AR502" s="5" t="s">
        <v>234</v>
      </c>
      <c r="AS502" s="5" t="s">
        <v>234</v>
      </c>
      <c r="AT502" s="5" t="s">
        <v>234</v>
      </c>
      <c r="AU502" s="5" t="s">
        <v>234</v>
      </c>
      <c r="AV502" s="5" t="s">
        <v>234</v>
      </c>
      <c r="AW502" s="5" t="s">
        <v>233</v>
      </c>
      <c r="AX502" s="5" t="s">
        <v>291</v>
      </c>
      <c r="AY502" s="5" t="s">
        <v>291</v>
      </c>
      <c r="BB502" s="5" t="s">
        <v>309</v>
      </c>
      <c r="BC502" s="5">
        <v>25</v>
      </c>
      <c r="BD502" s="5">
        <v>75</v>
      </c>
      <c r="BE502" s="6">
        <f t="shared" si="133"/>
        <v>5</v>
      </c>
      <c r="BF502" s="6">
        <f t="shared" si="134"/>
        <v>5</v>
      </c>
      <c r="BG502" s="6">
        <f t="shared" si="135"/>
        <v>5</v>
      </c>
      <c r="BH502" s="6">
        <f t="shared" si="136"/>
        <v>10</v>
      </c>
      <c r="BI502" s="6">
        <f t="shared" si="137"/>
        <v>10</v>
      </c>
      <c r="BJ502" s="6">
        <f t="shared" si="138"/>
        <v>10</v>
      </c>
      <c r="BK502" s="6">
        <f t="shared" si="139"/>
        <v>5</v>
      </c>
      <c r="BL502" s="6">
        <f t="shared" si="140"/>
        <v>5</v>
      </c>
      <c r="BM502" s="6">
        <f t="shared" si="141"/>
        <v>5</v>
      </c>
      <c r="BN502" s="6">
        <f t="shared" si="142"/>
        <v>20</v>
      </c>
      <c r="BO502" s="6">
        <f t="shared" si="143"/>
        <v>10</v>
      </c>
      <c r="BP502" s="6">
        <f t="shared" si="144"/>
        <v>10</v>
      </c>
      <c r="BQ502" s="9">
        <f t="shared" si="145"/>
        <v>1</v>
      </c>
      <c r="BR502" s="9">
        <f t="shared" si="146"/>
        <v>1</v>
      </c>
      <c r="BS502" s="9">
        <f t="shared" si="147"/>
        <v>1</v>
      </c>
      <c r="BT502" s="9">
        <f t="shared" si="148"/>
        <v>1</v>
      </c>
      <c r="BU502" s="9">
        <f t="shared" si="149"/>
        <v>1</v>
      </c>
      <c r="BV502" s="9">
        <f t="shared" si="150"/>
        <v>1</v>
      </c>
      <c r="BW502" s="9">
        <f t="shared" si="151"/>
        <v>1</v>
      </c>
    </row>
    <row r="503" spans="1:75" x14ac:dyDescent="0.3">
      <c r="A503" s="5" t="s">
        <v>120</v>
      </c>
      <c r="B503" s="5" t="s">
        <v>280</v>
      </c>
      <c r="C503" s="5" t="s">
        <v>281</v>
      </c>
      <c r="D503" s="5" t="s">
        <v>282</v>
      </c>
      <c r="E503" s="5">
        <v>2019</v>
      </c>
      <c r="F503" s="5" t="s">
        <v>161</v>
      </c>
      <c r="H503" s="5" t="s">
        <v>219</v>
      </c>
      <c r="I503" s="5" t="s">
        <v>220</v>
      </c>
      <c r="J503" s="5" t="s">
        <v>461</v>
      </c>
      <c r="K503" s="5" t="s">
        <v>281</v>
      </c>
      <c r="L503" s="5" t="s">
        <v>2779</v>
      </c>
      <c r="M503" s="5" t="s">
        <v>59</v>
      </c>
      <c r="N503" s="5" t="s">
        <v>2780</v>
      </c>
      <c r="Q503" s="5" t="s">
        <v>495</v>
      </c>
      <c r="R503" s="8">
        <v>43594</v>
      </c>
      <c r="S503" s="5" t="s">
        <v>2796</v>
      </c>
      <c r="T503" s="8">
        <v>43591</v>
      </c>
      <c r="U503" s="5" t="s">
        <v>2797</v>
      </c>
      <c r="V503" s="5" t="s">
        <v>2746</v>
      </c>
      <c r="W503" s="5" t="s">
        <v>251</v>
      </c>
      <c r="X503" s="5" t="s">
        <v>1841</v>
      </c>
      <c r="Y503" s="5" t="s">
        <v>229</v>
      </c>
      <c r="Z503" s="5">
        <v>1409</v>
      </c>
      <c r="AA503" s="5" t="s">
        <v>230</v>
      </c>
      <c r="AB503" s="5" t="s">
        <v>231</v>
      </c>
      <c r="AC503" s="5" t="s">
        <v>28</v>
      </c>
      <c r="AD503" s="5" t="s">
        <v>277</v>
      </c>
      <c r="AE503" s="5" t="s">
        <v>233</v>
      </c>
      <c r="AF503" s="5">
        <v>100</v>
      </c>
      <c r="AG503" s="5">
        <v>75</v>
      </c>
      <c r="AH503" s="5">
        <v>25</v>
      </c>
      <c r="AI503" s="5" t="s">
        <v>2798</v>
      </c>
      <c r="AJ503" s="5" t="s">
        <v>233</v>
      </c>
      <c r="AK503" s="5" t="s">
        <v>234</v>
      </c>
      <c r="AL503" s="5" t="s">
        <v>234</v>
      </c>
      <c r="AM503" s="5" t="s">
        <v>234</v>
      </c>
      <c r="AN503" s="5" t="s">
        <v>234</v>
      </c>
      <c r="AO503" s="5" t="s">
        <v>234</v>
      </c>
      <c r="AP503" s="5" t="s">
        <v>234</v>
      </c>
      <c r="AQ503" s="5" t="s">
        <v>234</v>
      </c>
      <c r="AR503" s="5" t="s">
        <v>234</v>
      </c>
      <c r="AS503" s="5" t="s">
        <v>234</v>
      </c>
      <c r="AT503" s="5" t="s">
        <v>234</v>
      </c>
      <c r="AU503" s="5" t="s">
        <v>234</v>
      </c>
      <c r="AV503" s="5" t="s">
        <v>234</v>
      </c>
      <c r="AW503" s="5" t="s">
        <v>233</v>
      </c>
      <c r="AX503" s="5" t="s">
        <v>291</v>
      </c>
      <c r="AY503" s="5" t="s">
        <v>291</v>
      </c>
      <c r="BB503" s="5" t="s">
        <v>235</v>
      </c>
      <c r="BC503" s="5">
        <v>25</v>
      </c>
      <c r="BD503" s="5">
        <v>75</v>
      </c>
      <c r="BE503" s="6">
        <f t="shared" si="133"/>
        <v>5</v>
      </c>
      <c r="BF503" s="6">
        <f t="shared" si="134"/>
        <v>5</v>
      </c>
      <c r="BG503" s="6">
        <f t="shared" si="135"/>
        <v>5</v>
      </c>
      <c r="BH503" s="6">
        <f t="shared" si="136"/>
        <v>10</v>
      </c>
      <c r="BI503" s="6">
        <f t="shared" si="137"/>
        <v>10</v>
      </c>
      <c r="BJ503" s="6">
        <f t="shared" si="138"/>
        <v>10</v>
      </c>
      <c r="BK503" s="6">
        <f t="shared" si="139"/>
        <v>5</v>
      </c>
      <c r="BL503" s="6">
        <f t="shared" si="140"/>
        <v>5</v>
      </c>
      <c r="BM503" s="6">
        <f t="shared" si="141"/>
        <v>5</v>
      </c>
      <c r="BN503" s="6">
        <f t="shared" si="142"/>
        <v>20</v>
      </c>
      <c r="BO503" s="6">
        <f t="shared" si="143"/>
        <v>10</v>
      </c>
      <c r="BP503" s="6">
        <f t="shared" si="144"/>
        <v>10</v>
      </c>
      <c r="BQ503" s="9">
        <f t="shared" si="145"/>
        <v>1</v>
      </c>
      <c r="BR503" s="9">
        <f t="shared" si="146"/>
        <v>1</v>
      </c>
      <c r="BS503" s="9">
        <f t="shared" si="147"/>
        <v>1</v>
      </c>
      <c r="BT503" s="9">
        <f t="shared" si="148"/>
        <v>1</v>
      </c>
      <c r="BU503" s="9">
        <f t="shared" si="149"/>
        <v>1</v>
      </c>
      <c r="BV503" s="9">
        <f t="shared" si="150"/>
        <v>1</v>
      </c>
      <c r="BW503" s="9">
        <f t="shared" si="151"/>
        <v>1</v>
      </c>
    </row>
    <row r="504" spans="1:75" x14ac:dyDescent="0.3">
      <c r="A504" s="5" t="s">
        <v>121</v>
      </c>
      <c r="B504" s="5" t="s">
        <v>292</v>
      </c>
      <c r="C504" s="5" t="s">
        <v>281</v>
      </c>
      <c r="D504" s="5" t="s">
        <v>282</v>
      </c>
      <c r="E504" s="5">
        <v>2019</v>
      </c>
      <c r="F504" s="5" t="s">
        <v>141</v>
      </c>
      <c r="H504" s="5" t="s">
        <v>219</v>
      </c>
      <c r="I504" s="5" t="s">
        <v>370</v>
      </c>
      <c r="J504" s="5" t="s">
        <v>461</v>
      </c>
      <c r="K504" s="5" t="s">
        <v>281</v>
      </c>
      <c r="L504" s="5" t="s">
        <v>2779</v>
      </c>
      <c r="M504" s="5" t="s">
        <v>59</v>
      </c>
      <c r="N504" s="5" t="s">
        <v>2780</v>
      </c>
      <c r="Q504" s="5" t="s">
        <v>464</v>
      </c>
      <c r="R504" s="8">
        <v>43598</v>
      </c>
      <c r="S504" s="5" t="s">
        <v>2799</v>
      </c>
      <c r="T504" s="8">
        <v>43593</v>
      </c>
      <c r="U504" s="5" t="s">
        <v>233</v>
      </c>
      <c r="V504" s="5" t="s">
        <v>233</v>
      </c>
      <c r="W504" s="5" t="s">
        <v>228</v>
      </c>
      <c r="X504" s="5" t="s">
        <v>2800</v>
      </c>
      <c r="Y504" s="5" t="s">
        <v>229</v>
      </c>
      <c r="Z504" s="5">
        <v>1431</v>
      </c>
      <c r="AA504" s="5" t="s">
        <v>230</v>
      </c>
      <c r="AB504" s="5" t="s">
        <v>254</v>
      </c>
      <c r="AC504" s="5" t="s">
        <v>28</v>
      </c>
      <c r="AD504" s="5" t="s">
        <v>277</v>
      </c>
      <c r="AE504" s="5" t="s">
        <v>233</v>
      </c>
      <c r="AF504" s="5">
        <v>95</v>
      </c>
      <c r="AG504" s="5">
        <v>70</v>
      </c>
      <c r="AH504" s="5">
        <v>25</v>
      </c>
      <c r="AI504" s="5" t="s">
        <v>2801</v>
      </c>
      <c r="AJ504" s="5" t="s">
        <v>2802</v>
      </c>
      <c r="AK504" s="5" t="s">
        <v>234</v>
      </c>
      <c r="AL504" s="5" t="s">
        <v>234</v>
      </c>
      <c r="AM504" s="5" t="s">
        <v>234</v>
      </c>
      <c r="AN504" s="5" t="s">
        <v>234</v>
      </c>
      <c r="AO504" s="5" t="s">
        <v>234</v>
      </c>
      <c r="AP504" s="5" t="s">
        <v>234</v>
      </c>
      <c r="AQ504" s="5" t="s">
        <v>234</v>
      </c>
      <c r="AR504" s="5" t="s">
        <v>244</v>
      </c>
      <c r="AS504" s="5" t="s">
        <v>234</v>
      </c>
      <c r="AT504" s="5" t="s">
        <v>234</v>
      </c>
      <c r="AU504" s="5" t="s">
        <v>234</v>
      </c>
      <c r="AV504" s="5" t="s">
        <v>234</v>
      </c>
      <c r="AW504" s="5" t="s">
        <v>233</v>
      </c>
      <c r="AX504" s="5" t="s">
        <v>291</v>
      </c>
      <c r="AY504" s="5" t="s">
        <v>291</v>
      </c>
      <c r="BB504" s="5" t="s">
        <v>235</v>
      </c>
      <c r="BC504" s="5">
        <v>25</v>
      </c>
      <c r="BD504" s="5">
        <v>75</v>
      </c>
      <c r="BE504" s="6">
        <f t="shared" si="133"/>
        <v>5</v>
      </c>
      <c r="BF504" s="6">
        <f t="shared" si="134"/>
        <v>5</v>
      </c>
      <c r="BG504" s="6">
        <f t="shared" si="135"/>
        <v>5</v>
      </c>
      <c r="BH504" s="6">
        <f t="shared" si="136"/>
        <v>10</v>
      </c>
      <c r="BI504" s="6">
        <f t="shared" si="137"/>
        <v>10</v>
      </c>
      <c r="BJ504" s="6">
        <f t="shared" si="138"/>
        <v>10</v>
      </c>
      <c r="BK504" s="6">
        <f t="shared" si="139"/>
        <v>5</v>
      </c>
      <c r="BL504" s="6">
        <f t="shared" si="140"/>
        <v>0</v>
      </c>
      <c r="BM504" s="6">
        <f t="shared" si="141"/>
        <v>5</v>
      </c>
      <c r="BN504" s="6">
        <f t="shared" si="142"/>
        <v>20</v>
      </c>
      <c r="BO504" s="6">
        <f t="shared" si="143"/>
        <v>10</v>
      </c>
      <c r="BP504" s="6">
        <f t="shared" si="144"/>
        <v>10</v>
      </c>
      <c r="BQ504" s="9">
        <f t="shared" si="145"/>
        <v>1</v>
      </c>
      <c r="BR504" s="9">
        <f t="shared" si="146"/>
        <v>1</v>
      </c>
      <c r="BS504" s="9">
        <f t="shared" si="147"/>
        <v>1</v>
      </c>
      <c r="BT504" s="9">
        <f t="shared" si="148"/>
        <v>0.5</v>
      </c>
      <c r="BU504" s="9">
        <f t="shared" si="149"/>
        <v>1</v>
      </c>
      <c r="BV504" s="9">
        <f t="shared" si="150"/>
        <v>1</v>
      </c>
      <c r="BW504" s="9">
        <f t="shared" si="151"/>
        <v>1</v>
      </c>
    </row>
    <row r="505" spans="1:75" x14ac:dyDescent="0.3">
      <c r="A505" s="5" t="s">
        <v>130</v>
      </c>
      <c r="B505" s="5" t="s">
        <v>299</v>
      </c>
      <c r="C505" s="5" t="s">
        <v>281</v>
      </c>
      <c r="D505" s="5" t="s">
        <v>282</v>
      </c>
      <c r="E505" s="5">
        <v>2019</v>
      </c>
      <c r="F505" s="5" t="s">
        <v>161</v>
      </c>
      <c r="H505" s="5" t="s">
        <v>219</v>
      </c>
      <c r="I505" s="5" t="s">
        <v>220</v>
      </c>
      <c r="J505" s="5" t="s">
        <v>461</v>
      </c>
      <c r="K505" s="5" t="s">
        <v>281</v>
      </c>
      <c r="L505" s="5" t="s">
        <v>2779</v>
      </c>
      <c r="M505" s="5" t="s">
        <v>59</v>
      </c>
      <c r="N505" s="5" t="s">
        <v>2780</v>
      </c>
      <c r="Q505" s="5" t="s">
        <v>495</v>
      </c>
      <c r="R505" s="8">
        <v>43605</v>
      </c>
      <c r="S505" s="5" t="s">
        <v>2803</v>
      </c>
      <c r="T505" s="8">
        <v>43600</v>
      </c>
      <c r="U505" s="5" t="s">
        <v>2804</v>
      </c>
      <c r="V505" s="5" t="s">
        <v>658</v>
      </c>
      <c r="W505" s="5" t="s">
        <v>251</v>
      </c>
      <c r="X505" s="5" t="s">
        <v>2805</v>
      </c>
      <c r="Y505" s="5" t="s">
        <v>229</v>
      </c>
      <c r="Z505" s="5">
        <v>1510</v>
      </c>
      <c r="AA505" s="5" t="s">
        <v>230</v>
      </c>
      <c r="AB505" s="5" t="s">
        <v>231</v>
      </c>
      <c r="AC505" s="5" t="s">
        <v>28</v>
      </c>
      <c r="AD505" s="5" t="s">
        <v>277</v>
      </c>
      <c r="AE505" s="5" t="s">
        <v>233</v>
      </c>
      <c r="AF505" s="5">
        <v>100</v>
      </c>
      <c r="AG505" s="5">
        <v>75</v>
      </c>
      <c r="AH505" s="5">
        <v>25</v>
      </c>
      <c r="AI505" s="5" t="s">
        <v>233</v>
      </c>
      <c r="AJ505" s="5" t="s">
        <v>233</v>
      </c>
      <c r="AK505" s="5" t="s">
        <v>234</v>
      </c>
      <c r="AL505" s="5" t="s">
        <v>234</v>
      </c>
      <c r="AM505" s="5" t="s">
        <v>234</v>
      </c>
      <c r="AN505" s="5" t="s">
        <v>234</v>
      </c>
      <c r="AO505" s="5" t="s">
        <v>234</v>
      </c>
      <c r="AP505" s="5" t="s">
        <v>234</v>
      </c>
      <c r="AQ505" s="5" t="s">
        <v>234</v>
      </c>
      <c r="AR505" s="5" t="s">
        <v>234</v>
      </c>
      <c r="AS505" s="5" t="s">
        <v>234</v>
      </c>
      <c r="AT505" s="5" t="s">
        <v>234</v>
      </c>
      <c r="AU505" s="5" t="s">
        <v>234</v>
      </c>
      <c r="AV505" s="5" t="s">
        <v>234</v>
      </c>
      <c r="AW505" s="5" t="s">
        <v>233</v>
      </c>
      <c r="AX505" s="5" t="s">
        <v>291</v>
      </c>
      <c r="AY505" s="5" t="s">
        <v>291</v>
      </c>
      <c r="BB505" s="5" t="s">
        <v>309</v>
      </c>
      <c r="BC505" s="5">
        <v>25</v>
      </c>
      <c r="BD505" s="5">
        <v>75</v>
      </c>
      <c r="BE505" s="6">
        <f t="shared" si="133"/>
        <v>5</v>
      </c>
      <c r="BF505" s="6">
        <f t="shared" si="134"/>
        <v>5</v>
      </c>
      <c r="BG505" s="6">
        <f t="shared" si="135"/>
        <v>5</v>
      </c>
      <c r="BH505" s="6">
        <f t="shared" si="136"/>
        <v>10</v>
      </c>
      <c r="BI505" s="6">
        <f t="shared" si="137"/>
        <v>10</v>
      </c>
      <c r="BJ505" s="6">
        <f t="shared" si="138"/>
        <v>10</v>
      </c>
      <c r="BK505" s="6">
        <f t="shared" si="139"/>
        <v>5</v>
      </c>
      <c r="BL505" s="6">
        <f t="shared" si="140"/>
        <v>5</v>
      </c>
      <c r="BM505" s="6">
        <f t="shared" si="141"/>
        <v>5</v>
      </c>
      <c r="BN505" s="6">
        <f t="shared" si="142"/>
        <v>20</v>
      </c>
      <c r="BO505" s="6">
        <f t="shared" si="143"/>
        <v>10</v>
      </c>
      <c r="BP505" s="6">
        <f t="shared" si="144"/>
        <v>10</v>
      </c>
      <c r="BQ505" s="9">
        <f t="shared" si="145"/>
        <v>1</v>
      </c>
      <c r="BR505" s="9">
        <f t="shared" si="146"/>
        <v>1</v>
      </c>
      <c r="BS505" s="9">
        <f t="shared" si="147"/>
        <v>1</v>
      </c>
      <c r="BT505" s="9">
        <f t="shared" si="148"/>
        <v>1</v>
      </c>
      <c r="BU505" s="9">
        <f t="shared" si="149"/>
        <v>1</v>
      </c>
      <c r="BV505" s="9">
        <f t="shared" si="150"/>
        <v>1</v>
      </c>
      <c r="BW505" s="9">
        <f t="shared" si="151"/>
        <v>1</v>
      </c>
    </row>
    <row r="506" spans="1:75" x14ac:dyDescent="0.3">
      <c r="A506" s="5" t="s">
        <v>34</v>
      </c>
      <c r="B506" s="5" t="s">
        <v>216</v>
      </c>
      <c r="C506" s="5" t="s">
        <v>217</v>
      </c>
      <c r="D506" s="5" t="s">
        <v>218</v>
      </c>
      <c r="E506" s="5">
        <v>2019</v>
      </c>
      <c r="F506" s="5" t="s">
        <v>133</v>
      </c>
      <c r="H506" s="5" t="s">
        <v>219</v>
      </c>
      <c r="I506" s="5" t="s">
        <v>220</v>
      </c>
      <c r="J506" s="5" t="s">
        <v>221</v>
      </c>
      <c r="K506" s="5" t="s">
        <v>217</v>
      </c>
      <c r="L506" s="5" t="s">
        <v>2806</v>
      </c>
      <c r="M506" s="5" t="s">
        <v>12</v>
      </c>
      <c r="N506" s="5" t="s">
        <v>2807</v>
      </c>
      <c r="Q506" s="5" t="s">
        <v>224</v>
      </c>
      <c r="R506" s="8">
        <v>43546</v>
      </c>
      <c r="S506" s="5" t="s">
        <v>2808</v>
      </c>
      <c r="T506" s="8">
        <v>43537</v>
      </c>
      <c r="U506" s="5" t="s">
        <v>2809</v>
      </c>
      <c r="V506" s="5" t="s">
        <v>2810</v>
      </c>
      <c r="W506" s="5" t="s">
        <v>251</v>
      </c>
      <c r="X506" s="5" t="s">
        <v>33</v>
      </c>
      <c r="Y506" s="5" t="s">
        <v>335</v>
      </c>
      <c r="Z506" s="5">
        <v>19</v>
      </c>
      <c r="AA506" s="5" t="s">
        <v>253</v>
      </c>
      <c r="AB506" s="5" t="s">
        <v>231</v>
      </c>
      <c r="AC506" s="5" t="s">
        <v>28</v>
      </c>
      <c r="AF506" s="5">
        <v>100</v>
      </c>
      <c r="AG506" s="5">
        <v>75</v>
      </c>
      <c r="AH506" s="5">
        <v>25</v>
      </c>
      <c r="AI506" s="5" t="s">
        <v>2811</v>
      </c>
      <c r="AJ506" s="5" t="s">
        <v>233</v>
      </c>
      <c r="AK506" s="5" t="s">
        <v>234</v>
      </c>
      <c r="AL506" s="5" t="s">
        <v>234</v>
      </c>
      <c r="AM506" s="5" t="s">
        <v>234</v>
      </c>
      <c r="AN506" s="5" t="s">
        <v>234</v>
      </c>
      <c r="AO506" s="5" t="s">
        <v>234</v>
      </c>
      <c r="AP506" s="5" t="s">
        <v>234</v>
      </c>
      <c r="AQ506" s="5" t="s">
        <v>234</v>
      </c>
      <c r="AR506" s="5" t="s">
        <v>234</v>
      </c>
      <c r="AS506" s="5" t="s">
        <v>234</v>
      </c>
      <c r="AT506" s="5" t="s">
        <v>234</v>
      </c>
      <c r="AU506" s="5" t="s">
        <v>234</v>
      </c>
      <c r="AV506" s="5" t="s">
        <v>234</v>
      </c>
      <c r="AW506" s="5" t="s">
        <v>233</v>
      </c>
      <c r="AX506" s="5" t="s">
        <v>234</v>
      </c>
      <c r="AY506" s="5" t="s">
        <v>234</v>
      </c>
      <c r="BB506" s="5" t="s">
        <v>309</v>
      </c>
      <c r="BC506" s="5">
        <v>25</v>
      </c>
      <c r="BD506" s="5">
        <v>75</v>
      </c>
      <c r="BE506" s="6">
        <f t="shared" si="133"/>
        <v>5</v>
      </c>
      <c r="BF506" s="6">
        <f t="shared" si="134"/>
        <v>5</v>
      </c>
      <c r="BG506" s="6">
        <f t="shared" si="135"/>
        <v>5</v>
      </c>
      <c r="BH506" s="6">
        <f t="shared" si="136"/>
        <v>10</v>
      </c>
      <c r="BI506" s="6">
        <f t="shared" si="137"/>
        <v>10</v>
      </c>
      <c r="BJ506" s="6">
        <f t="shared" si="138"/>
        <v>10</v>
      </c>
      <c r="BK506" s="6">
        <f t="shared" si="139"/>
        <v>5</v>
      </c>
      <c r="BL506" s="6">
        <f t="shared" si="140"/>
        <v>5</v>
      </c>
      <c r="BM506" s="6">
        <f t="shared" si="141"/>
        <v>5</v>
      </c>
      <c r="BN506" s="6">
        <f t="shared" si="142"/>
        <v>20</v>
      </c>
      <c r="BO506" s="6">
        <f t="shared" si="143"/>
        <v>10</v>
      </c>
      <c r="BP506" s="6">
        <f t="shared" si="144"/>
        <v>10</v>
      </c>
      <c r="BQ506" s="9">
        <f t="shared" si="145"/>
        <v>1</v>
      </c>
      <c r="BR506" s="9">
        <f t="shared" si="146"/>
        <v>1</v>
      </c>
      <c r="BS506" s="9">
        <f t="shared" si="147"/>
        <v>1</v>
      </c>
      <c r="BT506" s="9">
        <f t="shared" si="148"/>
        <v>1</v>
      </c>
      <c r="BU506" s="9">
        <f t="shared" si="149"/>
        <v>1</v>
      </c>
      <c r="BV506" s="9">
        <f t="shared" si="150"/>
        <v>1</v>
      </c>
      <c r="BW506" s="9">
        <f t="shared" si="151"/>
        <v>1</v>
      </c>
    </row>
    <row r="507" spans="1:75" x14ac:dyDescent="0.3">
      <c r="A507" s="5" t="s">
        <v>31</v>
      </c>
      <c r="B507" s="5" t="s">
        <v>326</v>
      </c>
      <c r="C507" s="5" t="s">
        <v>217</v>
      </c>
      <c r="D507" s="5" t="s">
        <v>218</v>
      </c>
      <c r="E507" s="5">
        <v>2019</v>
      </c>
      <c r="F507" s="5" t="s">
        <v>133</v>
      </c>
      <c r="H507" s="5" t="s">
        <v>219</v>
      </c>
      <c r="I507" s="5" t="s">
        <v>220</v>
      </c>
      <c r="J507" s="5" t="s">
        <v>221</v>
      </c>
      <c r="K507" s="5" t="s">
        <v>217</v>
      </c>
      <c r="L507" s="5" t="s">
        <v>2806</v>
      </c>
      <c r="M507" s="5" t="s">
        <v>12</v>
      </c>
      <c r="N507" s="5" t="s">
        <v>2807</v>
      </c>
      <c r="Q507" s="5" t="s">
        <v>224</v>
      </c>
      <c r="R507" s="8">
        <v>43553</v>
      </c>
      <c r="S507" s="5" t="s">
        <v>2812</v>
      </c>
      <c r="T507" s="8">
        <v>43553</v>
      </c>
      <c r="U507" s="5" t="s">
        <v>2813</v>
      </c>
      <c r="V507" s="5" t="s">
        <v>2814</v>
      </c>
      <c r="W507" s="5" t="s">
        <v>228</v>
      </c>
      <c r="X507" s="5" t="s">
        <v>40</v>
      </c>
      <c r="Y507" s="5" t="s">
        <v>335</v>
      </c>
      <c r="Z507" s="5">
        <v>49</v>
      </c>
      <c r="AA507" s="5" t="s">
        <v>261</v>
      </c>
      <c r="AB507" s="5" t="s">
        <v>241</v>
      </c>
      <c r="AC507" s="5" t="s">
        <v>27</v>
      </c>
      <c r="AF507" s="5">
        <v>80</v>
      </c>
      <c r="AG507" s="5">
        <v>55</v>
      </c>
      <c r="AH507" s="5">
        <v>25</v>
      </c>
      <c r="AI507" s="5" t="s">
        <v>2815</v>
      </c>
      <c r="AJ507" s="5" t="s">
        <v>2816</v>
      </c>
      <c r="AK507" s="5" t="s">
        <v>234</v>
      </c>
      <c r="AL507" s="5" t="s">
        <v>234</v>
      </c>
      <c r="AM507" s="5" t="s">
        <v>234</v>
      </c>
      <c r="AN507" s="5" t="s">
        <v>244</v>
      </c>
      <c r="AO507" s="5" t="s">
        <v>234</v>
      </c>
      <c r="AP507" s="5" t="s">
        <v>244</v>
      </c>
      <c r="AQ507" s="5" t="s">
        <v>234</v>
      </c>
      <c r="AR507" s="5" t="s">
        <v>234</v>
      </c>
      <c r="AS507" s="5" t="s">
        <v>234</v>
      </c>
      <c r="AT507" s="5" t="s">
        <v>234</v>
      </c>
      <c r="AU507" s="5" t="s">
        <v>234</v>
      </c>
      <c r="AV507" s="5" t="s">
        <v>234</v>
      </c>
      <c r="AW507" s="5" t="s">
        <v>233</v>
      </c>
      <c r="AX507" s="5" t="s">
        <v>234</v>
      </c>
      <c r="AY507" s="5" t="s">
        <v>234</v>
      </c>
      <c r="BB507" s="5" t="s">
        <v>264</v>
      </c>
      <c r="BC507" s="5">
        <v>25</v>
      </c>
      <c r="BD507" s="5">
        <v>75</v>
      </c>
      <c r="BE507" s="6">
        <f t="shared" si="133"/>
        <v>5</v>
      </c>
      <c r="BF507" s="6">
        <f t="shared" si="134"/>
        <v>5</v>
      </c>
      <c r="BG507" s="6">
        <f t="shared" si="135"/>
        <v>5</v>
      </c>
      <c r="BH507" s="6">
        <f t="shared" si="136"/>
        <v>0</v>
      </c>
      <c r="BI507" s="6">
        <f t="shared" si="137"/>
        <v>10</v>
      </c>
      <c r="BJ507" s="6">
        <f t="shared" si="138"/>
        <v>0</v>
      </c>
      <c r="BK507" s="6">
        <f t="shared" si="139"/>
        <v>5</v>
      </c>
      <c r="BL507" s="6">
        <f t="shared" si="140"/>
        <v>5</v>
      </c>
      <c r="BM507" s="6">
        <f t="shared" si="141"/>
        <v>5</v>
      </c>
      <c r="BN507" s="6">
        <f t="shared" si="142"/>
        <v>20</v>
      </c>
      <c r="BO507" s="6">
        <f t="shared" si="143"/>
        <v>10</v>
      </c>
      <c r="BP507" s="6">
        <f t="shared" si="144"/>
        <v>10</v>
      </c>
      <c r="BQ507" s="9">
        <f t="shared" si="145"/>
        <v>1</v>
      </c>
      <c r="BR507" s="9">
        <f t="shared" si="146"/>
        <v>0.33333333333333331</v>
      </c>
      <c r="BS507" s="9">
        <f t="shared" si="147"/>
        <v>0.5</v>
      </c>
      <c r="BT507" s="9">
        <f t="shared" si="148"/>
        <v>1</v>
      </c>
      <c r="BU507" s="9">
        <f t="shared" si="149"/>
        <v>1</v>
      </c>
      <c r="BV507" s="9">
        <f t="shared" si="150"/>
        <v>1</v>
      </c>
      <c r="BW507" s="9">
        <f t="shared" si="151"/>
        <v>1</v>
      </c>
    </row>
    <row r="508" spans="1:75" x14ac:dyDescent="0.3">
      <c r="A508" s="5" t="s">
        <v>43</v>
      </c>
      <c r="B508" s="5" t="s">
        <v>257</v>
      </c>
      <c r="C508" s="5" t="s">
        <v>94</v>
      </c>
      <c r="D508" s="5" t="s">
        <v>218</v>
      </c>
      <c r="E508" s="5">
        <v>2019</v>
      </c>
      <c r="F508" s="5" t="s">
        <v>133</v>
      </c>
      <c r="H508" s="5" t="s">
        <v>219</v>
      </c>
      <c r="I508" s="5" t="s">
        <v>220</v>
      </c>
      <c r="J508" s="5" t="s">
        <v>221</v>
      </c>
      <c r="K508" s="5" t="s">
        <v>94</v>
      </c>
      <c r="L508" s="5" t="s">
        <v>2806</v>
      </c>
      <c r="M508" s="5" t="s">
        <v>12</v>
      </c>
      <c r="N508" s="5" t="s">
        <v>2807</v>
      </c>
      <c r="Q508" s="5" t="s">
        <v>224</v>
      </c>
      <c r="R508" s="8">
        <v>43566</v>
      </c>
      <c r="S508" s="5" t="s">
        <v>2817</v>
      </c>
      <c r="T508" s="8">
        <v>43566</v>
      </c>
      <c r="U508" s="5" t="s">
        <v>2818</v>
      </c>
      <c r="V508" s="5" t="s">
        <v>2819</v>
      </c>
      <c r="W508" s="5" t="s">
        <v>228</v>
      </c>
      <c r="X508" s="5" t="s">
        <v>33</v>
      </c>
      <c r="Y508" s="5" t="s">
        <v>229</v>
      </c>
      <c r="Z508" s="5">
        <v>129</v>
      </c>
      <c r="AA508" s="5" t="s">
        <v>468</v>
      </c>
      <c r="AB508" s="5" t="s">
        <v>254</v>
      </c>
      <c r="AC508" s="5" t="s">
        <v>28</v>
      </c>
      <c r="AF508" s="5">
        <v>90</v>
      </c>
      <c r="AG508" s="5">
        <v>65</v>
      </c>
      <c r="AH508" s="5">
        <v>25</v>
      </c>
      <c r="AI508" s="5" t="s">
        <v>2820</v>
      </c>
      <c r="AJ508" s="5" t="s">
        <v>2821</v>
      </c>
      <c r="AK508" s="5" t="s">
        <v>244</v>
      </c>
      <c r="AL508" s="5" t="s">
        <v>234</v>
      </c>
      <c r="AM508" s="5" t="s">
        <v>234</v>
      </c>
      <c r="AN508" s="5" t="s">
        <v>234</v>
      </c>
      <c r="AO508" s="5" t="s">
        <v>234</v>
      </c>
      <c r="AP508" s="5" t="s">
        <v>234</v>
      </c>
      <c r="AQ508" s="5" t="s">
        <v>244</v>
      </c>
      <c r="AR508" s="5" t="s">
        <v>234</v>
      </c>
      <c r="AS508" s="5" t="s">
        <v>234</v>
      </c>
      <c r="AT508" s="5" t="s">
        <v>234</v>
      </c>
      <c r="AU508" s="5" t="s">
        <v>234</v>
      </c>
      <c r="AV508" s="5" t="s">
        <v>234</v>
      </c>
      <c r="AW508" s="5" t="s">
        <v>233</v>
      </c>
      <c r="AX508" s="5" t="s">
        <v>234</v>
      </c>
      <c r="AY508" s="5" t="s">
        <v>234</v>
      </c>
      <c r="BB508" s="5" t="s">
        <v>309</v>
      </c>
      <c r="BC508" s="5">
        <v>25</v>
      </c>
      <c r="BD508" s="5">
        <v>75</v>
      </c>
      <c r="BE508" s="6">
        <f t="shared" si="133"/>
        <v>0</v>
      </c>
      <c r="BF508" s="6">
        <f t="shared" si="134"/>
        <v>5</v>
      </c>
      <c r="BG508" s="6">
        <f t="shared" si="135"/>
        <v>5</v>
      </c>
      <c r="BH508" s="6">
        <f t="shared" si="136"/>
        <v>10</v>
      </c>
      <c r="BI508" s="6">
        <f t="shared" si="137"/>
        <v>10</v>
      </c>
      <c r="BJ508" s="6">
        <f t="shared" si="138"/>
        <v>10</v>
      </c>
      <c r="BK508" s="6">
        <f t="shared" si="139"/>
        <v>0</v>
      </c>
      <c r="BL508" s="6">
        <f t="shared" si="140"/>
        <v>5</v>
      </c>
      <c r="BM508" s="6">
        <f t="shared" si="141"/>
        <v>5</v>
      </c>
      <c r="BN508" s="6">
        <f t="shared" si="142"/>
        <v>20</v>
      </c>
      <c r="BO508" s="6">
        <f t="shared" si="143"/>
        <v>10</v>
      </c>
      <c r="BP508" s="6">
        <f t="shared" si="144"/>
        <v>10</v>
      </c>
      <c r="BQ508" s="9">
        <f t="shared" si="145"/>
        <v>0.5</v>
      </c>
      <c r="BR508" s="9">
        <f t="shared" si="146"/>
        <v>1</v>
      </c>
      <c r="BS508" s="9">
        <f t="shared" si="147"/>
        <v>1</v>
      </c>
      <c r="BT508" s="9">
        <f t="shared" si="148"/>
        <v>0.5</v>
      </c>
      <c r="BU508" s="9">
        <f t="shared" si="149"/>
        <v>1</v>
      </c>
      <c r="BV508" s="9">
        <f t="shared" si="150"/>
        <v>1</v>
      </c>
      <c r="BW508" s="9">
        <f t="shared" si="151"/>
        <v>1</v>
      </c>
    </row>
    <row r="509" spans="1:75" x14ac:dyDescent="0.3">
      <c r="A509" s="5" t="s">
        <v>43</v>
      </c>
      <c r="B509" s="5" t="s">
        <v>257</v>
      </c>
      <c r="C509" s="5" t="s">
        <v>94</v>
      </c>
      <c r="D509" s="5" t="s">
        <v>218</v>
      </c>
      <c r="E509" s="5">
        <v>2019</v>
      </c>
      <c r="F509" s="5" t="s">
        <v>119</v>
      </c>
      <c r="H509" s="5" t="s">
        <v>219</v>
      </c>
      <c r="I509" s="5" t="s">
        <v>220</v>
      </c>
      <c r="J509" s="5" t="s">
        <v>221</v>
      </c>
      <c r="K509" s="5" t="s">
        <v>94</v>
      </c>
      <c r="L509" s="5" t="s">
        <v>2806</v>
      </c>
      <c r="M509" s="5" t="s">
        <v>12</v>
      </c>
      <c r="N509" s="5" t="s">
        <v>2807</v>
      </c>
      <c r="Q509" s="5" t="s">
        <v>247</v>
      </c>
      <c r="R509" s="8">
        <v>43567</v>
      </c>
      <c r="S509" s="5" t="s">
        <v>2822</v>
      </c>
      <c r="T509" s="8">
        <v>43556</v>
      </c>
      <c r="U509" s="5" t="s">
        <v>2823</v>
      </c>
      <c r="V509" s="5" t="s">
        <v>2824</v>
      </c>
      <c r="W509" s="5" t="s">
        <v>251</v>
      </c>
      <c r="X509" s="5" t="s">
        <v>2825</v>
      </c>
      <c r="Y509" s="5" t="s">
        <v>229</v>
      </c>
      <c r="Z509" s="5">
        <v>165</v>
      </c>
      <c r="AA509" s="5" t="s">
        <v>230</v>
      </c>
      <c r="AB509" s="5" t="s">
        <v>241</v>
      </c>
      <c r="AC509" s="5" t="s">
        <v>27</v>
      </c>
      <c r="AF509" s="5">
        <v>85</v>
      </c>
      <c r="AG509" s="5">
        <v>60</v>
      </c>
      <c r="AH509" s="5">
        <v>25</v>
      </c>
      <c r="AI509" s="5" t="s">
        <v>2826</v>
      </c>
      <c r="AJ509" s="5" t="s">
        <v>2827</v>
      </c>
      <c r="AK509" s="5" t="s">
        <v>234</v>
      </c>
      <c r="AL509" s="5" t="s">
        <v>234</v>
      </c>
      <c r="AM509" s="5" t="s">
        <v>234</v>
      </c>
      <c r="AN509" s="5" t="s">
        <v>234</v>
      </c>
      <c r="AO509" s="5" t="s">
        <v>234</v>
      </c>
      <c r="AP509" s="5" t="s">
        <v>234</v>
      </c>
      <c r="AQ509" s="5" t="s">
        <v>234</v>
      </c>
      <c r="AR509" s="5" t="s">
        <v>244</v>
      </c>
      <c r="AS509" s="5" t="s">
        <v>234</v>
      </c>
      <c r="AT509" s="5" t="s">
        <v>234</v>
      </c>
      <c r="AU509" s="5" t="s">
        <v>234</v>
      </c>
      <c r="AV509" s="5" t="s">
        <v>244</v>
      </c>
      <c r="AW509" s="5" t="s">
        <v>343</v>
      </c>
      <c r="AX509" s="5" t="s">
        <v>234</v>
      </c>
      <c r="AY509" s="5" t="s">
        <v>234</v>
      </c>
      <c r="BB509" s="5" t="s">
        <v>309</v>
      </c>
      <c r="BC509" s="5">
        <v>25</v>
      </c>
      <c r="BD509" s="5">
        <v>75</v>
      </c>
      <c r="BE509" s="6">
        <f t="shared" si="133"/>
        <v>5</v>
      </c>
      <c r="BF509" s="6">
        <f t="shared" si="134"/>
        <v>5</v>
      </c>
      <c r="BG509" s="6">
        <f t="shared" si="135"/>
        <v>5</v>
      </c>
      <c r="BH509" s="6">
        <f t="shared" si="136"/>
        <v>10</v>
      </c>
      <c r="BI509" s="6">
        <f t="shared" si="137"/>
        <v>10</v>
      </c>
      <c r="BJ509" s="6">
        <f t="shared" si="138"/>
        <v>10</v>
      </c>
      <c r="BK509" s="6">
        <f t="shared" si="139"/>
        <v>5</v>
      </c>
      <c r="BL509" s="6">
        <f t="shared" si="140"/>
        <v>0</v>
      </c>
      <c r="BM509" s="6">
        <f t="shared" si="141"/>
        <v>5</v>
      </c>
      <c r="BN509" s="6">
        <f t="shared" si="142"/>
        <v>20</v>
      </c>
      <c r="BO509" s="6">
        <f t="shared" si="143"/>
        <v>10</v>
      </c>
      <c r="BP509" s="6">
        <f t="shared" si="144"/>
        <v>0</v>
      </c>
      <c r="BQ509" s="9">
        <f t="shared" si="145"/>
        <v>1</v>
      </c>
      <c r="BR509" s="9">
        <f t="shared" si="146"/>
        <v>1</v>
      </c>
      <c r="BS509" s="9">
        <f t="shared" si="147"/>
        <v>1</v>
      </c>
      <c r="BT509" s="9">
        <f t="shared" si="148"/>
        <v>0.5</v>
      </c>
      <c r="BU509" s="9">
        <f t="shared" si="149"/>
        <v>1</v>
      </c>
      <c r="BV509" s="9">
        <f t="shared" si="150"/>
        <v>1</v>
      </c>
      <c r="BW509" s="9">
        <f t="shared" si="151"/>
        <v>0</v>
      </c>
    </row>
    <row r="510" spans="1:75" x14ac:dyDescent="0.3">
      <c r="A510" s="5" t="s">
        <v>110</v>
      </c>
      <c r="B510" s="5" t="s">
        <v>265</v>
      </c>
      <c r="C510" s="5" t="s">
        <v>94</v>
      </c>
      <c r="D510" s="5" t="s">
        <v>218</v>
      </c>
      <c r="E510" s="5">
        <v>2019</v>
      </c>
      <c r="F510" s="5" t="s">
        <v>119</v>
      </c>
      <c r="H510" s="5" t="s">
        <v>219</v>
      </c>
      <c r="I510" s="5" t="s">
        <v>220</v>
      </c>
      <c r="J510" s="5" t="s">
        <v>221</v>
      </c>
      <c r="K510" s="5" t="s">
        <v>94</v>
      </c>
      <c r="L510" s="5" t="s">
        <v>2806</v>
      </c>
      <c r="M510" s="5" t="s">
        <v>12</v>
      </c>
      <c r="N510" s="5" t="s">
        <v>2807</v>
      </c>
      <c r="Q510" s="5" t="s">
        <v>247</v>
      </c>
      <c r="R510" s="8">
        <v>43570</v>
      </c>
      <c r="S510" s="5" t="s">
        <v>2828</v>
      </c>
      <c r="T510" s="8">
        <v>43565</v>
      </c>
      <c r="U510" s="5" t="s">
        <v>2829</v>
      </c>
      <c r="V510" s="5" t="s">
        <v>2830</v>
      </c>
      <c r="W510" s="5" t="s">
        <v>228</v>
      </c>
      <c r="X510" s="5" t="s">
        <v>33</v>
      </c>
      <c r="Y510" s="5" t="s">
        <v>229</v>
      </c>
      <c r="Z510" s="5">
        <v>215</v>
      </c>
      <c r="AA510" s="5" t="s">
        <v>230</v>
      </c>
      <c r="AB510" s="5" t="s">
        <v>241</v>
      </c>
      <c r="AC510" s="5" t="s">
        <v>28</v>
      </c>
      <c r="AF510" s="5">
        <v>80</v>
      </c>
      <c r="AG510" s="5">
        <v>55</v>
      </c>
      <c r="AH510" s="5">
        <v>25</v>
      </c>
      <c r="AI510" s="5" t="s">
        <v>2831</v>
      </c>
      <c r="AJ510" s="5" t="s">
        <v>2832</v>
      </c>
      <c r="AK510" s="5" t="s">
        <v>234</v>
      </c>
      <c r="AL510" s="5" t="s">
        <v>234</v>
      </c>
      <c r="AM510" s="5" t="s">
        <v>234</v>
      </c>
      <c r="AN510" s="5" t="s">
        <v>234</v>
      </c>
      <c r="AO510" s="5" t="s">
        <v>234</v>
      </c>
      <c r="AP510" s="5" t="s">
        <v>234</v>
      </c>
      <c r="AQ510" s="5" t="s">
        <v>244</v>
      </c>
      <c r="AR510" s="5" t="s">
        <v>244</v>
      </c>
      <c r="AS510" s="5" t="s">
        <v>234</v>
      </c>
      <c r="AT510" s="5" t="s">
        <v>234</v>
      </c>
      <c r="AU510" s="5" t="s">
        <v>234</v>
      </c>
      <c r="AV510" s="5" t="s">
        <v>244</v>
      </c>
      <c r="AW510" s="5" t="s">
        <v>343</v>
      </c>
      <c r="AX510" s="5" t="s">
        <v>234</v>
      </c>
      <c r="AY510" s="5" t="s">
        <v>234</v>
      </c>
      <c r="BB510" s="5" t="s">
        <v>309</v>
      </c>
      <c r="BC510" s="5">
        <v>25</v>
      </c>
      <c r="BD510" s="5">
        <v>75</v>
      </c>
      <c r="BE510" s="6">
        <f t="shared" si="133"/>
        <v>5</v>
      </c>
      <c r="BF510" s="6">
        <f t="shared" si="134"/>
        <v>5</v>
      </c>
      <c r="BG510" s="6">
        <f t="shared" si="135"/>
        <v>5</v>
      </c>
      <c r="BH510" s="6">
        <f t="shared" si="136"/>
        <v>10</v>
      </c>
      <c r="BI510" s="6">
        <f t="shared" si="137"/>
        <v>10</v>
      </c>
      <c r="BJ510" s="6">
        <f t="shared" si="138"/>
        <v>10</v>
      </c>
      <c r="BK510" s="6">
        <f t="shared" si="139"/>
        <v>0</v>
      </c>
      <c r="BL510" s="6">
        <f t="shared" si="140"/>
        <v>0</v>
      </c>
      <c r="BM510" s="6">
        <f t="shared" si="141"/>
        <v>5</v>
      </c>
      <c r="BN510" s="6">
        <f t="shared" si="142"/>
        <v>20</v>
      </c>
      <c r="BO510" s="6">
        <f t="shared" si="143"/>
        <v>10</v>
      </c>
      <c r="BP510" s="6">
        <f t="shared" si="144"/>
        <v>0</v>
      </c>
      <c r="BQ510" s="9">
        <f t="shared" si="145"/>
        <v>1</v>
      </c>
      <c r="BR510" s="9">
        <f t="shared" si="146"/>
        <v>1</v>
      </c>
      <c r="BS510" s="9">
        <f t="shared" si="147"/>
        <v>1</v>
      </c>
      <c r="BT510" s="9">
        <f t="shared" si="148"/>
        <v>0</v>
      </c>
      <c r="BU510" s="9">
        <f t="shared" si="149"/>
        <v>1</v>
      </c>
      <c r="BV510" s="9">
        <f t="shared" si="150"/>
        <v>1</v>
      </c>
      <c r="BW510" s="9">
        <f t="shared" si="151"/>
        <v>0</v>
      </c>
    </row>
    <row r="511" spans="1:75" x14ac:dyDescent="0.3">
      <c r="A511" s="5" t="s">
        <v>116</v>
      </c>
      <c r="B511" s="5" t="s">
        <v>471</v>
      </c>
      <c r="C511" s="5" t="s">
        <v>94</v>
      </c>
      <c r="D511" s="5" t="s">
        <v>218</v>
      </c>
      <c r="E511" s="5">
        <v>2019</v>
      </c>
      <c r="F511" s="5" t="s">
        <v>133</v>
      </c>
      <c r="H511" s="5" t="s">
        <v>219</v>
      </c>
      <c r="I511" s="5" t="s">
        <v>220</v>
      </c>
      <c r="J511" s="5" t="s">
        <v>221</v>
      </c>
      <c r="K511" s="5" t="s">
        <v>94</v>
      </c>
      <c r="L511" s="5" t="s">
        <v>2806</v>
      </c>
      <c r="M511" s="5" t="s">
        <v>12</v>
      </c>
      <c r="N511" s="5" t="s">
        <v>2807</v>
      </c>
      <c r="Q511" s="5" t="s">
        <v>224</v>
      </c>
      <c r="R511" s="8">
        <v>43584</v>
      </c>
      <c r="S511" s="5" t="s">
        <v>2833</v>
      </c>
      <c r="T511" s="8">
        <v>43582</v>
      </c>
      <c r="U511" s="5" t="s">
        <v>2834</v>
      </c>
      <c r="V511" s="5" t="s">
        <v>2835</v>
      </c>
      <c r="W511" s="5" t="s">
        <v>228</v>
      </c>
      <c r="X511" s="5" t="s">
        <v>40</v>
      </c>
      <c r="Y511" s="5" t="s">
        <v>229</v>
      </c>
      <c r="Z511" s="5">
        <v>1337</v>
      </c>
      <c r="AA511" s="5" t="s">
        <v>230</v>
      </c>
      <c r="AB511" s="5" t="s">
        <v>231</v>
      </c>
      <c r="AC511" s="5" t="s">
        <v>28</v>
      </c>
      <c r="AD511" s="5" t="s">
        <v>277</v>
      </c>
      <c r="AE511" s="5" t="s">
        <v>233</v>
      </c>
      <c r="AF511" s="5">
        <v>100</v>
      </c>
      <c r="AG511" s="5">
        <v>75</v>
      </c>
      <c r="AH511" s="5">
        <v>25</v>
      </c>
      <c r="AI511" s="5" t="s">
        <v>2836</v>
      </c>
      <c r="AJ511" s="5" t="s">
        <v>233</v>
      </c>
      <c r="AK511" s="5" t="s">
        <v>234</v>
      </c>
      <c r="AL511" s="5" t="s">
        <v>234</v>
      </c>
      <c r="AM511" s="5" t="s">
        <v>234</v>
      </c>
      <c r="AN511" s="5" t="s">
        <v>234</v>
      </c>
      <c r="AO511" s="5" t="s">
        <v>234</v>
      </c>
      <c r="AP511" s="5" t="s">
        <v>234</v>
      </c>
      <c r="AQ511" s="5" t="s">
        <v>234</v>
      </c>
      <c r="AR511" s="5" t="s">
        <v>234</v>
      </c>
      <c r="AS511" s="5" t="s">
        <v>234</v>
      </c>
      <c r="AT511" s="5" t="s">
        <v>234</v>
      </c>
      <c r="AU511" s="5" t="s">
        <v>234</v>
      </c>
      <c r="AV511" s="5" t="s">
        <v>234</v>
      </c>
      <c r="AW511" s="5" t="s">
        <v>233</v>
      </c>
      <c r="AX511" s="5" t="s">
        <v>291</v>
      </c>
      <c r="AY511" s="5" t="s">
        <v>291</v>
      </c>
      <c r="BB511" s="5" t="s">
        <v>309</v>
      </c>
      <c r="BC511" s="5">
        <v>25</v>
      </c>
      <c r="BD511" s="5">
        <v>75</v>
      </c>
      <c r="BE511" s="6">
        <f t="shared" si="133"/>
        <v>5</v>
      </c>
      <c r="BF511" s="6">
        <f t="shared" si="134"/>
        <v>5</v>
      </c>
      <c r="BG511" s="6">
        <f t="shared" si="135"/>
        <v>5</v>
      </c>
      <c r="BH511" s="6">
        <f t="shared" si="136"/>
        <v>10</v>
      </c>
      <c r="BI511" s="6">
        <f t="shared" si="137"/>
        <v>10</v>
      </c>
      <c r="BJ511" s="6">
        <f t="shared" si="138"/>
        <v>10</v>
      </c>
      <c r="BK511" s="6">
        <f t="shared" si="139"/>
        <v>5</v>
      </c>
      <c r="BL511" s="6">
        <f t="shared" si="140"/>
        <v>5</v>
      </c>
      <c r="BM511" s="6">
        <f t="shared" si="141"/>
        <v>5</v>
      </c>
      <c r="BN511" s="6">
        <f t="shared" si="142"/>
        <v>20</v>
      </c>
      <c r="BO511" s="6">
        <f t="shared" si="143"/>
        <v>10</v>
      </c>
      <c r="BP511" s="6">
        <f t="shared" si="144"/>
        <v>10</v>
      </c>
      <c r="BQ511" s="9">
        <f t="shared" si="145"/>
        <v>1</v>
      </c>
      <c r="BR511" s="9">
        <f t="shared" si="146"/>
        <v>1</v>
      </c>
      <c r="BS511" s="9">
        <f t="shared" si="147"/>
        <v>1</v>
      </c>
      <c r="BT511" s="9">
        <f t="shared" si="148"/>
        <v>1</v>
      </c>
      <c r="BU511" s="9">
        <f t="shared" si="149"/>
        <v>1</v>
      </c>
      <c r="BV511" s="9">
        <f t="shared" si="150"/>
        <v>1</v>
      </c>
      <c r="BW511" s="9">
        <f t="shared" si="151"/>
        <v>1</v>
      </c>
    </row>
    <row r="512" spans="1:75" x14ac:dyDescent="0.3">
      <c r="A512" s="5" t="s">
        <v>120</v>
      </c>
      <c r="B512" s="5" t="s">
        <v>280</v>
      </c>
      <c r="C512" s="5" t="s">
        <v>281</v>
      </c>
      <c r="D512" s="5" t="s">
        <v>282</v>
      </c>
      <c r="E512" s="5">
        <v>2019</v>
      </c>
      <c r="F512" s="5" t="s">
        <v>119</v>
      </c>
      <c r="H512" s="5" t="s">
        <v>219</v>
      </c>
      <c r="I512" s="5" t="s">
        <v>220</v>
      </c>
      <c r="J512" s="5" t="s">
        <v>221</v>
      </c>
      <c r="K512" s="5" t="s">
        <v>94</v>
      </c>
      <c r="L512" s="5" t="s">
        <v>2806</v>
      </c>
      <c r="M512" s="5" t="s">
        <v>12</v>
      </c>
      <c r="N512" s="5" t="s">
        <v>2807</v>
      </c>
      <c r="Q512" s="5" t="s">
        <v>283</v>
      </c>
      <c r="R512" s="8">
        <v>43591</v>
      </c>
      <c r="S512" s="5" t="s">
        <v>2837</v>
      </c>
      <c r="T512" s="8">
        <v>43571</v>
      </c>
      <c r="U512" s="5" t="s">
        <v>2838</v>
      </c>
      <c r="V512" s="5" t="s">
        <v>2839</v>
      </c>
      <c r="W512" s="5" t="s">
        <v>251</v>
      </c>
      <c r="X512" s="5" t="s">
        <v>2840</v>
      </c>
      <c r="Y512" s="5" t="s">
        <v>229</v>
      </c>
      <c r="Z512" s="5">
        <v>1373</v>
      </c>
      <c r="AA512" s="5" t="s">
        <v>253</v>
      </c>
      <c r="AB512" s="5" t="s">
        <v>276</v>
      </c>
      <c r="AC512" s="5" t="s">
        <v>27</v>
      </c>
      <c r="AD512" s="5" t="s">
        <v>277</v>
      </c>
      <c r="AE512" s="5" t="s">
        <v>233</v>
      </c>
      <c r="AF512" s="5">
        <v>70</v>
      </c>
      <c r="AG512" s="5">
        <v>45</v>
      </c>
      <c r="AH512" s="5">
        <v>25</v>
      </c>
      <c r="AI512" s="5" t="s">
        <v>2841</v>
      </c>
      <c r="AJ512" s="5" t="s">
        <v>2842</v>
      </c>
      <c r="AK512" s="5" t="s">
        <v>234</v>
      </c>
      <c r="AL512" s="5" t="s">
        <v>234</v>
      </c>
      <c r="AM512" s="5" t="s">
        <v>234</v>
      </c>
      <c r="AN512" s="5" t="s">
        <v>234</v>
      </c>
      <c r="AO512" s="5" t="s">
        <v>234</v>
      </c>
      <c r="AP512" s="5" t="s">
        <v>234</v>
      </c>
      <c r="AQ512" s="5" t="s">
        <v>244</v>
      </c>
      <c r="AR512" s="5" t="s">
        <v>244</v>
      </c>
      <c r="AS512" s="5" t="s">
        <v>234</v>
      </c>
      <c r="AT512" s="5" t="s">
        <v>234</v>
      </c>
      <c r="AU512" s="5" t="s">
        <v>244</v>
      </c>
      <c r="AV512" s="5" t="s">
        <v>244</v>
      </c>
      <c r="AW512" s="5" t="s">
        <v>2843</v>
      </c>
      <c r="AX512" s="5" t="s">
        <v>291</v>
      </c>
      <c r="AY512" s="5" t="s">
        <v>291</v>
      </c>
      <c r="BB512" s="5" t="s">
        <v>309</v>
      </c>
      <c r="BC512" s="5">
        <v>25</v>
      </c>
      <c r="BD512" s="5">
        <v>75</v>
      </c>
      <c r="BE512" s="6">
        <f t="shared" si="133"/>
        <v>5</v>
      </c>
      <c r="BF512" s="6">
        <f t="shared" si="134"/>
        <v>5</v>
      </c>
      <c r="BG512" s="6">
        <f t="shared" si="135"/>
        <v>5</v>
      </c>
      <c r="BH512" s="6">
        <f t="shared" si="136"/>
        <v>10</v>
      </c>
      <c r="BI512" s="6">
        <f t="shared" si="137"/>
        <v>10</v>
      </c>
      <c r="BJ512" s="6">
        <f t="shared" si="138"/>
        <v>10</v>
      </c>
      <c r="BK512" s="6">
        <f t="shared" si="139"/>
        <v>0</v>
      </c>
      <c r="BL512" s="6">
        <f t="shared" si="140"/>
        <v>0</v>
      </c>
      <c r="BM512" s="6">
        <f t="shared" si="141"/>
        <v>5</v>
      </c>
      <c r="BN512" s="6">
        <f t="shared" si="142"/>
        <v>20</v>
      </c>
      <c r="BO512" s="6">
        <f t="shared" si="143"/>
        <v>0</v>
      </c>
      <c r="BP512" s="6">
        <f t="shared" si="144"/>
        <v>0</v>
      </c>
      <c r="BQ512" s="9">
        <f t="shared" si="145"/>
        <v>1</v>
      </c>
      <c r="BR512" s="9">
        <f t="shared" si="146"/>
        <v>1</v>
      </c>
      <c r="BS512" s="9">
        <f t="shared" si="147"/>
        <v>1</v>
      </c>
      <c r="BT512" s="9">
        <f t="shared" si="148"/>
        <v>0</v>
      </c>
      <c r="BU512" s="9">
        <f t="shared" si="149"/>
        <v>1</v>
      </c>
      <c r="BV512" s="9">
        <f t="shared" si="150"/>
        <v>0</v>
      </c>
      <c r="BW512" s="9">
        <f t="shared" si="151"/>
        <v>0</v>
      </c>
    </row>
    <row r="513" spans="1:75" x14ac:dyDescent="0.3">
      <c r="A513" s="5" t="s">
        <v>121</v>
      </c>
      <c r="B513" s="5" t="s">
        <v>292</v>
      </c>
      <c r="C513" s="5" t="s">
        <v>281</v>
      </c>
      <c r="D513" s="5" t="s">
        <v>282</v>
      </c>
      <c r="E513" s="5">
        <v>2019</v>
      </c>
      <c r="F513" s="5" t="s">
        <v>133</v>
      </c>
      <c r="H513" s="5" t="s">
        <v>219</v>
      </c>
      <c r="I513" s="5" t="s">
        <v>220</v>
      </c>
      <c r="J513" s="5" t="s">
        <v>221</v>
      </c>
      <c r="K513" s="5" t="s">
        <v>281</v>
      </c>
      <c r="L513" s="5" t="s">
        <v>2806</v>
      </c>
      <c r="M513" s="5" t="s">
        <v>12</v>
      </c>
      <c r="N513" s="5" t="s">
        <v>2807</v>
      </c>
      <c r="Q513" s="5" t="s">
        <v>224</v>
      </c>
      <c r="R513" s="8">
        <v>43599</v>
      </c>
      <c r="S513" s="5" t="s">
        <v>2844</v>
      </c>
      <c r="T513" s="8">
        <v>43593</v>
      </c>
      <c r="U513" s="5" t="s">
        <v>2845</v>
      </c>
      <c r="V513" s="5" t="s">
        <v>2846</v>
      </c>
      <c r="W513" s="5" t="s">
        <v>228</v>
      </c>
      <c r="X513" s="5" t="s">
        <v>40</v>
      </c>
      <c r="Y513" s="5" t="s">
        <v>229</v>
      </c>
      <c r="Z513" s="5">
        <v>1442</v>
      </c>
      <c r="AA513" s="5" t="s">
        <v>230</v>
      </c>
      <c r="AB513" s="5" t="s">
        <v>241</v>
      </c>
      <c r="AC513" s="5" t="s">
        <v>27</v>
      </c>
      <c r="AD513" s="5" t="s">
        <v>737</v>
      </c>
      <c r="AE513" s="5" t="s">
        <v>2847</v>
      </c>
      <c r="AF513" s="5">
        <v>80</v>
      </c>
      <c r="AG513" s="5">
        <v>75</v>
      </c>
      <c r="AH513" s="5">
        <v>5</v>
      </c>
      <c r="AI513" s="5" t="s">
        <v>2848</v>
      </c>
      <c r="AJ513" s="5" t="s">
        <v>1215</v>
      </c>
      <c r="AK513" s="5" t="s">
        <v>234</v>
      </c>
      <c r="AL513" s="5" t="s">
        <v>234</v>
      </c>
      <c r="AM513" s="5" t="s">
        <v>234</v>
      </c>
      <c r="AN513" s="5" t="s">
        <v>234</v>
      </c>
      <c r="AO513" s="5" t="s">
        <v>234</v>
      </c>
      <c r="AP513" s="5" t="s">
        <v>234</v>
      </c>
      <c r="AQ513" s="5" t="s">
        <v>234</v>
      </c>
      <c r="AR513" s="5" t="s">
        <v>234</v>
      </c>
      <c r="AS513" s="5" t="s">
        <v>234</v>
      </c>
      <c r="AT513" s="5" t="s">
        <v>244</v>
      </c>
      <c r="AU513" s="5" t="s">
        <v>234</v>
      </c>
      <c r="AV513" s="5" t="s">
        <v>234</v>
      </c>
      <c r="AW513" s="5" t="s">
        <v>233</v>
      </c>
      <c r="AX513" s="5" t="s">
        <v>291</v>
      </c>
      <c r="AY513" s="5" t="s">
        <v>291</v>
      </c>
      <c r="BB513" s="5" t="s">
        <v>309</v>
      </c>
      <c r="BC513" s="5">
        <v>25</v>
      </c>
      <c r="BD513" s="5">
        <v>75</v>
      </c>
      <c r="BE513" s="6">
        <f t="shared" si="133"/>
        <v>5</v>
      </c>
      <c r="BF513" s="6">
        <f t="shared" si="134"/>
        <v>5</v>
      </c>
      <c r="BG513" s="6">
        <f t="shared" si="135"/>
        <v>5</v>
      </c>
      <c r="BH513" s="6">
        <f t="shared" si="136"/>
        <v>10</v>
      </c>
      <c r="BI513" s="6">
        <f t="shared" si="137"/>
        <v>10</v>
      </c>
      <c r="BJ513" s="6">
        <f t="shared" si="138"/>
        <v>10</v>
      </c>
      <c r="BK513" s="6">
        <f t="shared" si="139"/>
        <v>5</v>
      </c>
      <c r="BL513" s="6">
        <f t="shared" si="140"/>
        <v>5</v>
      </c>
      <c r="BM513" s="6">
        <f t="shared" si="141"/>
        <v>5</v>
      </c>
      <c r="BN513" s="6">
        <f t="shared" si="142"/>
        <v>0</v>
      </c>
      <c r="BO513" s="6">
        <f t="shared" si="143"/>
        <v>10</v>
      </c>
      <c r="BP513" s="6">
        <f t="shared" si="144"/>
        <v>10</v>
      </c>
      <c r="BQ513" s="9">
        <f t="shared" si="145"/>
        <v>1</v>
      </c>
      <c r="BR513" s="9">
        <f t="shared" si="146"/>
        <v>1</v>
      </c>
      <c r="BS513" s="9">
        <f t="shared" si="147"/>
        <v>1</v>
      </c>
      <c r="BT513" s="9">
        <f t="shared" si="148"/>
        <v>1</v>
      </c>
      <c r="BU513" s="9">
        <f t="shared" si="149"/>
        <v>0.2</v>
      </c>
      <c r="BV513" s="9">
        <f t="shared" si="150"/>
        <v>1</v>
      </c>
      <c r="BW513" s="9">
        <f t="shared" si="151"/>
        <v>1</v>
      </c>
    </row>
    <row r="514" spans="1:75" x14ac:dyDescent="0.3">
      <c r="A514" s="5" t="s">
        <v>121</v>
      </c>
      <c r="B514" s="5" t="s">
        <v>292</v>
      </c>
      <c r="C514" s="5" t="s">
        <v>281</v>
      </c>
      <c r="D514" s="5" t="s">
        <v>282</v>
      </c>
      <c r="E514" s="5">
        <v>2019</v>
      </c>
      <c r="F514" s="5" t="s">
        <v>119</v>
      </c>
      <c r="H514" s="5" t="s">
        <v>219</v>
      </c>
      <c r="I514" s="5" t="s">
        <v>220</v>
      </c>
      <c r="J514" s="5" t="s">
        <v>221</v>
      </c>
      <c r="K514" s="5" t="s">
        <v>281</v>
      </c>
      <c r="L514" s="5" t="s">
        <v>2806</v>
      </c>
      <c r="M514" s="5" t="s">
        <v>12</v>
      </c>
      <c r="N514" s="5" t="s">
        <v>2807</v>
      </c>
      <c r="Q514" s="5" t="s">
        <v>283</v>
      </c>
      <c r="R514" s="8">
        <v>43601</v>
      </c>
      <c r="S514" s="5" t="s">
        <v>2849</v>
      </c>
      <c r="T514" s="8">
        <v>43599</v>
      </c>
      <c r="U514" s="5" t="s">
        <v>2850</v>
      </c>
      <c r="V514" s="5" t="s">
        <v>502</v>
      </c>
      <c r="W514" s="5" t="s">
        <v>251</v>
      </c>
      <c r="X514" s="5" t="s">
        <v>33</v>
      </c>
      <c r="Y514" s="5" t="s">
        <v>229</v>
      </c>
      <c r="Z514" s="5">
        <v>1476</v>
      </c>
      <c r="AA514" s="5" t="s">
        <v>253</v>
      </c>
      <c r="AB514" s="5" t="s">
        <v>241</v>
      </c>
      <c r="AC514" s="5" t="s">
        <v>27</v>
      </c>
      <c r="AD514" s="5" t="s">
        <v>277</v>
      </c>
      <c r="AE514" s="5" t="s">
        <v>233</v>
      </c>
      <c r="AF514" s="5">
        <v>85</v>
      </c>
      <c r="AG514" s="5">
        <v>60</v>
      </c>
      <c r="AH514" s="5">
        <v>25</v>
      </c>
      <c r="AI514" s="5" t="s">
        <v>2851</v>
      </c>
      <c r="AJ514" s="5" t="s">
        <v>2852</v>
      </c>
      <c r="AK514" s="5" t="s">
        <v>234</v>
      </c>
      <c r="AL514" s="5" t="s">
        <v>234</v>
      </c>
      <c r="AM514" s="5" t="s">
        <v>234</v>
      </c>
      <c r="AN514" s="5" t="s">
        <v>234</v>
      </c>
      <c r="AO514" s="5" t="s">
        <v>234</v>
      </c>
      <c r="AP514" s="5" t="s">
        <v>234</v>
      </c>
      <c r="AQ514" s="5" t="s">
        <v>234</v>
      </c>
      <c r="AR514" s="5" t="s">
        <v>244</v>
      </c>
      <c r="AS514" s="5" t="s">
        <v>234</v>
      </c>
      <c r="AT514" s="5" t="s">
        <v>234</v>
      </c>
      <c r="AU514" s="5" t="s">
        <v>234</v>
      </c>
      <c r="AV514" s="5" t="s">
        <v>244</v>
      </c>
      <c r="AW514" s="5" t="s">
        <v>233</v>
      </c>
      <c r="AX514" s="5" t="s">
        <v>291</v>
      </c>
      <c r="AY514" s="5" t="s">
        <v>291</v>
      </c>
      <c r="BB514" s="5" t="s">
        <v>264</v>
      </c>
      <c r="BC514" s="5">
        <v>25</v>
      </c>
      <c r="BD514" s="5">
        <v>75</v>
      </c>
      <c r="BE514" s="6">
        <f t="shared" ref="BE514:BE577" si="152">(IF(AK514="Yes",5,IF(AK514="Partial",2.5,0)))</f>
        <v>5</v>
      </c>
      <c r="BF514" s="6">
        <f t="shared" ref="BF514:BF577" si="153">(IF(AL514="Yes",5,IF(AL514="Partial",2.5,0)))</f>
        <v>5</v>
      </c>
      <c r="BG514" s="6">
        <f t="shared" ref="BG514:BG577" si="154">(IF(AM514="Yes",5,IF(AM514="Partial",2.5,0)))</f>
        <v>5</v>
      </c>
      <c r="BH514" s="6">
        <f t="shared" ref="BH514:BH577" si="155">(IF(AN514="Yes",10,IF(AN514="Partial",2.5,0)))</f>
        <v>10</v>
      </c>
      <c r="BI514" s="6">
        <f t="shared" ref="BI514:BI577" si="156">(IF(AO514="Yes",10,IF(AO514="Partial",2.5,0)))</f>
        <v>10</v>
      </c>
      <c r="BJ514" s="6">
        <f t="shared" ref="BJ514:BJ577" si="157">(IF(AP514="Yes",10,IF(AP514="Partial",2.5,0)))</f>
        <v>10</v>
      </c>
      <c r="BK514" s="6">
        <f t="shared" ref="BK514:BK577" si="158">(IF(AQ514="Yes",5,IF(AQ514="Partial",2.5,0)))</f>
        <v>5</v>
      </c>
      <c r="BL514" s="6">
        <f t="shared" ref="BL514:BL577" si="159">(IF(AR514="Yes",5,IF(AR514="Partial",2.5,0)))</f>
        <v>0</v>
      </c>
      <c r="BM514" s="6">
        <f t="shared" ref="BM514:BM577" si="160">(IF(AS514="Yes",5,IF(AS514="Partial",2.5,0)))</f>
        <v>5</v>
      </c>
      <c r="BN514" s="6">
        <f t="shared" ref="BN514:BN577" si="161">(IF(AT514="Yes",20,IF(AT514="Partial",2.5,0)))</f>
        <v>20</v>
      </c>
      <c r="BO514" s="6">
        <f t="shared" ref="BO514:BO577" si="162">(IF(AU514="Yes",10,IF(AU514="Partial",2.5,0)))</f>
        <v>10</v>
      </c>
      <c r="BP514" s="6">
        <f t="shared" ref="BP514:BP577" si="163">(IF(AV514="Yes",10,IF(AV514="Partial",2.5,0)))</f>
        <v>0</v>
      </c>
      <c r="BQ514" s="9">
        <f t="shared" ref="BQ514:BQ577" si="164">(BE514+BF514)/10</f>
        <v>1</v>
      </c>
      <c r="BR514" s="9">
        <f t="shared" ref="BR514:BR577" si="165">(BG514+BH514)/15</f>
        <v>1</v>
      </c>
      <c r="BS514" s="9">
        <f t="shared" ref="BS514:BS577" si="166">(BI514+BJ514) / 20</f>
        <v>1</v>
      </c>
      <c r="BT514" s="9">
        <f t="shared" ref="BT514:BT577" si="167">(BK514+BL514)/10</f>
        <v>0.5</v>
      </c>
      <c r="BU514" s="9">
        <f t="shared" ref="BU514:BU577" si="168">(BM514+BN514)/25</f>
        <v>1</v>
      </c>
      <c r="BV514" s="9">
        <f t="shared" ref="BV514:BV577" si="169">BO514/10</f>
        <v>1</v>
      </c>
      <c r="BW514" s="9">
        <f t="shared" ref="BW514:BW577" si="170">BP514/10</f>
        <v>0</v>
      </c>
    </row>
    <row r="515" spans="1:75" x14ac:dyDescent="0.3">
      <c r="A515" s="5" t="s">
        <v>122</v>
      </c>
      <c r="B515" s="5" t="s">
        <v>310</v>
      </c>
      <c r="C515" s="5" t="s">
        <v>281</v>
      </c>
      <c r="D515" s="5" t="s">
        <v>282</v>
      </c>
      <c r="E515" s="5">
        <v>2019</v>
      </c>
      <c r="F515" s="5" t="s">
        <v>133</v>
      </c>
      <c r="G515" s="5" t="s">
        <v>236</v>
      </c>
      <c r="H515" s="5" t="s">
        <v>219</v>
      </c>
      <c r="I515" s="5" t="s">
        <v>220</v>
      </c>
      <c r="J515" s="5" t="s">
        <v>221</v>
      </c>
      <c r="K515" s="5" t="s">
        <v>281</v>
      </c>
      <c r="L515" s="5" t="s">
        <v>2806</v>
      </c>
      <c r="M515" s="5" t="s">
        <v>12</v>
      </c>
      <c r="N515" s="5" t="s">
        <v>2807</v>
      </c>
      <c r="O515" s="5" t="s">
        <v>300</v>
      </c>
      <c r="Q515" s="5" t="s">
        <v>224</v>
      </c>
      <c r="R515" s="8">
        <v>43616</v>
      </c>
      <c r="S515" s="5" t="s">
        <v>2853</v>
      </c>
      <c r="T515" s="8">
        <v>43616</v>
      </c>
      <c r="U515" s="5" t="s">
        <v>2854</v>
      </c>
      <c r="V515" s="5" t="s">
        <v>2855</v>
      </c>
      <c r="W515" s="5" t="s">
        <v>251</v>
      </c>
      <c r="X515" s="5" t="s">
        <v>32</v>
      </c>
      <c r="Y515" s="5" t="s">
        <v>335</v>
      </c>
      <c r="Z515" s="5">
        <v>3615</v>
      </c>
      <c r="AA515" s="5" t="s">
        <v>409</v>
      </c>
      <c r="AB515" s="5" t="s">
        <v>241</v>
      </c>
      <c r="AC515" s="5" t="s">
        <v>27</v>
      </c>
      <c r="AD515" s="5" t="s">
        <v>291</v>
      </c>
      <c r="AE515" s="5" t="s">
        <v>291</v>
      </c>
      <c r="AF515" s="5">
        <v>80</v>
      </c>
      <c r="AG515" s="5">
        <v>75</v>
      </c>
      <c r="AH515" s="5">
        <v>5</v>
      </c>
      <c r="AI515" s="5" t="s">
        <v>2856</v>
      </c>
      <c r="AJ515" s="5" t="s">
        <v>2857</v>
      </c>
      <c r="AK515" s="5" t="s">
        <v>234</v>
      </c>
      <c r="AL515" s="5" t="s">
        <v>234</v>
      </c>
      <c r="AM515" s="5" t="s">
        <v>234</v>
      </c>
      <c r="AN515" s="5" t="s">
        <v>234</v>
      </c>
      <c r="AO515" s="5" t="s">
        <v>234</v>
      </c>
      <c r="AP515" s="5" t="s">
        <v>234</v>
      </c>
      <c r="AQ515" s="5" t="s">
        <v>234</v>
      </c>
      <c r="AR515" s="5" t="s">
        <v>234</v>
      </c>
      <c r="AS515" s="5" t="s">
        <v>234</v>
      </c>
      <c r="AT515" s="5" t="s">
        <v>244</v>
      </c>
      <c r="AU515" s="5" t="s">
        <v>234</v>
      </c>
      <c r="AV515" s="5" t="s">
        <v>234</v>
      </c>
      <c r="AW515" s="5" t="s">
        <v>233</v>
      </c>
      <c r="AX515" s="5" t="s">
        <v>291</v>
      </c>
      <c r="AY515" s="5" t="s">
        <v>291</v>
      </c>
      <c r="BB515" s="5" t="s">
        <v>309</v>
      </c>
      <c r="BC515" s="5">
        <v>25</v>
      </c>
      <c r="BD515" s="5">
        <v>75</v>
      </c>
      <c r="BE515" s="6">
        <f t="shared" si="152"/>
        <v>5</v>
      </c>
      <c r="BF515" s="6">
        <f t="shared" si="153"/>
        <v>5</v>
      </c>
      <c r="BG515" s="6">
        <f t="shared" si="154"/>
        <v>5</v>
      </c>
      <c r="BH515" s="6">
        <f t="shared" si="155"/>
        <v>10</v>
      </c>
      <c r="BI515" s="6">
        <f t="shared" si="156"/>
        <v>10</v>
      </c>
      <c r="BJ515" s="6">
        <f t="shared" si="157"/>
        <v>10</v>
      </c>
      <c r="BK515" s="6">
        <f t="shared" si="158"/>
        <v>5</v>
      </c>
      <c r="BL515" s="6">
        <f t="shared" si="159"/>
        <v>5</v>
      </c>
      <c r="BM515" s="6">
        <f t="shared" si="160"/>
        <v>5</v>
      </c>
      <c r="BN515" s="6">
        <f t="shared" si="161"/>
        <v>0</v>
      </c>
      <c r="BO515" s="6">
        <f t="shared" si="162"/>
        <v>10</v>
      </c>
      <c r="BP515" s="6">
        <f t="shared" si="163"/>
        <v>10</v>
      </c>
      <c r="BQ515" s="9">
        <f t="shared" si="164"/>
        <v>1</v>
      </c>
      <c r="BR515" s="9">
        <f t="shared" si="165"/>
        <v>1</v>
      </c>
      <c r="BS515" s="9">
        <f t="shared" si="166"/>
        <v>1</v>
      </c>
      <c r="BT515" s="9">
        <f t="shared" si="167"/>
        <v>1</v>
      </c>
      <c r="BU515" s="9">
        <f t="shared" si="168"/>
        <v>0.2</v>
      </c>
      <c r="BV515" s="9">
        <f t="shared" si="169"/>
        <v>1</v>
      </c>
      <c r="BW515" s="9">
        <f t="shared" si="170"/>
        <v>1</v>
      </c>
    </row>
    <row r="516" spans="1:75" x14ac:dyDescent="0.3">
      <c r="A516" s="5" t="s">
        <v>132</v>
      </c>
      <c r="B516" s="5" t="s">
        <v>390</v>
      </c>
      <c r="C516" s="5" t="s">
        <v>384</v>
      </c>
      <c r="D516" s="5" t="s">
        <v>282</v>
      </c>
      <c r="E516" s="5">
        <v>2019</v>
      </c>
      <c r="F516" s="5" t="s">
        <v>119</v>
      </c>
      <c r="G516" s="5" t="s">
        <v>311</v>
      </c>
      <c r="H516" s="5" t="s">
        <v>219</v>
      </c>
      <c r="I516" s="5" t="s">
        <v>220</v>
      </c>
      <c r="J516" s="5" t="s">
        <v>221</v>
      </c>
      <c r="K516" s="5" t="s">
        <v>384</v>
      </c>
      <c r="L516" s="5" t="s">
        <v>2806</v>
      </c>
      <c r="M516" s="5" t="s">
        <v>12</v>
      </c>
      <c r="N516" s="5" t="s">
        <v>2807</v>
      </c>
      <c r="O516" s="5" t="s">
        <v>391</v>
      </c>
      <c r="P516" s="5" t="s">
        <v>392</v>
      </c>
      <c r="Q516" s="5" t="s">
        <v>283</v>
      </c>
      <c r="R516" s="8">
        <v>43621</v>
      </c>
      <c r="S516" s="5" t="s">
        <v>2858</v>
      </c>
      <c r="T516" s="8">
        <v>43619</v>
      </c>
      <c r="U516" s="5" t="s">
        <v>2859</v>
      </c>
      <c r="V516" s="5" t="s">
        <v>2860</v>
      </c>
      <c r="W516" s="5" t="s">
        <v>251</v>
      </c>
      <c r="X516" s="5" t="s">
        <v>2861</v>
      </c>
      <c r="Y516" s="5" t="s">
        <v>229</v>
      </c>
      <c r="Z516" s="5">
        <v>3673</v>
      </c>
      <c r="AA516" s="5" t="s">
        <v>504</v>
      </c>
      <c r="AB516" s="5" t="s">
        <v>231</v>
      </c>
      <c r="AC516" s="5" t="s">
        <v>28</v>
      </c>
      <c r="AD516" s="5" t="s">
        <v>291</v>
      </c>
      <c r="AE516" s="5" t="s">
        <v>291</v>
      </c>
      <c r="AF516" s="5">
        <v>100</v>
      </c>
      <c r="AG516" s="5">
        <v>75</v>
      </c>
      <c r="AH516" s="5">
        <v>25</v>
      </c>
      <c r="AI516" s="5" t="s">
        <v>2862</v>
      </c>
      <c r="AJ516" s="5" t="s">
        <v>2863</v>
      </c>
      <c r="AK516" s="5" t="s">
        <v>234</v>
      </c>
      <c r="AL516" s="5" t="s">
        <v>234</v>
      </c>
      <c r="AM516" s="5" t="s">
        <v>234</v>
      </c>
      <c r="AN516" s="5" t="s">
        <v>234</v>
      </c>
      <c r="AO516" s="5" t="s">
        <v>234</v>
      </c>
      <c r="AP516" s="5" t="s">
        <v>234</v>
      </c>
      <c r="AQ516" s="5" t="s">
        <v>234</v>
      </c>
      <c r="AR516" s="5" t="s">
        <v>234</v>
      </c>
      <c r="AS516" s="5" t="s">
        <v>234</v>
      </c>
      <c r="AT516" s="5" t="s">
        <v>234</v>
      </c>
      <c r="AU516" s="5" t="s">
        <v>234</v>
      </c>
      <c r="AV516" s="5" t="s">
        <v>234</v>
      </c>
      <c r="AW516" s="5" t="s">
        <v>233</v>
      </c>
      <c r="AX516" s="5" t="s">
        <v>291</v>
      </c>
      <c r="AY516" s="5" t="s">
        <v>291</v>
      </c>
      <c r="BB516" s="5" t="s">
        <v>235</v>
      </c>
      <c r="BC516" s="5">
        <v>25</v>
      </c>
      <c r="BD516" s="5">
        <v>75</v>
      </c>
      <c r="BE516" s="6">
        <f t="shared" si="152"/>
        <v>5</v>
      </c>
      <c r="BF516" s="6">
        <f t="shared" si="153"/>
        <v>5</v>
      </c>
      <c r="BG516" s="6">
        <f t="shared" si="154"/>
        <v>5</v>
      </c>
      <c r="BH516" s="6">
        <f t="shared" si="155"/>
        <v>10</v>
      </c>
      <c r="BI516" s="6">
        <f t="shared" si="156"/>
        <v>10</v>
      </c>
      <c r="BJ516" s="6">
        <f t="shared" si="157"/>
        <v>10</v>
      </c>
      <c r="BK516" s="6">
        <f t="shared" si="158"/>
        <v>5</v>
      </c>
      <c r="BL516" s="6">
        <f t="shared" si="159"/>
        <v>5</v>
      </c>
      <c r="BM516" s="6">
        <f t="shared" si="160"/>
        <v>5</v>
      </c>
      <c r="BN516" s="6">
        <f t="shared" si="161"/>
        <v>20</v>
      </c>
      <c r="BO516" s="6">
        <f t="shared" si="162"/>
        <v>10</v>
      </c>
      <c r="BP516" s="6">
        <f t="shared" si="163"/>
        <v>10</v>
      </c>
      <c r="BQ516" s="9">
        <f t="shared" si="164"/>
        <v>1</v>
      </c>
      <c r="BR516" s="9">
        <f t="shared" si="165"/>
        <v>1</v>
      </c>
      <c r="BS516" s="9">
        <f t="shared" si="166"/>
        <v>1</v>
      </c>
      <c r="BT516" s="9">
        <f t="shared" si="167"/>
        <v>1</v>
      </c>
      <c r="BU516" s="9">
        <f t="shared" si="168"/>
        <v>1</v>
      </c>
      <c r="BV516" s="9">
        <f t="shared" si="169"/>
        <v>1</v>
      </c>
      <c r="BW516" s="9">
        <f t="shared" si="170"/>
        <v>1</v>
      </c>
    </row>
    <row r="517" spans="1:75" x14ac:dyDescent="0.3">
      <c r="A517" s="5" t="s">
        <v>136</v>
      </c>
      <c r="B517" s="5" t="s">
        <v>399</v>
      </c>
      <c r="C517" s="5" t="s">
        <v>384</v>
      </c>
      <c r="D517" s="5" t="s">
        <v>282</v>
      </c>
      <c r="E517" s="5">
        <v>2019</v>
      </c>
      <c r="F517" s="5" t="s">
        <v>119</v>
      </c>
      <c r="G517" s="5" t="s">
        <v>311</v>
      </c>
      <c r="H517" s="5" t="s">
        <v>219</v>
      </c>
      <c r="I517" s="5" t="s">
        <v>220</v>
      </c>
      <c r="J517" s="5" t="s">
        <v>221</v>
      </c>
      <c r="K517" s="5" t="s">
        <v>384</v>
      </c>
      <c r="L517" s="5" t="s">
        <v>2806</v>
      </c>
      <c r="M517" s="5" t="s">
        <v>12</v>
      </c>
      <c r="N517" s="5" t="s">
        <v>2807</v>
      </c>
      <c r="O517" s="5" t="s">
        <v>391</v>
      </c>
      <c r="P517" s="5" t="s">
        <v>392</v>
      </c>
      <c r="Q517" s="5" t="s">
        <v>283</v>
      </c>
      <c r="R517" s="8">
        <v>43628</v>
      </c>
      <c r="S517" s="5" t="s">
        <v>2864</v>
      </c>
      <c r="T517" s="8">
        <v>43626</v>
      </c>
      <c r="U517" s="5" t="s">
        <v>2865</v>
      </c>
      <c r="V517" s="5" t="s">
        <v>2866</v>
      </c>
      <c r="W517" s="5" t="s">
        <v>251</v>
      </c>
      <c r="X517" s="5" t="s">
        <v>2867</v>
      </c>
      <c r="Y517" s="5" t="s">
        <v>335</v>
      </c>
      <c r="Z517" s="5">
        <v>3740</v>
      </c>
      <c r="AA517" s="5" t="s">
        <v>316</v>
      </c>
      <c r="AB517" s="5" t="s">
        <v>241</v>
      </c>
      <c r="AC517" s="5" t="s">
        <v>27</v>
      </c>
      <c r="AD517" s="5" t="s">
        <v>291</v>
      </c>
      <c r="AE517" s="5" t="s">
        <v>291</v>
      </c>
      <c r="AF517" s="5">
        <v>80</v>
      </c>
      <c r="AG517" s="5">
        <v>55</v>
      </c>
      <c r="AH517" s="5">
        <v>25</v>
      </c>
      <c r="AI517" s="5" t="s">
        <v>2868</v>
      </c>
      <c r="AJ517" s="5" t="s">
        <v>2869</v>
      </c>
      <c r="AK517" s="5" t="s">
        <v>234</v>
      </c>
      <c r="AL517" s="5" t="s">
        <v>234</v>
      </c>
      <c r="AM517" s="5" t="s">
        <v>234</v>
      </c>
      <c r="AN517" s="5" t="s">
        <v>234</v>
      </c>
      <c r="AO517" s="5" t="s">
        <v>234</v>
      </c>
      <c r="AP517" s="5" t="s">
        <v>234</v>
      </c>
      <c r="AQ517" s="5" t="s">
        <v>234</v>
      </c>
      <c r="AR517" s="5" t="s">
        <v>234</v>
      </c>
      <c r="AS517" s="5" t="s">
        <v>234</v>
      </c>
      <c r="AT517" s="5" t="s">
        <v>234</v>
      </c>
      <c r="AU517" s="5" t="s">
        <v>244</v>
      </c>
      <c r="AV517" s="5" t="s">
        <v>244</v>
      </c>
      <c r="AW517" s="5" t="s">
        <v>233</v>
      </c>
      <c r="AX517" s="5" t="s">
        <v>291</v>
      </c>
      <c r="AY517" s="5" t="s">
        <v>291</v>
      </c>
      <c r="BB517" s="5" t="s">
        <v>309</v>
      </c>
      <c r="BC517" s="5">
        <v>25</v>
      </c>
      <c r="BD517" s="5">
        <v>75</v>
      </c>
      <c r="BE517" s="6">
        <f t="shared" si="152"/>
        <v>5</v>
      </c>
      <c r="BF517" s="6">
        <f t="shared" si="153"/>
        <v>5</v>
      </c>
      <c r="BG517" s="6">
        <f t="shared" si="154"/>
        <v>5</v>
      </c>
      <c r="BH517" s="6">
        <f t="shared" si="155"/>
        <v>10</v>
      </c>
      <c r="BI517" s="6">
        <f t="shared" si="156"/>
        <v>10</v>
      </c>
      <c r="BJ517" s="6">
        <f t="shared" si="157"/>
        <v>10</v>
      </c>
      <c r="BK517" s="6">
        <f t="shared" si="158"/>
        <v>5</v>
      </c>
      <c r="BL517" s="6">
        <f t="shared" si="159"/>
        <v>5</v>
      </c>
      <c r="BM517" s="6">
        <f t="shared" si="160"/>
        <v>5</v>
      </c>
      <c r="BN517" s="6">
        <f t="shared" si="161"/>
        <v>20</v>
      </c>
      <c r="BO517" s="6">
        <f t="shared" si="162"/>
        <v>0</v>
      </c>
      <c r="BP517" s="6">
        <f t="shared" si="163"/>
        <v>0</v>
      </c>
      <c r="BQ517" s="9">
        <f t="shared" si="164"/>
        <v>1</v>
      </c>
      <c r="BR517" s="9">
        <f t="shared" si="165"/>
        <v>1</v>
      </c>
      <c r="BS517" s="9">
        <f t="shared" si="166"/>
        <v>1</v>
      </c>
      <c r="BT517" s="9">
        <f t="shared" si="167"/>
        <v>1</v>
      </c>
      <c r="BU517" s="9">
        <f t="shared" si="168"/>
        <v>1</v>
      </c>
      <c r="BV517" s="9">
        <f t="shared" si="169"/>
        <v>0</v>
      </c>
      <c r="BW517" s="9">
        <f t="shared" si="170"/>
        <v>0</v>
      </c>
    </row>
    <row r="518" spans="1:75" x14ac:dyDescent="0.3">
      <c r="A518" s="5" t="s">
        <v>136</v>
      </c>
      <c r="B518" s="5" t="s">
        <v>399</v>
      </c>
      <c r="C518" s="5" t="s">
        <v>384</v>
      </c>
      <c r="D518" s="5" t="s">
        <v>282</v>
      </c>
      <c r="E518" s="5">
        <v>2019</v>
      </c>
      <c r="F518" s="5" t="s">
        <v>133</v>
      </c>
      <c r="G518" s="5" t="s">
        <v>236</v>
      </c>
      <c r="H518" s="5" t="s">
        <v>219</v>
      </c>
      <c r="I518" s="5" t="s">
        <v>220</v>
      </c>
      <c r="J518" s="5" t="s">
        <v>221</v>
      </c>
      <c r="K518" s="5" t="s">
        <v>384</v>
      </c>
      <c r="L518" s="5" t="s">
        <v>2806</v>
      </c>
      <c r="M518" s="5" t="s">
        <v>12</v>
      </c>
      <c r="N518" s="5" t="s">
        <v>2807</v>
      </c>
      <c r="O518" s="5" t="s">
        <v>391</v>
      </c>
      <c r="P518" s="5" t="s">
        <v>392</v>
      </c>
      <c r="Q518" s="5" t="s">
        <v>1756</v>
      </c>
      <c r="R518" s="8">
        <v>43629</v>
      </c>
      <c r="S518" s="5" t="s">
        <v>2870</v>
      </c>
      <c r="T518" s="8">
        <v>43629</v>
      </c>
      <c r="U518" s="5" t="s">
        <v>2871</v>
      </c>
      <c r="V518" s="5" t="s">
        <v>2872</v>
      </c>
      <c r="W518" s="5" t="s">
        <v>228</v>
      </c>
      <c r="X518" s="5" t="s">
        <v>40</v>
      </c>
      <c r="Y518" s="5" t="s">
        <v>335</v>
      </c>
      <c r="Z518" s="5">
        <v>3764</v>
      </c>
      <c r="AA518" s="5" t="s">
        <v>304</v>
      </c>
      <c r="AB518" s="5" t="s">
        <v>254</v>
      </c>
      <c r="AC518" s="5" t="s">
        <v>27</v>
      </c>
      <c r="AD518" s="5" t="s">
        <v>291</v>
      </c>
      <c r="AE518" s="5" t="s">
        <v>291</v>
      </c>
      <c r="AF518" s="5">
        <v>90</v>
      </c>
      <c r="AG518" s="5">
        <v>65</v>
      </c>
      <c r="AH518" s="5">
        <v>25</v>
      </c>
      <c r="AI518" s="5" t="s">
        <v>2873</v>
      </c>
      <c r="AJ518" s="5" t="s">
        <v>2874</v>
      </c>
      <c r="AK518" s="5" t="s">
        <v>234</v>
      </c>
      <c r="AL518" s="5" t="s">
        <v>234</v>
      </c>
      <c r="AM518" s="5" t="s">
        <v>234</v>
      </c>
      <c r="AN518" s="5" t="s">
        <v>234</v>
      </c>
      <c r="AO518" s="5" t="s">
        <v>234</v>
      </c>
      <c r="AP518" s="5" t="s">
        <v>244</v>
      </c>
      <c r="AQ518" s="5" t="s">
        <v>234</v>
      </c>
      <c r="AR518" s="5" t="s">
        <v>234</v>
      </c>
      <c r="AS518" s="5" t="s">
        <v>234</v>
      </c>
      <c r="AT518" s="5" t="s">
        <v>234</v>
      </c>
      <c r="AU518" s="5" t="s">
        <v>234</v>
      </c>
      <c r="AV518" s="5" t="s">
        <v>234</v>
      </c>
      <c r="AW518" s="5" t="s">
        <v>233</v>
      </c>
      <c r="AX518" s="5" t="s">
        <v>291</v>
      </c>
      <c r="AY518" s="5" t="s">
        <v>291</v>
      </c>
      <c r="BB518" s="5" t="s">
        <v>309</v>
      </c>
      <c r="BC518" s="5">
        <v>25</v>
      </c>
      <c r="BD518" s="5">
        <v>75</v>
      </c>
      <c r="BE518" s="6">
        <f t="shared" si="152"/>
        <v>5</v>
      </c>
      <c r="BF518" s="6">
        <f t="shared" si="153"/>
        <v>5</v>
      </c>
      <c r="BG518" s="6">
        <f t="shared" si="154"/>
        <v>5</v>
      </c>
      <c r="BH518" s="6">
        <f t="shared" si="155"/>
        <v>10</v>
      </c>
      <c r="BI518" s="6">
        <f t="shared" si="156"/>
        <v>10</v>
      </c>
      <c r="BJ518" s="6">
        <f t="shared" si="157"/>
        <v>0</v>
      </c>
      <c r="BK518" s="6">
        <f t="shared" si="158"/>
        <v>5</v>
      </c>
      <c r="BL518" s="6">
        <f t="shared" si="159"/>
        <v>5</v>
      </c>
      <c r="BM518" s="6">
        <f t="shared" si="160"/>
        <v>5</v>
      </c>
      <c r="BN518" s="6">
        <f t="shared" si="161"/>
        <v>20</v>
      </c>
      <c r="BO518" s="6">
        <f t="shared" si="162"/>
        <v>10</v>
      </c>
      <c r="BP518" s="6">
        <f t="shared" si="163"/>
        <v>10</v>
      </c>
      <c r="BQ518" s="9">
        <f t="shared" si="164"/>
        <v>1</v>
      </c>
      <c r="BR518" s="9">
        <f t="shared" si="165"/>
        <v>1</v>
      </c>
      <c r="BS518" s="9">
        <f t="shared" si="166"/>
        <v>0.5</v>
      </c>
      <c r="BT518" s="9">
        <f t="shared" si="167"/>
        <v>1</v>
      </c>
      <c r="BU518" s="9">
        <f t="shared" si="168"/>
        <v>1</v>
      </c>
      <c r="BV518" s="9">
        <f t="shared" si="169"/>
        <v>1</v>
      </c>
      <c r="BW518" s="9">
        <f t="shared" si="170"/>
        <v>1</v>
      </c>
    </row>
    <row r="519" spans="1:75" x14ac:dyDescent="0.3">
      <c r="A519" s="5" t="s">
        <v>147</v>
      </c>
      <c r="B519" s="5" t="s">
        <v>507</v>
      </c>
      <c r="C519" s="5" t="s">
        <v>412</v>
      </c>
      <c r="D519" s="5" t="s">
        <v>282</v>
      </c>
      <c r="E519" s="5">
        <v>2019</v>
      </c>
      <c r="F519" s="5" t="s">
        <v>133</v>
      </c>
      <c r="G519" s="5" t="s">
        <v>236</v>
      </c>
      <c r="H519" s="5" t="s">
        <v>219</v>
      </c>
      <c r="I519" s="5" t="s">
        <v>220</v>
      </c>
      <c r="J519" s="5" t="s">
        <v>221</v>
      </c>
      <c r="K519" s="5" t="s">
        <v>412</v>
      </c>
      <c r="L519" s="5" t="s">
        <v>2806</v>
      </c>
      <c r="M519" s="5" t="s">
        <v>12</v>
      </c>
      <c r="N519" s="5" t="s">
        <v>2807</v>
      </c>
      <c r="O519" s="5" t="s">
        <v>391</v>
      </c>
      <c r="P519" s="5" t="s">
        <v>392</v>
      </c>
      <c r="Q519" s="5" t="s">
        <v>1756</v>
      </c>
      <c r="R519" s="8">
        <v>43650</v>
      </c>
      <c r="S519" s="5" t="s">
        <v>2875</v>
      </c>
      <c r="T519" s="8">
        <v>43650</v>
      </c>
      <c r="U519" s="5" t="s">
        <v>2876</v>
      </c>
      <c r="V519" s="5" t="s">
        <v>2877</v>
      </c>
      <c r="W519" s="5" t="s">
        <v>228</v>
      </c>
      <c r="X519" s="5" t="s">
        <v>33</v>
      </c>
      <c r="Y519" s="5" t="s">
        <v>229</v>
      </c>
      <c r="Z519" s="5">
        <v>4832</v>
      </c>
      <c r="AA519" s="5" t="s">
        <v>409</v>
      </c>
      <c r="AB519" s="5" t="s">
        <v>254</v>
      </c>
      <c r="AC519" s="5" t="s">
        <v>28</v>
      </c>
      <c r="AD519" s="5" t="s">
        <v>291</v>
      </c>
      <c r="AE519" s="5" t="s">
        <v>291</v>
      </c>
      <c r="AF519" s="5">
        <v>95</v>
      </c>
      <c r="AG519" s="5">
        <v>70</v>
      </c>
      <c r="AH519" s="5">
        <v>25</v>
      </c>
      <c r="AI519" s="5" t="s">
        <v>2878</v>
      </c>
      <c r="AJ519" s="5" t="s">
        <v>2879</v>
      </c>
      <c r="AK519" s="5" t="s">
        <v>234</v>
      </c>
      <c r="AL519" s="5" t="s">
        <v>234</v>
      </c>
      <c r="AM519" s="5" t="s">
        <v>234</v>
      </c>
      <c r="AN519" s="5" t="s">
        <v>234</v>
      </c>
      <c r="AO519" s="5" t="s">
        <v>234</v>
      </c>
      <c r="AP519" s="5" t="s">
        <v>234</v>
      </c>
      <c r="AQ519" s="5" t="s">
        <v>244</v>
      </c>
      <c r="AR519" s="5" t="s">
        <v>234</v>
      </c>
      <c r="AS519" s="5" t="s">
        <v>234</v>
      </c>
      <c r="AT519" s="5" t="s">
        <v>234</v>
      </c>
      <c r="AU519" s="5" t="s">
        <v>234</v>
      </c>
      <c r="AV519" s="5" t="s">
        <v>234</v>
      </c>
      <c r="AW519" s="5" t="s">
        <v>233</v>
      </c>
      <c r="AX519" s="5" t="s">
        <v>291</v>
      </c>
      <c r="AY519" s="5" t="s">
        <v>291</v>
      </c>
      <c r="BB519" s="5" t="s">
        <v>309</v>
      </c>
      <c r="BC519" s="5">
        <v>25</v>
      </c>
      <c r="BD519" s="5">
        <v>75</v>
      </c>
      <c r="BE519" s="6">
        <f t="shared" si="152"/>
        <v>5</v>
      </c>
      <c r="BF519" s="6">
        <f t="shared" si="153"/>
        <v>5</v>
      </c>
      <c r="BG519" s="6">
        <f t="shared" si="154"/>
        <v>5</v>
      </c>
      <c r="BH519" s="6">
        <f t="shared" si="155"/>
        <v>10</v>
      </c>
      <c r="BI519" s="6">
        <f t="shared" si="156"/>
        <v>10</v>
      </c>
      <c r="BJ519" s="6">
        <f t="shared" si="157"/>
        <v>10</v>
      </c>
      <c r="BK519" s="6">
        <f t="shared" si="158"/>
        <v>0</v>
      </c>
      <c r="BL519" s="6">
        <f t="shared" si="159"/>
        <v>5</v>
      </c>
      <c r="BM519" s="6">
        <f t="shared" si="160"/>
        <v>5</v>
      </c>
      <c r="BN519" s="6">
        <f t="shared" si="161"/>
        <v>20</v>
      </c>
      <c r="BO519" s="6">
        <f t="shared" si="162"/>
        <v>10</v>
      </c>
      <c r="BP519" s="6">
        <f t="shared" si="163"/>
        <v>10</v>
      </c>
      <c r="BQ519" s="9">
        <f t="shared" si="164"/>
        <v>1</v>
      </c>
      <c r="BR519" s="9">
        <f t="shared" si="165"/>
        <v>1</v>
      </c>
      <c r="BS519" s="9">
        <f t="shared" si="166"/>
        <v>1</v>
      </c>
      <c r="BT519" s="9">
        <f t="shared" si="167"/>
        <v>0.5</v>
      </c>
      <c r="BU519" s="9">
        <f t="shared" si="168"/>
        <v>1</v>
      </c>
      <c r="BV519" s="9">
        <f t="shared" si="169"/>
        <v>1</v>
      </c>
      <c r="BW519" s="9">
        <f t="shared" si="170"/>
        <v>1</v>
      </c>
    </row>
    <row r="520" spans="1:75" x14ac:dyDescent="0.3">
      <c r="A520" s="5" t="s">
        <v>150</v>
      </c>
      <c r="B520" s="5" t="s">
        <v>411</v>
      </c>
      <c r="C520" s="5" t="s">
        <v>412</v>
      </c>
      <c r="D520" s="5" t="s">
        <v>282</v>
      </c>
      <c r="E520" s="5">
        <v>2019</v>
      </c>
      <c r="F520" s="5" t="s">
        <v>133</v>
      </c>
      <c r="G520" s="5" t="s">
        <v>236</v>
      </c>
      <c r="H520" s="5" t="s">
        <v>219</v>
      </c>
      <c r="I520" s="5" t="s">
        <v>220</v>
      </c>
      <c r="J520" s="5" t="s">
        <v>221</v>
      </c>
      <c r="K520" s="5" t="s">
        <v>412</v>
      </c>
      <c r="L520" s="5" t="s">
        <v>2806</v>
      </c>
      <c r="M520" s="5" t="s">
        <v>12</v>
      </c>
      <c r="N520" s="5" t="s">
        <v>2807</v>
      </c>
      <c r="O520" s="5" t="s">
        <v>391</v>
      </c>
      <c r="P520" s="5" t="s">
        <v>392</v>
      </c>
      <c r="Q520" s="5" t="s">
        <v>413</v>
      </c>
      <c r="R520" s="8">
        <v>43671</v>
      </c>
      <c r="S520" s="5" t="s">
        <v>2880</v>
      </c>
      <c r="T520" s="8">
        <v>43669</v>
      </c>
      <c r="U520" s="5" t="s">
        <v>2881</v>
      </c>
      <c r="V520" s="5" t="s">
        <v>2882</v>
      </c>
      <c r="W520" s="5" t="s">
        <v>581</v>
      </c>
      <c r="X520" s="5" t="s">
        <v>33</v>
      </c>
      <c r="Y520" s="5" t="s">
        <v>229</v>
      </c>
      <c r="Z520" s="5">
        <v>4863</v>
      </c>
      <c r="AA520" s="5" t="s">
        <v>316</v>
      </c>
      <c r="AB520" s="5" t="s">
        <v>254</v>
      </c>
      <c r="AC520" s="5" t="s">
        <v>28</v>
      </c>
      <c r="AD520" s="5" t="s">
        <v>291</v>
      </c>
      <c r="AE520" s="5" t="s">
        <v>291</v>
      </c>
      <c r="AF520" s="5">
        <v>90</v>
      </c>
      <c r="AG520" s="5">
        <v>65</v>
      </c>
      <c r="AH520" s="5">
        <v>25</v>
      </c>
      <c r="AI520" s="5" t="s">
        <v>2883</v>
      </c>
      <c r="AJ520" s="5" t="s">
        <v>2884</v>
      </c>
      <c r="AK520" s="5" t="s">
        <v>234</v>
      </c>
      <c r="AL520" s="5" t="s">
        <v>234</v>
      </c>
      <c r="AM520" s="5" t="s">
        <v>234</v>
      </c>
      <c r="AN520" s="5" t="s">
        <v>234</v>
      </c>
      <c r="AO520" s="5" t="s">
        <v>234</v>
      </c>
      <c r="AP520" s="5" t="s">
        <v>244</v>
      </c>
      <c r="AQ520" s="5" t="s">
        <v>234</v>
      </c>
      <c r="AR520" s="5" t="s">
        <v>234</v>
      </c>
      <c r="AS520" s="5" t="s">
        <v>234</v>
      </c>
      <c r="AT520" s="5" t="s">
        <v>234</v>
      </c>
      <c r="AU520" s="5" t="s">
        <v>234</v>
      </c>
      <c r="AV520" s="5" t="s">
        <v>234</v>
      </c>
      <c r="AW520" s="5" t="s">
        <v>233</v>
      </c>
      <c r="AX520" s="5" t="s">
        <v>291</v>
      </c>
      <c r="AY520" s="5" t="s">
        <v>291</v>
      </c>
      <c r="BB520" s="5" t="s">
        <v>309</v>
      </c>
      <c r="BC520" s="5">
        <v>25</v>
      </c>
      <c r="BD520" s="5">
        <v>75</v>
      </c>
      <c r="BE520" s="6">
        <f t="shared" si="152"/>
        <v>5</v>
      </c>
      <c r="BF520" s="6">
        <f t="shared" si="153"/>
        <v>5</v>
      </c>
      <c r="BG520" s="6">
        <f t="shared" si="154"/>
        <v>5</v>
      </c>
      <c r="BH520" s="6">
        <f t="shared" si="155"/>
        <v>10</v>
      </c>
      <c r="BI520" s="6">
        <f t="shared" si="156"/>
        <v>10</v>
      </c>
      <c r="BJ520" s="6">
        <f t="shared" si="157"/>
        <v>0</v>
      </c>
      <c r="BK520" s="6">
        <f t="shared" si="158"/>
        <v>5</v>
      </c>
      <c r="BL520" s="6">
        <f t="shared" si="159"/>
        <v>5</v>
      </c>
      <c r="BM520" s="6">
        <f t="shared" si="160"/>
        <v>5</v>
      </c>
      <c r="BN520" s="6">
        <f t="shared" si="161"/>
        <v>20</v>
      </c>
      <c r="BO520" s="6">
        <f t="shared" si="162"/>
        <v>10</v>
      </c>
      <c r="BP520" s="6">
        <f t="shared" si="163"/>
        <v>10</v>
      </c>
      <c r="BQ520" s="9">
        <f t="shared" si="164"/>
        <v>1</v>
      </c>
      <c r="BR520" s="9">
        <f t="shared" si="165"/>
        <v>1</v>
      </c>
      <c r="BS520" s="9">
        <f t="shared" si="166"/>
        <v>0.5</v>
      </c>
      <c r="BT520" s="9">
        <f t="shared" si="167"/>
        <v>1</v>
      </c>
      <c r="BU520" s="9">
        <f t="shared" si="168"/>
        <v>1</v>
      </c>
      <c r="BV520" s="9">
        <f t="shared" si="169"/>
        <v>1</v>
      </c>
      <c r="BW520" s="9">
        <f t="shared" si="170"/>
        <v>1</v>
      </c>
    </row>
    <row r="521" spans="1:75" x14ac:dyDescent="0.3">
      <c r="A521" s="5" t="s">
        <v>152</v>
      </c>
      <c r="B521" s="5" t="s">
        <v>682</v>
      </c>
      <c r="C521" s="5" t="s">
        <v>420</v>
      </c>
      <c r="D521" s="5" t="s">
        <v>421</v>
      </c>
      <c r="E521" s="5">
        <v>2019</v>
      </c>
      <c r="F521" s="5" t="s">
        <v>133</v>
      </c>
      <c r="G521" s="5" t="s">
        <v>236</v>
      </c>
      <c r="H521" s="5" t="s">
        <v>219</v>
      </c>
      <c r="I521" s="5" t="s">
        <v>220</v>
      </c>
      <c r="J521" s="5" t="s">
        <v>221</v>
      </c>
      <c r="K521" s="5" t="s">
        <v>420</v>
      </c>
      <c r="L521" s="5" t="s">
        <v>2806</v>
      </c>
      <c r="M521" s="5" t="s">
        <v>12</v>
      </c>
      <c r="N521" s="5" t="s">
        <v>2807</v>
      </c>
      <c r="O521" s="5" t="s">
        <v>391</v>
      </c>
      <c r="P521" s="5" t="s">
        <v>392</v>
      </c>
      <c r="Q521" s="5" t="s">
        <v>413</v>
      </c>
      <c r="R521" s="8">
        <v>43690</v>
      </c>
      <c r="S521" s="5" t="s">
        <v>2885</v>
      </c>
      <c r="T521" s="8">
        <v>43690</v>
      </c>
      <c r="U521" s="5" t="s">
        <v>2886</v>
      </c>
      <c r="V521" s="5" t="s">
        <v>2887</v>
      </c>
      <c r="W521" s="5" t="s">
        <v>251</v>
      </c>
      <c r="X521" s="5" t="s">
        <v>30</v>
      </c>
      <c r="Y521" s="5" t="s">
        <v>229</v>
      </c>
      <c r="Z521" s="5">
        <v>4955</v>
      </c>
      <c r="AA521" s="5" t="s">
        <v>504</v>
      </c>
      <c r="AB521" s="5" t="s">
        <v>254</v>
      </c>
      <c r="AC521" s="5" t="s">
        <v>28</v>
      </c>
      <c r="AD521" s="5" t="s">
        <v>291</v>
      </c>
      <c r="AE521" s="5" t="s">
        <v>291</v>
      </c>
      <c r="AF521" s="5">
        <v>90</v>
      </c>
      <c r="AG521" s="5">
        <v>65</v>
      </c>
      <c r="AH521" s="5">
        <v>25</v>
      </c>
      <c r="AI521" s="5" t="s">
        <v>2888</v>
      </c>
      <c r="AJ521" s="5" t="s">
        <v>2889</v>
      </c>
      <c r="AK521" s="5" t="s">
        <v>234</v>
      </c>
      <c r="AL521" s="5" t="s">
        <v>234</v>
      </c>
      <c r="AM521" s="5" t="s">
        <v>234</v>
      </c>
      <c r="AN521" s="5" t="s">
        <v>234</v>
      </c>
      <c r="AO521" s="5" t="s">
        <v>234</v>
      </c>
      <c r="AP521" s="5" t="s">
        <v>234</v>
      </c>
      <c r="AQ521" s="5" t="s">
        <v>244</v>
      </c>
      <c r="AR521" s="5" t="s">
        <v>234</v>
      </c>
      <c r="AS521" s="5" t="s">
        <v>234</v>
      </c>
      <c r="AT521" s="5" t="s">
        <v>234</v>
      </c>
      <c r="AU521" s="5" t="s">
        <v>234</v>
      </c>
      <c r="AV521" s="5" t="s">
        <v>445</v>
      </c>
      <c r="AW521" s="5" t="s">
        <v>233</v>
      </c>
      <c r="AX521" s="5" t="s">
        <v>291</v>
      </c>
      <c r="AY521" s="5" t="s">
        <v>291</v>
      </c>
      <c r="AZ521" s="5" t="s">
        <v>291</v>
      </c>
      <c r="BA521" s="5" t="s">
        <v>291</v>
      </c>
      <c r="BB521" s="5" t="s">
        <v>309</v>
      </c>
      <c r="BC521" s="5">
        <v>25</v>
      </c>
      <c r="BD521" s="5">
        <v>75</v>
      </c>
      <c r="BE521" s="6">
        <f t="shared" si="152"/>
        <v>5</v>
      </c>
      <c r="BF521" s="6">
        <f t="shared" si="153"/>
        <v>5</v>
      </c>
      <c r="BG521" s="6">
        <f t="shared" si="154"/>
        <v>5</v>
      </c>
      <c r="BH521" s="6">
        <f t="shared" si="155"/>
        <v>10</v>
      </c>
      <c r="BI521" s="6">
        <f t="shared" si="156"/>
        <v>10</v>
      </c>
      <c r="BJ521" s="6">
        <f t="shared" si="157"/>
        <v>10</v>
      </c>
      <c r="BK521" s="6">
        <f t="shared" si="158"/>
        <v>0</v>
      </c>
      <c r="BL521" s="6">
        <f t="shared" si="159"/>
        <v>5</v>
      </c>
      <c r="BM521" s="6">
        <f t="shared" si="160"/>
        <v>5</v>
      </c>
      <c r="BN521" s="6">
        <f t="shared" si="161"/>
        <v>20</v>
      </c>
      <c r="BO521" s="6">
        <f t="shared" si="162"/>
        <v>10</v>
      </c>
      <c r="BP521" s="6">
        <f t="shared" si="163"/>
        <v>2.5</v>
      </c>
      <c r="BQ521" s="9">
        <f t="shared" si="164"/>
        <v>1</v>
      </c>
      <c r="BR521" s="9">
        <f t="shared" si="165"/>
        <v>1</v>
      </c>
      <c r="BS521" s="9">
        <f t="shared" si="166"/>
        <v>1</v>
      </c>
      <c r="BT521" s="9">
        <f t="shared" si="167"/>
        <v>0.5</v>
      </c>
      <c r="BU521" s="9">
        <f t="shared" si="168"/>
        <v>1</v>
      </c>
      <c r="BV521" s="9">
        <f t="shared" si="169"/>
        <v>1</v>
      </c>
      <c r="BW521" s="9">
        <f t="shared" si="170"/>
        <v>0.25</v>
      </c>
    </row>
    <row r="522" spans="1:75" x14ac:dyDescent="0.3">
      <c r="A522" s="5" t="s">
        <v>154</v>
      </c>
      <c r="B522" s="5" t="s">
        <v>532</v>
      </c>
      <c r="C522" s="5" t="s">
        <v>420</v>
      </c>
      <c r="D522" s="5" t="s">
        <v>421</v>
      </c>
      <c r="E522" s="5">
        <v>2019</v>
      </c>
      <c r="F522" s="5" t="s">
        <v>119</v>
      </c>
      <c r="G522" s="5" t="s">
        <v>311</v>
      </c>
      <c r="H522" s="5" t="s">
        <v>219</v>
      </c>
      <c r="I522" s="5" t="s">
        <v>220</v>
      </c>
      <c r="J522" s="5" t="s">
        <v>221</v>
      </c>
      <c r="K522" s="5" t="s">
        <v>420</v>
      </c>
      <c r="L522" s="5" t="s">
        <v>2806</v>
      </c>
      <c r="M522" s="5" t="s">
        <v>12</v>
      </c>
      <c r="N522" s="5" t="s">
        <v>2807</v>
      </c>
      <c r="O522" s="5" t="s">
        <v>391</v>
      </c>
      <c r="P522" s="5" t="s">
        <v>392</v>
      </c>
      <c r="Q522" s="5" t="s">
        <v>283</v>
      </c>
      <c r="R522" s="8">
        <v>43707</v>
      </c>
      <c r="S522" s="5" t="s">
        <v>2890</v>
      </c>
      <c r="T522" s="8">
        <v>43699</v>
      </c>
      <c r="U522" s="5" t="s">
        <v>2891</v>
      </c>
      <c r="V522" s="5" t="s">
        <v>2892</v>
      </c>
      <c r="W522" s="5" t="s">
        <v>251</v>
      </c>
      <c r="X522" s="5" t="s">
        <v>2893</v>
      </c>
      <c r="Y522" s="5" t="s">
        <v>229</v>
      </c>
      <c r="Z522" s="5">
        <v>5019</v>
      </c>
      <c r="AA522" s="5" t="s">
        <v>316</v>
      </c>
      <c r="AB522" s="5" t="s">
        <v>254</v>
      </c>
      <c r="AC522" s="5" t="s">
        <v>28</v>
      </c>
      <c r="AD522" s="5" t="s">
        <v>291</v>
      </c>
      <c r="AE522" s="5" t="s">
        <v>291</v>
      </c>
      <c r="AF522" s="5">
        <v>95</v>
      </c>
      <c r="AG522" s="5">
        <v>70</v>
      </c>
      <c r="AH522" s="5">
        <v>25</v>
      </c>
      <c r="AI522" s="5" t="s">
        <v>2894</v>
      </c>
      <c r="AJ522" s="5" t="s">
        <v>2895</v>
      </c>
      <c r="AK522" s="5" t="s">
        <v>234</v>
      </c>
      <c r="AL522" s="5" t="s">
        <v>234</v>
      </c>
      <c r="AM522" s="5" t="s">
        <v>234</v>
      </c>
      <c r="AN522" s="5" t="s">
        <v>234</v>
      </c>
      <c r="AO522" s="5" t="s">
        <v>234</v>
      </c>
      <c r="AP522" s="5" t="s">
        <v>234</v>
      </c>
      <c r="AQ522" s="5" t="s">
        <v>234</v>
      </c>
      <c r="AR522" s="5" t="s">
        <v>234</v>
      </c>
      <c r="AS522" s="5" t="s">
        <v>234</v>
      </c>
      <c r="AT522" s="5" t="s">
        <v>234</v>
      </c>
      <c r="AU522" s="5" t="s">
        <v>234</v>
      </c>
      <c r="AV522" s="5" t="s">
        <v>445</v>
      </c>
      <c r="AW522" s="5" t="s">
        <v>233</v>
      </c>
      <c r="AX522" s="5" t="s">
        <v>291</v>
      </c>
      <c r="AY522" s="5" t="s">
        <v>291</v>
      </c>
      <c r="AZ522" s="5" t="s">
        <v>291</v>
      </c>
      <c r="BA522" s="5" t="s">
        <v>291</v>
      </c>
      <c r="BB522" s="5" t="s">
        <v>309</v>
      </c>
      <c r="BC522" s="5">
        <v>25</v>
      </c>
      <c r="BD522" s="5">
        <v>75</v>
      </c>
      <c r="BE522" s="6">
        <f t="shared" si="152"/>
        <v>5</v>
      </c>
      <c r="BF522" s="6">
        <f t="shared" si="153"/>
        <v>5</v>
      </c>
      <c r="BG522" s="6">
        <f t="shared" si="154"/>
        <v>5</v>
      </c>
      <c r="BH522" s="6">
        <f t="shared" si="155"/>
        <v>10</v>
      </c>
      <c r="BI522" s="6">
        <f t="shared" si="156"/>
        <v>10</v>
      </c>
      <c r="BJ522" s="6">
        <f t="shared" si="157"/>
        <v>10</v>
      </c>
      <c r="BK522" s="6">
        <f t="shared" si="158"/>
        <v>5</v>
      </c>
      <c r="BL522" s="6">
        <f t="shared" si="159"/>
        <v>5</v>
      </c>
      <c r="BM522" s="6">
        <f t="shared" si="160"/>
        <v>5</v>
      </c>
      <c r="BN522" s="6">
        <f t="shared" si="161"/>
        <v>20</v>
      </c>
      <c r="BO522" s="6">
        <f t="shared" si="162"/>
        <v>10</v>
      </c>
      <c r="BP522" s="6">
        <f t="shared" si="163"/>
        <v>2.5</v>
      </c>
      <c r="BQ522" s="9">
        <f t="shared" si="164"/>
        <v>1</v>
      </c>
      <c r="BR522" s="9">
        <f t="shared" si="165"/>
        <v>1</v>
      </c>
      <c r="BS522" s="9">
        <f t="shared" si="166"/>
        <v>1</v>
      </c>
      <c r="BT522" s="9">
        <f t="shared" si="167"/>
        <v>1</v>
      </c>
      <c r="BU522" s="9">
        <f t="shared" si="168"/>
        <v>1</v>
      </c>
      <c r="BV522" s="9">
        <f t="shared" si="169"/>
        <v>1</v>
      </c>
      <c r="BW522" s="9">
        <f t="shared" si="170"/>
        <v>0.25</v>
      </c>
    </row>
    <row r="523" spans="1:75" x14ac:dyDescent="0.3">
      <c r="A523" s="5" t="s">
        <v>155</v>
      </c>
      <c r="B523" s="5" t="s">
        <v>428</v>
      </c>
      <c r="C523" s="5" t="s">
        <v>429</v>
      </c>
      <c r="D523" s="5" t="s">
        <v>421</v>
      </c>
      <c r="E523" s="5">
        <v>2019</v>
      </c>
      <c r="F523" s="5" t="s">
        <v>430</v>
      </c>
      <c r="G523" s="5" t="s">
        <v>431</v>
      </c>
      <c r="H523" s="5" t="s">
        <v>219</v>
      </c>
      <c r="I523" s="5" t="s">
        <v>220</v>
      </c>
      <c r="J523" s="5" t="s">
        <v>221</v>
      </c>
      <c r="K523" s="5" t="s">
        <v>420</v>
      </c>
      <c r="L523" s="5" t="s">
        <v>2806</v>
      </c>
      <c r="M523" s="5" t="s">
        <v>12</v>
      </c>
      <c r="N523" s="5" t="s">
        <v>2807</v>
      </c>
      <c r="O523" s="5" t="s">
        <v>391</v>
      </c>
      <c r="P523" s="5" t="s">
        <v>392</v>
      </c>
      <c r="Q523" s="5" t="s">
        <v>432</v>
      </c>
      <c r="R523" s="8">
        <v>43710</v>
      </c>
      <c r="S523" s="5" t="s">
        <v>2896</v>
      </c>
      <c r="T523" s="8">
        <v>43701</v>
      </c>
      <c r="U523" s="5" t="s">
        <v>2897</v>
      </c>
      <c r="V523" s="5" t="s">
        <v>1313</v>
      </c>
      <c r="W523" s="5" t="s">
        <v>228</v>
      </c>
      <c r="X523" s="5" t="s">
        <v>2898</v>
      </c>
      <c r="Y523" s="5" t="s">
        <v>229</v>
      </c>
      <c r="Z523" s="5">
        <v>5057</v>
      </c>
      <c r="AA523" s="5" t="s">
        <v>304</v>
      </c>
      <c r="AB523" s="5" t="s">
        <v>254</v>
      </c>
      <c r="AC523" s="5" t="s">
        <v>28</v>
      </c>
      <c r="AD523" s="5" t="s">
        <v>291</v>
      </c>
      <c r="AE523" s="5" t="s">
        <v>291</v>
      </c>
      <c r="AF523" s="5">
        <v>97.5</v>
      </c>
      <c r="AG523" s="5">
        <v>72.5</v>
      </c>
      <c r="AH523" s="5">
        <v>25</v>
      </c>
      <c r="AI523" s="5" t="s">
        <v>2899</v>
      </c>
      <c r="AJ523" s="5" t="s">
        <v>2900</v>
      </c>
      <c r="AK523" s="5" t="s">
        <v>234</v>
      </c>
      <c r="AL523" s="5" t="s">
        <v>234</v>
      </c>
      <c r="AM523" s="5" t="s">
        <v>445</v>
      </c>
      <c r="AN523" s="5" t="s">
        <v>234</v>
      </c>
      <c r="AO523" s="5" t="s">
        <v>234</v>
      </c>
      <c r="AP523" s="5" t="s">
        <v>234</v>
      </c>
      <c r="AQ523" s="5" t="s">
        <v>234</v>
      </c>
      <c r="AR523" s="5" t="s">
        <v>234</v>
      </c>
      <c r="AS523" s="5" t="s">
        <v>234</v>
      </c>
      <c r="AT523" s="5" t="s">
        <v>234</v>
      </c>
      <c r="AU523" s="5" t="s">
        <v>234</v>
      </c>
      <c r="AV523" s="5" t="s">
        <v>234</v>
      </c>
      <c r="AW523" s="5" t="s">
        <v>233</v>
      </c>
      <c r="AX523" s="5" t="s">
        <v>291</v>
      </c>
      <c r="AY523" s="5" t="s">
        <v>291</v>
      </c>
      <c r="AZ523" s="5" t="s">
        <v>291</v>
      </c>
      <c r="BA523" s="5" t="s">
        <v>291</v>
      </c>
      <c r="BB523" s="5" t="s">
        <v>309</v>
      </c>
      <c r="BC523" s="5">
        <v>25</v>
      </c>
      <c r="BD523" s="5">
        <v>75</v>
      </c>
      <c r="BE523" s="6">
        <f t="shared" si="152"/>
        <v>5</v>
      </c>
      <c r="BF523" s="6">
        <f t="shared" si="153"/>
        <v>5</v>
      </c>
      <c r="BG523" s="6">
        <f t="shared" si="154"/>
        <v>2.5</v>
      </c>
      <c r="BH523" s="6">
        <f t="shared" si="155"/>
        <v>10</v>
      </c>
      <c r="BI523" s="6">
        <f t="shared" si="156"/>
        <v>10</v>
      </c>
      <c r="BJ523" s="6">
        <f t="shared" si="157"/>
        <v>10</v>
      </c>
      <c r="BK523" s="6">
        <f t="shared" si="158"/>
        <v>5</v>
      </c>
      <c r="BL523" s="6">
        <f t="shared" si="159"/>
        <v>5</v>
      </c>
      <c r="BM523" s="6">
        <f t="shared" si="160"/>
        <v>5</v>
      </c>
      <c r="BN523" s="6">
        <f t="shared" si="161"/>
        <v>20</v>
      </c>
      <c r="BO523" s="6">
        <f t="shared" si="162"/>
        <v>10</v>
      </c>
      <c r="BP523" s="6">
        <f t="shared" si="163"/>
        <v>10</v>
      </c>
      <c r="BQ523" s="9">
        <f t="shared" si="164"/>
        <v>1</v>
      </c>
      <c r="BR523" s="9">
        <f t="shared" si="165"/>
        <v>0.83333333333333337</v>
      </c>
      <c r="BS523" s="9">
        <f t="shared" si="166"/>
        <v>1</v>
      </c>
      <c r="BT523" s="9">
        <f t="shared" si="167"/>
        <v>1</v>
      </c>
      <c r="BU523" s="9">
        <f t="shared" si="168"/>
        <v>1</v>
      </c>
      <c r="BV523" s="9">
        <f t="shared" si="169"/>
        <v>1</v>
      </c>
      <c r="BW523" s="9">
        <f t="shared" si="170"/>
        <v>1</v>
      </c>
    </row>
    <row r="524" spans="1:75" x14ac:dyDescent="0.3">
      <c r="A524" s="5" t="s">
        <v>446</v>
      </c>
      <c r="B524" s="5" t="s">
        <v>447</v>
      </c>
      <c r="C524" s="5" t="s">
        <v>429</v>
      </c>
      <c r="D524" s="5" t="s">
        <v>421</v>
      </c>
      <c r="E524" s="5">
        <v>2019</v>
      </c>
      <c r="F524" s="5" t="s">
        <v>430</v>
      </c>
      <c r="G524" s="5" t="s">
        <v>431</v>
      </c>
      <c r="H524" s="5" t="s">
        <v>219</v>
      </c>
      <c r="I524" s="5" t="s">
        <v>220</v>
      </c>
      <c r="J524" s="5" t="s">
        <v>221</v>
      </c>
      <c r="K524" s="5" t="s">
        <v>429</v>
      </c>
      <c r="L524" s="5" t="s">
        <v>2806</v>
      </c>
      <c r="M524" s="5" t="s">
        <v>12</v>
      </c>
      <c r="N524" s="5" t="s">
        <v>2807</v>
      </c>
      <c r="O524" s="5" t="s">
        <v>391</v>
      </c>
      <c r="P524" s="5" t="s">
        <v>392</v>
      </c>
      <c r="Q524" s="5" t="s">
        <v>432</v>
      </c>
      <c r="R524" s="8">
        <v>43725</v>
      </c>
      <c r="S524" s="5" t="s">
        <v>2901</v>
      </c>
      <c r="T524" s="8">
        <v>43720</v>
      </c>
      <c r="U524" s="5" t="s">
        <v>2902</v>
      </c>
      <c r="V524" s="5" t="s">
        <v>2903</v>
      </c>
      <c r="W524" s="5" t="s">
        <v>251</v>
      </c>
      <c r="X524" s="5" t="s">
        <v>2904</v>
      </c>
      <c r="Y524" s="5" t="s">
        <v>229</v>
      </c>
      <c r="Z524" s="5">
        <v>7142</v>
      </c>
      <c r="AA524" s="5" t="s">
        <v>316</v>
      </c>
      <c r="AB524" s="5" t="s">
        <v>254</v>
      </c>
      <c r="AC524" s="5" t="s">
        <v>27</v>
      </c>
      <c r="AD524" s="5" t="s">
        <v>291</v>
      </c>
      <c r="AE524" s="5" t="s">
        <v>291</v>
      </c>
      <c r="AF524" s="5">
        <v>97.5</v>
      </c>
      <c r="AG524" s="5">
        <v>72.5</v>
      </c>
      <c r="AH524" s="5">
        <v>25</v>
      </c>
      <c r="AI524" s="5" t="s">
        <v>2905</v>
      </c>
      <c r="AJ524" s="5" t="s">
        <v>2906</v>
      </c>
      <c r="AK524" s="5" t="s">
        <v>234</v>
      </c>
      <c r="AL524" s="5" t="s">
        <v>234</v>
      </c>
      <c r="AM524" s="5" t="s">
        <v>234</v>
      </c>
      <c r="AN524" s="5" t="s">
        <v>234</v>
      </c>
      <c r="AO524" s="5" t="s">
        <v>234</v>
      </c>
      <c r="AP524" s="5" t="s">
        <v>234</v>
      </c>
      <c r="AQ524" s="5" t="s">
        <v>445</v>
      </c>
      <c r="AR524" s="5" t="s">
        <v>234</v>
      </c>
      <c r="AS524" s="5" t="s">
        <v>234</v>
      </c>
      <c r="AT524" s="5" t="s">
        <v>234</v>
      </c>
      <c r="AU524" s="5" t="s">
        <v>234</v>
      </c>
      <c r="AV524" s="5" t="s">
        <v>234</v>
      </c>
      <c r="AW524" s="5" t="s">
        <v>233</v>
      </c>
      <c r="AX524" s="5" t="s">
        <v>291</v>
      </c>
      <c r="AY524" s="5" t="s">
        <v>291</v>
      </c>
      <c r="AZ524" s="5" t="s">
        <v>291</v>
      </c>
      <c r="BA524" s="5" t="s">
        <v>291</v>
      </c>
      <c r="BB524" s="5" t="s">
        <v>309</v>
      </c>
      <c r="BC524" s="5">
        <v>25</v>
      </c>
      <c r="BD524" s="5">
        <v>75</v>
      </c>
      <c r="BE524" s="6">
        <f t="shared" si="152"/>
        <v>5</v>
      </c>
      <c r="BF524" s="6">
        <f t="shared" si="153"/>
        <v>5</v>
      </c>
      <c r="BG524" s="6">
        <f t="shared" si="154"/>
        <v>5</v>
      </c>
      <c r="BH524" s="6">
        <f t="shared" si="155"/>
        <v>10</v>
      </c>
      <c r="BI524" s="6">
        <f t="shared" si="156"/>
        <v>10</v>
      </c>
      <c r="BJ524" s="6">
        <f t="shared" si="157"/>
        <v>10</v>
      </c>
      <c r="BK524" s="6">
        <f t="shared" si="158"/>
        <v>2.5</v>
      </c>
      <c r="BL524" s="6">
        <f t="shared" si="159"/>
        <v>5</v>
      </c>
      <c r="BM524" s="6">
        <f t="shared" si="160"/>
        <v>5</v>
      </c>
      <c r="BN524" s="6">
        <f t="shared" si="161"/>
        <v>20</v>
      </c>
      <c r="BO524" s="6">
        <f t="shared" si="162"/>
        <v>10</v>
      </c>
      <c r="BP524" s="6">
        <f t="shared" si="163"/>
        <v>10</v>
      </c>
      <c r="BQ524" s="9">
        <f t="shared" si="164"/>
        <v>1</v>
      </c>
      <c r="BR524" s="9">
        <f t="shared" si="165"/>
        <v>1</v>
      </c>
      <c r="BS524" s="9">
        <f t="shared" si="166"/>
        <v>1</v>
      </c>
      <c r="BT524" s="9">
        <f t="shared" si="167"/>
        <v>0.75</v>
      </c>
      <c r="BU524" s="9">
        <f t="shared" si="168"/>
        <v>1</v>
      </c>
      <c r="BV524" s="9">
        <f t="shared" si="169"/>
        <v>1</v>
      </c>
      <c r="BW524" s="9">
        <f t="shared" si="170"/>
        <v>1</v>
      </c>
    </row>
    <row r="525" spans="1:75" x14ac:dyDescent="0.3">
      <c r="A525" s="5" t="s">
        <v>446</v>
      </c>
      <c r="B525" s="5" t="s">
        <v>447</v>
      </c>
      <c r="C525" s="5" t="s">
        <v>429</v>
      </c>
      <c r="D525" s="5" t="s">
        <v>421</v>
      </c>
      <c r="E525" s="5">
        <v>2019</v>
      </c>
      <c r="F525" s="5" t="s">
        <v>119</v>
      </c>
      <c r="G525" s="5" t="s">
        <v>311</v>
      </c>
      <c r="H525" s="5" t="s">
        <v>219</v>
      </c>
      <c r="I525" s="5" t="s">
        <v>220</v>
      </c>
      <c r="J525" s="5" t="s">
        <v>221</v>
      </c>
      <c r="K525" s="5" t="s">
        <v>429</v>
      </c>
      <c r="L525" s="5" t="s">
        <v>2806</v>
      </c>
      <c r="M525" s="5" t="s">
        <v>12</v>
      </c>
      <c r="N525" s="5" t="s">
        <v>2807</v>
      </c>
      <c r="O525" s="5" t="s">
        <v>391</v>
      </c>
      <c r="P525" s="5" t="s">
        <v>392</v>
      </c>
      <c r="Q525" s="5" t="s">
        <v>283</v>
      </c>
      <c r="R525" s="8">
        <v>43729</v>
      </c>
      <c r="S525" s="5" t="s">
        <v>2907</v>
      </c>
      <c r="T525" s="8">
        <v>43725</v>
      </c>
      <c r="U525" s="5" t="s">
        <v>2908</v>
      </c>
      <c r="V525" s="5" t="s">
        <v>2909</v>
      </c>
      <c r="W525" s="5" t="s">
        <v>228</v>
      </c>
      <c r="X525" s="5" t="s">
        <v>648</v>
      </c>
      <c r="Y525" s="5" t="s">
        <v>229</v>
      </c>
      <c r="Z525" s="5">
        <v>8195</v>
      </c>
      <c r="AA525" s="5" t="s">
        <v>316</v>
      </c>
      <c r="AB525" s="5" t="s">
        <v>241</v>
      </c>
      <c r="AC525" s="5" t="s">
        <v>27</v>
      </c>
      <c r="AD525" s="5" t="s">
        <v>291</v>
      </c>
      <c r="AE525" s="5" t="s">
        <v>291</v>
      </c>
      <c r="AF525" s="5">
        <v>82.5</v>
      </c>
      <c r="AG525" s="5">
        <v>60</v>
      </c>
      <c r="AH525" s="5">
        <v>22.5</v>
      </c>
      <c r="AI525" s="5" t="s">
        <v>2910</v>
      </c>
      <c r="AJ525" s="5" t="s">
        <v>2911</v>
      </c>
      <c r="AK525" s="5" t="s">
        <v>234</v>
      </c>
      <c r="AL525" s="5" t="s">
        <v>445</v>
      </c>
      <c r="AM525" s="5" t="s">
        <v>234</v>
      </c>
      <c r="AN525" s="5" t="s">
        <v>234</v>
      </c>
      <c r="AO525" s="5" t="s">
        <v>234</v>
      </c>
      <c r="AP525" s="5" t="s">
        <v>234</v>
      </c>
      <c r="AQ525" s="5" t="s">
        <v>234</v>
      </c>
      <c r="AR525" s="5" t="s">
        <v>234</v>
      </c>
      <c r="AS525" s="5" t="s">
        <v>234</v>
      </c>
      <c r="AT525" s="5" t="s">
        <v>234</v>
      </c>
      <c r="AU525" s="5" t="s">
        <v>244</v>
      </c>
      <c r="AV525" s="5" t="s">
        <v>445</v>
      </c>
      <c r="AW525" s="5" t="s">
        <v>233</v>
      </c>
      <c r="AX525" s="5" t="s">
        <v>291</v>
      </c>
      <c r="AY525" s="5" t="s">
        <v>291</v>
      </c>
      <c r="AZ525" s="5" t="s">
        <v>291</v>
      </c>
      <c r="BA525" s="5" t="s">
        <v>291</v>
      </c>
      <c r="BB525" s="5" t="s">
        <v>309</v>
      </c>
      <c r="BC525" s="5">
        <v>25</v>
      </c>
      <c r="BD525" s="5">
        <v>75</v>
      </c>
      <c r="BE525" s="6">
        <f t="shared" si="152"/>
        <v>5</v>
      </c>
      <c r="BF525" s="6">
        <f t="shared" si="153"/>
        <v>2.5</v>
      </c>
      <c r="BG525" s="6">
        <f t="shared" si="154"/>
        <v>5</v>
      </c>
      <c r="BH525" s="6">
        <f t="shared" si="155"/>
        <v>10</v>
      </c>
      <c r="BI525" s="6">
        <f t="shared" si="156"/>
        <v>10</v>
      </c>
      <c r="BJ525" s="6">
        <f t="shared" si="157"/>
        <v>10</v>
      </c>
      <c r="BK525" s="6">
        <f t="shared" si="158"/>
        <v>5</v>
      </c>
      <c r="BL525" s="6">
        <f t="shared" si="159"/>
        <v>5</v>
      </c>
      <c r="BM525" s="6">
        <f t="shared" si="160"/>
        <v>5</v>
      </c>
      <c r="BN525" s="6">
        <f t="shared" si="161"/>
        <v>20</v>
      </c>
      <c r="BO525" s="6">
        <f t="shared" si="162"/>
        <v>0</v>
      </c>
      <c r="BP525" s="6">
        <f t="shared" si="163"/>
        <v>2.5</v>
      </c>
      <c r="BQ525" s="9">
        <f t="shared" si="164"/>
        <v>0.75</v>
      </c>
      <c r="BR525" s="9">
        <f t="shared" si="165"/>
        <v>1</v>
      </c>
      <c r="BS525" s="9">
        <f t="shared" si="166"/>
        <v>1</v>
      </c>
      <c r="BT525" s="9">
        <f t="shared" si="167"/>
        <v>1</v>
      </c>
      <c r="BU525" s="9">
        <f t="shared" si="168"/>
        <v>1</v>
      </c>
      <c r="BV525" s="9">
        <f t="shared" si="169"/>
        <v>0</v>
      </c>
      <c r="BW525" s="9">
        <f t="shared" si="170"/>
        <v>0.25</v>
      </c>
    </row>
    <row r="526" spans="1:75" x14ac:dyDescent="0.3">
      <c r="A526" s="5" t="s">
        <v>588</v>
      </c>
      <c r="B526" s="5" t="s">
        <v>589</v>
      </c>
      <c r="C526" s="5" t="s">
        <v>558</v>
      </c>
      <c r="D526" s="5" t="s">
        <v>421</v>
      </c>
      <c r="E526" s="5">
        <v>2019</v>
      </c>
      <c r="F526" s="5" t="s">
        <v>590</v>
      </c>
      <c r="G526" s="5" t="s">
        <v>591</v>
      </c>
      <c r="H526" s="5" t="s">
        <v>219</v>
      </c>
      <c r="I526" s="5" t="s">
        <v>220</v>
      </c>
      <c r="J526" s="5" t="s">
        <v>221</v>
      </c>
      <c r="K526" s="5" t="s">
        <v>558</v>
      </c>
      <c r="L526" s="5" t="s">
        <v>2806</v>
      </c>
      <c r="M526" s="5" t="s">
        <v>12</v>
      </c>
      <c r="N526" s="5" t="s">
        <v>2807</v>
      </c>
      <c r="O526" s="5" t="s">
        <v>391</v>
      </c>
      <c r="P526" s="5" t="s">
        <v>392</v>
      </c>
      <c r="Q526" s="5" t="s">
        <v>592</v>
      </c>
      <c r="R526" s="8">
        <v>43743</v>
      </c>
      <c r="S526" s="5" t="s">
        <v>2912</v>
      </c>
      <c r="T526" s="8">
        <v>43741</v>
      </c>
      <c r="U526" s="5" t="s">
        <v>2913</v>
      </c>
      <c r="V526" s="5" t="s">
        <v>2914</v>
      </c>
      <c r="W526" s="5" t="s">
        <v>228</v>
      </c>
      <c r="X526" s="5" t="s">
        <v>2915</v>
      </c>
      <c r="Y526" s="5" t="s">
        <v>229</v>
      </c>
      <c r="Z526" s="5">
        <v>10209</v>
      </c>
      <c r="AA526" s="5" t="s">
        <v>542</v>
      </c>
      <c r="AB526" s="5" t="s">
        <v>241</v>
      </c>
      <c r="AC526" s="5" t="s">
        <v>28</v>
      </c>
      <c r="AD526" s="5" t="s">
        <v>291</v>
      </c>
      <c r="AE526" s="5" t="s">
        <v>291</v>
      </c>
      <c r="AF526" s="5">
        <v>80</v>
      </c>
      <c r="AG526" s="5">
        <v>55</v>
      </c>
      <c r="AH526" s="5">
        <v>25</v>
      </c>
      <c r="AI526" s="5" t="s">
        <v>2916</v>
      </c>
      <c r="AJ526" s="5" t="s">
        <v>2917</v>
      </c>
      <c r="AK526" s="5" t="s">
        <v>234</v>
      </c>
      <c r="AL526" s="5" t="s">
        <v>234</v>
      </c>
      <c r="AM526" s="5" t="s">
        <v>234</v>
      </c>
      <c r="AN526" s="5" t="s">
        <v>244</v>
      </c>
      <c r="AO526" s="5" t="s">
        <v>234</v>
      </c>
      <c r="AP526" s="5" t="s">
        <v>234</v>
      </c>
      <c r="AQ526" s="5" t="s">
        <v>234</v>
      </c>
      <c r="AR526" s="5" t="s">
        <v>234</v>
      </c>
      <c r="AS526" s="5" t="s">
        <v>234</v>
      </c>
      <c r="AT526" s="5" t="s">
        <v>234</v>
      </c>
      <c r="AU526" s="5" t="s">
        <v>244</v>
      </c>
      <c r="AV526" s="5" t="s">
        <v>234</v>
      </c>
      <c r="AW526" s="5" t="s">
        <v>233</v>
      </c>
      <c r="AX526" s="5" t="s">
        <v>291</v>
      </c>
      <c r="AY526" s="5" t="s">
        <v>291</v>
      </c>
      <c r="AZ526" s="5" t="s">
        <v>291</v>
      </c>
      <c r="BA526" s="5" t="s">
        <v>291</v>
      </c>
      <c r="BB526" s="5" t="s">
        <v>309</v>
      </c>
      <c r="BC526" s="5">
        <v>25</v>
      </c>
      <c r="BD526" s="5">
        <v>75</v>
      </c>
      <c r="BE526" s="6">
        <f t="shared" si="152"/>
        <v>5</v>
      </c>
      <c r="BF526" s="6">
        <f t="shared" si="153"/>
        <v>5</v>
      </c>
      <c r="BG526" s="6">
        <f t="shared" si="154"/>
        <v>5</v>
      </c>
      <c r="BH526" s="6">
        <f t="shared" si="155"/>
        <v>0</v>
      </c>
      <c r="BI526" s="6">
        <f t="shared" si="156"/>
        <v>10</v>
      </c>
      <c r="BJ526" s="6">
        <f t="shared" si="157"/>
        <v>10</v>
      </c>
      <c r="BK526" s="6">
        <f t="shared" si="158"/>
        <v>5</v>
      </c>
      <c r="BL526" s="6">
        <f t="shared" si="159"/>
        <v>5</v>
      </c>
      <c r="BM526" s="6">
        <f t="shared" si="160"/>
        <v>5</v>
      </c>
      <c r="BN526" s="6">
        <f t="shared" si="161"/>
        <v>20</v>
      </c>
      <c r="BO526" s="6">
        <f t="shared" si="162"/>
        <v>0</v>
      </c>
      <c r="BP526" s="6">
        <f t="shared" si="163"/>
        <v>10</v>
      </c>
      <c r="BQ526" s="9">
        <f t="shared" si="164"/>
        <v>1</v>
      </c>
      <c r="BR526" s="9">
        <f t="shared" si="165"/>
        <v>0.33333333333333331</v>
      </c>
      <c r="BS526" s="9">
        <f t="shared" si="166"/>
        <v>1</v>
      </c>
      <c r="BT526" s="9">
        <f t="shared" si="167"/>
        <v>1</v>
      </c>
      <c r="BU526" s="9">
        <f t="shared" si="168"/>
        <v>1</v>
      </c>
      <c r="BV526" s="9">
        <f t="shared" si="169"/>
        <v>0</v>
      </c>
      <c r="BW526" s="9">
        <f t="shared" si="170"/>
        <v>1</v>
      </c>
    </row>
    <row r="527" spans="1:75" x14ac:dyDescent="0.3">
      <c r="A527" s="5" t="s">
        <v>34</v>
      </c>
      <c r="B527" s="5" t="s">
        <v>216</v>
      </c>
      <c r="C527" s="5" t="s">
        <v>217</v>
      </c>
      <c r="D527" s="5" t="s">
        <v>218</v>
      </c>
      <c r="E527" s="5">
        <v>2019</v>
      </c>
      <c r="F527" s="5" t="s">
        <v>133</v>
      </c>
      <c r="H527" s="5" t="s">
        <v>219</v>
      </c>
      <c r="I527" s="5" t="s">
        <v>220</v>
      </c>
      <c r="J527" s="5" t="s">
        <v>221</v>
      </c>
      <c r="K527" s="5" t="s">
        <v>217</v>
      </c>
      <c r="L527" s="5" t="s">
        <v>2918</v>
      </c>
      <c r="M527" s="5" t="s">
        <v>2</v>
      </c>
      <c r="N527" s="5" t="s">
        <v>2919</v>
      </c>
      <c r="Q527" s="5" t="s">
        <v>224</v>
      </c>
      <c r="R527" s="8">
        <v>43546</v>
      </c>
      <c r="S527" s="5" t="s">
        <v>2920</v>
      </c>
      <c r="T527" s="8">
        <v>43531</v>
      </c>
      <c r="U527" s="5" t="s">
        <v>2921</v>
      </c>
      <c r="V527" s="5" t="s">
        <v>2922</v>
      </c>
      <c r="W527" s="5" t="s">
        <v>228</v>
      </c>
      <c r="X527" s="5" t="s">
        <v>2923</v>
      </c>
      <c r="Y527" s="5" t="s">
        <v>229</v>
      </c>
      <c r="Z527" s="5">
        <v>18</v>
      </c>
      <c r="AA527" s="5" t="s">
        <v>468</v>
      </c>
      <c r="AB527" s="5" t="s">
        <v>254</v>
      </c>
      <c r="AC527" s="5" t="s">
        <v>28</v>
      </c>
      <c r="AF527" s="5">
        <v>90</v>
      </c>
      <c r="AG527" s="5">
        <v>70</v>
      </c>
      <c r="AH527" s="5">
        <v>20</v>
      </c>
      <c r="AI527" s="5" t="s">
        <v>2924</v>
      </c>
      <c r="AJ527" s="5" t="s">
        <v>2925</v>
      </c>
      <c r="AK527" s="5" t="s">
        <v>244</v>
      </c>
      <c r="AL527" s="5" t="s">
        <v>244</v>
      </c>
      <c r="AM527" s="5" t="s">
        <v>234</v>
      </c>
      <c r="AN527" s="5" t="s">
        <v>234</v>
      </c>
      <c r="AO527" s="5" t="s">
        <v>234</v>
      </c>
      <c r="AP527" s="5" t="s">
        <v>234</v>
      </c>
      <c r="AQ527" s="5" t="s">
        <v>234</v>
      </c>
      <c r="AR527" s="5" t="s">
        <v>234</v>
      </c>
      <c r="AS527" s="5" t="s">
        <v>234</v>
      </c>
      <c r="AT527" s="5" t="s">
        <v>234</v>
      </c>
      <c r="AU527" s="5" t="s">
        <v>234</v>
      </c>
      <c r="AV527" s="5" t="s">
        <v>234</v>
      </c>
      <c r="AW527" s="5" t="s">
        <v>233</v>
      </c>
      <c r="AX527" s="5" t="s">
        <v>234</v>
      </c>
      <c r="AY527" s="5" t="s">
        <v>234</v>
      </c>
      <c r="BB527" s="5" t="s">
        <v>235</v>
      </c>
      <c r="BC527" s="5">
        <v>25</v>
      </c>
      <c r="BD527" s="5">
        <v>75</v>
      </c>
      <c r="BE527" s="6">
        <f t="shared" si="152"/>
        <v>0</v>
      </c>
      <c r="BF527" s="6">
        <f t="shared" si="153"/>
        <v>0</v>
      </c>
      <c r="BG527" s="6">
        <f t="shared" si="154"/>
        <v>5</v>
      </c>
      <c r="BH527" s="6">
        <f t="shared" si="155"/>
        <v>10</v>
      </c>
      <c r="BI527" s="6">
        <f t="shared" si="156"/>
        <v>10</v>
      </c>
      <c r="BJ527" s="6">
        <f t="shared" si="157"/>
        <v>10</v>
      </c>
      <c r="BK527" s="6">
        <f t="shared" si="158"/>
        <v>5</v>
      </c>
      <c r="BL527" s="6">
        <f t="shared" si="159"/>
        <v>5</v>
      </c>
      <c r="BM527" s="6">
        <f t="shared" si="160"/>
        <v>5</v>
      </c>
      <c r="BN527" s="6">
        <f t="shared" si="161"/>
        <v>20</v>
      </c>
      <c r="BO527" s="6">
        <f t="shared" si="162"/>
        <v>10</v>
      </c>
      <c r="BP527" s="6">
        <f t="shared" si="163"/>
        <v>10</v>
      </c>
      <c r="BQ527" s="9">
        <f t="shared" si="164"/>
        <v>0</v>
      </c>
      <c r="BR527" s="9">
        <f t="shared" si="165"/>
        <v>1</v>
      </c>
      <c r="BS527" s="9">
        <f t="shared" si="166"/>
        <v>1</v>
      </c>
      <c r="BT527" s="9">
        <f t="shared" si="167"/>
        <v>1</v>
      </c>
      <c r="BU527" s="9">
        <f t="shared" si="168"/>
        <v>1</v>
      </c>
      <c r="BV527" s="9">
        <f t="shared" si="169"/>
        <v>1</v>
      </c>
      <c r="BW527" s="9">
        <f t="shared" si="170"/>
        <v>1</v>
      </c>
    </row>
    <row r="528" spans="1:75" x14ac:dyDescent="0.3">
      <c r="A528" s="5" t="s">
        <v>31</v>
      </c>
      <c r="B528" s="5" t="s">
        <v>326</v>
      </c>
      <c r="C528" s="5" t="s">
        <v>217</v>
      </c>
      <c r="D528" s="5" t="s">
        <v>218</v>
      </c>
      <c r="E528" s="5">
        <v>2019</v>
      </c>
      <c r="F528" s="5" t="s">
        <v>133</v>
      </c>
      <c r="H528" s="5" t="s">
        <v>219</v>
      </c>
      <c r="I528" s="5" t="s">
        <v>220</v>
      </c>
      <c r="J528" s="5" t="s">
        <v>221</v>
      </c>
      <c r="K528" s="5" t="s">
        <v>217</v>
      </c>
      <c r="L528" s="5" t="s">
        <v>2918</v>
      </c>
      <c r="M528" s="5" t="s">
        <v>2</v>
      </c>
      <c r="N528" s="5" t="s">
        <v>2919</v>
      </c>
      <c r="Q528" s="5" t="s">
        <v>224</v>
      </c>
      <c r="R528" s="8">
        <v>43553</v>
      </c>
      <c r="S528" s="5" t="s">
        <v>2926</v>
      </c>
      <c r="T528" s="8">
        <v>43550</v>
      </c>
      <c r="U528" s="5" t="s">
        <v>2927</v>
      </c>
      <c r="V528" s="5" t="s">
        <v>2928</v>
      </c>
      <c r="W528" s="5" t="s">
        <v>228</v>
      </c>
      <c r="X528" s="5" t="s">
        <v>35</v>
      </c>
      <c r="Y528" s="5" t="s">
        <v>229</v>
      </c>
      <c r="Z528" s="5">
        <v>48</v>
      </c>
      <c r="AA528" s="5" t="s">
        <v>230</v>
      </c>
      <c r="AB528" s="5" t="s">
        <v>241</v>
      </c>
      <c r="AC528" s="5" t="s">
        <v>27</v>
      </c>
      <c r="AF528" s="5">
        <v>85</v>
      </c>
      <c r="AG528" s="5">
        <v>65</v>
      </c>
      <c r="AH528" s="5">
        <v>20</v>
      </c>
      <c r="AI528" s="5" t="s">
        <v>2929</v>
      </c>
      <c r="AJ528" s="5" t="s">
        <v>2930</v>
      </c>
      <c r="AK528" s="5" t="s">
        <v>234</v>
      </c>
      <c r="AL528" s="5" t="s">
        <v>244</v>
      </c>
      <c r="AM528" s="5" t="s">
        <v>234</v>
      </c>
      <c r="AN528" s="5" t="s">
        <v>244</v>
      </c>
      <c r="AO528" s="5" t="s">
        <v>234</v>
      </c>
      <c r="AP528" s="5" t="s">
        <v>234</v>
      </c>
      <c r="AQ528" s="5" t="s">
        <v>234</v>
      </c>
      <c r="AR528" s="5" t="s">
        <v>234</v>
      </c>
      <c r="AS528" s="5" t="s">
        <v>234</v>
      </c>
      <c r="AT528" s="5" t="s">
        <v>234</v>
      </c>
      <c r="AU528" s="5" t="s">
        <v>234</v>
      </c>
      <c r="AV528" s="5" t="s">
        <v>234</v>
      </c>
      <c r="AW528" s="5" t="s">
        <v>233</v>
      </c>
      <c r="AX528" s="5" t="s">
        <v>234</v>
      </c>
      <c r="AY528" s="5" t="s">
        <v>234</v>
      </c>
      <c r="BB528" s="5" t="s">
        <v>264</v>
      </c>
      <c r="BC528" s="5">
        <v>25</v>
      </c>
      <c r="BD528" s="5">
        <v>75</v>
      </c>
      <c r="BE528" s="6">
        <f t="shared" si="152"/>
        <v>5</v>
      </c>
      <c r="BF528" s="6">
        <f t="shared" si="153"/>
        <v>0</v>
      </c>
      <c r="BG528" s="6">
        <f t="shared" si="154"/>
        <v>5</v>
      </c>
      <c r="BH528" s="6">
        <f t="shared" si="155"/>
        <v>0</v>
      </c>
      <c r="BI528" s="6">
        <f t="shared" si="156"/>
        <v>10</v>
      </c>
      <c r="BJ528" s="6">
        <f t="shared" si="157"/>
        <v>10</v>
      </c>
      <c r="BK528" s="6">
        <f t="shared" si="158"/>
        <v>5</v>
      </c>
      <c r="BL528" s="6">
        <f t="shared" si="159"/>
        <v>5</v>
      </c>
      <c r="BM528" s="6">
        <f t="shared" si="160"/>
        <v>5</v>
      </c>
      <c r="BN528" s="6">
        <f t="shared" si="161"/>
        <v>20</v>
      </c>
      <c r="BO528" s="6">
        <f t="shared" si="162"/>
        <v>10</v>
      </c>
      <c r="BP528" s="6">
        <f t="shared" si="163"/>
        <v>10</v>
      </c>
      <c r="BQ528" s="9">
        <f t="shared" si="164"/>
        <v>0.5</v>
      </c>
      <c r="BR528" s="9">
        <f t="shared" si="165"/>
        <v>0.33333333333333331</v>
      </c>
      <c r="BS528" s="9">
        <f t="shared" si="166"/>
        <v>1</v>
      </c>
      <c r="BT528" s="9">
        <f t="shared" si="167"/>
        <v>1</v>
      </c>
      <c r="BU528" s="9">
        <f t="shared" si="168"/>
        <v>1</v>
      </c>
      <c r="BV528" s="9">
        <f t="shared" si="169"/>
        <v>1</v>
      </c>
      <c r="BW528" s="9">
        <f t="shared" si="170"/>
        <v>1</v>
      </c>
    </row>
    <row r="529" spans="1:75" x14ac:dyDescent="0.3">
      <c r="A529" s="5" t="s">
        <v>43</v>
      </c>
      <c r="B529" s="5" t="s">
        <v>257</v>
      </c>
      <c r="C529" s="5" t="s">
        <v>94</v>
      </c>
      <c r="D529" s="5" t="s">
        <v>218</v>
      </c>
      <c r="E529" s="5">
        <v>2019</v>
      </c>
      <c r="F529" s="5" t="s">
        <v>133</v>
      </c>
      <c r="H529" s="5" t="s">
        <v>219</v>
      </c>
      <c r="I529" s="5" t="s">
        <v>220</v>
      </c>
      <c r="J529" s="5" t="s">
        <v>221</v>
      </c>
      <c r="K529" s="5" t="s">
        <v>94</v>
      </c>
      <c r="L529" s="5" t="s">
        <v>2918</v>
      </c>
      <c r="M529" s="5" t="s">
        <v>2</v>
      </c>
      <c r="N529" s="5" t="s">
        <v>2919</v>
      </c>
      <c r="Q529" s="5" t="s">
        <v>224</v>
      </c>
      <c r="R529" s="8">
        <v>43566</v>
      </c>
      <c r="S529" s="5" t="s">
        <v>2931</v>
      </c>
      <c r="T529" s="8">
        <v>43565</v>
      </c>
      <c r="U529" s="5" t="s">
        <v>2932</v>
      </c>
      <c r="V529" s="5" t="s">
        <v>1695</v>
      </c>
      <c r="W529" s="5" t="s">
        <v>228</v>
      </c>
      <c r="X529" s="5" t="s">
        <v>39</v>
      </c>
      <c r="Y529" s="5" t="s">
        <v>229</v>
      </c>
      <c r="Z529" s="5">
        <v>128</v>
      </c>
      <c r="AA529" s="5" t="s">
        <v>230</v>
      </c>
      <c r="AB529" s="5" t="s">
        <v>231</v>
      </c>
      <c r="AC529" s="5" t="s">
        <v>28</v>
      </c>
      <c r="AF529" s="5">
        <v>100</v>
      </c>
      <c r="AG529" s="5">
        <v>75</v>
      </c>
      <c r="AH529" s="5">
        <v>25</v>
      </c>
      <c r="AI529" s="5" t="s">
        <v>2933</v>
      </c>
      <c r="AJ529" s="5" t="s">
        <v>2934</v>
      </c>
      <c r="AK529" s="5" t="s">
        <v>234</v>
      </c>
      <c r="AL529" s="5" t="s">
        <v>234</v>
      </c>
      <c r="AM529" s="5" t="s">
        <v>234</v>
      </c>
      <c r="AN529" s="5" t="s">
        <v>234</v>
      </c>
      <c r="AO529" s="5" t="s">
        <v>234</v>
      </c>
      <c r="AP529" s="5" t="s">
        <v>234</v>
      </c>
      <c r="AQ529" s="5" t="s">
        <v>234</v>
      </c>
      <c r="AR529" s="5" t="s">
        <v>234</v>
      </c>
      <c r="AS529" s="5" t="s">
        <v>234</v>
      </c>
      <c r="AT529" s="5" t="s">
        <v>234</v>
      </c>
      <c r="AU529" s="5" t="s">
        <v>234</v>
      </c>
      <c r="AV529" s="5" t="s">
        <v>234</v>
      </c>
      <c r="AW529" s="5" t="s">
        <v>233</v>
      </c>
      <c r="AX529" s="5" t="s">
        <v>234</v>
      </c>
      <c r="AY529" s="5" t="s">
        <v>234</v>
      </c>
      <c r="BB529" s="5" t="s">
        <v>309</v>
      </c>
      <c r="BC529" s="5">
        <v>25</v>
      </c>
      <c r="BD529" s="5">
        <v>75</v>
      </c>
      <c r="BE529" s="6">
        <f t="shared" si="152"/>
        <v>5</v>
      </c>
      <c r="BF529" s="6">
        <f t="shared" si="153"/>
        <v>5</v>
      </c>
      <c r="BG529" s="6">
        <f t="shared" si="154"/>
        <v>5</v>
      </c>
      <c r="BH529" s="6">
        <f t="shared" si="155"/>
        <v>10</v>
      </c>
      <c r="BI529" s="6">
        <f t="shared" si="156"/>
        <v>10</v>
      </c>
      <c r="BJ529" s="6">
        <f t="shared" si="157"/>
        <v>10</v>
      </c>
      <c r="BK529" s="6">
        <f t="shared" si="158"/>
        <v>5</v>
      </c>
      <c r="BL529" s="6">
        <f t="shared" si="159"/>
        <v>5</v>
      </c>
      <c r="BM529" s="6">
        <f t="shared" si="160"/>
        <v>5</v>
      </c>
      <c r="BN529" s="6">
        <f t="shared" si="161"/>
        <v>20</v>
      </c>
      <c r="BO529" s="6">
        <f t="shared" si="162"/>
        <v>10</v>
      </c>
      <c r="BP529" s="6">
        <f t="shared" si="163"/>
        <v>10</v>
      </c>
      <c r="BQ529" s="9">
        <f t="shared" si="164"/>
        <v>1</v>
      </c>
      <c r="BR529" s="9">
        <f t="shared" si="165"/>
        <v>1</v>
      </c>
      <c r="BS529" s="9">
        <f t="shared" si="166"/>
        <v>1</v>
      </c>
      <c r="BT529" s="9">
        <f t="shared" si="167"/>
        <v>1</v>
      </c>
      <c r="BU529" s="9">
        <f t="shared" si="168"/>
        <v>1</v>
      </c>
      <c r="BV529" s="9">
        <f t="shared" si="169"/>
        <v>1</v>
      </c>
      <c r="BW529" s="9">
        <f t="shared" si="170"/>
        <v>1</v>
      </c>
    </row>
    <row r="530" spans="1:75" x14ac:dyDescent="0.3">
      <c r="A530" s="5" t="s">
        <v>110</v>
      </c>
      <c r="B530" s="5" t="s">
        <v>265</v>
      </c>
      <c r="C530" s="5" t="s">
        <v>94</v>
      </c>
      <c r="D530" s="5" t="s">
        <v>218</v>
      </c>
      <c r="E530" s="5">
        <v>2019</v>
      </c>
      <c r="F530" s="5" t="s">
        <v>119</v>
      </c>
      <c r="H530" s="5" t="s">
        <v>219</v>
      </c>
      <c r="I530" s="5" t="s">
        <v>220</v>
      </c>
      <c r="J530" s="5" t="s">
        <v>221</v>
      </c>
      <c r="K530" s="5" t="s">
        <v>94</v>
      </c>
      <c r="L530" s="5" t="s">
        <v>2918</v>
      </c>
      <c r="M530" s="5" t="s">
        <v>2</v>
      </c>
      <c r="N530" s="5" t="s">
        <v>2919</v>
      </c>
      <c r="Q530" s="5" t="s">
        <v>247</v>
      </c>
      <c r="R530" s="8">
        <v>43569</v>
      </c>
      <c r="S530" s="5" t="s">
        <v>2935</v>
      </c>
      <c r="T530" s="8">
        <v>43556</v>
      </c>
      <c r="U530" s="5" t="s">
        <v>2936</v>
      </c>
      <c r="V530" s="5" t="s">
        <v>2937</v>
      </c>
      <c r="W530" s="5" t="s">
        <v>228</v>
      </c>
      <c r="X530" s="5" t="s">
        <v>2938</v>
      </c>
      <c r="Y530" s="5" t="s">
        <v>229</v>
      </c>
      <c r="Z530" s="5">
        <v>176</v>
      </c>
      <c r="AA530" s="5" t="s">
        <v>230</v>
      </c>
      <c r="AB530" s="5" t="s">
        <v>276</v>
      </c>
      <c r="AC530" s="5" t="s">
        <v>28</v>
      </c>
      <c r="AF530" s="5">
        <v>70</v>
      </c>
      <c r="AG530" s="5">
        <v>45</v>
      </c>
      <c r="AH530" s="5">
        <v>25</v>
      </c>
      <c r="AI530" s="5" t="s">
        <v>2939</v>
      </c>
      <c r="AJ530" s="5" t="s">
        <v>2940</v>
      </c>
      <c r="AK530" s="5" t="s">
        <v>234</v>
      </c>
      <c r="AL530" s="5" t="s">
        <v>234</v>
      </c>
      <c r="AM530" s="5" t="s">
        <v>234</v>
      </c>
      <c r="AN530" s="5" t="s">
        <v>234</v>
      </c>
      <c r="AO530" s="5" t="s">
        <v>234</v>
      </c>
      <c r="AP530" s="5" t="s">
        <v>234</v>
      </c>
      <c r="AQ530" s="5" t="s">
        <v>244</v>
      </c>
      <c r="AR530" s="5" t="s">
        <v>244</v>
      </c>
      <c r="AS530" s="5" t="s">
        <v>234</v>
      </c>
      <c r="AT530" s="5" t="s">
        <v>234</v>
      </c>
      <c r="AU530" s="5" t="s">
        <v>244</v>
      </c>
      <c r="AV530" s="5" t="s">
        <v>244</v>
      </c>
      <c r="AW530" s="5" t="s">
        <v>343</v>
      </c>
      <c r="AX530" s="5" t="s">
        <v>234</v>
      </c>
      <c r="AY530" s="5" t="s">
        <v>234</v>
      </c>
      <c r="BB530" s="5" t="s">
        <v>309</v>
      </c>
      <c r="BC530" s="5">
        <v>25</v>
      </c>
      <c r="BD530" s="5">
        <v>75</v>
      </c>
      <c r="BE530" s="6">
        <f t="shared" si="152"/>
        <v>5</v>
      </c>
      <c r="BF530" s="6">
        <f t="shared" si="153"/>
        <v>5</v>
      </c>
      <c r="BG530" s="6">
        <f t="shared" si="154"/>
        <v>5</v>
      </c>
      <c r="BH530" s="6">
        <f t="shared" si="155"/>
        <v>10</v>
      </c>
      <c r="BI530" s="6">
        <f t="shared" si="156"/>
        <v>10</v>
      </c>
      <c r="BJ530" s="6">
        <f t="shared" si="157"/>
        <v>10</v>
      </c>
      <c r="BK530" s="6">
        <f t="shared" si="158"/>
        <v>0</v>
      </c>
      <c r="BL530" s="6">
        <f t="shared" si="159"/>
        <v>0</v>
      </c>
      <c r="BM530" s="6">
        <f t="shared" si="160"/>
        <v>5</v>
      </c>
      <c r="BN530" s="6">
        <f t="shared" si="161"/>
        <v>20</v>
      </c>
      <c r="BO530" s="6">
        <f t="shared" si="162"/>
        <v>0</v>
      </c>
      <c r="BP530" s="6">
        <f t="shared" si="163"/>
        <v>0</v>
      </c>
      <c r="BQ530" s="9">
        <f t="shared" si="164"/>
        <v>1</v>
      </c>
      <c r="BR530" s="9">
        <f t="shared" si="165"/>
        <v>1</v>
      </c>
      <c r="BS530" s="9">
        <f t="shared" si="166"/>
        <v>1</v>
      </c>
      <c r="BT530" s="9">
        <f t="shared" si="167"/>
        <v>0</v>
      </c>
      <c r="BU530" s="9">
        <f t="shared" si="168"/>
        <v>1</v>
      </c>
      <c r="BV530" s="9">
        <f t="shared" si="169"/>
        <v>0</v>
      </c>
      <c r="BW530" s="9">
        <f t="shared" si="170"/>
        <v>0</v>
      </c>
    </row>
    <row r="531" spans="1:75" x14ac:dyDescent="0.3">
      <c r="A531" s="5" t="s">
        <v>110</v>
      </c>
      <c r="B531" s="5" t="s">
        <v>265</v>
      </c>
      <c r="C531" s="5" t="s">
        <v>94</v>
      </c>
      <c r="D531" s="5" t="s">
        <v>218</v>
      </c>
      <c r="E531" s="5">
        <v>2019</v>
      </c>
      <c r="F531" s="5" t="s">
        <v>119</v>
      </c>
      <c r="H531" s="5" t="s">
        <v>219</v>
      </c>
      <c r="I531" s="5" t="s">
        <v>220</v>
      </c>
      <c r="J531" s="5" t="s">
        <v>221</v>
      </c>
      <c r="K531" s="5" t="s">
        <v>94</v>
      </c>
      <c r="L531" s="5" t="s">
        <v>2918</v>
      </c>
      <c r="M531" s="5" t="s">
        <v>2</v>
      </c>
      <c r="N531" s="5" t="s">
        <v>2919</v>
      </c>
      <c r="Q531" s="5" t="s">
        <v>247</v>
      </c>
      <c r="R531" s="8">
        <v>43571</v>
      </c>
      <c r="S531" s="5" t="s">
        <v>2941</v>
      </c>
      <c r="T531" s="8">
        <v>43567</v>
      </c>
      <c r="U531" s="5" t="s">
        <v>2942</v>
      </c>
      <c r="V531" s="5" t="s">
        <v>2943</v>
      </c>
      <c r="W531" s="5" t="s">
        <v>251</v>
      </c>
      <c r="X531" s="5" t="s">
        <v>2944</v>
      </c>
      <c r="Y531" s="5" t="s">
        <v>229</v>
      </c>
      <c r="Z531" s="5">
        <v>227</v>
      </c>
      <c r="AA531" s="5" t="s">
        <v>253</v>
      </c>
      <c r="AB531" s="5" t="s">
        <v>241</v>
      </c>
      <c r="AC531" s="5" t="s">
        <v>28</v>
      </c>
      <c r="AF531" s="5">
        <v>85</v>
      </c>
      <c r="AG531" s="5">
        <v>60</v>
      </c>
      <c r="AH531" s="5">
        <v>25</v>
      </c>
      <c r="AI531" s="5" t="s">
        <v>2945</v>
      </c>
      <c r="AJ531" s="5" t="s">
        <v>2946</v>
      </c>
      <c r="AK531" s="5" t="s">
        <v>234</v>
      </c>
      <c r="AL531" s="5" t="s">
        <v>234</v>
      </c>
      <c r="AM531" s="5" t="s">
        <v>234</v>
      </c>
      <c r="AN531" s="5" t="s">
        <v>244</v>
      </c>
      <c r="AO531" s="5" t="s">
        <v>234</v>
      </c>
      <c r="AP531" s="5" t="s">
        <v>234</v>
      </c>
      <c r="AQ531" s="5" t="s">
        <v>234</v>
      </c>
      <c r="AR531" s="5" t="s">
        <v>244</v>
      </c>
      <c r="AS531" s="5" t="s">
        <v>234</v>
      </c>
      <c r="AT531" s="5" t="s">
        <v>234</v>
      </c>
      <c r="AU531" s="5" t="s">
        <v>234</v>
      </c>
      <c r="AV531" s="5" t="s">
        <v>234</v>
      </c>
      <c r="AW531" s="5" t="s">
        <v>233</v>
      </c>
      <c r="AX531" s="5" t="s">
        <v>234</v>
      </c>
      <c r="AY531" s="5" t="s">
        <v>234</v>
      </c>
      <c r="BB531" s="5" t="s">
        <v>309</v>
      </c>
      <c r="BC531" s="5">
        <v>25</v>
      </c>
      <c r="BD531" s="5">
        <v>75</v>
      </c>
      <c r="BE531" s="6">
        <f t="shared" si="152"/>
        <v>5</v>
      </c>
      <c r="BF531" s="6">
        <f t="shared" si="153"/>
        <v>5</v>
      </c>
      <c r="BG531" s="6">
        <f t="shared" si="154"/>
        <v>5</v>
      </c>
      <c r="BH531" s="6">
        <f t="shared" si="155"/>
        <v>0</v>
      </c>
      <c r="BI531" s="6">
        <f t="shared" si="156"/>
        <v>10</v>
      </c>
      <c r="BJ531" s="6">
        <f t="shared" si="157"/>
        <v>10</v>
      </c>
      <c r="BK531" s="6">
        <f t="shared" si="158"/>
        <v>5</v>
      </c>
      <c r="BL531" s="6">
        <f t="shared" si="159"/>
        <v>0</v>
      </c>
      <c r="BM531" s="6">
        <f t="shared" si="160"/>
        <v>5</v>
      </c>
      <c r="BN531" s="6">
        <f t="shared" si="161"/>
        <v>20</v>
      </c>
      <c r="BO531" s="6">
        <f t="shared" si="162"/>
        <v>10</v>
      </c>
      <c r="BP531" s="6">
        <f t="shared" si="163"/>
        <v>10</v>
      </c>
      <c r="BQ531" s="9">
        <f t="shared" si="164"/>
        <v>1</v>
      </c>
      <c r="BR531" s="9">
        <f t="shared" si="165"/>
        <v>0.33333333333333331</v>
      </c>
      <c r="BS531" s="9">
        <f t="shared" si="166"/>
        <v>1</v>
      </c>
      <c r="BT531" s="9">
        <f t="shared" si="167"/>
        <v>0.5</v>
      </c>
      <c r="BU531" s="9">
        <f t="shared" si="168"/>
        <v>1</v>
      </c>
      <c r="BV531" s="9">
        <f t="shared" si="169"/>
        <v>1</v>
      </c>
      <c r="BW531" s="9">
        <f t="shared" si="170"/>
        <v>1</v>
      </c>
    </row>
    <row r="532" spans="1:75" x14ac:dyDescent="0.3">
      <c r="A532" s="5" t="s">
        <v>115</v>
      </c>
      <c r="B532" s="5" t="s">
        <v>272</v>
      </c>
      <c r="C532" s="5" t="s">
        <v>94</v>
      </c>
      <c r="D532" s="5" t="s">
        <v>218</v>
      </c>
      <c r="E532" s="5">
        <v>2019</v>
      </c>
      <c r="F532" s="5" t="s">
        <v>119</v>
      </c>
      <c r="H532" s="5" t="s">
        <v>219</v>
      </c>
      <c r="I532" s="5" t="s">
        <v>220</v>
      </c>
      <c r="J532" s="5" t="s">
        <v>221</v>
      </c>
      <c r="K532" s="5" t="s">
        <v>94</v>
      </c>
      <c r="L532" s="5" t="s">
        <v>2918</v>
      </c>
      <c r="M532" s="5" t="s">
        <v>2</v>
      </c>
      <c r="N532" s="5" t="s">
        <v>2919</v>
      </c>
      <c r="Q532" s="5" t="s">
        <v>247</v>
      </c>
      <c r="R532" s="8">
        <v>43577</v>
      </c>
      <c r="S532" s="5" t="s">
        <v>2947</v>
      </c>
      <c r="T532" s="8">
        <v>43569</v>
      </c>
      <c r="U532" s="5" t="s">
        <v>2948</v>
      </c>
      <c r="V532" s="5" t="s">
        <v>2949</v>
      </c>
      <c r="W532" s="5" t="s">
        <v>228</v>
      </c>
      <c r="X532" s="5" t="s">
        <v>2950</v>
      </c>
      <c r="Y532" s="5" t="s">
        <v>229</v>
      </c>
      <c r="Z532" s="5">
        <v>1242</v>
      </c>
      <c r="AA532" s="5" t="s">
        <v>468</v>
      </c>
      <c r="AB532" s="5" t="s">
        <v>348</v>
      </c>
      <c r="AC532" s="5" t="s">
        <v>26</v>
      </c>
      <c r="AD532" s="5" t="s">
        <v>277</v>
      </c>
      <c r="AE532" s="5" t="s">
        <v>233</v>
      </c>
      <c r="AF532" s="5">
        <v>60</v>
      </c>
      <c r="AG532" s="5">
        <v>40</v>
      </c>
      <c r="AH532" s="5">
        <v>20</v>
      </c>
      <c r="AI532" s="5" t="s">
        <v>2951</v>
      </c>
      <c r="AJ532" s="5" t="s">
        <v>2952</v>
      </c>
      <c r="AK532" s="5" t="s">
        <v>244</v>
      </c>
      <c r="AL532" s="5" t="s">
        <v>244</v>
      </c>
      <c r="AM532" s="5" t="s">
        <v>234</v>
      </c>
      <c r="AN532" s="5" t="s">
        <v>234</v>
      </c>
      <c r="AO532" s="5" t="s">
        <v>234</v>
      </c>
      <c r="AP532" s="5" t="s">
        <v>244</v>
      </c>
      <c r="AQ532" s="5" t="s">
        <v>244</v>
      </c>
      <c r="AR532" s="5" t="s">
        <v>244</v>
      </c>
      <c r="AS532" s="5" t="s">
        <v>234</v>
      </c>
      <c r="AT532" s="5" t="s">
        <v>234</v>
      </c>
      <c r="AU532" s="5" t="s">
        <v>234</v>
      </c>
      <c r="AV532" s="5" t="s">
        <v>244</v>
      </c>
      <c r="AW532" s="5" t="s">
        <v>2953</v>
      </c>
      <c r="AX532" s="5" t="s">
        <v>291</v>
      </c>
      <c r="AY532" s="5" t="s">
        <v>291</v>
      </c>
      <c r="BB532" s="5" t="s">
        <v>309</v>
      </c>
      <c r="BC532" s="5">
        <v>25</v>
      </c>
      <c r="BD532" s="5">
        <v>75</v>
      </c>
      <c r="BE532" s="6">
        <f t="shared" si="152"/>
        <v>0</v>
      </c>
      <c r="BF532" s="6">
        <f t="shared" si="153"/>
        <v>0</v>
      </c>
      <c r="BG532" s="6">
        <f t="shared" si="154"/>
        <v>5</v>
      </c>
      <c r="BH532" s="6">
        <f t="shared" si="155"/>
        <v>10</v>
      </c>
      <c r="BI532" s="6">
        <f t="shared" si="156"/>
        <v>10</v>
      </c>
      <c r="BJ532" s="6">
        <f t="shared" si="157"/>
        <v>0</v>
      </c>
      <c r="BK532" s="6">
        <f t="shared" si="158"/>
        <v>0</v>
      </c>
      <c r="BL532" s="6">
        <f t="shared" si="159"/>
        <v>0</v>
      </c>
      <c r="BM532" s="6">
        <f t="shared" si="160"/>
        <v>5</v>
      </c>
      <c r="BN532" s="6">
        <f t="shared" si="161"/>
        <v>20</v>
      </c>
      <c r="BO532" s="6">
        <f t="shared" si="162"/>
        <v>10</v>
      </c>
      <c r="BP532" s="6">
        <f t="shared" si="163"/>
        <v>0</v>
      </c>
      <c r="BQ532" s="9">
        <f t="shared" si="164"/>
        <v>0</v>
      </c>
      <c r="BR532" s="9">
        <f t="shared" si="165"/>
        <v>1</v>
      </c>
      <c r="BS532" s="9">
        <f t="shared" si="166"/>
        <v>0.5</v>
      </c>
      <c r="BT532" s="9">
        <f t="shared" si="167"/>
        <v>0</v>
      </c>
      <c r="BU532" s="9">
        <f t="shared" si="168"/>
        <v>1</v>
      </c>
      <c r="BV532" s="9">
        <f t="shared" si="169"/>
        <v>1</v>
      </c>
      <c r="BW532" s="9">
        <f t="shared" si="170"/>
        <v>0</v>
      </c>
    </row>
    <row r="533" spans="1:75" x14ac:dyDescent="0.3">
      <c r="A533" s="5" t="s">
        <v>116</v>
      </c>
      <c r="B533" s="5" t="s">
        <v>471</v>
      </c>
      <c r="C533" s="5" t="s">
        <v>94</v>
      </c>
      <c r="D533" s="5" t="s">
        <v>218</v>
      </c>
      <c r="E533" s="5">
        <v>2019</v>
      </c>
      <c r="F533" s="5" t="s">
        <v>133</v>
      </c>
      <c r="H533" s="5" t="s">
        <v>219</v>
      </c>
      <c r="I533" s="5" t="s">
        <v>220</v>
      </c>
      <c r="J533" s="5" t="s">
        <v>221</v>
      </c>
      <c r="K533" s="5" t="s">
        <v>94</v>
      </c>
      <c r="L533" s="5" t="s">
        <v>2918</v>
      </c>
      <c r="M533" s="5" t="s">
        <v>2</v>
      </c>
      <c r="N533" s="5" t="s">
        <v>2919</v>
      </c>
      <c r="Q533" s="5" t="s">
        <v>224</v>
      </c>
      <c r="R533" s="8">
        <v>43584</v>
      </c>
      <c r="S533" s="5" t="s">
        <v>2954</v>
      </c>
      <c r="T533" s="8">
        <v>43582</v>
      </c>
      <c r="U533" s="5" t="s">
        <v>2955</v>
      </c>
      <c r="V533" s="5" t="s">
        <v>2956</v>
      </c>
      <c r="W533" s="5" t="s">
        <v>228</v>
      </c>
      <c r="X533" s="5" t="s">
        <v>126</v>
      </c>
      <c r="Y533" s="5" t="s">
        <v>335</v>
      </c>
      <c r="Z533" s="5">
        <v>1336</v>
      </c>
      <c r="AA533" s="5" t="s">
        <v>261</v>
      </c>
      <c r="AB533" s="5" t="s">
        <v>254</v>
      </c>
      <c r="AC533" s="5" t="s">
        <v>28</v>
      </c>
      <c r="AD533" s="5" t="s">
        <v>277</v>
      </c>
      <c r="AE533" s="5" t="s">
        <v>233</v>
      </c>
      <c r="AF533" s="5">
        <v>95</v>
      </c>
      <c r="AG533" s="5">
        <v>70</v>
      </c>
      <c r="AH533" s="5">
        <v>25</v>
      </c>
      <c r="AI533" s="5" t="s">
        <v>2957</v>
      </c>
      <c r="AJ533" s="5" t="s">
        <v>2958</v>
      </c>
      <c r="AK533" s="5" t="s">
        <v>244</v>
      </c>
      <c r="AL533" s="5" t="s">
        <v>234</v>
      </c>
      <c r="AM533" s="5" t="s">
        <v>234</v>
      </c>
      <c r="AN533" s="5" t="s">
        <v>234</v>
      </c>
      <c r="AO533" s="5" t="s">
        <v>234</v>
      </c>
      <c r="AP533" s="5" t="s">
        <v>234</v>
      </c>
      <c r="AQ533" s="5" t="s">
        <v>234</v>
      </c>
      <c r="AR533" s="5" t="s">
        <v>234</v>
      </c>
      <c r="AS533" s="5" t="s">
        <v>234</v>
      </c>
      <c r="AT533" s="5" t="s">
        <v>234</v>
      </c>
      <c r="AU533" s="5" t="s">
        <v>234</v>
      </c>
      <c r="AV533" s="5" t="s">
        <v>234</v>
      </c>
      <c r="AW533" s="5" t="s">
        <v>233</v>
      </c>
      <c r="AX533" s="5" t="s">
        <v>291</v>
      </c>
      <c r="AY533" s="5" t="s">
        <v>291</v>
      </c>
      <c r="BB533" s="5" t="s">
        <v>235</v>
      </c>
      <c r="BC533" s="5">
        <v>25</v>
      </c>
      <c r="BD533" s="5">
        <v>75</v>
      </c>
      <c r="BE533" s="6">
        <f t="shared" si="152"/>
        <v>0</v>
      </c>
      <c r="BF533" s="6">
        <f t="shared" si="153"/>
        <v>5</v>
      </c>
      <c r="BG533" s="6">
        <f t="shared" si="154"/>
        <v>5</v>
      </c>
      <c r="BH533" s="6">
        <f t="shared" si="155"/>
        <v>10</v>
      </c>
      <c r="BI533" s="6">
        <f t="shared" si="156"/>
        <v>10</v>
      </c>
      <c r="BJ533" s="6">
        <f t="shared" si="157"/>
        <v>10</v>
      </c>
      <c r="BK533" s="6">
        <f t="shared" si="158"/>
        <v>5</v>
      </c>
      <c r="BL533" s="6">
        <f t="shared" si="159"/>
        <v>5</v>
      </c>
      <c r="BM533" s="6">
        <f t="shared" si="160"/>
        <v>5</v>
      </c>
      <c r="BN533" s="6">
        <f t="shared" si="161"/>
        <v>20</v>
      </c>
      <c r="BO533" s="6">
        <f t="shared" si="162"/>
        <v>10</v>
      </c>
      <c r="BP533" s="6">
        <f t="shared" si="163"/>
        <v>10</v>
      </c>
      <c r="BQ533" s="9">
        <f t="shared" si="164"/>
        <v>0.5</v>
      </c>
      <c r="BR533" s="9">
        <f t="shared" si="165"/>
        <v>1</v>
      </c>
      <c r="BS533" s="9">
        <f t="shared" si="166"/>
        <v>1</v>
      </c>
      <c r="BT533" s="9">
        <f t="shared" si="167"/>
        <v>1</v>
      </c>
      <c r="BU533" s="9">
        <f t="shared" si="168"/>
        <v>1</v>
      </c>
      <c r="BV533" s="9">
        <f t="shared" si="169"/>
        <v>1</v>
      </c>
      <c r="BW533" s="9">
        <f t="shared" si="170"/>
        <v>1</v>
      </c>
    </row>
    <row r="534" spans="1:75" x14ac:dyDescent="0.3">
      <c r="A534" s="5" t="s">
        <v>121</v>
      </c>
      <c r="B534" s="5" t="s">
        <v>292</v>
      </c>
      <c r="C534" s="5" t="s">
        <v>281</v>
      </c>
      <c r="D534" s="5" t="s">
        <v>282</v>
      </c>
      <c r="E534" s="5">
        <v>2019</v>
      </c>
      <c r="F534" s="5" t="s">
        <v>119</v>
      </c>
      <c r="H534" s="5" t="s">
        <v>219</v>
      </c>
      <c r="I534" s="5" t="s">
        <v>220</v>
      </c>
      <c r="J534" s="5" t="s">
        <v>221</v>
      </c>
      <c r="K534" s="5" t="s">
        <v>281</v>
      </c>
      <c r="L534" s="5" t="s">
        <v>2918</v>
      </c>
      <c r="M534" s="5" t="s">
        <v>2</v>
      </c>
      <c r="N534" s="5" t="s">
        <v>2919</v>
      </c>
      <c r="Q534" s="5" t="s">
        <v>283</v>
      </c>
      <c r="R534" s="8">
        <v>43599</v>
      </c>
      <c r="S534" s="5" t="s">
        <v>2959</v>
      </c>
      <c r="T534" s="8">
        <v>43591</v>
      </c>
      <c r="U534" s="5" t="s">
        <v>2960</v>
      </c>
      <c r="V534" s="5" t="s">
        <v>2961</v>
      </c>
      <c r="W534" s="5" t="s">
        <v>228</v>
      </c>
      <c r="X534" s="5" t="s">
        <v>2962</v>
      </c>
      <c r="Y534" s="5" t="s">
        <v>229</v>
      </c>
      <c r="Z534" s="5">
        <v>1449</v>
      </c>
      <c r="AA534" s="5" t="s">
        <v>253</v>
      </c>
      <c r="AB534" s="5" t="s">
        <v>276</v>
      </c>
      <c r="AC534" s="5" t="s">
        <v>27</v>
      </c>
      <c r="AD534" s="5" t="s">
        <v>277</v>
      </c>
      <c r="AE534" s="5" t="s">
        <v>233</v>
      </c>
      <c r="AF534" s="5">
        <v>75</v>
      </c>
      <c r="AG534" s="5">
        <v>50</v>
      </c>
      <c r="AH534" s="5">
        <v>25</v>
      </c>
      <c r="AI534" s="5" t="s">
        <v>2963</v>
      </c>
      <c r="AJ534" s="5" t="s">
        <v>2964</v>
      </c>
      <c r="AK534" s="5" t="s">
        <v>234</v>
      </c>
      <c r="AL534" s="5" t="s">
        <v>234</v>
      </c>
      <c r="AM534" s="5" t="s">
        <v>234</v>
      </c>
      <c r="AN534" s="5" t="s">
        <v>234</v>
      </c>
      <c r="AO534" s="5" t="s">
        <v>234</v>
      </c>
      <c r="AP534" s="5" t="s">
        <v>234</v>
      </c>
      <c r="AQ534" s="5" t="s">
        <v>244</v>
      </c>
      <c r="AR534" s="5" t="s">
        <v>234</v>
      </c>
      <c r="AS534" s="5" t="s">
        <v>234</v>
      </c>
      <c r="AT534" s="5" t="s">
        <v>234</v>
      </c>
      <c r="AU534" s="5" t="s">
        <v>244</v>
      </c>
      <c r="AV534" s="5" t="s">
        <v>244</v>
      </c>
      <c r="AW534" s="5" t="s">
        <v>233</v>
      </c>
      <c r="AX534" s="5" t="s">
        <v>291</v>
      </c>
      <c r="AY534" s="5" t="s">
        <v>291</v>
      </c>
      <c r="BB534" s="5" t="s">
        <v>309</v>
      </c>
      <c r="BC534" s="5">
        <v>25</v>
      </c>
      <c r="BD534" s="5">
        <v>75</v>
      </c>
      <c r="BE534" s="6">
        <f t="shared" si="152"/>
        <v>5</v>
      </c>
      <c r="BF534" s="6">
        <f t="shared" si="153"/>
        <v>5</v>
      </c>
      <c r="BG534" s="6">
        <f t="shared" si="154"/>
        <v>5</v>
      </c>
      <c r="BH534" s="6">
        <f t="shared" si="155"/>
        <v>10</v>
      </c>
      <c r="BI534" s="6">
        <f t="shared" si="156"/>
        <v>10</v>
      </c>
      <c r="BJ534" s="6">
        <f t="shared" si="157"/>
        <v>10</v>
      </c>
      <c r="BK534" s="6">
        <f t="shared" si="158"/>
        <v>0</v>
      </c>
      <c r="BL534" s="6">
        <f t="shared" si="159"/>
        <v>5</v>
      </c>
      <c r="BM534" s="6">
        <f t="shared" si="160"/>
        <v>5</v>
      </c>
      <c r="BN534" s="6">
        <f t="shared" si="161"/>
        <v>20</v>
      </c>
      <c r="BO534" s="6">
        <f t="shared" si="162"/>
        <v>0</v>
      </c>
      <c r="BP534" s="6">
        <f t="shared" si="163"/>
        <v>0</v>
      </c>
      <c r="BQ534" s="9">
        <f t="shared" si="164"/>
        <v>1</v>
      </c>
      <c r="BR534" s="9">
        <f t="shared" si="165"/>
        <v>1</v>
      </c>
      <c r="BS534" s="9">
        <f t="shared" si="166"/>
        <v>1</v>
      </c>
      <c r="BT534" s="9">
        <f t="shared" si="167"/>
        <v>0.5</v>
      </c>
      <c r="BU534" s="9">
        <f t="shared" si="168"/>
        <v>1</v>
      </c>
      <c r="BV534" s="9">
        <f t="shared" si="169"/>
        <v>0</v>
      </c>
      <c r="BW534" s="9">
        <f t="shared" si="170"/>
        <v>0</v>
      </c>
    </row>
    <row r="535" spans="1:75" x14ac:dyDescent="0.3">
      <c r="A535" s="5" t="s">
        <v>130</v>
      </c>
      <c r="B535" s="5" t="s">
        <v>299</v>
      </c>
      <c r="C535" s="5" t="s">
        <v>281</v>
      </c>
      <c r="D535" s="5" t="s">
        <v>282</v>
      </c>
      <c r="E535" s="5">
        <v>2019</v>
      </c>
      <c r="F535" s="5" t="s">
        <v>141</v>
      </c>
      <c r="H535" s="5" t="s">
        <v>219</v>
      </c>
      <c r="I535" s="5" t="s">
        <v>370</v>
      </c>
      <c r="J535" s="5" t="s">
        <v>221</v>
      </c>
      <c r="K535" s="5" t="s">
        <v>281</v>
      </c>
      <c r="L535" s="5" t="s">
        <v>2918</v>
      </c>
      <c r="M535" s="5" t="s">
        <v>2</v>
      </c>
      <c r="N535" s="5" t="s">
        <v>2919</v>
      </c>
      <c r="Q535" s="5" t="s">
        <v>1335</v>
      </c>
      <c r="R535" s="8">
        <v>43605</v>
      </c>
      <c r="S535" s="5" t="s">
        <v>2965</v>
      </c>
      <c r="T535" s="8">
        <v>43599</v>
      </c>
      <c r="U535" s="5" t="s">
        <v>2966</v>
      </c>
      <c r="V535" s="5" t="s">
        <v>2967</v>
      </c>
      <c r="W535" s="5" t="s">
        <v>228</v>
      </c>
      <c r="X535" s="5" t="s">
        <v>2968</v>
      </c>
      <c r="Y535" s="5" t="s">
        <v>229</v>
      </c>
      <c r="Z535" s="5">
        <v>1506</v>
      </c>
      <c r="AA535" s="5" t="s">
        <v>230</v>
      </c>
      <c r="AB535" s="5" t="s">
        <v>254</v>
      </c>
      <c r="AC535" s="5" t="s">
        <v>28</v>
      </c>
      <c r="AD535" s="5" t="s">
        <v>277</v>
      </c>
      <c r="AE535" s="5" t="s">
        <v>233</v>
      </c>
      <c r="AF535" s="5">
        <v>95</v>
      </c>
      <c r="AG535" s="5">
        <v>75</v>
      </c>
      <c r="AH535" s="5">
        <v>20</v>
      </c>
      <c r="AI535" s="5" t="s">
        <v>2969</v>
      </c>
      <c r="AJ535" s="5" t="s">
        <v>2970</v>
      </c>
      <c r="AK535" s="5" t="s">
        <v>234</v>
      </c>
      <c r="AL535" s="5" t="s">
        <v>244</v>
      </c>
      <c r="AM535" s="5" t="s">
        <v>234</v>
      </c>
      <c r="AN535" s="5" t="s">
        <v>234</v>
      </c>
      <c r="AO535" s="5" t="s">
        <v>234</v>
      </c>
      <c r="AP535" s="5" t="s">
        <v>234</v>
      </c>
      <c r="AQ535" s="5" t="s">
        <v>234</v>
      </c>
      <c r="AR535" s="5" t="s">
        <v>234</v>
      </c>
      <c r="AS535" s="5" t="s">
        <v>234</v>
      </c>
      <c r="AT535" s="5" t="s">
        <v>234</v>
      </c>
      <c r="AU535" s="5" t="s">
        <v>234</v>
      </c>
      <c r="AV535" s="5" t="s">
        <v>234</v>
      </c>
      <c r="AW535" s="5" t="s">
        <v>233</v>
      </c>
      <c r="AX535" s="5" t="s">
        <v>291</v>
      </c>
      <c r="AY535" s="5" t="s">
        <v>291</v>
      </c>
      <c r="BB535" s="5" t="s">
        <v>309</v>
      </c>
      <c r="BC535" s="5">
        <v>25</v>
      </c>
      <c r="BD535" s="5">
        <v>75</v>
      </c>
      <c r="BE535" s="6">
        <f t="shared" si="152"/>
        <v>5</v>
      </c>
      <c r="BF535" s="6">
        <f t="shared" si="153"/>
        <v>0</v>
      </c>
      <c r="BG535" s="6">
        <f t="shared" si="154"/>
        <v>5</v>
      </c>
      <c r="BH535" s="6">
        <f t="shared" si="155"/>
        <v>10</v>
      </c>
      <c r="BI535" s="6">
        <f t="shared" si="156"/>
        <v>10</v>
      </c>
      <c r="BJ535" s="6">
        <f t="shared" si="157"/>
        <v>10</v>
      </c>
      <c r="BK535" s="6">
        <f t="shared" si="158"/>
        <v>5</v>
      </c>
      <c r="BL535" s="6">
        <f t="shared" si="159"/>
        <v>5</v>
      </c>
      <c r="BM535" s="6">
        <f t="shared" si="160"/>
        <v>5</v>
      </c>
      <c r="BN535" s="6">
        <f t="shared" si="161"/>
        <v>20</v>
      </c>
      <c r="BO535" s="6">
        <f t="shared" si="162"/>
        <v>10</v>
      </c>
      <c r="BP535" s="6">
        <f t="shared" si="163"/>
        <v>10</v>
      </c>
      <c r="BQ535" s="9">
        <f t="shared" si="164"/>
        <v>0.5</v>
      </c>
      <c r="BR535" s="9">
        <f t="shared" si="165"/>
        <v>1</v>
      </c>
      <c r="BS535" s="9">
        <f t="shared" si="166"/>
        <v>1</v>
      </c>
      <c r="BT535" s="9">
        <f t="shared" si="167"/>
        <v>1</v>
      </c>
      <c r="BU535" s="9">
        <f t="shared" si="168"/>
        <v>1</v>
      </c>
      <c r="BV535" s="9">
        <f t="shared" si="169"/>
        <v>1</v>
      </c>
      <c r="BW535" s="9">
        <f t="shared" si="170"/>
        <v>1</v>
      </c>
    </row>
    <row r="536" spans="1:75" x14ac:dyDescent="0.3">
      <c r="A536" s="5" t="s">
        <v>132</v>
      </c>
      <c r="B536" s="5" t="s">
        <v>390</v>
      </c>
      <c r="C536" s="5" t="s">
        <v>384</v>
      </c>
      <c r="D536" s="5" t="s">
        <v>282</v>
      </c>
      <c r="E536" s="5">
        <v>2019</v>
      </c>
      <c r="F536" s="5" t="s">
        <v>133</v>
      </c>
      <c r="G536" s="5" t="s">
        <v>236</v>
      </c>
      <c r="H536" s="5" t="s">
        <v>219</v>
      </c>
      <c r="I536" s="5" t="s">
        <v>220</v>
      </c>
      <c r="J536" s="5" t="s">
        <v>221</v>
      </c>
      <c r="K536" s="5" t="s">
        <v>281</v>
      </c>
      <c r="L536" s="5" t="s">
        <v>2918</v>
      </c>
      <c r="M536" s="5" t="s">
        <v>2</v>
      </c>
      <c r="N536" s="5" t="s">
        <v>2919</v>
      </c>
      <c r="O536" s="5" t="s">
        <v>391</v>
      </c>
      <c r="Q536" s="5" t="s">
        <v>224</v>
      </c>
      <c r="R536" s="8">
        <v>43619</v>
      </c>
      <c r="S536" s="5" t="s">
        <v>2971</v>
      </c>
      <c r="T536" s="8">
        <v>43615</v>
      </c>
      <c r="U536" s="5" t="s">
        <v>2972</v>
      </c>
      <c r="V536" s="5" t="s">
        <v>1213</v>
      </c>
      <c r="W536" s="5" t="s">
        <v>251</v>
      </c>
      <c r="X536" s="5" t="s">
        <v>33</v>
      </c>
      <c r="Y536" s="5" t="s">
        <v>229</v>
      </c>
      <c r="Z536" s="5">
        <v>3648</v>
      </c>
      <c r="AA536" s="5" t="s">
        <v>504</v>
      </c>
      <c r="AB536" s="5" t="s">
        <v>276</v>
      </c>
      <c r="AC536" s="5" t="s">
        <v>28</v>
      </c>
      <c r="AD536" s="5" t="s">
        <v>291</v>
      </c>
      <c r="AE536" s="5" t="s">
        <v>291</v>
      </c>
      <c r="AF536" s="5">
        <v>70</v>
      </c>
      <c r="AG536" s="5">
        <v>70</v>
      </c>
      <c r="AH536" s="5">
        <v>0</v>
      </c>
      <c r="AI536" s="5" t="s">
        <v>2973</v>
      </c>
      <c r="AJ536" s="5" t="s">
        <v>2974</v>
      </c>
      <c r="AK536" s="5" t="s">
        <v>234</v>
      </c>
      <c r="AL536" s="5" t="s">
        <v>244</v>
      </c>
      <c r="AM536" s="5" t="s">
        <v>234</v>
      </c>
      <c r="AN536" s="5" t="s">
        <v>234</v>
      </c>
      <c r="AO536" s="5" t="s">
        <v>234</v>
      </c>
      <c r="AP536" s="5" t="s">
        <v>234</v>
      </c>
      <c r="AQ536" s="5" t="s">
        <v>244</v>
      </c>
      <c r="AR536" s="5" t="s">
        <v>234</v>
      </c>
      <c r="AS536" s="5" t="s">
        <v>234</v>
      </c>
      <c r="AT536" s="5" t="s">
        <v>244</v>
      </c>
      <c r="AU536" s="5" t="s">
        <v>234</v>
      </c>
      <c r="AV536" s="5" t="s">
        <v>234</v>
      </c>
      <c r="AW536" s="5" t="s">
        <v>233</v>
      </c>
      <c r="AX536" s="5" t="s">
        <v>291</v>
      </c>
      <c r="AY536" s="5" t="s">
        <v>291</v>
      </c>
      <c r="BB536" s="5" t="s">
        <v>309</v>
      </c>
      <c r="BC536" s="5">
        <v>25</v>
      </c>
      <c r="BD536" s="5">
        <v>75</v>
      </c>
      <c r="BE536" s="6">
        <f t="shared" si="152"/>
        <v>5</v>
      </c>
      <c r="BF536" s="6">
        <f t="shared" si="153"/>
        <v>0</v>
      </c>
      <c r="BG536" s="6">
        <f t="shared" si="154"/>
        <v>5</v>
      </c>
      <c r="BH536" s="6">
        <f t="shared" si="155"/>
        <v>10</v>
      </c>
      <c r="BI536" s="6">
        <f t="shared" si="156"/>
        <v>10</v>
      </c>
      <c r="BJ536" s="6">
        <f t="shared" si="157"/>
        <v>10</v>
      </c>
      <c r="BK536" s="6">
        <f t="shared" si="158"/>
        <v>0</v>
      </c>
      <c r="BL536" s="6">
        <f t="shared" si="159"/>
        <v>5</v>
      </c>
      <c r="BM536" s="6">
        <f t="shared" si="160"/>
        <v>5</v>
      </c>
      <c r="BN536" s="6">
        <f t="shared" si="161"/>
        <v>0</v>
      </c>
      <c r="BO536" s="6">
        <f t="shared" si="162"/>
        <v>10</v>
      </c>
      <c r="BP536" s="6">
        <f t="shared" si="163"/>
        <v>10</v>
      </c>
      <c r="BQ536" s="9">
        <f t="shared" si="164"/>
        <v>0.5</v>
      </c>
      <c r="BR536" s="9">
        <f t="shared" si="165"/>
        <v>1</v>
      </c>
      <c r="BS536" s="9">
        <f t="shared" si="166"/>
        <v>1</v>
      </c>
      <c r="BT536" s="9">
        <f t="shared" si="167"/>
        <v>0.5</v>
      </c>
      <c r="BU536" s="9">
        <f t="shared" si="168"/>
        <v>0.2</v>
      </c>
      <c r="BV536" s="9">
        <f t="shared" si="169"/>
        <v>1</v>
      </c>
      <c r="BW536" s="9">
        <f t="shared" si="170"/>
        <v>1</v>
      </c>
    </row>
    <row r="537" spans="1:75" x14ac:dyDescent="0.3">
      <c r="A537" s="5" t="s">
        <v>132</v>
      </c>
      <c r="B537" s="5" t="s">
        <v>390</v>
      </c>
      <c r="C537" s="5" t="s">
        <v>384</v>
      </c>
      <c r="D537" s="5" t="s">
        <v>282</v>
      </c>
      <c r="E537" s="5">
        <v>2019</v>
      </c>
      <c r="F537" s="5" t="s">
        <v>119</v>
      </c>
      <c r="G537" s="5" t="s">
        <v>311</v>
      </c>
      <c r="H537" s="5" t="s">
        <v>219</v>
      </c>
      <c r="I537" s="5" t="s">
        <v>220</v>
      </c>
      <c r="J537" s="5" t="s">
        <v>221</v>
      </c>
      <c r="K537" s="5" t="s">
        <v>384</v>
      </c>
      <c r="L537" s="5" t="s">
        <v>2918</v>
      </c>
      <c r="M537" s="5" t="s">
        <v>2</v>
      </c>
      <c r="N537" s="5" t="s">
        <v>2919</v>
      </c>
      <c r="O537" s="5" t="s">
        <v>391</v>
      </c>
      <c r="P537" s="5" t="s">
        <v>392</v>
      </c>
      <c r="Q537" s="5" t="s">
        <v>283</v>
      </c>
      <c r="R537" s="8">
        <v>43623</v>
      </c>
      <c r="S537" s="5" t="s">
        <v>2975</v>
      </c>
      <c r="T537" s="8">
        <v>43621</v>
      </c>
      <c r="U537" s="5" t="s">
        <v>2976</v>
      </c>
      <c r="V537" s="5" t="s">
        <v>2977</v>
      </c>
      <c r="W537" s="5" t="s">
        <v>228</v>
      </c>
      <c r="X537" s="5" t="s">
        <v>2978</v>
      </c>
      <c r="Y537" s="5" t="s">
        <v>229</v>
      </c>
      <c r="Z537" s="5">
        <v>3693</v>
      </c>
      <c r="AA537" s="5" t="s">
        <v>542</v>
      </c>
      <c r="AB537" s="5" t="s">
        <v>241</v>
      </c>
      <c r="AC537" s="5" t="s">
        <v>28</v>
      </c>
      <c r="AD537" s="5" t="s">
        <v>291</v>
      </c>
      <c r="AE537" s="5" t="s">
        <v>291</v>
      </c>
      <c r="AF537" s="5">
        <v>80</v>
      </c>
      <c r="AG537" s="5">
        <v>55</v>
      </c>
      <c r="AH537" s="5">
        <v>25</v>
      </c>
      <c r="AI537" s="5" t="s">
        <v>2979</v>
      </c>
      <c r="AJ537" s="5" t="s">
        <v>2980</v>
      </c>
      <c r="AK537" s="5" t="s">
        <v>234</v>
      </c>
      <c r="AL537" s="5" t="s">
        <v>234</v>
      </c>
      <c r="AM537" s="5" t="s">
        <v>234</v>
      </c>
      <c r="AN537" s="5" t="s">
        <v>234</v>
      </c>
      <c r="AO537" s="5" t="s">
        <v>234</v>
      </c>
      <c r="AP537" s="5" t="s">
        <v>234</v>
      </c>
      <c r="AQ537" s="5" t="s">
        <v>234</v>
      </c>
      <c r="AR537" s="5" t="s">
        <v>234</v>
      </c>
      <c r="AS537" s="5" t="s">
        <v>234</v>
      </c>
      <c r="AT537" s="5" t="s">
        <v>234</v>
      </c>
      <c r="AU537" s="5" t="s">
        <v>244</v>
      </c>
      <c r="AV537" s="5" t="s">
        <v>244</v>
      </c>
      <c r="AW537" s="5" t="s">
        <v>233</v>
      </c>
      <c r="AX537" s="5" t="s">
        <v>291</v>
      </c>
      <c r="AY537" s="5" t="s">
        <v>291</v>
      </c>
      <c r="BB537" s="5" t="s">
        <v>309</v>
      </c>
      <c r="BC537" s="5">
        <v>25</v>
      </c>
      <c r="BD537" s="5">
        <v>75</v>
      </c>
      <c r="BE537" s="6">
        <f t="shared" si="152"/>
        <v>5</v>
      </c>
      <c r="BF537" s="6">
        <f t="shared" si="153"/>
        <v>5</v>
      </c>
      <c r="BG537" s="6">
        <f t="shared" si="154"/>
        <v>5</v>
      </c>
      <c r="BH537" s="6">
        <f t="shared" si="155"/>
        <v>10</v>
      </c>
      <c r="BI537" s="6">
        <f t="shared" si="156"/>
        <v>10</v>
      </c>
      <c r="BJ537" s="6">
        <f t="shared" si="157"/>
        <v>10</v>
      </c>
      <c r="BK537" s="6">
        <f t="shared" si="158"/>
        <v>5</v>
      </c>
      <c r="BL537" s="6">
        <f t="shared" si="159"/>
        <v>5</v>
      </c>
      <c r="BM537" s="6">
        <f t="shared" si="160"/>
        <v>5</v>
      </c>
      <c r="BN537" s="6">
        <f t="shared" si="161"/>
        <v>20</v>
      </c>
      <c r="BO537" s="6">
        <f t="shared" si="162"/>
        <v>0</v>
      </c>
      <c r="BP537" s="6">
        <f t="shared" si="163"/>
        <v>0</v>
      </c>
      <c r="BQ537" s="9">
        <f t="shared" si="164"/>
        <v>1</v>
      </c>
      <c r="BR537" s="9">
        <f t="shared" si="165"/>
        <v>1</v>
      </c>
      <c r="BS537" s="9">
        <f t="shared" si="166"/>
        <v>1</v>
      </c>
      <c r="BT537" s="9">
        <f t="shared" si="167"/>
        <v>1</v>
      </c>
      <c r="BU537" s="9">
        <f t="shared" si="168"/>
        <v>1</v>
      </c>
      <c r="BV537" s="9">
        <f t="shared" si="169"/>
        <v>0</v>
      </c>
      <c r="BW537" s="9">
        <f t="shared" si="170"/>
        <v>0</v>
      </c>
    </row>
    <row r="538" spans="1:75" x14ac:dyDescent="0.3">
      <c r="A538" s="5" t="s">
        <v>136</v>
      </c>
      <c r="B538" s="5" t="s">
        <v>399</v>
      </c>
      <c r="C538" s="5" t="s">
        <v>384</v>
      </c>
      <c r="D538" s="5" t="s">
        <v>282</v>
      </c>
      <c r="E538" s="5">
        <v>2019</v>
      </c>
      <c r="F538" s="5" t="s">
        <v>119</v>
      </c>
      <c r="G538" s="5" t="s">
        <v>311</v>
      </c>
      <c r="H538" s="5" t="s">
        <v>219</v>
      </c>
      <c r="I538" s="5" t="s">
        <v>220</v>
      </c>
      <c r="J538" s="5" t="s">
        <v>221</v>
      </c>
      <c r="K538" s="5" t="s">
        <v>384</v>
      </c>
      <c r="L538" s="5" t="s">
        <v>2918</v>
      </c>
      <c r="M538" s="5" t="s">
        <v>2</v>
      </c>
      <c r="N538" s="5" t="s">
        <v>2919</v>
      </c>
      <c r="O538" s="5" t="s">
        <v>391</v>
      </c>
      <c r="P538" s="5" t="s">
        <v>392</v>
      </c>
      <c r="Q538" s="5" t="s">
        <v>283</v>
      </c>
      <c r="R538" s="8">
        <v>43627</v>
      </c>
      <c r="S538" s="5" t="s">
        <v>2981</v>
      </c>
      <c r="T538" s="8">
        <v>43625</v>
      </c>
      <c r="U538" s="5" t="s">
        <v>2982</v>
      </c>
      <c r="V538" s="5" t="s">
        <v>2983</v>
      </c>
      <c r="W538" s="5" t="s">
        <v>228</v>
      </c>
      <c r="X538" s="5" t="s">
        <v>2984</v>
      </c>
      <c r="Y538" s="5" t="s">
        <v>335</v>
      </c>
      <c r="Z538" s="5">
        <v>3721</v>
      </c>
      <c r="AA538" s="5" t="s">
        <v>304</v>
      </c>
      <c r="AB538" s="5" t="s">
        <v>241</v>
      </c>
      <c r="AC538" s="5" t="s">
        <v>28</v>
      </c>
      <c r="AD538" s="5" t="s">
        <v>291</v>
      </c>
      <c r="AE538" s="5" t="s">
        <v>291</v>
      </c>
      <c r="AF538" s="5">
        <v>85</v>
      </c>
      <c r="AG538" s="5">
        <v>60</v>
      </c>
      <c r="AH538" s="5">
        <v>25</v>
      </c>
      <c r="AI538" s="5" t="s">
        <v>2985</v>
      </c>
      <c r="AJ538" s="5" t="s">
        <v>2986</v>
      </c>
      <c r="AK538" s="5" t="s">
        <v>234</v>
      </c>
      <c r="AL538" s="5" t="s">
        <v>234</v>
      </c>
      <c r="AM538" s="5" t="s">
        <v>234</v>
      </c>
      <c r="AN538" s="5" t="s">
        <v>234</v>
      </c>
      <c r="AO538" s="5" t="s">
        <v>234</v>
      </c>
      <c r="AP538" s="5" t="s">
        <v>234</v>
      </c>
      <c r="AQ538" s="5" t="s">
        <v>234</v>
      </c>
      <c r="AR538" s="5" t="s">
        <v>244</v>
      </c>
      <c r="AS538" s="5" t="s">
        <v>234</v>
      </c>
      <c r="AT538" s="5" t="s">
        <v>234</v>
      </c>
      <c r="AU538" s="5" t="s">
        <v>244</v>
      </c>
      <c r="AV538" s="5" t="s">
        <v>234</v>
      </c>
      <c r="AW538" s="5" t="s">
        <v>233</v>
      </c>
      <c r="AX538" s="5" t="s">
        <v>291</v>
      </c>
      <c r="AY538" s="5" t="s">
        <v>291</v>
      </c>
      <c r="BB538" s="5" t="s">
        <v>309</v>
      </c>
      <c r="BC538" s="5">
        <v>25</v>
      </c>
      <c r="BD538" s="5">
        <v>75</v>
      </c>
      <c r="BE538" s="6">
        <f t="shared" si="152"/>
        <v>5</v>
      </c>
      <c r="BF538" s="6">
        <f t="shared" si="153"/>
        <v>5</v>
      </c>
      <c r="BG538" s="6">
        <f t="shared" si="154"/>
        <v>5</v>
      </c>
      <c r="BH538" s="6">
        <f t="shared" si="155"/>
        <v>10</v>
      </c>
      <c r="BI538" s="6">
        <f t="shared" si="156"/>
        <v>10</v>
      </c>
      <c r="BJ538" s="6">
        <f t="shared" si="157"/>
        <v>10</v>
      </c>
      <c r="BK538" s="6">
        <f t="shared" si="158"/>
        <v>5</v>
      </c>
      <c r="BL538" s="6">
        <f t="shared" si="159"/>
        <v>0</v>
      </c>
      <c r="BM538" s="6">
        <f t="shared" si="160"/>
        <v>5</v>
      </c>
      <c r="BN538" s="6">
        <f t="shared" si="161"/>
        <v>20</v>
      </c>
      <c r="BO538" s="6">
        <f t="shared" si="162"/>
        <v>0</v>
      </c>
      <c r="BP538" s="6">
        <f t="shared" si="163"/>
        <v>10</v>
      </c>
      <c r="BQ538" s="9">
        <f t="shared" si="164"/>
        <v>1</v>
      </c>
      <c r="BR538" s="9">
        <f t="shared" si="165"/>
        <v>1</v>
      </c>
      <c r="BS538" s="9">
        <f t="shared" si="166"/>
        <v>1</v>
      </c>
      <c r="BT538" s="9">
        <f t="shared" si="167"/>
        <v>0.5</v>
      </c>
      <c r="BU538" s="9">
        <f t="shared" si="168"/>
        <v>1</v>
      </c>
      <c r="BV538" s="9">
        <f t="shared" si="169"/>
        <v>0</v>
      </c>
      <c r="BW538" s="9">
        <f t="shared" si="170"/>
        <v>1</v>
      </c>
    </row>
    <row r="539" spans="1:75" x14ac:dyDescent="0.3">
      <c r="A539" s="5" t="s">
        <v>137</v>
      </c>
      <c r="B539" s="5" t="s">
        <v>406</v>
      </c>
      <c r="C539" s="5" t="s">
        <v>384</v>
      </c>
      <c r="D539" s="5" t="s">
        <v>282</v>
      </c>
      <c r="E539" s="5">
        <v>2019</v>
      </c>
      <c r="F539" s="5" t="s">
        <v>133</v>
      </c>
      <c r="G539" s="5" t="s">
        <v>236</v>
      </c>
      <c r="H539" s="5" t="s">
        <v>219</v>
      </c>
      <c r="I539" s="5" t="s">
        <v>220</v>
      </c>
      <c r="J539" s="5" t="s">
        <v>221</v>
      </c>
      <c r="K539" s="5" t="s">
        <v>384</v>
      </c>
      <c r="L539" s="5" t="s">
        <v>2918</v>
      </c>
      <c r="M539" s="5" t="s">
        <v>2</v>
      </c>
      <c r="N539" s="5" t="s">
        <v>2919</v>
      </c>
      <c r="O539" s="5" t="s">
        <v>391</v>
      </c>
      <c r="P539" s="5" t="s">
        <v>392</v>
      </c>
      <c r="Q539" s="5" t="s">
        <v>224</v>
      </c>
      <c r="R539" s="8">
        <v>43637</v>
      </c>
      <c r="S539" s="5" t="s">
        <v>2987</v>
      </c>
      <c r="T539" s="8">
        <v>43629</v>
      </c>
      <c r="U539" s="5" t="s">
        <v>2988</v>
      </c>
      <c r="V539" s="5" t="s">
        <v>2989</v>
      </c>
      <c r="W539" s="5" t="s">
        <v>228</v>
      </c>
      <c r="X539" s="5" t="s">
        <v>30</v>
      </c>
      <c r="Y539" s="5" t="s">
        <v>229</v>
      </c>
      <c r="Z539" s="5">
        <v>3820</v>
      </c>
      <c r="AA539" s="5" t="s">
        <v>409</v>
      </c>
      <c r="AB539" s="5" t="s">
        <v>254</v>
      </c>
      <c r="AC539" s="5" t="s">
        <v>28</v>
      </c>
      <c r="AD539" s="5" t="s">
        <v>291</v>
      </c>
      <c r="AE539" s="5" t="s">
        <v>291</v>
      </c>
      <c r="AF539" s="5">
        <v>90</v>
      </c>
      <c r="AG539" s="5">
        <v>70</v>
      </c>
      <c r="AH539" s="5">
        <v>20</v>
      </c>
      <c r="AI539" s="5" t="s">
        <v>2990</v>
      </c>
      <c r="AJ539" s="5" t="s">
        <v>2991</v>
      </c>
      <c r="AK539" s="5" t="s">
        <v>234</v>
      </c>
      <c r="AL539" s="5" t="s">
        <v>244</v>
      </c>
      <c r="AM539" s="5" t="s">
        <v>234</v>
      </c>
      <c r="AN539" s="5" t="s">
        <v>234</v>
      </c>
      <c r="AO539" s="5" t="s">
        <v>234</v>
      </c>
      <c r="AP539" s="5" t="s">
        <v>234</v>
      </c>
      <c r="AQ539" s="5" t="s">
        <v>244</v>
      </c>
      <c r="AR539" s="5" t="s">
        <v>234</v>
      </c>
      <c r="AS539" s="5" t="s">
        <v>234</v>
      </c>
      <c r="AT539" s="5" t="s">
        <v>234</v>
      </c>
      <c r="AU539" s="5" t="s">
        <v>234</v>
      </c>
      <c r="AV539" s="5" t="s">
        <v>234</v>
      </c>
      <c r="AW539" s="5" t="s">
        <v>233</v>
      </c>
      <c r="AX539" s="5" t="s">
        <v>291</v>
      </c>
      <c r="AY539" s="5" t="s">
        <v>291</v>
      </c>
      <c r="BB539" s="5" t="s">
        <v>309</v>
      </c>
      <c r="BC539" s="5">
        <v>25</v>
      </c>
      <c r="BD539" s="5">
        <v>75</v>
      </c>
      <c r="BE539" s="6">
        <f t="shared" si="152"/>
        <v>5</v>
      </c>
      <c r="BF539" s="6">
        <f t="shared" si="153"/>
        <v>0</v>
      </c>
      <c r="BG539" s="6">
        <f t="shared" si="154"/>
        <v>5</v>
      </c>
      <c r="BH539" s="6">
        <f t="shared" si="155"/>
        <v>10</v>
      </c>
      <c r="BI539" s="6">
        <f t="shared" si="156"/>
        <v>10</v>
      </c>
      <c r="BJ539" s="6">
        <f t="shared" si="157"/>
        <v>10</v>
      </c>
      <c r="BK539" s="6">
        <f t="shared" si="158"/>
        <v>0</v>
      </c>
      <c r="BL539" s="6">
        <f t="shared" si="159"/>
        <v>5</v>
      </c>
      <c r="BM539" s="6">
        <f t="shared" si="160"/>
        <v>5</v>
      </c>
      <c r="BN539" s="6">
        <f t="shared" si="161"/>
        <v>20</v>
      </c>
      <c r="BO539" s="6">
        <f t="shared" si="162"/>
        <v>10</v>
      </c>
      <c r="BP539" s="6">
        <f t="shared" si="163"/>
        <v>10</v>
      </c>
      <c r="BQ539" s="9">
        <f t="shared" si="164"/>
        <v>0.5</v>
      </c>
      <c r="BR539" s="9">
        <f t="shared" si="165"/>
        <v>1</v>
      </c>
      <c r="BS539" s="9">
        <f t="shared" si="166"/>
        <v>1</v>
      </c>
      <c r="BT539" s="9">
        <f t="shared" si="167"/>
        <v>0.5</v>
      </c>
      <c r="BU539" s="9">
        <f t="shared" si="168"/>
        <v>1</v>
      </c>
      <c r="BV539" s="9">
        <f t="shared" si="169"/>
        <v>1</v>
      </c>
      <c r="BW539" s="9">
        <f t="shared" si="170"/>
        <v>1</v>
      </c>
    </row>
    <row r="540" spans="1:75" x14ac:dyDescent="0.3">
      <c r="A540" s="5" t="s">
        <v>150</v>
      </c>
      <c r="B540" s="5" t="s">
        <v>411</v>
      </c>
      <c r="C540" s="5" t="s">
        <v>412</v>
      </c>
      <c r="D540" s="5" t="s">
        <v>282</v>
      </c>
      <c r="E540" s="5">
        <v>2019</v>
      </c>
      <c r="F540" s="5" t="s">
        <v>133</v>
      </c>
      <c r="G540" s="5" t="s">
        <v>236</v>
      </c>
      <c r="H540" s="5" t="s">
        <v>219</v>
      </c>
      <c r="I540" s="5" t="s">
        <v>220</v>
      </c>
      <c r="J540" s="5" t="s">
        <v>221</v>
      </c>
      <c r="K540" s="5" t="s">
        <v>412</v>
      </c>
      <c r="L540" s="5" t="s">
        <v>2918</v>
      </c>
      <c r="M540" s="5" t="s">
        <v>2</v>
      </c>
      <c r="N540" s="5" t="s">
        <v>2919</v>
      </c>
      <c r="O540" s="5" t="s">
        <v>391</v>
      </c>
      <c r="P540" s="5" t="s">
        <v>392</v>
      </c>
      <c r="Q540" s="5" t="s">
        <v>413</v>
      </c>
      <c r="R540" s="8">
        <v>43671</v>
      </c>
      <c r="S540" s="5" t="s">
        <v>2992</v>
      </c>
      <c r="T540" s="8">
        <v>43665</v>
      </c>
      <c r="U540" s="5" t="s">
        <v>2993</v>
      </c>
      <c r="V540" s="5" t="s">
        <v>2994</v>
      </c>
      <c r="W540" s="5" t="s">
        <v>228</v>
      </c>
      <c r="X540" s="5" t="s">
        <v>117</v>
      </c>
      <c r="Y540" s="5" t="s">
        <v>229</v>
      </c>
      <c r="Z540" s="5">
        <v>4874</v>
      </c>
      <c r="AA540" s="5" t="s">
        <v>304</v>
      </c>
      <c r="AB540" s="5" t="s">
        <v>241</v>
      </c>
      <c r="AC540" s="5" t="s">
        <v>27</v>
      </c>
      <c r="AD540" s="5" t="s">
        <v>291</v>
      </c>
      <c r="AE540" s="5" t="s">
        <v>291</v>
      </c>
      <c r="AF540" s="5">
        <v>85</v>
      </c>
      <c r="AG540" s="5">
        <v>60</v>
      </c>
      <c r="AH540" s="5">
        <v>25</v>
      </c>
      <c r="AI540" s="5" t="s">
        <v>2995</v>
      </c>
      <c r="AJ540" s="5" t="s">
        <v>2996</v>
      </c>
      <c r="AK540" s="5" t="s">
        <v>234</v>
      </c>
      <c r="AL540" s="5" t="s">
        <v>234</v>
      </c>
      <c r="AM540" s="5" t="s">
        <v>234</v>
      </c>
      <c r="AN540" s="5" t="s">
        <v>234</v>
      </c>
      <c r="AO540" s="5" t="s">
        <v>234</v>
      </c>
      <c r="AP540" s="5" t="s">
        <v>244</v>
      </c>
      <c r="AQ540" s="5" t="s">
        <v>244</v>
      </c>
      <c r="AR540" s="5" t="s">
        <v>234</v>
      </c>
      <c r="AS540" s="5" t="s">
        <v>234</v>
      </c>
      <c r="AT540" s="5" t="s">
        <v>234</v>
      </c>
      <c r="AU540" s="5" t="s">
        <v>234</v>
      </c>
      <c r="AV540" s="5" t="s">
        <v>234</v>
      </c>
      <c r="AW540" s="5" t="s">
        <v>233</v>
      </c>
      <c r="AX540" s="5" t="s">
        <v>291</v>
      </c>
      <c r="AY540" s="5" t="s">
        <v>291</v>
      </c>
      <c r="BB540" s="5" t="s">
        <v>309</v>
      </c>
      <c r="BC540" s="5">
        <v>25</v>
      </c>
      <c r="BD540" s="5">
        <v>75</v>
      </c>
      <c r="BE540" s="6">
        <f t="shared" si="152"/>
        <v>5</v>
      </c>
      <c r="BF540" s="6">
        <f t="shared" si="153"/>
        <v>5</v>
      </c>
      <c r="BG540" s="6">
        <f t="shared" si="154"/>
        <v>5</v>
      </c>
      <c r="BH540" s="6">
        <f t="shared" si="155"/>
        <v>10</v>
      </c>
      <c r="BI540" s="6">
        <f t="shared" si="156"/>
        <v>10</v>
      </c>
      <c r="BJ540" s="6">
        <f t="shared" si="157"/>
        <v>0</v>
      </c>
      <c r="BK540" s="6">
        <f t="shared" si="158"/>
        <v>0</v>
      </c>
      <c r="BL540" s="6">
        <f t="shared" si="159"/>
        <v>5</v>
      </c>
      <c r="BM540" s="6">
        <f t="shared" si="160"/>
        <v>5</v>
      </c>
      <c r="BN540" s="6">
        <f t="shared" si="161"/>
        <v>20</v>
      </c>
      <c r="BO540" s="6">
        <f t="shared" si="162"/>
        <v>10</v>
      </c>
      <c r="BP540" s="6">
        <f t="shared" si="163"/>
        <v>10</v>
      </c>
      <c r="BQ540" s="9">
        <f t="shared" si="164"/>
        <v>1</v>
      </c>
      <c r="BR540" s="9">
        <f t="shared" si="165"/>
        <v>1</v>
      </c>
      <c r="BS540" s="9">
        <f t="shared" si="166"/>
        <v>0.5</v>
      </c>
      <c r="BT540" s="9">
        <f t="shared" si="167"/>
        <v>0.5</v>
      </c>
      <c r="BU540" s="9">
        <f t="shared" si="168"/>
        <v>1</v>
      </c>
      <c r="BV540" s="9">
        <f t="shared" si="169"/>
        <v>1</v>
      </c>
      <c r="BW540" s="9">
        <f t="shared" si="170"/>
        <v>1</v>
      </c>
    </row>
    <row r="541" spans="1:75" x14ac:dyDescent="0.3">
      <c r="A541" s="5" t="s">
        <v>140</v>
      </c>
      <c r="B541" s="5" t="s">
        <v>419</v>
      </c>
      <c r="C541" s="5" t="s">
        <v>420</v>
      </c>
      <c r="D541" s="5" t="s">
        <v>421</v>
      </c>
      <c r="E541" s="5">
        <v>2019</v>
      </c>
      <c r="F541" s="5" t="s">
        <v>133</v>
      </c>
      <c r="G541" s="5" t="s">
        <v>236</v>
      </c>
      <c r="H541" s="5" t="s">
        <v>219</v>
      </c>
      <c r="I541" s="5" t="s">
        <v>220</v>
      </c>
      <c r="J541" s="5" t="s">
        <v>221</v>
      </c>
      <c r="K541" s="5" t="s">
        <v>420</v>
      </c>
      <c r="L541" s="5" t="s">
        <v>2918</v>
      </c>
      <c r="M541" s="5" t="s">
        <v>2</v>
      </c>
      <c r="N541" s="5" t="s">
        <v>2919</v>
      </c>
      <c r="O541" s="5" t="s">
        <v>391</v>
      </c>
      <c r="P541" s="5" t="s">
        <v>392</v>
      </c>
      <c r="Q541" s="5" t="s">
        <v>413</v>
      </c>
      <c r="R541" s="8">
        <v>43683</v>
      </c>
      <c r="S541" s="5" t="s">
        <v>2997</v>
      </c>
      <c r="T541" s="8">
        <v>43679</v>
      </c>
      <c r="U541" s="5" t="s">
        <v>2998</v>
      </c>
      <c r="V541" s="5" t="s">
        <v>2999</v>
      </c>
      <c r="W541" s="5" t="s">
        <v>251</v>
      </c>
      <c r="X541" s="5" t="s">
        <v>33</v>
      </c>
      <c r="Y541" s="5" t="s">
        <v>229</v>
      </c>
      <c r="Z541" s="5">
        <v>4919</v>
      </c>
      <c r="AA541" s="5" t="s">
        <v>409</v>
      </c>
      <c r="AB541" s="5" t="s">
        <v>254</v>
      </c>
      <c r="AC541" s="5" t="s">
        <v>28</v>
      </c>
      <c r="AD541" s="5" t="s">
        <v>291</v>
      </c>
      <c r="AE541" s="5" t="s">
        <v>291</v>
      </c>
      <c r="AF541" s="5">
        <v>95</v>
      </c>
      <c r="AG541" s="5">
        <v>70</v>
      </c>
      <c r="AH541" s="5">
        <v>25</v>
      </c>
      <c r="AI541" s="5" t="s">
        <v>3000</v>
      </c>
      <c r="AJ541" s="5" t="s">
        <v>3001</v>
      </c>
      <c r="AK541" s="5" t="s">
        <v>244</v>
      </c>
      <c r="AL541" s="5" t="s">
        <v>234</v>
      </c>
      <c r="AM541" s="5" t="s">
        <v>234</v>
      </c>
      <c r="AN541" s="5" t="s">
        <v>234</v>
      </c>
      <c r="AO541" s="5" t="s">
        <v>234</v>
      </c>
      <c r="AP541" s="5" t="s">
        <v>234</v>
      </c>
      <c r="AQ541" s="5" t="s">
        <v>234</v>
      </c>
      <c r="AR541" s="5" t="s">
        <v>234</v>
      </c>
      <c r="AS541" s="5" t="s">
        <v>234</v>
      </c>
      <c r="AT541" s="5" t="s">
        <v>234</v>
      </c>
      <c r="AU541" s="5" t="s">
        <v>234</v>
      </c>
      <c r="AV541" s="5" t="s">
        <v>234</v>
      </c>
      <c r="AW541" s="5" t="s">
        <v>233</v>
      </c>
      <c r="AX541" s="5" t="s">
        <v>291</v>
      </c>
      <c r="AY541" s="5" t="s">
        <v>234</v>
      </c>
      <c r="AZ541" s="5" t="s">
        <v>234</v>
      </c>
      <c r="BA541" s="5" t="s">
        <v>291</v>
      </c>
      <c r="BB541" s="5" t="s">
        <v>309</v>
      </c>
      <c r="BC541" s="5">
        <v>25</v>
      </c>
      <c r="BD541" s="5">
        <v>75</v>
      </c>
      <c r="BE541" s="6">
        <f t="shared" si="152"/>
        <v>0</v>
      </c>
      <c r="BF541" s="6">
        <f t="shared" si="153"/>
        <v>5</v>
      </c>
      <c r="BG541" s="6">
        <f t="shared" si="154"/>
        <v>5</v>
      </c>
      <c r="BH541" s="6">
        <f t="shared" si="155"/>
        <v>10</v>
      </c>
      <c r="BI541" s="6">
        <f t="shared" si="156"/>
        <v>10</v>
      </c>
      <c r="BJ541" s="6">
        <f t="shared" si="157"/>
        <v>10</v>
      </c>
      <c r="BK541" s="6">
        <f t="shared" si="158"/>
        <v>5</v>
      </c>
      <c r="BL541" s="6">
        <f t="shared" si="159"/>
        <v>5</v>
      </c>
      <c r="BM541" s="6">
        <f t="shared" si="160"/>
        <v>5</v>
      </c>
      <c r="BN541" s="6">
        <f t="shared" si="161"/>
        <v>20</v>
      </c>
      <c r="BO541" s="6">
        <f t="shared" si="162"/>
        <v>10</v>
      </c>
      <c r="BP541" s="6">
        <f t="shared" si="163"/>
        <v>10</v>
      </c>
      <c r="BQ541" s="9">
        <f t="shared" si="164"/>
        <v>0.5</v>
      </c>
      <c r="BR541" s="9">
        <f t="shared" si="165"/>
        <v>1</v>
      </c>
      <c r="BS541" s="9">
        <f t="shared" si="166"/>
        <v>1</v>
      </c>
      <c r="BT541" s="9">
        <f t="shared" si="167"/>
        <v>1</v>
      </c>
      <c r="BU541" s="9">
        <f t="shared" si="168"/>
        <v>1</v>
      </c>
      <c r="BV541" s="9">
        <f t="shared" si="169"/>
        <v>1</v>
      </c>
      <c r="BW541" s="9">
        <f t="shared" si="170"/>
        <v>1</v>
      </c>
    </row>
    <row r="542" spans="1:75" x14ac:dyDescent="0.3">
      <c r="A542" s="5" t="s">
        <v>155</v>
      </c>
      <c r="B542" s="5" t="s">
        <v>428</v>
      </c>
      <c r="C542" s="5" t="s">
        <v>429</v>
      </c>
      <c r="D542" s="5" t="s">
        <v>421</v>
      </c>
      <c r="E542" s="5">
        <v>2019</v>
      </c>
      <c r="F542" s="5" t="s">
        <v>430</v>
      </c>
      <c r="G542" s="5" t="s">
        <v>431</v>
      </c>
      <c r="H542" s="5" t="s">
        <v>219</v>
      </c>
      <c r="I542" s="5" t="s">
        <v>220</v>
      </c>
      <c r="J542" s="5" t="s">
        <v>221</v>
      </c>
      <c r="K542" s="5" t="s">
        <v>420</v>
      </c>
      <c r="L542" s="5" t="s">
        <v>2918</v>
      </c>
      <c r="M542" s="5" t="s">
        <v>2</v>
      </c>
      <c r="N542" s="5" t="s">
        <v>2919</v>
      </c>
      <c r="O542" s="5" t="s">
        <v>391</v>
      </c>
      <c r="P542" s="5" t="s">
        <v>392</v>
      </c>
      <c r="Q542" s="5" t="s">
        <v>1107</v>
      </c>
      <c r="R542" s="8">
        <v>43710</v>
      </c>
      <c r="S542" s="5" t="s">
        <v>3002</v>
      </c>
      <c r="T542" s="8">
        <v>43707</v>
      </c>
      <c r="U542" s="5" t="s">
        <v>3003</v>
      </c>
      <c r="V542" s="5" t="s">
        <v>3004</v>
      </c>
      <c r="W542" s="5" t="s">
        <v>251</v>
      </c>
      <c r="X542" s="5" t="s">
        <v>3005</v>
      </c>
      <c r="Y542" s="5" t="s">
        <v>229</v>
      </c>
      <c r="Z542" s="5">
        <v>5061</v>
      </c>
      <c r="AA542" s="5" t="s">
        <v>504</v>
      </c>
      <c r="AB542" s="5" t="s">
        <v>254</v>
      </c>
      <c r="AC542" s="5" t="s">
        <v>28</v>
      </c>
      <c r="AD542" s="5" t="s">
        <v>291</v>
      </c>
      <c r="AE542" s="5" t="s">
        <v>291</v>
      </c>
      <c r="AF542" s="5">
        <v>97.5</v>
      </c>
      <c r="AG542" s="5">
        <v>72.5</v>
      </c>
      <c r="AH542" s="5">
        <v>25</v>
      </c>
      <c r="AI542" s="5" t="s">
        <v>3006</v>
      </c>
      <c r="AJ542" s="5" t="s">
        <v>3007</v>
      </c>
      <c r="AK542" s="5" t="s">
        <v>234</v>
      </c>
      <c r="AL542" s="5" t="s">
        <v>234</v>
      </c>
      <c r="AM542" s="5" t="s">
        <v>234</v>
      </c>
      <c r="AN542" s="5" t="s">
        <v>234</v>
      </c>
      <c r="AO542" s="5" t="s">
        <v>234</v>
      </c>
      <c r="AP542" s="5" t="s">
        <v>234</v>
      </c>
      <c r="AQ542" s="5" t="s">
        <v>445</v>
      </c>
      <c r="AR542" s="5" t="s">
        <v>234</v>
      </c>
      <c r="AS542" s="5" t="s">
        <v>234</v>
      </c>
      <c r="AT542" s="5" t="s">
        <v>234</v>
      </c>
      <c r="AU542" s="5" t="s">
        <v>234</v>
      </c>
      <c r="AV542" s="5" t="s">
        <v>234</v>
      </c>
      <c r="AW542" s="5" t="s">
        <v>233</v>
      </c>
      <c r="AX542" s="5" t="s">
        <v>291</v>
      </c>
      <c r="AY542" s="5" t="s">
        <v>291</v>
      </c>
      <c r="AZ542" s="5" t="s">
        <v>291</v>
      </c>
      <c r="BA542" s="5" t="s">
        <v>291</v>
      </c>
      <c r="BB542" s="5" t="s">
        <v>309</v>
      </c>
      <c r="BC542" s="5">
        <v>25</v>
      </c>
      <c r="BD542" s="5">
        <v>75</v>
      </c>
      <c r="BE542" s="6">
        <f t="shared" si="152"/>
        <v>5</v>
      </c>
      <c r="BF542" s="6">
        <f t="shared" si="153"/>
        <v>5</v>
      </c>
      <c r="BG542" s="6">
        <f t="shared" si="154"/>
        <v>5</v>
      </c>
      <c r="BH542" s="6">
        <f t="shared" si="155"/>
        <v>10</v>
      </c>
      <c r="BI542" s="6">
        <f t="shared" si="156"/>
        <v>10</v>
      </c>
      <c r="BJ542" s="6">
        <f t="shared" si="157"/>
        <v>10</v>
      </c>
      <c r="BK542" s="6">
        <f t="shared" si="158"/>
        <v>2.5</v>
      </c>
      <c r="BL542" s="6">
        <f t="shared" si="159"/>
        <v>5</v>
      </c>
      <c r="BM542" s="6">
        <f t="shared" si="160"/>
        <v>5</v>
      </c>
      <c r="BN542" s="6">
        <f t="shared" si="161"/>
        <v>20</v>
      </c>
      <c r="BO542" s="6">
        <f t="shared" si="162"/>
        <v>10</v>
      </c>
      <c r="BP542" s="6">
        <f t="shared" si="163"/>
        <v>10</v>
      </c>
      <c r="BQ542" s="9">
        <f t="shared" si="164"/>
        <v>1</v>
      </c>
      <c r="BR542" s="9">
        <f t="shared" si="165"/>
        <v>1</v>
      </c>
      <c r="BS542" s="9">
        <f t="shared" si="166"/>
        <v>1</v>
      </c>
      <c r="BT542" s="9">
        <f t="shared" si="167"/>
        <v>0.75</v>
      </c>
      <c r="BU542" s="9">
        <f t="shared" si="168"/>
        <v>1</v>
      </c>
      <c r="BV542" s="9">
        <f t="shared" si="169"/>
        <v>1</v>
      </c>
      <c r="BW542" s="9">
        <f t="shared" si="170"/>
        <v>1</v>
      </c>
    </row>
    <row r="543" spans="1:75" x14ac:dyDescent="0.3">
      <c r="A543" s="5" t="s">
        <v>156</v>
      </c>
      <c r="B543" s="5" t="s">
        <v>438</v>
      </c>
      <c r="C543" s="5" t="s">
        <v>429</v>
      </c>
      <c r="D543" s="5" t="s">
        <v>421</v>
      </c>
      <c r="E543" s="5">
        <v>2019</v>
      </c>
      <c r="F543" s="5" t="s">
        <v>119</v>
      </c>
      <c r="G543" s="5" t="s">
        <v>311</v>
      </c>
      <c r="H543" s="5" t="s">
        <v>219</v>
      </c>
      <c r="I543" s="5" t="s">
        <v>220</v>
      </c>
      <c r="J543" s="5" t="s">
        <v>221</v>
      </c>
      <c r="K543" s="5" t="s">
        <v>429</v>
      </c>
      <c r="L543" s="5" t="s">
        <v>2918</v>
      </c>
      <c r="M543" s="5" t="s">
        <v>2</v>
      </c>
      <c r="N543" s="5" t="s">
        <v>2919</v>
      </c>
      <c r="O543" s="5" t="s">
        <v>391</v>
      </c>
      <c r="P543" s="5" t="s">
        <v>392</v>
      </c>
      <c r="Q543" s="5" t="s">
        <v>283</v>
      </c>
      <c r="R543" s="8">
        <v>43717</v>
      </c>
      <c r="S543" s="5" t="s">
        <v>3008</v>
      </c>
      <c r="T543" s="8">
        <v>43712</v>
      </c>
      <c r="U543" s="5" t="s">
        <v>3009</v>
      </c>
      <c r="V543" s="5" t="s">
        <v>3010</v>
      </c>
      <c r="W543" s="5" t="s">
        <v>228</v>
      </c>
      <c r="X543" s="5" t="s">
        <v>396</v>
      </c>
      <c r="Y543" s="5" t="s">
        <v>229</v>
      </c>
      <c r="Z543" s="5">
        <v>7087</v>
      </c>
      <c r="AA543" s="5" t="s">
        <v>316</v>
      </c>
      <c r="AB543" s="5" t="s">
        <v>241</v>
      </c>
      <c r="AC543" s="5" t="s">
        <v>28</v>
      </c>
      <c r="AD543" s="5" t="s">
        <v>291</v>
      </c>
      <c r="AE543" s="5" t="s">
        <v>291</v>
      </c>
      <c r="AF543" s="5">
        <v>85</v>
      </c>
      <c r="AG543" s="5">
        <v>60</v>
      </c>
      <c r="AH543" s="5">
        <v>25</v>
      </c>
      <c r="AI543" s="5" t="s">
        <v>3011</v>
      </c>
      <c r="AJ543" s="5" t="s">
        <v>3012</v>
      </c>
      <c r="AK543" s="5" t="s">
        <v>234</v>
      </c>
      <c r="AL543" s="5" t="s">
        <v>234</v>
      </c>
      <c r="AM543" s="5" t="s">
        <v>234</v>
      </c>
      <c r="AN543" s="5" t="s">
        <v>234</v>
      </c>
      <c r="AO543" s="5" t="s">
        <v>234</v>
      </c>
      <c r="AP543" s="5" t="s">
        <v>234</v>
      </c>
      <c r="AQ543" s="5" t="s">
        <v>234</v>
      </c>
      <c r="AR543" s="5" t="s">
        <v>234</v>
      </c>
      <c r="AS543" s="5" t="s">
        <v>234</v>
      </c>
      <c r="AT543" s="5" t="s">
        <v>234</v>
      </c>
      <c r="AU543" s="5" t="s">
        <v>244</v>
      </c>
      <c r="AV543" s="5" t="s">
        <v>445</v>
      </c>
      <c r="AW543" s="5" t="s">
        <v>233</v>
      </c>
      <c r="AX543" s="5" t="s">
        <v>291</v>
      </c>
      <c r="AY543" s="5" t="s">
        <v>291</v>
      </c>
      <c r="AZ543" s="5" t="s">
        <v>291</v>
      </c>
      <c r="BA543" s="5" t="s">
        <v>291</v>
      </c>
      <c r="BB543" s="5" t="s">
        <v>309</v>
      </c>
      <c r="BC543" s="5">
        <v>25</v>
      </c>
      <c r="BD543" s="5">
        <v>75</v>
      </c>
      <c r="BE543" s="6">
        <f t="shared" si="152"/>
        <v>5</v>
      </c>
      <c r="BF543" s="6">
        <f t="shared" si="153"/>
        <v>5</v>
      </c>
      <c r="BG543" s="6">
        <f t="shared" si="154"/>
        <v>5</v>
      </c>
      <c r="BH543" s="6">
        <f t="shared" si="155"/>
        <v>10</v>
      </c>
      <c r="BI543" s="6">
        <f t="shared" si="156"/>
        <v>10</v>
      </c>
      <c r="BJ543" s="6">
        <f t="shared" si="157"/>
        <v>10</v>
      </c>
      <c r="BK543" s="6">
        <f t="shared" si="158"/>
        <v>5</v>
      </c>
      <c r="BL543" s="6">
        <f t="shared" si="159"/>
        <v>5</v>
      </c>
      <c r="BM543" s="6">
        <f t="shared" si="160"/>
        <v>5</v>
      </c>
      <c r="BN543" s="6">
        <f t="shared" si="161"/>
        <v>20</v>
      </c>
      <c r="BO543" s="6">
        <f t="shared" si="162"/>
        <v>0</v>
      </c>
      <c r="BP543" s="6">
        <f t="shared" si="163"/>
        <v>2.5</v>
      </c>
      <c r="BQ543" s="9">
        <f t="shared" si="164"/>
        <v>1</v>
      </c>
      <c r="BR543" s="9">
        <f t="shared" si="165"/>
        <v>1</v>
      </c>
      <c r="BS543" s="9">
        <f t="shared" si="166"/>
        <v>1</v>
      </c>
      <c r="BT543" s="9">
        <f t="shared" si="167"/>
        <v>1</v>
      </c>
      <c r="BU543" s="9">
        <f t="shared" si="168"/>
        <v>1</v>
      </c>
      <c r="BV543" s="9">
        <f t="shared" si="169"/>
        <v>0</v>
      </c>
      <c r="BW543" s="9">
        <f t="shared" si="170"/>
        <v>0.25</v>
      </c>
    </row>
    <row r="544" spans="1:75" x14ac:dyDescent="0.3">
      <c r="A544" s="5" t="s">
        <v>446</v>
      </c>
      <c r="B544" s="5" t="s">
        <v>447</v>
      </c>
      <c r="C544" s="5" t="s">
        <v>429</v>
      </c>
      <c r="D544" s="5" t="s">
        <v>421</v>
      </c>
      <c r="E544" s="5">
        <v>2019</v>
      </c>
      <c r="F544" s="5" t="s">
        <v>430</v>
      </c>
      <c r="G544" s="5" t="s">
        <v>431</v>
      </c>
      <c r="H544" s="5" t="s">
        <v>219</v>
      </c>
      <c r="I544" s="5" t="s">
        <v>220</v>
      </c>
      <c r="J544" s="5" t="s">
        <v>221</v>
      </c>
      <c r="K544" s="5" t="s">
        <v>429</v>
      </c>
      <c r="L544" s="5" t="s">
        <v>2918</v>
      </c>
      <c r="M544" s="5" t="s">
        <v>2</v>
      </c>
      <c r="N544" s="5" t="s">
        <v>2919</v>
      </c>
      <c r="O544" s="5" t="s">
        <v>391</v>
      </c>
      <c r="P544" s="5" t="s">
        <v>392</v>
      </c>
      <c r="Q544" s="5" t="s">
        <v>1107</v>
      </c>
      <c r="R544" s="8">
        <v>43726</v>
      </c>
      <c r="S544" s="5" t="s">
        <v>3013</v>
      </c>
      <c r="T544" s="8">
        <v>43720</v>
      </c>
      <c r="U544" s="5" t="s">
        <v>3014</v>
      </c>
      <c r="V544" s="5" t="s">
        <v>3015</v>
      </c>
      <c r="W544" s="5" t="s">
        <v>228</v>
      </c>
      <c r="X544" s="5" t="s">
        <v>1598</v>
      </c>
      <c r="Y544" s="5" t="s">
        <v>229</v>
      </c>
      <c r="Z544" s="5">
        <v>7146</v>
      </c>
      <c r="AA544" s="5" t="s">
        <v>504</v>
      </c>
      <c r="AB544" s="5" t="s">
        <v>241</v>
      </c>
      <c r="AC544" s="5" t="s">
        <v>27</v>
      </c>
      <c r="AD544" s="5" t="s">
        <v>291</v>
      </c>
      <c r="AE544" s="5" t="s">
        <v>291</v>
      </c>
      <c r="AF544" s="5">
        <v>87.5</v>
      </c>
      <c r="AG544" s="5">
        <v>72.5</v>
      </c>
      <c r="AH544" s="5">
        <v>15</v>
      </c>
      <c r="AI544" s="5" t="s">
        <v>3016</v>
      </c>
      <c r="AJ544" s="5" t="s">
        <v>3017</v>
      </c>
      <c r="AK544" s="5" t="s">
        <v>234</v>
      </c>
      <c r="AL544" s="5" t="s">
        <v>234</v>
      </c>
      <c r="AM544" s="5" t="s">
        <v>234</v>
      </c>
      <c r="AN544" s="5" t="s">
        <v>234</v>
      </c>
      <c r="AO544" s="5" t="s">
        <v>234</v>
      </c>
      <c r="AP544" s="5" t="s">
        <v>234</v>
      </c>
      <c r="AQ544" s="5" t="s">
        <v>445</v>
      </c>
      <c r="AR544" s="5" t="s">
        <v>234</v>
      </c>
      <c r="AS544" s="5" t="s">
        <v>234</v>
      </c>
      <c r="AT544" s="5" t="s">
        <v>445</v>
      </c>
      <c r="AU544" s="5" t="s">
        <v>234</v>
      </c>
      <c r="AV544" s="5" t="s">
        <v>234</v>
      </c>
      <c r="AW544" s="5" t="s">
        <v>233</v>
      </c>
      <c r="AX544" s="5" t="s">
        <v>291</v>
      </c>
      <c r="AY544" s="5" t="s">
        <v>234</v>
      </c>
      <c r="AZ544" s="5" t="s">
        <v>234</v>
      </c>
      <c r="BA544" s="5" t="s">
        <v>234</v>
      </c>
      <c r="BB544" s="5" t="s">
        <v>309</v>
      </c>
      <c r="BC544" s="5">
        <v>25</v>
      </c>
      <c r="BD544" s="5">
        <v>75</v>
      </c>
      <c r="BE544" s="6">
        <f t="shared" si="152"/>
        <v>5</v>
      </c>
      <c r="BF544" s="6">
        <f t="shared" si="153"/>
        <v>5</v>
      </c>
      <c r="BG544" s="6">
        <f t="shared" si="154"/>
        <v>5</v>
      </c>
      <c r="BH544" s="6">
        <f t="shared" si="155"/>
        <v>10</v>
      </c>
      <c r="BI544" s="6">
        <f t="shared" si="156"/>
        <v>10</v>
      </c>
      <c r="BJ544" s="6">
        <f t="shared" si="157"/>
        <v>10</v>
      </c>
      <c r="BK544" s="6">
        <f t="shared" si="158"/>
        <v>2.5</v>
      </c>
      <c r="BL544" s="6">
        <f t="shared" si="159"/>
        <v>5</v>
      </c>
      <c r="BM544" s="6">
        <f t="shared" si="160"/>
        <v>5</v>
      </c>
      <c r="BN544" s="6">
        <f t="shared" si="161"/>
        <v>2.5</v>
      </c>
      <c r="BO544" s="6">
        <f t="shared" si="162"/>
        <v>10</v>
      </c>
      <c r="BP544" s="6">
        <f t="shared" si="163"/>
        <v>10</v>
      </c>
      <c r="BQ544" s="9">
        <f t="shared" si="164"/>
        <v>1</v>
      </c>
      <c r="BR544" s="9">
        <f t="shared" si="165"/>
        <v>1</v>
      </c>
      <c r="BS544" s="9">
        <f t="shared" si="166"/>
        <v>1</v>
      </c>
      <c r="BT544" s="9">
        <f t="shared" si="167"/>
        <v>0.75</v>
      </c>
      <c r="BU544" s="9">
        <f t="shared" si="168"/>
        <v>0.3</v>
      </c>
      <c r="BV544" s="9">
        <f t="shared" si="169"/>
        <v>1</v>
      </c>
      <c r="BW544" s="9">
        <f t="shared" si="170"/>
        <v>1</v>
      </c>
    </row>
    <row r="545" spans="1:75" x14ac:dyDescent="0.3">
      <c r="A545" s="5" t="s">
        <v>454</v>
      </c>
      <c r="B545" s="5" t="s">
        <v>455</v>
      </c>
      <c r="C545" s="5" t="s">
        <v>429</v>
      </c>
      <c r="D545" s="5" t="s">
        <v>421</v>
      </c>
      <c r="E545" s="5">
        <v>2019</v>
      </c>
      <c r="F545" s="5" t="s">
        <v>119</v>
      </c>
      <c r="G545" s="5" t="s">
        <v>311</v>
      </c>
      <c r="H545" s="5" t="s">
        <v>219</v>
      </c>
      <c r="I545" s="5" t="s">
        <v>220</v>
      </c>
      <c r="J545" s="5" t="s">
        <v>221</v>
      </c>
      <c r="K545" s="5" t="s">
        <v>429</v>
      </c>
      <c r="L545" s="5" t="s">
        <v>2918</v>
      </c>
      <c r="M545" s="5" t="s">
        <v>2</v>
      </c>
      <c r="N545" s="5" t="s">
        <v>2919</v>
      </c>
      <c r="O545" s="5" t="s">
        <v>391</v>
      </c>
      <c r="P545" s="5" t="s">
        <v>392</v>
      </c>
      <c r="Q545" s="5" t="s">
        <v>283</v>
      </c>
      <c r="R545" s="8">
        <v>43736</v>
      </c>
      <c r="S545" s="5" t="s">
        <v>3018</v>
      </c>
      <c r="T545" s="8">
        <v>43729</v>
      </c>
      <c r="U545" s="5" t="s">
        <v>3019</v>
      </c>
      <c r="V545" s="5" t="s">
        <v>3020</v>
      </c>
      <c r="W545" s="5" t="s">
        <v>228</v>
      </c>
      <c r="X545" s="5" t="s">
        <v>2718</v>
      </c>
      <c r="Y545" s="5" t="s">
        <v>335</v>
      </c>
      <c r="Z545" s="5">
        <v>10156</v>
      </c>
      <c r="AA545" s="5" t="s">
        <v>316</v>
      </c>
      <c r="AB545" s="5" t="s">
        <v>276</v>
      </c>
      <c r="AC545" s="5" t="s">
        <v>27</v>
      </c>
      <c r="AD545" s="5" t="s">
        <v>291</v>
      </c>
      <c r="AE545" s="5" t="s">
        <v>291</v>
      </c>
      <c r="AF545" s="5">
        <v>77.5</v>
      </c>
      <c r="AG545" s="5">
        <v>52.5</v>
      </c>
      <c r="AH545" s="5">
        <v>25</v>
      </c>
      <c r="AI545" s="5" t="s">
        <v>3021</v>
      </c>
      <c r="AJ545" s="5" t="s">
        <v>3022</v>
      </c>
      <c r="AK545" s="5" t="s">
        <v>234</v>
      </c>
      <c r="AL545" s="5" t="s">
        <v>234</v>
      </c>
      <c r="AM545" s="5" t="s">
        <v>234</v>
      </c>
      <c r="AN545" s="5" t="s">
        <v>234</v>
      </c>
      <c r="AO545" s="5" t="s">
        <v>234</v>
      </c>
      <c r="AP545" s="5" t="s">
        <v>234</v>
      </c>
      <c r="AQ545" s="5" t="s">
        <v>234</v>
      </c>
      <c r="AR545" s="5" t="s">
        <v>445</v>
      </c>
      <c r="AS545" s="5" t="s">
        <v>234</v>
      </c>
      <c r="AT545" s="5" t="s">
        <v>234</v>
      </c>
      <c r="AU545" s="5" t="s">
        <v>244</v>
      </c>
      <c r="AV545" s="5" t="s">
        <v>244</v>
      </c>
      <c r="AW545" s="5" t="s">
        <v>233</v>
      </c>
      <c r="AX545" s="5" t="s">
        <v>291</v>
      </c>
      <c r="AY545" s="5" t="s">
        <v>291</v>
      </c>
      <c r="AZ545" s="5" t="s">
        <v>291</v>
      </c>
      <c r="BA545" s="5" t="s">
        <v>291</v>
      </c>
      <c r="BB545" s="5" t="s">
        <v>309</v>
      </c>
      <c r="BC545" s="5">
        <v>25</v>
      </c>
      <c r="BD545" s="5">
        <v>75</v>
      </c>
      <c r="BE545" s="6">
        <f t="shared" si="152"/>
        <v>5</v>
      </c>
      <c r="BF545" s="6">
        <f t="shared" si="153"/>
        <v>5</v>
      </c>
      <c r="BG545" s="6">
        <f t="shared" si="154"/>
        <v>5</v>
      </c>
      <c r="BH545" s="6">
        <f t="shared" si="155"/>
        <v>10</v>
      </c>
      <c r="BI545" s="6">
        <f t="shared" si="156"/>
        <v>10</v>
      </c>
      <c r="BJ545" s="6">
        <f t="shared" si="157"/>
        <v>10</v>
      </c>
      <c r="BK545" s="6">
        <f t="shared" si="158"/>
        <v>5</v>
      </c>
      <c r="BL545" s="6">
        <f t="shared" si="159"/>
        <v>2.5</v>
      </c>
      <c r="BM545" s="6">
        <f t="shared" si="160"/>
        <v>5</v>
      </c>
      <c r="BN545" s="6">
        <f t="shared" si="161"/>
        <v>20</v>
      </c>
      <c r="BO545" s="6">
        <f t="shared" si="162"/>
        <v>0</v>
      </c>
      <c r="BP545" s="6">
        <f t="shared" si="163"/>
        <v>0</v>
      </c>
      <c r="BQ545" s="9">
        <f t="shared" si="164"/>
        <v>1</v>
      </c>
      <c r="BR545" s="9">
        <f t="shared" si="165"/>
        <v>1</v>
      </c>
      <c r="BS545" s="9">
        <f t="shared" si="166"/>
        <v>1</v>
      </c>
      <c r="BT545" s="9">
        <f t="shared" si="167"/>
        <v>0.75</v>
      </c>
      <c r="BU545" s="9">
        <f t="shared" si="168"/>
        <v>1</v>
      </c>
      <c r="BV545" s="9">
        <f t="shared" si="169"/>
        <v>0</v>
      </c>
      <c r="BW545" s="9">
        <f t="shared" si="170"/>
        <v>0</v>
      </c>
    </row>
    <row r="546" spans="1:75" x14ac:dyDescent="0.3">
      <c r="A546" s="5" t="s">
        <v>556</v>
      </c>
      <c r="B546" s="5" t="s">
        <v>557</v>
      </c>
      <c r="C546" s="5" t="s">
        <v>558</v>
      </c>
      <c r="D546" s="5" t="s">
        <v>421</v>
      </c>
      <c r="E546" s="5">
        <v>2019</v>
      </c>
      <c r="F546" s="5" t="s">
        <v>590</v>
      </c>
      <c r="G546" s="5" t="s">
        <v>591</v>
      </c>
      <c r="H546" s="5" t="s">
        <v>219</v>
      </c>
      <c r="I546" s="5" t="s">
        <v>220</v>
      </c>
      <c r="J546" s="5" t="s">
        <v>221</v>
      </c>
      <c r="K546" s="5" t="s">
        <v>558</v>
      </c>
      <c r="L546" s="5" t="s">
        <v>2918</v>
      </c>
      <c r="M546" s="5" t="s">
        <v>2</v>
      </c>
      <c r="N546" s="5" t="s">
        <v>2919</v>
      </c>
      <c r="O546" s="5" t="s">
        <v>391</v>
      </c>
      <c r="P546" s="5" t="s">
        <v>392</v>
      </c>
      <c r="Q546" s="5" t="s">
        <v>592</v>
      </c>
      <c r="R546" s="8">
        <v>43746</v>
      </c>
      <c r="S546" s="5" t="s">
        <v>3023</v>
      </c>
      <c r="T546" s="8">
        <v>43740</v>
      </c>
      <c r="U546" s="5" t="s">
        <v>3024</v>
      </c>
      <c r="V546" s="5" t="s">
        <v>3025</v>
      </c>
      <c r="W546" s="5" t="s">
        <v>228</v>
      </c>
      <c r="X546" s="5" t="s">
        <v>3026</v>
      </c>
      <c r="Y546" s="5" t="s">
        <v>229</v>
      </c>
      <c r="Z546" s="5">
        <v>10230</v>
      </c>
      <c r="AA546" s="5" t="s">
        <v>304</v>
      </c>
      <c r="AB546" s="5" t="s">
        <v>254</v>
      </c>
      <c r="AC546" s="5" t="s">
        <v>27</v>
      </c>
      <c r="AD546" s="5" t="s">
        <v>291</v>
      </c>
      <c r="AE546" s="5" t="s">
        <v>291</v>
      </c>
      <c r="AF546" s="5">
        <v>90</v>
      </c>
      <c r="AG546" s="5">
        <v>65</v>
      </c>
      <c r="AH546" s="5">
        <v>25</v>
      </c>
      <c r="AI546" s="5" t="s">
        <v>3027</v>
      </c>
      <c r="AJ546" s="5" t="s">
        <v>3028</v>
      </c>
      <c r="AK546" s="5" t="s">
        <v>234</v>
      </c>
      <c r="AL546" s="5" t="s">
        <v>234</v>
      </c>
      <c r="AM546" s="5" t="s">
        <v>234</v>
      </c>
      <c r="AN546" s="5" t="s">
        <v>234</v>
      </c>
      <c r="AO546" s="5" t="s">
        <v>234</v>
      </c>
      <c r="AP546" s="5" t="s">
        <v>234</v>
      </c>
      <c r="AQ546" s="5" t="s">
        <v>234</v>
      </c>
      <c r="AR546" s="5" t="s">
        <v>234</v>
      </c>
      <c r="AS546" s="5" t="s">
        <v>234</v>
      </c>
      <c r="AT546" s="5" t="s">
        <v>234</v>
      </c>
      <c r="AU546" s="5" t="s">
        <v>244</v>
      </c>
      <c r="AV546" s="5" t="s">
        <v>234</v>
      </c>
      <c r="AW546" s="5" t="s">
        <v>233</v>
      </c>
      <c r="AX546" s="5" t="s">
        <v>291</v>
      </c>
      <c r="AY546" s="5" t="s">
        <v>291</v>
      </c>
      <c r="AZ546" s="5" t="s">
        <v>291</v>
      </c>
      <c r="BA546" s="5" t="s">
        <v>291</v>
      </c>
      <c r="BB546" s="5" t="s">
        <v>309</v>
      </c>
      <c r="BC546" s="5">
        <v>25</v>
      </c>
      <c r="BD546" s="5">
        <v>75</v>
      </c>
      <c r="BE546" s="6">
        <f t="shared" si="152"/>
        <v>5</v>
      </c>
      <c r="BF546" s="6">
        <f t="shared" si="153"/>
        <v>5</v>
      </c>
      <c r="BG546" s="6">
        <f t="shared" si="154"/>
        <v>5</v>
      </c>
      <c r="BH546" s="6">
        <f t="shared" si="155"/>
        <v>10</v>
      </c>
      <c r="BI546" s="6">
        <f t="shared" si="156"/>
        <v>10</v>
      </c>
      <c r="BJ546" s="6">
        <f t="shared" si="157"/>
        <v>10</v>
      </c>
      <c r="BK546" s="6">
        <f t="shared" si="158"/>
        <v>5</v>
      </c>
      <c r="BL546" s="6">
        <f t="shared" si="159"/>
        <v>5</v>
      </c>
      <c r="BM546" s="6">
        <f t="shared" si="160"/>
        <v>5</v>
      </c>
      <c r="BN546" s="6">
        <f t="shared" si="161"/>
        <v>20</v>
      </c>
      <c r="BO546" s="6">
        <f t="shared" si="162"/>
        <v>0</v>
      </c>
      <c r="BP546" s="6">
        <f t="shared" si="163"/>
        <v>10</v>
      </c>
      <c r="BQ546" s="9">
        <f t="shared" si="164"/>
        <v>1</v>
      </c>
      <c r="BR546" s="9">
        <f t="shared" si="165"/>
        <v>1</v>
      </c>
      <c r="BS546" s="9">
        <f t="shared" si="166"/>
        <v>1</v>
      </c>
      <c r="BT546" s="9">
        <f t="shared" si="167"/>
        <v>1</v>
      </c>
      <c r="BU546" s="9">
        <f t="shared" si="168"/>
        <v>1</v>
      </c>
      <c r="BV546" s="9">
        <f t="shared" si="169"/>
        <v>0</v>
      </c>
      <c r="BW546" s="9">
        <f t="shared" si="170"/>
        <v>1</v>
      </c>
    </row>
    <row r="547" spans="1:75" x14ac:dyDescent="0.3">
      <c r="A547" s="5" t="s">
        <v>120</v>
      </c>
      <c r="B547" s="5" t="s">
        <v>280</v>
      </c>
      <c r="C547" s="5" t="s">
        <v>281</v>
      </c>
      <c r="D547" s="5" t="s">
        <v>282</v>
      </c>
      <c r="E547" s="5">
        <v>2019</v>
      </c>
      <c r="F547" s="5" t="s">
        <v>119</v>
      </c>
      <c r="H547" s="5" t="s">
        <v>219</v>
      </c>
      <c r="I547" s="5" t="s">
        <v>220</v>
      </c>
      <c r="J547" s="5" t="s">
        <v>221</v>
      </c>
      <c r="K547" s="5" t="s">
        <v>281</v>
      </c>
      <c r="L547" s="5" t="s">
        <v>3029</v>
      </c>
      <c r="M547" s="5" t="s">
        <v>119</v>
      </c>
      <c r="N547" s="5" t="s">
        <v>311</v>
      </c>
      <c r="Q547" s="5" t="s">
        <v>494</v>
      </c>
      <c r="R547" s="8">
        <v>43596</v>
      </c>
      <c r="S547" s="5" t="s">
        <v>233</v>
      </c>
      <c r="T547" s="8">
        <v>43595</v>
      </c>
      <c r="U547" s="5" t="s">
        <v>233</v>
      </c>
      <c r="V547" s="5" t="s">
        <v>233</v>
      </c>
      <c r="W547" s="5" t="s">
        <v>228</v>
      </c>
      <c r="X547" s="5" t="s">
        <v>233</v>
      </c>
      <c r="Y547" s="5" t="s">
        <v>335</v>
      </c>
      <c r="Z547" s="5">
        <v>1417</v>
      </c>
      <c r="AA547" s="5" t="s">
        <v>277</v>
      </c>
      <c r="AB547" s="5" t="s">
        <v>231</v>
      </c>
      <c r="AC547" s="5" t="s">
        <v>277</v>
      </c>
      <c r="AD547" s="5" t="s">
        <v>277</v>
      </c>
      <c r="AE547" s="5" t="s">
        <v>233</v>
      </c>
      <c r="AF547" s="5">
        <v>100</v>
      </c>
      <c r="AG547" s="5">
        <v>75</v>
      </c>
      <c r="AH547" s="5">
        <v>25</v>
      </c>
      <c r="AI547" s="5" t="s">
        <v>233</v>
      </c>
      <c r="AJ547" s="5" t="s">
        <v>233</v>
      </c>
      <c r="AK547" s="5" t="s">
        <v>234</v>
      </c>
      <c r="AL547" s="5" t="s">
        <v>234</v>
      </c>
      <c r="AM547" s="5" t="s">
        <v>234</v>
      </c>
      <c r="AN547" s="5" t="s">
        <v>234</v>
      </c>
      <c r="AO547" s="5" t="s">
        <v>234</v>
      </c>
      <c r="AP547" s="5" t="s">
        <v>234</v>
      </c>
      <c r="AQ547" s="5" t="s">
        <v>234</v>
      </c>
      <c r="AR547" s="5" t="s">
        <v>234</v>
      </c>
      <c r="AS547" s="5" t="s">
        <v>234</v>
      </c>
      <c r="AT547" s="5" t="s">
        <v>234</v>
      </c>
      <c r="AU547" s="5" t="s">
        <v>234</v>
      </c>
      <c r="AV547" s="5" t="s">
        <v>234</v>
      </c>
      <c r="AW547" s="5" t="s">
        <v>233</v>
      </c>
      <c r="AX547" s="5" t="s">
        <v>291</v>
      </c>
      <c r="AY547" s="5" t="s">
        <v>291</v>
      </c>
      <c r="BB547" s="5" t="s">
        <v>309</v>
      </c>
      <c r="BC547" s="5">
        <v>25</v>
      </c>
      <c r="BD547" s="5">
        <v>75</v>
      </c>
      <c r="BE547" s="6">
        <f t="shared" si="152"/>
        <v>5</v>
      </c>
      <c r="BF547" s="6">
        <f t="shared" si="153"/>
        <v>5</v>
      </c>
      <c r="BG547" s="6">
        <f t="shared" si="154"/>
        <v>5</v>
      </c>
      <c r="BH547" s="6">
        <f t="shared" si="155"/>
        <v>10</v>
      </c>
      <c r="BI547" s="6">
        <f t="shared" si="156"/>
        <v>10</v>
      </c>
      <c r="BJ547" s="6">
        <f t="shared" si="157"/>
        <v>10</v>
      </c>
      <c r="BK547" s="6">
        <f t="shared" si="158"/>
        <v>5</v>
      </c>
      <c r="BL547" s="6">
        <f t="shared" si="159"/>
        <v>5</v>
      </c>
      <c r="BM547" s="6">
        <f t="shared" si="160"/>
        <v>5</v>
      </c>
      <c r="BN547" s="6">
        <f t="shared" si="161"/>
        <v>20</v>
      </c>
      <c r="BO547" s="6">
        <f t="shared" si="162"/>
        <v>10</v>
      </c>
      <c r="BP547" s="6">
        <f t="shared" si="163"/>
        <v>10</v>
      </c>
      <c r="BQ547" s="9">
        <f t="shared" si="164"/>
        <v>1</v>
      </c>
      <c r="BR547" s="9">
        <f t="shared" si="165"/>
        <v>1</v>
      </c>
      <c r="BS547" s="9">
        <f t="shared" si="166"/>
        <v>1</v>
      </c>
      <c r="BT547" s="9">
        <f t="shared" si="167"/>
        <v>1</v>
      </c>
      <c r="BU547" s="9">
        <f t="shared" si="168"/>
        <v>1</v>
      </c>
      <c r="BV547" s="9">
        <f t="shared" si="169"/>
        <v>1</v>
      </c>
      <c r="BW547" s="9">
        <f t="shared" si="170"/>
        <v>1</v>
      </c>
    </row>
    <row r="548" spans="1:75" x14ac:dyDescent="0.3">
      <c r="A548" s="5" t="s">
        <v>31</v>
      </c>
      <c r="B548" s="5" t="s">
        <v>326</v>
      </c>
      <c r="C548" s="5" t="s">
        <v>217</v>
      </c>
      <c r="D548" s="5" t="s">
        <v>218</v>
      </c>
      <c r="E548" s="5">
        <v>2019</v>
      </c>
      <c r="F548" s="5" t="s">
        <v>133</v>
      </c>
      <c r="H548" s="5" t="s">
        <v>219</v>
      </c>
      <c r="I548" s="5" t="s">
        <v>220</v>
      </c>
      <c r="J548" s="5" t="s">
        <v>221</v>
      </c>
      <c r="K548" s="5" t="s">
        <v>217</v>
      </c>
      <c r="L548" s="5" t="s">
        <v>3030</v>
      </c>
      <c r="M548" s="5" t="s">
        <v>60</v>
      </c>
      <c r="N548" s="5" t="s">
        <v>3031</v>
      </c>
      <c r="Q548" s="5" t="s">
        <v>224</v>
      </c>
      <c r="R548" s="8">
        <v>43553</v>
      </c>
      <c r="S548" s="5" t="s">
        <v>3032</v>
      </c>
      <c r="T548" s="8">
        <v>43545</v>
      </c>
      <c r="U548" s="5" t="s">
        <v>3033</v>
      </c>
      <c r="V548" s="5" t="s">
        <v>3034</v>
      </c>
      <c r="W548" s="5" t="s">
        <v>228</v>
      </c>
      <c r="X548" s="5" t="s">
        <v>32</v>
      </c>
      <c r="Y548" s="5" t="s">
        <v>229</v>
      </c>
      <c r="Z548" s="5">
        <v>45</v>
      </c>
      <c r="AA548" s="5" t="s">
        <v>261</v>
      </c>
      <c r="AB548" s="5" t="s">
        <v>241</v>
      </c>
      <c r="AC548" s="5" t="s">
        <v>27</v>
      </c>
      <c r="AF548" s="5">
        <v>80</v>
      </c>
      <c r="AG548" s="5">
        <v>75</v>
      </c>
      <c r="AH548" s="5">
        <v>5</v>
      </c>
      <c r="AI548" s="5" t="s">
        <v>3035</v>
      </c>
      <c r="AJ548" s="5" t="s">
        <v>3036</v>
      </c>
      <c r="AK548" s="5" t="s">
        <v>234</v>
      </c>
      <c r="AL548" s="5" t="s">
        <v>234</v>
      </c>
      <c r="AM548" s="5" t="s">
        <v>234</v>
      </c>
      <c r="AN548" s="5" t="s">
        <v>234</v>
      </c>
      <c r="AO548" s="5" t="s">
        <v>234</v>
      </c>
      <c r="AP548" s="5" t="s">
        <v>234</v>
      </c>
      <c r="AQ548" s="5" t="s">
        <v>234</v>
      </c>
      <c r="AR548" s="5" t="s">
        <v>234</v>
      </c>
      <c r="AS548" s="5" t="s">
        <v>234</v>
      </c>
      <c r="AT548" s="5" t="s">
        <v>244</v>
      </c>
      <c r="AU548" s="5" t="s">
        <v>234</v>
      </c>
      <c r="AV548" s="5" t="s">
        <v>234</v>
      </c>
      <c r="AW548" s="5" t="s">
        <v>233</v>
      </c>
      <c r="AX548" s="5" t="s">
        <v>234</v>
      </c>
      <c r="AY548" s="5" t="s">
        <v>234</v>
      </c>
      <c r="BB548" s="5" t="s">
        <v>264</v>
      </c>
      <c r="BC548" s="5">
        <v>25</v>
      </c>
      <c r="BD548" s="5">
        <v>75</v>
      </c>
      <c r="BE548" s="6">
        <f t="shared" si="152"/>
        <v>5</v>
      </c>
      <c r="BF548" s="6">
        <f t="shared" si="153"/>
        <v>5</v>
      </c>
      <c r="BG548" s="6">
        <f t="shared" si="154"/>
        <v>5</v>
      </c>
      <c r="BH548" s="6">
        <f t="shared" si="155"/>
        <v>10</v>
      </c>
      <c r="BI548" s="6">
        <f t="shared" si="156"/>
        <v>10</v>
      </c>
      <c r="BJ548" s="6">
        <f t="shared" si="157"/>
        <v>10</v>
      </c>
      <c r="BK548" s="6">
        <f t="shared" si="158"/>
        <v>5</v>
      </c>
      <c r="BL548" s="6">
        <f t="shared" si="159"/>
        <v>5</v>
      </c>
      <c r="BM548" s="6">
        <f t="shared" si="160"/>
        <v>5</v>
      </c>
      <c r="BN548" s="6">
        <f t="shared" si="161"/>
        <v>0</v>
      </c>
      <c r="BO548" s="6">
        <f t="shared" si="162"/>
        <v>10</v>
      </c>
      <c r="BP548" s="6">
        <f t="shared" si="163"/>
        <v>10</v>
      </c>
      <c r="BQ548" s="9">
        <f t="shared" si="164"/>
        <v>1</v>
      </c>
      <c r="BR548" s="9">
        <f t="shared" si="165"/>
        <v>1</v>
      </c>
      <c r="BS548" s="9">
        <f t="shared" si="166"/>
        <v>1</v>
      </c>
      <c r="BT548" s="9">
        <f t="shared" si="167"/>
        <v>1</v>
      </c>
      <c r="BU548" s="9">
        <f t="shared" si="168"/>
        <v>0.2</v>
      </c>
      <c r="BV548" s="9">
        <f t="shared" si="169"/>
        <v>1</v>
      </c>
      <c r="BW548" s="9">
        <f t="shared" si="170"/>
        <v>1</v>
      </c>
    </row>
    <row r="549" spans="1:75" x14ac:dyDescent="0.3">
      <c r="A549" s="5" t="s">
        <v>31</v>
      </c>
      <c r="B549" s="5" t="s">
        <v>326</v>
      </c>
      <c r="C549" s="5" t="s">
        <v>217</v>
      </c>
      <c r="D549" s="5" t="s">
        <v>218</v>
      </c>
      <c r="E549" s="5">
        <v>2019</v>
      </c>
      <c r="F549" s="5" t="s">
        <v>133</v>
      </c>
      <c r="H549" s="5" t="s">
        <v>219</v>
      </c>
      <c r="I549" s="5" t="s">
        <v>220</v>
      </c>
      <c r="J549" s="5" t="s">
        <v>221</v>
      </c>
      <c r="K549" s="5" t="s">
        <v>217</v>
      </c>
      <c r="L549" s="5" t="s">
        <v>3030</v>
      </c>
      <c r="M549" s="5" t="s">
        <v>60</v>
      </c>
      <c r="N549" s="5" t="s">
        <v>3031</v>
      </c>
      <c r="Q549" s="5" t="s">
        <v>1014</v>
      </c>
      <c r="R549" s="8">
        <v>43553</v>
      </c>
      <c r="S549" s="5" t="s">
        <v>3037</v>
      </c>
      <c r="T549" s="8">
        <v>43535</v>
      </c>
      <c r="U549" s="5" t="s">
        <v>3038</v>
      </c>
      <c r="V549" s="5" t="s">
        <v>1659</v>
      </c>
      <c r="W549" s="5" t="s">
        <v>228</v>
      </c>
      <c r="X549" s="5" t="s">
        <v>33</v>
      </c>
      <c r="Y549" s="5" t="s">
        <v>229</v>
      </c>
      <c r="Z549" s="5">
        <v>59</v>
      </c>
      <c r="AA549" s="5" t="s">
        <v>468</v>
      </c>
      <c r="AB549" s="5" t="s">
        <v>241</v>
      </c>
      <c r="AC549" s="5" t="s">
        <v>27</v>
      </c>
      <c r="AF549" s="5">
        <v>85</v>
      </c>
      <c r="AG549" s="5">
        <v>65</v>
      </c>
      <c r="AH549" s="5">
        <v>20</v>
      </c>
      <c r="AI549" s="5" t="s">
        <v>3039</v>
      </c>
      <c r="AJ549" s="5" t="s">
        <v>3040</v>
      </c>
      <c r="AK549" s="5" t="s">
        <v>244</v>
      </c>
      <c r="AL549" s="5" t="s">
        <v>244</v>
      </c>
      <c r="AM549" s="5" t="s">
        <v>234</v>
      </c>
      <c r="AN549" s="5" t="s">
        <v>234</v>
      </c>
      <c r="AO549" s="5" t="s">
        <v>234</v>
      </c>
      <c r="AP549" s="5" t="s">
        <v>234</v>
      </c>
      <c r="AQ549" s="5" t="s">
        <v>244</v>
      </c>
      <c r="AR549" s="5" t="s">
        <v>234</v>
      </c>
      <c r="AS549" s="5" t="s">
        <v>234</v>
      </c>
      <c r="AT549" s="5" t="s">
        <v>234</v>
      </c>
      <c r="AU549" s="5" t="s">
        <v>234</v>
      </c>
      <c r="AV549" s="5" t="s">
        <v>234</v>
      </c>
      <c r="AW549" s="5" t="s">
        <v>233</v>
      </c>
      <c r="AX549" s="5" t="s">
        <v>277</v>
      </c>
      <c r="AY549" s="5" t="s">
        <v>234</v>
      </c>
      <c r="BB549" s="5" t="s">
        <v>309</v>
      </c>
      <c r="BC549" s="5">
        <v>25</v>
      </c>
      <c r="BD549" s="5">
        <v>75</v>
      </c>
      <c r="BE549" s="6">
        <f t="shared" si="152"/>
        <v>0</v>
      </c>
      <c r="BF549" s="6">
        <f t="shared" si="153"/>
        <v>0</v>
      </c>
      <c r="BG549" s="6">
        <f t="shared" si="154"/>
        <v>5</v>
      </c>
      <c r="BH549" s="6">
        <f t="shared" si="155"/>
        <v>10</v>
      </c>
      <c r="BI549" s="6">
        <f t="shared" si="156"/>
        <v>10</v>
      </c>
      <c r="BJ549" s="6">
        <f t="shared" si="157"/>
        <v>10</v>
      </c>
      <c r="BK549" s="6">
        <f t="shared" si="158"/>
        <v>0</v>
      </c>
      <c r="BL549" s="6">
        <f t="shared" si="159"/>
        <v>5</v>
      </c>
      <c r="BM549" s="6">
        <f t="shared" si="160"/>
        <v>5</v>
      </c>
      <c r="BN549" s="6">
        <f t="shared" si="161"/>
        <v>20</v>
      </c>
      <c r="BO549" s="6">
        <f t="shared" si="162"/>
        <v>10</v>
      </c>
      <c r="BP549" s="6">
        <f t="shared" si="163"/>
        <v>10</v>
      </c>
      <c r="BQ549" s="9">
        <f t="shared" si="164"/>
        <v>0</v>
      </c>
      <c r="BR549" s="9">
        <f t="shared" si="165"/>
        <v>1</v>
      </c>
      <c r="BS549" s="9">
        <f t="shared" si="166"/>
        <v>1</v>
      </c>
      <c r="BT549" s="9">
        <f t="shared" si="167"/>
        <v>0.5</v>
      </c>
      <c r="BU549" s="9">
        <f t="shared" si="168"/>
        <v>1</v>
      </c>
      <c r="BV549" s="9">
        <f t="shared" si="169"/>
        <v>1</v>
      </c>
      <c r="BW549" s="9">
        <f t="shared" si="170"/>
        <v>1</v>
      </c>
    </row>
    <row r="550" spans="1:75" x14ac:dyDescent="0.3">
      <c r="A550" s="5" t="s">
        <v>42</v>
      </c>
      <c r="B550" s="5" t="s">
        <v>246</v>
      </c>
      <c r="C550" s="5" t="s">
        <v>94</v>
      </c>
      <c r="D550" s="5" t="s">
        <v>218</v>
      </c>
      <c r="E550" s="5">
        <v>2019</v>
      </c>
      <c r="F550" s="5" t="s">
        <v>119</v>
      </c>
      <c r="H550" s="5" t="s">
        <v>219</v>
      </c>
      <c r="I550" s="5" t="s">
        <v>220</v>
      </c>
      <c r="J550" s="5" t="s">
        <v>221</v>
      </c>
      <c r="K550" s="5" t="s">
        <v>94</v>
      </c>
      <c r="L550" s="5" t="s">
        <v>3030</v>
      </c>
      <c r="M550" s="5" t="s">
        <v>60</v>
      </c>
      <c r="N550" s="5" t="s">
        <v>3031</v>
      </c>
      <c r="Q550" s="5" t="s">
        <v>247</v>
      </c>
      <c r="R550" s="8">
        <v>43560</v>
      </c>
      <c r="S550" s="5" t="s">
        <v>3041</v>
      </c>
      <c r="T550" s="8">
        <v>43556</v>
      </c>
      <c r="U550" s="5" t="s">
        <v>3042</v>
      </c>
      <c r="V550" s="5" t="s">
        <v>3043</v>
      </c>
      <c r="W550" s="5" t="s">
        <v>251</v>
      </c>
      <c r="X550" s="5" t="s">
        <v>1806</v>
      </c>
      <c r="Y550" s="5" t="s">
        <v>229</v>
      </c>
      <c r="Z550" s="5">
        <v>85</v>
      </c>
      <c r="AA550" s="5" t="s">
        <v>253</v>
      </c>
      <c r="AB550" s="5" t="s">
        <v>241</v>
      </c>
      <c r="AC550" s="5" t="s">
        <v>27</v>
      </c>
      <c r="AF550" s="5">
        <v>80</v>
      </c>
      <c r="AG550" s="5">
        <v>55</v>
      </c>
      <c r="AH550" s="5">
        <v>25</v>
      </c>
      <c r="AI550" s="5" t="s">
        <v>3044</v>
      </c>
      <c r="AJ550" s="5" t="s">
        <v>3045</v>
      </c>
      <c r="AK550" s="5" t="s">
        <v>234</v>
      </c>
      <c r="AL550" s="5" t="s">
        <v>234</v>
      </c>
      <c r="AM550" s="5" t="s">
        <v>234</v>
      </c>
      <c r="AN550" s="5" t="s">
        <v>234</v>
      </c>
      <c r="AO550" s="5" t="s">
        <v>234</v>
      </c>
      <c r="AP550" s="5" t="s">
        <v>234</v>
      </c>
      <c r="AQ550" s="5" t="s">
        <v>244</v>
      </c>
      <c r="AR550" s="5" t="s">
        <v>244</v>
      </c>
      <c r="AS550" s="5" t="s">
        <v>234</v>
      </c>
      <c r="AT550" s="5" t="s">
        <v>234</v>
      </c>
      <c r="AU550" s="5" t="s">
        <v>244</v>
      </c>
      <c r="AV550" s="5" t="s">
        <v>234</v>
      </c>
      <c r="AW550" s="5" t="s">
        <v>233</v>
      </c>
      <c r="AX550" s="5" t="s">
        <v>234</v>
      </c>
      <c r="AY550" s="5" t="s">
        <v>234</v>
      </c>
      <c r="BB550" s="5" t="s">
        <v>309</v>
      </c>
      <c r="BC550" s="5">
        <v>25</v>
      </c>
      <c r="BD550" s="5">
        <v>75</v>
      </c>
      <c r="BE550" s="6">
        <f t="shared" si="152"/>
        <v>5</v>
      </c>
      <c r="BF550" s="6">
        <f t="shared" si="153"/>
        <v>5</v>
      </c>
      <c r="BG550" s="6">
        <f t="shared" si="154"/>
        <v>5</v>
      </c>
      <c r="BH550" s="6">
        <f t="shared" si="155"/>
        <v>10</v>
      </c>
      <c r="BI550" s="6">
        <f t="shared" si="156"/>
        <v>10</v>
      </c>
      <c r="BJ550" s="6">
        <f t="shared" si="157"/>
        <v>10</v>
      </c>
      <c r="BK550" s="6">
        <f t="shared" si="158"/>
        <v>0</v>
      </c>
      <c r="BL550" s="6">
        <f t="shared" si="159"/>
        <v>0</v>
      </c>
      <c r="BM550" s="6">
        <f t="shared" si="160"/>
        <v>5</v>
      </c>
      <c r="BN550" s="6">
        <f t="shared" si="161"/>
        <v>20</v>
      </c>
      <c r="BO550" s="6">
        <f t="shared" si="162"/>
        <v>0</v>
      </c>
      <c r="BP550" s="6">
        <f t="shared" si="163"/>
        <v>10</v>
      </c>
      <c r="BQ550" s="9">
        <f t="shared" si="164"/>
        <v>1</v>
      </c>
      <c r="BR550" s="9">
        <f t="shared" si="165"/>
        <v>1</v>
      </c>
      <c r="BS550" s="9">
        <f t="shared" si="166"/>
        <v>1</v>
      </c>
      <c r="BT550" s="9">
        <f t="shared" si="167"/>
        <v>0</v>
      </c>
      <c r="BU550" s="9">
        <f t="shared" si="168"/>
        <v>1</v>
      </c>
      <c r="BV550" s="9">
        <f t="shared" si="169"/>
        <v>0</v>
      </c>
      <c r="BW550" s="9">
        <f t="shared" si="170"/>
        <v>1</v>
      </c>
    </row>
    <row r="551" spans="1:75" x14ac:dyDescent="0.3">
      <c r="A551" s="5" t="s">
        <v>43</v>
      </c>
      <c r="B551" s="5" t="s">
        <v>257</v>
      </c>
      <c r="C551" s="5" t="s">
        <v>94</v>
      </c>
      <c r="D551" s="5" t="s">
        <v>218</v>
      </c>
      <c r="E551" s="5">
        <v>2019</v>
      </c>
      <c r="F551" s="5" t="s">
        <v>133</v>
      </c>
      <c r="H551" s="5" t="s">
        <v>219</v>
      </c>
      <c r="I551" s="5" t="s">
        <v>220</v>
      </c>
      <c r="J551" s="5" t="s">
        <v>221</v>
      </c>
      <c r="K551" s="5" t="s">
        <v>94</v>
      </c>
      <c r="L551" s="5" t="s">
        <v>3030</v>
      </c>
      <c r="M551" s="5" t="s">
        <v>60</v>
      </c>
      <c r="N551" s="5" t="s">
        <v>3031</v>
      </c>
      <c r="Q551" s="5" t="s">
        <v>224</v>
      </c>
      <c r="R551" s="8">
        <v>43566</v>
      </c>
      <c r="S551" s="5" t="s">
        <v>3046</v>
      </c>
      <c r="T551" s="8">
        <v>43565</v>
      </c>
      <c r="U551" s="5" t="s">
        <v>3047</v>
      </c>
      <c r="V551" s="5" t="s">
        <v>1067</v>
      </c>
      <c r="W551" s="5" t="s">
        <v>228</v>
      </c>
      <c r="X551" s="5" t="s">
        <v>37</v>
      </c>
      <c r="Y551" s="5" t="s">
        <v>229</v>
      </c>
      <c r="Z551" s="5">
        <v>125</v>
      </c>
      <c r="AA551" s="5" t="s">
        <v>230</v>
      </c>
      <c r="AB551" s="5" t="s">
        <v>254</v>
      </c>
      <c r="AC551" s="5" t="s">
        <v>27</v>
      </c>
      <c r="AF551" s="5">
        <v>90</v>
      </c>
      <c r="AG551" s="5">
        <v>70</v>
      </c>
      <c r="AH551" s="5">
        <v>20</v>
      </c>
      <c r="AI551" s="5" t="s">
        <v>3048</v>
      </c>
      <c r="AJ551" s="5" t="s">
        <v>3049</v>
      </c>
      <c r="AK551" s="5" t="s">
        <v>234</v>
      </c>
      <c r="AL551" s="5" t="s">
        <v>244</v>
      </c>
      <c r="AM551" s="5" t="s">
        <v>234</v>
      </c>
      <c r="AN551" s="5" t="s">
        <v>234</v>
      </c>
      <c r="AO551" s="5" t="s">
        <v>234</v>
      </c>
      <c r="AP551" s="5" t="s">
        <v>234</v>
      </c>
      <c r="AQ551" s="5" t="s">
        <v>244</v>
      </c>
      <c r="AR551" s="5" t="s">
        <v>234</v>
      </c>
      <c r="AS551" s="5" t="s">
        <v>234</v>
      </c>
      <c r="AT551" s="5" t="s">
        <v>234</v>
      </c>
      <c r="AU551" s="5" t="s">
        <v>234</v>
      </c>
      <c r="AV551" s="5" t="s">
        <v>234</v>
      </c>
      <c r="AW551" s="5" t="s">
        <v>233</v>
      </c>
      <c r="AX551" s="5" t="s">
        <v>234</v>
      </c>
      <c r="AY551" s="5" t="s">
        <v>234</v>
      </c>
      <c r="BB551" s="5" t="s">
        <v>309</v>
      </c>
      <c r="BC551" s="5">
        <v>25</v>
      </c>
      <c r="BD551" s="5">
        <v>75</v>
      </c>
      <c r="BE551" s="6">
        <f t="shared" si="152"/>
        <v>5</v>
      </c>
      <c r="BF551" s="6">
        <f t="shared" si="153"/>
        <v>0</v>
      </c>
      <c r="BG551" s="6">
        <f t="shared" si="154"/>
        <v>5</v>
      </c>
      <c r="BH551" s="6">
        <f t="shared" si="155"/>
        <v>10</v>
      </c>
      <c r="BI551" s="6">
        <f t="shared" si="156"/>
        <v>10</v>
      </c>
      <c r="BJ551" s="6">
        <f t="shared" si="157"/>
        <v>10</v>
      </c>
      <c r="BK551" s="6">
        <f t="shared" si="158"/>
        <v>0</v>
      </c>
      <c r="BL551" s="6">
        <f t="shared" si="159"/>
        <v>5</v>
      </c>
      <c r="BM551" s="6">
        <f t="shared" si="160"/>
        <v>5</v>
      </c>
      <c r="BN551" s="6">
        <f t="shared" si="161"/>
        <v>20</v>
      </c>
      <c r="BO551" s="6">
        <f t="shared" si="162"/>
        <v>10</v>
      </c>
      <c r="BP551" s="6">
        <f t="shared" si="163"/>
        <v>10</v>
      </c>
      <c r="BQ551" s="9">
        <f t="shared" si="164"/>
        <v>0.5</v>
      </c>
      <c r="BR551" s="9">
        <f t="shared" si="165"/>
        <v>1</v>
      </c>
      <c r="BS551" s="9">
        <f t="shared" si="166"/>
        <v>1</v>
      </c>
      <c r="BT551" s="9">
        <f t="shared" si="167"/>
        <v>0.5</v>
      </c>
      <c r="BU551" s="9">
        <f t="shared" si="168"/>
        <v>1</v>
      </c>
      <c r="BV551" s="9">
        <f t="shared" si="169"/>
        <v>1</v>
      </c>
      <c r="BW551" s="9">
        <f t="shared" si="170"/>
        <v>1</v>
      </c>
    </row>
    <row r="552" spans="1:75" x14ac:dyDescent="0.3">
      <c r="A552" s="5" t="s">
        <v>110</v>
      </c>
      <c r="B552" s="5" t="s">
        <v>265</v>
      </c>
      <c r="C552" s="5" t="s">
        <v>94</v>
      </c>
      <c r="D552" s="5" t="s">
        <v>218</v>
      </c>
      <c r="E552" s="5">
        <v>2019</v>
      </c>
      <c r="F552" s="5" t="s">
        <v>119</v>
      </c>
      <c r="H552" s="5" t="s">
        <v>219</v>
      </c>
      <c r="I552" s="5" t="s">
        <v>220</v>
      </c>
      <c r="J552" s="5" t="s">
        <v>221</v>
      </c>
      <c r="K552" s="5" t="s">
        <v>94</v>
      </c>
      <c r="L552" s="5" t="s">
        <v>3030</v>
      </c>
      <c r="M552" s="5" t="s">
        <v>60</v>
      </c>
      <c r="N552" s="5" t="s">
        <v>3031</v>
      </c>
      <c r="Q552" s="5" t="s">
        <v>247</v>
      </c>
      <c r="R552" s="8">
        <v>43571</v>
      </c>
      <c r="S552" s="5" t="s">
        <v>3050</v>
      </c>
      <c r="T552" s="8">
        <v>43559</v>
      </c>
      <c r="U552" s="5" t="s">
        <v>3051</v>
      </c>
      <c r="V552" s="5" t="s">
        <v>3052</v>
      </c>
      <c r="W552" s="5" t="s">
        <v>228</v>
      </c>
      <c r="X552" s="5" t="s">
        <v>3053</v>
      </c>
      <c r="Y552" s="5" t="s">
        <v>229</v>
      </c>
      <c r="Z552" s="5">
        <v>231</v>
      </c>
      <c r="AA552" s="5" t="s">
        <v>230</v>
      </c>
      <c r="AB552" s="5" t="s">
        <v>276</v>
      </c>
      <c r="AC552" s="5" t="s">
        <v>28</v>
      </c>
      <c r="AF552" s="5">
        <v>75</v>
      </c>
      <c r="AG552" s="5">
        <v>50</v>
      </c>
      <c r="AH552" s="5">
        <v>25</v>
      </c>
      <c r="AI552" s="5" t="s">
        <v>3054</v>
      </c>
      <c r="AJ552" s="5" t="s">
        <v>3055</v>
      </c>
      <c r="AK552" s="5" t="s">
        <v>234</v>
      </c>
      <c r="AL552" s="5" t="s">
        <v>234</v>
      </c>
      <c r="AM552" s="5" t="s">
        <v>234</v>
      </c>
      <c r="AN552" s="5" t="s">
        <v>234</v>
      </c>
      <c r="AO552" s="5" t="s">
        <v>234</v>
      </c>
      <c r="AP552" s="5" t="s">
        <v>234</v>
      </c>
      <c r="AQ552" s="5" t="s">
        <v>244</v>
      </c>
      <c r="AR552" s="5" t="s">
        <v>234</v>
      </c>
      <c r="AS552" s="5" t="s">
        <v>234</v>
      </c>
      <c r="AT552" s="5" t="s">
        <v>234</v>
      </c>
      <c r="AU552" s="5" t="s">
        <v>244</v>
      </c>
      <c r="AV552" s="5" t="s">
        <v>244</v>
      </c>
      <c r="AW552" s="5" t="s">
        <v>3056</v>
      </c>
      <c r="AX552" s="5" t="s">
        <v>234</v>
      </c>
      <c r="AY552" s="5" t="s">
        <v>234</v>
      </c>
      <c r="BB552" s="5" t="s">
        <v>245</v>
      </c>
      <c r="BC552" s="5">
        <v>25</v>
      </c>
      <c r="BD552" s="5">
        <v>75</v>
      </c>
      <c r="BE552" s="6">
        <f t="shared" si="152"/>
        <v>5</v>
      </c>
      <c r="BF552" s="6">
        <f t="shared" si="153"/>
        <v>5</v>
      </c>
      <c r="BG552" s="6">
        <f t="shared" si="154"/>
        <v>5</v>
      </c>
      <c r="BH552" s="6">
        <f t="shared" si="155"/>
        <v>10</v>
      </c>
      <c r="BI552" s="6">
        <f t="shared" si="156"/>
        <v>10</v>
      </c>
      <c r="BJ552" s="6">
        <f t="shared" si="157"/>
        <v>10</v>
      </c>
      <c r="BK552" s="6">
        <f t="shared" si="158"/>
        <v>0</v>
      </c>
      <c r="BL552" s="6">
        <f t="shared" si="159"/>
        <v>5</v>
      </c>
      <c r="BM552" s="6">
        <f t="shared" si="160"/>
        <v>5</v>
      </c>
      <c r="BN552" s="6">
        <f t="shared" si="161"/>
        <v>20</v>
      </c>
      <c r="BO552" s="6">
        <f t="shared" si="162"/>
        <v>0</v>
      </c>
      <c r="BP552" s="6">
        <f t="shared" si="163"/>
        <v>0</v>
      </c>
      <c r="BQ552" s="9">
        <f t="shared" si="164"/>
        <v>1</v>
      </c>
      <c r="BR552" s="9">
        <f t="shared" si="165"/>
        <v>1</v>
      </c>
      <c r="BS552" s="9">
        <f t="shared" si="166"/>
        <v>1</v>
      </c>
      <c r="BT552" s="9">
        <f t="shared" si="167"/>
        <v>0.5</v>
      </c>
      <c r="BU552" s="9">
        <f t="shared" si="168"/>
        <v>1</v>
      </c>
      <c r="BV552" s="9">
        <f t="shared" si="169"/>
        <v>0</v>
      </c>
      <c r="BW552" s="9">
        <f t="shared" si="170"/>
        <v>0</v>
      </c>
    </row>
    <row r="553" spans="1:75" x14ac:dyDescent="0.3">
      <c r="A553" s="5" t="s">
        <v>116</v>
      </c>
      <c r="B553" s="5" t="s">
        <v>471</v>
      </c>
      <c r="C553" s="5" t="s">
        <v>94</v>
      </c>
      <c r="D553" s="5" t="s">
        <v>218</v>
      </c>
      <c r="E553" s="5">
        <v>2019</v>
      </c>
      <c r="F553" s="5" t="s">
        <v>133</v>
      </c>
      <c r="H553" s="5" t="s">
        <v>219</v>
      </c>
      <c r="I553" s="5" t="s">
        <v>220</v>
      </c>
      <c r="J553" s="5" t="s">
        <v>221</v>
      </c>
      <c r="K553" s="5" t="s">
        <v>94</v>
      </c>
      <c r="L553" s="5" t="s">
        <v>3030</v>
      </c>
      <c r="M553" s="5" t="s">
        <v>60</v>
      </c>
      <c r="N553" s="5" t="s">
        <v>3031</v>
      </c>
      <c r="Q553" s="5" t="s">
        <v>224</v>
      </c>
      <c r="R553" s="8">
        <v>43584</v>
      </c>
      <c r="S553" s="5" t="s">
        <v>3057</v>
      </c>
      <c r="T553" s="8">
        <v>43580</v>
      </c>
      <c r="U553" s="5" t="s">
        <v>3058</v>
      </c>
      <c r="V553" s="5" t="s">
        <v>3059</v>
      </c>
      <c r="W553" s="5" t="s">
        <v>228</v>
      </c>
      <c r="X553" s="5" t="s">
        <v>40</v>
      </c>
      <c r="Y553" s="5" t="s">
        <v>229</v>
      </c>
      <c r="Z553" s="5">
        <v>1313</v>
      </c>
      <c r="AA553" s="5" t="s">
        <v>230</v>
      </c>
      <c r="AB553" s="5" t="s">
        <v>231</v>
      </c>
      <c r="AC553" s="5" t="s">
        <v>28</v>
      </c>
      <c r="AD553" s="5" t="s">
        <v>277</v>
      </c>
      <c r="AE553" s="5" t="s">
        <v>233</v>
      </c>
      <c r="AF553" s="5">
        <v>100</v>
      </c>
      <c r="AG553" s="5">
        <v>75</v>
      </c>
      <c r="AH553" s="5">
        <v>25</v>
      </c>
      <c r="AI553" s="5" t="s">
        <v>3060</v>
      </c>
      <c r="AJ553" s="5" t="s">
        <v>233</v>
      </c>
      <c r="AK553" s="5" t="s">
        <v>234</v>
      </c>
      <c r="AL553" s="5" t="s">
        <v>234</v>
      </c>
      <c r="AM553" s="5" t="s">
        <v>234</v>
      </c>
      <c r="AN553" s="5" t="s">
        <v>234</v>
      </c>
      <c r="AO553" s="5" t="s">
        <v>234</v>
      </c>
      <c r="AP553" s="5" t="s">
        <v>234</v>
      </c>
      <c r="AQ553" s="5" t="s">
        <v>234</v>
      </c>
      <c r="AR553" s="5" t="s">
        <v>234</v>
      </c>
      <c r="AS553" s="5" t="s">
        <v>234</v>
      </c>
      <c r="AT553" s="5" t="s">
        <v>234</v>
      </c>
      <c r="AU553" s="5" t="s">
        <v>234</v>
      </c>
      <c r="AV553" s="5" t="s">
        <v>234</v>
      </c>
      <c r="AW553" s="5" t="s">
        <v>233</v>
      </c>
      <c r="AX553" s="5" t="s">
        <v>291</v>
      </c>
      <c r="AY553" s="5" t="s">
        <v>291</v>
      </c>
      <c r="BB553" s="5" t="s">
        <v>309</v>
      </c>
      <c r="BC553" s="5">
        <v>25</v>
      </c>
      <c r="BD553" s="5">
        <v>75</v>
      </c>
      <c r="BE553" s="6">
        <f t="shared" si="152"/>
        <v>5</v>
      </c>
      <c r="BF553" s="6">
        <f t="shared" si="153"/>
        <v>5</v>
      </c>
      <c r="BG553" s="6">
        <f t="shared" si="154"/>
        <v>5</v>
      </c>
      <c r="BH553" s="6">
        <f t="shared" si="155"/>
        <v>10</v>
      </c>
      <c r="BI553" s="6">
        <f t="shared" si="156"/>
        <v>10</v>
      </c>
      <c r="BJ553" s="6">
        <f t="shared" si="157"/>
        <v>10</v>
      </c>
      <c r="BK553" s="6">
        <f t="shared" si="158"/>
        <v>5</v>
      </c>
      <c r="BL553" s="6">
        <f t="shared" si="159"/>
        <v>5</v>
      </c>
      <c r="BM553" s="6">
        <f t="shared" si="160"/>
        <v>5</v>
      </c>
      <c r="BN553" s="6">
        <f t="shared" si="161"/>
        <v>20</v>
      </c>
      <c r="BO553" s="6">
        <f t="shared" si="162"/>
        <v>10</v>
      </c>
      <c r="BP553" s="6">
        <f t="shared" si="163"/>
        <v>10</v>
      </c>
      <c r="BQ553" s="9">
        <f t="shared" si="164"/>
        <v>1</v>
      </c>
      <c r="BR553" s="9">
        <f t="shared" si="165"/>
        <v>1</v>
      </c>
      <c r="BS553" s="9">
        <f t="shared" si="166"/>
        <v>1</v>
      </c>
      <c r="BT553" s="9">
        <f t="shared" si="167"/>
        <v>1</v>
      </c>
      <c r="BU553" s="9">
        <f t="shared" si="168"/>
        <v>1</v>
      </c>
      <c r="BV553" s="9">
        <f t="shared" si="169"/>
        <v>1</v>
      </c>
      <c r="BW553" s="9">
        <f t="shared" si="170"/>
        <v>1</v>
      </c>
    </row>
    <row r="554" spans="1:75" x14ac:dyDescent="0.3">
      <c r="A554" s="5" t="s">
        <v>120</v>
      </c>
      <c r="B554" s="5" t="s">
        <v>280</v>
      </c>
      <c r="C554" s="5" t="s">
        <v>281</v>
      </c>
      <c r="D554" s="5" t="s">
        <v>282</v>
      </c>
      <c r="E554" s="5">
        <v>2019</v>
      </c>
      <c r="F554" s="5" t="s">
        <v>119</v>
      </c>
      <c r="H554" s="5" t="s">
        <v>219</v>
      </c>
      <c r="I554" s="5" t="s">
        <v>220</v>
      </c>
      <c r="J554" s="5" t="s">
        <v>221</v>
      </c>
      <c r="K554" s="5" t="s">
        <v>94</v>
      </c>
      <c r="L554" s="5" t="s">
        <v>3030</v>
      </c>
      <c r="M554" s="5" t="s">
        <v>60</v>
      </c>
      <c r="N554" s="5" t="s">
        <v>3031</v>
      </c>
      <c r="Q554" s="5" t="s">
        <v>283</v>
      </c>
      <c r="R554" s="8">
        <v>43591</v>
      </c>
      <c r="S554" s="5" t="s">
        <v>3061</v>
      </c>
      <c r="T554" s="8">
        <v>43573</v>
      </c>
      <c r="U554" s="5" t="s">
        <v>3062</v>
      </c>
      <c r="V554" s="5" t="s">
        <v>3063</v>
      </c>
      <c r="W554" s="5" t="s">
        <v>251</v>
      </c>
      <c r="X554" s="5" t="s">
        <v>3064</v>
      </c>
      <c r="Y554" s="5" t="s">
        <v>229</v>
      </c>
      <c r="Z554" s="5">
        <v>1374</v>
      </c>
      <c r="AA554" s="5" t="s">
        <v>230</v>
      </c>
      <c r="AB554" s="5" t="s">
        <v>276</v>
      </c>
      <c r="AC554" s="5" t="s">
        <v>27</v>
      </c>
      <c r="AD554" s="5" t="s">
        <v>277</v>
      </c>
      <c r="AE554" s="5" t="s">
        <v>233</v>
      </c>
      <c r="AF554" s="5">
        <v>75</v>
      </c>
      <c r="AG554" s="5">
        <v>50</v>
      </c>
      <c r="AH554" s="5">
        <v>25</v>
      </c>
      <c r="AI554" s="5" t="s">
        <v>3065</v>
      </c>
      <c r="AJ554" s="5" t="s">
        <v>3066</v>
      </c>
      <c r="AK554" s="5" t="s">
        <v>234</v>
      </c>
      <c r="AL554" s="5" t="s">
        <v>234</v>
      </c>
      <c r="AM554" s="5" t="s">
        <v>234</v>
      </c>
      <c r="AN554" s="5" t="s">
        <v>234</v>
      </c>
      <c r="AO554" s="5" t="s">
        <v>234</v>
      </c>
      <c r="AP554" s="5" t="s">
        <v>234</v>
      </c>
      <c r="AQ554" s="5" t="s">
        <v>244</v>
      </c>
      <c r="AR554" s="5" t="s">
        <v>234</v>
      </c>
      <c r="AS554" s="5" t="s">
        <v>234</v>
      </c>
      <c r="AT554" s="5" t="s">
        <v>234</v>
      </c>
      <c r="AU554" s="5" t="s">
        <v>244</v>
      </c>
      <c r="AV554" s="5" t="s">
        <v>244</v>
      </c>
      <c r="AW554" s="5" t="s">
        <v>3067</v>
      </c>
      <c r="AX554" s="5" t="s">
        <v>291</v>
      </c>
      <c r="AY554" s="5" t="s">
        <v>291</v>
      </c>
      <c r="BB554" s="5" t="s">
        <v>309</v>
      </c>
      <c r="BC554" s="5">
        <v>25</v>
      </c>
      <c r="BD554" s="5">
        <v>75</v>
      </c>
      <c r="BE554" s="6">
        <f t="shared" si="152"/>
        <v>5</v>
      </c>
      <c r="BF554" s="6">
        <f t="shared" si="153"/>
        <v>5</v>
      </c>
      <c r="BG554" s="6">
        <f t="shared" si="154"/>
        <v>5</v>
      </c>
      <c r="BH554" s="6">
        <f t="shared" si="155"/>
        <v>10</v>
      </c>
      <c r="BI554" s="6">
        <f t="shared" si="156"/>
        <v>10</v>
      </c>
      <c r="BJ554" s="6">
        <f t="shared" si="157"/>
        <v>10</v>
      </c>
      <c r="BK554" s="6">
        <f t="shared" si="158"/>
        <v>0</v>
      </c>
      <c r="BL554" s="6">
        <f t="shared" si="159"/>
        <v>5</v>
      </c>
      <c r="BM554" s="6">
        <f t="shared" si="160"/>
        <v>5</v>
      </c>
      <c r="BN554" s="6">
        <f t="shared" si="161"/>
        <v>20</v>
      </c>
      <c r="BO554" s="6">
        <f t="shared" si="162"/>
        <v>0</v>
      </c>
      <c r="BP554" s="6">
        <f t="shared" si="163"/>
        <v>0</v>
      </c>
      <c r="BQ554" s="9">
        <f t="shared" si="164"/>
        <v>1</v>
      </c>
      <c r="BR554" s="9">
        <f t="shared" si="165"/>
        <v>1</v>
      </c>
      <c r="BS554" s="9">
        <f t="shared" si="166"/>
        <v>1</v>
      </c>
      <c r="BT554" s="9">
        <f t="shared" si="167"/>
        <v>0.5</v>
      </c>
      <c r="BU554" s="9">
        <f t="shared" si="168"/>
        <v>1</v>
      </c>
      <c r="BV554" s="9">
        <f t="shared" si="169"/>
        <v>0</v>
      </c>
      <c r="BW554" s="9">
        <f t="shared" si="170"/>
        <v>0</v>
      </c>
    </row>
    <row r="555" spans="1:75" x14ac:dyDescent="0.3">
      <c r="A555" s="5" t="s">
        <v>121</v>
      </c>
      <c r="B555" s="5" t="s">
        <v>292</v>
      </c>
      <c r="C555" s="5" t="s">
        <v>281</v>
      </c>
      <c r="D555" s="5" t="s">
        <v>282</v>
      </c>
      <c r="E555" s="5">
        <v>2019</v>
      </c>
      <c r="F555" s="5" t="s">
        <v>133</v>
      </c>
      <c r="H555" s="5" t="s">
        <v>219</v>
      </c>
      <c r="I555" s="5" t="s">
        <v>220</v>
      </c>
      <c r="J555" s="5" t="s">
        <v>221</v>
      </c>
      <c r="K555" s="5" t="s">
        <v>281</v>
      </c>
      <c r="L555" s="5" t="s">
        <v>3030</v>
      </c>
      <c r="M555" s="5" t="s">
        <v>60</v>
      </c>
      <c r="N555" s="5" t="s">
        <v>3031</v>
      </c>
      <c r="Q555" s="5" t="s">
        <v>224</v>
      </c>
      <c r="R555" s="8">
        <v>43599</v>
      </c>
      <c r="S555" s="5" t="s">
        <v>3068</v>
      </c>
      <c r="T555" s="8">
        <v>43598</v>
      </c>
      <c r="U555" s="5" t="s">
        <v>3069</v>
      </c>
      <c r="V555" s="5" t="s">
        <v>3070</v>
      </c>
      <c r="W555" s="5" t="s">
        <v>228</v>
      </c>
      <c r="X555" s="5" t="s">
        <v>32</v>
      </c>
      <c r="Y555" s="5" t="s">
        <v>229</v>
      </c>
      <c r="Z555" s="5">
        <v>1438</v>
      </c>
      <c r="AA555" s="5" t="s">
        <v>261</v>
      </c>
      <c r="AB555" s="5" t="s">
        <v>276</v>
      </c>
      <c r="AC555" s="5" t="s">
        <v>27</v>
      </c>
      <c r="AD555" s="5" t="s">
        <v>737</v>
      </c>
      <c r="AE555" s="5" t="s">
        <v>1215</v>
      </c>
      <c r="AF555" s="5">
        <v>75</v>
      </c>
      <c r="AG555" s="5">
        <v>70</v>
      </c>
      <c r="AH555" s="5">
        <v>5</v>
      </c>
      <c r="AI555" s="5" t="s">
        <v>3071</v>
      </c>
      <c r="AJ555" s="5" t="s">
        <v>3072</v>
      </c>
      <c r="AK555" s="5" t="s">
        <v>234</v>
      </c>
      <c r="AL555" s="5" t="s">
        <v>234</v>
      </c>
      <c r="AM555" s="5" t="s">
        <v>234</v>
      </c>
      <c r="AN555" s="5" t="s">
        <v>234</v>
      </c>
      <c r="AO555" s="5" t="s">
        <v>234</v>
      </c>
      <c r="AP555" s="5" t="s">
        <v>234</v>
      </c>
      <c r="AQ555" s="5" t="s">
        <v>244</v>
      </c>
      <c r="AR555" s="5" t="s">
        <v>234</v>
      </c>
      <c r="AS555" s="5" t="s">
        <v>234</v>
      </c>
      <c r="AT555" s="5" t="s">
        <v>244</v>
      </c>
      <c r="AU555" s="5" t="s">
        <v>234</v>
      </c>
      <c r="AV555" s="5" t="s">
        <v>234</v>
      </c>
      <c r="AW555" s="5" t="s">
        <v>233</v>
      </c>
      <c r="AX555" s="5" t="s">
        <v>291</v>
      </c>
      <c r="AY555" s="5" t="s">
        <v>291</v>
      </c>
      <c r="BB555" s="5" t="s">
        <v>309</v>
      </c>
      <c r="BC555" s="5">
        <v>25</v>
      </c>
      <c r="BD555" s="5">
        <v>75</v>
      </c>
      <c r="BE555" s="6">
        <f t="shared" si="152"/>
        <v>5</v>
      </c>
      <c r="BF555" s="6">
        <f t="shared" si="153"/>
        <v>5</v>
      </c>
      <c r="BG555" s="6">
        <f t="shared" si="154"/>
        <v>5</v>
      </c>
      <c r="BH555" s="6">
        <f t="shared" si="155"/>
        <v>10</v>
      </c>
      <c r="BI555" s="6">
        <f t="shared" si="156"/>
        <v>10</v>
      </c>
      <c r="BJ555" s="6">
        <f t="shared" si="157"/>
        <v>10</v>
      </c>
      <c r="BK555" s="6">
        <f t="shared" si="158"/>
        <v>0</v>
      </c>
      <c r="BL555" s="6">
        <f t="shared" si="159"/>
        <v>5</v>
      </c>
      <c r="BM555" s="6">
        <f t="shared" si="160"/>
        <v>5</v>
      </c>
      <c r="BN555" s="6">
        <f t="shared" si="161"/>
        <v>0</v>
      </c>
      <c r="BO555" s="6">
        <f t="shared" si="162"/>
        <v>10</v>
      </c>
      <c r="BP555" s="6">
        <f t="shared" si="163"/>
        <v>10</v>
      </c>
      <c r="BQ555" s="9">
        <f t="shared" si="164"/>
        <v>1</v>
      </c>
      <c r="BR555" s="9">
        <f t="shared" si="165"/>
        <v>1</v>
      </c>
      <c r="BS555" s="9">
        <f t="shared" si="166"/>
        <v>1</v>
      </c>
      <c r="BT555" s="9">
        <f t="shared" si="167"/>
        <v>0.5</v>
      </c>
      <c r="BU555" s="9">
        <f t="shared" si="168"/>
        <v>0.2</v>
      </c>
      <c r="BV555" s="9">
        <f t="shared" si="169"/>
        <v>1</v>
      </c>
      <c r="BW555" s="9">
        <f t="shared" si="170"/>
        <v>1</v>
      </c>
    </row>
    <row r="556" spans="1:75" x14ac:dyDescent="0.3">
      <c r="A556" s="5" t="s">
        <v>121</v>
      </c>
      <c r="B556" s="5" t="s">
        <v>292</v>
      </c>
      <c r="C556" s="5" t="s">
        <v>281</v>
      </c>
      <c r="D556" s="5" t="s">
        <v>282</v>
      </c>
      <c r="E556" s="5">
        <v>2019</v>
      </c>
      <c r="F556" s="5" t="s">
        <v>119</v>
      </c>
      <c r="H556" s="5" t="s">
        <v>219</v>
      </c>
      <c r="I556" s="5" t="s">
        <v>220</v>
      </c>
      <c r="J556" s="5" t="s">
        <v>221</v>
      </c>
      <c r="K556" s="5" t="s">
        <v>281</v>
      </c>
      <c r="L556" s="5" t="s">
        <v>3030</v>
      </c>
      <c r="M556" s="5" t="s">
        <v>60</v>
      </c>
      <c r="N556" s="5" t="s">
        <v>3031</v>
      </c>
      <c r="Q556" s="5" t="s">
        <v>283</v>
      </c>
      <c r="R556" s="8">
        <v>43601</v>
      </c>
      <c r="S556" s="5" t="s">
        <v>3073</v>
      </c>
      <c r="T556" s="8">
        <v>43593</v>
      </c>
      <c r="U556" s="5" t="s">
        <v>3074</v>
      </c>
      <c r="V556" s="5" t="s">
        <v>3075</v>
      </c>
      <c r="W556" s="5" t="s">
        <v>251</v>
      </c>
      <c r="X556" s="5" t="s">
        <v>2355</v>
      </c>
      <c r="Y556" s="5" t="s">
        <v>229</v>
      </c>
      <c r="Z556" s="5">
        <v>1477</v>
      </c>
      <c r="AA556" s="5" t="s">
        <v>253</v>
      </c>
      <c r="AB556" s="5" t="s">
        <v>276</v>
      </c>
      <c r="AC556" s="5" t="s">
        <v>27</v>
      </c>
      <c r="AD556" s="5" t="s">
        <v>277</v>
      </c>
      <c r="AE556" s="5" t="s">
        <v>233</v>
      </c>
      <c r="AF556" s="5">
        <v>75</v>
      </c>
      <c r="AG556" s="5">
        <v>50</v>
      </c>
      <c r="AH556" s="5">
        <v>25</v>
      </c>
      <c r="AI556" s="5" t="s">
        <v>3076</v>
      </c>
      <c r="AJ556" s="5" t="s">
        <v>3077</v>
      </c>
      <c r="AK556" s="5" t="s">
        <v>234</v>
      </c>
      <c r="AL556" s="5" t="s">
        <v>234</v>
      </c>
      <c r="AM556" s="5" t="s">
        <v>234</v>
      </c>
      <c r="AN556" s="5" t="s">
        <v>234</v>
      </c>
      <c r="AO556" s="5" t="s">
        <v>234</v>
      </c>
      <c r="AP556" s="5" t="s">
        <v>234</v>
      </c>
      <c r="AQ556" s="5" t="s">
        <v>244</v>
      </c>
      <c r="AR556" s="5" t="s">
        <v>234</v>
      </c>
      <c r="AS556" s="5" t="s">
        <v>234</v>
      </c>
      <c r="AT556" s="5" t="s">
        <v>234</v>
      </c>
      <c r="AU556" s="5" t="s">
        <v>244</v>
      </c>
      <c r="AV556" s="5" t="s">
        <v>244</v>
      </c>
      <c r="AW556" s="5" t="s">
        <v>233</v>
      </c>
      <c r="AX556" s="5" t="s">
        <v>291</v>
      </c>
      <c r="AY556" s="5" t="s">
        <v>291</v>
      </c>
      <c r="BB556" s="5" t="s">
        <v>309</v>
      </c>
      <c r="BC556" s="5">
        <v>25</v>
      </c>
      <c r="BD556" s="5">
        <v>75</v>
      </c>
      <c r="BE556" s="6">
        <f t="shared" si="152"/>
        <v>5</v>
      </c>
      <c r="BF556" s="6">
        <f t="shared" si="153"/>
        <v>5</v>
      </c>
      <c r="BG556" s="6">
        <f t="shared" si="154"/>
        <v>5</v>
      </c>
      <c r="BH556" s="6">
        <f t="shared" si="155"/>
        <v>10</v>
      </c>
      <c r="BI556" s="6">
        <f t="shared" si="156"/>
        <v>10</v>
      </c>
      <c r="BJ556" s="6">
        <f t="shared" si="157"/>
        <v>10</v>
      </c>
      <c r="BK556" s="6">
        <f t="shared" si="158"/>
        <v>0</v>
      </c>
      <c r="BL556" s="6">
        <f t="shared" si="159"/>
        <v>5</v>
      </c>
      <c r="BM556" s="6">
        <f t="shared" si="160"/>
        <v>5</v>
      </c>
      <c r="BN556" s="6">
        <f t="shared" si="161"/>
        <v>20</v>
      </c>
      <c r="BO556" s="6">
        <f t="shared" si="162"/>
        <v>0</v>
      </c>
      <c r="BP556" s="6">
        <f t="shared" si="163"/>
        <v>0</v>
      </c>
      <c r="BQ556" s="9">
        <f t="shared" si="164"/>
        <v>1</v>
      </c>
      <c r="BR556" s="9">
        <f t="shared" si="165"/>
        <v>1</v>
      </c>
      <c r="BS556" s="9">
        <f t="shared" si="166"/>
        <v>1</v>
      </c>
      <c r="BT556" s="9">
        <f t="shared" si="167"/>
        <v>0.5</v>
      </c>
      <c r="BU556" s="9">
        <f t="shared" si="168"/>
        <v>1</v>
      </c>
      <c r="BV556" s="9">
        <f t="shared" si="169"/>
        <v>0</v>
      </c>
      <c r="BW556" s="9">
        <f t="shared" si="170"/>
        <v>0</v>
      </c>
    </row>
    <row r="557" spans="1:75" x14ac:dyDescent="0.3">
      <c r="A557" s="5" t="s">
        <v>122</v>
      </c>
      <c r="B557" s="5" t="s">
        <v>310</v>
      </c>
      <c r="C557" s="5" t="s">
        <v>281</v>
      </c>
      <c r="D557" s="5" t="s">
        <v>282</v>
      </c>
      <c r="E557" s="5">
        <v>2019</v>
      </c>
      <c r="F557" s="5" t="s">
        <v>133</v>
      </c>
      <c r="G557" s="5" t="s">
        <v>236</v>
      </c>
      <c r="H557" s="5" t="s">
        <v>219</v>
      </c>
      <c r="I557" s="5" t="s">
        <v>220</v>
      </c>
      <c r="J557" s="5" t="s">
        <v>221</v>
      </c>
      <c r="K557" s="5" t="s">
        <v>281</v>
      </c>
      <c r="L557" s="5" t="s">
        <v>3030</v>
      </c>
      <c r="M557" s="5" t="s">
        <v>60</v>
      </c>
      <c r="N557" s="5" t="s">
        <v>3031</v>
      </c>
      <c r="O557" s="5" t="s">
        <v>300</v>
      </c>
      <c r="Q557" s="5" t="s">
        <v>224</v>
      </c>
      <c r="R557" s="8">
        <v>43616</v>
      </c>
      <c r="S557" s="5" t="s">
        <v>3078</v>
      </c>
      <c r="T557" s="8">
        <v>43616</v>
      </c>
      <c r="U557" s="5" t="s">
        <v>3079</v>
      </c>
      <c r="V557" s="5" t="s">
        <v>424</v>
      </c>
      <c r="W557" s="5" t="s">
        <v>228</v>
      </c>
      <c r="X557" s="5" t="s">
        <v>33</v>
      </c>
      <c r="Y557" s="5" t="s">
        <v>229</v>
      </c>
      <c r="Z557" s="5">
        <v>3609</v>
      </c>
      <c r="AA557" s="5" t="s">
        <v>504</v>
      </c>
      <c r="AB557" s="5" t="s">
        <v>276</v>
      </c>
      <c r="AC557" s="5" t="s">
        <v>27</v>
      </c>
      <c r="AD557" s="5" t="s">
        <v>291</v>
      </c>
      <c r="AE557" s="5" t="s">
        <v>291</v>
      </c>
      <c r="AF557" s="5">
        <v>75</v>
      </c>
      <c r="AG557" s="5">
        <v>70</v>
      </c>
      <c r="AH557" s="5">
        <v>5</v>
      </c>
      <c r="AI557" s="5" t="s">
        <v>3080</v>
      </c>
      <c r="AJ557" s="5" t="s">
        <v>3081</v>
      </c>
      <c r="AK557" s="5" t="s">
        <v>234</v>
      </c>
      <c r="AL557" s="5" t="s">
        <v>234</v>
      </c>
      <c r="AM557" s="5" t="s">
        <v>234</v>
      </c>
      <c r="AN557" s="5" t="s">
        <v>234</v>
      </c>
      <c r="AO557" s="5" t="s">
        <v>234</v>
      </c>
      <c r="AP557" s="5" t="s">
        <v>234</v>
      </c>
      <c r="AQ557" s="5" t="s">
        <v>244</v>
      </c>
      <c r="AR557" s="5" t="s">
        <v>234</v>
      </c>
      <c r="AS557" s="5" t="s">
        <v>234</v>
      </c>
      <c r="AT557" s="5" t="s">
        <v>244</v>
      </c>
      <c r="AU557" s="5" t="s">
        <v>234</v>
      </c>
      <c r="AV557" s="5" t="s">
        <v>234</v>
      </c>
      <c r="AW557" s="5" t="s">
        <v>233</v>
      </c>
      <c r="AX557" s="5" t="s">
        <v>291</v>
      </c>
      <c r="AY557" s="5" t="s">
        <v>291</v>
      </c>
      <c r="BB557" s="5" t="s">
        <v>309</v>
      </c>
      <c r="BC557" s="5">
        <v>25</v>
      </c>
      <c r="BD557" s="5">
        <v>75</v>
      </c>
      <c r="BE557" s="6">
        <f t="shared" si="152"/>
        <v>5</v>
      </c>
      <c r="BF557" s="6">
        <f t="shared" si="153"/>
        <v>5</v>
      </c>
      <c r="BG557" s="6">
        <f t="shared" si="154"/>
        <v>5</v>
      </c>
      <c r="BH557" s="6">
        <f t="shared" si="155"/>
        <v>10</v>
      </c>
      <c r="BI557" s="6">
        <f t="shared" si="156"/>
        <v>10</v>
      </c>
      <c r="BJ557" s="6">
        <f t="shared" si="157"/>
        <v>10</v>
      </c>
      <c r="BK557" s="6">
        <f t="shared" si="158"/>
        <v>0</v>
      </c>
      <c r="BL557" s="6">
        <f t="shared" si="159"/>
        <v>5</v>
      </c>
      <c r="BM557" s="6">
        <f t="shared" si="160"/>
        <v>5</v>
      </c>
      <c r="BN557" s="6">
        <f t="shared" si="161"/>
        <v>0</v>
      </c>
      <c r="BO557" s="6">
        <f t="shared" si="162"/>
        <v>10</v>
      </c>
      <c r="BP557" s="6">
        <f t="shared" si="163"/>
        <v>10</v>
      </c>
      <c r="BQ557" s="9">
        <f t="shared" si="164"/>
        <v>1</v>
      </c>
      <c r="BR557" s="9">
        <f t="shared" si="165"/>
        <v>1</v>
      </c>
      <c r="BS557" s="9">
        <f t="shared" si="166"/>
        <v>1</v>
      </c>
      <c r="BT557" s="9">
        <f t="shared" si="167"/>
        <v>0.5</v>
      </c>
      <c r="BU557" s="9">
        <f t="shared" si="168"/>
        <v>0.2</v>
      </c>
      <c r="BV557" s="9">
        <f t="shared" si="169"/>
        <v>1</v>
      </c>
      <c r="BW557" s="9">
        <f t="shared" si="170"/>
        <v>1</v>
      </c>
    </row>
    <row r="558" spans="1:75" x14ac:dyDescent="0.3">
      <c r="A558" s="5" t="s">
        <v>132</v>
      </c>
      <c r="B558" s="5" t="s">
        <v>390</v>
      </c>
      <c r="C558" s="5" t="s">
        <v>384</v>
      </c>
      <c r="D558" s="5" t="s">
        <v>282</v>
      </c>
      <c r="E558" s="5">
        <v>2019</v>
      </c>
      <c r="F558" s="5" t="s">
        <v>119</v>
      </c>
      <c r="G558" s="5" t="s">
        <v>311</v>
      </c>
      <c r="H558" s="5" t="s">
        <v>219</v>
      </c>
      <c r="I558" s="5" t="s">
        <v>220</v>
      </c>
      <c r="J558" s="5" t="s">
        <v>221</v>
      </c>
      <c r="K558" s="5" t="s">
        <v>412</v>
      </c>
      <c r="L558" s="5" t="s">
        <v>3030</v>
      </c>
      <c r="M558" s="5" t="s">
        <v>60</v>
      </c>
      <c r="N558" s="5" t="s">
        <v>3031</v>
      </c>
      <c r="O558" s="5" t="s">
        <v>391</v>
      </c>
      <c r="P558" s="5" t="s">
        <v>392</v>
      </c>
      <c r="Q558" s="5" t="s">
        <v>283</v>
      </c>
      <c r="R558" s="8">
        <v>43623</v>
      </c>
      <c r="S558" s="5" t="s">
        <v>3082</v>
      </c>
      <c r="T558" s="8">
        <v>43620</v>
      </c>
      <c r="U558" s="5" t="s">
        <v>3083</v>
      </c>
      <c r="V558" s="5" t="s">
        <v>3084</v>
      </c>
      <c r="W558" s="5" t="s">
        <v>228</v>
      </c>
      <c r="X558" s="5" t="s">
        <v>3085</v>
      </c>
      <c r="Y558" s="5" t="s">
        <v>229</v>
      </c>
      <c r="Z558" s="5">
        <v>3702</v>
      </c>
      <c r="AA558" s="5" t="s">
        <v>504</v>
      </c>
      <c r="AB558" s="5" t="s">
        <v>241</v>
      </c>
      <c r="AC558" s="5" t="s">
        <v>28</v>
      </c>
      <c r="AD558" s="5" t="s">
        <v>291</v>
      </c>
      <c r="AE558" s="5" t="s">
        <v>291</v>
      </c>
      <c r="AF558" s="5">
        <v>85</v>
      </c>
      <c r="AG558" s="5">
        <v>60</v>
      </c>
      <c r="AH558" s="5">
        <v>25</v>
      </c>
      <c r="AI558" s="5" t="s">
        <v>3086</v>
      </c>
      <c r="AJ558" s="5" t="s">
        <v>3087</v>
      </c>
      <c r="AK558" s="5" t="s">
        <v>234</v>
      </c>
      <c r="AL558" s="5" t="s">
        <v>234</v>
      </c>
      <c r="AM558" s="5" t="s">
        <v>234</v>
      </c>
      <c r="AN558" s="5" t="s">
        <v>234</v>
      </c>
      <c r="AO558" s="5" t="s">
        <v>234</v>
      </c>
      <c r="AP558" s="5" t="s">
        <v>234</v>
      </c>
      <c r="AQ558" s="5" t="s">
        <v>244</v>
      </c>
      <c r="AR558" s="5" t="s">
        <v>234</v>
      </c>
      <c r="AS558" s="5" t="s">
        <v>234</v>
      </c>
      <c r="AT558" s="5" t="s">
        <v>234</v>
      </c>
      <c r="AU558" s="5" t="s">
        <v>234</v>
      </c>
      <c r="AV558" s="5" t="s">
        <v>244</v>
      </c>
      <c r="AW558" s="5" t="s">
        <v>233</v>
      </c>
      <c r="AX558" s="5" t="s">
        <v>291</v>
      </c>
      <c r="AY558" s="5" t="s">
        <v>291</v>
      </c>
      <c r="BB558" s="5" t="s">
        <v>309</v>
      </c>
      <c r="BC558" s="5">
        <v>25</v>
      </c>
      <c r="BD558" s="5">
        <v>75</v>
      </c>
      <c r="BE558" s="6">
        <f t="shared" si="152"/>
        <v>5</v>
      </c>
      <c r="BF558" s="6">
        <f t="shared" si="153"/>
        <v>5</v>
      </c>
      <c r="BG558" s="6">
        <f t="shared" si="154"/>
        <v>5</v>
      </c>
      <c r="BH558" s="6">
        <f t="shared" si="155"/>
        <v>10</v>
      </c>
      <c r="BI558" s="6">
        <f t="shared" si="156"/>
        <v>10</v>
      </c>
      <c r="BJ558" s="6">
        <f t="shared" si="157"/>
        <v>10</v>
      </c>
      <c r="BK558" s="6">
        <f t="shared" si="158"/>
        <v>0</v>
      </c>
      <c r="BL558" s="6">
        <f t="shared" si="159"/>
        <v>5</v>
      </c>
      <c r="BM558" s="6">
        <f t="shared" si="160"/>
        <v>5</v>
      </c>
      <c r="BN558" s="6">
        <f t="shared" si="161"/>
        <v>20</v>
      </c>
      <c r="BO558" s="6">
        <f t="shared" si="162"/>
        <v>10</v>
      </c>
      <c r="BP558" s="6">
        <f t="shared" si="163"/>
        <v>0</v>
      </c>
      <c r="BQ558" s="9">
        <f t="shared" si="164"/>
        <v>1</v>
      </c>
      <c r="BR558" s="9">
        <f t="shared" si="165"/>
        <v>1</v>
      </c>
      <c r="BS558" s="9">
        <f t="shared" si="166"/>
        <v>1</v>
      </c>
      <c r="BT558" s="9">
        <f t="shared" si="167"/>
        <v>0.5</v>
      </c>
      <c r="BU558" s="9">
        <f t="shared" si="168"/>
        <v>1</v>
      </c>
      <c r="BV558" s="9">
        <f t="shared" si="169"/>
        <v>1</v>
      </c>
      <c r="BW558" s="9">
        <f t="shared" si="170"/>
        <v>0</v>
      </c>
    </row>
    <row r="559" spans="1:75" x14ac:dyDescent="0.3">
      <c r="A559" s="5" t="s">
        <v>136</v>
      </c>
      <c r="B559" s="5" t="s">
        <v>399</v>
      </c>
      <c r="C559" s="5" t="s">
        <v>384</v>
      </c>
      <c r="D559" s="5" t="s">
        <v>282</v>
      </c>
      <c r="E559" s="5">
        <v>2019</v>
      </c>
      <c r="F559" s="5" t="s">
        <v>119</v>
      </c>
      <c r="G559" s="5" t="s">
        <v>311</v>
      </c>
      <c r="H559" s="5" t="s">
        <v>219</v>
      </c>
      <c r="I559" s="5" t="s">
        <v>220</v>
      </c>
      <c r="J559" s="5" t="s">
        <v>221</v>
      </c>
      <c r="K559" s="5" t="s">
        <v>384</v>
      </c>
      <c r="L559" s="5" t="s">
        <v>3030</v>
      </c>
      <c r="M559" s="5" t="s">
        <v>60</v>
      </c>
      <c r="N559" s="5" t="s">
        <v>3031</v>
      </c>
      <c r="O559" s="5" t="s">
        <v>391</v>
      </c>
      <c r="P559" s="5" t="s">
        <v>392</v>
      </c>
      <c r="Q559" s="5" t="s">
        <v>283</v>
      </c>
      <c r="R559" s="8">
        <v>43628</v>
      </c>
      <c r="S559" s="5" t="s">
        <v>3088</v>
      </c>
      <c r="T559" s="8">
        <v>43626</v>
      </c>
      <c r="U559" s="5" t="s">
        <v>3089</v>
      </c>
      <c r="V559" s="5" t="s">
        <v>2593</v>
      </c>
      <c r="W559" s="5" t="s">
        <v>228</v>
      </c>
      <c r="X559" s="5" t="s">
        <v>3090</v>
      </c>
      <c r="Y559" s="5" t="s">
        <v>229</v>
      </c>
      <c r="Z559" s="5">
        <v>3741</v>
      </c>
      <c r="AA559" s="5" t="s">
        <v>316</v>
      </c>
      <c r="AB559" s="5" t="s">
        <v>241</v>
      </c>
      <c r="AC559" s="5" t="s">
        <v>27</v>
      </c>
      <c r="AD559" s="5" t="s">
        <v>291</v>
      </c>
      <c r="AE559" s="5" t="s">
        <v>291</v>
      </c>
      <c r="AF559" s="5">
        <v>85</v>
      </c>
      <c r="AG559" s="5">
        <v>60</v>
      </c>
      <c r="AH559" s="5">
        <v>25</v>
      </c>
      <c r="AI559" s="5" t="s">
        <v>3091</v>
      </c>
      <c r="AJ559" s="5" t="s">
        <v>3092</v>
      </c>
      <c r="AK559" s="5" t="s">
        <v>234</v>
      </c>
      <c r="AL559" s="5" t="s">
        <v>234</v>
      </c>
      <c r="AM559" s="5" t="s">
        <v>234</v>
      </c>
      <c r="AN559" s="5" t="s">
        <v>234</v>
      </c>
      <c r="AO559" s="5" t="s">
        <v>234</v>
      </c>
      <c r="AP559" s="5" t="s">
        <v>234</v>
      </c>
      <c r="AQ559" s="5" t="s">
        <v>234</v>
      </c>
      <c r="AR559" s="5" t="s">
        <v>244</v>
      </c>
      <c r="AS559" s="5" t="s">
        <v>234</v>
      </c>
      <c r="AT559" s="5" t="s">
        <v>234</v>
      </c>
      <c r="AU559" s="5" t="s">
        <v>244</v>
      </c>
      <c r="AV559" s="5" t="s">
        <v>234</v>
      </c>
      <c r="AW559" s="5" t="s">
        <v>233</v>
      </c>
      <c r="AX559" s="5" t="s">
        <v>291</v>
      </c>
      <c r="AY559" s="5" t="s">
        <v>291</v>
      </c>
      <c r="BB559" s="5" t="s">
        <v>309</v>
      </c>
      <c r="BC559" s="5">
        <v>25</v>
      </c>
      <c r="BD559" s="5">
        <v>75</v>
      </c>
      <c r="BE559" s="6">
        <f t="shared" si="152"/>
        <v>5</v>
      </c>
      <c r="BF559" s="6">
        <f t="shared" si="153"/>
        <v>5</v>
      </c>
      <c r="BG559" s="6">
        <f t="shared" si="154"/>
        <v>5</v>
      </c>
      <c r="BH559" s="6">
        <f t="shared" si="155"/>
        <v>10</v>
      </c>
      <c r="BI559" s="6">
        <f t="shared" si="156"/>
        <v>10</v>
      </c>
      <c r="BJ559" s="6">
        <f t="shared" si="157"/>
        <v>10</v>
      </c>
      <c r="BK559" s="6">
        <f t="shared" si="158"/>
        <v>5</v>
      </c>
      <c r="BL559" s="6">
        <f t="shared" si="159"/>
        <v>0</v>
      </c>
      <c r="BM559" s="6">
        <f t="shared" si="160"/>
        <v>5</v>
      </c>
      <c r="BN559" s="6">
        <f t="shared" si="161"/>
        <v>20</v>
      </c>
      <c r="BO559" s="6">
        <f t="shared" si="162"/>
        <v>0</v>
      </c>
      <c r="BP559" s="6">
        <f t="shared" si="163"/>
        <v>10</v>
      </c>
      <c r="BQ559" s="9">
        <f t="shared" si="164"/>
        <v>1</v>
      </c>
      <c r="BR559" s="9">
        <f t="shared" si="165"/>
        <v>1</v>
      </c>
      <c r="BS559" s="9">
        <f t="shared" si="166"/>
        <v>1</v>
      </c>
      <c r="BT559" s="9">
        <f t="shared" si="167"/>
        <v>0.5</v>
      </c>
      <c r="BU559" s="9">
        <f t="shared" si="168"/>
        <v>1</v>
      </c>
      <c r="BV559" s="9">
        <f t="shared" si="169"/>
        <v>0</v>
      </c>
      <c r="BW559" s="9">
        <f t="shared" si="170"/>
        <v>1</v>
      </c>
    </row>
    <row r="560" spans="1:75" x14ac:dyDescent="0.3">
      <c r="A560" s="5" t="s">
        <v>136</v>
      </c>
      <c r="B560" s="5" t="s">
        <v>399</v>
      </c>
      <c r="C560" s="5" t="s">
        <v>384</v>
      </c>
      <c r="D560" s="5" t="s">
        <v>282</v>
      </c>
      <c r="E560" s="5">
        <v>2019</v>
      </c>
      <c r="F560" s="5" t="s">
        <v>133</v>
      </c>
      <c r="G560" s="5" t="s">
        <v>236</v>
      </c>
      <c r="H560" s="5" t="s">
        <v>219</v>
      </c>
      <c r="I560" s="5" t="s">
        <v>220</v>
      </c>
      <c r="J560" s="5" t="s">
        <v>221</v>
      </c>
      <c r="K560" s="5" t="s">
        <v>384</v>
      </c>
      <c r="L560" s="5" t="s">
        <v>3030</v>
      </c>
      <c r="M560" s="5" t="s">
        <v>60</v>
      </c>
      <c r="N560" s="5" t="s">
        <v>3031</v>
      </c>
      <c r="O560" s="5" t="s">
        <v>391</v>
      </c>
      <c r="P560" s="5" t="s">
        <v>392</v>
      </c>
      <c r="Q560" s="5" t="s">
        <v>224</v>
      </c>
      <c r="R560" s="8">
        <v>43629</v>
      </c>
      <c r="S560" s="5" t="s">
        <v>3093</v>
      </c>
      <c r="T560" s="8">
        <v>43628</v>
      </c>
      <c r="U560" s="5" t="s">
        <v>3094</v>
      </c>
      <c r="V560" s="5" t="s">
        <v>3095</v>
      </c>
      <c r="W560" s="5" t="s">
        <v>251</v>
      </c>
      <c r="X560" s="5" t="s">
        <v>118</v>
      </c>
      <c r="Y560" s="5" t="s">
        <v>229</v>
      </c>
      <c r="Z560" s="5">
        <v>3759</v>
      </c>
      <c r="AA560" s="5" t="s">
        <v>504</v>
      </c>
      <c r="AB560" s="5" t="s">
        <v>241</v>
      </c>
      <c r="AC560" s="5" t="s">
        <v>27</v>
      </c>
      <c r="AD560" s="5" t="s">
        <v>291</v>
      </c>
      <c r="AE560" s="5" t="s">
        <v>291</v>
      </c>
      <c r="AF560" s="5">
        <v>85</v>
      </c>
      <c r="AG560" s="5">
        <v>60</v>
      </c>
      <c r="AH560" s="5">
        <v>25</v>
      </c>
      <c r="AI560" s="5" t="s">
        <v>3096</v>
      </c>
      <c r="AJ560" s="5" t="s">
        <v>3097</v>
      </c>
      <c r="AK560" s="5" t="s">
        <v>234</v>
      </c>
      <c r="AL560" s="5" t="s">
        <v>234</v>
      </c>
      <c r="AM560" s="5" t="s">
        <v>234</v>
      </c>
      <c r="AN560" s="5" t="s">
        <v>234</v>
      </c>
      <c r="AO560" s="5" t="s">
        <v>234</v>
      </c>
      <c r="AP560" s="5" t="s">
        <v>234</v>
      </c>
      <c r="AQ560" s="5" t="s">
        <v>244</v>
      </c>
      <c r="AR560" s="5" t="s">
        <v>234</v>
      </c>
      <c r="AS560" s="5" t="s">
        <v>234</v>
      </c>
      <c r="AT560" s="5" t="s">
        <v>234</v>
      </c>
      <c r="AU560" s="5" t="s">
        <v>234</v>
      </c>
      <c r="AV560" s="5" t="s">
        <v>244</v>
      </c>
      <c r="AW560" s="5" t="s">
        <v>233</v>
      </c>
      <c r="AX560" s="5" t="s">
        <v>291</v>
      </c>
      <c r="AY560" s="5" t="s">
        <v>291</v>
      </c>
      <c r="BB560" s="5" t="s">
        <v>309</v>
      </c>
      <c r="BC560" s="5">
        <v>25</v>
      </c>
      <c r="BD560" s="5">
        <v>75</v>
      </c>
      <c r="BE560" s="6">
        <f t="shared" si="152"/>
        <v>5</v>
      </c>
      <c r="BF560" s="6">
        <f t="shared" si="153"/>
        <v>5</v>
      </c>
      <c r="BG560" s="6">
        <f t="shared" si="154"/>
        <v>5</v>
      </c>
      <c r="BH560" s="6">
        <f t="shared" si="155"/>
        <v>10</v>
      </c>
      <c r="BI560" s="6">
        <f t="shared" si="156"/>
        <v>10</v>
      </c>
      <c r="BJ560" s="6">
        <f t="shared" si="157"/>
        <v>10</v>
      </c>
      <c r="BK560" s="6">
        <f t="shared" si="158"/>
        <v>0</v>
      </c>
      <c r="BL560" s="6">
        <f t="shared" si="159"/>
        <v>5</v>
      </c>
      <c r="BM560" s="6">
        <f t="shared" si="160"/>
        <v>5</v>
      </c>
      <c r="BN560" s="6">
        <f t="shared" si="161"/>
        <v>20</v>
      </c>
      <c r="BO560" s="6">
        <f t="shared" si="162"/>
        <v>10</v>
      </c>
      <c r="BP560" s="6">
        <f t="shared" si="163"/>
        <v>0</v>
      </c>
      <c r="BQ560" s="9">
        <f t="shared" si="164"/>
        <v>1</v>
      </c>
      <c r="BR560" s="9">
        <f t="shared" si="165"/>
        <v>1</v>
      </c>
      <c r="BS560" s="9">
        <f t="shared" si="166"/>
        <v>1</v>
      </c>
      <c r="BT560" s="9">
        <f t="shared" si="167"/>
        <v>0.5</v>
      </c>
      <c r="BU560" s="9">
        <f t="shared" si="168"/>
        <v>1</v>
      </c>
      <c r="BV560" s="9">
        <f t="shared" si="169"/>
        <v>1</v>
      </c>
      <c r="BW560" s="9">
        <f t="shared" si="170"/>
        <v>0</v>
      </c>
    </row>
    <row r="561" spans="1:75" x14ac:dyDescent="0.3">
      <c r="A561" s="5" t="s">
        <v>150</v>
      </c>
      <c r="B561" s="5" t="s">
        <v>411</v>
      </c>
      <c r="C561" s="5" t="s">
        <v>412</v>
      </c>
      <c r="D561" s="5" t="s">
        <v>282</v>
      </c>
      <c r="E561" s="5">
        <v>2019</v>
      </c>
      <c r="F561" s="5" t="s">
        <v>133</v>
      </c>
      <c r="G561" s="5" t="s">
        <v>236</v>
      </c>
      <c r="H561" s="5" t="s">
        <v>219</v>
      </c>
      <c r="I561" s="5" t="s">
        <v>220</v>
      </c>
      <c r="J561" s="5" t="s">
        <v>221</v>
      </c>
      <c r="K561" s="5" t="s">
        <v>412</v>
      </c>
      <c r="L561" s="5" t="s">
        <v>3030</v>
      </c>
      <c r="M561" s="5" t="s">
        <v>60</v>
      </c>
      <c r="N561" s="5" t="s">
        <v>3031</v>
      </c>
      <c r="O561" s="5" t="s">
        <v>391</v>
      </c>
      <c r="P561" s="5" t="s">
        <v>392</v>
      </c>
      <c r="Q561" s="5" t="s">
        <v>413</v>
      </c>
      <c r="R561" s="8">
        <v>43670</v>
      </c>
      <c r="S561" s="5" t="s">
        <v>3098</v>
      </c>
      <c r="T561" s="8">
        <v>43670</v>
      </c>
      <c r="U561" s="5" t="s">
        <v>3099</v>
      </c>
      <c r="V561" s="5" t="s">
        <v>3100</v>
      </c>
      <c r="W561" s="5" t="s">
        <v>251</v>
      </c>
      <c r="X561" s="5" t="s">
        <v>30</v>
      </c>
      <c r="Y561" s="5" t="s">
        <v>229</v>
      </c>
      <c r="Z561" s="5">
        <v>4859</v>
      </c>
      <c r="AA561" s="5" t="s">
        <v>304</v>
      </c>
      <c r="AB561" s="5" t="s">
        <v>241</v>
      </c>
      <c r="AC561" s="5" t="s">
        <v>28</v>
      </c>
      <c r="AD561" s="5" t="s">
        <v>291</v>
      </c>
      <c r="AE561" s="5" t="s">
        <v>291</v>
      </c>
      <c r="AF561" s="5">
        <v>85</v>
      </c>
      <c r="AG561" s="5">
        <v>60</v>
      </c>
      <c r="AH561" s="5">
        <v>25</v>
      </c>
      <c r="AI561" s="5" t="s">
        <v>3101</v>
      </c>
      <c r="AJ561" s="5" t="s">
        <v>3102</v>
      </c>
      <c r="AK561" s="5" t="s">
        <v>234</v>
      </c>
      <c r="AL561" s="5" t="s">
        <v>234</v>
      </c>
      <c r="AM561" s="5" t="s">
        <v>234</v>
      </c>
      <c r="AN561" s="5" t="s">
        <v>234</v>
      </c>
      <c r="AO561" s="5" t="s">
        <v>234</v>
      </c>
      <c r="AP561" s="5" t="s">
        <v>234</v>
      </c>
      <c r="AQ561" s="5" t="s">
        <v>244</v>
      </c>
      <c r="AR561" s="5" t="s">
        <v>234</v>
      </c>
      <c r="AS561" s="5" t="s">
        <v>234</v>
      </c>
      <c r="AT561" s="5" t="s">
        <v>234</v>
      </c>
      <c r="AU561" s="5" t="s">
        <v>234</v>
      </c>
      <c r="AV561" s="5" t="s">
        <v>244</v>
      </c>
      <c r="AW561" s="5" t="s">
        <v>233</v>
      </c>
      <c r="AX561" s="5" t="s">
        <v>291</v>
      </c>
      <c r="AY561" s="5" t="s">
        <v>234</v>
      </c>
      <c r="BB561" s="5" t="s">
        <v>309</v>
      </c>
      <c r="BC561" s="5">
        <v>25</v>
      </c>
      <c r="BD561" s="5">
        <v>75</v>
      </c>
      <c r="BE561" s="6">
        <f t="shared" si="152"/>
        <v>5</v>
      </c>
      <c r="BF561" s="6">
        <f t="shared" si="153"/>
        <v>5</v>
      </c>
      <c r="BG561" s="6">
        <f t="shared" si="154"/>
        <v>5</v>
      </c>
      <c r="BH561" s="6">
        <f t="shared" si="155"/>
        <v>10</v>
      </c>
      <c r="BI561" s="6">
        <f t="shared" si="156"/>
        <v>10</v>
      </c>
      <c r="BJ561" s="6">
        <f t="shared" si="157"/>
        <v>10</v>
      </c>
      <c r="BK561" s="6">
        <f t="shared" si="158"/>
        <v>0</v>
      </c>
      <c r="BL561" s="6">
        <f t="shared" si="159"/>
        <v>5</v>
      </c>
      <c r="BM561" s="6">
        <f t="shared" si="160"/>
        <v>5</v>
      </c>
      <c r="BN561" s="6">
        <f t="shared" si="161"/>
        <v>20</v>
      </c>
      <c r="BO561" s="6">
        <f t="shared" si="162"/>
        <v>10</v>
      </c>
      <c r="BP561" s="6">
        <f t="shared" si="163"/>
        <v>0</v>
      </c>
      <c r="BQ561" s="9">
        <f t="shared" si="164"/>
        <v>1</v>
      </c>
      <c r="BR561" s="9">
        <f t="shared" si="165"/>
        <v>1</v>
      </c>
      <c r="BS561" s="9">
        <f t="shared" si="166"/>
        <v>1</v>
      </c>
      <c r="BT561" s="9">
        <f t="shared" si="167"/>
        <v>0.5</v>
      </c>
      <c r="BU561" s="9">
        <f t="shared" si="168"/>
        <v>1</v>
      </c>
      <c r="BV561" s="9">
        <f t="shared" si="169"/>
        <v>1</v>
      </c>
      <c r="BW561" s="9">
        <f t="shared" si="170"/>
        <v>0</v>
      </c>
    </row>
    <row r="562" spans="1:75" x14ac:dyDescent="0.3">
      <c r="A562" s="5" t="s">
        <v>152</v>
      </c>
      <c r="B562" s="5" t="s">
        <v>682</v>
      </c>
      <c r="C562" s="5" t="s">
        <v>420</v>
      </c>
      <c r="D562" s="5" t="s">
        <v>421</v>
      </c>
      <c r="E562" s="5">
        <v>2019</v>
      </c>
      <c r="F562" s="5" t="s">
        <v>133</v>
      </c>
      <c r="G562" s="5" t="s">
        <v>236</v>
      </c>
      <c r="H562" s="5" t="s">
        <v>219</v>
      </c>
      <c r="I562" s="5" t="s">
        <v>220</v>
      </c>
      <c r="J562" s="5" t="s">
        <v>221</v>
      </c>
      <c r="K562" s="5" t="s">
        <v>420</v>
      </c>
      <c r="L562" s="5" t="s">
        <v>3030</v>
      </c>
      <c r="M562" s="5" t="s">
        <v>60</v>
      </c>
      <c r="N562" s="5" t="s">
        <v>3031</v>
      </c>
      <c r="O562" s="5" t="s">
        <v>391</v>
      </c>
      <c r="P562" s="5" t="s">
        <v>392</v>
      </c>
      <c r="Q562" s="5" t="s">
        <v>413</v>
      </c>
      <c r="R562" s="8">
        <v>43690</v>
      </c>
      <c r="S562" s="5" t="s">
        <v>3103</v>
      </c>
      <c r="T562" s="8">
        <v>43689</v>
      </c>
      <c r="U562" s="5" t="s">
        <v>3104</v>
      </c>
      <c r="V562" s="5" t="s">
        <v>3105</v>
      </c>
      <c r="W562" s="5" t="s">
        <v>228</v>
      </c>
      <c r="X562" s="5" t="s">
        <v>35</v>
      </c>
      <c r="Y562" s="5" t="s">
        <v>229</v>
      </c>
      <c r="Z562" s="5">
        <v>4959</v>
      </c>
      <c r="AA562" s="5" t="s">
        <v>304</v>
      </c>
      <c r="AB562" s="5" t="s">
        <v>241</v>
      </c>
      <c r="AC562" s="5" t="s">
        <v>27</v>
      </c>
      <c r="AD562" s="5" t="s">
        <v>291</v>
      </c>
      <c r="AE562" s="5" t="s">
        <v>291</v>
      </c>
      <c r="AF562" s="5">
        <v>85</v>
      </c>
      <c r="AG562" s="5">
        <v>70</v>
      </c>
      <c r="AH562" s="5">
        <v>15</v>
      </c>
      <c r="AI562" s="5" t="s">
        <v>3106</v>
      </c>
      <c r="AJ562" s="5" t="s">
        <v>3107</v>
      </c>
      <c r="AK562" s="5" t="s">
        <v>234</v>
      </c>
      <c r="AL562" s="5" t="s">
        <v>234</v>
      </c>
      <c r="AM562" s="5" t="s">
        <v>234</v>
      </c>
      <c r="AN562" s="5" t="s">
        <v>234</v>
      </c>
      <c r="AO562" s="5" t="s">
        <v>234</v>
      </c>
      <c r="AP562" s="5" t="s">
        <v>234</v>
      </c>
      <c r="AQ562" s="5" t="s">
        <v>244</v>
      </c>
      <c r="AR562" s="5" t="s">
        <v>234</v>
      </c>
      <c r="AS562" s="5" t="s">
        <v>234</v>
      </c>
      <c r="AT562" s="5" t="s">
        <v>445</v>
      </c>
      <c r="AU562" s="5" t="s">
        <v>234</v>
      </c>
      <c r="AV562" s="5" t="s">
        <v>234</v>
      </c>
      <c r="AW562" s="5" t="s">
        <v>233</v>
      </c>
      <c r="AX562" s="5" t="s">
        <v>291</v>
      </c>
      <c r="AY562" s="5" t="s">
        <v>291</v>
      </c>
      <c r="AZ562" s="5" t="s">
        <v>291</v>
      </c>
      <c r="BA562" s="5" t="s">
        <v>291</v>
      </c>
      <c r="BB562" s="5" t="s">
        <v>309</v>
      </c>
      <c r="BC562" s="5">
        <v>25</v>
      </c>
      <c r="BD562" s="5">
        <v>75</v>
      </c>
      <c r="BE562" s="6">
        <f t="shared" si="152"/>
        <v>5</v>
      </c>
      <c r="BF562" s="6">
        <f t="shared" si="153"/>
        <v>5</v>
      </c>
      <c r="BG562" s="6">
        <f t="shared" si="154"/>
        <v>5</v>
      </c>
      <c r="BH562" s="6">
        <f t="shared" si="155"/>
        <v>10</v>
      </c>
      <c r="BI562" s="6">
        <f t="shared" si="156"/>
        <v>10</v>
      </c>
      <c r="BJ562" s="6">
        <f t="shared" si="157"/>
        <v>10</v>
      </c>
      <c r="BK562" s="6">
        <f t="shared" si="158"/>
        <v>0</v>
      </c>
      <c r="BL562" s="6">
        <f t="shared" si="159"/>
        <v>5</v>
      </c>
      <c r="BM562" s="6">
        <f t="shared" si="160"/>
        <v>5</v>
      </c>
      <c r="BN562" s="6">
        <f t="shared" si="161"/>
        <v>2.5</v>
      </c>
      <c r="BO562" s="6">
        <f t="shared" si="162"/>
        <v>10</v>
      </c>
      <c r="BP562" s="6">
        <f t="shared" si="163"/>
        <v>10</v>
      </c>
      <c r="BQ562" s="9">
        <f t="shared" si="164"/>
        <v>1</v>
      </c>
      <c r="BR562" s="9">
        <f t="shared" si="165"/>
        <v>1</v>
      </c>
      <c r="BS562" s="9">
        <f t="shared" si="166"/>
        <v>1</v>
      </c>
      <c r="BT562" s="9">
        <f t="shared" si="167"/>
        <v>0.5</v>
      </c>
      <c r="BU562" s="9">
        <f t="shared" si="168"/>
        <v>0.3</v>
      </c>
      <c r="BV562" s="9">
        <f t="shared" si="169"/>
        <v>1</v>
      </c>
      <c r="BW562" s="9">
        <f t="shared" si="170"/>
        <v>1</v>
      </c>
    </row>
    <row r="563" spans="1:75" x14ac:dyDescent="0.3">
      <c r="A563" s="5" t="s">
        <v>155</v>
      </c>
      <c r="B563" s="5" t="s">
        <v>428</v>
      </c>
      <c r="C563" s="5" t="s">
        <v>429</v>
      </c>
      <c r="D563" s="5" t="s">
        <v>421</v>
      </c>
      <c r="E563" s="5">
        <v>2019</v>
      </c>
      <c r="F563" s="5" t="s">
        <v>430</v>
      </c>
      <c r="G563" s="5" t="s">
        <v>431</v>
      </c>
      <c r="H563" s="5" t="s">
        <v>219</v>
      </c>
      <c r="I563" s="5" t="s">
        <v>220</v>
      </c>
      <c r="J563" s="5" t="s">
        <v>221</v>
      </c>
      <c r="K563" s="5" t="s">
        <v>420</v>
      </c>
      <c r="L563" s="5" t="s">
        <v>3030</v>
      </c>
      <c r="M563" s="5" t="s">
        <v>60</v>
      </c>
      <c r="N563" s="5" t="s">
        <v>3031</v>
      </c>
      <c r="O563" s="5" t="s">
        <v>391</v>
      </c>
      <c r="P563" s="5" t="s">
        <v>392</v>
      </c>
      <c r="Q563" s="5" t="s">
        <v>1107</v>
      </c>
      <c r="R563" s="8">
        <v>43710</v>
      </c>
      <c r="S563" s="5" t="s">
        <v>3108</v>
      </c>
      <c r="T563" s="8">
        <v>43704</v>
      </c>
      <c r="U563" s="5" t="s">
        <v>3109</v>
      </c>
      <c r="V563" s="5" t="s">
        <v>3110</v>
      </c>
      <c r="W563" s="5" t="s">
        <v>228</v>
      </c>
      <c r="X563" s="5" t="s">
        <v>3111</v>
      </c>
      <c r="Y563" s="5" t="s">
        <v>229</v>
      </c>
      <c r="Z563" s="5">
        <v>5064</v>
      </c>
      <c r="AA563" s="5" t="s">
        <v>304</v>
      </c>
      <c r="AB563" s="5" t="s">
        <v>241</v>
      </c>
      <c r="AC563" s="5" t="s">
        <v>26</v>
      </c>
      <c r="AD563" s="5" t="s">
        <v>291</v>
      </c>
      <c r="AE563" s="5" t="s">
        <v>291</v>
      </c>
      <c r="AF563" s="5">
        <v>85</v>
      </c>
      <c r="AG563" s="5">
        <v>70</v>
      </c>
      <c r="AH563" s="5">
        <v>15</v>
      </c>
      <c r="AI563" s="5" t="s">
        <v>3112</v>
      </c>
      <c r="AJ563" s="5" t="s">
        <v>3113</v>
      </c>
      <c r="AK563" s="5" t="s">
        <v>234</v>
      </c>
      <c r="AL563" s="5" t="s">
        <v>234</v>
      </c>
      <c r="AM563" s="5" t="s">
        <v>234</v>
      </c>
      <c r="AN563" s="5" t="s">
        <v>234</v>
      </c>
      <c r="AO563" s="5" t="s">
        <v>445</v>
      </c>
      <c r="AP563" s="5" t="s">
        <v>234</v>
      </c>
      <c r="AQ563" s="5" t="s">
        <v>234</v>
      </c>
      <c r="AR563" s="5" t="s">
        <v>234</v>
      </c>
      <c r="AS563" s="5" t="s">
        <v>234</v>
      </c>
      <c r="AT563" s="5" t="s">
        <v>445</v>
      </c>
      <c r="AU563" s="5" t="s">
        <v>234</v>
      </c>
      <c r="AV563" s="5" t="s">
        <v>234</v>
      </c>
      <c r="AW563" s="5" t="s">
        <v>233</v>
      </c>
      <c r="AX563" s="5" t="s">
        <v>291</v>
      </c>
      <c r="AY563" s="5" t="s">
        <v>291</v>
      </c>
      <c r="AZ563" s="5" t="s">
        <v>291</v>
      </c>
      <c r="BA563" s="5" t="s">
        <v>291</v>
      </c>
      <c r="BB563" s="5" t="s">
        <v>309</v>
      </c>
      <c r="BC563" s="5">
        <v>25</v>
      </c>
      <c r="BD563" s="5">
        <v>75</v>
      </c>
      <c r="BE563" s="6">
        <f t="shared" si="152"/>
        <v>5</v>
      </c>
      <c r="BF563" s="6">
        <f t="shared" si="153"/>
        <v>5</v>
      </c>
      <c r="BG563" s="6">
        <f t="shared" si="154"/>
        <v>5</v>
      </c>
      <c r="BH563" s="6">
        <f t="shared" si="155"/>
        <v>10</v>
      </c>
      <c r="BI563" s="6">
        <f t="shared" si="156"/>
        <v>2.5</v>
      </c>
      <c r="BJ563" s="6">
        <f t="shared" si="157"/>
        <v>10</v>
      </c>
      <c r="BK563" s="6">
        <f t="shared" si="158"/>
        <v>5</v>
      </c>
      <c r="BL563" s="6">
        <f t="shared" si="159"/>
        <v>5</v>
      </c>
      <c r="BM563" s="6">
        <f t="shared" si="160"/>
        <v>5</v>
      </c>
      <c r="BN563" s="6">
        <f t="shared" si="161"/>
        <v>2.5</v>
      </c>
      <c r="BO563" s="6">
        <f t="shared" si="162"/>
        <v>10</v>
      </c>
      <c r="BP563" s="6">
        <f t="shared" si="163"/>
        <v>10</v>
      </c>
      <c r="BQ563" s="9">
        <f t="shared" si="164"/>
        <v>1</v>
      </c>
      <c r="BR563" s="9">
        <f t="shared" si="165"/>
        <v>1</v>
      </c>
      <c r="BS563" s="9">
        <f t="shared" si="166"/>
        <v>0.625</v>
      </c>
      <c r="BT563" s="9">
        <f t="shared" si="167"/>
        <v>1</v>
      </c>
      <c r="BU563" s="9">
        <f t="shared" si="168"/>
        <v>0.3</v>
      </c>
      <c r="BV563" s="9">
        <f t="shared" si="169"/>
        <v>1</v>
      </c>
      <c r="BW563" s="9">
        <f t="shared" si="170"/>
        <v>1</v>
      </c>
    </row>
    <row r="564" spans="1:75" x14ac:dyDescent="0.3">
      <c r="A564" s="5" t="s">
        <v>156</v>
      </c>
      <c r="B564" s="5" t="s">
        <v>438</v>
      </c>
      <c r="C564" s="5" t="s">
        <v>429</v>
      </c>
      <c r="D564" s="5" t="s">
        <v>421</v>
      </c>
      <c r="E564" s="5">
        <v>2019</v>
      </c>
      <c r="F564" s="5" t="s">
        <v>119</v>
      </c>
      <c r="G564" s="5" t="s">
        <v>311</v>
      </c>
      <c r="H564" s="5" t="s">
        <v>219</v>
      </c>
      <c r="I564" s="5" t="s">
        <v>220</v>
      </c>
      <c r="J564" s="5" t="s">
        <v>221</v>
      </c>
      <c r="K564" s="5" t="s">
        <v>429</v>
      </c>
      <c r="L564" s="5" t="s">
        <v>3030</v>
      </c>
      <c r="M564" s="5" t="s">
        <v>60</v>
      </c>
      <c r="N564" s="5" t="s">
        <v>3031</v>
      </c>
      <c r="O564" s="5" t="s">
        <v>391</v>
      </c>
      <c r="P564" s="5" t="s">
        <v>392</v>
      </c>
      <c r="Q564" s="5" t="s">
        <v>283</v>
      </c>
      <c r="R564" s="8">
        <v>43717</v>
      </c>
      <c r="S564" s="5" t="s">
        <v>3114</v>
      </c>
      <c r="T564" s="8">
        <v>43712</v>
      </c>
      <c r="U564" s="5" t="s">
        <v>3115</v>
      </c>
      <c r="V564" s="5" t="s">
        <v>3116</v>
      </c>
      <c r="W564" s="5" t="s">
        <v>228</v>
      </c>
      <c r="X564" s="5" t="s">
        <v>252</v>
      </c>
      <c r="Y564" s="5" t="s">
        <v>229</v>
      </c>
      <c r="Z564" s="5">
        <v>7091</v>
      </c>
      <c r="AA564" s="5" t="s">
        <v>316</v>
      </c>
      <c r="AB564" s="5" t="s">
        <v>241</v>
      </c>
      <c r="AC564" s="5" t="s">
        <v>27</v>
      </c>
      <c r="AD564" s="5" t="s">
        <v>291</v>
      </c>
      <c r="AE564" s="5" t="s">
        <v>291</v>
      </c>
      <c r="AF564" s="5">
        <v>80</v>
      </c>
      <c r="AG564" s="5">
        <v>55</v>
      </c>
      <c r="AH564" s="5">
        <v>25</v>
      </c>
      <c r="AI564" s="5" t="s">
        <v>3117</v>
      </c>
      <c r="AJ564" s="5" t="s">
        <v>3118</v>
      </c>
      <c r="AK564" s="5" t="s">
        <v>234</v>
      </c>
      <c r="AL564" s="5" t="s">
        <v>234</v>
      </c>
      <c r="AM564" s="5" t="s">
        <v>234</v>
      </c>
      <c r="AN564" s="5" t="s">
        <v>445</v>
      </c>
      <c r="AO564" s="5" t="s">
        <v>234</v>
      </c>
      <c r="AP564" s="5" t="s">
        <v>234</v>
      </c>
      <c r="AQ564" s="5" t="s">
        <v>234</v>
      </c>
      <c r="AR564" s="5" t="s">
        <v>234</v>
      </c>
      <c r="AS564" s="5" t="s">
        <v>234</v>
      </c>
      <c r="AT564" s="5" t="s">
        <v>234</v>
      </c>
      <c r="AU564" s="5" t="s">
        <v>244</v>
      </c>
      <c r="AV564" s="5" t="s">
        <v>445</v>
      </c>
      <c r="AW564" s="5" t="s">
        <v>233</v>
      </c>
      <c r="AX564" s="5" t="s">
        <v>291</v>
      </c>
      <c r="AY564" s="5" t="s">
        <v>291</v>
      </c>
      <c r="AZ564" s="5" t="s">
        <v>291</v>
      </c>
      <c r="BA564" s="5" t="s">
        <v>291</v>
      </c>
      <c r="BB564" s="5" t="s">
        <v>309</v>
      </c>
      <c r="BC564" s="5">
        <v>25</v>
      </c>
      <c r="BD564" s="5">
        <v>75</v>
      </c>
      <c r="BE564" s="6">
        <f t="shared" si="152"/>
        <v>5</v>
      </c>
      <c r="BF564" s="6">
        <f t="shared" si="153"/>
        <v>5</v>
      </c>
      <c r="BG564" s="6">
        <f t="shared" si="154"/>
        <v>5</v>
      </c>
      <c r="BH564" s="6">
        <f t="shared" si="155"/>
        <v>2.5</v>
      </c>
      <c r="BI564" s="6">
        <f t="shared" si="156"/>
        <v>10</v>
      </c>
      <c r="BJ564" s="6">
        <f t="shared" si="157"/>
        <v>10</v>
      </c>
      <c r="BK564" s="6">
        <f t="shared" si="158"/>
        <v>5</v>
      </c>
      <c r="BL564" s="6">
        <f t="shared" si="159"/>
        <v>5</v>
      </c>
      <c r="BM564" s="6">
        <f t="shared" si="160"/>
        <v>5</v>
      </c>
      <c r="BN564" s="6">
        <f t="shared" si="161"/>
        <v>20</v>
      </c>
      <c r="BO564" s="6">
        <f t="shared" si="162"/>
        <v>0</v>
      </c>
      <c r="BP564" s="6">
        <f t="shared" si="163"/>
        <v>2.5</v>
      </c>
      <c r="BQ564" s="9">
        <f t="shared" si="164"/>
        <v>1</v>
      </c>
      <c r="BR564" s="9">
        <f t="shared" si="165"/>
        <v>0.5</v>
      </c>
      <c r="BS564" s="9">
        <f t="shared" si="166"/>
        <v>1</v>
      </c>
      <c r="BT564" s="9">
        <f t="shared" si="167"/>
        <v>1</v>
      </c>
      <c r="BU564" s="9">
        <f t="shared" si="168"/>
        <v>1</v>
      </c>
      <c r="BV564" s="9">
        <f t="shared" si="169"/>
        <v>0</v>
      </c>
      <c r="BW564" s="9">
        <f t="shared" si="170"/>
        <v>0.25</v>
      </c>
    </row>
    <row r="565" spans="1:75" x14ac:dyDescent="0.3">
      <c r="A565" s="5" t="s">
        <v>454</v>
      </c>
      <c r="B565" s="5" t="s">
        <v>455</v>
      </c>
      <c r="C565" s="5" t="s">
        <v>429</v>
      </c>
      <c r="D565" s="5" t="s">
        <v>421</v>
      </c>
      <c r="E565" s="5">
        <v>2019</v>
      </c>
      <c r="F565" s="5" t="s">
        <v>430</v>
      </c>
      <c r="G565" s="5" t="s">
        <v>431</v>
      </c>
      <c r="H565" s="5" t="s">
        <v>219</v>
      </c>
      <c r="I565" s="5" t="s">
        <v>220</v>
      </c>
      <c r="J565" s="5" t="s">
        <v>221</v>
      </c>
      <c r="K565" s="5" t="s">
        <v>429</v>
      </c>
      <c r="L565" s="5" t="s">
        <v>3030</v>
      </c>
      <c r="M565" s="5" t="s">
        <v>60</v>
      </c>
      <c r="N565" s="5" t="s">
        <v>3031</v>
      </c>
      <c r="O565" s="5" t="s">
        <v>391</v>
      </c>
      <c r="P565" s="5" t="s">
        <v>392</v>
      </c>
      <c r="Q565" s="5" t="s">
        <v>1107</v>
      </c>
      <c r="R565" s="8">
        <v>43734</v>
      </c>
      <c r="S565" s="5" t="s">
        <v>3119</v>
      </c>
      <c r="T565" s="8">
        <v>43732</v>
      </c>
      <c r="U565" s="5" t="s">
        <v>3120</v>
      </c>
      <c r="V565" s="5" t="s">
        <v>3121</v>
      </c>
      <c r="W565" s="5" t="s">
        <v>251</v>
      </c>
      <c r="X565" s="5" t="s">
        <v>3122</v>
      </c>
      <c r="Y565" s="5" t="s">
        <v>229</v>
      </c>
      <c r="Z565" s="5">
        <v>9147</v>
      </c>
      <c r="AA565" s="5" t="s">
        <v>504</v>
      </c>
      <c r="AB565" s="5" t="s">
        <v>254</v>
      </c>
      <c r="AC565" s="5" t="s">
        <v>28</v>
      </c>
      <c r="AD565" s="5" t="s">
        <v>291</v>
      </c>
      <c r="AE565" s="5" t="s">
        <v>291</v>
      </c>
      <c r="AF565" s="5">
        <v>90</v>
      </c>
      <c r="AG565" s="5">
        <v>65</v>
      </c>
      <c r="AH565" s="5">
        <v>25</v>
      </c>
      <c r="AI565" s="5" t="s">
        <v>291</v>
      </c>
      <c r="AJ565" s="5" t="s">
        <v>3123</v>
      </c>
      <c r="AK565" s="5" t="s">
        <v>234</v>
      </c>
      <c r="AL565" s="5" t="s">
        <v>234</v>
      </c>
      <c r="AM565" s="5" t="s">
        <v>234</v>
      </c>
      <c r="AN565" s="5" t="s">
        <v>234</v>
      </c>
      <c r="AO565" s="5" t="s">
        <v>234</v>
      </c>
      <c r="AP565" s="5" t="s">
        <v>244</v>
      </c>
      <c r="AQ565" s="5" t="s">
        <v>234</v>
      </c>
      <c r="AR565" s="5" t="s">
        <v>234</v>
      </c>
      <c r="AS565" s="5" t="s">
        <v>234</v>
      </c>
      <c r="AT565" s="5" t="s">
        <v>234</v>
      </c>
      <c r="AU565" s="5" t="s">
        <v>234</v>
      </c>
      <c r="AV565" s="5" t="s">
        <v>234</v>
      </c>
      <c r="AW565" s="5" t="s">
        <v>233</v>
      </c>
      <c r="AX565" s="5" t="s">
        <v>291</v>
      </c>
      <c r="AY565" s="5" t="s">
        <v>291</v>
      </c>
      <c r="AZ565" s="5" t="s">
        <v>291</v>
      </c>
      <c r="BA565" s="5" t="s">
        <v>291</v>
      </c>
      <c r="BB565" s="5" t="s">
        <v>309</v>
      </c>
      <c r="BC565" s="5">
        <v>25</v>
      </c>
      <c r="BD565" s="5">
        <v>75</v>
      </c>
      <c r="BE565" s="6">
        <f t="shared" si="152"/>
        <v>5</v>
      </c>
      <c r="BF565" s="6">
        <f t="shared" si="153"/>
        <v>5</v>
      </c>
      <c r="BG565" s="6">
        <f t="shared" si="154"/>
        <v>5</v>
      </c>
      <c r="BH565" s="6">
        <f t="shared" si="155"/>
        <v>10</v>
      </c>
      <c r="BI565" s="6">
        <f t="shared" si="156"/>
        <v>10</v>
      </c>
      <c r="BJ565" s="6">
        <f t="shared" si="157"/>
        <v>0</v>
      </c>
      <c r="BK565" s="6">
        <f t="shared" si="158"/>
        <v>5</v>
      </c>
      <c r="BL565" s="6">
        <f t="shared" si="159"/>
        <v>5</v>
      </c>
      <c r="BM565" s="6">
        <f t="shared" si="160"/>
        <v>5</v>
      </c>
      <c r="BN565" s="6">
        <f t="shared" si="161"/>
        <v>20</v>
      </c>
      <c r="BO565" s="6">
        <f t="shared" si="162"/>
        <v>10</v>
      </c>
      <c r="BP565" s="6">
        <f t="shared" si="163"/>
        <v>10</v>
      </c>
      <c r="BQ565" s="9">
        <f t="shared" si="164"/>
        <v>1</v>
      </c>
      <c r="BR565" s="9">
        <f t="shared" si="165"/>
        <v>1</v>
      </c>
      <c r="BS565" s="9">
        <f t="shared" si="166"/>
        <v>0.5</v>
      </c>
      <c r="BT565" s="9">
        <f t="shared" si="167"/>
        <v>1</v>
      </c>
      <c r="BU565" s="9">
        <f t="shared" si="168"/>
        <v>1</v>
      </c>
      <c r="BV565" s="9">
        <f t="shared" si="169"/>
        <v>1</v>
      </c>
      <c r="BW565" s="9">
        <f t="shared" si="170"/>
        <v>1</v>
      </c>
    </row>
    <row r="566" spans="1:75" x14ac:dyDescent="0.3">
      <c r="A566" s="5" t="s">
        <v>42</v>
      </c>
      <c r="B566" s="5" t="s">
        <v>246</v>
      </c>
      <c r="C566" s="5" t="s">
        <v>94</v>
      </c>
      <c r="D566" s="5" t="s">
        <v>218</v>
      </c>
      <c r="E566" s="5">
        <v>2019</v>
      </c>
      <c r="F566" s="5" t="s">
        <v>161</v>
      </c>
      <c r="H566" s="5" t="s">
        <v>219</v>
      </c>
      <c r="I566" s="5" t="s">
        <v>220</v>
      </c>
      <c r="J566" s="5" t="s">
        <v>461</v>
      </c>
      <c r="K566" s="5" t="s">
        <v>94</v>
      </c>
      <c r="L566" s="5" t="s">
        <v>3124</v>
      </c>
      <c r="M566" s="5" t="s">
        <v>61</v>
      </c>
      <c r="N566" s="5" t="s">
        <v>3125</v>
      </c>
      <c r="Q566" s="5" t="s">
        <v>495</v>
      </c>
      <c r="R566" s="8">
        <v>43559</v>
      </c>
      <c r="S566" s="5" t="s">
        <v>3126</v>
      </c>
      <c r="T566" s="8">
        <v>43557</v>
      </c>
      <c r="U566" s="5" t="s">
        <v>3127</v>
      </c>
      <c r="V566" s="5" t="s">
        <v>981</v>
      </c>
      <c r="W566" s="5" t="s">
        <v>251</v>
      </c>
      <c r="X566" s="5" t="s">
        <v>3128</v>
      </c>
      <c r="Y566" s="5" t="s">
        <v>229</v>
      </c>
      <c r="Z566" s="5">
        <v>74</v>
      </c>
      <c r="AA566" s="5" t="s">
        <v>230</v>
      </c>
      <c r="AB566" s="5" t="s">
        <v>231</v>
      </c>
      <c r="AC566" s="5" t="s">
        <v>28</v>
      </c>
      <c r="AF566" s="5">
        <v>100</v>
      </c>
      <c r="AG566" s="5">
        <v>75</v>
      </c>
      <c r="AH566" s="5">
        <v>25</v>
      </c>
      <c r="AI566" s="5" t="s">
        <v>233</v>
      </c>
      <c r="AJ566" s="5" t="s">
        <v>233</v>
      </c>
      <c r="AK566" s="5" t="s">
        <v>234</v>
      </c>
      <c r="AL566" s="5" t="s">
        <v>234</v>
      </c>
      <c r="AM566" s="5" t="s">
        <v>234</v>
      </c>
      <c r="AN566" s="5" t="s">
        <v>234</v>
      </c>
      <c r="AO566" s="5" t="s">
        <v>234</v>
      </c>
      <c r="AP566" s="5" t="s">
        <v>234</v>
      </c>
      <c r="AQ566" s="5" t="s">
        <v>234</v>
      </c>
      <c r="AR566" s="5" t="s">
        <v>234</v>
      </c>
      <c r="AS566" s="5" t="s">
        <v>234</v>
      </c>
      <c r="AT566" s="5" t="s">
        <v>234</v>
      </c>
      <c r="AU566" s="5" t="s">
        <v>234</v>
      </c>
      <c r="AV566" s="5" t="s">
        <v>234</v>
      </c>
      <c r="AW566" s="5" t="s">
        <v>233</v>
      </c>
      <c r="AX566" s="5" t="s">
        <v>234</v>
      </c>
      <c r="AY566" s="5" t="s">
        <v>234</v>
      </c>
      <c r="BB566" s="5" t="s">
        <v>309</v>
      </c>
      <c r="BC566" s="5">
        <v>25</v>
      </c>
      <c r="BD566" s="5">
        <v>75</v>
      </c>
      <c r="BE566" s="6">
        <f t="shared" si="152"/>
        <v>5</v>
      </c>
      <c r="BF566" s="6">
        <f t="shared" si="153"/>
        <v>5</v>
      </c>
      <c r="BG566" s="6">
        <f t="shared" si="154"/>
        <v>5</v>
      </c>
      <c r="BH566" s="6">
        <f t="shared" si="155"/>
        <v>10</v>
      </c>
      <c r="BI566" s="6">
        <f t="shared" si="156"/>
        <v>10</v>
      </c>
      <c r="BJ566" s="6">
        <f t="shared" si="157"/>
        <v>10</v>
      </c>
      <c r="BK566" s="6">
        <f t="shared" si="158"/>
        <v>5</v>
      </c>
      <c r="BL566" s="6">
        <f t="shared" si="159"/>
        <v>5</v>
      </c>
      <c r="BM566" s="6">
        <f t="shared" si="160"/>
        <v>5</v>
      </c>
      <c r="BN566" s="6">
        <f t="shared" si="161"/>
        <v>20</v>
      </c>
      <c r="BO566" s="6">
        <f t="shared" si="162"/>
        <v>10</v>
      </c>
      <c r="BP566" s="6">
        <f t="shared" si="163"/>
        <v>10</v>
      </c>
      <c r="BQ566" s="9">
        <f t="shared" si="164"/>
        <v>1</v>
      </c>
      <c r="BR566" s="9">
        <f t="shared" si="165"/>
        <v>1</v>
      </c>
      <c r="BS566" s="9">
        <f t="shared" si="166"/>
        <v>1</v>
      </c>
      <c r="BT566" s="9">
        <f t="shared" si="167"/>
        <v>1</v>
      </c>
      <c r="BU566" s="9">
        <f t="shared" si="168"/>
        <v>1</v>
      </c>
      <c r="BV566" s="9">
        <f t="shared" si="169"/>
        <v>1</v>
      </c>
      <c r="BW566" s="9">
        <f t="shared" si="170"/>
        <v>1</v>
      </c>
    </row>
    <row r="567" spans="1:75" x14ac:dyDescent="0.3">
      <c r="A567" s="5" t="s">
        <v>43</v>
      </c>
      <c r="B567" s="5" t="s">
        <v>257</v>
      </c>
      <c r="C567" s="5" t="s">
        <v>94</v>
      </c>
      <c r="D567" s="5" t="s">
        <v>218</v>
      </c>
      <c r="E567" s="5">
        <v>2019</v>
      </c>
      <c r="F567" s="5" t="s">
        <v>161</v>
      </c>
      <c r="H567" s="5" t="s">
        <v>219</v>
      </c>
      <c r="I567" s="5" t="s">
        <v>220</v>
      </c>
      <c r="J567" s="5" t="s">
        <v>461</v>
      </c>
      <c r="K567" s="5" t="s">
        <v>94</v>
      </c>
      <c r="L567" s="5" t="s">
        <v>3124</v>
      </c>
      <c r="M567" s="5" t="s">
        <v>61</v>
      </c>
      <c r="N567" s="5" t="s">
        <v>3125</v>
      </c>
      <c r="Q567" s="5" t="s">
        <v>495</v>
      </c>
      <c r="R567" s="8">
        <v>43566</v>
      </c>
      <c r="S567" s="5" t="s">
        <v>3129</v>
      </c>
      <c r="T567" s="8">
        <v>43559</v>
      </c>
      <c r="U567" s="5" t="s">
        <v>3130</v>
      </c>
      <c r="V567" s="5" t="s">
        <v>3131</v>
      </c>
      <c r="W567" s="5" t="s">
        <v>228</v>
      </c>
      <c r="X567" s="5" t="s">
        <v>1536</v>
      </c>
      <c r="Y567" s="5" t="s">
        <v>229</v>
      </c>
      <c r="Z567" s="5">
        <v>137</v>
      </c>
      <c r="AA567" s="5" t="s">
        <v>230</v>
      </c>
      <c r="AB567" s="5" t="s">
        <v>231</v>
      </c>
      <c r="AC567" s="5" t="s">
        <v>28</v>
      </c>
      <c r="AF567" s="5">
        <v>100</v>
      </c>
      <c r="AG567" s="5">
        <v>75</v>
      </c>
      <c r="AH567" s="5">
        <v>25</v>
      </c>
      <c r="AI567" s="5" t="s">
        <v>3132</v>
      </c>
      <c r="AJ567" s="5" t="s">
        <v>1519</v>
      </c>
      <c r="AK567" s="5" t="s">
        <v>234</v>
      </c>
      <c r="AL567" s="5" t="s">
        <v>234</v>
      </c>
      <c r="AM567" s="5" t="s">
        <v>234</v>
      </c>
      <c r="AN567" s="5" t="s">
        <v>234</v>
      </c>
      <c r="AO567" s="5" t="s">
        <v>234</v>
      </c>
      <c r="AP567" s="5" t="s">
        <v>234</v>
      </c>
      <c r="AQ567" s="5" t="s">
        <v>234</v>
      </c>
      <c r="AR567" s="5" t="s">
        <v>234</v>
      </c>
      <c r="AS567" s="5" t="s">
        <v>234</v>
      </c>
      <c r="AT567" s="5" t="s">
        <v>234</v>
      </c>
      <c r="AU567" s="5" t="s">
        <v>234</v>
      </c>
      <c r="AV567" s="5" t="s">
        <v>234</v>
      </c>
      <c r="AW567" s="5" t="s">
        <v>233</v>
      </c>
      <c r="AX567" s="5" t="s">
        <v>234</v>
      </c>
      <c r="AY567" s="5" t="s">
        <v>234</v>
      </c>
      <c r="BB567" s="5" t="s">
        <v>309</v>
      </c>
      <c r="BC567" s="5">
        <v>25</v>
      </c>
      <c r="BD567" s="5">
        <v>75</v>
      </c>
      <c r="BE567" s="6">
        <f t="shared" si="152"/>
        <v>5</v>
      </c>
      <c r="BF567" s="6">
        <f t="shared" si="153"/>
        <v>5</v>
      </c>
      <c r="BG567" s="6">
        <f t="shared" si="154"/>
        <v>5</v>
      </c>
      <c r="BH567" s="6">
        <f t="shared" si="155"/>
        <v>10</v>
      </c>
      <c r="BI567" s="6">
        <f t="shared" si="156"/>
        <v>10</v>
      </c>
      <c r="BJ567" s="6">
        <f t="shared" si="157"/>
        <v>10</v>
      </c>
      <c r="BK567" s="6">
        <f t="shared" si="158"/>
        <v>5</v>
      </c>
      <c r="BL567" s="6">
        <f t="shared" si="159"/>
        <v>5</v>
      </c>
      <c r="BM567" s="6">
        <f t="shared" si="160"/>
        <v>5</v>
      </c>
      <c r="BN567" s="6">
        <f t="shared" si="161"/>
        <v>20</v>
      </c>
      <c r="BO567" s="6">
        <f t="shared" si="162"/>
        <v>10</v>
      </c>
      <c r="BP567" s="6">
        <f t="shared" si="163"/>
        <v>10</v>
      </c>
      <c r="BQ567" s="9">
        <f t="shared" si="164"/>
        <v>1</v>
      </c>
      <c r="BR567" s="9">
        <f t="shared" si="165"/>
        <v>1</v>
      </c>
      <c r="BS567" s="9">
        <f t="shared" si="166"/>
        <v>1</v>
      </c>
      <c r="BT567" s="9">
        <f t="shared" si="167"/>
        <v>1</v>
      </c>
      <c r="BU567" s="9">
        <f t="shared" si="168"/>
        <v>1</v>
      </c>
      <c r="BV567" s="9">
        <f t="shared" si="169"/>
        <v>1</v>
      </c>
      <c r="BW567" s="9">
        <f t="shared" si="170"/>
        <v>1</v>
      </c>
    </row>
    <row r="568" spans="1:75" x14ac:dyDescent="0.3">
      <c r="A568" s="5" t="s">
        <v>110</v>
      </c>
      <c r="B568" s="5" t="s">
        <v>265</v>
      </c>
      <c r="C568" s="5" t="s">
        <v>94</v>
      </c>
      <c r="D568" s="5" t="s">
        <v>218</v>
      </c>
      <c r="E568" s="5">
        <v>2019</v>
      </c>
      <c r="F568" s="5" t="s">
        <v>141</v>
      </c>
      <c r="H568" s="5" t="s">
        <v>219</v>
      </c>
      <c r="I568" s="5" t="s">
        <v>370</v>
      </c>
      <c r="J568" s="5" t="s">
        <v>461</v>
      </c>
      <c r="K568" s="5" t="s">
        <v>94</v>
      </c>
      <c r="L568" s="5" t="s">
        <v>3124</v>
      </c>
      <c r="M568" s="5" t="s">
        <v>61</v>
      </c>
      <c r="N568" s="5" t="s">
        <v>3125</v>
      </c>
      <c r="Q568" s="5" t="s">
        <v>464</v>
      </c>
      <c r="R568" s="8">
        <v>43570</v>
      </c>
      <c r="S568" s="5" t="s">
        <v>3133</v>
      </c>
      <c r="T568" s="8">
        <v>43564</v>
      </c>
      <c r="U568" s="5" t="s">
        <v>466</v>
      </c>
      <c r="V568" s="5" t="s">
        <v>466</v>
      </c>
      <c r="W568" s="5" t="s">
        <v>251</v>
      </c>
      <c r="X568" s="5" t="s">
        <v>467</v>
      </c>
      <c r="Y568" s="5" t="s">
        <v>229</v>
      </c>
      <c r="Z568" s="5">
        <v>199</v>
      </c>
      <c r="AA568" s="5" t="s">
        <v>230</v>
      </c>
      <c r="AB568" s="5" t="s">
        <v>254</v>
      </c>
      <c r="AC568" s="5" t="s">
        <v>28</v>
      </c>
      <c r="AF568" s="5">
        <v>95</v>
      </c>
      <c r="AG568" s="5">
        <v>70</v>
      </c>
      <c r="AH568" s="5">
        <v>25</v>
      </c>
      <c r="AI568" s="5" t="s">
        <v>3134</v>
      </c>
      <c r="AJ568" s="5" t="s">
        <v>3135</v>
      </c>
      <c r="AK568" s="5" t="s">
        <v>234</v>
      </c>
      <c r="AL568" s="5" t="s">
        <v>234</v>
      </c>
      <c r="AM568" s="5" t="s">
        <v>234</v>
      </c>
      <c r="AN568" s="5" t="s">
        <v>234</v>
      </c>
      <c r="AO568" s="5" t="s">
        <v>234</v>
      </c>
      <c r="AP568" s="5" t="s">
        <v>234</v>
      </c>
      <c r="AQ568" s="5" t="s">
        <v>234</v>
      </c>
      <c r="AR568" s="5" t="s">
        <v>244</v>
      </c>
      <c r="AS568" s="5" t="s">
        <v>234</v>
      </c>
      <c r="AT568" s="5" t="s">
        <v>234</v>
      </c>
      <c r="AU568" s="5" t="s">
        <v>234</v>
      </c>
      <c r="AV568" s="5" t="s">
        <v>234</v>
      </c>
      <c r="AW568" s="5" t="s">
        <v>233</v>
      </c>
      <c r="AX568" s="5" t="s">
        <v>234</v>
      </c>
      <c r="AY568" s="5" t="s">
        <v>234</v>
      </c>
      <c r="BB568" s="5" t="s">
        <v>235</v>
      </c>
      <c r="BC568" s="5">
        <v>25</v>
      </c>
      <c r="BD568" s="5">
        <v>75</v>
      </c>
      <c r="BE568" s="6">
        <f t="shared" si="152"/>
        <v>5</v>
      </c>
      <c r="BF568" s="6">
        <f t="shared" si="153"/>
        <v>5</v>
      </c>
      <c r="BG568" s="6">
        <f t="shared" si="154"/>
        <v>5</v>
      </c>
      <c r="BH568" s="6">
        <f t="shared" si="155"/>
        <v>10</v>
      </c>
      <c r="BI568" s="6">
        <f t="shared" si="156"/>
        <v>10</v>
      </c>
      <c r="BJ568" s="6">
        <f t="shared" si="157"/>
        <v>10</v>
      </c>
      <c r="BK568" s="6">
        <f t="shared" si="158"/>
        <v>5</v>
      </c>
      <c r="BL568" s="6">
        <f t="shared" si="159"/>
        <v>0</v>
      </c>
      <c r="BM568" s="6">
        <f t="shared" si="160"/>
        <v>5</v>
      </c>
      <c r="BN568" s="6">
        <f t="shared" si="161"/>
        <v>20</v>
      </c>
      <c r="BO568" s="6">
        <f t="shared" si="162"/>
        <v>10</v>
      </c>
      <c r="BP568" s="6">
        <f t="shared" si="163"/>
        <v>10</v>
      </c>
      <c r="BQ568" s="9">
        <f t="shared" si="164"/>
        <v>1</v>
      </c>
      <c r="BR568" s="9">
        <f t="shared" si="165"/>
        <v>1</v>
      </c>
      <c r="BS568" s="9">
        <f t="shared" si="166"/>
        <v>1</v>
      </c>
      <c r="BT568" s="9">
        <f t="shared" si="167"/>
        <v>0.5</v>
      </c>
      <c r="BU568" s="9">
        <f t="shared" si="168"/>
        <v>1</v>
      </c>
      <c r="BV568" s="9">
        <f t="shared" si="169"/>
        <v>1</v>
      </c>
      <c r="BW568" s="9">
        <f t="shared" si="170"/>
        <v>1</v>
      </c>
    </row>
    <row r="569" spans="1:75" x14ac:dyDescent="0.3">
      <c r="A569" s="5" t="s">
        <v>110</v>
      </c>
      <c r="B569" s="5" t="s">
        <v>265</v>
      </c>
      <c r="C569" s="5" t="s">
        <v>94</v>
      </c>
      <c r="D569" s="5" t="s">
        <v>218</v>
      </c>
      <c r="E569" s="5">
        <v>2019</v>
      </c>
      <c r="F569" s="5" t="s">
        <v>161</v>
      </c>
      <c r="H569" s="5" t="s">
        <v>219</v>
      </c>
      <c r="I569" s="5" t="s">
        <v>220</v>
      </c>
      <c r="J569" s="5" t="s">
        <v>461</v>
      </c>
      <c r="K569" s="5" t="s">
        <v>94</v>
      </c>
      <c r="L569" s="5" t="s">
        <v>3124</v>
      </c>
      <c r="M569" s="5" t="s">
        <v>61</v>
      </c>
      <c r="N569" s="5" t="s">
        <v>3125</v>
      </c>
      <c r="Q569" s="5" t="s">
        <v>495</v>
      </c>
      <c r="R569" s="8">
        <v>43570</v>
      </c>
      <c r="S569" s="5" t="s">
        <v>3136</v>
      </c>
      <c r="T569" s="8">
        <v>43566</v>
      </c>
      <c r="U569" s="5" t="s">
        <v>3137</v>
      </c>
      <c r="V569" s="5" t="s">
        <v>780</v>
      </c>
      <c r="W569" s="5" t="s">
        <v>228</v>
      </c>
      <c r="X569" s="5" t="s">
        <v>3138</v>
      </c>
      <c r="Y569" s="5" t="s">
        <v>229</v>
      </c>
      <c r="Z569" s="5">
        <v>222</v>
      </c>
      <c r="AA569" s="5" t="s">
        <v>946</v>
      </c>
      <c r="AB569" s="5" t="s">
        <v>231</v>
      </c>
      <c r="AC569" s="5" t="s">
        <v>28</v>
      </c>
      <c r="AF569" s="5">
        <v>100</v>
      </c>
      <c r="AG569" s="5">
        <v>75</v>
      </c>
      <c r="AH569" s="5">
        <v>25</v>
      </c>
      <c r="AI569" s="5" t="s">
        <v>3139</v>
      </c>
      <c r="AJ569" s="5" t="s">
        <v>233</v>
      </c>
      <c r="AK569" s="5" t="s">
        <v>234</v>
      </c>
      <c r="AL569" s="5" t="s">
        <v>234</v>
      </c>
      <c r="AM569" s="5" t="s">
        <v>234</v>
      </c>
      <c r="AN569" s="5" t="s">
        <v>234</v>
      </c>
      <c r="AO569" s="5" t="s">
        <v>234</v>
      </c>
      <c r="AP569" s="5" t="s">
        <v>234</v>
      </c>
      <c r="AQ569" s="5" t="s">
        <v>234</v>
      </c>
      <c r="AR569" s="5" t="s">
        <v>234</v>
      </c>
      <c r="AS569" s="5" t="s">
        <v>234</v>
      </c>
      <c r="AT569" s="5" t="s">
        <v>234</v>
      </c>
      <c r="AU569" s="5" t="s">
        <v>234</v>
      </c>
      <c r="AV569" s="5" t="s">
        <v>234</v>
      </c>
      <c r="AW569" s="5" t="s">
        <v>233</v>
      </c>
      <c r="AX569" s="5" t="s">
        <v>234</v>
      </c>
      <c r="AY569" s="5" t="s">
        <v>234</v>
      </c>
      <c r="BB569" s="5" t="s">
        <v>235</v>
      </c>
      <c r="BC569" s="5">
        <v>25</v>
      </c>
      <c r="BD569" s="5">
        <v>75</v>
      </c>
      <c r="BE569" s="6">
        <f t="shared" si="152"/>
        <v>5</v>
      </c>
      <c r="BF569" s="6">
        <f t="shared" si="153"/>
        <v>5</v>
      </c>
      <c r="BG569" s="6">
        <f t="shared" si="154"/>
        <v>5</v>
      </c>
      <c r="BH569" s="6">
        <f t="shared" si="155"/>
        <v>10</v>
      </c>
      <c r="BI569" s="6">
        <f t="shared" si="156"/>
        <v>10</v>
      </c>
      <c r="BJ569" s="6">
        <f t="shared" si="157"/>
        <v>10</v>
      </c>
      <c r="BK569" s="6">
        <f t="shared" si="158"/>
        <v>5</v>
      </c>
      <c r="BL569" s="6">
        <f t="shared" si="159"/>
        <v>5</v>
      </c>
      <c r="BM569" s="6">
        <f t="shared" si="160"/>
        <v>5</v>
      </c>
      <c r="BN569" s="6">
        <f t="shared" si="161"/>
        <v>20</v>
      </c>
      <c r="BO569" s="6">
        <f t="shared" si="162"/>
        <v>10</v>
      </c>
      <c r="BP569" s="6">
        <f t="shared" si="163"/>
        <v>10</v>
      </c>
      <c r="BQ569" s="9">
        <f t="shared" si="164"/>
        <v>1</v>
      </c>
      <c r="BR569" s="9">
        <f t="shared" si="165"/>
        <v>1</v>
      </c>
      <c r="BS569" s="9">
        <f t="shared" si="166"/>
        <v>1</v>
      </c>
      <c r="BT569" s="9">
        <f t="shared" si="167"/>
        <v>1</v>
      </c>
      <c r="BU569" s="9">
        <f t="shared" si="168"/>
        <v>1</v>
      </c>
      <c r="BV569" s="9">
        <f t="shared" si="169"/>
        <v>1</v>
      </c>
      <c r="BW569" s="9">
        <f t="shared" si="170"/>
        <v>1</v>
      </c>
    </row>
    <row r="570" spans="1:75" x14ac:dyDescent="0.3">
      <c r="A570" s="5" t="s">
        <v>116</v>
      </c>
      <c r="B570" s="5" t="s">
        <v>471</v>
      </c>
      <c r="C570" s="5" t="s">
        <v>94</v>
      </c>
      <c r="D570" s="5" t="s">
        <v>218</v>
      </c>
      <c r="E570" s="5">
        <v>2019</v>
      </c>
      <c r="F570" s="5" t="s">
        <v>141</v>
      </c>
      <c r="H570" s="5" t="s">
        <v>219</v>
      </c>
      <c r="I570" s="5" t="s">
        <v>370</v>
      </c>
      <c r="J570" s="5" t="s">
        <v>461</v>
      </c>
      <c r="K570" s="5" t="s">
        <v>94</v>
      </c>
      <c r="L570" s="5" t="s">
        <v>3124</v>
      </c>
      <c r="M570" s="5" t="s">
        <v>61</v>
      </c>
      <c r="N570" s="5" t="s">
        <v>3125</v>
      </c>
      <c r="Q570" s="5" t="s">
        <v>472</v>
      </c>
      <c r="R570" s="8">
        <v>43584</v>
      </c>
      <c r="S570" s="5" t="s">
        <v>3140</v>
      </c>
      <c r="T570" s="8">
        <v>43575</v>
      </c>
      <c r="U570" s="5" t="s">
        <v>233</v>
      </c>
      <c r="V570" s="5" t="s">
        <v>233</v>
      </c>
      <c r="W570" s="5" t="s">
        <v>228</v>
      </c>
      <c r="X570" s="5" t="s">
        <v>2704</v>
      </c>
      <c r="Y570" s="5" t="s">
        <v>229</v>
      </c>
      <c r="Z570" s="5">
        <v>1321</v>
      </c>
      <c r="AA570" s="5" t="s">
        <v>230</v>
      </c>
      <c r="AB570" s="5" t="s">
        <v>254</v>
      </c>
      <c r="AC570" s="5" t="s">
        <v>28</v>
      </c>
      <c r="AD570" s="5" t="s">
        <v>277</v>
      </c>
      <c r="AE570" s="5" t="s">
        <v>233</v>
      </c>
      <c r="AF570" s="5">
        <v>95</v>
      </c>
      <c r="AG570" s="5">
        <v>70</v>
      </c>
      <c r="AH570" s="5">
        <v>25</v>
      </c>
      <c r="AI570" s="5" t="s">
        <v>3141</v>
      </c>
      <c r="AJ570" s="5" t="s">
        <v>233</v>
      </c>
      <c r="AK570" s="5" t="s">
        <v>234</v>
      </c>
      <c r="AL570" s="5" t="s">
        <v>234</v>
      </c>
      <c r="AM570" s="5" t="s">
        <v>234</v>
      </c>
      <c r="AN570" s="5" t="s">
        <v>234</v>
      </c>
      <c r="AO570" s="5" t="s">
        <v>234</v>
      </c>
      <c r="AP570" s="5" t="s">
        <v>234</v>
      </c>
      <c r="AQ570" s="5" t="s">
        <v>234</v>
      </c>
      <c r="AR570" s="5" t="s">
        <v>244</v>
      </c>
      <c r="AS570" s="5" t="s">
        <v>234</v>
      </c>
      <c r="AT570" s="5" t="s">
        <v>234</v>
      </c>
      <c r="AU570" s="5" t="s">
        <v>234</v>
      </c>
      <c r="AV570" s="5" t="s">
        <v>234</v>
      </c>
      <c r="AW570" s="5" t="s">
        <v>233</v>
      </c>
      <c r="AX570" s="5" t="s">
        <v>291</v>
      </c>
      <c r="AY570" s="5" t="s">
        <v>291</v>
      </c>
      <c r="BB570" s="5" t="s">
        <v>235</v>
      </c>
      <c r="BC570" s="5">
        <v>25</v>
      </c>
      <c r="BD570" s="5">
        <v>75</v>
      </c>
      <c r="BE570" s="6">
        <f t="shared" si="152"/>
        <v>5</v>
      </c>
      <c r="BF570" s="6">
        <f t="shared" si="153"/>
        <v>5</v>
      </c>
      <c r="BG570" s="6">
        <f t="shared" si="154"/>
        <v>5</v>
      </c>
      <c r="BH570" s="6">
        <f t="shared" si="155"/>
        <v>10</v>
      </c>
      <c r="BI570" s="6">
        <f t="shared" si="156"/>
        <v>10</v>
      </c>
      <c r="BJ570" s="6">
        <f t="shared" si="157"/>
        <v>10</v>
      </c>
      <c r="BK570" s="6">
        <f t="shared" si="158"/>
        <v>5</v>
      </c>
      <c r="BL570" s="6">
        <f t="shared" si="159"/>
        <v>0</v>
      </c>
      <c r="BM570" s="6">
        <f t="shared" si="160"/>
        <v>5</v>
      </c>
      <c r="BN570" s="6">
        <f t="shared" si="161"/>
        <v>20</v>
      </c>
      <c r="BO570" s="6">
        <f t="shared" si="162"/>
        <v>10</v>
      </c>
      <c r="BP570" s="6">
        <f t="shared" si="163"/>
        <v>10</v>
      </c>
      <c r="BQ570" s="9">
        <f t="shared" si="164"/>
        <v>1</v>
      </c>
      <c r="BR570" s="9">
        <f t="shared" si="165"/>
        <v>1</v>
      </c>
      <c r="BS570" s="9">
        <f t="shared" si="166"/>
        <v>1</v>
      </c>
      <c r="BT570" s="9">
        <f t="shared" si="167"/>
        <v>0.5</v>
      </c>
      <c r="BU570" s="9">
        <f t="shared" si="168"/>
        <v>1</v>
      </c>
      <c r="BV570" s="9">
        <f t="shared" si="169"/>
        <v>1</v>
      </c>
      <c r="BW570" s="9">
        <f t="shared" si="170"/>
        <v>1</v>
      </c>
    </row>
    <row r="571" spans="1:75" x14ac:dyDescent="0.3">
      <c r="A571" s="5" t="s">
        <v>121</v>
      </c>
      <c r="B571" s="5" t="s">
        <v>292</v>
      </c>
      <c r="C571" s="5" t="s">
        <v>281</v>
      </c>
      <c r="D571" s="5" t="s">
        <v>282</v>
      </c>
      <c r="E571" s="5">
        <v>2019</v>
      </c>
      <c r="F571" s="5" t="s">
        <v>161</v>
      </c>
      <c r="H571" s="5" t="s">
        <v>219</v>
      </c>
      <c r="I571" s="5" t="s">
        <v>220</v>
      </c>
      <c r="J571" s="5" t="s">
        <v>461</v>
      </c>
      <c r="K571" s="5" t="s">
        <v>281</v>
      </c>
      <c r="L571" s="5" t="s">
        <v>3124</v>
      </c>
      <c r="M571" s="5" t="s">
        <v>61</v>
      </c>
      <c r="N571" s="5" t="s">
        <v>3125</v>
      </c>
      <c r="Q571" s="5" t="s">
        <v>495</v>
      </c>
      <c r="R571" s="8">
        <v>43598</v>
      </c>
      <c r="S571" s="5" t="s">
        <v>3142</v>
      </c>
      <c r="T571" s="8">
        <v>43577</v>
      </c>
      <c r="U571" s="5" t="s">
        <v>3143</v>
      </c>
      <c r="V571" s="5" t="s">
        <v>3144</v>
      </c>
      <c r="W571" s="5" t="s">
        <v>228</v>
      </c>
      <c r="X571" s="5" t="s">
        <v>2295</v>
      </c>
      <c r="Y571" s="5" t="s">
        <v>229</v>
      </c>
      <c r="Z571" s="5">
        <v>1436</v>
      </c>
      <c r="AA571" s="5" t="s">
        <v>468</v>
      </c>
      <c r="AB571" s="5" t="s">
        <v>254</v>
      </c>
      <c r="AC571" s="5" t="s">
        <v>27</v>
      </c>
      <c r="AD571" s="5" t="s">
        <v>277</v>
      </c>
      <c r="AE571" s="5" t="s">
        <v>233</v>
      </c>
      <c r="AF571" s="5">
        <v>90</v>
      </c>
      <c r="AG571" s="5">
        <v>65</v>
      </c>
      <c r="AH571" s="5">
        <v>25</v>
      </c>
      <c r="AI571" s="5" t="s">
        <v>3145</v>
      </c>
      <c r="AJ571" s="5" t="s">
        <v>233</v>
      </c>
      <c r="AK571" s="5" t="s">
        <v>234</v>
      </c>
      <c r="AL571" s="5" t="s">
        <v>234</v>
      </c>
      <c r="AM571" s="5" t="s">
        <v>234</v>
      </c>
      <c r="AN571" s="5" t="s">
        <v>234</v>
      </c>
      <c r="AO571" s="5" t="s">
        <v>234</v>
      </c>
      <c r="AP571" s="5" t="s">
        <v>234</v>
      </c>
      <c r="AQ571" s="5" t="s">
        <v>234</v>
      </c>
      <c r="AR571" s="5" t="s">
        <v>234</v>
      </c>
      <c r="AS571" s="5" t="s">
        <v>234</v>
      </c>
      <c r="AT571" s="5" t="s">
        <v>234</v>
      </c>
      <c r="AU571" s="5" t="s">
        <v>244</v>
      </c>
      <c r="AV571" s="5" t="s">
        <v>234</v>
      </c>
      <c r="AW571" s="5" t="s">
        <v>233</v>
      </c>
      <c r="AX571" s="5" t="s">
        <v>291</v>
      </c>
      <c r="AY571" s="5" t="s">
        <v>291</v>
      </c>
      <c r="BB571" s="5" t="s">
        <v>309</v>
      </c>
      <c r="BC571" s="5">
        <v>25</v>
      </c>
      <c r="BD571" s="5">
        <v>75</v>
      </c>
      <c r="BE571" s="6">
        <f t="shared" si="152"/>
        <v>5</v>
      </c>
      <c r="BF571" s="6">
        <f t="shared" si="153"/>
        <v>5</v>
      </c>
      <c r="BG571" s="6">
        <f t="shared" si="154"/>
        <v>5</v>
      </c>
      <c r="BH571" s="6">
        <f t="shared" si="155"/>
        <v>10</v>
      </c>
      <c r="BI571" s="6">
        <f t="shared" si="156"/>
        <v>10</v>
      </c>
      <c r="BJ571" s="6">
        <f t="shared" si="157"/>
        <v>10</v>
      </c>
      <c r="BK571" s="6">
        <f t="shared" si="158"/>
        <v>5</v>
      </c>
      <c r="BL571" s="6">
        <f t="shared" si="159"/>
        <v>5</v>
      </c>
      <c r="BM571" s="6">
        <f t="shared" si="160"/>
        <v>5</v>
      </c>
      <c r="BN571" s="6">
        <f t="shared" si="161"/>
        <v>20</v>
      </c>
      <c r="BO571" s="6">
        <f t="shared" si="162"/>
        <v>0</v>
      </c>
      <c r="BP571" s="6">
        <f t="shared" si="163"/>
        <v>10</v>
      </c>
      <c r="BQ571" s="9">
        <f t="shared" si="164"/>
        <v>1</v>
      </c>
      <c r="BR571" s="9">
        <f t="shared" si="165"/>
        <v>1</v>
      </c>
      <c r="BS571" s="9">
        <f t="shared" si="166"/>
        <v>1</v>
      </c>
      <c r="BT571" s="9">
        <f t="shared" si="167"/>
        <v>1</v>
      </c>
      <c r="BU571" s="9">
        <f t="shared" si="168"/>
        <v>1</v>
      </c>
      <c r="BV571" s="9">
        <f t="shared" si="169"/>
        <v>0</v>
      </c>
      <c r="BW571" s="9">
        <f t="shared" si="170"/>
        <v>1</v>
      </c>
    </row>
    <row r="572" spans="1:75" x14ac:dyDescent="0.3">
      <c r="A572" s="5" t="s">
        <v>121</v>
      </c>
      <c r="B572" s="5" t="s">
        <v>292</v>
      </c>
      <c r="C572" s="5" t="s">
        <v>281</v>
      </c>
      <c r="D572" s="5" t="s">
        <v>282</v>
      </c>
      <c r="E572" s="5">
        <v>2019</v>
      </c>
      <c r="F572" s="5" t="s">
        <v>141</v>
      </c>
      <c r="H572" s="5" t="s">
        <v>277</v>
      </c>
      <c r="I572" s="5" t="s">
        <v>277</v>
      </c>
      <c r="J572" s="5" t="s">
        <v>277</v>
      </c>
      <c r="K572" s="5" t="s">
        <v>281</v>
      </c>
      <c r="L572" s="5" t="s">
        <v>3124</v>
      </c>
      <c r="M572" s="5" t="s">
        <v>61</v>
      </c>
      <c r="N572" s="5" t="s">
        <v>3125</v>
      </c>
      <c r="Q572" s="5" t="s">
        <v>476</v>
      </c>
      <c r="R572" s="8">
        <v>43598</v>
      </c>
      <c r="S572" s="5" t="s">
        <v>3146</v>
      </c>
      <c r="T572" s="8">
        <v>43593</v>
      </c>
      <c r="U572" s="5" t="s">
        <v>233</v>
      </c>
      <c r="V572" s="5" t="s">
        <v>233</v>
      </c>
      <c r="W572" s="5" t="s">
        <v>251</v>
      </c>
      <c r="X572" s="5" t="s">
        <v>33</v>
      </c>
      <c r="Y572" s="5" t="s">
        <v>229</v>
      </c>
      <c r="Z572" s="5">
        <v>1425</v>
      </c>
      <c r="AA572" s="5" t="s">
        <v>253</v>
      </c>
      <c r="AB572" s="5" t="s">
        <v>254</v>
      </c>
      <c r="AC572" s="5" t="s">
        <v>28</v>
      </c>
      <c r="AD572" s="5" t="s">
        <v>305</v>
      </c>
      <c r="AE572" s="5" t="s">
        <v>3147</v>
      </c>
      <c r="AF572" s="5">
        <v>95</v>
      </c>
      <c r="AG572" s="5">
        <v>70</v>
      </c>
      <c r="AH572" s="5">
        <v>25</v>
      </c>
      <c r="AI572" s="5" t="s">
        <v>3148</v>
      </c>
      <c r="AJ572" s="5" t="s">
        <v>233</v>
      </c>
      <c r="AK572" s="5" t="s">
        <v>234</v>
      </c>
      <c r="AL572" s="5" t="s">
        <v>234</v>
      </c>
      <c r="AM572" s="5" t="s">
        <v>234</v>
      </c>
      <c r="AN572" s="5" t="s">
        <v>234</v>
      </c>
      <c r="AO572" s="5" t="s">
        <v>234</v>
      </c>
      <c r="AP572" s="5" t="s">
        <v>234</v>
      </c>
      <c r="AQ572" s="5" t="s">
        <v>234</v>
      </c>
      <c r="AR572" s="5" t="s">
        <v>244</v>
      </c>
      <c r="AS572" s="5" t="s">
        <v>234</v>
      </c>
      <c r="AT572" s="5" t="s">
        <v>234</v>
      </c>
      <c r="AU572" s="5" t="s">
        <v>234</v>
      </c>
      <c r="AV572" s="5" t="s">
        <v>234</v>
      </c>
      <c r="AW572" s="5" t="s">
        <v>233</v>
      </c>
      <c r="AX572" s="5" t="s">
        <v>291</v>
      </c>
      <c r="AY572" s="5" t="s">
        <v>291</v>
      </c>
      <c r="BB572" s="5" t="s">
        <v>309</v>
      </c>
      <c r="BC572" s="5">
        <v>25</v>
      </c>
      <c r="BD572" s="5">
        <v>75</v>
      </c>
      <c r="BE572" s="6">
        <f t="shared" si="152"/>
        <v>5</v>
      </c>
      <c r="BF572" s="6">
        <f t="shared" si="153"/>
        <v>5</v>
      </c>
      <c r="BG572" s="6">
        <f t="shared" si="154"/>
        <v>5</v>
      </c>
      <c r="BH572" s="6">
        <f t="shared" si="155"/>
        <v>10</v>
      </c>
      <c r="BI572" s="6">
        <f t="shared" si="156"/>
        <v>10</v>
      </c>
      <c r="BJ572" s="6">
        <f t="shared" si="157"/>
        <v>10</v>
      </c>
      <c r="BK572" s="6">
        <f t="shared" si="158"/>
        <v>5</v>
      </c>
      <c r="BL572" s="6">
        <f t="shared" si="159"/>
        <v>0</v>
      </c>
      <c r="BM572" s="6">
        <f t="shared" si="160"/>
        <v>5</v>
      </c>
      <c r="BN572" s="6">
        <f t="shared" si="161"/>
        <v>20</v>
      </c>
      <c r="BO572" s="6">
        <f t="shared" si="162"/>
        <v>10</v>
      </c>
      <c r="BP572" s="6">
        <f t="shared" si="163"/>
        <v>10</v>
      </c>
      <c r="BQ572" s="9">
        <f t="shared" si="164"/>
        <v>1</v>
      </c>
      <c r="BR572" s="9">
        <f t="shared" si="165"/>
        <v>1</v>
      </c>
      <c r="BS572" s="9">
        <f t="shared" si="166"/>
        <v>1</v>
      </c>
      <c r="BT572" s="9">
        <f t="shared" si="167"/>
        <v>0.5</v>
      </c>
      <c r="BU572" s="9">
        <f t="shared" si="168"/>
        <v>1</v>
      </c>
      <c r="BV572" s="9">
        <f t="shared" si="169"/>
        <v>1</v>
      </c>
      <c r="BW572" s="9">
        <f t="shared" si="170"/>
        <v>1</v>
      </c>
    </row>
    <row r="573" spans="1:75" x14ac:dyDescent="0.3">
      <c r="A573" s="5" t="s">
        <v>130</v>
      </c>
      <c r="B573" s="5" t="s">
        <v>299</v>
      </c>
      <c r="C573" s="5" t="s">
        <v>281</v>
      </c>
      <c r="D573" s="5" t="s">
        <v>282</v>
      </c>
      <c r="E573" s="5">
        <v>2019</v>
      </c>
      <c r="F573" s="5" t="s">
        <v>161</v>
      </c>
      <c r="G573" s="5" t="s">
        <v>494</v>
      </c>
      <c r="H573" s="5" t="s">
        <v>219</v>
      </c>
      <c r="I573" s="5" t="s">
        <v>220</v>
      </c>
      <c r="J573" s="5" t="s">
        <v>461</v>
      </c>
      <c r="K573" s="5" t="s">
        <v>281</v>
      </c>
      <c r="L573" s="5" t="s">
        <v>3124</v>
      </c>
      <c r="M573" s="5" t="s">
        <v>61</v>
      </c>
      <c r="N573" s="5" t="s">
        <v>3125</v>
      </c>
      <c r="O573" s="5" t="s">
        <v>482</v>
      </c>
      <c r="Q573" s="5" t="s">
        <v>495</v>
      </c>
      <c r="R573" s="8">
        <v>43606</v>
      </c>
      <c r="S573" s="5" t="s">
        <v>3149</v>
      </c>
      <c r="T573" s="8">
        <v>43597</v>
      </c>
      <c r="U573" s="5" t="s">
        <v>3150</v>
      </c>
      <c r="V573" s="5" t="s">
        <v>1463</v>
      </c>
      <c r="W573" s="5" t="s">
        <v>251</v>
      </c>
      <c r="X573" s="5" t="s">
        <v>2043</v>
      </c>
      <c r="Y573" s="5" t="s">
        <v>335</v>
      </c>
      <c r="Z573" s="5">
        <v>1520</v>
      </c>
      <c r="AA573" s="5" t="s">
        <v>409</v>
      </c>
      <c r="AB573" s="5" t="s">
        <v>231</v>
      </c>
      <c r="AC573" s="5" t="s">
        <v>26</v>
      </c>
      <c r="AD573" s="5" t="s">
        <v>277</v>
      </c>
      <c r="AE573" s="5" t="s">
        <v>233</v>
      </c>
      <c r="AF573" s="5">
        <v>100</v>
      </c>
      <c r="AG573" s="5">
        <v>75</v>
      </c>
      <c r="AH573" s="5">
        <v>25</v>
      </c>
      <c r="AI573" s="5" t="s">
        <v>3151</v>
      </c>
      <c r="AJ573" s="5" t="s">
        <v>233</v>
      </c>
      <c r="AK573" s="5" t="s">
        <v>234</v>
      </c>
      <c r="AL573" s="5" t="s">
        <v>234</v>
      </c>
      <c r="AM573" s="5" t="s">
        <v>234</v>
      </c>
      <c r="AN573" s="5" t="s">
        <v>234</v>
      </c>
      <c r="AO573" s="5" t="s">
        <v>234</v>
      </c>
      <c r="AP573" s="5" t="s">
        <v>234</v>
      </c>
      <c r="AQ573" s="5" t="s">
        <v>234</v>
      </c>
      <c r="AR573" s="5" t="s">
        <v>234</v>
      </c>
      <c r="AS573" s="5" t="s">
        <v>234</v>
      </c>
      <c r="AT573" s="5" t="s">
        <v>234</v>
      </c>
      <c r="AU573" s="5" t="s">
        <v>234</v>
      </c>
      <c r="AV573" s="5" t="s">
        <v>234</v>
      </c>
      <c r="AW573" s="5" t="s">
        <v>233</v>
      </c>
      <c r="AX573" s="5" t="s">
        <v>291</v>
      </c>
      <c r="AY573" s="5" t="s">
        <v>291</v>
      </c>
      <c r="BB573" s="5" t="s">
        <v>309</v>
      </c>
      <c r="BC573" s="5">
        <v>25</v>
      </c>
      <c r="BD573" s="5">
        <v>75</v>
      </c>
      <c r="BE573" s="6">
        <f t="shared" si="152"/>
        <v>5</v>
      </c>
      <c r="BF573" s="6">
        <f t="shared" si="153"/>
        <v>5</v>
      </c>
      <c r="BG573" s="6">
        <f t="shared" si="154"/>
        <v>5</v>
      </c>
      <c r="BH573" s="6">
        <f t="shared" si="155"/>
        <v>10</v>
      </c>
      <c r="BI573" s="6">
        <f t="shared" si="156"/>
        <v>10</v>
      </c>
      <c r="BJ573" s="6">
        <f t="shared" si="157"/>
        <v>10</v>
      </c>
      <c r="BK573" s="6">
        <f t="shared" si="158"/>
        <v>5</v>
      </c>
      <c r="BL573" s="6">
        <f t="shared" si="159"/>
        <v>5</v>
      </c>
      <c r="BM573" s="6">
        <f t="shared" si="160"/>
        <v>5</v>
      </c>
      <c r="BN573" s="6">
        <f t="shared" si="161"/>
        <v>20</v>
      </c>
      <c r="BO573" s="6">
        <f t="shared" si="162"/>
        <v>10</v>
      </c>
      <c r="BP573" s="6">
        <f t="shared" si="163"/>
        <v>10</v>
      </c>
      <c r="BQ573" s="9">
        <f t="shared" si="164"/>
        <v>1</v>
      </c>
      <c r="BR573" s="9">
        <f t="shared" si="165"/>
        <v>1</v>
      </c>
      <c r="BS573" s="9">
        <f t="shared" si="166"/>
        <v>1</v>
      </c>
      <c r="BT573" s="9">
        <f t="shared" si="167"/>
        <v>1</v>
      </c>
      <c r="BU573" s="9">
        <f t="shared" si="168"/>
        <v>1</v>
      </c>
      <c r="BV573" s="9">
        <f t="shared" si="169"/>
        <v>1</v>
      </c>
      <c r="BW573" s="9">
        <f t="shared" si="170"/>
        <v>1</v>
      </c>
    </row>
    <row r="574" spans="1:75" x14ac:dyDescent="0.3">
      <c r="A574" s="5" t="s">
        <v>122</v>
      </c>
      <c r="B574" s="5" t="s">
        <v>310</v>
      </c>
      <c r="C574" s="5" t="s">
        <v>281</v>
      </c>
      <c r="D574" s="5" t="s">
        <v>282</v>
      </c>
      <c r="E574" s="5">
        <v>2019</v>
      </c>
      <c r="F574" s="5" t="s">
        <v>141</v>
      </c>
      <c r="G574" s="5" t="s">
        <v>481</v>
      </c>
      <c r="H574" s="5" t="s">
        <v>219</v>
      </c>
      <c r="I574" s="5" t="s">
        <v>370</v>
      </c>
      <c r="J574" s="5" t="s">
        <v>461</v>
      </c>
      <c r="K574" s="5" t="s">
        <v>281</v>
      </c>
      <c r="L574" s="5" t="s">
        <v>3124</v>
      </c>
      <c r="M574" s="5" t="s">
        <v>61</v>
      </c>
      <c r="N574" s="5" t="s">
        <v>3125</v>
      </c>
      <c r="O574" s="5" t="s">
        <v>482</v>
      </c>
      <c r="Q574" s="5" t="s">
        <v>483</v>
      </c>
      <c r="R574" s="8">
        <v>43615</v>
      </c>
      <c r="S574" s="5" t="s">
        <v>3152</v>
      </c>
      <c r="T574" s="8">
        <v>43613</v>
      </c>
      <c r="U574" s="5" t="s">
        <v>466</v>
      </c>
      <c r="V574" s="5" t="s">
        <v>466</v>
      </c>
      <c r="W574" s="5" t="s">
        <v>228</v>
      </c>
      <c r="X574" s="5" t="s">
        <v>3153</v>
      </c>
      <c r="Y574" s="5" t="s">
        <v>229</v>
      </c>
      <c r="Z574" s="5">
        <v>3591</v>
      </c>
      <c r="AA574" s="5" t="s">
        <v>316</v>
      </c>
      <c r="AB574" s="5" t="s">
        <v>254</v>
      </c>
      <c r="AC574" s="5" t="s">
        <v>28</v>
      </c>
      <c r="AD574" s="5" t="s">
        <v>291</v>
      </c>
      <c r="AE574" s="5" t="s">
        <v>291</v>
      </c>
      <c r="AF574" s="5">
        <v>95</v>
      </c>
      <c r="AG574" s="5">
        <v>70</v>
      </c>
      <c r="AH574" s="5">
        <v>25</v>
      </c>
      <c r="AI574" s="5" t="s">
        <v>3154</v>
      </c>
      <c r="AJ574" s="5" t="s">
        <v>3155</v>
      </c>
      <c r="AK574" s="5" t="s">
        <v>234</v>
      </c>
      <c r="AL574" s="5" t="s">
        <v>234</v>
      </c>
      <c r="AM574" s="5" t="s">
        <v>234</v>
      </c>
      <c r="AN574" s="5" t="s">
        <v>234</v>
      </c>
      <c r="AO574" s="5" t="s">
        <v>234</v>
      </c>
      <c r="AP574" s="5" t="s">
        <v>234</v>
      </c>
      <c r="AQ574" s="5" t="s">
        <v>234</v>
      </c>
      <c r="AR574" s="5" t="s">
        <v>244</v>
      </c>
      <c r="AS574" s="5" t="s">
        <v>234</v>
      </c>
      <c r="AT574" s="5" t="s">
        <v>234</v>
      </c>
      <c r="AU574" s="5" t="s">
        <v>234</v>
      </c>
      <c r="AV574" s="5" t="s">
        <v>234</v>
      </c>
      <c r="AW574" s="5" t="s">
        <v>233</v>
      </c>
      <c r="AX574" s="5" t="s">
        <v>291</v>
      </c>
      <c r="AY574" s="5" t="s">
        <v>291</v>
      </c>
      <c r="BB574" s="5" t="s">
        <v>309</v>
      </c>
      <c r="BC574" s="5">
        <v>25</v>
      </c>
      <c r="BD574" s="5">
        <v>75</v>
      </c>
      <c r="BE574" s="6">
        <f t="shared" si="152"/>
        <v>5</v>
      </c>
      <c r="BF574" s="6">
        <f t="shared" si="153"/>
        <v>5</v>
      </c>
      <c r="BG574" s="6">
        <f t="shared" si="154"/>
        <v>5</v>
      </c>
      <c r="BH574" s="6">
        <f t="shared" si="155"/>
        <v>10</v>
      </c>
      <c r="BI574" s="6">
        <f t="shared" si="156"/>
        <v>10</v>
      </c>
      <c r="BJ574" s="6">
        <f t="shared" si="157"/>
        <v>10</v>
      </c>
      <c r="BK574" s="6">
        <f t="shared" si="158"/>
        <v>5</v>
      </c>
      <c r="BL574" s="6">
        <f t="shared" si="159"/>
        <v>0</v>
      </c>
      <c r="BM574" s="6">
        <f t="shared" si="160"/>
        <v>5</v>
      </c>
      <c r="BN574" s="6">
        <f t="shared" si="161"/>
        <v>20</v>
      </c>
      <c r="BO574" s="6">
        <f t="shared" si="162"/>
        <v>10</v>
      </c>
      <c r="BP574" s="6">
        <f t="shared" si="163"/>
        <v>10</v>
      </c>
      <c r="BQ574" s="9">
        <f t="shared" si="164"/>
        <v>1</v>
      </c>
      <c r="BR574" s="9">
        <f t="shared" si="165"/>
        <v>1</v>
      </c>
      <c r="BS574" s="9">
        <f t="shared" si="166"/>
        <v>1</v>
      </c>
      <c r="BT574" s="9">
        <f t="shared" si="167"/>
        <v>0.5</v>
      </c>
      <c r="BU574" s="9">
        <f t="shared" si="168"/>
        <v>1</v>
      </c>
      <c r="BV574" s="9">
        <f t="shared" si="169"/>
        <v>1</v>
      </c>
      <c r="BW574" s="9">
        <f t="shared" si="170"/>
        <v>1</v>
      </c>
    </row>
    <row r="575" spans="1:75" x14ac:dyDescent="0.3">
      <c r="A575" s="5" t="s">
        <v>137</v>
      </c>
      <c r="B575" s="5" t="s">
        <v>406</v>
      </c>
      <c r="C575" s="5" t="s">
        <v>384</v>
      </c>
      <c r="D575" s="5" t="s">
        <v>282</v>
      </c>
      <c r="E575" s="5">
        <v>2019</v>
      </c>
      <c r="F575" s="5" t="s">
        <v>161</v>
      </c>
      <c r="G575" s="5" t="s">
        <v>494</v>
      </c>
      <c r="H575" s="5" t="s">
        <v>219</v>
      </c>
      <c r="I575" s="5" t="s">
        <v>220</v>
      </c>
      <c r="J575" s="5" t="s">
        <v>461</v>
      </c>
      <c r="K575" s="5" t="s">
        <v>384</v>
      </c>
      <c r="L575" s="5" t="s">
        <v>3124</v>
      </c>
      <c r="M575" s="5" t="s">
        <v>61</v>
      </c>
      <c r="N575" s="5" t="s">
        <v>3125</v>
      </c>
      <c r="O575" s="5" t="s">
        <v>482</v>
      </c>
      <c r="P575" s="5" t="s">
        <v>488</v>
      </c>
      <c r="Q575" s="5" t="s">
        <v>495</v>
      </c>
      <c r="R575" s="8">
        <v>43634</v>
      </c>
      <c r="S575" s="5" t="s">
        <v>3156</v>
      </c>
      <c r="T575" s="8">
        <v>43612</v>
      </c>
      <c r="U575" s="5" t="s">
        <v>3157</v>
      </c>
      <c r="V575" s="5" t="s">
        <v>1240</v>
      </c>
      <c r="W575" s="5" t="s">
        <v>251</v>
      </c>
      <c r="X575" s="5" t="s">
        <v>3158</v>
      </c>
      <c r="Y575" s="5" t="s">
        <v>229</v>
      </c>
      <c r="Z575" s="5">
        <v>3779</v>
      </c>
      <c r="AA575" s="5" t="s">
        <v>703</v>
      </c>
      <c r="AB575" s="5" t="s">
        <v>231</v>
      </c>
      <c r="AC575" s="5" t="s">
        <v>27</v>
      </c>
      <c r="AD575" s="5" t="s">
        <v>291</v>
      </c>
      <c r="AE575" s="5" t="s">
        <v>291</v>
      </c>
      <c r="AF575" s="5">
        <v>100</v>
      </c>
      <c r="AG575" s="5">
        <v>75</v>
      </c>
      <c r="AH575" s="5">
        <v>25</v>
      </c>
      <c r="AI575" s="5" t="s">
        <v>3159</v>
      </c>
      <c r="AJ575" s="5" t="s">
        <v>3160</v>
      </c>
      <c r="AK575" s="5" t="s">
        <v>234</v>
      </c>
      <c r="AL575" s="5" t="s">
        <v>234</v>
      </c>
      <c r="AM575" s="5" t="s">
        <v>234</v>
      </c>
      <c r="AN575" s="5" t="s">
        <v>234</v>
      </c>
      <c r="AO575" s="5" t="s">
        <v>234</v>
      </c>
      <c r="AP575" s="5" t="s">
        <v>234</v>
      </c>
      <c r="AQ575" s="5" t="s">
        <v>234</v>
      </c>
      <c r="AR575" s="5" t="s">
        <v>234</v>
      </c>
      <c r="AS575" s="5" t="s">
        <v>234</v>
      </c>
      <c r="AT575" s="5" t="s">
        <v>234</v>
      </c>
      <c r="AU575" s="5" t="s">
        <v>234</v>
      </c>
      <c r="AV575" s="5" t="s">
        <v>234</v>
      </c>
      <c r="AW575" s="5" t="s">
        <v>233</v>
      </c>
      <c r="AX575" s="5" t="s">
        <v>291</v>
      </c>
      <c r="AY575" s="5" t="s">
        <v>291</v>
      </c>
      <c r="BB575" s="5" t="s">
        <v>309</v>
      </c>
      <c r="BC575" s="5">
        <v>25</v>
      </c>
      <c r="BD575" s="5">
        <v>75</v>
      </c>
      <c r="BE575" s="6">
        <f t="shared" si="152"/>
        <v>5</v>
      </c>
      <c r="BF575" s="6">
        <f t="shared" si="153"/>
        <v>5</v>
      </c>
      <c r="BG575" s="6">
        <f t="shared" si="154"/>
        <v>5</v>
      </c>
      <c r="BH575" s="6">
        <f t="shared" si="155"/>
        <v>10</v>
      </c>
      <c r="BI575" s="6">
        <f t="shared" si="156"/>
        <v>10</v>
      </c>
      <c r="BJ575" s="6">
        <f t="shared" si="157"/>
        <v>10</v>
      </c>
      <c r="BK575" s="6">
        <f t="shared" si="158"/>
        <v>5</v>
      </c>
      <c r="BL575" s="6">
        <f t="shared" si="159"/>
        <v>5</v>
      </c>
      <c r="BM575" s="6">
        <f t="shared" si="160"/>
        <v>5</v>
      </c>
      <c r="BN575" s="6">
        <f t="shared" si="161"/>
        <v>20</v>
      </c>
      <c r="BO575" s="6">
        <f t="shared" si="162"/>
        <v>10</v>
      </c>
      <c r="BP575" s="6">
        <f t="shared" si="163"/>
        <v>10</v>
      </c>
      <c r="BQ575" s="9">
        <f t="shared" si="164"/>
        <v>1</v>
      </c>
      <c r="BR575" s="9">
        <f t="shared" si="165"/>
        <v>1</v>
      </c>
      <c r="BS575" s="9">
        <f t="shared" si="166"/>
        <v>1</v>
      </c>
      <c r="BT575" s="9">
        <f t="shared" si="167"/>
        <v>1</v>
      </c>
      <c r="BU575" s="9">
        <f t="shared" si="168"/>
        <v>1</v>
      </c>
      <c r="BV575" s="9">
        <f t="shared" si="169"/>
        <v>1</v>
      </c>
      <c r="BW575" s="9">
        <f t="shared" si="170"/>
        <v>1</v>
      </c>
    </row>
    <row r="576" spans="1:75" x14ac:dyDescent="0.3">
      <c r="A576" s="5" t="s">
        <v>137</v>
      </c>
      <c r="B576" s="5" t="s">
        <v>406</v>
      </c>
      <c r="C576" s="5" t="s">
        <v>384</v>
      </c>
      <c r="D576" s="5" t="s">
        <v>282</v>
      </c>
      <c r="E576" s="5">
        <v>2019</v>
      </c>
      <c r="F576" s="5" t="s">
        <v>161</v>
      </c>
      <c r="G576" s="5" t="s">
        <v>494</v>
      </c>
      <c r="H576" s="5" t="s">
        <v>219</v>
      </c>
      <c r="I576" s="5" t="s">
        <v>220</v>
      </c>
      <c r="J576" s="5" t="s">
        <v>461</v>
      </c>
      <c r="K576" s="5" t="s">
        <v>384</v>
      </c>
      <c r="L576" s="5" t="s">
        <v>3124</v>
      </c>
      <c r="M576" s="5" t="s">
        <v>61</v>
      </c>
      <c r="N576" s="5" t="s">
        <v>3125</v>
      </c>
      <c r="O576" s="5" t="s">
        <v>482</v>
      </c>
      <c r="P576" s="5" t="s">
        <v>488</v>
      </c>
      <c r="Q576" s="5" t="s">
        <v>495</v>
      </c>
      <c r="R576" s="8">
        <v>43638</v>
      </c>
      <c r="S576" s="5" t="s">
        <v>3161</v>
      </c>
      <c r="T576" s="8">
        <v>43636</v>
      </c>
      <c r="U576" s="5" t="s">
        <v>3162</v>
      </c>
      <c r="V576" s="5" t="s">
        <v>725</v>
      </c>
      <c r="W576" s="5" t="s">
        <v>228</v>
      </c>
      <c r="X576" s="5" t="s">
        <v>3163</v>
      </c>
      <c r="Y576" s="5" t="s">
        <v>229</v>
      </c>
      <c r="Z576" s="5">
        <v>3823</v>
      </c>
      <c r="AA576" s="5" t="s">
        <v>304</v>
      </c>
      <c r="AB576" s="5" t="s">
        <v>241</v>
      </c>
      <c r="AC576" s="5" t="s">
        <v>27</v>
      </c>
      <c r="AD576" s="5" t="s">
        <v>291</v>
      </c>
      <c r="AE576" s="5" t="s">
        <v>291</v>
      </c>
      <c r="AF576" s="5">
        <v>80</v>
      </c>
      <c r="AG576" s="5">
        <v>55</v>
      </c>
      <c r="AH576" s="5">
        <v>25</v>
      </c>
      <c r="AI576" s="5" t="s">
        <v>3164</v>
      </c>
      <c r="AJ576" s="5" t="s">
        <v>500</v>
      </c>
      <c r="AK576" s="5" t="s">
        <v>234</v>
      </c>
      <c r="AL576" s="5" t="s">
        <v>234</v>
      </c>
      <c r="AM576" s="5" t="s">
        <v>234</v>
      </c>
      <c r="AN576" s="5" t="s">
        <v>234</v>
      </c>
      <c r="AO576" s="5" t="s">
        <v>234</v>
      </c>
      <c r="AP576" s="5" t="s">
        <v>234</v>
      </c>
      <c r="AQ576" s="5" t="s">
        <v>234</v>
      </c>
      <c r="AR576" s="5" t="s">
        <v>234</v>
      </c>
      <c r="AS576" s="5" t="s">
        <v>234</v>
      </c>
      <c r="AT576" s="5" t="s">
        <v>234</v>
      </c>
      <c r="AU576" s="5" t="s">
        <v>244</v>
      </c>
      <c r="AV576" s="5" t="s">
        <v>244</v>
      </c>
      <c r="AW576" s="5" t="s">
        <v>233</v>
      </c>
      <c r="AX576" s="5" t="s">
        <v>291</v>
      </c>
      <c r="AY576" s="5" t="s">
        <v>291</v>
      </c>
      <c r="BB576" s="5" t="s">
        <v>309</v>
      </c>
      <c r="BC576" s="5">
        <v>25</v>
      </c>
      <c r="BD576" s="5">
        <v>75</v>
      </c>
      <c r="BE576" s="6">
        <f t="shared" si="152"/>
        <v>5</v>
      </c>
      <c r="BF576" s="6">
        <f t="shared" si="153"/>
        <v>5</v>
      </c>
      <c r="BG576" s="6">
        <f t="shared" si="154"/>
        <v>5</v>
      </c>
      <c r="BH576" s="6">
        <f t="shared" si="155"/>
        <v>10</v>
      </c>
      <c r="BI576" s="6">
        <f t="shared" si="156"/>
        <v>10</v>
      </c>
      <c r="BJ576" s="6">
        <f t="shared" si="157"/>
        <v>10</v>
      </c>
      <c r="BK576" s="6">
        <f t="shared" si="158"/>
        <v>5</v>
      </c>
      <c r="BL576" s="6">
        <f t="shared" si="159"/>
        <v>5</v>
      </c>
      <c r="BM576" s="6">
        <f t="shared" si="160"/>
        <v>5</v>
      </c>
      <c r="BN576" s="6">
        <f t="shared" si="161"/>
        <v>20</v>
      </c>
      <c r="BO576" s="6">
        <f t="shared" si="162"/>
        <v>0</v>
      </c>
      <c r="BP576" s="6">
        <f t="shared" si="163"/>
        <v>0</v>
      </c>
      <c r="BQ576" s="9">
        <f t="shared" si="164"/>
        <v>1</v>
      </c>
      <c r="BR576" s="9">
        <f t="shared" si="165"/>
        <v>1</v>
      </c>
      <c r="BS576" s="9">
        <f t="shared" si="166"/>
        <v>1</v>
      </c>
      <c r="BT576" s="9">
        <f t="shared" si="167"/>
        <v>1</v>
      </c>
      <c r="BU576" s="9">
        <f t="shared" si="168"/>
        <v>1</v>
      </c>
      <c r="BV576" s="9">
        <f t="shared" si="169"/>
        <v>0</v>
      </c>
      <c r="BW576" s="9">
        <f t="shared" si="170"/>
        <v>0</v>
      </c>
    </row>
    <row r="577" spans="1:75" x14ac:dyDescent="0.3">
      <c r="A577" s="5" t="s">
        <v>139</v>
      </c>
      <c r="B577" s="5" t="s">
        <v>668</v>
      </c>
      <c r="C577" s="5" t="s">
        <v>384</v>
      </c>
      <c r="D577" s="5" t="s">
        <v>282</v>
      </c>
      <c r="E577" s="5">
        <v>2019</v>
      </c>
      <c r="F577" s="5" t="s">
        <v>141</v>
      </c>
      <c r="G577" s="5" t="s">
        <v>481</v>
      </c>
      <c r="H577" s="5" t="s">
        <v>219</v>
      </c>
      <c r="I577" s="5" t="s">
        <v>370</v>
      </c>
      <c r="J577" s="5" t="s">
        <v>461</v>
      </c>
      <c r="K577" s="5" t="s">
        <v>384</v>
      </c>
      <c r="L577" s="5" t="s">
        <v>3124</v>
      </c>
      <c r="M577" s="5" t="s">
        <v>61</v>
      </c>
      <c r="N577" s="5" t="s">
        <v>3125</v>
      </c>
      <c r="O577" s="5" t="s">
        <v>482</v>
      </c>
      <c r="P577" s="5" t="s">
        <v>488</v>
      </c>
      <c r="Q577" s="5" t="s">
        <v>522</v>
      </c>
      <c r="R577" s="8">
        <v>43639</v>
      </c>
      <c r="S577" s="5" t="s">
        <v>3165</v>
      </c>
      <c r="T577" s="8">
        <v>43635</v>
      </c>
      <c r="U577" s="5" t="s">
        <v>466</v>
      </c>
      <c r="V577" s="5" t="s">
        <v>466</v>
      </c>
      <c r="W577" s="5" t="s">
        <v>251</v>
      </c>
      <c r="X577" s="5" t="s">
        <v>3166</v>
      </c>
      <c r="Y577" s="5" t="s">
        <v>229</v>
      </c>
      <c r="Z577" s="5">
        <v>3834</v>
      </c>
      <c r="AA577" s="5" t="s">
        <v>542</v>
      </c>
      <c r="AB577" s="5" t="s">
        <v>241</v>
      </c>
      <c r="AC577" s="5" t="s">
        <v>27</v>
      </c>
      <c r="AD577" s="5" t="s">
        <v>291</v>
      </c>
      <c r="AE577" s="5" t="s">
        <v>491</v>
      </c>
      <c r="AF577" s="5">
        <v>80</v>
      </c>
      <c r="AG577" s="5">
        <v>55</v>
      </c>
      <c r="AH577" s="5">
        <v>25</v>
      </c>
      <c r="AI577" s="5" t="s">
        <v>3167</v>
      </c>
      <c r="AJ577" s="5" t="s">
        <v>3168</v>
      </c>
      <c r="AK577" s="5" t="s">
        <v>234</v>
      </c>
      <c r="AL577" s="5" t="s">
        <v>234</v>
      </c>
      <c r="AM577" s="5" t="s">
        <v>234</v>
      </c>
      <c r="AN577" s="5" t="s">
        <v>234</v>
      </c>
      <c r="AO577" s="5" t="s">
        <v>244</v>
      </c>
      <c r="AP577" s="5" t="s">
        <v>244</v>
      </c>
      <c r="AQ577" s="5" t="s">
        <v>234</v>
      </c>
      <c r="AR577" s="5" t="s">
        <v>234</v>
      </c>
      <c r="AS577" s="5" t="s">
        <v>234</v>
      </c>
      <c r="AT577" s="5" t="s">
        <v>234</v>
      </c>
      <c r="AU577" s="5" t="s">
        <v>234</v>
      </c>
      <c r="AV577" s="5" t="s">
        <v>234</v>
      </c>
      <c r="AW577" s="5" t="s">
        <v>233</v>
      </c>
      <c r="AX577" s="5" t="s">
        <v>291</v>
      </c>
      <c r="AY577" s="5" t="s">
        <v>234</v>
      </c>
      <c r="BB577" s="5" t="s">
        <v>309</v>
      </c>
      <c r="BC577" s="5">
        <v>25</v>
      </c>
      <c r="BD577" s="5">
        <v>75</v>
      </c>
      <c r="BE577" s="6">
        <f t="shared" si="152"/>
        <v>5</v>
      </c>
      <c r="BF577" s="6">
        <f t="shared" si="153"/>
        <v>5</v>
      </c>
      <c r="BG577" s="6">
        <f t="shared" si="154"/>
        <v>5</v>
      </c>
      <c r="BH577" s="6">
        <f t="shared" si="155"/>
        <v>10</v>
      </c>
      <c r="BI577" s="6">
        <f t="shared" si="156"/>
        <v>0</v>
      </c>
      <c r="BJ577" s="6">
        <f t="shared" si="157"/>
        <v>0</v>
      </c>
      <c r="BK577" s="6">
        <f t="shared" si="158"/>
        <v>5</v>
      </c>
      <c r="BL577" s="6">
        <f t="shared" si="159"/>
        <v>5</v>
      </c>
      <c r="BM577" s="6">
        <f t="shared" si="160"/>
        <v>5</v>
      </c>
      <c r="BN577" s="6">
        <f t="shared" si="161"/>
        <v>20</v>
      </c>
      <c r="BO577" s="6">
        <f t="shared" si="162"/>
        <v>10</v>
      </c>
      <c r="BP577" s="6">
        <f t="shared" si="163"/>
        <v>10</v>
      </c>
      <c r="BQ577" s="9">
        <f t="shared" si="164"/>
        <v>1</v>
      </c>
      <c r="BR577" s="9">
        <f t="shared" si="165"/>
        <v>1</v>
      </c>
      <c r="BS577" s="9">
        <f t="shared" si="166"/>
        <v>0</v>
      </c>
      <c r="BT577" s="9">
        <f t="shared" si="167"/>
        <v>1</v>
      </c>
      <c r="BU577" s="9">
        <f t="shared" si="168"/>
        <v>1</v>
      </c>
      <c r="BV577" s="9">
        <f t="shared" si="169"/>
        <v>1</v>
      </c>
      <c r="BW577" s="9">
        <f t="shared" si="170"/>
        <v>1</v>
      </c>
    </row>
    <row r="578" spans="1:75" x14ac:dyDescent="0.3">
      <c r="A578" s="5" t="s">
        <v>147</v>
      </c>
      <c r="B578" s="5" t="s">
        <v>507</v>
      </c>
      <c r="C578" s="5" t="s">
        <v>412</v>
      </c>
      <c r="D578" s="5" t="s">
        <v>282</v>
      </c>
      <c r="E578" s="5">
        <v>2019</v>
      </c>
      <c r="F578" s="5" t="s">
        <v>161</v>
      </c>
      <c r="G578" s="5" t="s">
        <v>494</v>
      </c>
      <c r="H578" s="5" t="s">
        <v>219</v>
      </c>
      <c r="I578" s="5" t="s">
        <v>220</v>
      </c>
      <c r="J578" s="5" t="s">
        <v>461</v>
      </c>
      <c r="K578" s="5" t="s">
        <v>384</v>
      </c>
      <c r="L578" s="5" t="s">
        <v>3124</v>
      </c>
      <c r="M578" s="5" t="s">
        <v>61</v>
      </c>
      <c r="N578" s="5" t="s">
        <v>3125</v>
      </c>
      <c r="O578" s="5" t="s">
        <v>482</v>
      </c>
      <c r="P578" s="5" t="s">
        <v>488</v>
      </c>
      <c r="Q578" s="5" t="s">
        <v>495</v>
      </c>
      <c r="R578" s="8">
        <v>43647</v>
      </c>
      <c r="S578" s="5" t="s">
        <v>3169</v>
      </c>
      <c r="T578" s="8">
        <v>43638</v>
      </c>
      <c r="U578" s="5" t="s">
        <v>3170</v>
      </c>
      <c r="V578" s="5" t="s">
        <v>3171</v>
      </c>
      <c r="W578" s="5" t="s">
        <v>251</v>
      </c>
      <c r="X578" s="5" t="s">
        <v>3172</v>
      </c>
      <c r="Y578" s="5" t="s">
        <v>229</v>
      </c>
      <c r="Z578" s="5">
        <v>4809</v>
      </c>
      <c r="AA578" s="5" t="s">
        <v>703</v>
      </c>
      <c r="AB578" s="5" t="s">
        <v>231</v>
      </c>
      <c r="AC578" s="5" t="s">
        <v>26</v>
      </c>
      <c r="AD578" s="5" t="s">
        <v>291</v>
      </c>
      <c r="AE578" s="5" t="s">
        <v>291</v>
      </c>
      <c r="AF578" s="5">
        <v>100</v>
      </c>
      <c r="AG578" s="5">
        <v>75</v>
      </c>
      <c r="AH578" s="5">
        <v>25</v>
      </c>
      <c r="AI578" s="5" t="s">
        <v>3173</v>
      </c>
      <c r="AJ578" s="5" t="s">
        <v>291</v>
      </c>
      <c r="AK578" s="5" t="s">
        <v>234</v>
      </c>
      <c r="AL578" s="5" t="s">
        <v>234</v>
      </c>
      <c r="AM578" s="5" t="s">
        <v>234</v>
      </c>
      <c r="AN578" s="5" t="s">
        <v>234</v>
      </c>
      <c r="AO578" s="5" t="s">
        <v>234</v>
      </c>
      <c r="AP578" s="5" t="s">
        <v>234</v>
      </c>
      <c r="AQ578" s="5" t="s">
        <v>234</v>
      </c>
      <c r="AR578" s="5" t="s">
        <v>234</v>
      </c>
      <c r="AS578" s="5" t="s">
        <v>234</v>
      </c>
      <c r="AT578" s="5" t="s">
        <v>234</v>
      </c>
      <c r="AU578" s="5" t="s">
        <v>234</v>
      </c>
      <c r="AV578" s="5" t="s">
        <v>234</v>
      </c>
      <c r="AW578" s="5" t="s">
        <v>233</v>
      </c>
      <c r="AX578" s="5" t="s">
        <v>291</v>
      </c>
      <c r="AY578" s="5" t="s">
        <v>291</v>
      </c>
      <c r="BB578" s="5" t="s">
        <v>309</v>
      </c>
      <c r="BC578" s="5">
        <v>25</v>
      </c>
      <c r="BD578" s="5">
        <v>75</v>
      </c>
      <c r="BE578" s="6">
        <f t="shared" ref="BE578:BE641" si="171">(IF(AK578="Yes",5,IF(AK578="Partial",2.5,0)))</f>
        <v>5</v>
      </c>
      <c r="BF578" s="6">
        <f t="shared" ref="BF578:BF641" si="172">(IF(AL578="Yes",5,IF(AL578="Partial",2.5,0)))</f>
        <v>5</v>
      </c>
      <c r="BG578" s="6">
        <f t="shared" ref="BG578:BG641" si="173">(IF(AM578="Yes",5,IF(AM578="Partial",2.5,0)))</f>
        <v>5</v>
      </c>
      <c r="BH578" s="6">
        <f t="shared" ref="BH578:BH641" si="174">(IF(AN578="Yes",10,IF(AN578="Partial",2.5,0)))</f>
        <v>10</v>
      </c>
      <c r="BI578" s="6">
        <f t="shared" ref="BI578:BI641" si="175">(IF(AO578="Yes",10,IF(AO578="Partial",2.5,0)))</f>
        <v>10</v>
      </c>
      <c r="BJ578" s="6">
        <f t="shared" ref="BJ578:BJ641" si="176">(IF(AP578="Yes",10,IF(AP578="Partial",2.5,0)))</f>
        <v>10</v>
      </c>
      <c r="BK578" s="6">
        <f t="shared" ref="BK578:BK641" si="177">(IF(AQ578="Yes",5,IF(AQ578="Partial",2.5,0)))</f>
        <v>5</v>
      </c>
      <c r="BL578" s="6">
        <f t="shared" ref="BL578:BL641" si="178">(IF(AR578="Yes",5,IF(AR578="Partial",2.5,0)))</f>
        <v>5</v>
      </c>
      <c r="BM578" s="6">
        <f t="shared" ref="BM578:BM641" si="179">(IF(AS578="Yes",5,IF(AS578="Partial",2.5,0)))</f>
        <v>5</v>
      </c>
      <c r="BN578" s="6">
        <f t="shared" ref="BN578:BN641" si="180">(IF(AT578="Yes",20,IF(AT578="Partial",2.5,0)))</f>
        <v>20</v>
      </c>
      <c r="BO578" s="6">
        <f t="shared" ref="BO578:BO641" si="181">(IF(AU578="Yes",10,IF(AU578="Partial",2.5,0)))</f>
        <v>10</v>
      </c>
      <c r="BP578" s="6">
        <f t="shared" ref="BP578:BP641" si="182">(IF(AV578="Yes",10,IF(AV578="Partial",2.5,0)))</f>
        <v>10</v>
      </c>
      <c r="BQ578" s="9">
        <f t="shared" ref="BQ578:BQ641" si="183">(BE578+BF578)/10</f>
        <v>1</v>
      </c>
      <c r="BR578" s="9">
        <f t="shared" ref="BR578:BR641" si="184">(BG578+BH578)/15</f>
        <v>1</v>
      </c>
      <c r="BS578" s="9">
        <f t="shared" ref="BS578:BS641" si="185">(BI578+BJ578) / 20</f>
        <v>1</v>
      </c>
      <c r="BT578" s="9">
        <f t="shared" ref="BT578:BT641" si="186">(BK578+BL578)/10</f>
        <v>1</v>
      </c>
      <c r="BU578" s="9">
        <f t="shared" ref="BU578:BU641" si="187">(BM578+BN578)/25</f>
        <v>1</v>
      </c>
      <c r="BV578" s="9">
        <f t="shared" ref="BV578:BV641" si="188">BO578/10</f>
        <v>1</v>
      </c>
      <c r="BW578" s="9">
        <f t="shared" ref="BW578:BW641" si="189">BP578/10</f>
        <v>1</v>
      </c>
    </row>
    <row r="579" spans="1:75" x14ac:dyDescent="0.3">
      <c r="A579" s="5" t="s">
        <v>147</v>
      </c>
      <c r="B579" s="5" t="s">
        <v>507</v>
      </c>
      <c r="C579" s="5" t="s">
        <v>412</v>
      </c>
      <c r="D579" s="5" t="s">
        <v>282</v>
      </c>
      <c r="E579" s="5">
        <v>2019</v>
      </c>
      <c r="F579" s="5" t="s">
        <v>141</v>
      </c>
      <c r="G579" s="5" t="s">
        <v>481</v>
      </c>
      <c r="H579" s="5" t="s">
        <v>219</v>
      </c>
      <c r="I579" s="5" t="s">
        <v>370</v>
      </c>
      <c r="J579" s="5" t="s">
        <v>461</v>
      </c>
      <c r="K579" s="5" t="s">
        <v>384</v>
      </c>
      <c r="L579" s="5" t="s">
        <v>3124</v>
      </c>
      <c r="M579" s="5" t="s">
        <v>61</v>
      </c>
      <c r="N579" s="5" t="s">
        <v>3125</v>
      </c>
      <c r="O579" s="5" t="s">
        <v>482</v>
      </c>
      <c r="P579" s="5" t="s">
        <v>488</v>
      </c>
      <c r="Q579" s="5" t="s">
        <v>483</v>
      </c>
      <c r="R579" s="8">
        <v>43648</v>
      </c>
      <c r="S579" s="5" t="s">
        <v>3174</v>
      </c>
      <c r="T579" s="8">
        <v>43644</v>
      </c>
      <c r="U579" s="5" t="s">
        <v>466</v>
      </c>
      <c r="V579" s="5" t="s">
        <v>466</v>
      </c>
      <c r="W579" s="5" t="s">
        <v>251</v>
      </c>
      <c r="X579" s="5" t="s">
        <v>3175</v>
      </c>
      <c r="Y579" s="5" t="s">
        <v>335</v>
      </c>
      <c r="Z579" s="5">
        <v>4823</v>
      </c>
      <c r="AA579" s="5" t="s">
        <v>316</v>
      </c>
      <c r="AB579" s="5" t="s">
        <v>254</v>
      </c>
      <c r="AC579" s="5" t="s">
        <v>28</v>
      </c>
      <c r="AD579" s="5" t="s">
        <v>291</v>
      </c>
      <c r="AE579" s="5" t="s">
        <v>491</v>
      </c>
      <c r="AF579" s="5">
        <v>95</v>
      </c>
      <c r="AG579" s="5">
        <v>70</v>
      </c>
      <c r="AH579" s="5">
        <v>25</v>
      </c>
      <c r="AI579" s="5" t="s">
        <v>3176</v>
      </c>
      <c r="AJ579" s="5" t="s">
        <v>3177</v>
      </c>
      <c r="AK579" s="5" t="s">
        <v>234</v>
      </c>
      <c r="AL579" s="5" t="s">
        <v>234</v>
      </c>
      <c r="AM579" s="5" t="s">
        <v>234</v>
      </c>
      <c r="AN579" s="5" t="s">
        <v>234</v>
      </c>
      <c r="AO579" s="5" t="s">
        <v>234</v>
      </c>
      <c r="AP579" s="5" t="s">
        <v>234</v>
      </c>
      <c r="AQ579" s="5" t="s">
        <v>234</v>
      </c>
      <c r="AR579" s="5" t="s">
        <v>244</v>
      </c>
      <c r="AS579" s="5" t="s">
        <v>234</v>
      </c>
      <c r="AT579" s="5" t="s">
        <v>234</v>
      </c>
      <c r="AU579" s="5" t="s">
        <v>234</v>
      </c>
      <c r="AV579" s="5" t="s">
        <v>234</v>
      </c>
      <c r="AW579" s="5" t="s">
        <v>233</v>
      </c>
      <c r="AX579" s="5" t="s">
        <v>291</v>
      </c>
      <c r="AY579" s="5" t="s">
        <v>234</v>
      </c>
      <c r="BB579" s="5" t="s">
        <v>309</v>
      </c>
      <c r="BC579" s="5">
        <v>25</v>
      </c>
      <c r="BD579" s="5">
        <v>75</v>
      </c>
      <c r="BE579" s="6">
        <f t="shared" si="171"/>
        <v>5</v>
      </c>
      <c r="BF579" s="6">
        <f t="shared" si="172"/>
        <v>5</v>
      </c>
      <c r="BG579" s="6">
        <f t="shared" si="173"/>
        <v>5</v>
      </c>
      <c r="BH579" s="6">
        <f t="shared" si="174"/>
        <v>10</v>
      </c>
      <c r="BI579" s="6">
        <f t="shared" si="175"/>
        <v>10</v>
      </c>
      <c r="BJ579" s="6">
        <f t="shared" si="176"/>
        <v>10</v>
      </c>
      <c r="BK579" s="6">
        <f t="shared" si="177"/>
        <v>5</v>
      </c>
      <c r="BL579" s="6">
        <f t="shared" si="178"/>
        <v>0</v>
      </c>
      <c r="BM579" s="6">
        <f t="shared" si="179"/>
        <v>5</v>
      </c>
      <c r="BN579" s="6">
        <f t="shared" si="180"/>
        <v>20</v>
      </c>
      <c r="BO579" s="6">
        <f t="shared" si="181"/>
        <v>10</v>
      </c>
      <c r="BP579" s="6">
        <f t="shared" si="182"/>
        <v>10</v>
      </c>
      <c r="BQ579" s="9">
        <f t="shared" si="183"/>
        <v>1</v>
      </c>
      <c r="BR579" s="9">
        <f t="shared" si="184"/>
        <v>1</v>
      </c>
      <c r="BS579" s="9">
        <f t="shared" si="185"/>
        <v>1</v>
      </c>
      <c r="BT579" s="9">
        <f t="shared" si="186"/>
        <v>0.5</v>
      </c>
      <c r="BU579" s="9">
        <f t="shared" si="187"/>
        <v>1</v>
      </c>
      <c r="BV579" s="9">
        <f t="shared" si="188"/>
        <v>1</v>
      </c>
      <c r="BW579" s="9">
        <f t="shared" si="189"/>
        <v>1</v>
      </c>
    </row>
    <row r="580" spans="1:75" x14ac:dyDescent="0.3">
      <c r="A580" s="5" t="s">
        <v>149</v>
      </c>
      <c r="B580" s="5" t="s">
        <v>1466</v>
      </c>
      <c r="C580" s="5" t="s">
        <v>412</v>
      </c>
      <c r="D580" s="5" t="s">
        <v>282</v>
      </c>
      <c r="E580" s="5">
        <v>2019</v>
      </c>
      <c r="F580" s="5" t="s">
        <v>141</v>
      </c>
      <c r="G580" s="5" t="s">
        <v>481</v>
      </c>
      <c r="H580" s="5" t="s">
        <v>219</v>
      </c>
      <c r="I580" s="5" t="s">
        <v>370</v>
      </c>
      <c r="J580" s="5" t="s">
        <v>461</v>
      </c>
      <c r="K580" s="5" t="s">
        <v>412</v>
      </c>
      <c r="L580" s="5" t="s">
        <v>3124</v>
      </c>
      <c r="M580" s="5" t="s">
        <v>61</v>
      </c>
      <c r="N580" s="5" t="s">
        <v>3125</v>
      </c>
      <c r="O580" s="5" t="s">
        <v>482</v>
      </c>
      <c r="P580" s="5" t="s">
        <v>488</v>
      </c>
      <c r="Q580" s="5" t="s">
        <v>522</v>
      </c>
      <c r="R580" s="8">
        <v>43661</v>
      </c>
      <c r="S580" s="5" t="s">
        <v>3178</v>
      </c>
      <c r="T580" s="8">
        <v>43657</v>
      </c>
      <c r="U580" s="5" t="s">
        <v>466</v>
      </c>
      <c r="V580" s="5" t="s">
        <v>466</v>
      </c>
      <c r="W580" s="5" t="s">
        <v>228</v>
      </c>
      <c r="X580" s="5" t="s">
        <v>1468</v>
      </c>
      <c r="Y580" s="5" t="s">
        <v>229</v>
      </c>
      <c r="Z580" s="5">
        <v>4838</v>
      </c>
      <c r="AA580" s="5" t="s">
        <v>316</v>
      </c>
      <c r="AB580" s="5" t="s">
        <v>254</v>
      </c>
      <c r="AC580" s="5" t="s">
        <v>28</v>
      </c>
      <c r="AD580" s="5" t="s">
        <v>291</v>
      </c>
      <c r="AE580" s="5" t="s">
        <v>491</v>
      </c>
      <c r="AF580" s="5">
        <v>95</v>
      </c>
      <c r="AG580" s="5">
        <v>70</v>
      </c>
      <c r="AH580" s="5">
        <v>25</v>
      </c>
      <c r="AI580" s="5" t="s">
        <v>3179</v>
      </c>
      <c r="AJ580" s="5" t="s">
        <v>3180</v>
      </c>
      <c r="AK580" s="5" t="s">
        <v>234</v>
      </c>
      <c r="AL580" s="5" t="s">
        <v>234</v>
      </c>
      <c r="AM580" s="5" t="s">
        <v>234</v>
      </c>
      <c r="AN580" s="5" t="s">
        <v>234</v>
      </c>
      <c r="AO580" s="5" t="s">
        <v>234</v>
      </c>
      <c r="AP580" s="5" t="s">
        <v>234</v>
      </c>
      <c r="AQ580" s="5" t="s">
        <v>234</v>
      </c>
      <c r="AR580" s="5" t="s">
        <v>244</v>
      </c>
      <c r="AS580" s="5" t="s">
        <v>234</v>
      </c>
      <c r="AT580" s="5" t="s">
        <v>234</v>
      </c>
      <c r="AU580" s="5" t="s">
        <v>234</v>
      </c>
      <c r="AV580" s="5" t="s">
        <v>234</v>
      </c>
      <c r="AW580" s="5" t="s">
        <v>233</v>
      </c>
      <c r="AX580" s="5" t="s">
        <v>291</v>
      </c>
      <c r="AY580" s="5" t="s">
        <v>291</v>
      </c>
      <c r="BB580" s="5" t="s">
        <v>309</v>
      </c>
      <c r="BC580" s="5">
        <v>25</v>
      </c>
      <c r="BD580" s="5">
        <v>75</v>
      </c>
      <c r="BE580" s="6">
        <f t="shared" si="171"/>
        <v>5</v>
      </c>
      <c r="BF580" s="6">
        <f t="shared" si="172"/>
        <v>5</v>
      </c>
      <c r="BG580" s="6">
        <f t="shared" si="173"/>
        <v>5</v>
      </c>
      <c r="BH580" s="6">
        <f t="shared" si="174"/>
        <v>10</v>
      </c>
      <c r="BI580" s="6">
        <f t="shared" si="175"/>
        <v>10</v>
      </c>
      <c r="BJ580" s="6">
        <f t="shared" si="176"/>
        <v>10</v>
      </c>
      <c r="BK580" s="6">
        <f t="shared" si="177"/>
        <v>5</v>
      </c>
      <c r="BL580" s="6">
        <f t="shared" si="178"/>
        <v>0</v>
      </c>
      <c r="BM580" s="6">
        <f t="shared" si="179"/>
        <v>5</v>
      </c>
      <c r="BN580" s="6">
        <f t="shared" si="180"/>
        <v>20</v>
      </c>
      <c r="BO580" s="6">
        <f t="shared" si="181"/>
        <v>10</v>
      </c>
      <c r="BP580" s="6">
        <f t="shared" si="182"/>
        <v>10</v>
      </c>
      <c r="BQ580" s="9">
        <f t="shared" si="183"/>
        <v>1</v>
      </c>
      <c r="BR580" s="9">
        <f t="shared" si="184"/>
        <v>1</v>
      </c>
      <c r="BS580" s="9">
        <f t="shared" si="185"/>
        <v>1</v>
      </c>
      <c r="BT580" s="9">
        <f t="shared" si="186"/>
        <v>0.5</v>
      </c>
      <c r="BU580" s="9">
        <f t="shared" si="187"/>
        <v>1</v>
      </c>
      <c r="BV580" s="9">
        <f t="shared" si="188"/>
        <v>1</v>
      </c>
      <c r="BW580" s="9">
        <f t="shared" si="189"/>
        <v>1</v>
      </c>
    </row>
    <row r="581" spans="1:75" x14ac:dyDescent="0.3">
      <c r="A581" s="5" t="s">
        <v>151</v>
      </c>
      <c r="B581" s="5" t="s">
        <v>521</v>
      </c>
      <c r="C581" s="5" t="s">
        <v>412</v>
      </c>
      <c r="D581" s="5" t="s">
        <v>282</v>
      </c>
      <c r="E581" s="5">
        <v>2019</v>
      </c>
      <c r="F581" s="5" t="s">
        <v>141</v>
      </c>
      <c r="G581" s="5" t="s">
        <v>481</v>
      </c>
      <c r="H581" s="5" t="s">
        <v>219</v>
      </c>
      <c r="I581" s="5" t="s">
        <v>370</v>
      </c>
      <c r="J581" s="5" t="s">
        <v>461</v>
      </c>
      <c r="K581" s="5" t="s">
        <v>412</v>
      </c>
      <c r="L581" s="5" t="s">
        <v>3124</v>
      </c>
      <c r="M581" s="5" t="s">
        <v>61</v>
      </c>
      <c r="N581" s="5" t="s">
        <v>3125</v>
      </c>
      <c r="O581" s="5" t="s">
        <v>482</v>
      </c>
      <c r="P581" s="5" t="s">
        <v>488</v>
      </c>
      <c r="Q581" s="5" t="s">
        <v>522</v>
      </c>
      <c r="R581" s="8">
        <v>43677</v>
      </c>
      <c r="S581" s="5" t="s">
        <v>3181</v>
      </c>
      <c r="T581" s="8">
        <v>43671</v>
      </c>
      <c r="U581" s="5" t="s">
        <v>466</v>
      </c>
      <c r="V581" s="5" t="s">
        <v>466</v>
      </c>
      <c r="W581" s="5" t="s">
        <v>228</v>
      </c>
      <c r="X581" s="5" t="s">
        <v>3182</v>
      </c>
      <c r="Y581" s="5" t="s">
        <v>229</v>
      </c>
      <c r="Z581" s="5">
        <v>4887</v>
      </c>
      <c r="AA581" s="5" t="s">
        <v>316</v>
      </c>
      <c r="AB581" s="5" t="s">
        <v>231</v>
      </c>
      <c r="AC581" s="5" t="s">
        <v>28</v>
      </c>
      <c r="AD581" s="5" t="s">
        <v>291</v>
      </c>
      <c r="AE581" s="5" t="s">
        <v>491</v>
      </c>
      <c r="AF581" s="5">
        <v>100</v>
      </c>
      <c r="AG581" s="5">
        <v>75</v>
      </c>
      <c r="AH581" s="5">
        <v>25</v>
      </c>
      <c r="AI581" s="5" t="s">
        <v>3183</v>
      </c>
      <c r="AJ581" s="5" t="s">
        <v>3184</v>
      </c>
      <c r="AK581" s="5" t="s">
        <v>234</v>
      </c>
      <c r="AL581" s="5" t="s">
        <v>234</v>
      </c>
      <c r="AM581" s="5" t="s">
        <v>234</v>
      </c>
      <c r="AN581" s="5" t="s">
        <v>234</v>
      </c>
      <c r="AO581" s="5" t="s">
        <v>234</v>
      </c>
      <c r="AP581" s="5" t="s">
        <v>234</v>
      </c>
      <c r="AQ581" s="5" t="s">
        <v>234</v>
      </c>
      <c r="AR581" s="5" t="s">
        <v>234</v>
      </c>
      <c r="AS581" s="5" t="s">
        <v>234</v>
      </c>
      <c r="AT581" s="5" t="s">
        <v>234</v>
      </c>
      <c r="AU581" s="5" t="s">
        <v>234</v>
      </c>
      <c r="AV581" s="5" t="s">
        <v>234</v>
      </c>
      <c r="AW581" s="5" t="s">
        <v>233</v>
      </c>
      <c r="AX581" s="5" t="s">
        <v>291</v>
      </c>
      <c r="AY581" s="5" t="s">
        <v>291</v>
      </c>
      <c r="BB581" s="5" t="s">
        <v>309</v>
      </c>
      <c r="BC581" s="5">
        <v>25</v>
      </c>
      <c r="BD581" s="5">
        <v>75</v>
      </c>
      <c r="BE581" s="6">
        <f t="shared" si="171"/>
        <v>5</v>
      </c>
      <c r="BF581" s="6">
        <f t="shared" si="172"/>
        <v>5</v>
      </c>
      <c r="BG581" s="6">
        <f t="shared" si="173"/>
        <v>5</v>
      </c>
      <c r="BH581" s="6">
        <f t="shared" si="174"/>
        <v>10</v>
      </c>
      <c r="BI581" s="6">
        <f t="shared" si="175"/>
        <v>10</v>
      </c>
      <c r="BJ581" s="6">
        <f t="shared" si="176"/>
        <v>10</v>
      </c>
      <c r="BK581" s="6">
        <f t="shared" si="177"/>
        <v>5</v>
      </c>
      <c r="BL581" s="6">
        <f t="shared" si="178"/>
        <v>5</v>
      </c>
      <c r="BM581" s="6">
        <f t="shared" si="179"/>
        <v>5</v>
      </c>
      <c r="BN581" s="6">
        <f t="shared" si="180"/>
        <v>20</v>
      </c>
      <c r="BO581" s="6">
        <f t="shared" si="181"/>
        <v>10</v>
      </c>
      <c r="BP581" s="6">
        <f t="shared" si="182"/>
        <v>10</v>
      </c>
      <c r="BQ581" s="9">
        <f t="shared" si="183"/>
        <v>1</v>
      </c>
      <c r="BR581" s="9">
        <f t="shared" si="184"/>
        <v>1</v>
      </c>
      <c r="BS581" s="9">
        <f t="shared" si="185"/>
        <v>1</v>
      </c>
      <c r="BT581" s="9">
        <f t="shared" si="186"/>
        <v>1</v>
      </c>
      <c r="BU581" s="9">
        <f t="shared" si="187"/>
        <v>1</v>
      </c>
      <c r="BV581" s="9">
        <f t="shared" si="188"/>
        <v>1</v>
      </c>
      <c r="BW581" s="9">
        <f t="shared" si="189"/>
        <v>1</v>
      </c>
    </row>
    <row r="582" spans="1:75" x14ac:dyDescent="0.3">
      <c r="A582" s="5" t="s">
        <v>153</v>
      </c>
      <c r="B582" s="5" t="s">
        <v>527</v>
      </c>
      <c r="C582" s="5" t="s">
        <v>420</v>
      </c>
      <c r="D582" s="5" t="s">
        <v>421</v>
      </c>
      <c r="E582" s="5">
        <v>2019</v>
      </c>
      <c r="F582" s="5" t="s">
        <v>141</v>
      </c>
      <c r="G582" s="5" t="s">
        <v>481</v>
      </c>
      <c r="H582" s="5" t="s">
        <v>219</v>
      </c>
      <c r="I582" s="5" t="s">
        <v>370</v>
      </c>
      <c r="J582" s="5" t="s">
        <v>461</v>
      </c>
      <c r="K582" s="5" t="s">
        <v>420</v>
      </c>
      <c r="L582" s="5" t="s">
        <v>3124</v>
      </c>
      <c r="M582" s="5" t="s">
        <v>61</v>
      </c>
      <c r="N582" s="5" t="s">
        <v>3125</v>
      </c>
      <c r="O582" s="5" t="s">
        <v>482</v>
      </c>
      <c r="P582" s="5" t="s">
        <v>488</v>
      </c>
      <c r="Q582" s="5" t="s">
        <v>483</v>
      </c>
      <c r="R582" s="8">
        <v>43699</v>
      </c>
      <c r="S582" s="5" t="s">
        <v>3185</v>
      </c>
      <c r="T582" s="8">
        <v>43698</v>
      </c>
      <c r="U582" s="5" t="s">
        <v>3186</v>
      </c>
      <c r="V582" s="5" t="s">
        <v>516</v>
      </c>
      <c r="W582" s="5" t="s">
        <v>228</v>
      </c>
      <c r="X582" s="5" t="s">
        <v>3187</v>
      </c>
      <c r="Y582" s="5" t="s">
        <v>229</v>
      </c>
      <c r="Z582" s="5">
        <v>4976</v>
      </c>
      <c r="AA582" s="5" t="s">
        <v>409</v>
      </c>
      <c r="AB582" s="5" t="s">
        <v>241</v>
      </c>
      <c r="AC582" s="5" t="s">
        <v>27</v>
      </c>
      <c r="AD582" s="5" t="s">
        <v>291</v>
      </c>
      <c r="AE582" s="5" t="s">
        <v>491</v>
      </c>
      <c r="AF582" s="5">
        <v>85</v>
      </c>
      <c r="AG582" s="5">
        <v>72.5</v>
      </c>
      <c r="AH582" s="5">
        <v>12.5</v>
      </c>
      <c r="AI582" s="5" t="s">
        <v>3188</v>
      </c>
      <c r="AJ582" s="5" t="s">
        <v>3189</v>
      </c>
      <c r="AK582" s="5" t="s">
        <v>234</v>
      </c>
      <c r="AL582" s="5" t="s">
        <v>445</v>
      </c>
      <c r="AM582" s="5" t="s">
        <v>234</v>
      </c>
      <c r="AN582" s="5" t="s">
        <v>234</v>
      </c>
      <c r="AO582" s="5" t="s">
        <v>234</v>
      </c>
      <c r="AP582" s="5" t="s">
        <v>234</v>
      </c>
      <c r="AQ582" s="5" t="s">
        <v>234</v>
      </c>
      <c r="AR582" s="5" t="s">
        <v>445</v>
      </c>
      <c r="AS582" s="5" t="s">
        <v>234</v>
      </c>
      <c r="AT582" s="5" t="s">
        <v>445</v>
      </c>
      <c r="AU582" s="5" t="s">
        <v>234</v>
      </c>
      <c r="AV582" s="5" t="s">
        <v>234</v>
      </c>
      <c r="AW582" s="5" t="s">
        <v>233</v>
      </c>
      <c r="AX582" s="5" t="s">
        <v>291</v>
      </c>
      <c r="AY582" s="5" t="s">
        <v>234</v>
      </c>
      <c r="AZ582" s="5" t="s">
        <v>244</v>
      </c>
      <c r="BA582" s="5" t="s">
        <v>291</v>
      </c>
      <c r="BB582" s="5" t="s">
        <v>309</v>
      </c>
      <c r="BC582" s="5">
        <v>25</v>
      </c>
      <c r="BD582" s="5">
        <v>75</v>
      </c>
      <c r="BE582" s="6">
        <f t="shared" si="171"/>
        <v>5</v>
      </c>
      <c r="BF582" s="6">
        <f t="shared" si="172"/>
        <v>2.5</v>
      </c>
      <c r="BG582" s="6">
        <f t="shared" si="173"/>
        <v>5</v>
      </c>
      <c r="BH582" s="6">
        <f t="shared" si="174"/>
        <v>10</v>
      </c>
      <c r="BI582" s="6">
        <f t="shared" si="175"/>
        <v>10</v>
      </c>
      <c r="BJ582" s="6">
        <f t="shared" si="176"/>
        <v>10</v>
      </c>
      <c r="BK582" s="6">
        <f t="shared" si="177"/>
        <v>5</v>
      </c>
      <c r="BL582" s="6">
        <f t="shared" si="178"/>
        <v>2.5</v>
      </c>
      <c r="BM582" s="6">
        <f t="shared" si="179"/>
        <v>5</v>
      </c>
      <c r="BN582" s="6">
        <f t="shared" si="180"/>
        <v>2.5</v>
      </c>
      <c r="BO582" s="6">
        <f t="shared" si="181"/>
        <v>10</v>
      </c>
      <c r="BP582" s="6">
        <f t="shared" si="182"/>
        <v>10</v>
      </c>
      <c r="BQ582" s="9">
        <f t="shared" si="183"/>
        <v>0.75</v>
      </c>
      <c r="BR582" s="9">
        <f t="shared" si="184"/>
        <v>1</v>
      </c>
      <c r="BS582" s="9">
        <f t="shared" si="185"/>
        <v>1</v>
      </c>
      <c r="BT582" s="9">
        <f t="shared" si="186"/>
        <v>0.75</v>
      </c>
      <c r="BU582" s="9">
        <f t="shared" si="187"/>
        <v>0.3</v>
      </c>
      <c r="BV582" s="9">
        <f t="shared" si="188"/>
        <v>1</v>
      </c>
      <c r="BW582" s="9">
        <f t="shared" si="189"/>
        <v>1</v>
      </c>
    </row>
    <row r="583" spans="1:75" x14ac:dyDescent="0.3">
      <c r="A583" s="5" t="s">
        <v>154</v>
      </c>
      <c r="B583" s="5" t="s">
        <v>532</v>
      </c>
      <c r="C583" s="5" t="s">
        <v>420</v>
      </c>
      <c r="D583" s="5" t="s">
        <v>421</v>
      </c>
      <c r="E583" s="5">
        <v>2019</v>
      </c>
      <c r="F583" s="5" t="s">
        <v>141</v>
      </c>
      <c r="G583" s="5" t="s">
        <v>481</v>
      </c>
      <c r="H583" s="5" t="s">
        <v>219</v>
      </c>
      <c r="I583" s="5" t="s">
        <v>370</v>
      </c>
      <c r="J583" s="5" t="s">
        <v>461</v>
      </c>
      <c r="K583" s="5" t="s">
        <v>420</v>
      </c>
      <c r="L583" s="5" t="s">
        <v>3124</v>
      </c>
      <c r="M583" s="5" t="s">
        <v>61</v>
      </c>
      <c r="N583" s="5" t="s">
        <v>3125</v>
      </c>
      <c r="O583" s="5" t="s">
        <v>482</v>
      </c>
      <c r="P583" s="5" t="s">
        <v>488</v>
      </c>
      <c r="Q583" s="5" t="s">
        <v>533</v>
      </c>
      <c r="R583" s="8">
        <v>43708</v>
      </c>
      <c r="S583" s="5" t="s">
        <v>3190</v>
      </c>
      <c r="T583" s="8">
        <v>43703</v>
      </c>
      <c r="U583" s="5" t="s">
        <v>466</v>
      </c>
      <c r="V583" s="5" t="s">
        <v>466</v>
      </c>
      <c r="W583" s="5" t="s">
        <v>228</v>
      </c>
      <c r="X583" s="5" t="s">
        <v>3191</v>
      </c>
      <c r="Y583" s="5" t="s">
        <v>229</v>
      </c>
      <c r="Z583" s="5">
        <v>5039</v>
      </c>
      <c r="AA583" s="5" t="s">
        <v>316</v>
      </c>
      <c r="AB583" s="5" t="s">
        <v>254</v>
      </c>
      <c r="AC583" s="5" t="s">
        <v>27</v>
      </c>
      <c r="AD583" s="5" t="s">
        <v>291</v>
      </c>
      <c r="AE583" s="5" t="s">
        <v>491</v>
      </c>
      <c r="AF583" s="5">
        <v>92.5</v>
      </c>
      <c r="AG583" s="5">
        <v>67.5</v>
      </c>
      <c r="AH583" s="5">
        <v>25</v>
      </c>
      <c r="AI583" s="5" t="s">
        <v>3192</v>
      </c>
      <c r="AJ583" s="5" t="s">
        <v>3193</v>
      </c>
      <c r="AK583" s="5" t="s">
        <v>244</v>
      </c>
      <c r="AL583" s="5" t="s">
        <v>234</v>
      </c>
      <c r="AM583" s="5" t="s">
        <v>234</v>
      </c>
      <c r="AN583" s="5" t="s">
        <v>234</v>
      </c>
      <c r="AO583" s="5" t="s">
        <v>234</v>
      </c>
      <c r="AP583" s="5" t="s">
        <v>234</v>
      </c>
      <c r="AQ583" s="5" t="s">
        <v>234</v>
      </c>
      <c r="AR583" s="5" t="s">
        <v>445</v>
      </c>
      <c r="AS583" s="5" t="s">
        <v>234</v>
      </c>
      <c r="AT583" s="5" t="s">
        <v>234</v>
      </c>
      <c r="AU583" s="5" t="s">
        <v>234</v>
      </c>
      <c r="AV583" s="5" t="s">
        <v>234</v>
      </c>
      <c r="AW583" s="5" t="s">
        <v>233</v>
      </c>
      <c r="AX583" s="5" t="s">
        <v>291</v>
      </c>
      <c r="AY583" s="5" t="s">
        <v>234</v>
      </c>
      <c r="AZ583" s="5" t="s">
        <v>244</v>
      </c>
      <c r="BA583" s="5" t="s">
        <v>291</v>
      </c>
      <c r="BB583" s="5" t="s">
        <v>309</v>
      </c>
      <c r="BC583" s="5">
        <v>25</v>
      </c>
      <c r="BD583" s="5">
        <v>75</v>
      </c>
      <c r="BE583" s="6">
        <f t="shared" si="171"/>
        <v>0</v>
      </c>
      <c r="BF583" s="6">
        <f t="shared" si="172"/>
        <v>5</v>
      </c>
      <c r="BG583" s="6">
        <f t="shared" si="173"/>
        <v>5</v>
      </c>
      <c r="BH583" s="6">
        <f t="shared" si="174"/>
        <v>10</v>
      </c>
      <c r="BI583" s="6">
        <f t="shared" si="175"/>
        <v>10</v>
      </c>
      <c r="BJ583" s="6">
        <f t="shared" si="176"/>
        <v>10</v>
      </c>
      <c r="BK583" s="6">
        <f t="shared" si="177"/>
        <v>5</v>
      </c>
      <c r="BL583" s="6">
        <f t="shared" si="178"/>
        <v>2.5</v>
      </c>
      <c r="BM583" s="6">
        <f t="shared" si="179"/>
        <v>5</v>
      </c>
      <c r="BN583" s="6">
        <f t="shared" si="180"/>
        <v>20</v>
      </c>
      <c r="BO583" s="6">
        <f t="shared" si="181"/>
        <v>10</v>
      </c>
      <c r="BP583" s="6">
        <f t="shared" si="182"/>
        <v>10</v>
      </c>
      <c r="BQ583" s="9">
        <f t="shared" si="183"/>
        <v>0.5</v>
      </c>
      <c r="BR583" s="9">
        <f t="shared" si="184"/>
        <v>1</v>
      </c>
      <c r="BS583" s="9">
        <f t="shared" si="185"/>
        <v>1</v>
      </c>
      <c r="BT583" s="9">
        <f t="shared" si="186"/>
        <v>0.75</v>
      </c>
      <c r="BU583" s="9">
        <f t="shared" si="187"/>
        <v>1</v>
      </c>
      <c r="BV583" s="9">
        <f t="shared" si="188"/>
        <v>1</v>
      </c>
      <c r="BW583" s="9">
        <f t="shared" si="189"/>
        <v>1</v>
      </c>
    </row>
    <row r="584" spans="1:75" x14ac:dyDescent="0.3">
      <c r="A584" s="5" t="s">
        <v>156</v>
      </c>
      <c r="B584" s="5" t="s">
        <v>438</v>
      </c>
      <c r="C584" s="5" t="s">
        <v>429</v>
      </c>
      <c r="D584" s="5" t="s">
        <v>421</v>
      </c>
      <c r="E584" s="5">
        <v>2019</v>
      </c>
      <c r="F584" s="5" t="s">
        <v>119</v>
      </c>
      <c r="G584" s="5" t="s">
        <v>311</v>
      </c>
      <c r="H584" s="5" t="s">
        <v>219</v>
      </c>
      <c r="I584" s="5" t="s">
        <v>220</v>
      </c>
      <c r="J584" s="5" t="s">
        <v>461</v>
      </c>
      <c r="K584" s="5" t="s">
        <v>429</v>
      </c>
      <c r="L584" s="5" t="s">
        <v>3124</v>
      </c>
      <c r="M584" s="5" t="s">
        <v>61</v>
      </c>
      <c r="N584" s="5" t="s">
        <v>3125</v>
      </c>
      <c r="O584" s="5" t="s">
        <v>482</v>
      </c>
      <c r="P584" s="5" t="s">
        <v>488</v>
      </c>
      <c r="Q584" s="5" t="s">
        <v>549</v>
      </c>
      <c r="R584" s="8">
        <v>43722</v>
      </c>
      <c r="S584" s="5" t="s">
        <v>3194</v>
      </c>
      <c r="T584" s="8">
        <v>43710</v>
      </c>
      <c r="U584" s="5" t="s">
        <v>3195</v>
      </c>
      <c r="V584" s="5" t="s">
        <v>3196</v>
      </c>
      <c r="W584" s="5" t="s">
        <v>228</v>
      </c>
      <c r="X584" s="5" t="s">
        <v>3197</v>
      </c>
      <c r="Y584" s="5" t="s">
        <v>229</v>
      </c>
      <c r="Z584" s="5">
        <v>7126</v>
      </c>
      <c r="AA584" s="5" t="s">
        <v>504</v>
      </c>
      <c r="AB584" s="5" t="s">
        <v>231</v>
      </c>
      <c r="AC584" s="5" t="s">
        <v>28</v>
      </c>
      <c r="AD584" s="5" t="s">
        <v>291</v>
      </c>
      <c r="AE584" s="5" t="s">
        <v>291</v>
      </c>
      <c r="AF584" s="5">
        <v>100</v>
      </c>
      <c r="AG584" s="5">
        <v>75</v>
      </c>
      <c r="AH584" s="5">
        <v>25</v>
      </c>
      <c r="AI584" s="5" t="s">
        <v>3198</v>
      </c>
      <c r="AJ584" s="5" t="s">
        <v>3199</v>
      </c>
      <c r="AK584" s="5" t="s">
        <v>234</v>
      </c>
      <c r="AL584" s="5" t="s">
        <v>234</v>
      </c>
      <c r="AM584" s="5" t="s">
        <v>234</v>
      </c>
      <c r="AN584" s="5" t="s">
        <v>234</v>
      </c>
      <c r="AO584" s="5" t="s">
        <v>234</v>
      </c>
      <c r="AP584" s="5" t="s">
        <v>234</v>
      </c>
      <c r="AQ584" s="5" t="s">
        <v>234</v>
      </c>
      <c r="AR584" s="5" t="s">
        <v>234</v>
      </c>
      <c r="AS584" s="5" t="s">
        <v>234</v>
      </c>
      <c r="AT584" s="5" t="s">
        <v>234</v>
      </c>
      <c r="AU584" s="5" t="s">
        <v>234</v>
      </c>
      <c r="AV584" s="5" t="s">
        <v>234</v>
      </c>
      <c r="AW584" s="5" t="s">
        <v>233</v>
      </c>
      <c r="AX584" s="5" t="s">
        <v>291</v>
      </c>
      <c r="AY584" s="5" t="s">
        <v>291</v>
      </c>
      <c r="AZ584" s="5" t="s">
        <v>291</v>
      </c>
      <c r="BA584" s="5" t="s">
        <v>291</v>
      </c>
      <c r="BB584" s="5" t="s">
        <v>309</v>
      </c>
      <c r="BC584" s="5">
        <v>25</v>
      </c>
      <c r="BD584" s="5">
        <v>75</v>
      </c>
      <c r="BE584" s="6">
        <f t="shared" si="171"/>
        <v>5</v>
      </c>
      <c r="BF584" s="6">
        <f t="shared" si="172"/>
        <v>5</v>
      </c>
      <c r="BG584" s="6">
        <f t="shared" si="173"/>
        <v>5</v>
      </c>
      <c r="BH584" s="6">
        <f t="shared" si="174"/>
        <v>10</v>
      </c>
      <c r="BI584" s="6">
        <f t="shared" si="175"/>
        <v>10</v>
      </c>
      <c r="BJ584" s="6">
        <f t="shared" si="176"/>
        <v>10</v>
      </c>
      <c r="BK584" s="6">
        <f t="shared" si="177"/>
        <v>5</v>
      </c>
      <c r="BL584" s="6">
        <f t="shared" si="178"/>
        <v>5</v>
      </c>
      <c r="BM584" s="6">
        <f t="shared" si="179"/>
        <v>5</v>
      </c>
      <c r="BN584" s="6">
        <f t="shared" si="180"/>
        <v>20</v>
      </c>
      <c r="BO584" s="6">
        <f t="shared" si="181"/>
        <v>10</v>
      </c>
      <c r="BP584" s="6">
        <f t="shared" si="182"/>
        <v>10</v>
      </c>
      <c r="BQ584" s="9">
        <f t="shared" si="183"/>
        <v>1</v>
      </c>
      <c r="BR584" s="9">
        <f t="shared" si="184"/>
        <v>1</v>
      </c>
      <c r="BS584" s="9">
        <f t="shared" si="185"/>
        <v>1</v>
      </c>
      <c r="BT584" s="9">
        <f t="shared" si="186"/>
        <v>1</v>
      </c>
      <c r="BU584" s="9">
        <f t="shared" si="187"/>
        <v>1</v>
      </c>
      <c r="BV584" s="9">
        <f t="shared" si="188"/>
        <v>1</v>
      </c>
      <c r="BW584" s="9">
        <f t="shared" si="189"/>
        <v>1</v>
      </c>
    </row>
    <row r="585" spans="1:75" x14ac:dyDescent="0.3">
      <c r="A585" s="5" t="s">
        <v>446</v>
      </c>
      <c r="B585" s="5" t="s">
        <v>447</v>
      </c>
      <c r="C585" s="5" t="s">
        <v>429</v>
      </c>
      <c r="D585" s="5" t="s">
        <v>421</v>
      </c>
      <c r="E585" s="5">
        <v>2019</v>
      </c>
      <c r="F585" s="5" t="s">
        <v>141</v>
      </c>
      <c r="G585" s="5" t="s">
        <v>481</v>
      </c>
      <c r="H585" s="5" t="s">
        <v>219</v>
      </c>
      <c r="I585" s="5" t="s">
        <v>370</v>
      </c>
      <c r="J585" s="5" t="s">
        <v>461</v>
      </c>
      <c r="K585" s="5" t="s">
        <v>429</v>
      </c>
      <c r="L585" s="5" t="s">
        <v>3124</v>
      </c>
      <c r="M585" s="5" t="s">
        <v>61</v>
      </c>
      <c r="N585" s="5" t="s">
        <v>3125</v>
      </c>
      <c r="O585" s="5" t="s">
        <v>482</v>
      </c>
      <c r="P585" s="5" t="s">
        <v>488</v>
      </c>
      <c r="Q585" s="5" t="s">
        <v>533</v>
      </c>
      <c r="R585" s="8">
        <v>43723</v>
      </c>
      <c r="S585" s="5" t="s">
        <v>3200</v>
      </c>
      <c r="T585" s="8">
        <v>43719</v>
      </c>
      <c r="U585" s="5" t="s">
        <v>466</v>
      </c>
      <c r="V585" s="5" t="s">
        <v>466</v>
      </c>
      <c r="W585" s="5" t="s">
        <v>251</v>
      </c>
      <c r="X585" s="5" t="s">
        <v>3201</v>
      </c>
      <c r="Y585" s="5" t="s">
        <v>229</v>
      </c>
      <c r="Z585" s="5">
        <v>7137</v>
      </c>
      <c r="AA585" s="5" t="s">
        <v>304</v>
      </c>
      <c r="AB585" s="5" t="s">
        <v>254</v>
      </c>
      <c r="AC585" s="5" t="s">
        <v>27</v>
      </c>
      <c r="AD585" s="5" t="s">
        <v>291</v>
      </c>
      <c r="AE585" s="5" t="s">
        <v>491</v>
      </c>
      <c r="AF585" s="5">
        <v>95</v>
      </c>
      <c r="AG585" s="5">
        <v>72.5</v>
      </c>
      <c r="AH585" s="5">
        <v>22.5</v>
      </c>
      <c r="AI585" s="5" t="s">
        <v>3202</v>
      </c>
      <c r="AJ585" s="5" t="s">
        <v>3203</v>
      </c>
      <c r="AK585" s="5" t="s">
        <v>445</v>
      </c>
      <c r="AL585" s="5" t="s">
        <v>445</v>
      </c>
      <c r="AM585" s="5" t="s">
        <v>234</v>
      </c>
      <c r="AN585" s="5" t="s">
        <v>234</v>
      </c>
      <c r="AO585" s="5" t="s">
        <v>234</v>
      </c>
      <c r="AP585" s="5" t="s">
        <v>234</v>
      </c>
      <c r="AQ585" s="5" t="s">
        <v>234</v>
      </c>
      <c r="AR585" s="5" t="s">
        <v>234</v>
      </c>
      <c r="AS585" s="5" t="s">
        <v>234</v>
      </c>
      <c r="AT585" s="5" t="s">
        <v>234</v>
      </c>
      <c r="AU585" s="5" t="s">
        <v>234</v>
      </c>
      <c r="AV585" s="5" t="s">
        <v>234</v>
      </c>
      <c r="AW585" s="5" t="s">
        <v>233</v>
      </c>
      <c r="AX585" s="5" t="s">
        <v>291</v>
      </c>
      <c r="AY585" s="5" t="s">
        <v>291</v>
      </c>
      <c r="AZ585" s="5" t="s">
        <v>291</v>
      </c>
      <c r="BA585" s="5" t="s">
        <v>291</v>
      </c>
      <c r="BB585" s="5" t="s">
        <v>309</v>
      </c>
      <c r="BC585" s="5">
        <v>25</v>
      </c>
      <c r="BD585" s="5">
        <v>75</v>
      </c>
      <c r="BE585" s="6">
        <f t="shared" si="171"/>
        <v>2.5</v>
      </c>
      <c r="BF585" s="6">
        <f t="shared" si="172"/>
        <v>2.5</v>
      </c>
      <c r="BG585" s="6">
        <f t="shared" si="173"/>
        <v>5</v>
      </c>
      <c r="BH585" s="6">
        <f t="shared" si="174"/>
        <v>10</v>
      </c>
      <c r="BI585" s="6">
        <f t="shared" si="175"/>
        <v>10</v>
      </c>
      <c r="BJ585" s="6">
        <f t="shared" si="176"/>
        <v>10</v>
      </c>
      <c r="BK585" s="6">
        <f t="shared" si="177"/>
        <v>5</v>
      </c>
      <c r="BL585" s="6">
        <f t="shared" si="178"/>
        <v>5</v>
      </c>
      <c r="BM585" s="6">
        <f t="shared" si="179"/>
        <v>5</v>
      </c>
      <c r="BN585" s="6">
        <f t="shared" si="180"/>
        <v>20</v>
      </c>
      <c r="BO585" s="6">
        <f t="shared" si="181"/>
        <v>10</v>
      </c>
      <c r="BP585" s="6">
        <f t="shared" si="182"/>
        <v>10</v>
      </c>
      <c r="BQ585" s="9">
        <f t="shared" si="183"/>
        <v>0.5</v>
      </c>
      <c r="BR585" s="9">
        <f t="shared" si="184"/>
        <v>1</v>
      </c>
      <c r="BS585" s="9">
        <f t="shared" si="185"/>
        <v>1</v>
      </c>
      <c r="BT585" s="9">
        <f t="shared" si="186"/>
        <v>1</v>
      </c>
      <c r="BU585" s="9">
        <f t="shared" si="187"/>
        <v>1</v>
      </c>
      <c r="BV585" s="9">
        <f t="shared" si="188"/>
        <v>1</v>
      </c>
      <c r="BW585" s="9">
        <f t="shared" si="189"/>
        <v>1</v>
      </c>
    </row>
    <row r="586" spans="1:75" x14ac:dyDescent="0.3">
      <c r="A586" s="5" t="s">
        <v>454</v>
      </c>
      <c r="B586" s="5" t="s">
        <v>455</v>
      </c>
      <c r="C586" s="5" t="s">
        <v>429</v>
      </c>
      <c r="D586" s="5" t="s">
        <v>421</v>
      </c>
      <c r="E586" s="5">
        <v>2019</v>
      </c>
      <c r="F586" s="5" t="s">
        <v>141</v>
      </c>
      <c r="G586" s="5" t="s">
        <v>481</v>
      </c>
      <c r="H586" s="5" t="s">
        <v>219</v>
      </c>
      <c r="I586" s="5" t="s">
        <v>370</v>
      </c>
      <c r="J586" s="5" t="s">
        <v>461</v>
      </c>
      <c r="K586" s="5" t="s">
        <v>429</v>
      </c>
      <c r="L586" s="5" t="s">
        <v>3124</v>
      </c>
      <c r="M586" s="5" t="s">
        <v>61</v>
      </c>
      <c r="N586" s="5" t="s">
        <v>3125</v>
      </c>
      <c r="O586" s="5" t="s">
        <v>482</v>
      </c>
      <c r="P586" s="5" t="s">
        <v>488</v>
      </c>
      <c r="Q586" s="5" t="s">
        <v>533</v>
      </c>
      <c r="R586" s="8">
        <v>43733</v>
      </c>
      <c r="S586" s="5" t="s">
        <v>3204</v>
      </c>
      <c r="T586" s="8">
        <v>43732</v>
      </c>
      <c r="U586" s="5" t="s">
        <v>466</v>
      </c>
      <c r="V586" s="5" t="s">
        <v>466</v>
      </c>
      <c r="W586" s="5" t="s">
        <v>251</v>
      </c>
      <c r="X586" s="5" t="s">
        <v>648</v>
      </c>
      <c r="Y586" s="5" t="s">
        <v>229</v>
      </c>
      <c r="Z586" s="5">
        <v>9146</v>
      </c>
      <c r="AA586" s="5" t="s">
        <v>542</v>
      </c>
      <c r="AB586" s="5" t="s">
        <v>254</v>
      </c>
      <c r="AC586" s="5" t="s">
        <v>28</v>
      </c>
      <c r="AD586" s="5" t="s">
        <v>291</v>
      </c>
      <c r="AE586" s="5" t="s">
        <v>291</v>
      </c>
      <c r="AF586" s="5">
        <v>97.5</v>
      </c>
      <c r="AG586" s="5">
        <v>72.5</v>
      </c>
      <c r="AH586" s="5">
        <v>25</v>
      </c>
      <c r="AI586" s="5" t="s">
        <v>3205</v>
      </c>
      <c r="AJ586" s="5" t="s">
        <v>3206</v>
      </c>
      <c r="AK586" s="5" t="s">
        <v>234</v>
      </c>
      <c r="AL586" s="5" t="s">
        <v>234</v>
      </c>
      <c r="AM586" s="5" t="s">
        <v>234</v>
      </c>
      <c r="AN586" s="5" t="s">
        <v>234</v>
      </c>
      <c r="AO586" s="5" t="s">
        <v>234</v>
      </c>
      <c r="AP586" s="5" t="s">
        <v>234</v>
      </c>
      <c r="AQ586" s="5" t="s">
        <v>234</v>
      </c>
      <c r="AR586" s="5" t="s">
        <v>445</v>
      </c>
      <c r="AS586" s="5" t="s">
        <v>234</v>
      </c>
      <c r="AT586" s="5" t="s">
        <v>234</v>
      </c>
      <c r="AU586" s="5" t="s">
        <v>234</v>
      </c>
      <c r="AV586" s="5" t="s">
        <v>234</v>
      </c>
      <c r="AW586" s="5" t="s">
        <v>233</v>
      </c>
      <c r="AX586" s="5" t="s">
        <v>291</v>
      </c>
      <c r="AY586" s="5" t="s">
        <v>234</v>
      </c>
      <c r="AZ586" s="5" t="s">
        <v>244</v>
      </c>
      <c r="BA586" s="5" t="s">
        <v>244</v>
      </c>
      <c r="BB586" s="5" t="s">
        <v>309</v>
      </c>
      <c r="BC586" s="5">
        <v>25</v>
      </c>
      <c r="BD586" s="5">
        <v>75</v>
      </c>
      <c r="BE586" s="6">
        <f t="shared" si="171"/>
        <v>5</v>
      </c>
      <c r="BF586" s="6">
        <f t="shared" si="172"/>
        <v>5</v>
      </c>
      <c r="BG586" s="6">
        <f t="shared" si="173"/>
        <v>5</v>
      </c>
      <c r="BH586" s="6">
        <f t="shared" si="174"/>
        <v>10</v>
      </c>
      <c r="BI586" s="6">
        <f t="shared" si="175"/>
        <v>10</v>
      </c>
      <c r="BJ586" s="6">
        <f t="shared" si="176"/>
        <v>10</v>
      </c>
      <c r="BK586" s="6">
        <f t="shared" si="177"/>
        <v>5</v>
      </c>
      <c r="BL586" s="6">
        <f t="shared" si="178"/>
        <v>2.5</v>
      </c>
      <c r="BM586" s="6">
        <f t="shared" si="179"/>
        <v>5</v>
      </c>
      <c r="BN586" s="6">
        <f t="shared" si="180"/>
        <v>20</v>
      </c>
      <c r="BO586" s="6">
        <f t="shared" si="181"/>
        <v>10</v>
      </c>
      <c r="BP586" s="6">
        <f t="shared" si="182"/>
        <v>10</v>
      </c>
      <c r="BQ586" s="9">
        <f t="shared" si="183"/>
        <v>1</v>
      </c>
      <c r="BR586" s="9">
        <f t="shared" si="184"/>
        <v>1</v>
      </c>
      <c r="BS586" s="9">
        <f t="shared" si="185"/>
        <v>1</v>
      </c>
      <c r="BT586" s="9">
        <f t="shared" si="186"/>
        <v>0.75</v>
      </c>
      <c r="BU586" s="9">
        <f t="shared" si="187"/>
        <v>1</v>
      </c>
      <c r="BV586" s="9">
        <f t="shared" si="188"/>
        <v>1</v>
      </c>
      <c r="BW586" s="9">
        <f t="shared" si="189"/>
        <v>1</v>
      </c>
    </row>
    <row r="587" spans="1:75" x14ac:dyDescent="0.3">
      <c r="A587" s="5" t="s">
        <v>454</v>
      </c>
      <c r="B587" s="5" t="s">
        <v>455</v>
      </c>
      <c r="C587" s="5" t="s">
        <v>429</v>
      </c>
      <c r="D587" s="5" t="s">
        <v>421</v>
      </c>
      <c r="E587" s="5">
        <v>2019</v>
      </c>
      <c r="F587" s="5" t="s">
        <v>119</v>
      </c>
      <c r="G587" s="5" t="s">
        <v>311</v>
      </c>
      <c r="H587" s="5" t="s">
        <v>219</v>
      </c>
      <c r="I587" s="5" t="s">
        <v>220</v>
      </c>
      <c r="J587" s="5" t="s">
        <v>461</v>
      </c>
      <c r="K587" s="5" t="s">
        <v>429</v>
      </c>
      <c r="L587" s="5" t="s">
        <v>3124</v>
      </c>
      <c r="M587" s="5" t="s">
        <v>61</v>
      </c>
      <c r="N587" s="5" t="s">
        <v>3125</v>
      </c>
      <c r="O587" s="5" t="s">
        <v>482</v>
      </c>
      <c r="P587" s="5" t="s">
        <v>488</v>
      </c>
      <c r="Q587" s="5" t="s">
        <v>549</v>
      </c>
      <c r="R587" s="8">
        <v>43736</v>
      </c>
      <c r="S587" s="5" t="s">
        <v>3207</v>
      </c>
      <c r="T587" s="8">
        <v>43730</v>
      </c>
      <c r="U587" s="5" t="s">
        <v>3208</v>
      </c>
      <c r="V587" s="5" t="s">
        <v>725</v>
      </c>
      <c r="W587" s="5" t="s">
        <v>228</v>
      </c>
      <c r="X587" s="5" t="s">
        <v>3209</v>
      </c>
      <c r="Y587" s="5" t="s">
        <v>335</v>
      </c>
      <c r="Z587" s="5">
        <v>10178</v>
      </c>
      <c r="AA587" s="5" t="s">
        <v>304</v>
      </c>
      <c r="AB587" s="5" t="s">
        <v>241</v>
      </c>
      <c r="AC587" s="5" t="s">
        <v>28</v>
      </c>
      <c r="AD587" s="5" t="s">
        <v>291</v>
      </c>
      <c r="AE587" s="5" t="s">
        <v>291</v>
      </c>
      <c r="AF587" s="5">
        <v>85</v>
      </c>
      <c r="AG587" s="5">
        <v>60</v>
      </c>
      <c r="AH587" s="5">
        <v>25</v>
      </c>
      <c r="AI587" s="5" t="s">
        <v>3210</v>
      </c>
      <c r="AJ587" s="5" t="s">
        <v>3211</v>
      </c>
      <c r="AK587" s="5" t="s">
        <v>234</v>
      </c>
      <c r="AL587" s="5" t="s">
        <v>234</v>
      </c>
      <c r="AM587" s="5" t="s">
        <v>234</v>
      </c>
      <c r="AN587" s="5" t="s">
        <v>234</v>
      </c>
      <c r="AO587" s="5" t="s">
        <v>234</v>
      </c>
      <c r="AP587" s="5" t="s">
        <v>234</v>
      </c>
      <c r="AQ587" s="5" t="s">
        <v>234</v>
      </c>
      <c r="AR587" s="5" t="s">
        <v>234</v>
      </c>
      <c r="AS587" s="5" t="s">
        <v>234</v>
      </c>
      <c r="AT587" s="5" t="s">
        <v>234</v>
      </c>
      <c r="AU587" s="5" t="s">
        <v>244</v>
      </c>
      <c r="AV587" s="5" t="s">
        <v>445</v>
      </c>
      <c r="AW587" s="5" t="s">
        <v>233</v>
      </c>
      <c r="AX587" s="5" t="s">
        <v>291</v>
      </c>
      <c r="AY587" s="5" t="s">
        <v>291</v>
      </c>
      <c r="AZ587" s="5" t="s">
        <v>291</v>
      </c>
      <c r="BA587" s="5" t="s">
        <v>291</v>
      </c>
      <c r="BB587" s="5" t="s">
        <v>309</v>
      </c>
      <c r="BC587" s="5">
        <v>25</v>
      </c>
      <c r="BD587" s="5">
        <v>75</v>
      </c>
      <c r="BE587" s="6">
        <f t="shared" si="171"/>
        <v>5</v>
      </c>
      <c r="BF587" s="6">
        <f t="shared" si="172"/>
        <v>5</v>
      </c>
      <c r="BG587" s="6">
        <f t="shared" si="173"/>
        <v>5</v>
      </c>
      <c r="BH587" s="6">
        <f t="shared" si="174"/>
        <v>10</v>
      </c>
      <c r="BI587" s="6">
        <f t="shared" si="175"/>
        <v>10</v>
      </c>
      <c r="BJ587" s="6">
        <f t="shared" si="176"/>
        <v>10</v>
      </c>
      <c r="BK587" s="6">
        <f t="shared" si="177"/>
        <v>5</v>
      </c>
      <c r="BL587" s="6">
        <f t="shared" si="178"/>
        <v>5</v>
      </c>
      <c r="BM587" s="6">
        <f t="shared" si="179"/>
        <v>5</v>
      </c>
      <c r="BN587" s="6">
        <f t="shared" si="180"/>
        <v>20</v>
      </c>
      <c r="BO587" s="6">
        <f t="shared" si="181"/>
        <v>0</v>
      </c>
      <c r="BP587" s="6">
        <f t="shared" si="182"/>
        <v>2.5</v>
      </c>
      <c r="BQ587" s="9">
        <f t="shared" si="183"/>
        <v>1</v>
      </c>
      <c r="BR587" s="9">
        <f t="shared" si="184"/>
        <v>1</v>
      </c>
      <c r="BS587" s="9">
        <f t="shared" si="185"/>
        <v>1</v>
      </c>
      <c r="BT587" s="9">
        <f t="shared" si="186"/>
        <v>1</v>
      </c>
      <c r="BU587" s="9">
        <f t="shared" si="187"/>
        <v>1</v>
      </c>
      <c r="BV587" s="9">
        <f t="shared" si="188"/>
        <v>0</v>
      </c>
      <c r="BW587" s="9">
        <f t="shared" si="189"/>
        <v>0.25</v>
      </c>
    </row>
    <row r="588" spans="1:75" x14ac:dyDescent="0.3">
      <c r="A588" s="5" t="s">
        <v>556</v>
      </c>
      <c r="B588" s="5" t="s">
        <v>557</v>
      </c>
      <c r="C588" s="5" t="s">
        <v>558</v>
      </c>
      <c r="D588" s="5" t="s">
        <v>421</v>
      </c>
      <c r="E588" s="5">
        <v>2019</v>
      </c>
      <c r="F588" s="5" t="s">
        <v>590</v>
      </c>
      <c r="G588" s="5" t="s">
        <v>591</v>
      </c>
      <c r="H588" s="5" t="s">
        <v>219</v>
      </c>
      <c r="I588" s="5" t="s">
        <v>220</v>
      </c>
      <c r="J588" s="5" t="s">
        <v>461</v>
      </c>
      <c r="K588" s="5" t="s">
        <v>558</v>
      </c>
      <c r="L588" s="5" t="s">
        <v>3124</v>
      </c>
      <c r="M588" s="5" t="s">
        <v>61</v>
      </c>
      <c r="N588" s="5" t="s">
        <v>3125</v>
      </c>
      <c r="O588" s="5" t="s">
        <v>482</v>
      </c>
      <c r="P588" s="5" t="s">
        <v>488</v>
      </c>
      <c r="Q588" s="5" t="s">
        <v>1588</v>
      </c>
      <c r="R588" s="8">
        <v>43747</v>
      </c>
      <c r="S588" s="5" t="s">
        <v>3212</v>
      </c>
      <c r="T588" s="8">
        <v>43745</v>
      </c>
      <c r="U588" s="5" t="s">
        <v>3213</v>
      </c>
      <c r="V588" s="5" t="s">
        <v>3214</v>
      </c>
      <c r="W588" s="5" t="s">
        <v>228</v>
      </c>
      <c r="X588" s="5" t="s">
        <v>2375</v>
      </c>
      <c r="Y588" s="5" t="s">
        <v>229</v>
      </c>
      <c r="Z588" s="5">
        <v>10231</v>
      </c>
      <c r="AA588" s="5" t="s">
        <v>304</v>
      </c>
      <c r="AB588" s="5" t="s">
        <v>231</v>
      </c>
      <c r="AC588" s="5" t="s">
        <v>28</v>
      </c>
      <c r="AD588" s="5" t="s">
        <v>291</v>
      </c>
      <c r="AE588" s="5" t="s">
        <v>291</v>
      </c>
      <c r="AF588" s="5">
        <v>100</v>
      </c>
      <c r="AG588" s="5">
        <v>75</v>
      </c>
      <c r="AH588" s="5">
        <v>25</v>
      </c>
      <c r="AI588" s="5" t="s">
        <v>3215</v>
      </c>
      <c r="AJ588" s="5" t="s">
        <v>3216</v>
      </c>
      <c r="AK588" s="5" t="s">
        <v>234</v>
      </c>
      <c r="AL588" s="5" t="s">
        <v>234</v>
      </c>
      <c r="AM588" s="5" t="s">
        <v>234</v>
      </c>
      <c r="AN588" s="5" t="s">
        <v>234</v>
      </c>
      <c r="AO588" s="5" t="s">
        <v>234</v>
      </c>
      <c r="AP588" s="5" t="s">
        <v>234</v>
      </c>
      <c r="AQ588" s="5" t="s">
        <v>234</v>
      </c>
      <c r="AR588" s="5" t="s">
        <v>234</v>
      </c>
      <c r="AS588" s="5" t="s">
        <v>234</v>
      </c>
      <c r="AT588" s="5" t="s">
        <v>234</v>
      </c>
      <c r="AU588" s="5" t="s">
        <v>234</v>
      </c>
      <c r="AV588" s="5" t="s">
        <v>234</v>
      </c>
      <c r="AW588" s="5" t="s">
        <v>233</v>
      </c>
      <c r="AX588" s="5" t="s">
        <v>291</v>
      </c>
      <c r="AY588" s="5" t="s">
        <v>291</v>
      </c>
      <c r="AZ588" s="5" t="s">
        <v>291</v>
      </c>
      <c r="BA588" s="5" t="s">
        <v>291</v>
      </c>
      <c r="BB588" s="5" t="s">
        <v>309</v>
      </c>
      <c r="BC588" s="5">
        <v>25</v>
      </c>
      <c r="BD588" s="5">
        <v>75</v>
      </c>
      <c r="BE588" s="6">
        <f t="shared" si="171"/>
        <v>5</v>
      </c>
      <c r="BF588" s="6">
        <f t="shared" si="172"/>
        <v>5</v>
      </c>
      <c r="BG588" s="6">
        <f t="shared" si="173"/>
        <v>5</v>
      </c>
      <c r="BH588" s="6">
        <f t="shared" si="174"/>
        <v>10</v>
      </c>
      <c r="BI588" s="6">
        <f t="shared" si="175"/>
        <v>10</v>
      </c>
      <c r="BJ588" s="6">
        <f t="shared" si="176"/>
        <v>10</v>
      </c>
      <c r="BK588" s="6">
        <f t="shared" si="177"/>
        <v>5</v>
      </c>
      <c r="BL588" s="6">
        <f t="shared" si="178"/>
        <v>5</v>
      </c>
      <c r="BM588" s="6">
        <f t="shared" si="179"/>
        <v>5</v>
      </c>
      <c r="BN588" s="6">
        <f t="shared" si="180"/>
        <v>20</v>
      </c>
      <c r="BO588" s="6">
        <f t="shared" si="181"/>
        <v>10</v>
      </c>
      <c r="BP588" s="6">
        <f t="shared" si="182"/>
        <v>10</v>
      </c>
      <c r="BQ588" s="9">
        <f t="shared" si="183"/>
        <v>1</v>
      </c>
      <c r="BR588" s="9">
        <f t="shared" si="184"/>
        <v>1</v>
      </c>
      <c r="BS588" s="9">
        <f t="shared" si="185"/>
        <v>1</v>
      </c>
      <c r="BT588" s="9">
        <f t="shared" si="186"/>
        <v>1</v>
      </c>
      <c r="BU588" s="9">
        <f t="shared" si="187"/>
        <v>1</v>
      </c>
      <c r="BV588" s="9">
        <f t="shared" si="188"/>
        <v>1</v>
      </c>
      <c r="BW588" s="9">
        <f t="shared" si="189"/>
        <v>1</v>
      </c>
    </row>
    <row r="589" spans="1:75" x14ac:dyDescent="0.3">
      <c r="A589" s="5" t="s">
        <v>556</v>
      </c>
      <c r="B589" s="5" t="s">
        <v>557</v>
      </c>
      <c r="C589" s="5" t="s">
        <v>558</v>
      </c>
      <c r="D589" s="5" t="s">
        <v>421</v>
      </c>
      <c r="E589" s="5">
        <v>2019</v>
      </c>
      <c r="F589" s="5" t="s">
        <v>141</v>
      </c>
      <c r="G589" s="5" t="s">
        <v>481</v>
      </c>
      <c r="H589" s="5" t="s">
        <v>219</v>
      </c>
      <c r="I589" s="5" t="s">
        <v>370</v>
      </c>
      <c r="J589" s="5" t="s">
        <v>461</v>
      </c>
      <c r="K589" s="5" t="s">
        <v>558</v>
      </c>
      <c r="L589" s="5" t="s">
        <v>3124</v>
      </c>
      <c r="M589" s="5" t="s">
        <v>61</v>
      </c>
      <c r="N589" s="5" t="s">
        <v>3125</v>
      </c>
      <c r="O589" s="5" t="s">
        <v>482</v>
      </c>
      <c r="P589" s="5" t="s">
        <v>488</v>
      </c>
      <c r="Q589" s="5" t="s">
        <v>559</v>
      </c>
      <c r="R589" s="8">
        <v>43749</v>
      </c>
      <c r="S589" s="5" t="s">
        <v>3217</v>
      </c>
      <c r="T589" s="8">
        <v>43747</v>
      </c>
      <c r="U589" s="5" t="s">
        <v>466</v>
      </c>
      <c r="V589" s="5" t="s">
        <v>466</v>
      </c>
      <c r="W589" s="5" t="s">
        <v>228</v>
      </c>
      <c r="X589" s="5" t="s">
        <v>3218</v>
      </c>
      <c r="Y589" s="5" t="s">
        <v>335</v>
      </c>
      <c r="Z589" s="5">
        <v>11188</v>
      </c>
      <c r="AA589" s="5" t="s">
        <v>409</v>
      </c>
      <c r="AB589" s="5" t="s">
        <v>254</v>
      </c>
      <c r="AC589" s="5" t="s">
        <v>27</v>
      </c>
      <c r="AD589" s="5" t="s">
        <v>291</v>
      </c>
      <c r="AE589" s="5" t="s">
        <v>291</v>
      </c>
      <c r="AF589" s="5">
        <v>97.5</v>
      </c>
      <c r="AG589" s="5">
        <v>72.5</v>
      </c>
      <c r="AH589" s="5">
        <v>25</v>
      </c>
      <c r="AI589" s="5" t="s">
        <v>3219</v>
      </c>
      <c r="AJ589" s="5" t="s">
        <v>3206</v>
      </c>
      <c r="AK589" s="5" t="s">
        <v>234</v>
      </c>
      <c r="AL589" s="5" t="s">
        <v>234</v>
      </c>
      <c r="AM589" s="5" t="s">
        <v>234</v>
      </c>
      <c r="AN589" s="5" t="s">
        <v>234</v>
      </c>
      <c r="AO589" s="5" t="s">
        <v>234</v>
      </c>
      <c r="AP589" s="5" t="s">
        <v>234</v>
      </c>
      <c r="AQ589" s="5" t="s">
        <v>234</v>
      </c>
      <c r="AR589" s="5" t="s">
        <v>445</v>
      </c>
      <c r="AS589" s="5" t="s">
        <v>234</v>
      </c>
      <c r="AT589" s="5" t="s">
        <v>234</v>
      </c>
      <c r="AU589" s="5" t="s">
        <v>234</v>
      </c>
      <c r="AV589" s="5" t="s">
        <v>234</v>
      </c>
      <c r="AW589" s="5" t="s">
        <v>233</v>
      </c>
      <c r="AX589" s="5" t="s">
        <v>291</v>
      </c>
      <c r="AY589" s="5" t="s">
        <v>234</v>
      </c>
      <c r="AZ589" s="5" t="s">
        <v>244</v>
      </c>
      <c r="BA589" s="5" t="s">
        <v>244</v>
      </c>
      <c r="BB589" s="5" t="s">
        <v>309</v>
      </c>
      <c r="BC589" s="5">
        <v>25</v>
      </c>
      <c r="BD589" s="5">
        <v>75</v>
      </c>
      <c r="BE589" s="6">
        <f t="shared" si="171"/>
        <v>5</v>
      </c>
      <c r="BF589" s="6">
        <f t="shared" si="172"/>
        <v>5</v>
      </c>
      <c r="BG589" s="6">
        <f t="shared" si="173"/>
        <v>5</v>
      </c>
      <c r="BH589" s="6">
        <f t="shared" si="174"/>
        <v>10</v>
      </c>
      <c r="BI589" s="6">
        <f t="shared" si="175"/>
        <v>10</v>
      </c>
      <c r="BJ589" s="6">
        <f t="shared" si="176"/>
        <v>10</v>
      </c>
      <c r="BK589" s="6">
        <f t="shared" si="177"/>
        <v>5</v>
      </c>
      <c r="BL589" s="6">
        <f t="shared" si="178"/>
        <v>2.5</v>
      </c>
      <c r="BM589" s="6">
        <f t="shared" si="179"/>
        <v>5</v>
      </c>
      <c r="BN589" s="6">
        <f t="shared" si="180"/>
        <v>20</v>
      </c>
      <c r="BO589" s="6">
        <f t="shared" si="181"/>
        <v>10</v>
      </c>
      <c r="BP589" s="6">
        <f t="shared" si="182"/>
        <v>10</v>
      </c>
      <c r="BQ589" s="9">
        <f t="shared" si="183"/>
        <v>1</v>
      </c>
      <c r="BR589" s="9">
        <f t="shared" si="184"/>
        <v>1</v>
      </c>
      <c r="BS589" s="9">
        <f t="shared" si="185"/>
        <v>1</v>
      </c>
      <c r="BT589" s="9">
        <f t="shared" si="186"/>
        <v>0.75</v>
      </c>
      <c r="BU589" s="9">
        <f t="shared" si="187"/>
        <v>1</v>
      </c>
      <c r="BV589" s="9">
        <f t="shared" si="188"/>
        <v>1</v>
      </c>
      <c r="BW589" s="9">
        <f t="shared" si="189"/>
        <v>1</v>
      </c>
    </row>
    <row r="590" spans="1:75" x14ac:dyDescent="0.3">
      <c r="A590" s="5" t="s">
        <v>1586</v>
      </c>
      <c r="B590" s="5" t="s">
        <v>1587</v>
      </c>
      <c r="C590" s="5" t="s">
        <v>558</v>
      </c>
      <c r="D590" s="5" t="s">
        <v>421</v>
      </c>
      <c r="E590" s="5">
        <v>2019</v>
      </c>
      <c r="F590" s="5" t="s">
        <v>590</v>
      </c>
      <c r="G590" s="5" t="s">
        <v>591</v>
      </c>
      <c r="H590" s="5" t="s">
        <v>219</v>
      </c>
      <c r="I590" s="5" t="s">
        <v>220</v>
      </c>
      <c r="J590" s="5" t="s">
        <v>461</v>
      </c>
      <c r="K590" s="5" t="s">
        <v>558</v>
      </c>
      <c r="L590" s="5" t="s">
        <v>3124</v>
      </c>
      <c r="M590" s="5" t="s">
        <v>61</v>
      </c>
      <c r="N590" s="5" t="s">
        <v>3125</v>
      </c>
      <c r="O590" s="5" t="s">
        <v>482</v>
      </c>
      <c r="P590" s="5" t="s">
        <v>488</v>
      </c>
      <c r="Q590" s="5" t="s">
        <v>1588</v>
      </c>
      <c r="R590" s="8">
        <v>43761</v>
      </c>
      <c r="S590" s="5" t="s">
        <v>3220</v>
      </c>
      <c r="T590" s="8">
        <v>43759</v>
      </c>
      <c r="U590" s="5" t="s">
        <v>3221</v>
      </c>
      <c r="V590" s="5" t="s">
        <v>3222</v>
      </c>
      <c r="W590" s="5" t="s">
        <v>228</v>
      </c>
      <c r="X590" s="5" t="s">
        <v>3223</v>
      </c>
      <c r="Y590" s="5" t="s">
        <v>229</v>
      </c>
      <c r="Z590" s="5">
        <v>11214</v>
      </c>
      <c r="AA590" s="5" t="s">
        <v>542</v>
      </c>
      <c r="AB590" s="5" t="s">
        <v>231</v>
      </c>
      <c r="AC590" s="5" t="s">
        <v>28</v>
      </c>
      <c r="AD590" s="5" t="s">
        <v>291</v>
      </c>
      <c r="AE590" s="5" t="s">
        <v>291</v>
      </c>
      <c r="AF590" s="5">
        <v>100</v>
      </c>
      <c r="AG590" s="5">
        <v>75</v>
      </c>
      <c r="AH590" s="5">
        <v>25</v>
      </c>
      <c r="AI590" s="5" t="s">
        <v>3224</v>
      </c>
      <c r="AJ590" s="5" t="s">
        <v>3225</v>
      </c>
      <c r="AK590" s="5" t="s">
        <v>234</v>
      </c>
      <c r="AL590" s="5" t="s">
        <v>234</v>
      </c>
      <c r="AM590" s="5" t="s">
        <v>234</v>
      </c>
      <c r="AN590" s="5" t="s">
        <v>234</v>
      </c>
      <c r="AO590" s="5" t="s">
        <v>234</v>
      </c>
      <c r="AP590" s="5" t="s">
        <v>234</v>
      </c>
      <c r="AQ590" s="5" t="s">
        <v>234</v>
      </c>
      <c r="AR590" s="5" t="s">
        <v>234</v>
      </c>
      <c r="AS590" s="5" t="s">
        <v>234</v>
      </c>
      <c r="AT590" s="5" t="s">
        <v>234</v>
      </c>
      <c r="AU590" s="5" t="s">
        <v>234</v>
      </c>
      <c r="AV590" s="5" t="s">
        <v>234</v>
      </c>
      <c r="AW590" s="5" t="s">
        <v>233</v>
      </c>
      <c r="AX590" s="5" t="s">
        <v>291</v>
      </c>
      <c r="AY590" s="5" t="s">
        <v>291</v>
      </c>
      <c r="AZ590" s="5" t="s">
        <v>291</v>
      </c>
      <c r="BA590" s="5" t="s">
        <v>291</v>
      </c>
      <c r="BB590" s="5" t="s">
        <v>309</v>
      </c>
      <c r="BC590" s="5">
        <v>25</v>
      </c>
      <c r="BD590" s="5">
        <v>75</v>
      </c>
      <c r="BE590" s="6">
        <f t="shared" si="171"/>
        <v>5</v>
      </c>
      <c r="BF590" s="6">
        <f t="shared" si="172"/>
        <v>5</v>
      </c>
      <c r="BG590" s="6">
        <f t="shared" si="173"/>
        <v>5</v>
      </c>
      <c r="BH590" s="6">
        <f t="shared" si="174"/>
        <v>10</v>
      </c>
      <c r="BI590" s="6">
        <f t="shared" si="175"/>
        <v>10</v>
      </c>
      <c r="BJ590" s="6">
        <f t="shared" si="176"/>
        <v>10</v>
      </c>
      <c r="BK590" s="6">
        <f t="shared" si="177"/>
        <v>5</v>
      </c>
      <c r="BL590" s="6">
        <f t="shared" si="178"/>
        <v>5</v>
      </c>
      <c r="BM590" s="6">
        <f t="shared" si="179"/>
        <v>5</v>
      </c>
      <c r="BN590" s="6">
        <f t="shared" si="180"/>
        <v>20</v>
      </c>
      <c r="BO590" s="6">
        <f t="shared" si="181"/>
        <v>10</v>
      </c>
      <c r="BP590" s="6">
        <f t="shared" si="182"/>
        <v>10</v>
      </c>
      <c r="BQ590" s="9">
        <f t="shared" si="183"/>
        <v>1</v>
      </c>
      <c r="BR590" s="9">
        <f t="shared" si="184"/>
        <v>1</v>
      </c>
      <c r="BS590" s="9">
        <f t="shared" si="185"/>
        <v>1</v>
      </c>
      <c r="BT590" s="9">
        <f t="shared" si="186"/>
        <v>1</v>
      </c>
      <c r="BU590" s="9">
        <f t="shared" si="187"/>
        <v>1</v>
      </c>
      <c r="BV590" s="9">
        <f t="shared" si="188"/>
        <v>1</v>
      </c>
      <c r="BW590" s="9">
        <f t="shared" si="189"/>
        <v>1</v>
      </c>
    </row>
    <row r="591" spans="1:75" x14ac:dyDescent="0.3">
      <c r="A591" s="5" t="s">
        <v>34</v>
      </c>
      <c r="B591" s="5" t="s">
        <v>216</v>
      </c>
      <c r="C591" s="5" t="s">
        <v>217</v>
      </c>
      <c r="D591" s="5" t="s">
        <v>218</v>
      </c>
      <c r="E591" s="5">
        <v>2019</v>
      </c>
      <c r="F591" s="5" t="s">
        <v>133</v>
      </c>
      <c r="H591" s="5" t="s">
        <v>219</v>
      </c>
      <c r="I591" s="5" t="s">
        <v>220</v>
      </c>
      <c r="J591" s="5" t="s">
        <v>221</v>
      </c>
      <c r="K591" s="5" t="s">
        <v>217</v>
      </c>
      <c r="L591" s="5" t="s">
        <v>3226</v>
      </c>
      <c r="M591" s="5" t="s">
        <v>46</v>
      </c>
      <c r="N591" s="5" t="s">
        <v>3227</v>
      </c>
      <c r="Q591" s="5" t="s">
        <v>224</v>
      </c>
      <c r="R591" s="8">
        <v>43546</v>
      </c>
      <c r="S591" s="5" t="s">
        <v>3228</v>
      </c>
      <c r="T591" s="8">
        <v>43546</v>
      </c>
      <c r="U591" s="5" t="s">
        <v>3229</v>
      </c>
      <c r="V591" s="5" t="s">
        <v>3230</v>
      </c>
      <c r="W591" s="5" t="s">
        <v>251</v>
      </c>
      <c r="X591" s="5" t="s">
        <v>33</v>
      </c>
      <c r="Y591" s="5" t="s">
        <v>229</v>
      </c>
      <c r="Z591" s="5">
        <v>31</v>
      </c>
      <c r="AA591" s="5" t="s">
        <v>261</v>
      </c>
      <c r="AB591" s="5" t="s">
        <v>254</v>
      </c>
      <c r="AC591" s="5" t="s">
        <v>28</v>
      </c>
      <c r="AF591" s="5">
        <v>95</v>
      </c>
      <c r="AG591" s="5">
        <v>70</v>
      </c>
      <c r="AH591" s="5">
        <v>25</v>
      </c>
      <c r="AI591" s="5" t="s">
        <v>3231</v>
      </c>
      <c r="AJ591" s="5" t="s">
        <v>2455</v>
      </c>
      <c r="AK591" s="5" t="s">
        <v>234</v>
      </c>
      <c r="AL591" s="5" t="s">
        <v>234</v>
      </c>
      <c r="AM591" s="5" t="s">
        <v>234</v>
      </c>
      <c r="AN591" s="5" t="s">
        <v>234</v>
      </c>
      <c r="AO591" s="5" t="s">
        <v>234</v>
      </c>
      <c r="AP591" s="5" t="s">
        <v>234</v>
      </c>
      <c r="AQ591" s="5" t="s">
        <v>244</v>
      </c>
      <c r="AR591" s="5" t="s">
        <v>234</v>
      </c>
      <c r="AS591" s="5" t="s">
        <v>234</v>
      </c>
      <c r="AT591" s="5" t="s">
        <v>234</v>
      </c>
      <c r="AU591" s="5" t="s">
        <v>234</v>
      </c>
      <c r="AV591" s="5" t="s">
        <v>234</v>
      </c>
      <c r="AW591" s="5" t="s">
        <v>233</v>
      </c>
      <c r="AX591" s="5" t="s">
        <v>234</v>
      </c>
      <c r="AY591" s="5" t="s">
        <v>234</v>
      </c>
      <c r="BB591" s="5" t="s">
        <v>309</v>
      </c>
      <c r="BC591" s="5">
        <v>25</v>
      </c>
      <c r="BD591" s="5">
        <v>75</v>
      </c>
      <c r="BE591" s="6">
        <f t="shared" si="171"/>
        <v>5</v>
      </c>
      <c r="BF591" s="6">
        <f t="shared" si="172"/>
        <v>5</v>
      </c>
      <c r="BG591" s="6">
        <f t="shared" si="173"/>
        <v>5</v>
      </c>
      <c r="BH591" s="6">
        <f t="shared" si="174"/>
        <v>10</v>
      </c>
      <c r="BI591" s="6">
        <f t="shared" si="175"/>
        <v>10</v>
      </c>
      <c r="BJ591" s="6">
        <f t="shared" si="176"/>
        <v>10</v>
      </c>
      <c r="BK591" s="6">
        <f t="shared" si="177"/>
        <v>0</v>
      </c>
      <c r="BL591" s="6">
        <f t="shared" si="178"/>
        <v>5</v>
      </c>
      <c r="BM591" s="6">
        <f t="shared" si="179"/>
        <v>5</v>
      </c>
      <c r="BN591" s="6">
        <f t="shared" si="180"/>
        <v>20</v>
      </c>
      <c r="BO591" s="6">
        <f t="shared" si="181"/>
        <v>10</v>
      </c>
      <c r="BP591" s="6">
        <f t="shared" si="182"/>
        <v>10</v>
      </c>
      <c r="BQ591" s="9">
        <f t="shared" si="183"/>
        <v>1</v>
      </c>
      <c r="BR591" s="9">
        <f t="shared" si="184"/>
        <v>1</v>
      </c>
      <c r="BS591" s="9">
        <f t="shared" si="185"/>
        <v>1</v>
      </c>
      <c r="BT591" s="9">
        <f t="shared" si="186"/>
        <v>0.5</v>
      </c>
      <c r="BU591" s="9">
        <f t="shared" si="187"/>
        <v>1</v>
      </c>
      <c r="BV591" s="9">
        <f t="shared" si="188"/>
        <v>1</v>
      </c>
      <c r="BW591" s="9">
        <f t="shared" si="189"/>
        <v>1</v>
      </c>
    </row>
    <row r="592" spans="1:75" x14ac:dyDescent="0.3">
      <c r="A592" s="5" t="s">
        <v>34</v>
      </c>
      <c r="B592" s="5" t="s">
        <v>216</v>
      </c>
      <c r="C592" s="5" t="s">
        <v>217</v>
      </c>
      <c r="D592" s="5" t="s">
        <v>218</v>
      </c>
      <c r="E592" s="5">
        <v>2019</v>
      </c>
      <c r="F592" s="5" t="s">
        <v>133</v>
      </c>
      <c r="H592" s="5" t="s">
        <v>219</v>
      </c>
      <c r="I592" s="5" t="s">
        <v>220</v>
      </c>
      <c r="J592" s="5" t="s">
        <v>221</v>
      </c>
      <c r="K592" s="5" t="s">
        <v>217</v>
      </c>
      <c r="L592" s="5" t="s">
        <v>3226</v>
      </c>
      <c r="M592" s="5" t="s">
        <v>46</v>
      </c>
      <c r="N592" s="5" t="s">
        <v>3227</v>
      </c>
      <c r="Q592" s="5" t="s">
        <v>224</v>
      </c>
      <c r="R592" s="8">
        <v>43546</v>
      </c>
      <c r="S592" s="5" t="s">
        <v>3232</v>
      </c>
      <c r="T592" s="8">
        <v>43532</v>
      </c>
      <c r="U592" s="5" t="s">
        <v>3233</v>
      </c>
      <c r="V592" s="5" t="s">
        <v>3234</v>
      </c>
      <c r="W592" s="5" t="s">
        <v>251</v>
      </c>
      <c r="X592" s="5" t="s">
        <v>33</v>
      </c>
      <c r="Y592" s="5" t="s">
        <v>229</v>
      </c>
      <c r="Z592" s="5">
        <v>4</v>
      </c>
      <c r="AA592" s="5" t="s">
        <v>230</v>
      </c>
      <c r="AB592" s="5" t="s">
        <v>241</v>
      </c>
      <c r="AC592" s="5" t="s">
        <v>28</v>
      </c>
      <c r="AF592" s="5">
        <v>80</v>
      </c>
      <c r="AG592" s="5">
        <v>75</v>
      </c>
      <c r="AH592" s="5">
        <v>5</v>
      </c>
      <c r="AI592" s="5" t="s">
        <v>3235</v>
      </c>
      <c r="AJ592" s="5" t="s">
        <v>3236</v>
      </c>
      <c r="AK592" s="5" t="s">
        <v>234</v>
      </c>
      <c r="AL592" s="5" t="s">
        <v>234</v>
      </c>
      <c r="AM592" s="5" t="s">
        <v>234</v>
      </c>
      <c r="AN592" s="5" t="s">
        <v>234</v>
      </c>
      <c r="AO592" s="5" t="s">
        <v>234</v>
      </c>
      <c r="AP592" s="5" t="s">
        <v>234</v>
      </c>
      <c r="AQ592" s="5" t="s">
        <v>234</v>
      </c>
      <c r="AR592" s="5" t="s">
        <v>234</v>
      </c>
      <c r="AS592" s="5" t="s">
        <v>234</v>
      </c>
      <c r="AT592" s="5" t="s">
        <v>244</v>
      </c>
      <c r="AU592" s="5" t="s">
        <v>234</v>
      </c>
      <c r="AV592" s="5" t="s">
        <v>234</v>
      </c>
      <c r="AW592" s="5" t="s">
        <v>233</v>
      </c>
      <c r="AX592" s="5" t="s">
        <v>234</v>
      </c>
      <c r="AY592" s="5" t="s">
        <v>234</v>
      </c>
      <c r="BB592" s="5" t="s">
        <v>309</v>
      </c>
      <c r="BC592" s="5">
        <v>25</v>
      </c>
      <c r="BD592" s="5">
        <v>75</v>
      </c>
      <c r="BE592" s="6">
        <f t="shared" si="171"/>
        <v>5</v>
      </c>
      <c r="BF592" s="6">
        <f t="shared" si="172"/>
        <v>5</v>
      </c>
      <c r="BG592" s="6">
        <f t="shared" si="173"/>
        <v>5</v>
      </c>
      <c r="BH592" s="6">
        <f t="shared" si="174"/>
        <v>10</v>
      </c>
      <c r="BI592" s="6">
        <f t="shared" si="175"/>
        <v>10</v>
      </c>
      <c r="BJ592" s="6">
        <f t="shared" si="176"/>
        <v>10</v>
      </c>
      <c r="BK592" s="6">
        <f t="shared" si="177"/>
        <v>5</v>
      </c>
      <c r="BL592" s="6">
        <f t="shared" si="178"/>
        <v>5</v>
      </c>
      <c r="BM592" s="6">
        <f t="shared" si="179"/>
        <v>5</v>
      </c>
      <c r="BN592" s="6">
        <f t="shared" si="180"/>
        <v>0</v>
      </c>
      <c r="BO592" s="6">
        <f t="shared" si="181"/>
        <v>10</v>
      </c>
      <c r="BP592" s="6">
        <f t="shared" si="182"/>
        <v>10</v>
      </c>
      <c r="BQ592" s="9">
        <f t="shared" si="183"/>
        <v>1</v>
      </c>
      <c r="BR592" s="9">
        <f t="shared" si="184"/>
        <v>1</v>
      </c>
      <c r="BS592" s="9">
        <f t="shared" si="185"/>
        <v>1</v>
      </c>
      <c r="BT592" s="9">
        <f t="shared" si="186"/>
        <v>1</v>
      </c>
      <c r="BU592" s="9">
        <f t="shared" si="187"/>
        <v>0.2</v>
      </c>
      <c r="BV592" s="9">
        <f t="shared" si="188"/>
        <v>1</v>
      </c>
      <c r="BW592" s="9">
        <f t="shared" si="189"/>
        <v>1</v>
      </c>
    </row>
    <row r="593" spans="1:75" x14ac:dyDescent="0.3">
      <c r="A593" s="5" t="s">
        <v>42</v>
      </c>
      <c r="B593" s="5" t="s">
        <v>246</v>
      </c>
      <c r="C593" s="5" t="s">
        <v>94</v>
      </c>
      <c r="D593" s="5" t="s">
        <v>218</v>
      </c>
      <c r="E593" s="5">
        <v>2019</v>
      </c>
      <c r="F593" s="5" t="s">
        <v>133</v>
      </c>
      <c r="H593" s="5" t="s">
        <v>219</v>
      </c>
      <c r="I593" s="5" t="s">
        <v>220</v>
      </c>
      <c r="J593" s="5" t="s">
        <v>221</v>
      </c>
      <c r="K593" s="5" t="s">
        <v>94</v>
      </c>
      <c r="L593" s="5" t="s">
        <v>3226</v>
      </c>
      <c r="M593" s="5" t="s">
        <v>46</v>
      </c>
      <c r="N593" s="5" t="s">
        <v>3227</v>
      </c>
      <c r="Q593" s="5" t="s">
        <v>224</v>
      </c>
      <c r="R593" s="8">
        <v>43559</v>
      </c>
      <c r="S593" s="5" t="s">
        <v>3237</v>
      </c>
      <c r="T593" s="8">
        <v>43559</v>
      </c>
      <c r="U593" s="5" t="s">
        <v>3238</v>
      </c>
      <c r="V593" s="5" t="s">
        <v>3239</v>
      </c>
      <c r="W593" s="5" t="s">
        <v>251</v>
      </c>
      <c r="X593" s="5" t="s">
        <v>40</v>
      </c>
      <c r="Y593" s="5" t="s">
        <v>229</v>
      </c>
      <c r="Z593" s="5">
        <v>72</v>
      </c>
      <c r="AA593" s="5" t="s">
        <v>261</v>
      </c>
      <c r="AB593" s="5" t="s">
        <v>276</v>
      </c>
      <c r="AC593" s="5" t="s">
        <v>27</v>
      </c>
      <c r="AF593" s="5">
        <v>75</v>
      </c>
      <c r="AG593" s="5">
        <v>70</v>
      </c>
      <c r="AH593" s="5">
        <v>5</v>
      </c>
      <c r="AI593" s="5" t="s">
        <v>3240</v>
      </c>
      <c r="AJ593" s="5" t="s">
        <v>3241</v>
      </c>
      <c r="AK593" s="5" t="s">
        <v>234</v>
      </c>
      <c r="AL593" s="5" t="s">
        <v>234</v>
      </c>
      <c r="AM593" s="5" t="s">
        <v>234</v>
      </c>
      <c r="AN593" s="5" t="s">
        <v>234</v>
      </c>
      <c r="AO593" s="5" t="s">
        <v>234</v>
      </c>
      <c r="AP593" s="5" t="s">
        <v>234</v>
      </c>
      <c r="AQ593" s="5" t="s">
        <v>244</v>
      </c>
      <c r="AR593" s="5" t="s">
        <v>234</v>
      </c>
      <c r="AS593" s="5" t="s">
        <v>234</v>
      </c>
      <c r="AT593" s="5" t="s">
        <v>244</v>
      </c>
      <c r="AU593" s="5" t="s">
        <v>234</v>
      </c>
      <c r="AV593" s="5" t="s">
        <v>234</v>
      </c>
      <c r="AW593" s="5" t="s">
        <v>233</v>
      </c>
      <c r="AX593" s="5" t="s">
        <v>234</v>
      </c>
      <c r="AY593" s="5" t="s">
        <v>234</v>
      </c>
      <c r="BB593" s="5" t="s">
        <v>309</v>
      </c>
      <c r="BC593" s="5">
        <v>25</v>
      </c>
      <c r="BD593" s="5">
        <v>75</v>
      </c>
      <c r="BE593" s="6">
        <f t="shared" si="171"/>
        <v>5</v>
      </c>
      <c r="BF593" s="6">
        <f t="shared" si="172"/>
        <v>5</v>
      </c>
      <c r="BG593" s="6">
        <f t="shared" si="173"/>
        <v>5</v>
      </c>
      <c r="BH593" s="6">
        <f t="shared" si="174"/>
        <v>10</v>
      </c>
      <c r="BI593" s="6">
        <f t="shared" si="175"/>
        <v>10</v>
      </c>
      <c r="BJ593" s="6">
        <f t="shared" si="176"/>
        <v>10</v>
      </c>
      <c r="BK593" s="6">
        <f t="shared" si="177"/>
        <v>0</v>
      </c>
      <c r="BL593" s="6">
        <f t="shared" si="178"/>
        <v>5</v>
      </c>
      <c r="BM593" s="6">
        <f t="shared" si="179"/>
        <v>5</v>
      </c>
      <c r="BN593" s="6">
        <f t="shared" si="180"/>
        <v>0</v>
      </c>
      <c r="BO593" s="6">
        <f t="shared" si="181"/>
        <v>10</v>
      </c>
      <c r="BP593" s="6">
        <f t="shared" si="182"/>
        <v>10</v>
      </c>
      <c r="BQ593" s="9">
        <f t="shared" si="183"/>
        <v>1</v>
      </c>
      <c r="BR593" s="9">
        <f t="shared" si="184"/>
        <v>1</v>
      </c>
      <c r="BS593" s="9">
        <f t="shared" si="185"/>
        <v>1</v>
      </c>
      <c r="BT593" s="9">
        <f t="shared" si="186"/>
        <v>0.5</v>
      </c>
      <c r="BU593" s="9">
        <f t="shared" si="187"/>
        <v>0.2</v>
      </c>
      <c r="BV593" s="9">
        <f t="shared" si="188"/>
        <v>1</v>
      </c>
      <c r="BW593" s="9">
        <f t="shared" si="189"/>
        <v>1</v>
      </c>
    </row>
    <row r="594" spans="1:75" x14ac:dyDescent="0.3">
      <c r="A594" s="5" t="s">
        <v>42</v>
      </c>
      <c r="B594" s="5" t="s">
        <v>246</v>
      </c>
      <c r="C594" s="5" t="s">
        <v>94</v>
      </c>
      <c r="D594" s="5" t="s">
        <v>218</v>
      </c>
      <c r="E594" s="5">
        <v>2019</v>
      </c>
      <c r="F594" s="5" t="s">
        <v>119</v>
      </c>
      <c r="H594" s="5" t="s">
        <v>219</v>
      </c>
      <c r="I594" s="5" t="s">
        <v>220</v>
      </c>
      <c r="J594" s="5" t="s">
        <v>221</v>
      </c>
      <c r="K594" s="5" t="s">
        <v>94</v>
      </c>
      <c r="L594" s="5" t="s">
        <v>3226</v>
      </c>
      <c r="M594" s="5" t="s">
        <v>46</v>
      </c>
      <c r="N594" s="5" t="s">
        <v>3227</v>
      </c>
      <c r="Q594" s="5" t="s">
        <v>247</v>
      </c>
      <c r="R594" s="8">
        <v>43560</v>
      </c>
      <c r="S594" s="5" t="s">
        <v>3242</v>
      </c>
      <c r="T594" s="8">
        <v>43557</v>
      </c>
      <c r="U594" s="5" t="s">
        <v>3243</v>
      </c>
      <c r="V594" s="5" t="s">
        <v>1609</v>
      </c>
      <c r="W594" s="5" t="s">
        <v>251</v>
      </c>
      <c r="X594" s="5" t="s">
        <v>340</v>
      </c>
      <c r="Y594" s="5" t="s">
        <v>277</v>
      </c>
      <c r="Z594" s="5">
        <v>86</v>
      </c>
      <c r="AA594" s="5" t="s">
        <v>277</v>
      </c>
      <c r="AB594" s="5" t="s">
        <v>241</v>
      </c>
      <c r="AC594" s="5" t="s">
        <v>277</v>
      </c>
      <c r="AF594" s="5">
        <v>85</v>
      </c>
      <c r="AG594" s="5">
        <v>60</v>
      </c>
      <c r="AH594" s="5">
        <v>25</v>
      </c>
      <c r="AI594" s="5" t="s">
        <v>3244</v>
      </c>
      <c r="AJ594" s="5" t="s">
        <v>3245</v>
      </c>
      <c r="AK594" s="5" t="s">
        <v>234</v>
      </c>
      <c r="AL594" s="5" t="s">
        <v>234</v>
      </c>
      <c r="AM594" s="5" t="s">
        <v>234</v>
      </c>
      <c r="AN594" s="5" t="s">
        <v>234</v>
      </c>
      <c r="AO594" s="5" t="s">
        <v>234</v>
      </c>
      <c r="AP594" s="5" t="s">
        <v>234</v>
      </c>
      <c r="AQ594" s="5" t="s">
        <v>244</v>
      </c>
      <c r="AR594" s="5" t="s">
        <v>234</v>
      </c>
      <c r="AS594" s="5" t="s">
        <v>234</v>
      </c>
      <c r="AT594" s="5" t="s">
        <v>234</v>
      </c>
      <c r="AU594" s="5" t="s">
        <v>234</v>
      </c>
      <c r="AV594" s="5" t="s">
        <v>244</v>
      </c>
      <c r="AW594" s="5" t="s">
        <v>343</v>
      </c>
      <c r="AX594" s="5" t="s">
        <v>234</v>
      </c>
      <c r="AY594" s="5" t="s">
        <v>234</v>
      </c>
      <c r="BB594" s="5" t="s">
        <v>309</v>
      </c>
      <c r="BC594" s="5">
        <v>25</v>
      </c>
      <c r="BD594" s="5">
        <v>75</v>
      </c>
      <c r="BE594" s="6">
        <f t="shared" si="171"/>
        <v>5</v>
      </c>
      <c r="BF594" s="6">
        <f t="shared" si="172"/>
        <v>5</v>
      </c>
      <c r="BG594" s="6">
        <f t="shared" si="173"/>
        <v>5</v>
      </c>
      <c r="BH594" s="6">
        <f t="shared" si="174"/>
        <v>10</v>
      </c>
      <c r="BI594" s="6">
        <f t="shared" si="175"/>
        <v>10</v>
      </c>
      <c r="BJ594" s="6">
        <f t="shared" si="176"/>
        <v>10</v>
      </c>
      <c r="BK594" s="6">
        <f t="shared" si="177"/>
        <v>0</v>
      </c>
      <c r="BL594" s="6">
        <f t="shared" si="178"/>
        <v>5</v>
      </c>
      <c r="BM594" s="6">
        <f t="shared" si="179"/>
        <v>5</v>
      </c>
      <c r="BN594" s="6">
        <f t="shared" si="180"/>
        <v>20</v>
      </c>
      <c r="BO594" s="6">
        <f t="shared" si="181"/>
        <v>10</v>
      </c>
      <c r="BP594" s="6">
        <f t="shared" si="182"/>
        <v>0</v>
      </c>
      <c r="BQ594" s="9">
        <f t="shared" si="183"/>
        <v>1</v>
      </c>
      <c r="BR594" s="9">
        <f t="shared" si="184"/>
        <v>1</v>
      </c>
      <c r="BS594" s="9">
        <f t="shared" si="185"/>
        <v>1</v>
      </c>
      <c r="BT594" s="9">
        <f t="shared" si="186"/>
        <v>0.5</v>
      </c>
      <c r="BU594" s="9">
        <f t="shared" si="187"/>
        <v>1</v>
      </c>
      <c r="BV594" s="9">
        <f t="shared" si="188"/>
        <v>1</v>
      </c>
      <c r="BW594" s="9">
        <f t="shared" si="189"/>
        <v>0</v>
      </c>
    </row>
    <row r="595" spans="1:75" x14ac:dyDescent="0.3">
      <c r="A595" s="5" t="s">
        <v>110</v>
      </c>
      <c r="B595" s="5" t="s">
        <v>265</v>
      </c>
      <c r="C595" s="5" t="s">
        <v>94</v>
      </c>
      <c r="D595" s="5" t="s">
        <v>218</v>
      </c>
      <c r="E595" s="5">
        <v>2019</v>
      </c>
      <c r="F595" s="5" t="s">
        <v>119</v>
      </c>
      <c r="H595" s="5" t="s">
        <v>219</v>
      </c>
      <c r="I595" s="5" t="s">
        <v>220</v>
      </c>
      <c r="J595" s="5" t="s">
        <v>221</v>
      </c>
      <c r="K595" s="5" t="s">
        <v>94</v>
      </c>
      <c r="L595" s="5" t="s">
        <v>3226</v>
      </c>
      <c r="M595" s="5" t="s">
        <v>46</v>
      </c>
      <c r="N595" s="5" t="s">
        <v>3227</v>
      </c>
      <c r="Q595" s="5" t="s">
        <v>247</v>
      </c>
      <c r="R595" s="8">
        <v>43571</v>
      </c>
      <c r="S595" s="5" t="s">
        <v>3246</v>
      </c>
      <c r="T595" s="8">
        <v>43567</v>
      </c>
      <c r="U595" s="5" t="s">
        <v>3247</v>
      </c>
      <c r="V595" s="5" t="s">
        <v>3248</v>
      </c>
      <c r="W595" s="5" t="s">
        <v>228</v>
      </c>
      <c r="X595" s="5" t="s">
        <v>648</v>
      </c>
      <c r="Y595" s="5" t="s">
        <v>229</v>
      </c>
      <c r="Z595" s="5">
        <v>233</v>
      </c>
      <c r="AA595" s="5" t="s">
        <v>230</v>
      </c>
      <c r="AB595" s="5" t="s">
        <v>276</v>
      </c>
      <c r="AC595" s="5" t="s">
        <v>277</v>
      </c>
      <c r="AF595" s="5">
        <v>70</v>
      </c>
      <c r="AG595" s="5">
        <v>45</v>
      </c>
      <c r="AH595" s="5">
        <v>25</v>
      </c>
      <c r="AI595" s="5" t="s">
        <v>3249</v>
      </c>
      <c r="AJ595" s="5" t="s">
        <v>3250</v>
      </c>
      <c r="AK595" s="5" t="s">
        <v>234</v>
      </c>
      <c r="AL595" s="5" t="s">
        <v>234</v>
      </c>
      <c r="AM595" s="5" t="s">
        <v>234</v>
      </c>
      <c r="AN595" s="5" t="s">
        <v>234</v>
      </c>
      <c r="AO595" s="5" t="s">
        <v>234</v>
      </c>
      <c r="AP595" s="5" t="s">
        <v>234</v>
      </c>
      <c r="AQ595" s="5" t="s">
        <v>244</v>
      </c>
      <c r="AR595" s="5" t="s">
        <v>234</v>
      </c>
      <c r="AS595" s="5" t="s">
        <v>244</v>
      </c>
      <c r="AT595" s="5" t="s">
        <v>234</v>
      </c>
      <c r="AU595" s="5" t="s">
        <v>244</v>
      </c>
      <c r="AV595" s="5" t="s">
        <v>244</v>
      </c>
      <c r="AW595" s="5" t="s">
        <v>343</v>
      </c>
      <c r="AX595" s="5" t="s">
        <v>234</v>
      </c>
      <c r="AY595" s="5" t="s">
        <v>234</v>
      </c>
      <c r="BB595" s="5" t="s">
        <v>309</v>
      </c>
      <c r="BC595" s="5">
        <v>25</v>
      </c>
      <c r="BD595" s="5">
        <v>75</v>
      </c>
      <c r="BE595" s="6">
        <f t="shared" si="171"/>
        <v>5</v>
      </c>
      <c r="BF595" s="6">
        <f t="shared" si="172"/>
        <v>5</v>
      </c>
      <c r="BG595" s="6">
        <f t="shared" si="173"/>
        <v>5</v>
      </c>
      <c r="BH595" s="6">
        <f t="shared" si="174"/>
        <v>10</v>
      </c>
      <c r="BI595" s="6">
        <f t="shared" si="175"/>
        <v>10</v>
      </c>
      <c r="BJ595" s="6">
        <f t="shared" si="176"/>
        <v>10</v>
      </c>
      <c r="BK595" s="6">
        <f t="shared" si="177"/>
        <v>0</v>
      </c>
      <c r="BL595" s="6">
        <f t="shared" si="178"/>
        <v>5</v>
      </c>
      <c r="BM595" s="6">
        <f t="shared" si="179"/>
        <v>0</v>
      </c>
      <c r="BN595" s="6">
        <f t="shared" si="180"/>
        <v>20</v>
      </c>
      <c r="BO595" s="6">
        <f t="shared" si="181"/>
        <v>0</v>
      </c>
      <c r="BP595" s="6">
        <f t="shared" si="182"/>
        <v>0</v>
      </c>
      <c r="BQ595" s="9">
        <f t="shared" si="183"/>
        <v>1</v>
      </c>
      <c r="BR595" s="9">
        <f t="shared" si="184"/>
        <v>1</v>
      </c>
      <c r="BS595" s="9">
        <f t="shared" si="185"/>
        <v>1</v>
      </c>
      <c r="BT595" s="9">
        <f t="shared" si="186"/>
        <v>0.5</v>
      </c>
      <c r="BU595" s="9">
        <f t="shared" si="187"/>
        <v>0.8</v>
      </c>
      <c r="BV595" s="9">
        <f t="shared" si="188"/>
        <v>0</v>
      </c>
      <c r="BW595" s="9">
        <f t="shared" si="189"/>
        <v>0</v>
      </c>
    </row>
    <row r="596" spans="1:75" x14ac:dyDescent="0.3">
      <c r="A596" s="5" t="s">
        <v>110</v>
      </c>
      <c r="B596" s="5" t="s">
        <v>265</v>
      </c>
      <c r="C596" s="5" t="s">
        <v>94</v>
      </c>
      <c r="D596" s="5" t="s">
        <v>218</v>
      </c>
      <c r="E596" s="5">
        <v>2019</v>
      </c>
      <c r="F596" s="5" t="s">
        <v>133</v>
      </c>
      <c r="H596" s="5" t="s">
        <v>219</v>
      </c>
      <c r="I596" s="5" t="s">
        <v>220</v>
      </c>
      <c r="J596" s="5" t="s">
        <v>221</v>
      </c>
      <c r="K596" s="5" t="s">
        <v>94</v>
      </c>
      <c r="L596" s="5" t="s">
        <v>3226</v>
      </c>
      <c r="M596" s="5" t="s">
        <v>46</v>
      </c>
      <c r="N596" s="5" t="s">
        <v>3227</v>
      </c>
      <c r="Q596" s="5" t="s">
        <v>224</v>
      </c>
      <c r="R596" s="8">
        <v>43572</v>
      </c>
      <c r="S596" s="5" t="s">
        <v>291</v>
      </c>
      <c r="T596" s="8">
        <v>43572</v>
      </c>
      <c r="U596" s="5" t="s">
        <v>3251</v>
      </c>
      <c r="V596" s="5" t="s">
        <v>3252</v>
      </c>
      <c r="W596" s="5" t="s">
        <v>228</v>
      </c>
      <c r="X596" s="5" t="s">
        <v>33</v>
      </c>
      <c r="Y596" s="5" t="s">
        <v>229</v>
      </c>
      <c r="Z596" s="5">
        <v>1229</v>
      </c>
      <c r="AA596" s="5" t="s">
        <v>468</v>
      </c>
      <c r="AB596" s="5" t="s">
        <v>276</v>
      </c>
      <c r="AC596" s="5" t="s">
        <v>27</v>
      </c>
      <c r="AD596" s="5" t="s">
        <v>583</v>
      </c>
      <c r="AE596" s="5" t="s">
        <v>3253</v>
      </c>
      <c r="AF596" s="5">
        <v>75</v>
      </c>
      <c r="AG596" s="5">
        <v>70</v>
      </c>
      <c r="AH596" s="5">
        <v>5</v>
      </c>
      <c r="AI596" s="5" t="s">
        <v>3254</v>
      </c>
      <c r="AJ596" s="5" t="s">
        <v>3255</v>
      </c>
      <c r="AK596" s="5" t="s">
        <v>244</v>
      </c>
      <c r="AL596" s="5" t="s">
        <v>234</v>
      </c>
      <c r="AM596" s="5" t="s">
        <v>234</v>
      </c>
      <c r="AN596" s="5" t="s">
        <v>234</v>
      </c>
      <c r="AO596" s="5" t="s">
        <v>234</v>
      </c>
      <c r="AP596" s="5" t="s">
        <v>234</v>
      </c>
      <c r="AQ596" s="5" t="s">
        <v>234</v>
      </c>
      <c r="AR596" s="5" t="s">
        <v>234</v>
      </c>
      <c r="AS596" s="5" t="s">
        <v>234</v>
      </c>
      <c r="AT596" s="5" t="s">
        <v>244</v>
      </c>
      <c r="AU596" s="5" t="s">
        <v>234</v>
      </c>
      <c r="AV596" s="5" t="s">
        <v>234</v>
      </c>
      <c r="AW596" s="5" t="s">
        <v>233</v>
      </c>
      <c r="AX596" s="5" t="s">
        <v>291</v>
      </c>
      <c r="AY596" s="5" t="s">
        <v>291</v>
      </c>
      <c r="BB596" s="5" t="s">
        <v>245</v>
      </c>
      <c r="BC596" s="5">
        <v>25</v>
      </c>
      <c r="BD596" s="5">
        <v>75</v>
      </c>
      <c r="BE596" s="6">
        <f t="shared" si="171"/>
        <v>0</v>
      </c>
      <c r="BF596" s="6">
        <f t="shared" si="172"/>
        <v>5</v>
      </c>
      <c r="BG596" s="6">
        <f t="shared" si="173"/>
        <v>5</v>
      </c>
      <c r="BH596" s="6">
        <f t="shared" si="174"/>
        <v>10</v>
      </c>
      <c r="BI596" s="6">
        <f t="shared" si="175"/>
        <v>10</v>
      </c>
      <c r="BJ596" s="6">
        <f t="shared" si="176"/>
        <v>10</v>
      </c>
      <c r="BK596" s="6">
        <f t="shared" si="177"/>
        <v>5</v>
      </c>
      <c r="BL596" s="6">
        <f t="shared" si="178"/>
        <v>5</v>
      </c>
      <c r="BM596" s="6">
        <f t="shared" si="179"/>
        <v>5</v>
      </c>
      <c r="BN596" s="6">
        <f t="shared" si="180"/>
        <v>0</v>
      </c>
      <c r="BO596" s="6">
        <f t="shared" si="181"/>
        <v>10</v>
      </c>
      <c r="BP596" s="6">
        <f t="shared" si="182"/>
        <v>10</v>
      </c>
      <c r="BQ596" s="9">
        <f t="shared" si="183"/>
        <v>0.5</v>
      </c>
      <c r="BR596" s="9">
        <f t="shared" si="184"/>
        <v>1</v>
      </c>
      <c r="BS596" s="9">
        <f t="shared" si="185"/>
        <v>1</v>
      </c>
      <c r="BT596" s="9">
        <f t="shared" si="186"/>
        <v>1</v>
      </c>
      <c r="BU596" s="9">
        <f t="shared" si="187"/>
        <v>0.2</v>
      </c>
      <c r="BV596" s="9">
        <f t="shared" si="188"/>
        <v>1</v>
      </c>
      <c r="BW596" s="9">
        <f t="shared" si="189"/>
        <v>1</v>
      </c>
    </row>
    <row r="597" spans="1:75" x14ac:dyDescent="0.3">
      <c r="A597" s="5" t="s">
        <v>120</v>
      </c>
      <c r="B597" s="5" t="s">
        <v>280</v>
      </c>
      <c r="C597" s="5" t="s">
        <v>281</v>
      </c>
      <c r="D597" s="5" t="s">
        <v>282</v>
      </c>
      <c r="E597" s="5">
        <v>2019</v>
      </c>
      <c r="F597" s="5" t="s">
        <v>119</v>
      </c>
      <c r="H597" s="5" t="s">
        <v>219</v>
      </c>
      <c r="I597" s="5" t="s">
        <v>220</v>
      </c>
      <c r="J597" s="5" t="s">
        <v>221</v>
      </c>
      <c r="K597" s="5" t="s">
        <v>94</v>
      </c>
      <c r="L597" s="5" t="s">
        <v>3226</v>
      </c>
      <c r="M597" s="5" t="s">
        <v>46</v>
      </c>
      <c r="N597" s="5" t="s">
        <v>3227</v>
      </c>
      <c r="Q597" s="5" t="s">
        <v>283</v>
      </c>
      <c r="R597" s="8">
        <v>43591</v>
      </c>
      <c r="S597" s="5" t="s">
        <v>3256</v>
      </c>
      <c r="T597" s="8">
        <v>43571</v>
      </c>
      <c r="U597" s="5" t="s">
        <v>3257</v>
      </c>
      <c r="V597" s="5" t="s">
        <v>3258</v>
      </c>
      <c r="W597" s="5" t="s">
        <v>228</v>
      </c>
      <c r="X597" s="5" t="s">
        <v>3259</v>
      </c>
      <c r="Y597" s="5" t="s">
        <v>229</v>
      </c>
      <c r="Z597" s="5">
        <v>1381</v>
      </c>
      <c r="AA597" s="5" t="s">
        <v>253</v>
      </c>
      <c r="AB597" s="5" t="s">
        <v>276</v>
      </c>
      <c r="AC597" s="5" t="s">
        <v>26</v>
      </c>
      <c r="AD597" s="5" t="s">
        <v>277</v>
      </c>
      <c r="AE597" s="5" t="s">
        <v>233</v>
      </c>
      <c r="AF597" s="5">
        <v>70</v>
      </c>
      <c r="AG597" s="5">
        <v>45</v>
      </c>
      <c r="AH597" s="5">
        <v>25</v>
      </c>
      <c r="AI597" s="5" t="s">
        <v>3260</v>
      </c>
      <c r="AJ597" s="5" t="s">
        <v>3261</v>
      </c>
      <c r="AK597" s="5" t="s">
        <v>234</v>
      </c>
      <c r="AL597" s="5" t="s">
        <v>234</v>
      </c>
      <c r="AM597" s="5" t="s">
        <v>234</v>
      </c>
      <c r="AN597" s="5" t="s">
        <v>244</v>
      </c>
      <c r="AO597" s="5" t="s">
        <v>234</v>
      </c>
      <c r="AP597" s="5" t="s">
        <v>234</v>
      </c>
      <c r="AQ597" s="5" t="s">
        <v>244</v>
      </c>
      <c r="AR597" s="5" t="s">
        <v>244</v>
      </c>
      <c r="AS597" s="5" t="s">
        <v>234</v>
      </c>
      <c r="AT597" s="5" t="s">
        <v>234</v>
      </c>
      <c r="AU597" s="5" t="s">
        <v>234</v>
      </c>
      <c r="AV597" s="5" t="s">
        <v>244</v>
      </c>
      <c r="AW597" s="5" t="s">
        <v>233</v>
      </c>
      <c r="AX597" s="5" t="s">
        <v>291</v>
      </c>
      <c r="AY597" s="5" t="s">
        <v>291</v>
      </c>
      <c r="BB597" s="5" t="s">
        <v>309</v>
      </c>
      <c r="BC597" s="5">
        <v>25</v>
      </c>
      <c r="BD597" s="5">
        <v>75</v>
      </c>
      <c r="BE597" s="6">
        <f t="shared" si="171"/>
        <v>5</v>
      </c>
      <c r="BF597" s="6">
        <f t="shared" si="172"/>
        <v>5</v>
      </c>
      <c r="BG597" s="6">
        <f t="shared" si="173"/>
        <v>5</v>
      </c>
      <c r="BH597" s="6">
        <f t="shared" si="174"/>
        <v>0</v>
      </c>
      <c r="BI597" s="6">
        <f t="shared" si="175"/>
        <v>10</v>
      </c>
      <c r="BJ597" s="6">
        <f t="shared" si="176"/>
        <v>10</v>
      </c>
      <c r="BK597" s="6">
        <f t="shared" si="177"/>
        <v>0</v>
      </c>
      <c r="BL597" s="6">
        <f t="shared" si="178"/>
        <v>0</v>
      </c>
      <c r="BM597" s="6">
        <f t="shared" si="179"/>
        <v>5</v>
      </c>
      <c r="BN597" s="6">
        <f t="shared" si="180"/>
        <v>20</v>
      </c>
      <c r="BO597" s="6">
        <f t="shared" si="181"/>
        <v>10</v>
      </c>
      <c r="BP597" s="6">
        <f t="shared" si="182"/>
        <v>0</v>
      </c>
      <c r="BQ597" s="9">
        <f t="shared" si="183"/>
        <v>1</v>
      </c>
      <c r="BR597" s="9">
        <f t="shared" si="184"/>
        <v>0.33333333333333331</v>
      </c>
      <c r="BS597" s="9">
        <f t="shared" si="185"/>
        <v>1</v>
      </c>
      <c r="BT597" s="9">
        <f t="shared" si="186"/>
        <v>0</v>
      </c>
      <c r="BU597" s="9">
        <f t="shared" si="187"/>
        <v>1</v>
      </c>
      <c r="BV597" s="9">
        <f t="shared" si="188"/>
        <v>1</v>
      </c>
      <c r="BW597" s="9">
        <f t="shared" si="189"/>
        <v>0</v>
      </c>
    </row>
    <row r="598" spans="1:75" x14ac:dyDescent="0.3">
      <c r="A598" s="5" t="s">
        <v>121</v>
      </c>
      <c r="B598" s="5" t="s">
        <v>292</v>
      </c>
      <c r="C598" s="5" t="s">
        <v>281</v>
      </c>
      <c r="D598" s="5" t="s">
        <v>282</v>
      </c>
      <c r="E598" s="5">
        <v>2019</v>
      </c>
      <c r="F598" s="5" t="s">
        <v>133</v>
      </c>
      <c r="H598" s="5" t="s">
        <v>219</v>
      </c>
      <c r="I598" s="5" t="s">
        <v>220</v>
      </c>
      <c r="J598" s="5" t="s">
        <v>221</v>
      </c>
      <c r="K598" s="5" t="s">
        <v>281</v>
      </c>
      <c r="L598" s="5" t="s">
        <v>3226</v>
      </c>
      <c r="M598" s="5" t="s">
        <v>46</v>
      </c>
      <c r="N598" s="5" t="s">
        <v>3227</v>
      </c>
      <c r="Q598" s="5" t="s">
        <v>224</v>
      </c>
      <c r="R598" s="8">
        <v>43599</v>
      </c>
      <c r="S598" s="5" t="s">
        <v>233</v>
      </c>
      <c r="T598" s="8">
        <v>43598</v>
      </c>
      <c r="U598" s="5" t="s">
        <v>3262</v>
      </c>
      <c r="V598" s="5" t="s">
        <v>3263</v>
      </c>
      <c r="W598" s="5" t="s">
        <v>228</v>
      </c>
      <c r="X598" s="5" t="s">
        <v>32</v>
      </c>
      <c r="Y598" s="5" t="s">
        <v>229</v>
      </c>
      <c r="Z598" s="5">
        <v>1440</v>
      </c>
      <c r="AA598" s="5" t="s">
        <v>468</v>
      </c>
      <c r="AB598" s="5" t="s">
        <v>241</v>
      </c>
      <c r="AC598" s="5" t="s">
        <v>27</v>
      </c>
      <c r="AD598" s="5" t="s">
        <v>277</v>
      </c>
      <c r="AE598" s="5" t="s">
        <v>233</v>
      </c>
      <c r="AF598" s="5">
        <v>80</v>
      </c>
      <c r="AG598" s="5">
        <v>75</v>
      </c>
      <c r="AH598" s="5">
        <v>5</v>
      </c>
      <c r="AI598" s="5" t="s">
        <v>3264</v>
      </c>
      <c r="AJ598" s="5" t="s">
        <v>3265</v>
      </c>
      <c r="AK598" s="5" t="s">
        <v>234</v>
      </c>
      <c r="AL598" s="5" t="s">
        <v>234</v>
      </c>
      <c r="AM598" s="5" t="s">
        <v>234</v>
      </c>
      <c r="AN598" s="5" t="s">
        <v>234</v>
      </c>
      <c r="AO598" s="5" t="s">
        <v>234</v>
      </c>
      <c r="AP598" s="5" t="s">
        <v>234</v>
      </c>
      <c r="AQ598" s="5" t="s">
        <v>234</v>
      </c>
      <c r="AR598" s="5" t="s">
        <v>234</v>
      </c>
      <c r="AS598" s="5" t="s">
        <v>234</v>
      </c>
      <c r="AT598" s="5" t="s">
        <v>244</v>
      </c>
      <c r="AU598" s="5" t="s">
        <v>234</v>
      </c>
      <c r="AV598" s="5" t="s">
        <v>234</v>
      </c>
      <c r="AW598" s="5" t="s">
        <v>233</v>
      </c>
      <c r="AX598" s="5" t="s">
        <v>291</v>
      </c>
      <c r="AY598" s="5" t="s">
        <v>291</v>
      </c>
      <c r="BB598" s="5" t="s">
        <v>309</v>
      </c>
      <c r="BC598" s="5">
        <v>25</v>
      </c>
      <c r="BD598" s="5">
        <v>75</v>
      </c>
      <c r="BE598" s="6">
        <f t="shared" si="171"/>
        <v>5</v>
      </c>
      <c r="BF598" s="6">
        <f t="shared" si="172"/>
        <v>5</v>
      </c>
      <c r="BG598" s="6">
        <f t="shared" si="173"/>
        <v>5</v>
      </c>
      <c r="BH598" s="6">
        <f t="shared" si="174"/>
        <v>10</v>
      </c>
      <c r="BI598" s="6">
        <f t="shared" si="175"/>
        <v>10</v>
      </c>
      <c r="BJ598" s="6">
        <f t="shared" si="176"/>
        <v>10</v>
      </c>
      <c r="BK598" s="6">
        <f t="shared" si="177"/>
        <v>5</v>
      </c>
      <c r="BL598" s="6">
        <f t="shared" si="178"/>
        <v>5</v>
      </c>
      <c r="BM598" s="6">
        <f t="shared" si="179"/>
        <v>5</v>
      </c>
      <c r="BN598" s="6">
        <f t="shared" si="180"/>
        <v>0</v>
      </c>
      <c r="BO598" s="6">
        <f t="shared" si="181"/>
        <v>10</v>
      </c>
      <c r="BP598" s="6">
        <f t="shared" si="182"/>
        <v>10</v>
      </c>
      <c r="BQ598" s="9">
        <f t="shared" si="183"/>
        <v>1</v>
      </c>
      <c r="BR598" s="9">
        <f t="shared" si="184"/>
        <v>1</v>
      </c>
      <c r="BS598" s="9">
        <f t="shared" si="185"/>
        <v>1</v>
      </c>
      <c r="BT598" s="9">
        <f t="shared" si="186"/>
        <v>1</v>
      </c>
      <c r="BU598" s="9">
        <f t="shared" si="187"/>
        <v>0.2</v>
      </c>
      <c r="BV598" s="9">
        <f t="shared" si="188"/>
        <v>1</v>
      </c>
      <c r="BW598" s="9">
        <f t="shared" si="189"/>
        <v>1</v>
      </c>
    </row>
    <row r="599" spans="1:75" x14ac:dyDescent="0.3">
      <c r="A599" s="5" t="s">
        <v>121</v>
      </c>
      <c r="B599" s="5" t="s">
        <v>292</v>
      </c>
      <c r="C599" s="5" t="s">
        <v>281</v>
      </c>
      <c r="D599" s="5" t="s">
        <v>282</v>
      </c>
      <c r="E599" s="5">
        <v>2019</v>
      </c>
      <c r="F599" s="5" t="s">
        <v>119</v>
      </c>
      <c r="H599" s="5" t="s">
        <v>219</v>
      </c>
      <c r="I599" s="5" t="s">
        <v>220</v>
      </c>
      <c r="J599" s="5" t="s">
        <v>221</v>
      </c>
      <c r="K599" s="5" t="s">
        <v>281</v>
      </c>
      <c r="L599" s="5" t="s">
        <v>3226</v>
      </c>
      <c r="M599" s="5" t="s">
        <v>46</v>
      </c>
      <c r="N599" s="5" t="s">
        <v>3227</v>
      </c>
      <c r="Q599" s="5" t="s">
        <v>283</v>
      </c>
      <c r="R599" s="8">
        <v>43601</v>
      </c>
      <c r="S599" s="5" t="s">
        <v>3266</v>
      </c>
      <c r="T599" s="8">
        <v>43591</v>
      </c>
      <c r="U599" s="5" t="s">
        <v>3267</v>
      </c>
      <c r="V599" s="5" t="s">
        <v>3268</v>
      </c>
      <c r="W599" s="5" t="s">
        <v>251</v>
      </c>
      <c r="X599" s="5" t="s">
        <v>3269</v>
      </c>
      <c r="Y599" s="5" t="s">
        <v>335</v>
      </c>
      <c r="Z599" s="5">
        <v>1483</v>
      </c>
      <c r="AA599" s="5" t="s">
        <v>253</v>
      </c>
      <c r="AB599" s="5" t="s">
        <v>241</v>
      </c>
      <c r="AC599" s="5" t="s">
        <v>27</v>
      </c>
      <c r="AD599" s="5" t="s">
        <v>277</v>
      </c>
      <c r="AE599" s="5" t="s">
        <v>233</v>
      </c>
      <c r="AF599" s="5">
        <v>80</v>
      </c>
      <c r="AG599" s="5">
        <v>55</v>
      </c>
      <c r="AH599" s="5">
        <v>25</v>
      </c>
      <c r="AI599" s="5" t="s">
        <v>3270</v>
      </c>
      <c r="AJ599" s="5" t="s">
        <v>3271</v>
      </c>
      <c r="AK599" s="5" t="s">
        <v>234</v>
      </c>
      <c r="AL599" s="5" t="s">
        <v>234</v>
      </c>
      <c r="AM599" s="5" t="s">
        <v>234</v>
      </c>
      <c r="AN599" s="5" t="s">
        <v>234</v>
      </c>
      <c r="AO599" s="5" t="s">
        <v>234</v>
      </c>
      <c r="AP599" s="5" t="s">
        <v>234</v>
      </c>
      <c r="AQ599" s="5" t="s">
        <v>234</v>
      </c>
      <c r="AR599" s="5" t="s">
        <v>234</v>
      </c>
      <c r="AS599" s="5" t="s">
        <v>234</v>
      </c>
      <c r="AT599" s="5" t="s">
        <v>234</v>
      </c>
      <c r="AU599" s="5" t="s">
        <v>244</v>
      </c>
      <c r="AV599" s="5" t="s">
        <v>244</v>
      </c>
      <c r="AW599" s="5" t="s">
        <v>233</v>
      </c>
      <c r="AX599" s="5" t="s">
        <v>291</v>
      </c>
      <c r="AY599" s="5" t="s">
        <v>291</v>
      </c>
      <c r="BB599" s="5" t="s">
        <v>309</v>
      </c>
      <c r="BC599" s="5">
        <v>25</v>
      </c>
      <c r="BD599" s="5">
        <v>75</v>
      </c>
      <c r="BE599" s="6">
        <f t="shared" si="171"/>
        <v>5</v>
      </c>
      <c r="BF599" s="6">
        <f t="shared" si="172"/>
        <v>5</v>
      </c>
      <c r="BG599" s="6">
        <f t="shared" si="173"/>
        <v>5</v>
      </c>
      <c r="BH599" s="6">
        <f t="shared" si="174"/>
        <v>10</v>
      </c>
      <c r="BI599" s="6">
        <f t="shared" si="175"/>
        <v>10</v>
      </c>
      <c r="BJ599" s="6">
        <f t="shared" si="176"/>
        <v>10</v>
      </c>
      <c r="BK599" s="6">
        <f t="shared" si="177"/>
        <v>5</v>
      </c>
      <c r="BL599" s="6">
        <f t="shared" si="178"/>
        <v>5</v>
      </c>
      <c r="BM599" s="6">
        <f t="shared" si="179"/>
        <v>5</v>
      </c>
      <c r="BN599" s="6">
        <f t="shared" si="180"/>
        <v>20</v>
      </c>
      <c r="BO599" s="6">
        <f t="shared" si="181"/>
        <v>0</v>
      </c>
      <c r="BP599" s="6">
        <f t="shared" si="182"/>
        <v>0</v>
      </c>
      <c r="BQ599" s="9">
        <f t="shared" si="183"/>
        <v>1</v>
      </c>
      <c r="BR599" s="9">
        <f t="shared" si="184"/>
        <v>1</v>
      </c>
      <c r="BS599" s="9">
        <f t="shared" si="185"/>
        <v>1</v>
      </c>
      <c r="BT599" s="9">
        <f t="shared" si="186"/>
        <v>1</v>
      </c>
      <c r="BU599" s="9">
        <f t="shared" si="187"/>
        <v>1</v>
      </c>
      <c r="BV599" s="9">
        <f t="shared" si="188"/>
        <v>0</v>
      </c>
      <c r="BW599" s="9">
        <f t="shared" si="189"/>
        <v>0</v>
      </c>
    </row>
    <row r="600" spans="1:75" x14ac:dyDescent="0.3">
      <c r="A600" s="5" t="s">
        <v>122</v>
      </c>
      <c r="B600" s="5" t="s">
        <v>310</v>
      </c>
      <c r="C600" s="5" t="s">
        <v>281</v>
      </c>
      <c r="D600" s="5" t="s">
        <v>282</v>
      </c>
      <c r="E600" s="5">
        <v>2019</v>
      </c>
      <c r="F600" s="5" t="s">
        <v>133</v>
      </c>
      <c r="G600" s="5" t="s">
        <v>236</v>
      </c>
      <c r="H600" s="5" t="s">
        <v>219</v>
      </c>
      <c r="I600" s="5" t="s">
        <v>220</v>
      </c>
      <c r="J600" s="5" t="s">
        <v>221</v>
      </c>
      <c r="K600" s="5" t="s">
        <v>281</v>
      </c>
      <c r="L600" s="5" t="s">
        <v>3226</v>
      </c>
      <c r="M600" s="5" t="s">
        <v>46</v>
      </c>
      <c r="N600" s="5" t="s">
        <v>3227</v>
      </c>
      <c r="O600" s="5" t="s">
        <v>300</v>
      </c>
      <c r="Q600" s="5" t="s">
        <v>224</v>
      </c>
      <c r="R600" s="8">
        <v>43616</v>
      </c>
      <c r="S600" s="5" t="s">
        <v>3272</v>
      </c>
      <c r="T600" s="8">
        <v>43613</v>
      </c>
      <c r="U600" s="5" t="s">
        <v>3273</v>
      </c>
      <c r="V600" s="5" t="s">
        <v>3274</v>
      </c>
      <c r="W600" s="5" t="s">
        <v>251</v>
      </c>
      <c r="X600" s="5" t="s">
        <v>32</v>
      </c>
      <c r="Y600" s="5" t="s">
        <v>229</v>
      </c>
      <c r="Z600" s="5">
        <v>3612</v>
      </c>
      <c r="AA600" s="5" t="s">
        <v>409</v>
      </c>
      <c r="AB600" s="5" t="s">
        <v>254</v>
      </c>
      <c r="AC600" s="5" t="s">
        <v>28</v>
      </c>
      <c r="AD600" s="5" t="s">
        <v>291</v>
      </c>
      <c r="AE600" s="5" t="s">
        <v>291</v>
      </c>
      <c r="AF600" s="5">
        <v>95</v>
      </c>
      <c r="AG600" s="5">
        <v>70</v>
      </c>
      <c r="AH600" s="5">
        <v>25</v>
      </c>
      <c r="AI600" s="5" t="s">
        <v>3275</v>
      </c>
      <c r="AJ600" s="5" t="s">
        <v>3276</v>
      </c>
      <c r="AK600" s="5" t="s">
        <v>244</v>
      </c>
      <c r="AL600" s="5" t="s">
        <v>234</v>
      </c>
      <c r="AM600" s="5" t="s">
        <v>234</v>
      </c>
      <c r="AN600" s="5" t="s">
        <v>234</v>
      </c>
      <c r="AO600" s="5" t="s">
        <v>234</v>
      </c>
      <c r="AP600" s="5" t="s">
        <v>234</v>
      </c>
      <c r="AQ600" s="5" t="s">
        <v>234</v>
      </c>
      <c r="AR600" s="5" t="s">
        <v>234</v>
      </c>
      <c r="AS600" s="5" t="s">
        <v>234</v>
      </c>
      <c r="AT600" s="5" t="s">
        <v>234</v>
      </c>
      <c r="AU600" s="5" t="s">
        <v>234</v>
      </c>
      <c r="AV600" s="5" t="s">
        <v>234</v>
      </c>
      <c r="AW600" s="5" t="s">
        <v>233</v>
      </c>
      <c r="AX600" s="5" t="s">
        <v>291</v>
      </c>
      <c r="AY600" s="5" t="s">
        <v>291</v>
      </c>
      <c r="BB600" s="5" t="s">
        <v>309</v>
      </c>
      <c r="BC600" s="5">
        <v>25</v>
      </c>
      <c r="BD600" s="5">
        <v>75</v>
      </c>
      <c r="BE600" s="6">
        <f t="shared" si="171"/>
        <v>0</v>
      </c>
      <c r="BF600" s="6">
        <f t="shared" si="172"/>
        <v>5</v>
      </c>
      <c r="BG600" s="6">
        <f t="shared" si="173"/>
        <v>5</v>
      </c>
      <c r="BH600" s="6">
        <f t="shared" si="174"/>
        <v>10</v>
      </c>
      <c r="BI600" s="6">
        <f t="shared" si="175"/>
        <v>10</v>
      </c>
      <c r="BJ600" s="6">
        <f t="shared" si="176"/>
        <v>10</v>
      </c>
      <c r="BK600" s="6">
        <f t="shared" si="177"/>
        <v>5</v>
      </c>
      <c r="BL600" s="6">
        <f t="shared" si="178"/>
        <v>5</v>
      </c>
      <c r="BM600" s="6">
        <f t="shared" si="179"/>
        <v>5</v>
      </c>
      <c r="BN600" s="6">
        <f t="shared" si="180"/>
        <v>20</v>
      </c>
      <c r="BO600" s="6">
        <f t="shared" si="181"/>
        <v>10</v>
      </c>
      <c r="BP600" s="6">
        <f t="shared" si="182"/>
        <v>10</v>
      </c>
      <c r="BQ600" s="9">
        <f t="shared" si="183"/>
        <v>0.5</v>
      </c>
      <c r="BR600" s="9">
        <f t="shared" si="184"/>
        <v>1</v>
      </c>
      <c r="BS600" s="9">
        <f t="shared" si="185"/>
        <v>1</v>
      </c>
      <c r="BT600" s="9">
        <f t="shared" si="186"/>
        <v>1</v>
      </c>
      <c r="BU600" s="9">
        <f t="shared" si="187"/>
        <v>1</v>
      </c>
      <c r="BV600" s="9">
        <f t="shared" si="188"/>
        <v>1</v>
      </c>
      <c r="BW600" s="9">
        <f t="shared" si="189"/>
        <v>1</v>
      </c>
    </row>
    <row r="601" spans="1:75" x14ac:dyDescent="0.3">
      <c r="A601" s="5" t="s">
        <v>132</v>
      </c>
      <c r="B601" s="5" t="s">
        <v>390</v>
      </c>
      <c r="C601" s="5" t="s">
        <v>384</v>
      </c>
      <c r="D601" s="5" t="s">
        <v>282</v>
      </c>
      <c r="E601" s="5">
        <v>2019</v>
      </c>
      <c r="F601" s="5" t="s">
        <v>119</v>
      </c>
      <c r="G601" s="5" t="s">
        <v>311</v>
      </c>
      <c r="H601" s="5" t="s">
        <v>219</v>
      </c>
      <c r="I601" s="5" t="s">
        <v>220</v>
      </c>
      <c r="J601" s="5" t="s">
        <v>221</v>
      </c>
      <c r="K601" s="5" t="s">
        <v>384</v>
      </c>
      <c r="L601" s="5" t="s">
        <v>3226</v>
      </c>
      <c r="M601" s="5" t="s">
        <v>46</v>
      </c>
      <c r="N601" s="5" t="s">
        <v>3227</v>
      </c>
      <c r="O601" s="5" t="s">
        <v>391</v>
      </c>
      <c r="P601" s="5" t="s">
        <v>392</v>
      </c>
      <c r="Q601" s="5" t="s">
        <v>283</v>
      </c>
      <c r="R601" s="8">
        <v>43620</v>
      </c>
      <c r="S601" s="5" t="s">
        <v>3277</v>
      </c>
      <c r="T601" s="8">
        <v>43617</v>
      </c>
      <c r="U601" s="5" t="s">
        <v>3278</v>
      </c>
      <c r="V601" s="5" t="s">
        <v>3279</v>
      </c>
      <c r="W601" s="5" t="s">
        <v>251</v>
      </c>
      <c r="X601" s="5" t="s">
        <v>3280</v>
      </c>
      <c r="Y601" s="5" t="s">
        <v>335</v>
      </c>
      <c r="Z601" s="5">
        <v>3668</v>
      </c>
      <c r="AA601" s="5" t="s">
        <v>316</v>
      </c>
      <c r="AB601" s="5" t="s">
        <v>241</v>
      </c>
      <c r="AC601" s="5" t="s">
        <v>28</v>
      </c>
      <c r="AD601" s="5" t="s">
        <v>291</v>
      </c>
      <c r="AE601" s="5" t="s">
        <v>291</v>
      </c>
      <c r="AF601" s="5">
        <v>80</v>
      </c>
      <c r="AG601" s="5">
        <v>55</v>
      </c>
      <c r="AH601" s="5">
        <v>25</v>
      </c>
      <c r="AI601" s="5" t="s">
        <v>3281</v>
      </c>
      <c r="AJ601" s="5" t="s">
        <v>3282</v>
      </c>
      <c r="AK601" s="5" t="s">
        <v>234</v>
      </c>
      <c r="AL601" s="5" t="s">
        <v>234</v>
      </c>
      <c r="AM601" s="5" t="s">
        <v>234</v>
      </c>
      <c r="AN601" s="5" t="s">
        <v>234</v>
      </c>
      <c r="AO601" s="5" t="s">
        <v>234</v>
      </c>
      <c r="AP601" s="5" t="s">
        <v>234</v>
      </c>
      <c r="AQ601" s="5" t="s">
        <v>234</v>
      </c>
      <c r="AR601" s="5" t="s">
        <v>234</v>
      </c>
      <c r="AS601" s="5" t="s">
        <v>234</v>
      </c>
      <c r="AT601" s="5" t="s">
        <v>234</v>
      </c>
      <c r="AU601" s="5" t="s">
        <v>244</v>
      </c>
      <c r="AV601" s="5" t="s">
        <v>244</v>
      </c>
      <c r="AW601" s="5" t="s">
        <v>233</v>
      </c>
      <c r="AX601" s="5" t="s">
        <v>291</v>
      </c>
      <c r="AY601" s="5" t="s">
        <v>291</v>
      </c>
      <c r="BB601" s="5" t="s">
        <v>309</v>
      </c>
      <c r="BC601" s="5">
        <v>25</v>
      </c>
      <c r="BD601" s="5">
        <v>75</v>
      </c>
      <c r="BE601" s="6">
        <f t="shared" si="171"/>
        <v>5</v>
      </c>
      <c r="BF601" s="6">
        <f t="shared" si="172"/>
        <v>5</v>
      </c>
      <c r="BG601" s="6">
        <f t="shared" si="173"/>
        <v>5</v>
      </c>
      <c r="BH601" s="6">
        <f t="shared" si="174"/>
        <v>10</v>
      </c>
      <c r="BI601" s="6">
        <f t="shared" si="175"/>
        <v>10</v>
      </c>
      <c r="BJ601" s="6">
        <f t="shared" si="176"/>
        <v>10</v>
      </c>
      <c r="BK601" s="6">
        <f t="shared" si="177"/>
        <v>5</v>
      </c>
      <c r="BL601" s="6">
        <f t="shared" si="178"/>
        <v>5</v>
      </c>
      <c r="BM601" s="6">
        <f t="shared" si="179"/>
        <v>5</v>
      </c>
      <c r="BN601" s="6">
        <f t="shared" si="180"/>
        <v>20</v>
      </c>
      <c r="BO601" s="6">
        <f t="shared" si="181"/>
        <v>0</v>
      </c>
      <c r="BP601" s="6">
        <f t="shared" si="182"/>
        <v>0</v>
      </c>
      <c r="BQ601" s="9">
        <f t="shared" si="183"/>
        <v>1</v>
      </c>
      <c r="BR601" s="9">
        <f t="shared" si="184"/>
        <v>1</v>
      </c>
      <c r="BS601" s="9">
        <f t="shared" si="185"/>
        <v>1</v>
      </c>
      <c r="BT601" s="9">
        <f t="shared" si="186"/>
        <v>1</v>
      </c>
      <c r="BU601" s="9">
        <f t="shared" si="187"/>
        <v>1</v>
      </c>
      <c r="BV601" s="9">
        <f t="shared" si="188"/>
        <v>0</v>
      </c>
      <c r="BW601" s="9">
        <f t="shared" si="189"/>
        <v>0</v>
      </c>
    </row>
    <row r="602" spans="1:75" x14ac:dyDescent="0.3">
      <c r="A602" s="5" t="s">
        <v>136</v>
      </c>
      <c r="B602" s="5" t="s">
        <v>399</v>
      </c>
      <c r="C602" s="5" t="s">
        <v>384</v>
      </c>
      <c r="D602" s="5" t="s">
        <v>282</v>
      </c>
      <c r="E602" s="5">
        <v>2019</v>
      </c>
      <c r="F602" s="5" t="s">
        <v>119</v>
      </c>
      <c r="G602" s="5" t="s">
        <v>311</v>
      </c>
      <c r="H602" s="5" t="s">
        <v>219</v>
      </c>
      <c r="I602" s="5" t="s">
        <v>220</v>
      </c>
      <c r="J602" s="5" t="s">
        <v>221</v>
      </c>
      <c r="K602" s="5" t="s">
        <v>384</v>
      </c>
      <c r="L602" s="5" t="s">
        <v>3226</v>
      </c>
      <c r="M602" s="5" t="s">
        <v>46</v>
      </c>
      <c r="N602" s="5" t="s">
        <v>3227</v>
      </c>
      <c r="O602" s="5" t="s">
        <v>391</v>
      </c>
      <c r="P602" s="5" t="s">
        <v>392</v>
      </c>
      <c r="Q602" s="5" t="s">
        <v>283</v>
      </c>
      <c r="R602" s="8">
        <v>43628</v>
      </c>
      <c r="S602" s="5" t="s">
        <v>3283</v>
      </c>
      <c r="T602" s="8">
        <v>43624</v>
      </c>
      <c r="U602" s="5" t="s">
        <v>3284</v>
      </c>
      <c r="V602" s="5" t="s">
        <v>3285</v>
      </c>
      <c r="W602" s="5" t="s">
        <v>228</v>
      </c>
      <c r="X602" s="5" t="s">
        <v>1891</v>
      </c>
      <c r="Y602" s="5" t="s">
        <v>335</v>
      </c>
      <c r="Z602" s="5">
        <v>3747</v>
      </c>
      <c r="AA602" s="5" t="s">
        <v>316</v>
      </c>
      <c r="AB602" s="5" t="s">
        <v>241</v>
      </c>
      <c r="AC602" s="5" t="s">
        <v>27</v>
      </c>
      <c r="AD602" s="5" t="s">
        <v>291</v>
      </c>
      <c r="AE602" s="5" t="s">
        <v>291</v>
      </c>
      <c r="AF602" s="5">
        <v>80</v>
      </c>
      <c r="AG602" s="5">
        <v>55</v>
      </c>
      <c r="AH602" s="5">
        <v>25</v>
      </c>
      <c r="AI602" s="5" t="s">
        <v>3286</v>
      </c>
      <c r="AJ602" s="5" t="s">
        <v>3287</v>
      </c>
      <c r="AK602" s="5" t="s">
        <v>234</v>
      </c>
      <c r="AL602" s="5" t="s">
        <v>234</v>
      </c>
      <c r="AM602" s="5" t="s">
        <v>234</v>
      </c>
      <c r="AN602" s="5" t="s">
        <v>234</v>
      </c>
      <c r="AO602" s="5" t="s">
        <v>234</v>
      </c>
      <c r="AP602" s="5" t="s">
        <v>234</v>
      </c>
      <c r="AQ602" s="5" t="s">
        <v>234</v>
      </c>
      <c r="AR602" s="5" t="s">
        <v>234</v>
      </c>
      <c r="AS602" s="5" t="s">
        <v>234</v>
      </c>
      <c r="AT602" s="5" t="s">
        <v>234</v>
      </c>
      <c r="AU602" s="5" t="s">
        <v>244</v>
      </c>
      <c r="AV602" s="5" t="s">
        <v>244</v>
      </c>
      <c r="AW602" s="5" t="s">
        <v>233</v>
      </c>
      <c r="AX602" s="5" t="s">
        <v>291</v>
      </c>
      <c r="AY602" s="5" t="s">
        <v>291</v>
      </c>
      <c r="BB602" s="5" t="s">
        <v>309</v>
      </c>
      <c r="BC602" s="5">
        <v>25</v>
      </c>
      <c r="BD602" s="5">
        <v>75</v>
      </c>
      <c r="BE602" s="6">
        <f t="shared" si="171"/>
        <v>5</v>
      </c>
      <c r="BF602" s="6">
        <f t="shared" si="172"/>
        <v>5</v>
      </c>
      <c r="BG602" s="6">
        <f t="shared" si="173"/>
        <v>5</v>
      </c>
      <c r="BH602" s="6">
        <f t="shared" si="174"/>
        <v>10</v>
      </c>
      <c r="BI602" s="6">
        <f t="shared" si="175"/>
        <v>10</v>
      </c>
      <c r="BJ602" s="6">
        <f t="shared" si="176"/>
        <v>10</v>
      </c>
      <c r="BK602" s="6">
        <f t="shared" si="177"/>
        <v>5</v>
      </c>
      <c r="BL602" s="6">
        <f t="shared" si="178"/>
        <v>5</v>
      </c>
      <c r="BM602" s="6">
        <f t="shared" si="179"/>
        <v>5</v>
      </c>
      <c r="BN602" s="6">
        <f t="shared" si="180"/>
        <v>20</v>
      </c>
      <c r="BO602" s="6">
        <f t="shared" si="181"/>
        <v>0</v>
      </c>
      <c r="BP602" s="6">
        <f t="shared" si="182"/>
        <v>0</v>
      </c>
      <c r="BQ602" s="9">
        <f t="shared" si="183"/>
        <v>1</v>
      </c>
      <c r="BR602" s="9">
        <f t="shared" si="184"/>
        <v>1</v>
      </c>
      <c r="BS602" s="9">
        <f t="shared" si="185"/>
        <v>1</v>
      </c>
      <c r="BT602" s="9">
        <f t="shared" si="186"/>
        <v>1</v>
      </c>
      <c r="BU602" s="9">
        <f t="shared" si="187"/>
        <v>1</v>
      </c>
      <c r="BV602" s="9">
        <f t="shared" si="188"/>
        <v>0</v>
      </c>
      <c r="BW602" s="9">
        <f t="shared" si="189"/>
        <v>0</v>
      </c>
    </row>
    <row r="603" spans="1:75" x14ac:dyDescent="0.3">
      <c r="A603" s="5" t="s">
        <v>136</v>
      </c>
      <c r="B603" s="5" t="s">
        <v>399</v>
      </c>
      <c r="C603" s="5" t="s">
        <v>384</v>
      </c>
      <c r="D603" s="5" t="s">
        <v>282</v>
      </c>
      <c r="E603" s="5">
        <v>2019</v>
      </c>
      <c r="F603" s="5" t="s">
        <v>133</v>
      </c>
      <c r="G603" s="5" t="s">
        <v>236</v>
      </c>
      <c r="H603" s="5" t="s">
        <v>219</v>
      </c>
      <c r="I603" s="5" t="s">
        <v>220</v>
      </c>
      <c r="J603" s="5" t="s">
        <v>221</v>
      </c>
      <c r="K603" s="5" t="s">
        <v>384</v>
      </c>
      <c r="L603" s="5" t="s">
        <v>3226</v>
      </c>
      <c r="M603" s="5" t="s">
        <v>46</v>
      </c>
      <c r="N603" s="5" t="s">
        <v>3227</v>
      </c>
      <c r="O603" s="5" t="s">
        <v>391</v>
      </c>
      <c r="P603" s="5" t="s">
        <v>392</v>
      </c>
      <c r="Q603" s="5" t="s">
        <v>224</v>
      </c>
      <c r="R603" s="8">
        <v>43629</v>
      </c>
      <c r="S603" s="5" t="s">
        <v>3288</v>
      </c>
      <c r="T603" s="8">
        <v>43629</v>
      </c>
      <c r="U603" s="5" t="s">
        <v>3289</v>
      </c>
      <c r="V603" s="5" t="s">
        <v>3290</v>
      </c>
      <c r="W603" s="5" t="s">
        <v>228</v>
      </c>
      <c r="X603" s="5" t="s">
        <v>35</v>
      </c>
      <c r="Y603" s="5" t="s">
        <v>229</v>
      </c>
      <c r="Z603" s="5">
        <v>3762</v>
      </c>
      <c r="AA603" s="5" t="s">
        <v>304</v>
      </c>
      <c r="AB603" s="5" t="s">
        <v>231</v>
      </c>
      <c r="AC603" s="5" t="s">
        <v>28</v>
      </c>
      <c r="AD603" s="5" t="s">
        <v>291</v>
      </c>
      <c r="AE603" s="5" t="s">
        <v>291</v>
      </c>
      <c r="AF603" s="5">
        <v>100</v>
      </c>
      <c r="AG603" s="5">
        <v>75</v>
      </c>
      <c r="AH603" s="5">
        <v>25</v>
      </c>
      <c r="AI603" s="5" t="s">
        <v>3291</v>
      </c>
      <c r="AJ603" s="5" t="s">
        <v>3292</v>
      </c>
      <c r="AK603" s="5" t="s">
        <v>234</v>
      </c>
      <c r="AL603" s="5" t="s">
        <v>234</v>
      </c>
      <c r="AM603" s="5" t="s">
        <v>234</v>
      </c>
      <c r="AN603" s="5" t="s">
        <v>234</v>
      </c>
      <c r="AO603" s="5" t="s">
        <v>234</v>
      </c>
      <c r="AP603" s="5" t="s">
        <v>234</v>
      </c>
      <c r="AQ603" s="5" t="s">
        <v>234</v>
      </c>
      <c r="AR603" s="5" t="s">
        <v>234</v>
      </c>
      <c r="AS603" s="5" t="s">
        <v>234</v>
      </c>
      <c r="AT603" s="5" t="s">
        <v>234</v>
      </c>
      <c r="AU603" s="5" t="s">
        <v>234</v>
      </c>
      <c r="AV603" s="5" t="s">
        <v>234</v>
      </c>
      <c r="AW603" s="5" t="s">
        <v>233</v>
      </c>
      <c r="AX603" s="5" t="s">
        <v>234</v>
      </c>
      <c r="AY603" s="5" t="s">
        <v>234</v>
      </c>
      <c r="BB603" s="5" t="s">
        <v>235</v>
      </c>
      <c r="BC603" s="5">
        <v>25</v>
      </c>
      <c r="BD603" s="5">
        <v>75</v>
      </c>
      <c r="BE603" s="6">
        <f t="shared" si="171"/>
        <v>5</v>
      </c>
      <c r="BF603" s="6">
        <f t="shared" si="172"/>
        <v>5</v>
      </c>
      <c r="BG603" s="6">
        <f t="shared" si="173"/>
        <v>5</v>
      </c>
      <c r="BH603" s="6">
        <f t="shared" si="174"/>
        <v>10</v>
      </c>
      <c r="BI603" s="6">
        <f t="shared" si="175"/>
        <v>10</v>
      </c>
      <c r="BJ603" s="6">
        <f t="shared" si="176"/>
        <v>10</v>
      </c>
      <c r="BK603" s="6">
        <f t="shared" si="177"/>
        <v>5</v>
      </c>
      <c r="BL603" s="6">
        <f t="shared" si="178"/>
        <v>5</v>
      </c>
      <c r="BM603" s="6">
        <f t="shared" si="179"/>
        <v>5</v>
      </c>
      <c r="BN603" s="6">
        <f t="shared" si="180"/>
        <v>20</v>
      </c>
      <c r="BO603" s="6">
        <f t="shared" si="181"/>
        <v>10</v>
      </c>
      <c r="BP603" s="6">
        <f t="shared" si="182"/>
        <v>10</v>
      </c>
      <c r="BQ603" s="9">
        <f t="shared" si="183"/>
        <v>1</v>
      </c>
      <c r="BR603" s="9">
        <f t="shared" si="184"/>
        <v>1</v>
      </c>
      <c r="BS603" s="9">
        <f t="shared" si="185"/>
        <v>1</v>
      </c>
      <c r="BT603" s="9">
        <f t="shared" si="186"/>
        <v>1</v>
      </c>
      <c r="BU603" s="9">
        <f t="shared" si="187"/>
        <v>1</v>
      </c>
      <c r="BV603" s="9">
        <f t="shared" si="188"/>
        <v>1</v>
      </c>
      <c r="BW603" s="9">
        <f t="shared" si="189"/>
        <v>1</v>
      </c>
    </row>
    <row r="604" spans="1:75" x14ac:dyDescent="0.3">
      <c r="A604" s="5" t="s">
        <v>147</v>
      </c>
      <c r="B604" s="5" t="s">
        <v>507</v>
      </c>
      <c r="C604" s="5" t="s">
        <v>384</v>
      </c>
      <c r="D604" s="5" t="s">
        <v>282</v>
      </c>
      <c r="E604" s="5">
        <v>2019</v>
      </c>
      <c r="F604" s="5" t="s">
        <v>119</v>
      </c>
      <c r="G604" s="5" t="s">
        <v>311</v>
      </c>
      <c r="H604" s="5" t="s">
        <v>219</v>
      </c>
      <c r="I604" s="5" t="s">
        <v>220</v>
      </c>
      <c r="J604" s="5" t="s">
        <v>221</v>
      </c>
      <c r="K604" s="5" t="s">
        <v>384</v>
      </c>
      <c r="L604" s="5" t="s">
        <v>3226</v>
      </c>
      <c r="M604" s="5" t="s">
        <v>46</v>
      </c>
      <c r="N604" s="5" t="s">
        <v>3227</v>
      </c>
      <c r="O604" s="5" t="s">
        <v>391</v>
      </c>
      <c r="P604" s="5" t="s">
        <v>392</v>
      </c>
      <c r="Q604" s="5" t="s">
        <v>283</v>
      </c>
      <c r="R604" s="8">
        <v>43646</v>
      </c>
      <c r="S604" s="5" t="s">
        <v>3293</v>
      </c>
      <c r="T604" s="8">
        <v>43642</v>
      </c>
      <c r="U604" s="5" t="s">
        <v>3294</v>
      </c>
      <c r="V604" s="5" t="s">
        <v>1202</v>
      </c>
      <c r="W604" s="5" t="s">
        <v>251</v>
      </c>
      <c r="X604" s="5" t="s">
        <v>3295</v>
      </c>
      <c r="Y604" s="5" t="s">
        <v>229</v>
      </c>
      <c r="Z604" s="5">
        <v>4795</v>
      </c>
      <c r="AA604" s="5" t="s">
        <v>316</v>
      </c>
      <c r="AB604" s="5" t="s">
        <v>241</v>
      </c>
      <c r="AC604" s="5" t="s">
        <v>27</v>
      </c>
      <c r="AD604" s="5" t="s">
        <v>291</v>
      </c>
      <c r="AE604" s="5" t="s">
        <v>291</v>
      </c>
      <c r="AF604" s="5">
        <v>85</v>
      </c>
      <c r="AG604" s="5">
        <v>60</v>
      </c>
      <c r="AH604" s="5">
        <v>25</v>
      </c>
      <c r="AI604" s="5" t="s">
        <v>3296</v>
      </c>
      <c r="AJ604" s="5" t="s">
        <v>3297</v>
      </c>
      <c r="AK604" s="5" t="s">
        <v>234</v>
      </c>
      <c r="AL604" s="5" t="s">
        <v>234</v>
      </c>
      <c r="AM604" s="5" t="s">
        <v>234</v>
      </c>
      <c r="AN604" s="5" t="s">
        <v>234</v>
      </c>
      <c r="AO604" s="5" t="s">
        <v>234</v>
      </c>
      <c r="AP604" s="5" t="s">
        <v>234</v>
      </c>
      <c r="AQ604" s="5" t="s">
        <v>244</v>
      </c>
      <c r="AR604" s="5" t="s">
        <v>234</v>
      </c>
      <c r="AS604" s="5" t="s">
        <v>234</v>
      </c>
      <c r="AT604" s="5" t="s">
        <v>234</v>
      </c>
      <c r="AU604" s="5" t="s">
        <v>234</v>
      </c>
      <c r="AV604" s="5" t="s">
        <v>244</v>
      </c>
      <c r="AW604" s="5" t="s">
        <v>233</v>
      </c>
      <c r="AX604" s="5" t="s">
        <v>291</v>
      </c>
      <c r="AY604" s="5" t="s">
        <v>291</v>
      </c>
      <c r="BB604" s="5" t="s">
        <v>309</v>
      </c>
      <c r="BC604" s="5">
        <v>25</v>
      </c>
      <c r="BD604" s="5">
        <v>75</v>
      </c>
      <c r="BE604" s="6">
        <f t="shared" si="171"/>
        <v>5</v>
      </c>
      <c r="BF604" s="6">
        <f t="shared" si="172"/>
        <v>5</v>
      </c>
      <c r="BG604" s="6">
        <f t="shared" si="173"/>
        <v>5</v>
      </c>
      <c r="BH604" s="6">
        <f t="shared" si="174"/>
        <v>10</v>
      </c>
      <c r="BI604" s="6">
        <f t="shared" si="175"/>
        <v>10</v>
      </c>
      <c r="BJ604" s="6">
        <f t="shared" si="176"/>
        <v>10</v>
      </c>
      <c r="BK604" s="6">
        <f t="shared" si="177"/>
        <v>0</v>
      </c>
      <c r="BL604" s="6">
        <f t="shared" si="178"/>
        <v>5</v>
      </c>
      <c r="BM604" s="6">
        <f t="shared" si="179"/>
        <v>5</v>
      </c>
      <c r="BN604" s="6">
        <f t="shared" si="180"/>
        <v>20</v>
      </c>
      <c r="BO604" s="6">
        <f t="shared" si="181"/>
        <v>10</v>
      </c>
      <c r="BP604" s="6">
        <f t="shared" si="182"/>
        <v>0</v>
      </c>
      <c r="BQ604" s="9">
        <f t="shared" si="183"/>
        <v>1</v>
      </c>
      <c r="BR604" s="9">
        <f t="shared" si="184"/>
        <v>1</v>
      </c>
      <c r="BS604" s="9">
        <f t="shared" si="185"/>
        <v>1</v>
      </c>
      <c r="BT604" s="9">
        <f t="shared" si="186"/>
        <v>0.5</v>
      </c>
      <c r="BU604" s="9">
        <f t="shared" si="187"/>
        <v>1</v>
      </c>
      <c r="BV604" s="9">
        <f t="shared" si="188"/>
        <v>1</v>
      </c>
      <c r="BW604" s="9">
        <f t="shared" si="189"/>
        <v>0</v>
      </c>
    </row>
    <row r="605" spans="1:75" x14ac:dyDescent="0.3">
      <c r="A605" s="5" t="s">
        <v>147</v>
      </c>
      <c r="B605" s="5" t="s">
        <v>507</v>
      </c>
      <c r="C605" s="5" t="s">
        <v>412</v>
      </c>
      <c r="D605" s="5" t="s">
        <v>282</v>
      </c>
      <c r="E605" s="5">
        <v>2019</v>
      </c>
      <c r="F605" s="5" t="s">
        <v>133</v>
      </c>
      <c r="G605" s="5" t="s">
        <v>236</v>
      </c>
      <c r="H605" s="5" t="s">
        <v>219</v>
      </c>
      <c r="I605" s="5" t="s">
        <v>220</v>
      </c>
      <c r="J605" s="5" t="s">
        <v>221</v>
      </c>
      <c r="K605" s="5" t="s">
        <v>412</v>
      </c>
      <c r="L605" s="5" t="s">
        <v>3226</v>
      </c>
      <c r="M605" s="5" t="s">
        <v>46</v>
      </c>
      <c r="N605" s="5" t="s">
        <v>3227</v>
      </c>
      <c r="O605" s="5" t="s">
        <v>391</v>
      </c>
      <c r="P605" s="5" t="s">
        <v>392</v>
      </c>
      <c r="Q605" s="5" t="s">
        <v>224</v>
      </c>
      <c r="R605" s="8">
        <v>43650</v>
      </c>
      <c r="S605" s="5" t="s">
        <v>3298</v>
      </c>
      <c r="T605" s="8">
        <v>43650</v>
      </c>
      <c r="U605" s="5" t="s">
        <v>3299</v>
      </c>
      <c r="V605" s="5" t="s">
        <v>1087</v>
      </c>
      <c r="W605" s="5" t="s">
        <v>228</v>
      </c>
      <c r="X605" s="5" t="s">
        <v>40</v>
      </c>
      <c r="Y605" s="5" t="s">
        <v>229</v>
      </c>
      <c r="Z605" s="5">
        <v>4831</v>
      </c>
      <c r="AA605" s="5" t="s">
        <v>409</v>
      </c>
      <c r="AB605" s="5" t="s">
        <v>276</v>
      </c>
      <c r="AC605" s="5" t="s">
        <v>27</v>
      </c>
      <c r="AD605" s="5" t="s">
        <v>583</v>
      </c>
      <c r="AE605" s="5" t="s">
        <v>3300</v>
      </c>
      <c r="AF605" s="5">
        <v>75</v>
      </c>
      <c r="AG605" s="5">
        <v>75</v>
      </c>
      <c r="AH605" s="5">
        <v>0</v>
      </c>
      <c r="AI605" s="5" t="s">
        <v>3301</v>
      </c>
      <c r="AJ605" s="5" t="s">
        <v>3302</v>
      </c>
      <c r="AK605" s="5" t="s">
        <v>234</v>
      </c>
      <c r="AL605" s="5" t="s">
        <v>244</v>
      </c>
      <c r="AM605" s="5" t="s">
        <v>234</v>
      </c>
      <c r="AN605" s="5" t="s">
        <v>234</v>
      </c>
      <c r="AO605" s="5" t="s">
        <v>234</v>
      </c>
      <c r="AP605" s="5" t="s">
        <v>234</v>
      </c>
      <c r="AQ605" s="5" t="s">
        <v>234</v>
      </c>
      <c r="AR605" s="5" t="s">
        <v>234</v>
      </c>
      <c r="AS605" s="5" t="s">
        <v>234</v>
      </c>
      <c r="AT605" s="5" t="s">
        <v>244</v>
      </c>
      <c r="AU605" s="5" t="s">
        <v>234</v>
      </c>
      <c r="AV605" s="5" t="s">
        <v>234</v>
      </c>
      <c r="AW605" s="5" t="s">
        <v>233</v>
      </c>
      <c r="AX605" s="5" t="s">
        <v>291</v>
      </c>
      <c r="AY605" s="5" t="s">
        <v>291</v>
      </c>
      <c r="BB605" s="5" t="s">
        <v>309</v>
      </c>
      <c r="BC605" s="5">
        <v>25</v>
      </c>
      <c r="BD605" s="5">
        <v>75</v>
      </c>
      <c r="BE605" s="6">
        <f t="shared" si="171"/>
        <v>5</v>
      </c>
      <c r="BF605" s="6">
        <f t="shared" si="172"/>
        <v>0</v>
      </c>
      <c r="BG605" s="6">
        <f t="shared" si="173"/>
        <v>5</v>
      </c>
      <c r="BH605" s="6">
        <f t="shared" si="174"/>
        <v>10</v>
      </c>
      <c r="BI605" s="6">
        <f t="shared" si="175"/>
        <v>10</v>
      </c>
      <c r="BJ605" s="6">
        <f t="shared" si="176"/>
        <v>10</v>
      </c>
      <c r="BK605" s="6">
        <f t="shared" si="177"/>
        <v>5</v>
      </c>
      <c r="BL605" s="6">
        <f t="shared" si="178"/>
        <v>5</v>
      </c>
      <c r="BM605" s="6">
        <f t="shared" si="179"/>
        <v>5</v>
      </c>
      <c r="BN605" s="6">
        <f t="shared" si="180"/>
        <v>0</v>
      </c>
      <c r="BO605" s="6">
        <f t="shared" si="181"/>
        <v>10</v>
      </c>
      <c r="BP605" s="6">
        <f t="shared" si="182"/>
        <v>10</v>
      </c>
      <c r="BQ605" s="9">
        <f t="shared" si="183"/>
        <v>0.5</v>
      </c>
      <c r="BR605" s="9">
        <f t="shared" si="184"/>
        <v>1</v>
      </c>
      <c r="BS605" s="9">
        <f t="shared" si="185"/>
        <v>1</v>
      </c>
      <c r="BT605" s="9">
        <f t="shared" si="186"/>
        <v>1</v>
      </c>
      <c r="BU605" s="9">
        <f t="shared" si="187"/>
        <v>0.2</v>
      </c>
      <c r="BV605" s="9">
        <f t="shared" si="188"/>
        <v>1</v>
      </c>
      <c r="BW605" s="9">
        <f t="shared" si="189"/>
        <v>1</v>
      </c>
    </row>
    <row r="606" spans="1:75" x14ac:dyDescent="0.3">
      <c r="A606" s="5" t="s">
        <v>150</v>
      </c>
      <c r="B606" s="5" t="s">
        <v>411</v>
      </c>
      <c r="C606" s="5" t="s">
        <v>412</v>
      </c>
      <c r="D606" s="5" t="s">
        <v>282</v>
      </c>
      <c r="E606" s="5">
        <v>2019</v>
      </c>
      <c r="F606" s="5" t="s">
        <v>133</v>
      </c>
      <c r="G606" s="5" t="s">
        <v>236</v>
      </c>
      <c r="H606" s="5" t="s">
        <v>219</v>
      </c>
      <c r="I606" s="5" t="s">
        <v>220</v>
      </c>
      <c r="J606" s="5" t="s">
        <v>221</v>
      </c>
      <c r="K606" s="5" t="s">
        <v>412</v>
      </c>
      <c r="L606" s="5" t="s">
        <v>3226</v>
      </c>
      <c r="M606" s="5" t="s">
        <v>46</v>
      </c>
      <c r="N606" s="5" t="s">
        <v>3227</v>
      </c>
      <c r="O606" s="5" t="s">
        <v>391</v>
      </c>
      <c r="P606" s="5" t="s">
        <v>392</v>
      </c>
      <c r="Q606" s="5" t="s">
        <v>413</v>
      </c>
      <c r="R606" s="8">
        <v>43670</v>
      </c>
      <c r="S606" s="5" t="s">
        <v>3303</v>
      </c>
      <c r="T606" s="8">
        <v>43670</v>
      </c>
      <c r="U606" s="5" t="s">
        <v>3304</v>
      </c>
      <c r="V606" s="5" t="s">
        <v>3305</v>
      </c>
      <c r="W606" s="5" t="s">
        <v>228</v>
      </c>
      <c r="X606" s="5" t="s">
        <v>3306</v>
      </c>
      <c r="Y606" s="5" t="s">
        <v>229</v>
      </c>
      <c r="Z606" s="5">
        <v>4861</v>
      </c>
      <c r="AA606" s="5" t="s">
        <v>304</v>
      </c>
      <c r="AB606" s="5" t="s">
        <v>276</v>
      </c>
      <c r="AC606" s="5" t="s">
        <v>27</v>
      </c>
      <c r="AD606" s="5" t="s">
        <v>291</v>
      </c>
      <c r="AE606" s="5" t="s">
        <v>291</v>
      </c>
      <c r="AF606" s="5">
        <v>70</v>
      </c>
      <c r="AG606" s="5">
        <v>65</v>
      </c>
      <c r="AH606" s="5">
        <v>5</v>
      </c>
      <c r="AI606" s="5" t="s">
        <v>3307</v>
      </c>
      <c r="AJ606" s="5" t="s">
        <v>3308</v>
      </c>
      <c r="AK606" s="5" t="s">
        <v>234</v>
      </c>
      <c r="AL606" s="5" t="s">
        <v>234</v>
      </c>
      <c r="AM606" s="5" t="s">
        <v>234</v>
      </c>
      <c r="AN606" s="5" t="s">
        <v>234</v>
      </c>
      <c r="AO606" s="5" t="s">
        <v>234</v>
      </c>
      <c r="AP606" s="5" t="s">
        <v>244</v>
      </c>
      <c r="AQ606" s="5" t="s">
        <v>234</v>
      </c>
      <c r="AR606" s="5" t="s">
        <v>234</v>
      </c>
      <c r="AS606" s="5" t="s">
        <v>234</v>
      </c>
      <c r="AT606" s="5" t="s">
        <v>244</v>
      </c>
      <c r="AU606" s="5" t="s">
        <v>234</v>
      </c>
      <c r="AV606" s="5" t="s">
        <v>234</v>
      </c>
      <c r="AW606" s="5" t="s">
        <v>233</v>
      </c>
      <c r="AX606" s="5" t="s">
        <v>291</v>
      </c>
      <c r="AY606" s="5" t="s">
        <v>291</v>
      </c>
      <c r="BB606" s="5" t="s">
        <v>309</v>
      </c>
      <c r="BC606" s="5">
        <v>25</v>
      </c>
      <c r="BD606" s="5">
        <v>75</v>
      </c>
      <c r="BE606" s="6">
        <f t="shared" si="171"/>
        <v>5</v>
      </c>
      <c r="BF606" s="6">
        <f t="shared" si="172"/>
        <v>5</v>
      </c>
      <c r="BG606" s="6">
        <f t="shared" si="173"/>
        <v>5</v>
      </c>
      <c r="BH606" s="6">
        <f t="shared" si="174"/>
        <v>10</v>
      </c>
      <c r="BI606" s="6">
        <f t="shared" si="175"/>
        <v>10</v>
      </c>
      <c r="BJ606" s="6">
        <f t="shared" si="176"/>
        <v>0</v>
      </c>
      <c r="BK606" s="6">
        <f t="shared" si="177"/>
        <v>5</v>
      </c>
      <c r="BL606" s="6">
        <f t="shared" si="178"/>
        <v>5</v>
      </c>
      <c r="BM606" s="6">
        <f t="shared" si="179"/>
        <v>5</v>
      </c>
      <c r="BN606" s="6">
        <f t="shared" si="180"/>
        <v>0</v>
      </c>
      <c r="BO606" s="6">
        <f t="shared" si="181"/>
        <v>10</v>
      </c>
      <c r="BP606" s="6">
        <f t="shared" si="182"/>
        <v>10</v>
      </c>
      <c r="BQ606" s="9">
        <f t="shared" si="183"/>
        <v>1</v>
      </c>
      <c r="BR606" s="9">
        <f t="shared" si="184"/>
        <v>1</v>
      </c>
      <c r="BS606" s="9">
        <f t="shared" si="185"/>
        <v>0.5</v>
      </c>
      <c r="BT606" s="9">
        <f t="shared" si="186"/>
        <v>1</v>
      </c>
      <c r="BU606" s="9">
        <f t="shared" si="187"/>
        <v>0.2</v>
      </c>
      <c r="BV606" s="9">
        <f t="shared" si="188"/>
        <v>1</v>
      </c>
      <c r="BW606" s="9">
        <f t="shared" si="189"/>
        <v>1</v>
      </c>
    </row>
    <row r="607" spans="1:75" x14ac:dyDescent="0.3">
      <c r="A607" s="5" t="s">
        <v>140</v>
      </c>
      <c r="B607" s="5" t="s">
        <v>419</v>
      </c>
      <c r="C607" s="5" t="s">
        <v>420</v>
      </c>
      <c r="D607" s="5" t="s">
        <v>421</v>
      </c>
      <c r="E607" s="5">
        <v>2019</v>
      </c>
      <c r="F607" s="5" t="s">
        <v>133</v>
      </c>
      <c r="G607" s="5" t="s">
        <v>236</v>
      </c>
      <c r="H607" s="5" t="s">
        <v>219</v>
      </c>
      <c r="I607" s="5" t="s">
        <v>220</v>
      </c>
      <c r="J607" s="5" t="s">
        <v>221</v>
      </c>
      <c r="K607" s="5" t="s">
        <v>420</v>
      </c>
      <c r="L607" s="5" t="s">
        <v>3226</v>
      </c>
      <c r="M607" s="5" t="s">
        <v>46</v>
      </c>
      <c r="N607" s="5" t="s">
        <v>3227</v>
      </c>
      <c r="O607" s="5" t="s">
        <v>391</v>
      </c>
      <c r="P607" s="5" t="s">
        <v>392</v>
      </c>
      <c r="Q607" s="5" t="s">
        <v>413</v>
      </c>
      <c r="R607" s="8">
        <v>43685</v>
      </c>
      <c r="S607" s="5" t="s">
        <v>3309</v>
      </c>
      <c r="T607" s="8">
        <v>43685</v>
      </c>
      <c r="U607" s="5" t="s">
        <v>3310</v>
      </c>
      <c r="V607" s="5" t="s">
        <v>3311</v>
      </c>
      <c r="W607" s="5" t="s">
        <v>251</v>
      </c>
      <c r="X607" s="5" t="s">
        <v>36</v>
      </c>
      <c r="Y607" s="5" t="s">
        <v>229</v>
      </c>
      <c r="Z607" s="5">
        <v>4935</v>
      </c>
      <c r="AA607" s="5" t="s">
        <v>409</v>
      </c>
      <c r="AB607" s="5" t="s">
        <v>241</v>
      </c>
      <c r="AC607" s="5" t="s">
        <v>28</v>
      </c>
      <c r="AD607" s="5" t="s">
        <v>291</v>
      </c>
      <c r="AE607" s="5" t="s">
        <v>291</v>
      </c>
      <c r="AF607" s="5">
        <v>80</v>
      </c>
      <c r="AG607" s="5">
        <v>55</v>
      </c>
      <c r="AH607" s="5">
        <v>25</v>
      </c>
      <c r="AI607" s="5" t="s">
        <v>3312</v>
      </c>
      <c r="AJ607" s="5" t="s">
        <v>3313</v>
      </c>
      <c r="AK607" s="5" t="s">
        <v>234</v>
      </c>
      <c r="AL607" s="5" t="s">
        <v>234</v>
      </c>
      <c r="AM607" s="5" t="s">
        <v>244</v>
      </c>
      <c r="AN607" s="5" t="s">
        <v>234</v>
      </c>
      <c r="AO607" s="5" t="s">
        <v>234</v>
      </c>
      <c r="AP607" s="5" t="s">
        <v>234</v>
      </c>
      <c r="AQ607" s="5" t="s">
        <v>244</v>
      </c>
      <c r="AR607" s="5" t="s">
        <v>234</v>
      </c>
      <c r="AS607" s="5" t="s">
        <v>234</v>
      </c>
      <c r="AT607" s="5" t="s">
        <v>234</v>
      </c>
      <c r="AU607" s="5" t="s">
        <v>234</v>
      </c>
      <c r="AV607" s="5" t="s">
        <v>244</v>
      </c>
      <c r="AW607" s="5" t="s">
        <v>233</v>
      </c>
      <c r="AX607" s="5" t="s">
        <v>291</v>
      </c>
      <c r="AY607" s="5" t="s">
        <v>291</v>
      </c>
      <c r="AZ607" s="5" t="s">
        <v>291</v>
      </c>
      <c r="BA607" s="5" t="s">
        <v>291</v>
      </c>
      <c r="BB607" s="5" t="s">
        <v>309</v>
      </c>
      <c r="BC607" s="5">
        <v>25</v>
      </c>
      <c r="BD607" s="5">
        <v>75</v>
      </c>
      <c r="BE607" s="6">
        <f t="shared" si="171"/>
        <v>5</v>
      </c>
      <c r="BF607" s="6">
        <f t="shared" si="172"/>
        <v>5</v>
      </c>
      <c r="BG607" s="6">
        <f t="shared" si="173"/>
        <v>0</v>
      </c>
      <c r="BH607" s="6">
        <f t="shared" si="174"/>
        <v>10</v>
      </c>
      <c r="BI607" s="6">
        <f t="shared" si="175"/>
        <v>10</v>
      </c>
      <c r="BJ607" s="6">
        <f t="shared" si="176"/>
        <v>10</v>
      </c>
      <c r="BK607" s="6">
        <f t="shared" si="177"/>
        <v>0</v>
      </c>
      <c r="BL607" s="6">
        <f t="shared" si="178"/>
        <v>5</v>
      </c>
      <c r="BM607" s="6">
        <f t="shared" si="179"/>
        <v>5</v>
      </c>
      <c r="BN607" s="6">
        <f t="shared" si="180"/>
        <v>20</v>
      </c>
      <c r="BO607" s="6">
        <f t="shared" si="181"/>
        <v>10</v>
      </c>
      <c r="BP607" s="6">
        <f t="shared" si="182"/>
        <v>0</v>
      </c>
      <c r="BQ607" s="9">
        <f t="shared" si="183"/>
        <v>1</v>
      </c>
      <c r="BR607" s="9">
        <f t="shared" si="184"/>
        <v>0.66666666666666663</v>
      </c>
      <c r="BS607" s="9">
        <f t="shared" si="185"/>
        <v>1</v>
      </c>
      <c r="BT607" s="9">
        <f t="shared" si="186"/>
        <v>0.5</v>
      </c>
      <c r="BU607" s="9">
        <f t="shared" si="187"/>
        <v>1</v>
      </c>
      <c r="BV607" s="9">
        <f t="shared" si="188"/>
        <v>1</v>
      </c>
      <c r="BW607" s="9">
        <f t="shared" si="189"/>
        <v>0</v>
      </c>
    </row>
    <row r="608" spans="1:75" x14ac:dyDescent="0.3">
      <c r="A608" s="5" t="s">
        <v>110</v>
      </c>
      <c r="B608" s="5" t="s">
        <v>265</v>
      </c>
      <c r="C608" s="5" t="s">
        <v>94</v>
      </c>
      <c r="D608" s="5" t="s">
        <v>218</v>
      </c>
      <c r="E608" s="5">
        <v>2019</v>
      </c>
      <c r="F608" s="5" t="s">
        <v>141</v>
      </c>
      <c r="H608" s="5" t="s">
        <v>219</v>
      </c>
      <c r="I608" s="5" t="s">
        <v>370</v>
      </c>
      <c r="J608" s="5" t="s">
        <v>461</v>
      </c>
      <c r="K608" s="5" t="s">
        <v>94</v>
      </c>
      <c r="L608" s="5" t="s">
        <v>3314</v>
      </c>
      <c r="M608" s="5" t="s">
        <v>109</v>
      </c>
      <c r="N608" s="5" t="s">
        <v>3315</v>
      </c>
      <c r="Q608" s="5" t="s">
        <v>464</v>
      </c>
      <c r="R608" s="8">
        <v>43570</v>
      </c>
      <c r="S608" s="5" t="s">
        <v>3316</v>
      </c>
      <c r="T608" s="8">
        <v>43565</v>
      </c>
      <c r="U608" s="5" t="s">
        <v>466</v>
      </c>
      <c r="V608" s="5" t="s">
        <v>466</v>
      </c>
      <c r="W608" s="5" t="s">
        <v>251</v>
      </c>
      <c r="X608" s="5" t="s">
        <v>117</v>
      </c>
      <c r="Y608" s="5" t="s">
        <v>229</v>
      </c>
      <c r="Z608" s="5">
        <v>219</v>
      </c>
      <c r="AA608" s="5" t="s">
        <v>468</v>
      </c>
      <c r="AB608" s="5" t="s">
        <v>241</v>
      </c>
      <c r="AC608" s="5" t="s">
        <v>26</v>
      </c>
      <c r="AF608" s="5">
        <v>80</v>
      </c>
      <c r="AG608" s="5">
        <v>55</v>
      </c>
      <c r="AH608" s="5">
        <v>25</v>
      </c>
      <c r="AI608" s="5" t="s">
        <v>3317</v>
      </c>
      <c r="AJ608" s="5" t="s">
        <v>3318</v>
      </c>
      <c r="AK608" s="5" t="s">
        <v>244</v>
      </c>
      <c r="AL608" s="5" t="s">
        <v>234</v>
      </c>
      <c r="AM608" s="5" t="s">
        <v>234</v>
      </c>
      <c r="AN608" s="5" t="s">
        <v>244</v>
      </c>
      <c r="AO608" s="5" t="s">
        <v>234</v>
      </c>
      <c r="AP608" s="5" t="s">
        <v>234</v>
      </c>
      <c r="AQ608" s="5" t="s">
        <v>234</v>
      </c>
      <c r="AR608" s="5" t="s">
        <v>244</v>
      </c>
      <c r="AS608" s="5" t="s">
        <v>234</v>
      </c>
      <c r="AT608" s="5" t="s">
        <v>234</v>
      </c>
      <c r="AU608" s="5" t="s">
        <v>234</v>
      </c>
      <c r="AV608" s="5" t="s">
        <v>234</v>
      </c>
      <c r="AW608" s="5" t="s">
        <v>233</v>
      </c>
      <c r="AX608" s="5" t="s">
        <v>234</v>
      </c>
      <c r="AY608" s="5" t="s">
        <v>234</v>
      </c>
      <c r="BB608" s="5" t="s">
        <v>235</v>
      </c>
      <c r="BC608" s="5">
        <v>25</v>
      </c>
      <c r="BD608" s="5">
        <v>75</v>
      </c>
      <c r="BE608" s="6">
        <f t="shared" si="171"/>
        <v>0</v>
      </c>
      <c r="BF608" s="6">
        <f t="shared" si="172"/>
        <v>5</v>
      </c>
      <c r="BG608" s="6">
        <f t="shared" si="173"/>
        <v>5</v>
      </c>
      <c r="BH608" s="6">
        <f t="shared" si="174"/>
        <v>0</v>
      </c>
      <c r="BI608" s="6">
        <f t="shared" si="175"/>
        <v>10</v>
      </c>
      <c r="BJ608" s="6">
        <f t="shared" si="176"/>
        <v>10</v>
      </c>
      <c r="BK608" s="6">
        <f t="shared" si="177"/>
        <v>5</v>
      </c>
      <c r="BL608" s="6">
        <f t="shared" si="178"/>
        <v>0</v>
      </c>
      <c r="BM608" s="6">
        <f t="shared" si="179"/>
        <v>5</v>
      </c>
      <c r="BN608" s="6">
        <f t="shared" si="180"/>
        <v>20</v>
      </c>
      <c r="BO608" s="6">
        <f t="shared" si="181"/>
        <v>10</v>
      </c>
      <c r="BP608" s="6">
        <f t="shared" si="182"/>
        <v>10</v>
      </c>
      <c r="BQ608" s="9">
        <f t="shared" si="183"/>
        <v>0.5</v>
      </c>
      <c r="BR608" s="9">
        <f t="shared" si="184"/>
        <v>0.33333333333333331</v>
      </c>
      <c r="BS608" s="9">
        <f t="shared" si="185"/>
        <v>1</v>
      </c>
      <c r="BT608" s="9">
        <f t="shared" si="186"/>
        <v>0.5</v>
      </c>
      <c r="BU608" s="9">
        <f t="shared" si="187"/>
        <v>1</v>
      </c>
      <c r="BV608" s="9">
        <f t="shared" si="188"/>
        <v>1</v>
      </c>
      <c r="BW608" s="9">
        <f t="shared" si="189"/>
        <v>1</v>
      </c>
    </row>
    <row r="609" spans="1:75" x14ac:dyDescent="0.3">
      <c r="A609" s="5" t="s">
        <v>116</v>
      </c>
      <c r="B609" s="5" t="s">
        <v>471</v>
      </c>
      <c r="C609" s="5" t="s">
        <v>94</v>
      </c>
      <c r="D609" s="5" t="s">
        <v>218</v>
      </c>
      <c r="E609" s="5">
        <v>2019</v>
      </c>
      <c r="F609" s="5" t="s">
        <v>141</v>
      </c>
      <c r="H609" s="5" t="s">
        <v>219</v>
      </c>
      <c r="I609" s="5" t="s">
        <v>370</v>
      </c>
      <c r="J609" s="5" t="s">
        <v>461</v>
      </c>
      <c r="K609" s="5" t="s">
        <v>94</v>
      </c>
      <c r="L609" s="5" t="s">
        <v>3314</v>
      </c>
      <c r="M609" s="5" t="s">
        <v>109</v>
      </c>
      <c r="N609" s="5" t="s">
        <v>3315</v>
      </c>
      <c r="Q609" s="5" t="s">
        <v>472</v>
      </c>
      <c r="R609" s="8">
        <v>43584</v>
      </c>
      <c r="S609" s="5" t="s">
        <v>3319</v>
      </c>
      <c r="T609" s="8">
        <v>43582</v>
      </c>
      <c r="U609" s="5" t="s">
        <v>233</v>
      </c>
      <c r="V609" s="5" t="s">
        <v>233</v>
      </c>
      <c r="W609" s="5" t="s">
        <v>251</v>
      </c>
      <c r="X609" s="5" t="s">
        <v>3320</v>
      </c>
      <c r="Y609" s="5" t="s">
        <v>229</v>
      </c>
      <c r="Z609" s="5">
        <v>1333</v>
      </c>
      <c r="AA609" s="5" t="s">
        <v>468</v>
      </c>
      <c r="AB609" s="5" t="s">
        <v>254</v>
      </c>
      <c r="AC609" s="5" t="s">
        <v>27</v>
      </c>
      <c r="AD609" s="5" t="s">
        <v>277</v>
      </c>
      <c r="AE609" s="5" t="s">
        <v>233</v>
      </c>
      <c r="AF609" s="5">
        <v>90</v>
      </c>
      <c r="AG609" s="5">
        <v>65</v>
      </c>
      <c r="AH609" s="5">
        <v>25</v>
      </c>
      <c r="AI609" s="5" t="s">
        <v>2262</v>
      </c>
      <c r="AJ609" s="5" t="s">
        <v>3321</v>
      </c>
      <c r="AK609" s="5" t="s">
        <v>234</v>
      </c>
      <c r="AL609" s="5" t="s">
        <v>234</v>
      </c>
      <c r="AM609" s="5" t="s">
        <v>234</v>
      </c>
      <c r="AN609" s="5" t="s">
        <v>234</v>
      </c>
      <c r="AO609" s="5" t="s">
        <v>234</v>
      </c>
      <c r="AP609" s="5" t="s">
        <v>234</v>
      </c>
      <c r="AQ609" s="5" t="s">
        <v>244</v>
      </c>
      <c r="AR609" s="5" t="s">
        <v>244</v>
      </c>
      <c r="AS609" s="5" t="s">
        <v>234</v>
      </c>
      <c r="AT609" s="5" t="s">
        <v>234</v>
      </c>
      <c r="AU609" s="5" t="s">
        <v>234</v>
      </c>
      <c r="AV609" s="5" t="s">
        <v>234</v>
      </c>
      <c r="AW609" s="5" t="s">
        <v>233</v>
      </c>
      <c r="AX609" s="5" t="s">
        <v>291</v>
      </c>
      <c r="AY609" s="5" t="s">
        <v>291</v>
      </c>
      <c r="BB609" s="5" t="s">
        <v>235</v>
      </c>
      <c r="BC609" s="5">
        <v>25</v>
      </c>
      <c r="BD609" s="5">
        <v>75</v>
      </c>
      <c r="BE609" s="6">
        <f t="shared" si="171"/>
        <v>5</v>
      </c>
      <c r="BF609" s="6">
        <f t="shared" si="172"/>
        <v>5</v>
      </c>
      <c r="BG609" s="6">
        <f t="shared" si="173"/>
        <v>5</v>
      </c>
      <c r="BH609" s="6">
        <f t="shared" si="174"/>
        <v>10</v>
      </c>
      <c r="BI609" s="6">
        <f t="shared" si="175"/>
        <v>10</v>
      </c>
      <c r="BJ609" s="6">
        <f t="shared" si="176"/>
        <v>10</v>
      </c>
      <c r="BK609" s="6">
        <f t="shared" si="177"/>
        <v>0</v>
      </c>
      <c r="BL609" s="6">
        <f t="shared" si="178"/>
        <v>0</v>
      </c>
      <c r="BM609" s="6">
        <f t="shared" si="179"/>
        <v>5</v>
      </c>
      <c r="BN609" s="6">
        <f t="shared" si="180"/>
        <v>20</v>
      </c>
      <c r="BO609" s="6">
        <f t="shared" si="181"/>
        <v>10</v>
      </c>
      <c r="BP609" s="6">
        <f t="shared" si="182"/>
        <v>10</v>
      </c>
      <c r="BQ609" s="9">
        <f t="shared" si="183"/>
        <v>1</v>
      </c>
      <c r="BR609" s="9">
        <f t="shared" si="184"/>
        <v>1</v>
      </c>
      <c r="BS609" s="9">
        <f t="shared" si="185"/>
        <v>1</v>
      </c>
      <c r="BT609" s="9">
        <f t="shared" si="186"/>
        <v>0</v>
      </c>
      <c r="BU609" s="9">
        <f t="shared" si="187"/>
        <v>1</v>
      </c>
      <c r="BV609" s="9">
        <f t="shared" si="188"/>
        <v>1</v>
      </c>
      <c r="BW609" s="9">
        <f t="shared" si="189"/>
        <v>1</v>
      </c>
    </row>
    <row r="610" spans="1:75" x14ac:dyDescent="0.3">
      <c r="A610" s="5" t="s">
        <v>120</v>
      </c>
      <c r="B610" s="5" t="s">
        <v>280</v>
      </c>
      <c r="C610" s="5" t="s">
        <v>281</v>
      </c>
      <c r="D610" s="5" t="s">
        <v>282</v>
      </c>
      <c r="E610" s="5">
        <v>2019</v>
      </c>
      <c r="F610" s="5" t="s">
        <v>161</v>
      </c>
      <c r="H610" s="5" t="s">
        <v>219</v>
      </c>
      <c r="I610" s="5" t="s">
        <v>220</v>
      </c>
      <c r="J610" s="5" t="s">
        <v>461</v>
      </c>
      <c r="K610" s="5" t="s">
        <v>281</v>
      </c>
      <c r="L610" s="5" t="s">
        <v>3314</v>
      </c>
      <c r="M610" s="5" t="s">
        <v>109</v>
      </c>
      <c r="N610" s="5" t="s">
        <v>3315</v>
      </c>
      <c r="Q610" s="5" t="s">
        <v>495</v>
      </c>
      <c r="R610" s="8">
        <v>43593</v>
      </c>
      <c r="S610" s="5" t="s">
        <v>3322</v>
      </c>
      <c r="T610" s="8">
        <v>43558</v>
      </c>
      <c r="U610" s="5" t="s">
        <v>3323</v>
      </c>
      <c r="V610" s="5" t="s">
        <v>3324</v>
      </c>
      <c r="W610" s="5" t="s">
        <v>251</v>
      </c>
      <c r="X610" s="5" t="s">
        <v>1598</v>
      </c>
      <c r="Y610" s="5" t="s">
        <v>229</v>
      </c>
      <c r="Z610" s="5">
        <v>1406</v>
      </c>
      <c r="AA610" s="5" t="s">
        <v>261</v>
      </c>
      <c r="AB610" s="5" t="s">
        <v>231</v>
      </c>
      <c r="AC610" s="5" t="s">
        <v>27</v>
      </c>
      <c r="AD610" s="5" t="s">
        <v>277</v>
      </c>
      <c r="AE610" s="5" t="s">
        <v>233</v>
      </c>
      <c r="AF610" s="5">
        <v>100</v>
      </c>
      <c r="AG610" s="5">
        <v>75</v>
      </c>
      <c r="AH610" s="5">
        <v>25</v>
      </c>
      <c r="AI610" s="5" t="s">
        <v>233</v>
      </c>
      <c r="AJ610" s="5" t="s">
        <v>3325</v>
      </c>
      <c r="AK610" s="5" t="s">
        <v>234</v>
      </c>
      <c r="AL610" s="5" t="s">
        <v>234</v>
      </c>
      <c r="AM610" s="5" t="s">
        <v>234</v>
      </c>
      <c r="AN610" s="5" t="s">
        <v>234</v>
      </c>
      <c r="AO610" s="5" t="s">
        <v>234</v>
      </c>
      <c r="AP610" s="5" t="s">
        <v>234</v>
      </c>
      <c r="AQ610" s="5" t="s">
        <v>234</v>
      </c>
      <c r="AR610" s="5" t="s">
        <v>234</v>
      </c>
      <c r="AS610" s="5" t="s">
        <v>234</v>
      </c>
      <c r="AT610" s="5" t="s">
        <v>234</v>
      </c>
      <c r="AU610" s="5" t="s">
        <v>234</v>
      </c>
      <c r="AV610" s="5" t="s">
        <v>234</v>
      </c>
      <c r="AW610" s="5" t="s">
        <v>233</v>
      </c>
      <c r="AX610" s="5" t="s">
        <v>291</v>
      </c>
      <c r="AY610" s="5" t="s">
        <v>291</v>
      </c>
      <c r="BB610" s="5" t="s">
        <v>235</v>
      </c>
      <c r="BC610" s="5">
        <v>25</v>
      </c>
      <c r="BD610" s="5">
        <v>75</v>
      </c>
      <c r="BE610" s="6">
        <f t="shared" si="171"/>
        <v>5</v>
      </c>
      <c r="BF610" s="6">
        <f t="shared" si="172"/>
        <v>5</v>
      </c>
      <c r="BG610" s="6">
        <f t="shared" si="173"/>
        <v>5</v>
      </c>
      <c r="BH610" s="6">
        <f t="shared" si="174"/>
        <v>10</v>
      </c>
      <c r="BI610" s="6">
        <f t="shared" si="175"/>
        <v>10</v>
      </c>
      <c r="BJ610" s="6">
        <f t="shared" si="176"/>
        <v>10</v>
      </c>
      <c r="BK610" s="6">
        <f t="shared" si="177"/>
        <v>5</v>
      </c>
      <c r="BL610" s="6">
        <f t="shared" si="178"/>
        <v>5</v>
      </c>
      <c r="BM610" s="6">
        <f t="shared" si="179"/>
        <v>5</v>
      </c>
      <c r="BN610" s="6">
        <f t="shared" si="180"/>
        <v>20</v>
      </c>
      <c r="BO610" s="6">
        <f t="shared" si="181"/>
        <v>10</v>
      </c>
      <c r="BP610" s="6">
        <f t="shared" si="182"/>
        <v>10</v>
      </c>
      <c r="BQ610" s="9">
        <f t="shared" si="183"/>
        <v>1</v>
      </c>
      <c r="BR610" s="9">
        <f t="shared" si="184"/>
        <v>1</v>
      </c>
      <c r="BS610" s="9">
        <f t="shared" si="185"/>
        <v>1</v>
      </c>
      <c r="BT610" s="9">
        <f t="shared" si="186"/>
        <v>1</v>
      </c>
      <c r="BU610" s="9">
        <f t="shared" si="187"/>
        <v>1</v>
      </c>
      <c r="BV610" s="9">
        <f t="shared" si="188"/>
        <v>1</v>
      </c>
      <c r="BW610" s="9">
        <f t="shared" si="189"/>
        <v>1</v>
      </c>
    </row>
    <row r="611" spans="1:75" x14ac:dyDescent="0.3">
      <c r="A611" s="5" t="s">
        <v>121</v>
      </c>
      <c r="B611" s="5" t="s">
        <v>292</v>
      </c>
      <c r="C611" s="5" t="s">
        <v>281</v>
      </c>
      <c r="D611" s="5" t="s">
        <v>282</v>
      </c>
      <c r="E611" s="5">
        <v>2019</v>
      </c>
      <c r="F611" s="5" t="s">
        <v>141</v>
      </c>
      <c r="H611" s="5" t="s">
        <v>219</v>
      </c>
      <c r="I611" s="5" t="s">
        <v>370</v>
      </c>
      <c r="J611" s="5" t="s">
        <v>461</v>
      </c>
      <c r="K611" s="5" t="s">
        <v>281</v>
      </c>
      <c r="L611" s="5" t="s">
        <v>3314</v>
      </c>
      <c r="M611" s="5" t="s">
        <v>109</v>
      </c>
      <c r="N611" s="5" t="s">
        <v>3315</v>
      </c>
      <c r="Q611" s="5" t="s">
        <v>464</v>
      </c>
      <c r="R611" s="8">
        <v>43598</v>
      </c>
      <c r="S611" s="5" t="s">
        <v>3326</v>
      </c>
      <c r="T611" s="8">
        <v>43593</v>
      </c>
      <c r="U611" s="5" t="s">
        <v>233</v>
      </c>
      <c r="V611" s="5" t="s">
        <v>233</v>
      </c>
      <c r="W611" s="5" t="s">
        <v>228</v>
      </c>
      <c r="X611" s="5" t="s">
        <v>827</v>
      </c>
      <c r="Y611" s="5" t="s">
        <v>229</v>
      </c>
      <c r="Z611" s="5">
        <v>1419</v>
      </c>
      <c r="AA611" s="5" t="s">
        <v>468</v>
      </c>
      <c r="AB611" s="5" t="s">
        <v>276</v>
      </c>
      <c r="AC611" s="5" t="s">
        <v>26</v>
      </c>
      <c r="AD611" s="5" t="s">
        <v>277</v>
      </c>
      <c r="AE611" s="5" t="s">
        <v>233</v>
      </c>
      <c r="AF611" s="5">
        <v>70</v>
      </c>
      <c r="AG611" s="5">
        <v>45</v>
      </c>
      <c r="AH611" s="5">
        <v>25</v>
      </c>
      <c r="AI611" s="5" t="s">
        <v>3327</v>
      </c>
      <c r="AJ611" s="5" t="s">
        <v>3328</v>
      </c>
      <c r="AK611" s="5" t="s">
        <v>234</v>
      </c>
      <c r="AL611" s="5" t="s">
        <v>234</v>
      </c>
      <c r="AM611" s="5" t="s">
        <v>234</v>
      </c>
      <c r="AN611" s="5" t="s">
        <v>244</v>
      </c>
      <c r="AO611" s="5" t="s">
        <v>244</v>
      </c>
      <c r="AP611" s="5" t="s">
        <v>234</v>
      </c>
      <c r="AQ611" s="5" t="s">
        <v>234</v>
      </c>
      <c r="AR611" s="5" t="s">
        <v>234</v>
      </c>
      <c r="AS611" s="5" t="s">
        <v>234</v>
      </c>
      <c r="AT611" s="5" t="s">
        <v>234</v>
      </c>
      <c r="AU611" s="5" t="s">
        <v>234</v>
      </c>
      <c r="AV611" s="5" t="s">
        <v>244</v>
      </c>
      <c r="AW611" s="5" t="s">
        <v>233</v>
      </c>
      <c r="AX611" s="5" t="s">
        <v>291</v>
      </c>
      <c r="AY611" s="5" t="s">
        <v>291</v>
      </c>
      <c r="BB611" s="5" t="s">
        <v>309</v>
      </c>
      <c r="BC611" s="5">
        <v>25</v>
      </c>
      <c r="BD611" s="5">
        <v>75</v>
      </c>
      <c r="BE611" s="6">
        <f t="shared" si="171"/>
        <v>5</v>
      </c>
      <c r="BF611" s="6">
        <f t="shared" si="172"/>
        <v>5</v>
      </c>
      <c r="BG611" s="6">
        <f t="shared" si="173"/>
        <v>5</v>
      </c>
      <c r="BH611" s="6">
        <f t="shared" si="174"/>
        <v>0</v>
      </c>
      <c r="BI611" s="6">
        <f t="shared" si="175"/>
        <v>0</v>
      </c>
      <c r="BJ611" s="6">
        <f t="shared" si="176"/>
        <v>10</v>
      </c>
      <c r="BK611" s="6">
        <f t="shared" si="177"/>
        <v>5</v>
      </c>
      <c r="BL611" s="6">
        <f t="shared" si="178"/>
        <v>5</v>
      </c>
      <c r="BM611" s="6">
        <f t="shared" si="179"/>
        <v>5</v>
      </c>
      <c r="BN611" s="6">
        <f t="shared" si="180"/>
        <v>20</v>
      </c>
      <c r="BO611" s="6">
        <f t="shared" si="181"/>
        <v>10</v>
      </c>
      <c r="BP611" s="6">
        <f t="shared" si="182"/>
        <v>0</v>
      </c>
      <c r="BQ611" s="9">
        <f t="shared" si="183"/>
        <v>1</v>
      </c>
      <c r="BR611" s="9">
        <f t="shared" si="184"/>
        <v>0.33333333333333331</v>
      </c>
      <c r="BS611" s="9">
        <f t="shared" si="185"/>
        <v>0.5</v>
      </c>
      <c r="BT611" s="9">
        <f t="shared" si="186"/>
        <v>1</v>
      </c>
      <c r="BU611" s="9">
        <f t="shared" si="187"/>
        <v>1</v>
      </c>
      <c r="BV611" s="9">
        <f t="shared" si="188"/>
        <v>1</v>
      </c>
      <c r="BW611" s="9">
        <f t="shared" si="189"/>
        <v>0</v>
      </c>
    </row>
    <row r="612" spans="1:75" x14ac:dyDescent="0.3">
      <c r="A612" s="5" t="s">
        <v>121</v>
      </c>
      <c r="B612" s="5" t="s">
        <v>292</v>
      </c>
      <c r="C612" s="5" t="s">
        <v>281</v>
      </c>
      <c r="D612" s="5" t="s">
        <v>282</v>
      </c>
      <c r="E612" s="5">
        <v>2019</v>
      </c>
      <c r="F612" s="5" t="s">
        <v>161</v>
      </c>
      <c r="H612" s="5" t="s">
        <v>219</v>
      </c>
      <c r="I612" s="5" t="s">
        <v>220</v>
      </c>
      <c r="J612" s="5" t="s">
        <v>461</v>
      </c>
      <c r="K612" s="5" t="s">
        <v>281</v>
      </c>
      <c r="L612" s="5" t="s">
        <v>3314</v>
      </c>
      <c r="M612" s="5" t="s">
        <v>109</v>
      </c>
      <c r="N612" s="5" t="s">
        <v>3315</v>
      </c>
      <c r="Q612" s="5" t="s">
        <v>495</v>
      </c>
      <c r="R612" s="8">
        <v>43601</v>
      </c>
      <c r="S612" s="5" t="s">
        <v>3329</v>
      </c>
      <c r="T612" s="8">
        <v>43589</v>
      </c>
      <c r="U612" s="5" t="s">
        <v>3330</v>
      </c>
      <c r="V612" s="5" t="s">
        <v>2206</v>
      </c>
      <c r="W612" s="5" t="s">
        <v>251</v>
      </c>
      <c r="X612" s="5" t="s">
        <v>33</v>
      </c>
      <c r="Y612" s="5" t="s">
        <v>335</v>
      </c>
      <c r="Z612" s="5">
        <v>1481</v>
      </c>
      <c r="AA612" s="5" t="s">
        <v>261</v>
      </c>
      <c r="AB612" s="5" t="s">
        <v>276</v>
      </c>
      <c r="AC612" s="5" t="s">
        <v>26</v>
      </c>
      <c r="AD612" s="5" t="s">
        <v>277</v>
      </c>
      <c r="AE612" s="5" t="s">
        <v>233</v>
      </c>
      <c r="AF612" s="5">
        <v>75</v>
      </c>
      <c r="AG612" s="5">
        <v>50</v>
      </c>
      <c r="AH612" s="5">
        <v>25</v>
      </c>
      <c r="AI612" s="5" t="s">
        <v>233</v>
      </c>
      <c r="AJ612" s="5" t="s">
        <v>3331</v>
      </c>
      <c r="AK612" s="5" t="s">
        <v>234</v>
      </c>
      <c r="AL612" s="5" t="s">
        <v>234</v>
      </c>
      <c r="AM612" s="5" t="s">
        <v>234</v>
      </c>
      <c r="AN612" s="5" t="s">
        <v>234</v>
      </c>
      <c r="AO612" s="5" t="s">
        <v>234</v>
      </c>
      <c r="AP612" s="5" t="s">
        <v>234</v>
      </c>
      <c r="AQ612" s="5" t="s">
        <v>234</v>
      </c>
      <c r="AR612" s="5" t="s">
        <v>244</v>
      </c>
      <c r="AS612" s="5" t="s">
        <v>234</v>
      </c>
      <c r="AT612" s="5" t="s">
        <v>234</v>
      </c>
      <c r="AU612" s="5" t="s">
        <v>244</v>
      </c>
      <c r="AV612" s="5" t="s">
        <v>244</v>
      </c>
      <c r="AW612" s="5" t="s">
        <v>343</v>
      </c>
      <c r="AX612" s="5" t="s">
        <v>291</v>
      </c>
      <c r="AY612" s="5" t="s">
        <v>291</v>
      </c>
      <c r="BB612" s="5" t="s">
        <v>309</v>
      </c>
      <c r="BC612" s="5">
        <v>25</v>
      </c>
      <c r="BD612" s="5">
        <v>75</v>
      </c>
      <c r="BE612" s="6">
        <f t="shared" si="171"/>
        <v>5</v>
      </c>
      <c r="BF612" s="6">
        <f t="shared" si="172"/>
        <v>5</v>
      </c>
      <c r="BG612" s="6">
        <f t="shared" si="173"/>
        <v>5</v>
      </c>
      <c r="BH612" s="6">
        <f t="shared" si="174"/>
        <v>10</v>
      </c>
      <c r="BI612" s="6">
        <f t="shared" si="175"/>
        <v>10</v>
      </c>
      <c r="BJ612" s="6">
        <f t="shared" si="176"/>
        <v>10</v>
      </c>
      <c r="BK612" s="6">
        <f t="shared" si="177"/>
        <v>5</v>
      </c>
      <c r="BL612" s="6">
        <f t="shared" si="178"/>
        <v>0</v>
      </c>
      <c r="BM612" s="6">
        <f t="shared" si="179"/>
        <v>5</v>
      </c>
      <c r="BN612" s="6">
        <f t="shared" si="180"/>
        <v>20</v>
      </c>
      <c r="BO612" s="6">
        <f t="shared" si="181"/>
        <v>0</v>
      </c>
      <c r="BP612" s="6">
        <f t="shared" si="182"/>
        <v>0</v>
      </c>
      <c r="BQ612" s="9">
        <f t="shared" si="183"/>
        <v>1</v>
      </c>
      <c r="BR612" s="9">
        <f t="shared" si="184"/>
        <v>1</v>
      </c>
      <c r="BS612" s="9">
        <f t="shared" si="185"/>
        <v>1</v>
      </c>
      <c r="BT612" s="9">
        <f t="shared" si="186"/>
        <v>0.5</v>
      </c>
      <c r="BU612" s="9">
        <f t="shared" si="187"/>
        <v>1</v>
      </c>
      <c r="BV612" s="9">
        <f t="shared" si="188"/>
        <v>0</v>
      </c>
      <c r="BW612" s="9">
        <f t="shared" si="189"/>
        <v>0</v>
      </c>
    </row>
    <row r="613" spans="1:75" x14ac:dyDescent="0.3">
      <c r="A613" s="5" t="s">
        <v>31</v>
      </c>
      <c r="B613" s="5" t="s">
        <v>326</v>
      </c>
      <c r="C613" s="5" t="s">
        <v>217</v>
      </c>
      <c r="D613" s="5" t="s">
        <v>218</v>
      </c>
      <c r="E613" s="5">
        <v>2019</v>
      </c>
      <c r="F613" s="5" t="s">
        <v>133</v>
      </c>
      <c r="H613" s="5" t="s">
        <v>219</v>
      </c>
      <c r="I613" s="5" t="s">
        <v>220</v>
      </c>
      <c r="J613" s="5" t="s">
        <v>221</v>
      </c>
      <c r="K613" s="5" t="s">
        <v>217</v>
      </c>
      <c r="L613" s="5" t="s">
        <v>3332</v>
      </c>
      <c r="M613" s="5" t="s">
        <v>15</v>
      </c>
      <c r="N613" s="5" t="s">
        <v>3333</v>
      </c>
      <c r="Q613" s="5" t="s">
        <v>224</v>
      </c>
      <c r="R613" s="8">
        <v>43553</v>
      </c>
      <c r="S613" s="5" t="s">
        <v>3334</v>
      </c>
      <c r="T613" s="8">
        <v>43553</v>
      </c>
      <c r="U613" s="5" t="s">
        <v>3335</v>
      </c>
      <c r="V613" s="5" t="s">
        <v>3336</v>
      </c>
      <c r="W613" s="5" t="s">
        <v>228</v>
      </c>
      <c r="X613" s="5" t="s">
        <v>30</v>
      </c>
      <c r="Y613" s="5" t="s">
        <v>229</v>
      </c>
      <c r="Z613" s="5">
        <v>55</v>
      </c>
      <c r="AA613" s="5" t="s">
        <v>230</v>
      </c>
      <c r="AB613" s="5" t="s">
        <v>231</v>
      </c>
      <c r="AC613" s="5" t="s">
        <v>28</v>
      </c>
      <c r="AF613" s="5">
        <v>100</v>
      </c>
      <c r="AG613" s="5">
        <v>75</v>
      </c>
      <c r="AH613" s="5">
        <v>25</v>
      </c>
      <c r="AI613" s="5" t="s">
        <v>3337</v>
      </c>
      <c r="AJ613" s="5" t="s">
        <v>233</v>
      </c>
      <c r="AK613" s="5" t="s">
        <v>234</v>
      </c>
      <c r="AL613" s="5" t="s">
        <v>234</v>
      </c>
      <c r="AM613" s="5" t="s">
        <v>234</v>
      </c>
      <c r="AN613" s="5" t="s">
        <v>234</v>
      </c>
      <c r="AO613" s="5" t="s">
        <v>234</v>
      </c>
      <c r="AP613" s="5" t="s">
        <v>234</v>
      </c>
      <c r="AQ613" s="5" t="s">
        <v>234</v>
      </c>
      <c r="AR613" s="5" t="s">
        <v>234</v>
      </c>
      <c r="AS613" s="5" t="s">
        <v>234</v>
      </c>
      <c r="AT613" s="5" t="s">
        <v>234</v>
      </c>
      <c r="AU613" s="5" t="s">
        <v>234</v>
      </c>
      <c r="AV613" s="5" t="s">
        <v>234</v>
      </c>
      <c r="AW613" s="5" t="s">
        <v>233</v>
      </c>
      <c r="AX613" s="5" t="s">
        <v>234</v>
      </c>
      <c r="AY613" s="5" t="s">
        <v>234</v>
      </c>
      <c r="BB613" s="5" t="s">
        <v>309</v>
      </c>
      <c r="BC613" s="5">
        <v>25</v>
      </c>
      <c r="BD613" s="5">
        <v>75</v>
      </c>
      <c r="BE613" s="6">
        <f t="shared" si="171"/>
        <v>5</v>
      </c>
      <c r="BF613" s="6">
        <f t="shared" si="172"/>
        <v>5</v>
      </c>
      <c r="BG613" s="6">
        <f t="shared" si="173"/>
        <v>5</v>
      </c>
      <c r="BH613" s="6">
        <f t="shared" si="174"/>
        <v>10</v>
      </c>
      <c r="BI613" s="6">
        <f t="shared" si="175"/>
        <v>10</v>
      </c>
      <c r="BJ613" s="6">
        <f t="shared" si="176"/>
        <v>10</v>
      </c>
      <c r="BK613" s="6">
        <f t="shared" si="177"/>
        <v>5</v>
      </c>
      <c r="BL613" s="6">
        <f t="shared" si="178"/>
        <v>5</v>
      </c>
      <c r="BM613" s="6">
        <f t="shared" si="179"/>
        <v>5</v>
      </c>
      <c r="BN613" s="6">
        <f t="shared" si="180"/>
        <v>20</v>
      </c>
      <c r="BO613" s="6">
        <f t="shared" si="181"/>
        <v>10</v>
      </c>
      <c r="BP613" s="6">
        <f t="shared" si="182"/>
        <v>10</v>
      </c>
      <c r="BQ613" s="9">
        <f t="shared" si="183"/>
        <v>1</v>
      </c>
      <c r="BR613" s="9">
        <f t="shared" si="184"/>
        <v>1</v>
      </c>
      <c r="BS613" s="9">
        <f t="shared" si="185"/>
        <v>1</v>
      </c>
      <c r="BT613" s="9">
        <f t="shared" si="186"/>
        <v>1</v>
      </c>
      <c r="BU613" s="9">
        <f t="shared" si="187"/>
        <v>1</v>
      </c>
      <c r="BV613" s="9">
        <f t="shared" si="188"/>
        <v>1</v>
      </c>
      <c r="BW613" s="9">
        <f t="shared" si="189"/>
        <v>1</v>
      </c>
    </row>
    <row r="614" spans="1:75" x14ac:dyDescent="0.3">
      <c r="A614" s="5" t="s">
        <v>42</v>
      </c>
      <c r="B614" s="5" t="s">
        <v>246</v>
      </c>
      <c r="C614" s="5" t="s">
        <v>94</v>
      </c>
      <c r="D614" s="5" t="s">
        <v>218</v>
      </c>
      <c r="E614" s="5">
        <v>2019</v>
      </c>
      <c r="F614" s="5" t="s">
        <v>119</v>
      </c>
      <c r="H614" s="5" t="s">
        <v>219</v>
      </c>
      <c r="I614" s="5" t="s">
        <v>220</v>
      </c>
      <c r="J614" s="5" t="s">
        <v>221</v>
      </c>
      <c r="K614" s="5" t="s">
        <v>94</v>
      </c>
      <c r="L614" s="5" t="s">
        <v>3332</v>
      </c>
      <c r="M614" s="5" t="s">
        <v>15</v>
      </c>
      <c r="N614" s="5" t="s">
        <v>3333</v>
      </c>
      <c r="Q614" s="5" t="s">
        <v>247</v>
      </c>
      <c r="R614" s="8">
        <v>43557</v>
      </c>
      <c r="S614" s="5" t="s">
        <v>3338</v>
      </c>
      <c r="T614" s="8">
        <v>43548</v>
      </c>
      <c r="U614" s="5" t="s">
        <v>3339</v>
      </c>
      <c r="V614" s="5" t="s">
        <v>3340</v>
      </c>
      <c r="W614" s="5" t="s">
        <v>228</v>
      </c>
      <c r="X614" s="5" t="s">
        <v>1203</v>
      </c>
      <c r="Y614" s="5" t="s">
        <v>335</v>
      </c>
      <c r="Z614" s="5">
        <v>62</v>
      </c>
      <c r="AA614" s="5" t="s">
        <v>230</v>
      </c>
      <c r="AB614" s="5" t="s">
        <v>276</v>
      </c>
      <c r="AC614" s="5" t="s">
        <v>28</v>
      </c>
      <c r="AF614" s="5">
        <v>70</v>
      </c>
      <c r="AG614" s="5">
        <v>50</v>
      </c>
      <c r="AH614" s="5">
        <v>20</v>
      </c>
      <c r="AI614" s="5" t="s">
        <v>3341</v>
      </c>
      <c r="AJ614" s="5" t="s">
        <v>3342</v>
      </c>
      <c r="AK614" s="5" t="s">
        <v>244</v>
      </c>
      <c r="AL614" s="5" t="s">
        <v>244</v>
      </c>
      <c r="AM614" s="5" t="s">
        <v>244</v>
      </c>
      <c r="AN614" s="5" t="s">
        <v>234</v>
      </c>
      <c r="AO614" s="5" t="s">
        <v>234</v>
      </c>
      <c r="AP614" s="5" t="s">
        <v>234</v>
      </c>
      <c r="AQ614" s="5" t="s">
        <v>244</v>
      </c>
      <c r="AR614" s="5" t="s">
        <v>234</v>
      </c>
      <c r="AS614" s="5" t="s">
        <v>234</v>
      </c>
      <c r="AT614" s="5" t="s">
        <v>234</v>
      </c>
      <c r="AU614" s="5" t="s">
        <v>234</v>
      </c>
      <c r="AV614" s="5" t="s">
        <v>244</v>
      </c>
      <c r="AW614" s="5" t="s">
        <v>3343</v>
      </c>
      <c r="AX614" s="5" t="s">
        <v>234</v>
      </c>
      <c r="AY614" s="5" t="s">
        <v>234</v>
      </c>
      <c r="BB614" s="5" t="s">
        <v>309</v>
      </c>
      <c r="BC614" s="5">
        <v>25</v>
      </c>
      <c r="BD614" s="5">
        <v>75</v>
      </c>
      <c r="BE614" s="6">
        <f t="shared" si="171"/>
        <v>0</v>
      </c>
      <c r="BF614" s="6">
        <f t="shared" si="172"/>
        <v>0</v>
      </c>
      <c r="BG614" s="6">
        <f t="shared" si="173"/>
        <v>0</v>
      </c>
      <c r="BH614" s="6">
        <f t="shared" si="174"/>
        <v>10</v>
      </c>
      <c r="BI614" s="6">
        <f t="shared" si="175"/>
        <v>10</v>
      </c>
      <c r="BJ614" s="6">
        <f t="shared" si="176"/>
        <v>10</v>
      </c>
      <c r="BK614" s="6">
        <f t="shared" si="177"/>
        <v>0</v>
      </c>
      <c r="BL614" s="6">
        <f t="shared" si="178"/>
        <v>5</v>
      </c>
      <c r="BM614" s="6">
        <f t="shared" si="179"/>
        <v>5</v>
      </c>
      <c r="BN614" s="6">
        <f t="shared" si="180"/>
        <v>20</v>
      </c>
      <c r="BO614" s="6">
        <f t="shared" si="181"/>
        <v>10</v>
      </c>
      <c r="BP614" s="6">
        <f t="shared" si="182"/>
        <v>0</v>
      </c>
      <c r="BQ614" s="9">
        <f t="shared" si="183"/>
        <v>0</v>
      </c>
      <c r="BR614" s="9">
        <f t="shared" si="184"/>
        <v>0.66666666666666663</v>
      </c>
      <c r="BS614" s="9">
        <f t="shared" si="185"/>
        <v>1</v>
      </c>
      <c r="BT614" s="9">
        <f t="shared" si="186"/>
        <v>0.5</v>
      </c>
      <c r="BU614" s="9">
        <f t="shared" si="187"/>
        <v>1</v>
      </c>
      <c r="BV614" s="9">
        <f t="shared" si="188"/>
        <v>1</v>
      </c>
      <c r="BW614" s="9">
        <f t="shared" si="189"/>
        <v>0</v>
      </c>
    </row>
    <row r="615" spans="1:75" x14ac:dyDescent="0.3">
      <c r="A615" s="5" t="s">
        <v>43</v>
      </c>
      <c r="B615" s="5" t="s">
        <v>257</v>
      </c>
      <c r="C615" s="5" t="s">
        <v>94</v>
      </c>
      <c r="D615" s="5" t="s">
        <v>218</v>
      </c>
      <c r="E615" s="5">
        <v>2019</v>
      </c>
      <c r="F615" s="5" t="s">
        <v>133</v>
      </c>
      <c r="H615" s="5" t="s">
        <v>219</v>
      </c>
      <c r="I615" s="5" t="s">
        <v>220</v>
      </c>
      <c r="J615" s="5" t="s">
        <v>221</v>
      </c>
      <c r="K615" s="5" t="s">
        <v>94</v>
      </c>
      <c r="L615" s="5" t="s">
        <v>3332</v>
      </c>
      <c r="M615" s="5" t="s">
        <v>15</v>
      </c>
      <c r="N615" s="5" t="s">
        <v>3333</v>
      </c>
      <c r="Q615" s="5" t="s">
        <v>224</v>
      </c>
      <c r="R615" s="8">
        <v>43567</v>
      </c>
      <c r="S615" s="5" t="s">
        <v>3344</v>
      </c>
      <c r="T615" s="8">
        <v>43567</v>
      </c>
      <c r="U615" s="5" t="s">
        <v>3345</v>
      </c>
      <c r="V615" s="5" t="s">
        <v>3346</v>
      </c>
      <c r="W615" s="5" t="s">
        <v>228</v>
      </c>
      <c r="X615" s="5" t="s">
        <v>33</v>
      </c>
      <c r="Y615" s="5" t="s">
        <v>229</v>
      </c>
      <c r="Z615" s="5">
        <v>149</v>
      </c>
      <c r="AA615" s="5" t="s">
        <v>261</v>
      </c>
      <c r="AB615" s="5" t="s">
        <v>231</v>
      </c>
      <c r="AC615" s="5" t="s">
        <v>28</v>
      </c>
      <c r="AF615" s="5">
        <v>100</v>
      </c>
      <c r="AG615" s="5">
        <v>75</v>
      </c>
      <c r="AH615" s="5">
        <v>25</v>
      </c>
      <c r="AI615" s="5" t="s">
        <v>3347</v>
      </c>
      <c r="AJ615" s="5" t="s">
        <v>233</v>
      </c>
      <c r="AK615" s="5" t="s">
        <v>234</v>
      </c>
      <c r="AL615" s="5" t="s">
        <v>234</v>
      </c>
      <c r="AM615" s="5" t="s">
        <v>234</v>
      </c>
      <c r="AN615" s="5" t="s">
        <v>234</v>
      </c>
      <c r="AO615" s="5" t="s">
        <v>234</v>
      </c>
      <c r="AP615" s="5" t="s">
        <v>234</v>
      </c>
      <c r="AQ615" s="5" t="s">
        <v>234</v>
      </c>
      <c r="AR615" s="5" t="s">
        <v>234</v>
      </c>
      <c r="AS615" s="5" t="s">
        <v>234</v>
      </c>
      <c r="AT615" s="5" t="s">
        <v>234</v>
      </c>
      <c r="AU615" s="5" t="s">
        <v>234</v>
      </c>
      <c r="AV615" s="5" t="s">
        <v>234</v>
      </c>
      <c r="AW615" s="5" t="s">
        <v>233</v>
      </c>
      <c r="AX615" s="5" t="s">
        <v>234</v>
      </c>
      <c r="AY615" s="5" t="s">
        <v>234</v>
      </c>
      <c r="BB615" s="5" t="s">
        <v>309</v>
      </c>
      <c r="BC615" s="5">
        <v>25</v>
      </c>
      <c r="BD615" s="5">
        <v>75</v>
      </c>
      <c r="BE615" s="6">
        <f t="shared" si="171"/>
        <v>5</v>
      </c>
      <c r="BF615" s="6">
        <f t="shared" si="172"/>
        <v>5</v>
      </c>
      <c r="BG615" s="6">
        <f t="shared" si="173"/>
        <v>5</v>
      </c>
      <c r="BH615" s="6">
        <f t="shared" si="174"/>
        <v>10</v>
      </c>
      <c r="BI615" s="6">
        <f t="shared" si="175"/>
        <v>10</v>
      </c>
      <c r="BJ615" s="6">
        <f t="shared" si="176"/>
        <v>10</v>
      </c>
      <c r="BK615" s="6">
        <f t="shared" si="177"/>
        <v>5</v>
      </c>
      <c r="BL615" s="6">
        <f t="shared" si="178"/>
        <v>5</v>
      </c>
      <c r="BM615" s="6">
        <f t="shared" si="179"/>
        <v>5</v>
      </c>
      <c r="BN615" s="6">
        <f t="shared" si="180"/>
        <v>20</v>
      </c>
      <c r="BO615" s="6">
        <f t="shared" si="181"/>
        <v>10</v>
      </c>
      <c r="BP615" s="6">
        <f t="shared" si="182"/>
        <v>10</v>
      </c>
      <c r="BQ615" s="9">
        <f t="shared" si="183"/>
        <v>1</v>
      </c>
      <c r="BR615" s="9">
        <f t="shared" si="184"/>
        <v>1</v>
      </c>
      <c r="BS615" s="9">
        <f t="shared" si="185"/>
        <v>1</v>
      </c>
      <c r="BT615" s="9">
        <f t="shared" si="186"/>
        <v>1</v>
      </c>
      <c r="BU615" s="9">
        <f t="shared" si="187"/>
        <v>1</v>
      </c>
      <c r="BV615" s="9">
        <f t="shared" si="188"/>
        <v>1</v>
      </c>
      <c r="BW615" s="9">
        <f t="shared" si="189"/>
        <v>1</v>
      </c>
    </row>
    <row r="616" spans="1:75" x14ac:dyDescent="0.3">
      <c r="A616" s="5" t="s">
        <v>110</v>
      </c>
      <c r="B616" s="5" t="s">
        <v>265</v>
      </c>
      <c r="C616" s="5" t="s">
        <v>94</v>
      </c>
      <c r="D616" s="5" t="s">
        <v>218</v>
      </c>
      <c r="E616" s="5">
        <v>2019</v>
      </c>
      <c r="F616" s="5" t="s">
        <v>119</v>
      </c>
      <c r="H616" s="5" t="s">
        <v>219</v>
      </c>
      <c r="I616" s="5" t="s">
        <v>220</v>
      </c>
      <c r="J616" s="5" t="s">
        <v>221</v>
      </c>
      <c r="K616" s="5" t="s">
        <v>94</v>
      </c>
      <c r="L616" s="5" t="s">
        <v>3332</v>
      </c>
      <c r="M616" s="5" t="s">
        <v>15</v>
      </c>
      <c r="N616" s="5" t="s">
        <v>3333</v>
      </c>
      <c r="Q616" s="5" t="s">
        <v>247</v>
      </c>
      <c r="R616" s="8">
        <v>43569</v>
      </c>
      <c r="S616" s="5" t="s">
        <v>3348</v>
      </c>
      <c r="T616" s="8">
        <v>43559</v>
      </c>
      <c r="U616" s="5" t="s">
        <v>3349</v>
      </c>
      <c r="V616" s="5" t="s">
        <v>1737</v>
      </c>
      <c r="W616" s="5" t="s">
        <v>251</v>
      </c>
      <c r="X616" s="5" t="s">
        <v>3350</v>
      </c>
      <c r="Y616" s="5" t="s">
        <v>229</v>
      </c>
      <c r="Z616" s="5">
        <v>183</v>
      </c>
      <c r="AA616" s="5" t="s">
        <v>253</v>
      </c>
      <c r="AB616" s="5" t="s">
        <v>348</v>
      </c>
      <c r="AC616" s="5" t="s">
        <v>27</v>
      </c>
      <c r="AF616" s="5">
        <v>65</v>
      </c>
      <c r="AG616" s="5">
        <v>40</v>
      </c>
      <c r="AH616" s="5">
        <v>25</v>
      </c>
      <c r="AI616" s="5" t="s">
        <v>3351</v>
      </c>
      <c r="AJ616" s="5" t="s">
        <v>3352</v>
      </c>
      <c r="AK616" s="5" t="s">
        <v>234</v>
      </c>
      <c r="AL616" s="5" t="s">
        <v>234</v>
      </c>
      <c r="AM616" s="5" t="s">
        <v>234</v>
      </c>
      <c r="AN616" s="5" t="s">
        <v>244</v>
      </c>
      <c r="AO616" s="5" t="s">
        <v>234</v>
      </c>
      <c r="AP616" s="5" t="s">
        <v>234</v>
      </c>
      <c r="AQ616" s="5" t="s">
        <v>234</v>
      </c>
      <c r="AR616" s="5" t="s">
        <v>244</v>
      </c>
      <c r="AS616" s="5" t="s">
        <v>234</v>
      </c>
      <c r="AT616" s="5" t="s">
        <v>234</v>
      </c>
      <c r="AU616" s="5" t="s">
        <v>244</v>
      </c>
      <c r="AV616" s="5" t="s">
        <v>244</v>
      </c>
      <c r="AW616" s="5" t="s">
        <v>343</v>
      </c>
      <c r="AX616" s="5" t="s">
        <v>234</v>
      </c>
      <c r="AY616" s="5" t="s">
        <v>234</v>
      </c>
      <c r="BB616" s="5" t="s">
        <v>309</v>
      </c>
      <c r="BC616" s="5">
        <v>25</v>
      </c>
      <c r="BD616" s="5">
        <v>75</v>
      </c>
      <c r="BE616" s="6">
        <f t="shared" si="171"/>
        <v>5</v>
      </c>
      <c r="BF616" s="6">
        <f t="shared" si="172"/>
        <v>5</v>
      </c>
      <c r="BG616" s="6">
        <f t="shared" si="173"/>
        <v>5</v>
      </c>
      <c r="BH616" s="6">
        <f t="shared" si="174"/>
        <v>0</v>
      </c>
      <c r="BI616" s="6">
        <f t="shared" si="175"/>
        <v>10</v>
      </c>
      <c r="BJ616" s="6">
        <f t="shared" si="176"/>
        <v>10</v>
      </c>
      <c r="BK616" s="6">
        <f t="shared" si="177"/>
        <v>5</v>
      </c>
      <c r="BL616" s="6">
        <f t="shared" si="178"/>
        <v>0</v>
      </c>
      <c r="BM616" s="6">
        <f t="shared" si="179"/>
        <v>5</v>
      </c>
      <c r="BN616" s="6">
        <f t="shared" si="180"/>
        <v>20</v>
      </c>
      <c r="BO616" s="6">
        <f t="shared" si="181"/>
        <v>0</v>
      </c>
      <c r="BP616" s="6">
        <f t="shared" si="182"/>
        <v>0</v>
      </c>
      <c r="BQ616" s="9">
        <f t="shared" si="183"/>
        <v>1</v>
      </c>
      <c r="BR616" s="9">
        <f t="shared" si="184"/>
        <v>0.33333333333333331</v>
      </c>
      <c r="BS616" s="9">
        <f t="shared" si="185"/>
        <v>1</v>
      </c>
      <c r="BT616" s="9">
        <f t="shared" si="186"/>
        <v>0.5</v>
      </c>
      <c r="BU616" s="9">
        <f t="shared" si="187"/>
        <v>1</v>
      </c>
      <c r="BV616" s="9">
        <f t="shared" si="188"/>
        <v>0</v>
      </c>
      <c r="BW616" s="9">
        <f t="shared" si="189"/>
        <v>0</v>
      </c>
    </row>
    <row r="617" spans="1:75" x14ac:dyDescent="0.3">
      <c r="A617" s="5" t="s">
        <v>115</v>
      </c>
      <c r="B617" s="5" t="s">
        <v>272</v>
      </c>
      <c r="C617" s="5" t="s">
        <v>94</v>
      </c>
      <c r="D617" s="5" t="s">
        <v>218</v>
      </c>
      <c r="E617" s="5">
        <v>2019</v>
      </c>
      <c r="F617" s="5" t="s">
        <v>119</v>
      </c>
      <c r="H617" s="5" t="s">
        <v>219</v>
      </c>
      <c r="I617" s="5" t="s">
        <v>220</v>
      </c>
      <c r="J617" s="5" t="s">
        <v>221</v>
      </c>
      <c r="K617" s="5" t="s">
        <v>94</v>
      </c>
      <c r="L617" s="5" t="s">
        <v>3332</v>
      </c>
      <c r="M617" s="5" t="s">
        <v>15</v>
      </c>
      <c r="N617" s="5" t="s">
        <v>3333</v>
      </c>
      <c r="Q617" s="5" t="s">
        <v>247</v>
      </c>
      <c r="R617" s="8">
        <v>43576</v>
      </c>
      <c r="S617" s="5" t="s">
        <v>3353</v>
      </c>
      <c r="T617" s="8">
        <v>43571</v>
      </c>
      <c r="U617" s="5" t="s">
        <v>3354</v>
      </c>
      <c r="V617" s="5" t="s">
        <v>3355</v>
      </c>
      <c r="W617" s="5" t="s">
        <v>228</v>
      </c>
      <c r="X617" s="5" t="s">
        <v>3356</v>
      </c>
      <c r="Y617" s="5" t="s">
        <v>229</v>
      </c>
      <c r="Z617" s="5">
        <v>1236</v>
      </c>
      <c r="AA617" s="5" t="s">
        <v>230</v>
      </c>
      <c r="AB617" s="5" t="s">
        <v>241</v>
      </c>
      <c r="AC617" s="5" t="s">
        <v>27</v>
      </c>
      <c r="AD617" s="5" t="s">
        <v>3357</v>
      </c>
      <c r="AE617" s="5" t="s">
        <v>3358</v>
      </c>
      <c r="AF617" s="5">
        <v>80</v>
      </c>
      <c r="AG617" s="5">
        <v>55</v>
      </c>
      <c r="AH617" s="5">
        <v>25</v>
      </c>
      <c r="AI617" s="5" t="s">
        <v>3359</v>
      </c>
      <c r="AJ617" s="5" t="s">
        <v>3360</v>
      </c>
      <c r="AK617" s="5" t="s">
        <v>234</v>
      </c>
      <c r="AL617" s="5" t="s">
        <v>234</v>
      </c>
      <c r="AM617" s="5" t="s">
        <v>234</v>
      </c>
      <c r="AN617" s="5" t="s">
        <v>234</v>
      </c>
      <c r="AO617" s="5" t="s">
        <v>234</v>
      </c>
      <c r="AP617" s="5" t="s">
        <v>234</v>
      </c>
      <c r="AQ617" s="5" t="s">
        <v>244</v>
      </c>
      <c r="AR617" s="5" t="s">
        <v>244</v>
      </c>
      <c r="AS617" s="5" t="s">
        <v>234</v>
      </c>
      <c r="AT617" s="5" t="s">
        <v>234</v>
      </c>
      <c r="AU617" s="5" t="s">
        <v>234</v>
      </c>
      <c r="AV617" s="5" t="s">
        <v>244</v>
      </c>
      <c r="AW617" s="5" t="s">
        <v>343</v>
      </c>
      <c r="AX617" s="5" t="s">
        <v>291</v>
      </c>
      <c r="AY617" s="5" t="s">
        <v>291</v>
      </c>
      <c r="BB617" s="5" t="s">
        <v>309</v>
      </c>
      <c r="BC617" s="5">
        <v>25</v>
      </c>
      <c r="BD617" s="5">
        <v>75</v>
      </c>
      <c r="BE617" s="6">
        <f t="shared" si="171"/>
        <v>5</v>
      </c>
      <c r="BF617" s="6">
        <f t="shared" si="172"/>
        <v>5</v>
      </c>
      <c r="BG617" s="6">
        <f t="shared" si="173"/>
        <v>5</v>
      </c>
      <c r="BH617" s="6">
        <f t="shared" si="174"/>
        <v>10</v>
      </c>
      <c r="BI617" s="6">
        <f t="shared" si="175"/>
        <v>10</v>
      </c>
      <c r="BJ617" s="6">
        <f t="shared" si="176"/>
        <v>10</v>
      </c>
      <c r="BK617" s="6">
        <f t="shared" si="177"/>
        <v>0</v>
      </c>
      <c r="BL617" s="6">
        <f t="shared" si="178"/>
        <v>0</v>
      </c>
      <c r="BM617" s="6">
        <f t="shared" si="179"/>
        <v>5</v>
      </c>
      <c r="BN617" s="6">
        <f t="shared" si="180"/>
        <v>20</v>
      </c>
      <c r="BO617" s="6">
        <f t="shared" si="181"/>
        <v>10</v>
      </c>
      <c r="BP617" s="6">
        <f t="shared" si="182"/>
        <v>0</v>
      </c>
      <c r="BQ617" s="9">
        <f t="shared" si="183"/>
        <v>1</v>
      </c>
      <c r="BR617" s="9">
        <f t="shared" si="184"/>
        <v>1</v>
      </c>
      <c r="BS617" s="9">
        <f t="shared" si="185"/>
        <v>1</v>
      </c>
      <c r="BT617" s="9">
        <f t="shared" si="186"/>
        <v>0</v>
      </c>
      <c r="BU617" s="9">
        <f t="shared" si="187"/>
        <v>1</v>
      </c>
      <c r="BV617" s="9">
        <f t="shared" si="188"/>
        <v>1</v>
      </c>
      <c r="BW617" s="9">
        <f t="shared" si="189"/>
        <v>0</v>
      </c>
    </row>
    <row r="618" spans="1:75" x14ac:dyDescent="0.3">
      <c r="A618" s="5" t="s">
        <v>116</v>
      </c>
      <c r="B618" s="5" t="s">
        <v>471</v>
      </c>
      <c r="C618" s="5" t="s">
        <v>281</v>
      </c>
      <c r="D618" s="5" t="s">
        <v>218</v>
      </c>
      <c r="E618" s="5">
        <v>2019</v>
      </c>
      <c r="F618" s="5" t="s">
        <v>133</v>
      </c>
      <c r="H618" s="5" t="s">
        <v>219</v>
      </c>
      <c r="I618" s="5" t="s">
        <v>220</v>
      </c>
      <c r="J618" s="5" t="s">
        <v>221</v>
      </c>
      <c r="K618" s="5" t="s">
        <v>94</v>
      </c>
      <c r="L618" s="5" t="s">
        <v>3332</v>
      </c>
      <c r="M618" s="5" t="s">
        <v>15</v>
      </c>
      <c r="N618" s="5" t="s">
        <v>3333</v>
      </c>
      <c r="Q618" s="5" t="s">
        <v>224</v>
      </c>
      <c r="R618" s="8">
        <v>43587</v>
      </c>
      <c r="S618" s="5" t="s">
        <v>3361</v>
      </c>
      <c r="T618" s="8">
        <v>43585</v>
      </c>
      <c r="U618" s="5" t="s">
        <v>3362</v>
      </c>
      <c r="V618" s="5" t="s">
        <v>3363</v>
      </c>
      <c r="W618" s="5" t="s">
        <v>228</v>
      </c>
      <c r="X618" s="5" t="s">
        <v>36</v>
      </c>
      <c r="Y618" s="5" t="s">
        <v>229</v>
      </c>
      <c r="Z618" s="5">
        <v>1353</v>
      </c>
      <c r="AA618" s="5" t="s">
        <v>468</v>
      </c>
      <c r="AB618" s="5" t="s">
        <v>254</v>
      </c>
      <c r="AC618" s="5" t="s">
        <v>28</v>
      </c>
      <c r="AD618" s="5" t="s">
        <v>277</v>
      </c>
      <c r="AE618" s="5" t="s">
        <v>233</v>
      </c>
      <c r="AF618" s="5">
        <v>90</v>
      </c>
      <c r="AG618" s="5">
        <v>65</v>
      </c>
      <c r="AH618" s="5">
        <v>25</v>
      </c>
      <c r="AI618" s="5" t="s">
        <v>3364</v>
      </c>
      <c r="AJ618" s="5" t="s">
        <v>3365</v>
      </c>
      <c r="AK618" s="5" t="s">
        <v>234</v>
      </c>
      <c r="AL618" s="5" t="s">
        <v>234</v>
      </c>
      <c r="AM618" s="5" t="s">
        <v>244</v>
      </c>
      <c r="AN618" s="5" t="s">
        <v>234</v>
      </c>
      <c r="AO618" s="5" t="s">
        <v>234</v>
      </c>
      <c r="AP618" s="5" t="s">
        <v>234</v>
      </c>
      <c r="AQ618" s="5" t="s">
        <v>244</v>
      </c>
      <c r="AR618" s="5" t="s">
        <v>234</v>
      </c>
      <c r="AS618" s="5" t="s">
        <v>234</v>
      </c>
      <c r="AT618" s="5" t="s">
        <v>234</v>
      </c>
      <c r="AU618" s="5" t="s">
        <v>234</v>
      </c>
      <c r="AV618" s="5" t="s">
        <v>234</v>
      </c>
      <c r="AW618" s="5" t="s">
        <v>233</v>
      </c>
      <c r="AX618" s="5" t="s">
        <v>291</v>
      </c>
      <c r="AY618" s="5" t="s">
        <v>291</v>
      </c>
      <c r="BB618" s="5" t="s">
        <v>309</v>
      </c>
      <c r="BC618" s="5">
        <v>25</v>
      </c>
      <c r="BD618" s="5">
        <v>75</v>
      </c>
      <c r="BE618" s="6">
        <f t="shared" si="171"/>
        <v>5</v>
      </c>
      <c r="BF618" s="6">
        <f t="shared" si="172"/>
        <v>5</v>
      </c>
      <c r="BG618" s="6">
        <f t="shared" si="173"/>
        <v>0</v>
      </c>
      <c r="BH618" s="6">
        <f t="shared" si="174"/>
        <v>10</v>
      </c>
      <c r="BI618" s="6">
        <f t="shared" si="175"/>
        <v>10</v>
      </c>
      <c r="BJ618" s="6">
        <f t="shared" si="176"/>
        <v>10</v>
      </c>
      <c r="BK618" s="6">
        <f t="shared" si="177"/>
        <v>0</v>
      </c>
      <c r="BL618" s="6">
        <f t="shared" si="178"/>
        <v>5</v>
      </c>
      <c r="BM618" s="6">
        <f t="shared" si="179"/>
        <v>5</v>
      </c>
      <c r="BN618" s="6">
        <f t="shared" si="180"/>
        <v>20</v>
      </c>
      <c r="BO618" s="6">
        <f t="shared" si="181"/>
        <v>10</v>
      </c>
      <c r="BP618" s="6">
        <f t="shared" si="182"/>
        <v>10</v>
      </c>
      <c r="BQ618" s="9">
        <f t="shared" si="183"/>
        <v>1</v>
      </c>
      <c r="BR618" s="9">
        <f t="shared" si="184"/>
        <v>0.66666666666666663</v>
      </c>
      <c r="BS618" s="9">
        <f t="shared" si="185"/>
        <v>1</v>
      </c>
      <c r="BT618" s="9">
        <f t="shared" si="186"/>
        <v>0.5</v>
      </c>
      <c r="BU618" s="9">
        <f t="shared" si="187"/>
        <v>1</v>
      </c>
      <c r="BV618" s="9">
        <f t="shared" si="188"/>
        <v>1</v>
      </c>
      <c r="BW618" s="9">
        <f t="shared" si="189"/>
        <v>1</v>
      </c>
    </row>
    <row r="619" spans="1:75" x14ac:dyDescent="0.3">
      <c r="A619" s="5" t="s">
        <v>120</v>
      </c>
      <c r="B619" s="5" t="s">
        <v>280</v>
      </c>
      <c r="C619" s="5" t="s">
        <v>281</v>
      </c>
      <c r="D619" s="5" t="s">
        <v>282</v>
      </c>
      <c r="E619" s="5">
        <v>2019</v>
      </c>
      <c r="F619" s="5" t="s">
        <v>119</v>
      </c>
      <c r="H619" s="5" t="s">
        <v>219</v>
      </c>
      <c r="I619" s="5" t="s">
        <v>220</v>
      </c>
      <c r="J619" s="5" t="s">
        <v>221</v>
      </c>
      <c r="K619" s="5" t="s">
        <v>94</v>
      </c>
      <c r="L619" s="5" t="s">
        <v>3332</v>
      </c>
      <c r="M619" s="5" t="s">
        <v>15</v>
      </c>
      <c r="N619" s="5" t="s">
        <v>3333</v>
      </c>
      <c r="Q619" s="5" t="s">
        <v>283</v>
      </c>
      <c r="R619" s="8">
        <v>43592</v>
      </c>
      <c r="S619" s="5" t="s">
        <v>3366</v>
      </c>
      <c r="T619" s="8">
        <v>43579</v>
      </c>
      <c r="U619" s="5" t="s">
        <v>3367</v>
      </c>
      <c r="V619" s="5" t="s">
        <v>3368</v>
      </c>
      <c r="W619" s="5" t="s">
        <v>228</v>
      </c>
      <c r="X619" s="5" t="s">
        <v>1575</v>
      </c>
      <c r="Y619" s="5" t="s">
        <v>335</v>
      </c>
      <c r="Z619" s="5">
        <v>1394</v>
      </c>
      <c r="AA619" s="5" t="s">
        <v>261</v>
      </c>
      <c r="AB619" s="5" t="s">
        <v>241</v>
      </c>
      <c r="AC619" s="5" t="s">
        <v>27</v>
      </c>
      <c r="AD619" s="5" t="s">
        <v>277</v>
      </c>
      <c r="AE619" s="5" t="s">
        <v>233</v>
      </c>
      <c r="AF619" s="5">
        <v>85</v>
      </c>
      <c r="AG619" s="5">
        <v>60</v>
      </c>
      <c r="AH619" s="5">
        <v>25</v>
      </c>
      <c r="AI619" s="5" t="s">
        <v>3369</v>
      </c>
      <c r="AJ619" s="5" t="s">
        <v>3370</v>
      </c>
      <c r="AK619" s="5" t="s">
        <v>234</v>
      </c>
      <c r="AL619" s="5" t="s">
        <v>234</v>
      </c>
      <c r="AM619" s="5" t="s">
        <v>234</v>
      </c>
      <c r="AN619" s="5" t="s">
        <v>234</v>
      </c>
      <c r="AO619" s="5" t="s">
        <v>234</v>
      </c>
      <c r="AP619" s="5" t="s">
        <v>234</v>
      </c>
      <c r="AQ619" s="5" t="s">
        <v>244</v>
      </c>
      <c r="AR619" s="5" t="s">
        <v>234</v>
      </c>
      <c r="AS619" s="5" t="s">
        <v>234</v>
      </c>
      <c r="AT619" s="5" t="s">
        <v>234</v>
      </c>
      <c r="AU619" s="5" t="s">
        <v>234</v>
      </c>
      <c r="AV619" s="5" t="s">
        <v>244</v>
      </c>
      <c r="AW619" s="5" t="s">
        <v>233</v>
      </c>
      <c r="AX619" s="5" t="s">
        <v>291</v>
      </c>
      <c r="AY619" s="5" t="s">
        <v>291</v>
      </c>
      <c r="BB619" s="5" t="s">
        <v>309</v>
      </c>
      <c r="BC619" s="5">
        <v>25</v>
      </c>
      <c r="BD619" s="5">
        <v>75</v>
      </c>
      <c r="BE619" s="6">
        <f t="shared" si="171"/>
        <v>5</v>
      </c>
      <c r="BF619" s="6">
        <f t="shared" si="172"/>
        <v>5</v>
      </c>
      <c r="BG619" s="6">
        <f t="shared" si="173"/>
        <v>5</v>
      </c>
      <c r="BH619" s="6">
        <f t="shared" si="174"/>
        <v>10</v>
      </c>
      <c r="BI619" s="6">
        <f t="shared" si="175"/>
        <v>10</v>
      </c>
      <c r="BJ619" s="6">
        <f t="shared" si="176"/>
        <v>10</v>
      </c>
      <c r="BK619" s="6">
        <f t="shared" si="177"/>
        <v>0</v>
      </c>
      <c r="BL619" s="6">
        <f t="shared" si="178"/>
        <v>5</v>
      </c>
      <c r="BM619" s="6">
        <f t="shared" si="179"/>
        <v>5</v>
      </c>
      <c r="BN619" s="6">
        <f t="shared" si="180"/>
        <v>20</v>
      </c>
      <c r="BO619" s="6">
        <f t="shared" si="181"/>
        <v>10</v>
      </c>
      <c r="BP619" s="6">
        <f t="shared" si="182"/>
        <v>0</v>
      </c>
      <c r="BQ619" s="9">
        <f t="shared" si="183"/>
        <v>1</v>
      </c>
      <c r="BR619" s="9">
        <f t="shared" si="184"/>
        <v>1</v>
      </c>
      <c r="BS619" s="9">
        <f t="shared" si="185"/>
        <v>1</v>
      </c>
      <c r="BT619" s="9">
        <f t="shared" si="186"/>
        <v>0.5</v>
      </c>
      <c r="BU619" s="9">
        <f t="shared" si="187"/>
        <v>1</v>
      </c>
      <c r="BV619" s="9">
        <f t="shared" si="188"/>
        <v>1</v>
      </c>
      <c r="BW619" s="9">
        <f t="shared" si="189"/>
        <v>0</v>
      </c>
    </row>
    <row r="620" spans="1:75" x14ac:dyDescent="0.3">
      <c r="A620" s="5" t="s">
        <v>121</v>
      </c>
      <c r="B620" s="5" t="s">
        <v>292</v>
      </c>
      <c r="C620" s="5" t="s">
        <v>281</v>
      </c>
      <c r="D620" s="5" t="s">
        <v>282</v>
      </c>
      <c r="E620" s="5">
        <v>2019</v>
      </c>
      <c r="F620" s="5" t="s">
        <v>133</v>
      </c>
      <c r="H620" s="5" t="s">
        <v>219</v>
      </c>
      <c r="I620" s="5" t="s">
        <v>220</v>
      </c>
      <c r="J620" s="5" t="s">
        <v>221</v>
      </c>
      <c r="K620" s="5" t="s">
        <v>281</v>
      </c>
      <c r="L620" s="5" t="s">
        <v>3332</v>
      </c>
      <c r="M620" s="5" t="s">
        <v>15</v>
      </c>
      <c r="N620" s="5" t="s">
        <v>3333</v>
      </c>
      <c r="Q620" s="5" t="s">
        <v>224</v>
      </c>
      <c r="R620" s="8">
        <v>43599</v>
      </c>
      <c r="S620" s="5" t="s">
        <v>3371</v>
      </c>
      <c r="T620" s="8">
        <v>43598</v>
      </c>
      <c r="U620" s="5" t="s">
        <v>3372</v>
      </c>
      <c r="V620" s="5" t="s">
        <v>3373</v>
      </c>
      <c r="W620" s="5" t="s">
        <v>228</v>
      </c>
      <c r="X620" s="5" t="s">
        <v>33</v>
      </c>
      <c r="Y620" s="5" t="s">
        <v>229</v>
      </c>
      <c r="Z620" s="5">
        <v>1446</v>
      </c>
      <c r="AA620" s="5" t="s">
        <v>261</v>
      </c>
      <c r="AB620" s="5" t="s">
        <v>254</v>
      </c>
      <c r="AC620" s="5" t="s">
        <v>28</v>
      </c>
      <c r="AD620" s="5" t="s">
        <v>277</v>
      </c>
      <c r="AE620" s="5" t="s">
        <v>233</v>
      </c>
      <c r="AF620" s="5">
        <v>90</v>
      </c>
      <c r="AG620" s="5">
        <v>70</v>
      </c>
      <c r="AH620" s="5">
        <v>20</v>
      </c>
      <c r="AI620" s="5" t="s">
        <v>3374</v>
      </c>
      <c r="AJ620" s="5" t="s">
        <v>3375</v>
      </c>
      <c r="AK620" s="5" t="s">
        <v>234</v>
      </c>
      <c r="AL620" s="5" t="s">
        <v>244</v>
      </c>
      <c r="AM620" s="5" t="s">
        <v>234</v>
      </c>
      <c r="AN620" s="5" t="s">
        <v>234</v>
      </c>
      <c r="AO620" s="5" t="s">
        <v>234</v>
      </c>
      <c r="AP620" s="5" t="s">
        <v>234</v>
      </c>
      <c r="AQ620" s="5" t="s">
        <v>244</v>
      </c>
      <c r="AR620" s="5" t="s">
        <v>234</v>
      </c>
      <c r="AS620" s="5" t="s">
        <v>234</v>
      </c>
      <c r="AT620" s="5" t="s">
        <v>234</v>
      </c>
      <c r="AU620" s="5" t="s">
        <v>234</v>
      </c>
      <c r="AV620" s="5" t="s">
        <v>234</v>
      </c>
      <c r="AW620" s="5" t="s">
        <v>233</v>
      </c>
      <c r="AX620" s="5" t="s">
        <v>291</v>
      </c>
      <c r="AY620" s="5" t="s">
        <v>291</v>
      </c>
      <c r="BB620" s="5" t="s">
        <v>309</v>
      </c>
      <c r="BC620" s="5">
        <v>25</v>
      </c>
      <c r="BD620" s="5">
        <v>75</v>
      </c>
      <c r="BE620" s="6">
        <f t="shared" si="171"/>
        <v>5</v>
      </c>
      <c r="BF620" s="6">
        <f t="shared" si="172"/>
        <v>0</v>
      </c>
      <c r="BG620" s="6">
        <f t="shared" si="173"/>
        <v>5</v>
      </c>
      <c r="BH620" s="6">
        <f t="shared" si="174"/>
        <v>10</v>
      </c>
      <c r="BI620" s="6">
        <f t="shared" si="175"/>
        <v>10</v>
      </c>
      <c r="BJ620" s="6">
        <f t="shared" si="176"/>
        <v>10</v>
      </c>
      <c r="BK620" s="6">
        <f t="shared" si="177"/>
        <v>0</v>
      </c>
      <c r="BL620" s="6">
        <f t="shared" si="178"/>
        <v>5</v>
      </c>
      <c r="BM620" s="6">
        <f t="shared" si="179"/>
        <v>5</v>
      </c>
      <c r="BN620" s="6">
        <f t="shared" si="180"/>
        <v>20</v>
      </c>
      <c r="BO620" s="6">
        <f t="shared" si="181"/>
        <v>10</v>
      </c>
      <c r="BP620" s="6">
        <f t="shared" si="182"/>
        <v>10</v>
      </c>
      <c r="BQ620" s="9">
        <f t="shared" si="183"/>
        <v>0.5</v>
      </c>
      <c r="BR620" s="9">
        <f t="shared" si="184"/>
        <v>1</v>
      </c>
      <c r="BS620" s="9">
        <f t="shared" si="185"/>
        <v>1</v>
      </c>
      <c r="BT620" s="9">
        <f t="shared" si="186"/>
        <v>0.5</v>
      </c>
      <c r="BU620" s="9">
        <f t="shared" si="187"/>
        <v>1</v>
      </c>
      <c r="BV620" s="9">
        <f t="shared" si="188"/>
        <v>1</v>
      </c>
      <c r="BW620" s="9">
        <f t="shared" si="189"/>
        <v>1</v>
      </c>
    </row>
    <row r="621" spans="1:75" x14ac:dyDescent="0.3">
      <c r="A621" s="5" t="s">
        <v>130</v>
      </c>
      <c r="B621" s="5" t="s">
        <v>299</v>
      </c>
      <c r="C621" s="5" t="s">
        <v>281</v>
      </c>
      <c r="D621" s="5" t="s">
        <v>282</v>
      </c>
      <c r="E621" s="5">
        <v>2019</v>
      </c>
      <c r="F621" s="5" t="s">
        <v>119</v>
      </c>
      <c r="G621" s="5" t="s">
        <v>311</v>
      </c>
      <c r="H621" s="5" t="s">
        <v>219</v>
      </c>
      <c r="I621" s="5" t="s">
        <v>220</v>
      </c>
      <c r="J621" s="5" t="s">
        <v>221</v>
      </c>
      <c r="K621" s="5" t="s">
        <v>281</v>
      </c>
      <c r="L621" s="5" t="s">
        <v>3332</v>
      </c>
      <c r="M621" s="5" t="s">
        <v>15</v>
      </c>
      <c r="N621" s="5" t="s">
        <v>3333</v>
      </c>
      <c r="O621" s="5" t="s">
        <v>300</v>
      </c>
      <c r="Q621" s="5" t="s">
        <v>283</v>
      </c>
      <c r="R621" s="8">
        <v>43606</v>
      </c>
      <c r="S621" s="5" t="s">
        <v>3376</v>
      </c>
      <c r="T621" s="8">
        <v>1</v>
      </c>
      <c r="U621" s="5" t="s">
        <v>3377</v>
      </c>
      <c r="V621" s="5" t="s">
        <v>3378</v>
      </c>
      <c r="W621" s="5" t="s">
        <v>251</v>
      </c>
      <c r="X621" s="5" t="s">
        <v>3379</v>
      </c>
      <c r="Y621" s="5" t="s">
        <v>229</v>
      </c>
      <c r="Z621" s="5">
        <v>1525</v>
      </c>
      <c r="AA621" s="5" t="s">
        <v>542</v>
      </c>
      <c r="AB621" s="5" t="s">
        <v>276</v>
      </c>
      <c r="AC621" s="5" t="s">
        <v>28</v>
      </c>
      <c r="AD621" s="5" t="s">
        <v>277</v>
      </c>
      <c r="AE621" s="5" t="s">
        <v>233</v>
      </c>
      <c r="AF621" s="5">
        <v>75</v>
      </c>
      <c r="AG621" s="5">
        <v>50</v>
      </c>
      <c r="AH621" s="5">
        <v>25</v>
      </c>
      <c r="AI621" s="5" t="s">
        <v>3380</v>
      </c>
      <c r="AJ621" s="5" t="s">
        <v>3381</v>
      </c>
      <c r="AK621" s="5" t="s">
        <v>234</v>
      </c>
      <c r="AL621" s="5" t="s">
        <v>234</v>
      </c>
      <c r="AM621" s="5" t="s">
        <v>234</v>
      </c>
      <c r="AN621" s="5" t="s">
        <v>234</v>
      </c>
      <c r="AO621" s="5" t="s">
        <v>234</v>
      </c>
      <c r="AP621" s="5" t="s">
        <v>234</v>
      </c>
      <c r="AQ621" s="5" t="s">
        <v>234</v>
      </c>
      <c r="AR621" s="5" t="s">
        <v>244</v>
      </c>
      <c r="AS621" s="5" t="s">
        <v>234</v>
      </c>
      <c r="AT621" s="5" t="s">
        <v>234</v>
      </c>
      <c r="AU621" s="5" t="s">
        <v>244</v>
      </c>
      <c r="AV621" s="5" t="s">
        <v>244</v>
      </c>
      <c r="AW621" s="5" t="s">
        <v>233</v>
      </c>
      <c r="AX621" s="5" t="s">
        <v>291</v>
      </c>
      <c r="AY621" s="5" t="s">
        <v>291</v>
      </c>
      <c r="BB621" s="5" t="s">
        <v>309</v>
      </c>
      <c r="BC621" s="5">
        <v>25</v>
      </c>
      <c r="BD621" s="5">
        <v>75</v>
      </c>
      <c r="BE621" s="6">
        <f t="shared" si="171"/>
        <v>5</v>
      </c>
      <c r="BF621" s="6">
        <f t="shared" si="172"/>
        <v>5</v>
      </c>
      <c r="BG621" s="6">
        <f t="shared" si="173"/>
        <v>5</v>
      </c>
      <c r="BH621" s="6">
        <f t="shared" si="174"/>
        <v>10</v>
      </c>
      <c r="BI621" s="6">
        <f t="shared" si="175"/>
        <v>10</v>
      </c>
      <c r="BJ621" s="6">
        <f t="shared" si="176"/>
        <v>10</v>
      </c>
      <c r="BK621" s="6">
        <f t="shared" si="177"/>
        <v>5</v>
      </c>
      <c r="BL621" s="6">
        <f t="shared" si="178"/>
        <v>0</v>
      </c>
      <c r="BM621" s="6">
        <f t="shared" si="179"/>
        <v>5</v>
      </c>
      <c r="BN621" s="6">
        <f t="shared" si="180"/>
        <v>20</v>
      </c>
      <c r="BO621" s="6">
        <f t="shared" si="181"/>
        <v>0</v>
      </c>
      <c r="BP621" s="6">
        <f t="shared" si="182"/>
        <v>0</v>
      </c>
      <c r="BQ621" s="9">
        <f t="shared" si="183"/>
        <v>1</v>
      </c>
      <c r="BR621" s="9">
        <f t="shared" si="184"/>
        <v>1</v>
      </c>
      <c r="BS621" s="9">
        <f t="shared" si="185"/>
        <v>1</v>
      </c>
      <c r="BT621" s="9">
        <f t="shared" si="186"/>
        <v>0.5</v>
      </c>
      <c r="BU621" s="9">
        <f t="shared" si="187"/>
        <v>1</v>
      </c>
      <c r="BV621" s="9">
        <f t="shared" si="188"/>
        <v>0</v>
      </c>
      <c r="BW621" s="9">
        <f t="shared" si="189"/>
        <v>0</v>
      </c>
    </row>
    <row r="622" spans="1:75" x14ac:dyDescent="0.3">
      <c r="A622" s="5" t="s">
        <v>122</v>
      </c>
      <c r="B622" s="5" t="s">
        <v>310</v>
      </c>
      <c r="C622" s="5" t="s">
        <v>281</v>
      </c>
      <c r="D622" s="5" t="s">
        <v>282</v>
      </c>
      <c r="E622" s="5">
        <v>2019</v>
      </c>
      <c r="F622" s="5" t="s">
        <v>133</v>
      </c>
      <c r="H622" s="5" t="s">
        <v>219</v>
      </c>
      <c r="I622" s="5" t="s">
        <v>220</v>
      </c>
      <c r="J622" s="5" t="s">
        <v>221</v>
      </c>
      <c r="K622" s="5" t="s">
        <v>217</v>
      </c>
      <c r="L622" s="5" t="s">
        <v>3332</v>
      </c>
      <c r="M622" s="5" t="s">
        <v>15</v>
      </c>
      <c r="N622" s="5" t="s">
        <v>3333</v>
      </c>
      <c r="Q622" s="5" t="s">
        <v>224</v>
      </c>
      <c r="R622" s="8">
        <v>43614</v>
      </c>
      <c r="S622" s="5" t="s">
        <v>3382</v>
      </c>
      <c r="T622" s="8">
        <v>43539</v>
      </c>
      <c r="U622" s="5" t="s">
        <v>3383</v>
      </c>
      <c r="V622" s="5" t="s">
        <v>3384</v>
      </c>
      <c r="W622" s="5" t="s">
        <v>251</v>
      </c>
      <c r="X622" s="5" t="s">
        <v>35</v>
      </c>
      <c r="Y622" s="5" t="s">
        <v>229</v>
      </c>
      <c r="Z622" s="5">
        <v>25</v>
      </c>
      <c r="AA622" s="5" t="s">
        <v>253</v>
      </c>
      <c r="AB622" s="5" t="s">
        <v>241</v>
      </c>
      <c r="AC622" s="5" t="s">
        <v>28</v>
      </c>
      <c r="AF622" s="5">
        <v>85</v>
      </c>
      <c r="AG622" s="5">
        <v>60</v>
      </c>
      <c r="AH622" s="5">
        <v>25</v>
      </c>
      <c r="AI622" s="5" t="s">
        <v>3385</v>
      </c>
      <c r="AJ622" s="5" t="s">
        <v>3386</v>
      </c>
      <c r="AK622" s="5" t="s">
        <v>234</v>
      </c>
      <c r="AL622" s="5" t="s">
        <v>234</v>
      </c>
      <c r="AM622" s="5" t="s">
        <v>234</v>
      </c>
      <c r="AN622" s="5" t="s">
        <v>244</v>
      </c>
      <c r="AO622" s="5" t="s">
        <v>234</v>
      </c>
      <c r="AP622" s="5" t="s">
        <v>234</v>
      </c>
      <c r="AQ622" s="5" t="s">
        <v>244</v>
      </c>
      <c r="AR622" s="5" t="s">
        <v>234</v>
      </c>
      <c r="AS622" s="5" t="s">
        <v>234</v>
      </c>
      <c r="AT622" s="5" t="s">
        <v>234</v>
      </c>
      <c r="AU622" s="5" t="s">
        <v>234</v>
      </c>
      <c r="AV622" s="5" t="s">
        <v>234</v>
      </c>
      <c r="AW622" s="5" t="s">
        <v>233</v>
      </c>
      <c r="AX622" s="5" t="s">
        <v>234</v>
      </c>
      <c r="AY622" s="5" t="s">
        <v>234</v>
      </c>
      <c r="BB622" s="5" t="s">
        <v>264</v>
      </c>
      <c r="BC622" s="5">
        <v>25</v>
      </c>
      <c r="BD622" s="5">
        <v>75</v>
      </c>
      <c r="BE622" s="6">
        <f t="shared" si="171"/>
        <v>5</v>
      </c>
      <c r="BF622" s="6">
        <f t="shared" si="172"/>
        <v>5</v>
      </c>
      <c r="BG622" s="6">
        <f t="shared" si="173"/>
        <v>5</v>
      </c>
      <c r="BH622" s="6">
        <f t="shared" si="174"/>
        <v>0</v>
      </c>
      <c r="BI622" s="6">
        <f t="shared" si="175"/>
        <v>10</v>
      </c>
      <c r="BJ622" s="6">
        <f t="shared" si="176"/>
        <v>10</v>
      </c>
      <c r="BK622" s="6">
        <f t="shared" si="177"/>
        <v>0</v>
      </c>
      <c r="BL622" s="6">
        <f t="shared" si="178"/>
        <v>5</v>
      </c>
      <c r="BM622" s="6">
        <f t="shared" si="179"/>
        <v>5</v>
      </c>
      <c r="BN622" s="6">
        <f t="shared" si="180"/>
        <v>20</v>
      </c>
      <c r="BO622" s="6">
        <f t="shared" si="181"/>
        <v>10</v>
      </c>
      <c r="BP622" s="6">
        <f t="shared" si="182"/>
        <v>10</v>
      </c>
      <c r="BQ622" s="9">
        <f t="shared" si="183"/>
        <v>1</v>
      </c>
      <c r="BR622" s="9">
        <f t="shared" si="184"/>
        <v>0.33333333333333331</v>
      </c>
      <c r="BS622" s="9">
        <f t="shared" si="185"/>
        <v>1</v>
      </c>
      <c r="BT622" s="9">
        <f t="shared" si="186"/>
        <v>0.5</v>
      </c>
      <c r="BU622" s="9">
        <f t="shared" si="187"/>
        <v>1</v>
      </c>
      <c r="BV622" s="9">
        <f t="shared" si="188"/>
        <v>1</v>
      </c>
      <c r="BW622" s="9">
        <f t="shared" si="189"/>
        <v>1</v>
      </c>
    </row>
    <row r="623" spans="1:75" x14ac:dyDescent="0.3">
      <c r="A623" s="5" t="s">
        <v>122</v>
      </c>
      <c r="B623" s="5" t="s">
        <v>310</v>
      </c>
      <c r="C623" s="5" t="s">
        <v>281</v>
      </c>
      <c r="D623" s="5" t="s">
        <v>282</v>
      </c>
      <c r="E623" s="5">
        <v>2019</v>
      </c>
      <c r="F623" s="5" t="s">
        <v>133</v>
      </c>
      <c r="G623" s="5" t="s">
        <v>236</v>
      </c>
      <c r="H623" s="5" t="s">
        <v>219</v>
      </c>
      <c r="I623" s="5" t="s">
        <v>220</v>
      </c>
      <c r="J623" s="5" t="s">
        <v>221</v>
      </c>
      <c r="K623" s="5" t="s">
        <v>281</v>
      </c>
      <c r="L623" s="5" t="s">
        <v>3332</v>
      </c>
      <c r="M623" s="5" t="s">
        <v>15</v>
      </c>
      <c r="N623" s="5" t="s">
        <v>3333</v>
      </c>
      <c r="O623" s="5" t="s">
        <v>300</v>
      </c>
      <c r="Q623" s="5" t="s">
        <v>224</v>
      </c>
      <c r="R623" s="8">
        <v>43616</v>
      </c>
      <c r="S623" s="5" t="s">
        <v>3387</v>
      </c>
      <c r="T623" s="8">
        <v>43616</v>
      </c>
      <c r="U623" s="5" t="s">
        <v>3388</v>
      </c>
      <c r="V623" s="5" t="s">
        <v>2999</v>
      </c>
      <c r="W623" s="5" t="s">
        <v>228</v>
      </c>
      <c r="X623" s="5" t="s">
        <v>3306</v>
      </c>
      <c r="Y623" s="5" t="s">
        <v>229</v>
      </c>
      <c r="Z623" s="5">
        <v>3622</v>
      </c>
      <c r="AA623" s="5" t="s">
        <v>409</v>
      </c>
      <c r="AB623" s="5" t="s">
        <v>254</v>
      </c>
      <c r="AC623" s="5" t="s">
        <v>28</v>
      </c>
      <c r="AD623" s="5" t="s">
        <v>291</v>
      </c>
      <c r="AE623" s="5" t="s">
        <v>291</v>
      </c>
      <c r="AF623" s="5">
        <v>95</v>
      </c>
      <c r="AG623" s="5">
        <v>70</v>
      </c>
      <c r="AH623" s="5">
        <v>25</v>
      </c>
      <c r="AI623" s="5" t="s">
        <v>3389</v>
      </c>
      <c r="AJ623" s="5" t="s">
        <v>3390</v>
      </c>
      <c r="AK623" s="5" t="s">
        <v>234</v>
      </c>
      <c r="AL623" s="5" t="s">
        <v>234</v>
      </c>
      <c r="AM623" s="5" t="s">
        <v>234</v>
      </c>
      <c r="AN623" s="5" t="s">
        <v>234</v>
      </c>
      <c r="AO623" s="5" t="s">
        <v>234</v>
      </c>
      <c r="AP623" s="5" t="s">
        <v>234</v>
      </c>
      <c r="AQ623" s="5" t="s">
        <v>244</v>
      </c>
      <c r="AR623" s="5" t="s">
        <v>234</v>
      </c>
      <c r="AS623" s="5" t="s">
        <v>234</v>
      </c>
      <c r="AT623" s="5" t="s">
        <v>234</v>
      </c>
      <c r="AU623" s="5" t="s">
        <v>234</v>
      </c>
      <c r="AV623" s="5" t="s">
        <v>234</v>
      </c>
      <c r="AW623" s="5" t="s">
        <v>233</v>
      </c>
      <c r="AX623" s="5" t="s">
        <v>291</v>
      </c>
      <c r="AY623" s="5" t="s">
        <v>291</v>
      </c>
      <c r="BB623" s="5" t="s">
        <v>309</v>
      </c>
      <c r="BC623" s="5">
        <v>25</v>
      </c>
      <c r="BD623" s="5">
        <v>75</v>
      </c>
      <c r="BE623" s="6">
        <f t="shared" si="171"/>
        <v>5</v>
      </c>
      <c r="BF623" s="6">
        <f t="shared" si="172"/>
        <v>5</v>
      </c>
      <c r="BG623" s="6">
        <f t="shared" si="173"/>
        <v>5</v>
      </c>
      <c r="BH623" s="6">
        <f t="shared" si="174"/>
        <v>10</v>
      </c>
      <c r="BI623" s="6">
        <f t="shared" si="175"/>
        <v>10</v>
      </c>
      <c r="BJ623" s="6">
        <f t="shared" si="176"/>
        <v>10</v>
      </c>
      <c r="BK623" s="6">
        <f t="shared" si="177"/>
        <v>0</v>
      </c>
      <c r="BL623" s="6">
        <f t="shared" si="178"/>
        <v>5</v>
      </c>
      <c r="BM623" s="6">
        <f t="shared" si="179"/>
        <v>5</v>
      </c>
      <c r="BN623" s="6">
        <f t="shared" si="180"/>
        <v>20</v>
      </c>
      <c r="BO623" s="6">
        <f t="shared" si="181"/>
        <v>10</v>
      </c>
      <c r="BP623" s="6">
        <f t="shared" si="182"/>
        <v>10</v>
      </c>
      <c r="BQ623" s="9">
        <f t="shared" si="183"/>
        <v>1</v>
      </c>
      <c r="BR623" s="9">
        <f t="shared" si="184"/>
        <v>1</v>
      </c>
      <c r="BS623" s="9">
        <f t="shared" si="185"/>
        <v>1</v>
      </c>
      <c r="BT623" s="9">
        <f t="shared" si="186"/>
        <v>0.5</v>
      </c>
      <c r="BU623" s="9">
        <f t="shared" si="187"/>
        <v>1</v>
      </c>
      <c r="BV623" s="9">
        <f t="shared" si="188"/>
        <v>1</v>
      </c>
      <c r="BW623" s="9">
        <f t="shared" si="189"/>
        <v>1</v>
      </c>
    </row>
    <row r="624" spans="1:75" x14ac:dyDescent="0.3">
      <c r="A624" s="5" t="s">
        <v>132</v>
      </c>
      <c r="B624" s="5" t="s">
        <v>390</v>
      </c>
      <c r="C624" s="5" t="s">
        <v>384</v>
      </c>
      <c r="D624" s="5" t="s">
        <v>282</v>
      </c>
      <c r="E624" s="5">
        <v>2019</v>
      </c>
      <c r="F624" s="5" t="s">
        <v>119</v>
      </c>
      <c r="G624" s="5" t="s">
        <v>311</v>
      </c>
      <c r="H624" s="5" t="s">
        <v>219</v>
      </c>
      <c r="I624" s="5" t="s">
        <v>220</v>
      </c>
      <c r="J624" s="5" t="s">
        <v>221</v>
      </c>
      <c r="K624" s="5" t="s">
        <v>3391</v>
      </c>
      <c r="L624" s="5" t="s">
        <v>3332</v>
      </c>
      <c r="M624" s="5" t="s">
        <v>15</v>
      </c>
      <c r="N624" s="5" t="s">
        <v>3333</v>
      </c>
      <c r="O624" s="5" t="s">
        <v>300</v>
      </c>
      <c r="Q624" s="5" t="s">
        <v>283</v>
      </c>
      <c r="R624" s="8">
        <v>43619</v>
      </c>
      <c r="S624" s="5" t="s">
        <v>3392</v>
      </c>
      <c r="T624" s="8">
        <v>43618</v>
      </c>
      <c r="U624" s="5" t="s">
        <v>3393</v>
      </c>
      <c r="V624" s="5" t="s">
        <v>3394</v>
      </c>
      <c r="W624" s="5" t="s">
        <v>228</v>
      </c>
      <c r="X624" s="5" t="s">
        <v>3395</v>
      </c>
      <c r="Y624" s="5" t="s">
        <v>335</v>
      </c>
      <c r="Z624" s="5">
        <v>3653</v>
      </c>
      <c r="AA624" s="5" t="s">
        <v>304</v>
      </c>
      <c r="AB624" s="5" t="s">
        <v>241</v>
      </c>
      <c r="AC624" s="5" t="s">
        <v>27</v>
      </c>
      <c r="AD624" s="5" t="s">
        <v>291</v>
      </c>
      <c r="AE624" s="5" t="s">
        <v>291</v>
      </c>
      <c r="AF624" s="5">
        <v>80</v>
      </c>
      <c r="AG624" s="5">
        <v>55</v>
      </c>
      <c r="AH624" s="5">
        <v>25</v>
      </c>
      <c r="AI624" s="5" t="s">
        <v>3396</v>
      </c>
      <c r="AJ624" s="5" t="s">
        <v>3397</v>
      </c>
      <c r="AK624" s="5" t="s">
        <v>244</v>
      </c>
      <c r="AL624" s="5" t="s">
        <v>234</v>
      </c>
      <c r="AM624" s="5" t="s">
        <v>234</v>
      </c>
      <c r="AN624" s="5" t="s">
        <v>234</v>
      </c>
      <c r="AO624" s="5" t="s">
        <v>234</v>
      </c>
      <c r="AP624" s="5" t="s">
        <v>234</v>
      </c>
      <c r="AQ624" s="5" t="s">
        <v>244</v>
      </c>
      <c r="AR624" s="5" t="s">
        <v>234</v>
      </c>
      <c r="AS624" s="5" t="s">
        <v>234</v>
      </c>
      <c r="AT624" s="5" t="s">
        <v>234</v>
      </c>
      <c r="AU624" s="5" t="s">
        <v>234</v>
      </c>
      <c r="AV624" s="5" t="s">
        <v>244</v>
      </c>
      <c r="AW624" s="5" t="s">
        <v>233</v>
      </c>
      <c r="AX624" s="5" t="s">
        <v>291</v>
      </c>
      <c r="AY624" s="5" t="s">
        <v>291</v>
      </c>
      <c r="BB624" s="5" t="s">
        <v>235</v>
      </c>
      <c r="BC624" s="5">
        <v>25</v>
      </c>
      <c r="BD624" s="5">
        <v>75</v>
      </c>
      <c r="BE624" s="6">
        <f t="shared" si="171"/>
        <v>0</v>
      </c>
      <c r="BF624" s="6">
        <f t="shared" si="172"/>
        <v>5</v>
      </c>
      <c r="BG624" s="6">
        <f t="shared" si="173"/>
        <v>5</v>
      </c>
      <c r="BH624" s="6">
        <f t="shared" si="174"/>
        <v>10</v>
      </c>
      <c r="BI624" s="6">
        <f t="shared" si="175"/>
        <v>10</v>
      </c>
      <c r="BJ624" s="6">
        <f t="shared" si="176"/>
        <v>10</v>
      </c>
      <c r="BK624" s="6">
        <f t="shared" si="177"/>
        <v>0</v>
      </c>
      <c r="BL624" s="6">
        <f t="shared" si="178"/>
        <v>5</v>
      </c>
      <c r="BM624" s="6">
        <f t="shared" si="179"/>
        <v>5</v>
      </c>
      <c r="BN624" s="6">
        <f t="shared" si="180"/>
        <v>20</v>
      </c>
      <c r="BO624" s="6">
        <f t="shared" si="181"/>
        <v>10</v>
      </c>
      <c r="BP624" s="6">
        <f t="shared" si="182"/>
        <v>0</v>
      </c>
      <c r="BQ624" s="9">
        <f t="shared" si="183"/>
        <v>0.5</v>
      </c>
      <c r="BR624" s="9">
        <f t="shared" si="184"/>
        <v>1</v>
      </c>
      <c r="BS624" s="9">
        <f t="shared" si="185"/>
        <v>1</v>
      </c>
      <c r="BT624" s="9">
        <f t="shared" si="186"/>
        <v>0.5</v>
      </c>
      <c r="BU624" s="9">
        <f t="shared" si="187"/>
        <v>1</v>
      </c>
      <c r="BV624" s="9">
        <f t="shared" si="188"/>
        <v>1</v>
      </c>
      <c r="BW624" s="9">
        <f t="shared" si="189"/>
        <v>0</v>
      </c>
    </row>
    <row r="625" spans="1:75" x14ac:dyDescent="0.3">
      <c r="A625" s="5" t="s">
        <v>136</v>
      </c>
      <c r="B625" s="5" t="s">
        <v>399</v>
      </c>
      <c r="C625" s="5" t="s">
        <v>384</v>
      </c>
      <c r="D625" s="5" t="s">
        <v>282</v>
      </c>
      <c r="E625" s="5">
        <v>2019</v>
      </c>
      <c r="F625" s="5" t="s">
        <v>119</v>
      </c>
      <c r="G625" s="5" t="s">
        <v>311</v>
      </c>
      <c r="H625" s="5" t="s">
        <v>219</v>
      </c>
      <c r="I625" s="5" t="s">
        <v>220</v>
      </c>
      <c r="J625" s="5" t="s">
        <v>221</v>
      </c>
      <c r="K625" s="5" t="s">
        <v>384</v>
      </c>
      <c r="L625" s="5" t="s">
        <v>3332</v>
      </c>
      <c r="M625" s="5" t="s">
        <v>15</v>
      </c>
      <c r="N625" s="5" t="s">
        <v>3333</v>
      </c>
      <c r="O625" s="5" t="s">
        <v>391</v>
      </c>
      <c r="P625" s="5" t="s">
        <v>392</v>
      </c>
      <c r="Q625" s="5" t="s">
        <v>283</v>
      </c>
      <c r="R625" s="8">
        <v>43629</v>
      </c>
      <c r="S625" s="5" t="s">
        <v>3398</v>
      </c>
      <c r="T625" s="8">
        <v>43627</v>
      </c>
      <c r="U625" s="5" t="s">
        <v>3399</v>
      </c>
      <c r="V625" s="5" t="s">
        <v>3400</v>
      </c>
      <c r="W625" s="5" t="s">
        <v>228</v>
      </c>
      <c r="X625" s="5" t="s">
        <v>1227</v>
      </c>
      <c r="Y625" s="5" t="s">
        <v>229</v>
      </c>
      <c r="Z625" s="5">
        <v>3758</v>
      </c>
      <c r="AA625" s="5" t="s">
        <v>304</v>
      </c>
      <c r="AB625" s="5" t="s">
        <v>254</v>
      </c>
      <c r="AC625" s="5" t="s">
        <v>27</v>
      </c>
      <c r="AD625" s="5" t="s">
        <v>291</v>
      </c>
      <c r="AE625" s="5" t="s">
        <v>291</v>
      </c>
      <c r="AF625" s="5">
        <v>90</v>
      </c>
      <c r="AG625" s="5">
        <v>65</v>
      </c>
      <c r="AH625" s="5">
        <v>25</v>
      </c>
      <c r="AI625" s="5" t="s">
        <v>3401</v>
      </c>
      <c r="AJ625" s="5" t="s">
        <v>3402</v>
      </c>
      <c r="AK625" s="5" t="s">
        <v>234</v>
      </c>
      <c r="AL625" s="5" t="s">
        <v>234</v>
      </c>
      <c r="AM625" s="5" t="s">
        <v>234</v>
      </c>
      <c r="AN625" s="5" t="s">
        <v>234</v>
      </c>
      <c r="AO625" s="5" t="s">
        <v>234</v>
      </c>
      <c r="AP625" s="5" t="s">
        <v>234</v>
      </c>
      <c r="AQ625" s="5" t="s">
        <v>234</v>
      </c>
      <c r="AR625" s="5" t="s">
        <v>234</v>
      </c>
      <c r="AS625" s="5" t="s">
        <v>234</v>
      </c>
      <c r="AT625" s="5" t="s">
        <v>234</v>
      </c>
      <c r="AU625" s="5" t="s">
        <v>234</v>
      </c>
      <c r="AV625" s="5" t="s">
        <v>244</v>
      </c>
      <c r="AW625" s="5" t="s">
        <v>233</v>
      </c>
      <c r="AX625" s="5" t="s">
        <v>291</v>
      </c>
      <c r="AY625" s="5" t="s">
        <v>291</v>
      </c>
      <c r="BB625" s="5" t="s">
        <v>309</v>
      </c>
      <c r="BC625" s="5">
        <v>25</v>
      </c>
      <c r="BD625" s="5">
        <v>75</v>
      </c>
      <c r="BE625" s="6">
        <f t="shared" si="171"/>
        <v>5</v>
      </c>
      <c r="BF625" s="6">
        <f t="shared" si="172"/>
        <v>5</v>
      </c>
      <c r="BG625" s="6">
        <f t="shared" si="173"/>
        <v>5</v>
      </c>
      <c r="BH625" s="6">
        <f t="shared" si="174"/>
        <v>10</v>
      </c>
      <c r="BI625" s="6">
        <f t="shared" si="175"/>
        <v>10</v>
      </c>
      <c r="BJ625" s="6">
        <f t="shared" si="176"/>
        <v>10</v>
      </c>
      <c r="BK625" s="6">
        <f t="shared" si="177"/>
        <v>5</v>
      </c>
      <c r="BL625" s="6">
        <f t="shared" si="178"/>
        <v>5</v>
      </c>
      <c r="BM625" s="6">
        <f t="shared" si="179"/>
        <v>5</v>
      </c>
      <c r="BN625" s="6">
        <f t="shared" si="180"/>
        <v>20</v>
      </c>
      <c r="BO625" s="6">
        <f t="shared" si="181"/>
        <v>10</v>
      </c>
      <c r="BP625" s="6">
        <f t="shared" si="182"/>
        <v>0</v>
      </c>
      <c r="BQ625" s="9">
        <f t="shared" si="183"/>
        <v>1</v>
      </c>
      <c r="BR625" s="9">
        <f t="shared" si="184"/>
        <v>1</v>
      </c>
      <c r="BS625" s="9">
        <f t="shared" si="185"/>
        <v>1</v>
      </c>
      <c r="BT625" s="9">
        <f t="shared" si="186"/>
        <v>1</v>
      </c>
      <c r="BU625" s="9">
        <f t="shared" si="187"/>
        <v>1</v>
      </c>
      <c r="BV625" s="9">
        <f t="shared" si="188"/>
        <v>1</v>
      </c>
      <c r="BW625" s="9">
        <f t="shared" si="189"/>
        <v>0</v>
      </c>
    </row>
    <row r="626" spans="1:75" x14ac:dyDescent="0.3">
      <c r="A626" s="5" t="s">
        <v>137</v>
      </c>
      <c r="B626" s="5" t="s">
        <v>406</v>
      </c>
      <c r="C626" s="5" t="s">
        <v>384</v>
      </c>
      <c r="D626" s="5" t="s">
        <v>282</v>
      </c>
      <c r="E626" s="5">
        <v>2019</v>
      </c>
      <c r="F626" s="5" t="s">
        <v>133</v>
      </c>
      <c r="G626" s="5" t="s">
        <v>236</v>
      </c>
      <c r="H626" s="5" t="s">
        <v>219</v>
      </c>
      <c r="I626" s="5" t="s">
        <v>220</v>
      </c>
      <c r="J626" s="5" t="s">
        <v>221</v>
      </c>
      <c r="K626" s="5" t="s">
        <v>384</v>
      </c>
      <c r="L626" s="5" t="s">
        <v>3332</v>
      </c>
      <c r="M626" s="5" t="s">
        <v>15</v>
      </c>
      <c r="N626" s="5" t="s">
        <v>3333</v>
      </c>
      <c r="O626" s="5" t="s">
        <v>391</v>
      </c>
      <c r="P626" s="5" t="s">
        <v>392</v>
      </c>
      <c r="Q626" s="5" t="s">
        <v>224</v>
      </c>
      <c r="R626" s="8">
        <v>43635</v>
      </c>
      <c r="S626" s="5" t="s">
        <v>3403</v>
      </c>
      <c r="T626" s="8">
        <v>43634</v>
      </c>
      <c r="U626" s="5" t="s">
        <v>3404</v>
      </c>
      <c r="V626" s="5" t="s">
        <v>3405</v>
      </c>
      <c r="W626" s="5" t="s">
        <v>251</v>
      </c>
      <c r="X626" s="5" t="s">
        <v>33</v>
      </c>
      <c r="Y626" s="5" t="s">
        <v>229</v>
      </c>
      <c r="Z626" s="5">
        <v>3797</v>
      </c>
      <c r="AA626" s="5" t="s">
        <v>304</v>
      </c>
      <c r="AB626" s="5" t="s">
        <v>254</v>
      </c>
      <c r="AC626" s="5" t="s">
        <v>28</v>
      </c>
      <c r="AD626" s="5" t="s">
        <v>291</v>
      </c>
      <c r="AE626" s="5" t="s">
        <v>291</v>
      </c>
      <c r="AF626" s="5">
        <v>95</v>
      </c>
      <c r="AG626" s="5">
        <v>70</v>
      </c>
      <c r="AH626" s="5">
        <v>25</v>
      </c>
      <c r="AI626" s="5" t="s">
        <v>3406</v>
      </c>
      <c r="AJ626" s="5" t="s">
        <v>3407</v>
      </c>
      <c r="AK626" s="5" t="s">
        <v>234</v>
      </c>
      <c r="AL626" s="5" t="s">
        <v>234</v>
      </c>
      <c r="AM626" s="5" t="s">
        <v>234</v>
      </c>
      <c r="AN626" s="5" t="s">
        <v>234</v>
      </c>
      <c r="AO626" s="5" t="s">
        <v>234</v>
      </c>
      <c r="AP626" s="5" t="s">
        <v>234</v>
      </c>
      <c r="AQ626" s="5" t="s">
        <v>244</v>
      </c>
      <c r="AR626" s="5" t="s">
        <v>234</v>
      </c>
      <c r="AS626" s="5" t="s">
        <v>234</v>
      </c>
      <c r="AT626" s="5" t="s">
        <v>234</v>
      </c>
      <c r="AU626" s="5" t="s">
        <v>234</v>
      </c>
      <c r="AV626" s="5" t="s">
        <v>234</v>
      </c>
      <c r="AW626" s="5" t="s">
        <v>233</v>
      </c>
      <c r="AX626" s="5" t="s">
        <v>291</v>
      </c>
      <c r="AY626" s="5" t="s">
        <v>291</v>
      </c>
      <c r="BB626" s="5" t="s">
        <v>309</v>
      </c>
      <c r="BC626" s="5">
        <v>25</v>
      </c>
      <c r="BD626" s="5">
        <v>75</v>
      </c>
      <c r="BE626" s="6">
        <f t="shared" si="171"/>
        <v>5</v>
      </c>
      <c r="BF626" s="6">
        <f t="shared" si="172"/>
        <v>5</v>
      </c>
      <c r="BG626" s="6">
        <f t="shared" si="173"/>
        <v>5</v>
      </c>
      <c r="BH626" s="6">
        <f t="shared" si="174"/>
        <v>10</v>
      </c>
      <c r="BI626" s="6">
        <f t="shared" si="175"/>
        <v>10</v>
      </c>
      <c r="BJ626" s="6">
        <f t="shared" si="176"/>
        <v>10</v>
      </c>
      <c r="BK626" s="6">
        <f t="shared" si="177"/>
        <v>0</v>
      </c>
      <c r="BL626" s="6">
        <f t="shared" si="178"/>
        <v>5</v>
      </c>
      <c r="BM626" s="6">
        <f t="shared" si="179"/>
        <v>5</v>
      </c>
      <c r="BN626" s="6">
        <f t="shared" si="180"/>
        <v>20</v>
      </c>
      <c r="BO626" s="6">
        <f t="shared" si="181"/>
        <v>10</v>
      </c>
      <c r="BP626" s="6">
        <f t="shared" si="182"/>
        <v>10</v>
      </c>
      <c r="BQ626" s="9">
        <f t="shared" si="183"/>
        <v>1</v>
      </c>
      <c r="BR626" s="9">
        <f t="shared" si="184"/>
        <v>1</v>
      </c>
      <c r="BS626" s="9">
        <f t="shared" si="185"/>
        <v>1</v>
      </c>
      <c r="BT626" s="9">
        <f t="shared" si="186"/>
        <v>0.5</v>
      </c>
      <c r="BU626" s="9">
        <f t="shared" si="187"/>
        <v>1</v>
      </c>
      <c r="BV626" s="9">
        <f t="shared" si="188"/>
        <v>1</v>
      </c>
      <c r="BW626" s="9">
        <f t="shared" si="189"/>
        <v>1</v>
      </c>
    </row>
    <row r="627" spans="1:75" x14ac:dyDescent="0.3">
      <c r="A627" s="5" t="s">
        <v>139</v>
      </c>
      <c r="B627" s="5" t="s">
        <v>668</v>
      </c>
      <c r="C627" s="5" t="s">
        <v>384</v>
      </c>
      <c r="D627" s="5" t="s">
        <v>282</v>
      </c>
      <c r="E627" s="5">
        <v>2019</v>
      </c>
      <c r="F627" s="5" t="s">
        <v>119</v>
      </c>
      <c r="G627" s="5" t="s">
        <v>311</v>
      </c>
      <c r="H627" s="5" t="s">
        <v>632</v>
      </c>
      <c r="I627" s="5" t="s">
        <v>220</v>
      </c>
      <c r="J627" s="5" t="s">
        <v>221</v>
      </c>
      <c r="K627" s="5" t="s">
        <v>384</v>
      </c>
      <c r="L627" s="5" t="s">
        <v>3332</v>
      </c>
      <c r="M627" s="5" t="s">
        <v>15</v>
      </c>
      <c r="N627" s="5" t="s">
        <v>3333</v>
      </c>
      <c r="O627" s="5" t="s">
        <v>391</v>
      </c>
      <c r="P627" s="5" t="s">
        <v>392</v>
      </c>
      <c r="Q627" s="5" t="s">
        <v>283</v>
      </c>
      <c r="R627" s="8">
        <v>43644</v>
      </c>
      <c r="S627" s="5" t="s">
        <v>3408</v>
      </c>
      <c r="T627" s="8">
        <v>43635</v>
      </c>
      <c r="U627" s="5" t="s">
        <v>3409</v>
      </c>
      <c r="V627" s="5" t="s">
        <v>3410</v>
      </c>
      <c r="W627" s="5" t="s">
        <v>228</v>
      </c>
      <c r="X627" s="5" t="s">
        <v>396</v>
      </c>
      <c r="Y627" s="5" t="s">
        <v>229</v>
      </c>
      <c r="Z627" s="5">
        <v>4786</v>
      </c>
      <c r="AA627" s="5" t="s">
        <v>542</v>
      </c>
      <c r="AB627" s="5" t="s">
        <v>241</v>
      </c>
      <c r="AC627" s="5" t="s">
        <v>28</v>
      </c>
      <c r="AD627" s="5" t="s">
        <v>291</v>
      </c>
      <c r="AE627" s="5" t="s">
        <v>291</v>
      </c>
      <c r="AF627" s="5">
        <v>80</v>
      </c>
      <c r="AG627" s="5">
        <v>55</v>
      </c>
      <c r="AH627" s="5">
        <v>25</v>
      </c>
      <c r="AI627" s="5" t="s">
        <v>3411</v>
      </c>
      <c r="AJ627" s="5" t="s">
        <v>3412</v>
      </c>
      <c r="AK627" s="5" t="s">
        <v>234</v>
      </c>
      <c r="AL627" s="5" t="s">
        <v>234</v>
      </c>
      <c r="AM627" s="5" t="s">
        <v>234</v>
      </c>
      <c r="AN627" s="5" t="s">
        <v>234</v>
      </c>
      <c r="AO627" s="5" t="s">
        <v>234</v>
      </c>
      <c r="AP627" s="5" t="s">
        <v>234</v>
      </c>
      <c r="AQ627" s="5" t="s">
        <v>234</v>
      </c>
      <c r="AR627" s="5" t="s">
        <v>234</v>
      </c>
      <c r="AS627" s="5" t="s">
        <v>234</v>
      </c>
      <c r="AT627" s="5" t="s">
        <v>234</v>
      </c>
      <c r="AU627" s="5" t="s">
        <v>244</v>
      </c>
      <c r="AV627" s="5" t="s">
        <v>244</v>
      </c>
      <c r="AW627" s="5" t="s">
        <v>233</v>
      </c>
      <c r="AX627" s="5" t="s">
        <v>291</v>
      </c>
      <c r="AY627" s="5" t="s">
        <v>291</v>
      </c>
      <c r="BB627" s="5" t="s">
        <v>309</v>
      </c>
      <c r="BC627" s="5">
        <v>25</v>
      </c>
      <c r="BD627" s="5">
        <v>75</v>
      </c>
      <c r="BE627" s="6">
        <f t="shared" si="171"/>
        <v>5</v>
      </c>
      <c r="BF627" s="6">
        <f t="shared" si="172"/>
        <v>5</v>
      </c>
      <c r="BG627" s="6">
        <f t="shared" si="173"/>
        <v>5</v>
      </c>
      <c r="BH627" s="6">
        <f t="shared" si="174"/>
        <v>10</v>
      </c>
      <c r="BI627" s="6">
        <f t="shared" si="175"/>
        <v>10</v>
      </c>
      <c r="BJ627" s="6">
        <f t="shared" si="176"/>
        <v>10</v>
      </c>
      <c r="BK627" s="6">
        <f t="shared" si="177"/>
        <v>5</v>
      </c>
      <c r="BL627" s="6">
        <f t="shared" si="178"/>
        <v>5</v>
      </c>
      <c r="BM627" s="6">
        <f t="shared" si="179"/>
        <v>5</v>
      </c>
      <c r="BN627" s="6">
        <f t="shared" si="180"/>
        <v>20</v>
      </c>
      <c r="BO627" s="6">
        <f t="shared" si="181"/>
        <v>0</v>
      </c>
      <c r="BP627" s="6">
        <f t="shared" si="182"/>
        <v>0</v>
      </c>
      <c r="BQ627" s="9">
        <f t="shared" si="183"/>
        <v>1</v>
      </c>
      <c r="BR627" s="9">
        <f t="shared" si="184"/>
        <v>1</v>
      </c>
      <c r="BS627" s="9">
        <f t="shared" si="185"/>
        <v>1</v>
      </c>
      <c r="BT627" s="9">
        <f t="shared" si="186"/>
        <v>1</v>
      </c>
      <c r="BU627" s="9">
        <f t="shared" si="187"/>
        <v>1</v>
      </c>
      <c r="BV627" s="9">
        <f t="shared" si="188"/>
        <v>0</v>
      </c>
      <c r="BW627" s="9">
        <f t="shared" si="189"/>
        <v>0</v>
      </c>
    </row>
    <row r="628" spans="1:75" x14ac:dyDescent="0.3">
      <c r="A628" s="5" t="s">
        <v>147</v>
      </c>
      <c r="B628" s="5" t="s">
        <v>507</v>
      </c>
      <c r="C628" s="5" t="s">
        <v>412</v>
      </c>
      <c r="D628" s="5" t="s">
        <v>282</v>
      </c>
      <c r="E628" s="5">
        <v>2019</v>
      </c>
      <c r="F628" s="5" t="s">
        <v>133</v>
      </c>
      <c r="G628" s="5" t="s">
        <v>236</v>
      </c>
      <c r="H628" s="5" t="s">
        <v>219</v>
      </c>
      <c r="I628" s="5" t="s">
        <v>220</v>
      </c>
      <c r="J628" s="5" t="s">
        <v>221</v>
      </c>
      <c r="K628" s="5" t="s">
        <v>412</v>
      </c>
      <c r="L628" s="5" t="s">
        <v>3332</v>
      </c>
      <c r="M628" s="5" t="s">
        <v>15</v>
      </c>
      <c r="N628" s="5" t="s">
        <v>3333</v>
      </c>
      <c r="O628" s="5" t="s">
        <v>391</v>
      </c>
      <c r="P628" s="5" t="s">
        <v>392</v>
      </c>
      <c r="Q628" s="5" t="s">
        <v>224</v>
      </c>
      <c r="R628" s="8">
        <v>43650</v>
      </c>
      <c r="S628" s="5" t="s">
        <v>3413</v>
      </c>
      <c r="T628" s="8">
        <v>43648</v>
      </c>
      <c r="U628" s="5" t="s">
        <v>3414</v>
      </c>
      <c r="V628" s="5" t="s">
        <v>3415</v>
      </c>
      <c r="W628" s="5" t="s">
        <v>228</v>
      </c>
      <c r="X628" s="5" t="s">
        <v>30</v>
      </c>
      <c r="Y628" s="5" t="s">
        <v>229</v>
      </c>
      <c r="Z628" s="5">
        <v>4833</v>
      </c>
      <c r="AA628" s="5" t="s">
        <v>409</v>
      </c>
      <c r="AB628" s="5" t="s">
        <v>254</v>
      </c>
      <c r="AC628" s="5" t="s">
        <v>28</v>
      </c>
      <c r="AD628" s="5" t="s">
        <v>291</v>
      </c>
      <c r="AE628" s="5" t="s">
        <v>291</v>
      </c>
      <c r="AF628" s="5">
        <v>95</v>
      </c>
      <c r="AG628" s="5">
        <v>70</v>
      </c>
      <c r="AH628" s="5">
        <v>25</v>
      </c>
      <c r="AI628" s="5" t="s">
        <v>3416</v>
      </c>
      <c r="AJ628" s="5" t="s">
        <v>3417</v>
      </c>
      <c r="AK628" s="5" t="s">
        <v>234</v>
      </c>
      <c r="AL628" s="5" t="s">
        <v>234</v>
      </c>
      <c r="AM628" s="5" t="s">
        <v>234</v>
      </c>
      <c r="AN628" s="5" t="s">
        <v>234</v>
      </c>
      <c r="AO628" s="5" t="s">
        <v>234</v>
      </c>
      <c r="AP628" s="5" t="s">
        <v>234</v>
      </c>
      <c r="AQ628" s="5" t="s">
        <v>244</v>
      </c>
      <c r="AR628" s="5" t="s">
        <v>234</v>
      </c>
      <c r="AS628" s="5" t="s">
        <v>234</v>
      </c>
      <c r="AT628" s="5" t="s">
        <v>234</v>
      </c>
      <c r="AU628" s="5" t="s">
        <v>234</v>
      </c>
      <c r="AV628" s="5" t="s">
        <v>234</v>
      </c>
      <c r="AW628" s="5" t="s">
        <v>233</v>
      </c>
      <c r="AX628" s="5" t="s">
        <v>291</v>
      </c>
      <c r="AY628" s="5" t="s">
        <v>291</v>
      </c>
      <c r="BB628" s="5" t="s">
        <v>309</v>
      </c>
      <c r="BC628" s="5">
        <v>25</v>
      </c>
      <c r="BD628" s="5">
        <v>75</v>
      </c>
      <c r="BE628" s="6">
        <f t="shared" si="171"/>
        <v>5</v>
      </c>
      <c r="BF628" s="6">
        <f t="shared" si="172"/>
        <v>5</v>
      </c>
      <c r="BG628" s="6">
        <f t="shared" si="173"/>
        <v>5</v>
      </c>
      <c r="BH628" s="6">
        <f t="shared" si="174"/>
        <v>10</v>
      </c>
      <c r="BI628" s="6">
        <f t="shared" si="175"/>
        <v>10</v>
      </c>
      <c r="BJ628" s="6">
        <f t="shared" si="176"/>
        <v>10</v>
      </c>
      <c r="BK628" s="6">
        <f t="shared" si="177"/>
        <v>0</v>
      </c>
      <c r="BL628" s="6">
        <f t="shared" si="178"/>
        <v>5</v>
      </c>
      <c r="BM628" s="6">
        <f t="shared" si="179"/>
        <v>5</v>
      </c>
      <c r="BN628" s="6">
        <f t="shared" si="180"/>
        <v>20</v>
      </c>
      <c r="BO628" s="6">
        <f t="shared" si="181"/>
        <v>10</v>
      </c>
      <c r="BP628" s="6">
        <f t="shared" si="182"/>
        <v>10</v>
      </c>
      <c r="BQ628" s="9">
        <f t="shared" si="183"/>
        <v>1</v>
      </c>
      <c r="BR628" s="9">
        <f t="shared" si="184"/>
        <v>1</v>
      </c>
      <c r="BS628" s="9">
        <f t="shared" si="185"/>
        <v>1</v>
      </c>
      <c r="BT628" s="9">
        <f t="shared" si="186"/>
        <v>0.5</v>
      </c>
      <c r="BU628" s="9">
        <f t="shared" si="187"/>
        <v>1</v>
      </c>
      <c r="BV628" s="9">
        <f t="shared" si="188"/>
        <v>1</v>
      </c>
      <c r="BW628" s="9">
        <f t="shared" si="189"/>
        <v>1</v>
      </c>
    </row>
    <row r="629" spans="1:75" x14ac:dyDescent="0.3">
      <c r="A629" s="5" t="s">
        <v>150</v>
      </c>
      <c r="B629" s="5" t="s">
        <v>411</v>
      </c>
      <c r="C629" s="5" t="s">
        <v>412</v>
      </c>
      <c r="D629" s="5" t="s">
        <v>282</v>
      </c>
      <c r="E629" s="5">
        <v>2019</v>
      </c>
      <c r="F629" s="5" t="s">
        <v>133</v>
      </c>
      <c r="G629" s="5" t="s">
        <v>236</v>
      </c>
      <c r="H629" s="5" t="s">
        <v>219</v>
      </c>
      <c r="I629" s="5" t="s">
        <v>220</v>
      </c>
      <c r="J629" s="5" t="s">
        <v>221</v>
      </c>
      <c r="K629" s="5" t="s">
        <v>412</v>
      </c>
      <c r="L629" s="5" t="s">
        <v>3332</v>
      </c>
      <c r="M629" s="5" t="s">
        <v>15</v>
      </c>
      <c r="N629" s="5" t="s">
        <v>3333</v>
      </c>
      <c r="O629" s="5" t="s">
        <v>391</v>
      </c>
      <c r="P629" s="5" t="s">
        <v>392</v>
      </c>
      <c r="Q629" s="5" t="s">
        <v>413</v>
      </c>
      <c r="R629" s="8">
        <v>43671</v>
      </c>
      <c r="S629" s="5" t="s">
        <v>3418</v>
      </c>
      <c r="T629" s="8">
        <v>43671</v>
      </c>
      <c r="U629" s="5" t="s">
        <v>3419</v>
      </c>
      <c r="V629" s="5" t="s">
        <v>3420</v>
      </c>
      <c r="W629" s="5" t="s">
        <v>581</v>
      </c>
      <c r="X629" s="5" t="s">
        <v>118</v>
      </c>
      <c r="Y629" s="5" t="s">
        <v>229</v>
      </c>
      <c r="Z629" s="5">
        <v>4866</v>
      </c>
      <c r="AA629" s="5" t="s">
        <v>304</v>
      </c>
      <c r="AB629" s="5" t="s">
        <v>231</v>
      </c>
      <c r="AC629" s="5" t="s">
        <v>28</v>
      </c>
      <c r="AD629" s="5" t="s">
        <v>291</v>
      </c>
      <c r="AE629" s="5" t="s">
        <v>291</v>
      </c>
      <c r="AF629" s="5">
        <v>100</v>
      </c>
      <c r="AG629" s="5">
        <v>75</v>
      </c>
      <c r="AH629" s="5">
        <v>25</v>
      </c>
      <c r="AI629" s="5" t="s">
        <v>3421</v>
      </c>
      <c r="AJ629" s="5" t="s">
        <v>3422</v>
      </c>
      <c r="AK629" s="5" t="s">
        <v>234</v>
      </c>
      <c r="AL629" s="5" t="s">
        <v>234</v>
      </c>
      <c r="AM629" s="5" t="s">
        <v>234</v>
      </c>
      <c r="AN629" s="5" t="s">
        <v>234</v>
      </c>
      <c r="AO629" s="5" t="s">
        <v>234</v>
      </c>
      <c r="AP629" s="5" t="s">
        <v>234</v>
      </c>
      <c r="AQ629" s="5" t="s">
        <v>234</v>
      </c>
      <c r="AR629" s="5" t="s">
        <v>234</v>
      </c>
      <c r="AS629" s="5" t="s">
        <v>234</v>
      </c>
      <c r="AT629" s="5" t="s">
        <v>234</v>
      </c>
      <c r="AU629" s="5" t="s">
        <v>234</v>
      </c>
      <c r="AV629" s="5" t="s">
        <v>234</v>
      </c>
      <c r="AW629" s="5" t="s">
        <v>233</v>
      </c>
      <c r="AX629" s="5" t="s">
        <v>291</v>
      </c>
      <c r="AY629" s="5" t="s">
        <v>291</v>
      </c>
      <c r="BB629" s="5" t="s">
        <v>309</v>
      </c>
      <c r="BC629" s="5">
        <v>25</v>
      </c>
      <c r="BD629" s="5">
        <v>75</v>
      </c>
      <c r="BE629" s="6">
        <f t="shared" si="171"/>
        <v>5</v>
      </c>
      <c r="BF629" s="6">
        <f t="shared" si="172"/>
        <v>5</v>
      </c>
      <c r="BG629" s="6">
        <f t="shared" si="173"/>
        <v>5</v>
      </c>
      <c r="BH629" s="6">
        <f t="shared" si="174"/>
        <v>10</v>
      </c>
      <c r="BI629" s="6">
        <f t="shared" si="175"/>
        <v>10</v>
      </c>
      <c r="BJ629" s="6">
        <f t="shared" si="176"/>
        <v>10</v>
      </c>
      <c r="BK629" s="6">
        <f t="shared" si="177"/>
        <v>5</v>
      </c>
      <c r="BL629" s="6">
        <f t="shared" si="178"/>
        <v>5</v>
      </c>
      <c r="BM629" s="6">
        <f t="shared" si="179"/>
        <v>5</v>
      </c>
      <c r="BN629" s="6">
        <f t="shared" si="180"/>
        <v>20</v>
      </c>
      <c r="BO629" s="6">
        <f t="shared" si="181"/>
        <v>10</v>
      </c>
      <c r="BP629" s="6">
        <f t="shared" si="182"/>
        <v>10</v>
      </c>
      <c r="BQ629" s="9">
        <f t="shared" si="183"/>
        <v>1</v>
      </c>
      <c r="BR629" s="9">
        <f t="shared" si="184"/>
        <v>1</v>
      </c>
      <c r="BS629" s="9">
        <f t="shared" si="185"/>
        <v>1</v>
      </c>
      <c r="BT629" s="9">
        <f t="shared" si="186"/>
        <v>1</v>
      </c>
      <c r="BU629" s="9">
        <f t="shared" si="187"/>
        <v>1</v>
      </c>
      <c r="BV629" s="9">
        <f t="shared" si="188"/>
        <v>1</v>
      </c>
      <c r="BW629" s="9">
        <f t="shared" si="189"/>
        <v>1</v>
      </c>
    </row>
    <row r="630" spans="1:75" x14ac:dyDescent="0.3">
      <c r="A630" s="5" t="s">
        <v>140</v>
      </c>
      <c r="B630" s="5" t="s">
        <v>419</v>
      </c>
      <c r="C630" s="5" t="s">
        <v>420</v>
      </c>
      <c r="D630" s="5" t="s">
        <v>421</v>
      </c>
      <c r="E630" s="5">
        <v>2019</v>
      </c>
      <c r="F630" s="5" t="s">
        <v>133</v>
      </c>
      <c r="G630" s="5" t="s">
        <v>236</v>
      </c>
      <c r="H630" s="5" t="s">
        <v>219</v>
      </c>
      <c r="I630" s="5" t="s">
        <v>220</v>
      </c>
      <c r="J630" s="5" t="s">
        <v>221</v>
      </c>
      <c r="K630" s="5" t="s">
        <v>420</v>
      </c>
      <c r="L630" s="5" t="s">
        <v>3332</v>
      </c>
      <c r="M630" s="5" t="s">
        <v>15</v>
      </c>
      <c r="N630" s="5" t="s">
        <v>3333</v>
      </c>
      <c r="O630" s="5" t="s">
        <v>391</v>
      </c>
      <c r="P630" s="5" t="s">
        <v>392</v>
      </c>
      <c r="Q630" s="5" t="s">
        <v>413</v>
      </c>
      <c r="R630" s="8">
        <v>43683</v>
      </c>
      <c r="S630" s="5" t="s">
        <v>3423</v>
      </c>
      <c r="T630" s="8">
        <v>43678</v>
      </c>
      <c r="U630" s="5" t="s">
        <v>3424</v>
      </c>
      <c r="V630" s="5" t="s">
        <v>3425</v>
      </c>
      <c r="W630" s="5" t="s">
        <v>251</v>
      </c>
      <c r="X630" s="5" t="s">
        <v>33</v>
      </c>
      <c r="Y630" s="5" t="s">
        <v>229</v>
      </c>
      <c r="Z630" s="5">
        <v>4917</v>
      </c>
      <c r="AA630" s="5" t="s">
        <v>316</v>
      </c>
      <c r="AB630" s="5" t="s">
        <v>254</v>
      </c>
      <c r="AC630" s="5" t="s">
        <v>28</v>
      </c>
      <c r="AD630" s="5" t="s">
        <v>291</v>
      </c>
      <c r="AE630" s="5" t="s">
        <v>291</v>
      </c>
      <c r="AF630" s="5">
        <v>90</v>
      </c>
      <c r="AG630" s="5">
        <v>70</v>
      </c>
      <c r="AH630" s="5">
        <v>20</v>
      </c>
      <c r="AI630" s="5" t="s">
        <v>3426</v>
      </c>
      <c r="AJ630" s="5" t="s">
        <v>3427</v>
      </c>
      <c r="AK630" s="5" t="s">
        <v>234</v>
      </c>
      <c r="AL630" s="5" t="s">
        <v>244</v>
      </c>
      <c r="AM630" s="5" t="s">
        <v>234</v>
      </c>
      <c r="AN630" s="5" t="s">
        <v>234</v>
      </c>
      <c r="AO630" s="5" t="s">
        <v>234</v>
      </c>
      <c r="AP630" s="5" t="s">
        <v>234</v>
      </c>
      <c r="AQ630" s="5" t="s">
        <v>244</v>
      </c>
      <c r="AR630" s="5" t="s">
        <v>234</v>
      </c>
      <c r="AS630" s="5" t="s">
        <v>234</v>
      </c>
      <c r="AT630" s="5" t="s">
        <v>234</v>
      </c>
      <c r="AU630" s="5" t="s">
        <v>234</v>
      </c>
      <c r="AV630" s="5" t="s">
        <v>234</v>
      </c>
      <c r="AW630" s="5" t="s">
        <v>233</v>
      </c>
      <c r="AX630" s="5" t="s">
        <v>291</v>
      </c>
      <c r="AY630" s="5" t="s">
        <v>291</v>
      </c>
      <c r="AZ630" s="5" t="s">
        <v>291</v>
      </c>
      <c r="BA630" s="5" t="s">
        <v>291</v>
      </c>
      <c r="BB630" s="5" t="s">
        <v>309</v>
      </c>
      <c r="BC630" s="5">
        <v>25</v>
      </c>
      <c r="BD630" s="5">
        <v>75</v>
      </c>
      <c r="BE630" s="6">
        <f t="shared" si="171"/>
        <v>5</v>
      </c>
      <c r="BF630" s="6">
        <f t="shared" si="172"/>
        <v>0</v>
      </c>
      <c r="BG630" s="6">
        <f t="shared" si="173"/>
        <v>5</v>
      </c>
      <c r="BH630" s="6">
        <f t="shared" si="174"/>
        <v>10</v>
      </c>
      <c r="BI630" s="6">
        <f t="shared" si="175"/>
        <v>10</v>
      </c>
      <c r="BJ630" s="6">
        <f t="shared" si="176"/>
        <v>10</v>
      </c>
      <c r="BK630" s="6">
        <f t="shared" si="177"/>
        <v>0</v>
      </c>
      <c r="BL630" s="6">
        <f t="shared" si="178"/>
        <v>5</v>
      </c>
      <c r="BM630" s="6">
        <f t="shared" si="179"/>
        <v>5</v>
      </c>
      <c r="BN630" s="6">
        <f t="shared" si="180"/>
        <v>20</v>
      </c>
      <c r="BO630" s="6">
        <f t="shared" si="181"/>
        <v>10</v>
      </c>
      <c r="BP630" s="6">
        <f t="shared" si="182"/>
        <v>10</v>
      </c>
      <c r="BQ630" s="9">
        <f t="shared" si="183"/>
        <v>0.5</v>
      </c>
      <c r="BR630" s="9">
        <f t="shared" si="184"/>
        <v>1</v>
      </c>
      <c r="BS630" s="9">
        <f t="shared" si="185"/>
        <v>1</v>
      </c>
      <c r="BT630" s="9">
        <f t="shared" si="186"/>
        <v>0.5</v>
      </c>
      <c r="BU630" s="9">
        <f t="shared" si="187"/>
        <v>1</v>
      </c>
      <c r="BV630" s="9">
        <f t="shared" si="188"/>
        <v>1</v>
      </c>
      <c r="BW630" s="9">
        <f t="shared" si="189"/>
        <v>1</v>
      </c>
    </row>
    <row r="631" spans="1:75" x14ac:dyDescent="0.3">
      <c r="A631" s="5" t="s">
        <v>153</v>
      </c>
      <c r="B631" s="5" t="s">
        <v>527</v>
      </c>
      <c r="C631" s="5" t="s">
        <v>420</v>
      </c>
      <c r="D631" s="5" t="s">
        <v>421</v>
      </c>
      <c r="E631" s="5">
        <v>2019</v>
      </c>
      <c r="F631" s="5" t="s">
        <v>119</v>
      </c>
      <c r="G631" s="5" t="s">
        <v>311</v>
      </c>
      <c r="H631" s="5" t="s">
        <v>219</v>
      </c>
      <c r="I631" s="5" t="s">
        <v>220</v>
      </c>
      <c r="J631" s="5" t="s">
        <v>221</v>
      </c>
      <c r="K631" s="5" t="s">
        <v>420</v>
      </c>
      <c r="L631" s="5" t="s">
        <v>3332</v>
      </c>
      <c r="M631" s="5" t="s">
        <v>15</v>
      </c>
      <c r="N631" s="5" t="s">
        <v>3333</v>
      </c>
      <c r="O631" s="5" t="s">
        <v>391</v>
      </c>
      <c r="P631" s="5" t="s">
        <v>392</v>
      </c>
      <c r="Q631" s="5" t="s">
        <v>283</v>
      </c>
      <c r="R631" s="8">
        <v>43696</v>
      </c>
      <c r="S631" s="5" t="s">
        <v>3428</v>
      </c>
      <c r="T631" s="8">
        <v>43685</v>
      </c>
      <c r="U631" s="5" t="s">
        <v>3429</v>
      </c>
      <c r="V631" s="5" t="s">
        <v>3430</v>
      </c>
      <c r="W631" s="5" t="s">
        <v>228</v>
      </c>
      <c r="X631" s="5" t="s">
        <v>1197</v>
      </c>
      <c r="Y631" s="5" t="s">
        <v>229</v>
      </c>
      <c r="Z631" s="5">
        <v>4972</v>
      </c>
      <c r="AA631" s="5" t="s">
        <v>316</v>
      </c>
      <c r="AB631" s="5" t="s">
        <v>241</v>
      </c>
      <c r="AC631" s="5" t="s">
        <v>28</v>
      </c>
      <c r="AD631" s="5" t="s">
        <v>291</v>
      </c>
      <c r="AE631" s="5" t="s">
        <v>291</v>
      </c>
      <c r="AF631" s="5">
        <v>82.5</v>
      </c>
      <c r="AG631" s="5">
        <v>57.5</v>
      </c>
      <c r="AH631" s="5">
        <v>25</v>
      </c>
      <c r="AI631" s="5" t="s">
        <v>3431</v>
      </c>
      <c r="AJ631" s="5" t="s">
        <v>3432</v>
      </c>
      <c r="AK631" s="5" t="s">
        <v>234</v>
      </c>
      <c r="AL631" s="5" t="s">
        <v>234</v>
      </c>
      <c r="AM631" s="5" t="s">
        <v>234</v>
      </c>
      <c r="AN631" s="5" t="s">
        <v>234</v>
      </c>
      <c r="AO631" s="5" t="s">
        <v>234</v>
      </c>
      <c r="AP631" s="5" t="s">
        <v>234</v>
      </c>
      <c r="AQ631" s="5" t="s">
        <v>234</v>
      </c>
      <c r="AR631" s="5" t="s">
        <v>445</v>
      </c>
      <c r="AS631" s="5" t="s">
        <v>234</v>
      </c>
      <c r="AT631" s="5" t="s">
        <v>234</v>
      </c>
      <c r="AU631" s="5" t="s">
        <v>244</v>
      </c>
      <c r="AV631" s="5" t="s">
        <v>445</v>
      </c>
      <c r="AW631" s="5" t="s">
        <v>233</v>
      </c>
      <c r="AX631" s="5" t="s">
        <v>291</v>
      </c>
      <c r="AY631" s="5" t="s">
        <v>291</v>
      </c>
      <c r="AZ631" s="5" t="s">
        <v>291</v>
      </c>
      <c r="BA631" s="5" t="s">
        <v>291</v>
      </c>
      <c r="BB631" s="5" t="s">
        <v>309</v>
      </c>
      <c r="BC631" s="5">
        <v>25</v>
      </c>
      <c r="BD631" s="5">
        <v>75</v>
      </c>
      <c r="BE631" s="6">
        <f t="shared" si="171"/>
        <v>5</v>
      </c>
      <c r="BF631" s="6">
        <f t="shared" si="172"/>
        <v>5</v>
      </c>
      <c r="BG631" s="6">
        <f t="shared" si="173"/>
        <v>5</v>
      </c>
      <c r="BH631" s="6">
        <f t="shared" si="174"/>
        <v>10</v>
      </c>
      <c r="BI631" s="6">
        <f t="shared" si="175"/>
        <v>10</v>
      </c>
      <c r="BJ631" s="6">
        <f t="shared" si="176"/>
        <v>10</v>
      </c>
      <c r="BK631" s="6">
        <f t="shared" si="177"/>
        <v>5</v>
      </c>
      <c r="BL631" s="6">
        <f t="shared" si="178"/>
        <v>2.5</v>
      </c>
      <c r="BM631" s="6">
        <f t="shared" si="179"/>
        <v>5</v>
      </c>
      <c r="BN631" s="6">
        <f t="shared" si="180"/>
        <v>20</v>
      </c>
      <c r="BO631" s="6">
        <f t="shared" si="181"/>
        <v>0</v>
      </c>
      <c r="BP631" s="6">
        <f t="shared" si="182"/>
        <v>2.5</v>
      </c>
      <c r="BQ631" s="9">
        <f t="shared" si="183"/>
        <v>1</v>
      </c>
      <c r="BR631" s="9">
        <f t="shared" si="184"/>
        <v>1</v>
      </c>
      <c r="BS631" s="9">
        <f t="shared" si="185"/>
        <v>1</v>
      </c>
      <c r="BT631" s="9">
        <f t="shared" si="186"/>
        <v>0.75</v>
      </c>
      <c r="BU631" s="9">
        <f t="shared" si="187"/>
        <v>1</v>
      </c>
      <c r="BV631" s="9">
        <f t="shared" si="188"/>
        <v>0</v>
      </c>
      <c r="BW631" s="9">
        <f t="shared" si="189"/>
        <v>0.25</v>
      </c>
    </row>
    <row r="632" spans="1:75" x14ac:dyDescent="0.3">
      <c r="A632" s="5" t="s">
        <v>155</v>
      </c>
      <c r="B632" s="5" t="s">
        <v>428</v>
      </c>
      <c r="C632" s="5" t="s">
        <v>429</v>
      </c>
      <c r="D632" s="5" t="s">
        <v>421</v>
      </c>
      <c r="E632" s="5">
        <v>2019</v>
      </c>
      <c r="F632" s="5" t="s">
        <v>430</v>
      </c>
      <c r="G632" s="5" t="s">
        <v>431</v>
      </c>
      <c r="H632" s="5" t="s">
        <v>219</v>
      </c>
      <c r="I632" s="5" t="s">
        <v>220</v>
      </c>
      <c r="J632" s="5" t="s">
        <v>221</v>
      </c>
      <c r="K632" s="5" t="s">
        <v>420</v>
      </c>
      <c r="L632" s="5" t="s">
        <v>3332</v>
      </c>
      <c r="M632" s="5" t="s">
        <v>15</v>
      </c>
      <c r="N632" s="5" t="s">
        <v>3333</v>
      </c>
      <c r="O632" s="5" t="s">
        <v>391</v>
      </c>
      <c r="P632" s="5" t="s">
        <v>392</v>
      </c>
      <c r="Q632" s="5" t="s">
        <v>1107</v>
      </c>
      <c r="R632" s="8">
        <v>43710</v>
      </c>
      <c r="S632" s="5" t="s">
        <v>3433</v>
      </c>
      <c r="T632" s="8">
        <v>43705</v>
      </c>
      <c r="U632" s="5" t="s">
        <v>3434</v>
      </c>
      <c r="V632" s="5" t="s">
        <v>3435</v>
      </c>
      <c r="W632" s="5" t="s">
        <v>228</v>
      </c>
      <c r="X632" s="5" t="s">
        <v>3436</v>
      </c>
      <c r="Y632" s="5" t="s">
        <v>229</v>
      </c>
      <c r="Z632" s="5">
        <v>5059</v>
      </c>
      <c r="AA632" s="5" t="s">
        <v>504</v>
      </c>
      <c r="AB632" s="5" t="s">
        <v>254</v>
      </c>
      <c r="AC632" s="5" t="s">
        <v>26</v>
      </c>
      <c r="AD632" s="5" t="s">
        <v>291</v>
      </c>
      <c r="AE632" s="5" t="s">
        <v>291</v>
      </c>
      <c r="AF632" s="5">
        <v>97.5</v>
      </c>
      <c r="AG632" s="5">
        <v>72.5</v>
      </c>
      <c r="AH632" s="5">
        <v>25</v>
      </c>
      <c r="AI632" s="5" t="s">
        <v>3437</v>
      </c>
      <c r="AJ632" s="5" t="s">
        <v>3438</v>
      </c>
      <c r="AK632" s="5" t="s">
        <v>234</v>
      </c>
      <c r="AL632" s="5" t="s">
        <v>234</v>
      </c>
      <c r="AM632" s="5" t="s">
        <v>234</v>
      </c>
      <c r="AN632" s="5" t="s">
        <v>234</v>
      </c>
      <c r="AO632" s="5" t="s">
        <v>234</v>
      </c>
      <c r="AP632" s="5" t="s">
        <v>234</v>
      </c>
      <c r="AQ632" s="5" t="s">
        <v>445</v>
      </c>
      <c r="AR632" s="5" t="s">
        <v>234</v>
      </c>
      <c r="AS632" s="5" t="s">
        <v>234</v>
      </c>
      <c r="AT632" s="5" t="s">
        <v>234</v>
      </c>
      <c r="AU632" s="5" t="s">
        <v>234</v>
      </c>
      <c r="AV632" s="5" t="s">
        <v>234</v>
      </c>
      <c r="AW632" s="5" t="s">
        <v>233</v>
      </c>
      <c r="AX632" s="5" t="s">
        <v>291</v>
      </c>
      <c r="AY632" s="5" t="s">
        <v>291</v>
      </c>
      <c r="AZ632" s="5" t="s">
        <v>291</v>
      </c>
      <c r="BA632" s="5" t="s">
        <v>291</v>
      </c>
      <c r="BB632" s="5" t="s">
        <v>309</v>
      </c>
      <c r="BC632" s="5">
        <v>25</v>
      </c>
      <c r="BD632" s="5">
        <v>75</v>
      </c>
      <c r="BE632" s="6">
        <f t="shared" si="171"/>
        <v>5</v>
      </c>
      <c r="BF632" s="6">
        <f t="shared" si="172"/>
        <v>5</v>
      </c>
      <c r="BG632" s="6">
        <f t="shared" si="173"/>
        <v>5</v>
      </c>
      <c r="BH632" s="6">
        <f t="shared" si="174"/>
        <v>10</v>
      </c>
      <c r="BI632" s="6">
        <f t="shared" si="175"/>
        <v>10</v>
      </c>
      <c r="BJ632" s="6">
        <f t="shared" si="176"/>
        <v>10</v>
      </c>
      <c r="BK632" s="6">
        <f t="shared" si="177"/>
        <v>2.5</v>
      </c>
      <c r="BL632" s="6">
        <f t="shared" si="178"/>
        <v>5</v>
      </c>
      <c r="BM632" s="6">
        <f t="shared" si="179"/>
        <v>5</v>
      </c>
      <c r="BN632" s="6">
        <f t="shared" si="180"/>
        <v>20</v>
      </c>
      <c r="BO632" s="6">
        <f t="shared" si="181"/>
        <v>10</v>
      </c>
      <c r="BP632" s="6">
        <f t="shared" si="182"/>
        <v>10</v>
      </c>
      <c r="BQ632" s="9">
        <f t="shared" si="183"/>
        <v>1</v>
      </c>
      <c r="BR632" s="9">
        <f t="shared" si="184"/>
        <v>1</v>
      </c>
      <c r="BS632" s="9">
        <f t="shared" si="185"/>
        <v>1</v>
      </c>
      <c r="BT632" s="9">
        <f t="shared" si="186"/>
        <v>0.75</v>
      </c>
      <c r="BU632" s="9">
        <f t="shared" si="187"/>
        <v>1</v>
      </c>
      <c r="BV632" s="9">
        <f t="shared" si="188"/>
        <v>1</v>
      </c>
      <c r="BW632" s="9">
        <f t="shared" si="189"/>
        <v>1</v>
      </c>
    </row>
    <row r="633" spans="1:75" x14ac:dyDescent="0.3">
      <c r="A633" s="5" t="s">
        <v>156</v>
      </c>
      <c r="B633" s="5" t="s">
        <v>438</v>
      </c>
      <c r="C633" s="5" t="s">
        <v>429</v>
      </c>
      <c r="D633" s="5" t="s">
        <v>421</v>
      </c>
      <c r="E633" s="5">
        <v>2019</v>
      </c>
      <c r="F633" s="5" t="s">
        <v>119</v>
      </c>
      <c r="G633" s="5" t="s">
        <v>311</v>
      </c>
      <c r="H633" s="5" t="s">
        <v>219</v>
      </c>
      <c r="I633" s="5" t="s">
        <v>220</v>
      </c>
      <c r="J633" s="5" t="s">
        <v>221</v>
      </c>
      <c r="K633" s="5" t="s">
        <v>429</v>
      </c>
      <c r="L633" s="5" t="s">
        <v>3332</v>
      </c>
      <c r="M633" s="5" t="s">
        <v>15</v>
      </c>
      <c r="N633" s="5" t="s">
        <v>3333</v>
      </c>
      <c r="O633" s="5" t="s">
        <v>391</v>
      </c>
      <c r="P633" s="5" t="s">
        <v>392</v>
      </c>
      <c r="Q633" s="5" t="s">
        <v>283</v>
      </c>
      <c r="R633" s="8">
        <v>43717</v>
      </c>
      <c r="S633" s="5" t="s">
        <v>3439</v>
      </c>
      <c r="T633" s="8">
        <v>43709</v>
      </c>
      <c r="U633" s="5" t="s">
        <v>3440</v>
      </c>
      <c r="V633" s="5" t="s">
        <v>3441</v>
      </c>
      <c r="W633" s="5" t="s">
        <v>228</v>
      </c>
      <c r="X633" s="5" t="s">
        <v>2004</v>
      </c>
      <c r="Y633" s="5" t="s">
        <v>229</v>
      </c>
      <c r="Z633" s="5">
        <v>7094</v>
      </c>
      <c r="AA633" s="5" t="s">
        <v>409</v>
      </c>
      <c r="AB633" s="5" t="s">
        <v>241</v>
      </c>
      <c r="AC633" s="5" t="s">
        <v>28</v>
      </c>
      <c r="AD633" s="5" t="s">
        <v>291</v>
      </c>
      <c r="AE633" s="5" t="s">
        <v>291</v>
      </c>
      <c r="AF633" s="5">
        <v>85</v>
      </c>
      <c r="AG633" s="5">
        <v>60</v>
      </c>
      <c r="AH633" s="5">
        <v>25</v>
      </c>
      <c r="AI633" s="5" t="s">
        <v>3442</v>
      </c>
      <c r="AJ633" s="5" t="s">
        <v>3443</v>
      </c>
      <c r="AK633" s="5" t="s">
        <v>234</v>
      </c>
      <c r="AL633" s="5" t="s">
        <v>234</v>
      </c>
      <c r="AM633" s="5" t="s">
        <v>234</v>
      </c>
      <c r="AN633" s="5" t="s">
        <v>445</v>
      </c>
      <c r="AO633" s="5" t="s">
        <v>234</v>
      </c>
      <c r="AP633" s="5" t="s">
        <v>234</v>
      </c>
      <c r="AQ633" s="5" t="s">
        <v>234</v>
      </c>
      <c r="AR633" s="5" t="s">
        <v>234</v>
      </c>
      <c r="AS633" s="5" t="s">
        <v>234</v>
      </c>
      <c r="AT633" s="5" t="s">
        <v>234</v>
      </c>
      <c r="AU633" s="5" t="s">
        <v>244</v>
      </c>
      <c r="AV633" s="5" t="s">
        <v>234</v>
      </c>
      <c r="AW633" s="5" t="s">
        <v>233</v>
      </c>
      <c r="AX633" s="5" t="s">
        <v>291</v>
      </c>
      <c r="AY633" s="5" t="s">
        <v>291</v>
      </c>
      <c r="AZ633" s="5" t="s">
        <v>291</v>
      </c>
      <c r="BA633" s="5" t="s">
        <v>291</v>
      </c>
      <c r="BB633" s="5" t="s">
        <v>309</v>
      </c>
      <c r="BC633" s="5">
        <v>25</v>
      </c>
      <c r="BD633" s="5">
        <v>75</v>
      </c>
      <c r="BE633" s="6">
        <f t="shared" si="171"/>
        <v>5</v>
      </c>
      <c r="BF633" s="6">
        <f t="shared" si="172"/>
        <v>5</v>
      </c>
      <c r="BG633" s="6">
        <f t="shared" si="173"/>
        <v>5</v>
      </c>
      <c r="BH633" s="6">
        <f t="shared" si="174"/>
        <v>2.5</v>
      </c>
      <c r="BI633" s="6">
        <f t="shared" si="175"/>
        <v>10</v>
      </c>
      <c r="BJ633" s="6">
        <f t="shared" si="176"/>
        <v>10</v>
      </c>
      <c r="BK633" s="6">
        <f t="shared" si="177"/>
        <v>5</v>
      </c>
      <c r="BL633" s="6">
        <f t="shared" si="178"/>
        <v>5</v>
      </c>
      <c r="BM633" s="6">
        <f t="shared" si="179"/>
        <v>5</v>
      </c>
      <c r="BN633" s="6">
        <f t="shared" si="180"/>
        <v>20</v>
      </c>
      <c r="BO633" s="6">
        <f t="shared" si="181"/>
        <v>0</v>
      </c>
      <c r="BP633" s="6">
        <f t="shared" si="182"/>
        <v>10</v>
      </c>
      <c r="BQ633" s="9">
        <f t="shared" si="183"/>
        <v>1</v>
      </c>
      <c r="BR633" s="9">
        <f t="shared" si="184"/>
        <v>0.5</v>
      </c>
      <c r="BS633" s="9">
        <f t="shared" si="185"/>
        <v>1</v>
      </c>
      <c r="BT633" s="9">
        <f t="shared" si="186"/>
        <v>1</v>
      </c>
      <c r="BU633" s="9">
        <f t="shared" si="187"/>
        <v>1</v>
      </c>
      <c r="BV633" s="9">
        <f t="shared" si="188"/>
        <v>0</v>
      </c>
      <c r="BW633" s="9">
        <f t="shared" si="189"/>
        <v>1</v>
      </c>
    </row>
    <row r="634" spans="1:75" x14ac:dyDescent="0.3">
      <c r="A634" s="5" t="s">
        <v>446</v>
      </c>
      <c r="B634" s="5" t="s">
        <v>447</v>
      </c>
      <c r="C634" s="5" t="s">
        <v>429</v>
      </c>
      <c r="D634" s="5" t="s">
        <v>421</v>
      </c>
      <c r="E634" s="5">
        <v>2019</v>
      </c>
      <c r="F634" s="5" t="s">
        <v>430</v>
      </c>
      <c r="G634" s="5" t="s">
        <v>431</v>
      </c>
      <c r="H634" s="5" t="s">
        <v>219</v>
      </c>
      <c r="I634" s="5" t="s">
        <v>220</v>
      </c>
      <c r="J634" s="5" t="s">
        <v>221</v>
      </c>
      <c r="K634" s="5" t="s">
        <v>429</v>
      </c>
      <c r="L634" s="5" t="s">
        <v>3332</v>
      </c>
      <c r="M634" s="5" t="s">
        <v>15</v>
      </c>
      <c r="N634" s="5" t="s">
        <v>3333</v>
      </c>
      <c r="O634" s="5" t="s">
        <v>391</v>
      </c>
      <c r="P634" s="5" t="s">
        <v>392</v>
      </c>
      <c r="Q634" s="5" t="s">
        <v>432</v>
      </c>
      <c r="R634" s="8">
        <v>43725</v>
      </c>
      <c r="S634" s="5" t="s">
        <v>3444</v>
      </c>
      <c r="T634" s="8">
        <v>43713</v>
      </c>
      <c r="U634" s="5" t="s">
        <v>3445</v>
      </c>
      <c r="V634" s="5" t="s">
        <v>2887</v>
      </c>
      <c r="W634" s="5" t="s">
        <v>251</v>
      </c>
      <c r="X634" s="5" t="s">
        <v>3446</v>
      </c>
      <c r="Y634" s="5" t="s">
        <v>229</v>
      </c>
      <c r="Z634" s="5">
        <v>7144</v>
      </c>
      <c r="AA634" s="5" t="s">
        <v>542</v>
      </c>
      <c r="AB634" s="5" t="s">
        <v>241</v>
      </c>
      <c r="AC634" s="5" t="s">
        <v>27</v>
      </c>
      <c r="AD634" s="5" t="s">
        <v>291</v>
      </c>
      <c r="AE634" s="5" t="s">
        <v>291</v>
      </c>
      <c r="AF634" s="5">
        <v>80</v>
      </c>
      <c r="AG634" s="5">
        <v>75</v>
      </c>
      <c r="AH634" s="5">
        <v>5</v>
      </c>
      <c r="AI634" s="5" t="s">
        <v>3447</v>
      </c>
      <c r="AJ634" s="5" t="s">
        <v>3448</v>
      </c>
      <c r="AK634" s="5" t="s">
        <v>234</v>
      </c>
      <c r="AL634" s="5" t="s">
        <v>234</v>
      </c>
      <c r="AM634" s="5" t="s">
        <v>234</v>
      </c>
      <c r="AN634" s="5" t="s">
        <v>234</v>
      </c>
      <c r="AO634" s="5" t="s">
        <v>234</v>
      </c>
      <c r="AP634" s="5" t="s">
        <v>234</v>
      </c>
      <c r="AQ634" s="5" t="s">
        <v>234</v>
      </c>
      <c r="AR634" s="5" t="s">
        <v>234</v>
      </c>
      <c r="AS634" s="5" t="s">
        <v>234</v>
      </c>
      <c r="AT634" s="5" t="s">
        <v>244</v>
      </c>
      <c r="AU634" s="5" t="s">
        <v>445</v>
      </c>
      <c r="AV634" s="5" t="s">
        <v>234</v>
      </c>
      <c r="AW634" s="5" t="s">
        <v>3449</v>
      </c>
      <c r="AX634" s="5" t="s">
        <v>291</v>
      </c>
      <c r="AY634" s="5" t="s">
        <v>291</v>
      </c>
      <c r="AZ634" s="5" t="s">
        <v>291</v>
      </c>
      <c r="BA634" s="5" t="s">
        <v>291</v>
      </c>
      <c r="BB634" s="5" t="s">
        <v>264</v>
      </c>
      <c r="BC634" s="5">
        <v>25</v>
      </c>
      <c r="BD634" s="5">
        <v>75</v>
      </c>
      <c r="BE634" s="6">
        <f t="shared" si="171"/>
        <v>5</v>
      </c>
      <c r="BF634" s="6">
        <f t="shared" si="172"/>
        <v>5</v>
      </c>
      <c r="BG634" s="6">
        <f t="shared" si="173"/>
        <v>5</v>
      </c>
      <c r="BH634" s="6">
        <f t="shared" si="174"/>
        <v>10</v>
      </c>
      <c r="BI634" s="6">
        <f t="shared" si="175"/>
        <v>10</v>
      </c>
      <c r="BJ634" s="6">
        <f t="shared" si="176"/>
        <v>10</v>
      </c>
      <c r="BK634" s="6">
        <f t="shared" si="177"/>
        <v>5</v>
      </c>
      <c r="BL634" s="6">
        <f t="shared" si="178"/>
        <v>5</v>
      </c>
      <c r="BM634" s="6">
        <f t="shared" si="179"/>
        <v>5</v>
      </c>
      <c r="BN634" s="6">
        <f t="shared" si="180"/>
        <v>0</v>
      </c>
      <c r="BO634" s="6">
        <f t="shared" si="181"/>
        <v>2.5</v>
      </c>
      <c r="BP634" s="6">
        <f t="shared" si="182"/>
        <v>10</v>
      </c>
      <c r="BQ634" s="9">
        <f t="shared" si="183"/>
        <v>1</v>
      </c>
      <c r="BR634" s="9">
        <f t="shared" si="184"/>
        <v>1</v>
      </c>
      <c r="BS634" s="9">
        <f t="shared" si="185"/>
        <v>1</v>
      </c>
      <c r="BT634" s="9">
        <f t="shared" si="186"/>
        <v>1</v>
      </c>
      <c r="BU634" s="9">
        <f t="shared" si="187"/>
        <v>0.2</v>
      </c>
      <c r="BV634" s="9">
        <f t="shared" si="188"/>
        <v>0.25</v>
      </c>
      <c r="BW634" s="9">
        <f t="shared" si="189"/>
        <v>1</v>
      </c>
    </row>
    <row r="635" spans="1:75" x14ac:dyDescent="0.3">
      <c r="A635" s="5" t="s">
        <v>454</v>
      </c>
      <c r="B635" s="5" t="s">
        <v>455</v>
      </c>
      <c r="C635" s="5" t="s">
        <v>429</v>
      </c>
      <c r="D635" s="5" t="s">
        <v>421</v>
      </c>
      <c r="E635" s="5">
        <v>2019</v>
      </c>
      <c r="F635" s="5" t="s">
        <v>430</v>
      </c>
      <c r="G635" s="5" t="s">
        <v>431</v>
      </c>
      <c r="H635" s="5" t="s">
        <v>219</v>
      </c>
      <c r="I635" s="5" t="s">
        <v>220</v>
      </c>
      <c r="J635" s="5" t="s">
        <v>221</v>
      </c>
      <c r="K635" s="5" t="s">
        <v>429</v>
      </c>
      <c r="L635" s="5" t="s">
        <v>3332</v>
      </c>
      <c r="M635" s="5" t="s">
        <v>15</v>
      </c>
      <c r="N635" s="5" t="s">
        <v>3450</v>
      </c>
      <c r="O635" s="5" t="s">
        <v>391</v>
      </c>
      <c r="P635" s="5" t="s">
        <v>392</v>
      </c>
      <c r="Q635" s="5" t="s">
        <v>432</v>
      </c>
      <c r="R635" s="8">
        <v>43736</v>
      </c>
      <c r="S635" s="5" t="s">
        <v>3451</v>
      </c>
      <c r="T635" s="8">
        <v>43728</v>
      </c>
      <c r="U635" s="5" t="s">
        <v>3452</v>
      </c>
      <c r="V635" s="5" t="s">
        <v>3453</v>
      </c>
      <c r="W635" s="5" t="s">
        <v>251</v>
      </c>
      <c r="X635" s="5" t="s">
        <v>3454</v>
      </c>
      <c r="Y635" s="5" t="s">
        <v>229</v>
      </c>
      <c r="Z635" s="5">
        <v>10157</v>
      </c>
      <c r="AA635" s="5" t="s">
        <v>409</v>
      </c>
      <c r="AB635" s="5" t="s">
        <v>254</v>
      </c>
      <c r="AC635" s="5" t="s">
        <v>26</v>
      </c>
      <c r="AD635" s="5" t="s">
        <v>291</v>
      </c>
      <c r="AE635" s="5" t="s">
        <v>291</v>
      </c>
      <c r="AF635" s="5">
        <v>90</v>
      </c>
      <c r="AG635" s="5">
        <v>65</v>
      </c>
      <c r="AH635" s="5">
        <v>25</v>
      </c>
      <c r="AI635" s="5" t="s">
        <v>291</v>
      </c>
      <c r="AJ635" s="5" t="s">
        <v>3455</v>
      </c>
      <c r="AK635" s="5" t="s">
        <v>234</v>
      </c>
      <c r="AL635" s="5" t="s">
        <v>234</v>
      </c>
      <c r="AM635" s="5" t="s">
        <v>234</v>
      </c>
      <c r="AN635" s="5" t="s">
        <v>234</v>
      </c>
      <c r="AO635" s="5" t="s">
        <v>234</v>
      </c>
      <c r="AP635" s="5" t="s">
        <v>234</v>
      </c>
      <c r="AQ635" s="5" t="s">
        <v>234</v>
      </c>
      <c r="AR635" s="5" t="s">
        <v>234</v>
      </c>
      <c r="AS635" s="5" t="s">
        <v>234</v>
      </c>
      <c r="AT635" s="5" t="s">
        <v>234</v>
      </c>
      <c r="AU635" s="5" t="s">
        <v>244</v>
      </c>
      <c r="AV635" s="5" t="s">
        <v>234</v>
      </c>
      <c r="AW635" s="5" t="s">
        <v>3456</v>
      </c>
      <c r="AX635" s="5" t="s">
        <v>291</v>
      </c>
      <c r="AY635" s="5" t="s">
        <v>291</v>
      </c>
      <c r="AZ635" s="5" t="s">
        <v>291</v>
      </c>
      <c r="BA635" s="5" t="s">
        <v>291</v>
      </c>
      <c r="BB635" s="5" t="s">
        <v>309</v>
      </c>
      <c r="BC635" s="5">
        <v>25</v>
      </c>
      <c r="BD635" s="5">
        <v>75</v>
      </c>
      <c r="BE635" s="6">
        <f t="shared" si="171"/>
        <v>5</v>
      </c>
      <c r="BF635" s="6">
        <f t="shared" si="172"/>
        <v>5</v>
      </c>
      <c r="BG635" s="6">
        <f t="shared" si="173"/>
        <v>5</v>
      </c>
      <c r="BH635" s="6">
        <f t="shared" si="174"/>
        <v>10</v>
      </c>
      <c r="BI635" s="6">
        <f t="shared" si="175"/>
        <v>10</v>
      </c>
      <c r="BJ635" s="6">
        <f t="shared" si="176"/>
        <v>10</v>
      </c>
      <c r="BK635" s="6">
        <f t="shared" si="177"/>
        <v>5</v>
      </c>
      <c r="BL635" s="6">
        <f t="shared" si="178"/>
        <v>5</v>
      </c>
      <c r="BM635" s="6">
        <f t="shared" si="179"/>
        <v>5</v>
      </c>
      <c r="BN635" s="6">
        <f t="shared" si="180"/>
        <v>20</v>
      </c>
      <c r="BO635" s="6">
        <f t="shared" si="181"/>
        <v>0</v>
      </c>
      <c r="BP635" s="6">
        <f t="shared" si="182"/>
        <v>10</v>
      </c>
      <c r="BQ635" s="9">
        <f t="shared" si="183"/>
        <v>1</v>
      </c>
      <c r="BR635" s="9">
        <f t="shared" si="184"/>
        <v>1</v>
      </c>
      <c r="BS635" s="9">
        <f t="shared" si="185"/>
        <v>1</v>
      </c>
      <c r="BT635" s="9">
        <f t="shared" si="186"/>
        <v>1</v>
      </c>
      <c r="BU635" s="9">
        <f t="shared" si="187"/>
        <v>1</v>
      </c>
      <c r="BV635" s="9">
        <f t="shared" si="188"/>
        <v>0</v>
      </c>
      <c r="BW635" s="9">
        <f t="shared" si="189"/>
        <v>1</v>
      </c>
    </row>
    <row r="636" spans="1:75" x14ac:dyDescent="0.3">
      <c r="A636" s="5" t="s">
        <v>588</v>
      </c>
      <c r="B636" s="5" t="s">
        <v>589</v>
      </c>
      <c r="C636" s="5" t="s">
        <v>558</v>
      </c>
      <c r="D636" s="5" t="s">
        <v>421</v>
      </c>
      <c r="E636" s="5">
        <v>2019</v>
      </c>
      <c r="F636" s="5" t="s">
        <v>590</v>
      </c>
      <c r="G636" s="5" t="s">
        <v>591</v>
      </c>
      <c r="H636" s="5" t="s">
        <v>219</v>
      </c>
      <c r="I636" s="5" t="s">
        <v>220</v>
      </c>
      <c r="J636" s="5" t="s">
        <v>221</v>
      </c>
      <c r="K636" s="5" t="s">
        <v>558</v>
      </c>
      <c r="L636" s="5" t="s">
        <v>3332</v>
      </c>
      <c r="M636" s="5" t="s">
        <v>15</v>
      </c>
      <c r="N636" s="5" t="s">
        <v>3450</v>
      </c>
      <c r="O636" s="5" t="s">
        <v>391</v>
      </c>
      <c r="P636" s="5" t="s">
        <v>392</v>
      </c>
      <c r="Q636" s="5" t="s">
        <v>592</v>
      </c>
      <c r="R636" s="8">
        <v>43743</v>
      </c>
      <c r="S636" s="5" t="s">
        <v>3457</v>
      </c>
      <c r="T636" s="8">
        <v>43742</v>
      </c>
      <c r="U636" s="5" t="s">
        <v>3458</v>
      </c>
      <c r="V636" s="5" t="s">
        <v>3459</v>
      </c>
      <c r="W636" s="5" t="s">
        <v>228</v>
      </c>
      <c r="X636" s="5" t="s">
        <v>3460</v>
      </c>
      <c r="Y636" s="5" t="s">
        <v>229</v>
      </c>
      <c r="Z636" s="5">
        <v>10213</v>
      </c>
      <c r="AA636" s="5" t="s">
        <v>304</v>
      </c>
      <c r="AB636" s="5" t="s">
        <v>254</v>
      </c>
      <c r="AC636" s="5" t="s">
        <v>28</v>
      </c>
      <c r="AD636" s="5" t="s">
        <v>291</v>
      </c>
      <c r="AE636" s="5" t="s">
        <v>291</v>
      </c>
      <c r="AF636" s="5">
        <v>95</v>
      </c>
      <c r="AG636" s="5">
        <v>70</v>
      </c>
      <c r="AH636" s="5">
        <v>25</v>
      </c>
      <c r="AI636" s="5" t="s">
        <v>3461</v>
      </c>
      <c r="AJ636" s="5" t="s">
        <v>3462</v>
      </c>
      <c r="AK636" s="5" t="s">
        <v>234</v>
      </c>
      <c r="AL636" s="5" t="s">
        <v>234</v>
      </c>
      <c r="AM636" s="5" t="s">
        <v>234</v>
      </c>
      <c r="AN636" s="5" t="s">
        <v>445</v>
      </c>
      <c r="AO636" s="5" t="s">
        <v>234</v>
      </c>
      <c r="AP636" s="5" t="s">
        <v>234</v>
      </c>
      <c r="AQ636" s="5" t="s">
        <v>234</v>
      </c>
      <c r="AR636" s="5" t="s">
        <v>234</v>
      </c>
      <c r="AS636" s="5" t="s">
        <v>234</v>
      </c>
      <c r="AT636" s="5" t="s">
        <v>234</v>
      </c>
      <c r="AU636" s="5" t="s">
        <v>234</v>
      </c>
      <c r="AV636" s="5" t="s">
        <v>234</v>
      </c>
      <c r="AW636" s="5" t="s">
        <v>233</v>
      </c>
      <c r="AX636" s="5" t="s">
        <v>291</v>
      </c>
      <c r="AY636" s="5" t="s">
        <v>291</v>
      </c>
      <c r="AZ636" s="5" t="s">
        <v>291</v>
      </c>
      <c r="BA636" s="5" t="s">
        <v>291</v>
      </c>
      <c r="BB636" s="5" t="s">
        <v>309</v>
      </c>
      <c r="BC636" s="5">
        <v>25</v>
      </c>
      <c r="BD636" s="5">
        <v>75</v>
      </c>
      <c r="BE636" s="6">
        <f t="shared" si="171"/>
        <v>5</v>
      </c>
      <c r="BF636" s="6">
        <f t="shared" si="172"/>
        <v>5</v>
      </c>
      <c r="BG636" s="6">
        <f t="shared" si="173"/>
        <v>5</v>
      </c>
      <c r="BH636" s="6">
        <f t="shared" si="174"/>
        <v>2.5</v>
      </c>
      <c r="BI636" s="6">
        <f t="shared" si="175"/>
        <v>10</v>
      </c>
      <c r="BJ636" s="6">
        <f t="shared" si="176"/>
        <v>10</v>
      </c>
      <c r="BK636" s="6">
        <f t="shared" si="177"/>
        <v>5</v>
      </c>
      <c r="BL636" s="6">
        <f t="shared" si="178"/>
        <v>5</v>
      </c>
      <c r="BM636" s="6">
        <f t="shared" si="179"/>
        <v>5</v>
      </c>
      <c r="BN636" s="6">
        <f t="shared" si="180"/>
        <v>20</v>
      </c>
      <c r="BO636" s="6">
        <f t="shared" si="181"/>
        <v>10</v>
      </c>
      <c r="BP636" s="6">
        <f t="shared" si="182"/>
        <v>10</v>
      </c>
      <c r="BQ636" s="9">
        <f t="shared" si="183"/>
        <v>1</v>
      </c>
      <c r="BR636" s="9">
        <f t="shared" si="184"/>
        <v>0.5</v>
      </c>
      <c r="BS636" s="9">
        <f t="shared" si="185"/>
        <v>1</v>
      </c>
      <c r="BT636" s="9">
        <f t="shared" si="186"/>
        <v>1</v>
      </c>
      <c r="BU636" s="9">
        <f t="shared" si="187"/>
        <v>1</v>
      </c>
      <c r="BV636" s="9">
        <f t="shared" si="188"/>
        <v>1</v>
      </c>
      <c r="BW636" s="9">
        <f t="shared" si="189"/>
        <v>1</v>
      </c>
    </row>
    <row r="637" spans="1:75" x14ac:dyDescent="0.3">
      <c r="A637" s="5" t="s">
        <v>43</v>
      </c>
      <c r="B637" s="5" t="s">
        <v>257</v>
      </c>
      <c r="C637" s="5" t="s">
        <v>94</v>
      </c>
      <c r="D637" s="5" t="s">
        <v>218</v>
      </c>
      <c r="E637" s="5">
        <v>2019</v>
      </c>
      <c r="F637" s="5" t="s">
        <v>133</v>
      </c>
      <c r="H637" s="5" t="s">
        <v>219</v>
      </c>
      <c r="I637" s="5" t="s">
        <v>220</v>
      </c>
      <c r="J637" s="5" t="s">
        <v>221</v>
      </c>
      <c r="K637" s="5" t="s">
        <v>94</v>
      </c>
      <c r="L637" s="5" t="s">
        <v>3463</v>
      </c>
      <c r="M637" s="5" t="s">
        <v>62</v>
      </c>
      <c r="N637" s="5" t="s">
        <v>3464</v>
      </c>
      <c r="Q637" s="5" t="s">
        <v>224</v>
      </c>
      <c r="R637" s="8">
        <v>43563</v>
      </c>
      <c r="S637" s="5" t="s">
        <v>3465</v>
      </c>
      <c r="T637" s="8">
        <v>43561</v>
      </c>
      <c r="U637" s="5" t="s">
        <v>3466</v>
      </c>
      <c r="V637" s="5" t="s">
        <v>3467</v>
      </c>
      <c r="W637" s="5" t="s">
        <v>228</v>
      </c>
      <c r="X637" s="5" t="s">
        <v>33</v>
      </c>
      <c r="Y637" s="5" t="s">
        <v>229</v>
      </c>
      <c r="Z637" s="5">
        <v>93</v>
      </c>
      <c r="AA637" s="5" t="s">
        <v>230</v>
      </c>
      <c r="AB637" s="5" t="s">
        <v>231</v>
      </c>
      <c r="AC637" s="5" t="s">
        <v>28</v>
      </c>
      <c r="AF637" s="5">
        <v>100</v>
      </c>
      <c r="AG637" s="5">
        <v>75</v>
      </c>
      <c r="AH637" s="5">
        <v>25</v>
      </c>
      <c r="AI637" s="5" t="s">
        <v>3468</v>
      </c>
      <c r="AJ637" s="5" t="s">
        <v>233</v>
      </c>
      <c r="AK637" s="5" t="s">
        <v>234</v>
      </c>
      <c r="AL637" s="5" t="s">
        <v>234</v>
      </c>
      <c r="AM637" s="5" t="s">
        <v>234</v>
      </c>
      <c r="AN637" s="5" t="s">
        <v>234</v>
      </c>
      <c r="AO637" s="5" t="s">
        <v>234</v>
      </c>
      <c r="AP637" s="5" t="s">
        <v>234</v>
      </c>
      <c r="AQ637" s="5" t="s">
        <v>234</v>
      </c>
      <c r="AR637" s="5" t="s">
        <v>234</v>
      </c>
      <c r="AS637" s="5" t="s">
        <v>234</v>
      </c>
      <c r="AT637" s="5" t="s">
        <v>234</v>
      </c>
      <c r="AU637" s="5" t="s">
        <v>234</v>
      </c>
      <c r="AV637" s="5" t="s">
        <v>234</v>
      </c>
      <c r="AW637" s="5" t="s">
        <v>233</v>
      </c>
      <c r="AX637" s="5" t="s">
        <v>234</v>
      </c>
      <c r="AY637" s="5" t="s">
        <v>234</v>
      </c>
      <c r="BB637" s="5" t="s">
        <v>235</v>
      </c>
      <c r="BC637" s="5">
        <v>25</v>
      </c>
      <c r="BD637" s="5">
        <v>75</v>
      </c>
      <c r="BE637" s="6">
        <f t="shared" si="171"/>
        <v>5</v>
      </c>
      <c r="BF637" s="6">
        <f t="shared" si="172"/>
        <v>5</v>
      </c>
      <c r="BG637" s="6">
        <f t="shared" si="173"/>
        <v>5</v>
      </c>
      <c r="BH637" s="6">
        <f t="shared" si="174"/>
        <v>10</v>
      </c>
      <c r="BI637" s="6">
        <f t="shared" si="175"/>
        <v>10</v>
      </c>
      <c r="BJ637" s="6">
        <f t="shared" si="176"/>
        <v>10</v>
      </c>
      <c r="BK637" s="6">
        <f t="shared" si="177"/>
        <v>5</v>
      </c>
      <c r="BL637" s="6">
        <f t="shared" si="178"/>
        <v>5</v>
      </c>
      <c r="BM637" s="6">
        <f t="shared" si="179"/>
        <v>5</v>
      </c>
      <c r="BN637" s="6">
        <f t="shared" si="180"/>
        <v>20</v>
      </c>
      <c r="BO637" s="6">
        <f t="shared" si="181"/>
        <v>10</v>
      </c>
      <c r="BP637" s="6">
        <f t="shared" si="182"/>
        <v>10</v>
      </c>
      <c r="BQ637" s="9">
        <f t="shared" si="183"/>
        <v>1</v>
      </c>
      <c r="BR637" s="9">
        <f t="shared" si="184"/>
        <v>1</v>
      </c>
      <c r="BS637" s="9">
        <f t="shared" si="185"/>
        <v>1</v>
      </c>
      <c r="BT637" s="9">
        <f t="shared" si="186"/>
        <v>1</v>
      </c>
      <c r="BU637" s="9">
        <f t="shared" si="187"/>
        <v>1</v>
      </c>
      <c r="BV637" s="9">
        <f t="shared" si="188"/>
        <v>1</v>
      </c>
      <c r="BW637" s="9">
        <f t="shared" si="189"/>
        <v>1</v>
      </c>
    </row>
    <row r="638" spans="1:75" x14ac:dyDescent="0.3">
      <c r="A638" s="5" t="s">
        <v>110</v>
      </c>
      <c r="B638" s="5" t="s">
        <v>265</v>
      </c>
      <c r="C638" s="5" t="s">
        <v>94</v>
      </c>
      <c r="D638" s="5" t="s">
        <v>218</v>
      </c>
      <c r="E638" s="5">
        <v>2019</v>
      </c>
      <c r="F638" s="5" t="s">
        <v>119</v>
      </c>
      <c r="H638" s="5" t="s">
        <v>219</v>
      </c>
      <c r="I638" s="5" t="s">
        <v>220</v>
      </c>
      <c r="J638" s="5" t="s">
        <v>221</v>
      </c>
      <c r="K638" s="5" t="s">
        <v>94</v>
      </c>
      <c r="L638" s="5" t="s">
        <v>3463</v>
      </c>
      <c r="M638" s="5" t="s">
        <v>62</v>
      </c>
      <c r="N638" s="5" t="s">
        <v>3464</v>
      </c>
      <c r="Q638" s="5" t="s">
        <v>247</v>
      </c>
      <c r="R638" s="8">
        <v>43569</v>
      </c>
      <c r="S638" s="5" t="s">
        <v>3469</v>
      </c>
      <c r="T638" s="8">
        <v>43558</v>
      </c>
      <c r="U638" s="5" t="s">
        <v>3470</v>
      </c>
      <c r="V638" s="5" t="s">
        <v>3471</v>
      </c>
      <c r="W638" s="5" t="s">
        <v>228</v>
      </c>
      <c r="X638" s="5" t="s">
        <v>3472</v>
      </c>
      <c r="Y638" s="5" t="s">
        <v>229</v>
      </c>
      <c r="Z638" s="5">
        <v>170</v>
      </c>
      <c r="AA638" s="5" t="s">
        <v>230</v>
      </c>
      <c r="AB638" s="5" t="s">
        <v>276</v>
      </c>
      <c r="AC638" s="5" t="s">
        <v>28</v>
      </c>
      <c r="AF638" s="5">
        <v>75</v>
      </c>
      <c r="AG638" s="5">
        <v>50</v>
      </c>
      <c r="AH638" s="5">
        <v>25</v>
      </c>
      <c r="AI638" s="5" t="s">
        <v>3473</v>
      </c>
      <c r="AJ638" s="5" t="s">
        <v>3474</v>
      </c>
      <c r="AK638" s="5" t="s">
        <v>234</v>
      </c>
      <c r="AL638" s="5" t="s">
        <v>234</v>
      </c>
      <c r="AM638" s="5" t="s">
        <v>244</v>
      </c>
      <c r="AN638" s="5" t="s">
        <v>234</v>
      </c>
      <c r="AO638" s="5" t="s">
        <v>234</v>
      </c>
      <c r="AP638" s="5" t="s">
        <v>234</v>
      </c>
      <c r="AQ638" s="5" t="s">
        <v>244</v>
      </c>
      <c r="AR638" s="5" t="s">
        <v>244</v>
      </c>
      <c r="AS638" s="5" t="s">
        <v>234</v>
      </c>
      <c r="AT638" s="5" t="s">
        <v>234</v>
      </c>
      <c r="AU638" s="5" t="s">
        <v>234</v>
      </c>
      <c r="AV638" s="5" t="s">
        <v>244</v>
      </c>
      <c r="AW638" s="5" t="s">
        <v>233</v>
      </c>
      <c r="AX638" s="5" t="s">
        <v>234</v>
      </c>
      <c r="AY638" s="5" t="s">
        <v>234</v>
      </c>
      <c r="BB638" s="5" t="s">
        <v>309</v>
      </c>
      <c r="BC638" s="5">
        <v>25</v>
      </c>
      <c r="BD638" s="5">
        <v>75</v>
      </c>
      <c r="BE638" s="6">
        <f t="shared" si="171"/>
        <v>5</v>
      </c>
      <c r="BF638" s="6">
        <f t="shared" si="172"/>
        <v>5</v>
      </c>
      <c r="BG638" s="6">
        <f t="shared" si="173"/>
        <v>0</v>
      </c>
      <c r="BH638" s="6">
        <f t="shared" si="174"/>
        <v>10</v>
      </c>
      <c r="BI638" s="6">
        <f t="shared" si="175"/>
        <v>10</v>
      </c>
      <c r="BJ638" s="6">
        <f t="shared" si="176"/>
        <v>10</v>
      </c>
      <c r="BK638" s="6">
        <f t="shared" si="177"/>
        <v>0</v>
      </c>
      <c r="BL638" s="6">
        <f t="shared" si="178"/>
        <v>0</v>
      </c>
      <c r="BM638" s="6">
        <f t="shared" si="179"/>
        <v>5</v>
      </c>
      <c r="BN638" s="6">
        <f t="shared" si="180"/>
        <v>20</v>
      </c>
      <c r="BO638" s="6">
        <f t="shared" si="181"/>
        <v>10</v>
      </c>
      <c r="BP638" s="6">
        <f t="shared" si="182"/>
        <v>0</v>
      </c>
      <c r="BQ638" s="9">
        <f t="shared" si="183"/>
        <v>1</v>
      </c>
      <c r="BR638" s="9">
        <f t="shared" si="184"/>
        <v>0.66666666666666663</v>
      </c>
      <c r="BS638" s="9">
        <f t="shared" si="185"/>
        <v>1</v>
      </c>
      <c r="BT638" s="9">
        <f t="shared" si="186"/>
        <v>0</v>
      </c>
      <c r="BU638" s="9">
        <f t="shared" si="187"/>
        <v>1</v>
      </c>
      <c r="BV638" s="9">
        <f t="shared" si="188"/>
        <v>1</v>
      </c>
      <c r="BW638" s="9">
        <f t="shared" si="189"/>
        <v>0</v>
      </c>
    </row>
    <row r="639" spans="1:75" x14ac:dyDescent="0.3">
      <c r="A639" s="5" t="s">
        <v>110</v>
      </c>
      <c r="B639" s="5" t="s">
        <v>265</v>
      </c>
      <c r="C639" s="5" t="s">
        <v>94</v>
      </c>
      <c r="D639" s="5" t="s">
        <v>218</v>
      </c>
      <c r="E639" s="5">
        <v>2019</v>
      </c>
      <c r="F639" s="5" t="s">
        <v>119</v>
      </c>
      <c r="H639" s="5" t="s">
        <v>219</v>
      </c>
      <c r="I639" s="5" t="s">
        <v>220</v>
      </c>
      <c r="J639" s="5" t="s">
        <v>221</v>
      </c>
      <c r="K639" s="5" t="s">
        <v>94</v>
      </c>
      <c r="L639" s="5" t="s">
        <v>3463</v>
      </c>
      <c r="M639" s="5" t="s">
        <v>62</v>
      </c>
      <c r="N639" s="5" t="s">
        <v>3464</v>
      </c>
      <c r="Q639" s="5" t="s">
        <v>247</v>
      </c>
      <c r="R639" s="8">
        <v>43571</v>
      </c>
      <c r="S639" s="5" t="s">
        <v>3475</v>
      </c>
      <c r="T639" s="8">
        <v>43559</v>
      </c>
      <c r="U639" s="5" t="s">
        <v>3476</v>
      </c>
      <c r="V639" s="5" t="s">
        <v>3477</v>
      </c>
      <c r="W639" s="5" t="s">
        <v>228</v>
      </c>
      <c r="X639" s="5" t="s">
        <v>252</v>
      </c>
      <c r="Y639" s="5" t="s">
        <v>229</v>
      </c>
      <c r="Z639" s="5">
        <v>225</v>
      </c>
      <c r="AA639" s="5" t="s">
        <v>253</v>
      </c>
      <c r="AB639" s="5" t="s">
        <v>348</v>
      </c>
      <c r="AC639" s="5" t="s">
        <v>27</v>
      </c>
      <c r="AF639" s="5">
        <v>60</v>
      </c>
      <c r="AG639" s="5">
        <v>60</v>
      </c>
      <c r="AH639" s="5">
        <v>25</v>
      </c>
      <c r="AI639" s="5" t="s">
        <v>3478</v>
      </c>
      <c r="AJ639" s="5" t="s">
        <v>3479</v>
      </c>
      <c r="AK639" s="5" t="s">
        <v>244</v>
      </c>
      <c r="AL639" s="5" t="s">
        <v>234</v>
      </c>
      <c r="AM639" s="5" t="s">
        <v>234</v>
      </c>
      <c r="AN639" s="5" t="s">
        <v>244</v>
      </c>
      <c r="AO639" s="5" t="s">
        <v>234</v>
      </c>
      <c r="AP639" s="5" t="s">
        <v>234</v>
      </c>
      <c r="AQ639" s="5" t="s">
        <v>244</v>
      </c>
      <c r="AR639" s="5" t="s">
        <v>234</v>
      </c>
      <c r="AS639" s="5" t="s">
        <v>234</v>
      </c>
      <c r="AT639" s="5" t="s">
        <v>234</v>
      </c>
      <c r="AU639" s="5" t="s">
        <v>244</v>
      </c>
      <c r="AV639" s="5" t="s">
        <v>244</v>
      </c>
      <c r="AW639" s="5" t="s">
        <v>3480</v>
      </c>
      <c r="AX639" s="5" t="s">
        <v>234</v>
      </c>
      <c r="AY639" s="5" t="s">
        <v>234</v>
      </c>
      <c r="BB639" s="5" t="s">
        <v>264</v>
      </c>
      <c r="BC639" s="5">
        <v>25</v>
      </c>
      <c r="BD639" s="5">
        <v>75</v>
      </c>
      <c r="BE639" s="6">
        <f t="shared" si="171"/>
        <v>0</v>
      </c>
      <c r="BF639" s="6">
        <f t="shared" si="172"/>
        <v>5</v>
      </c>
      <c r="BG639" s="6">
        <f t="shared" si="173"/>
        <v>5</v>
      </c>
      <c r="BH639" s="6">
        <f t="shared" si="174"/>
        <v>0</v>
      </c>
      <c r="BI639" s="6">
        <f t="shared" si="175"/>
        <v>10</v>
      </c>
      <c r="BJ639" s="6">
        <f t="shared" si="176"/>
        <v>10</v>
      </c>
      <c r="BK639" s="6">
        <f t="shared" si="177"/>
        <v>0</v>
      </c>
      <c r="BL639" s="6">
        <f t="shared" si="178"/>
        <v>5</v>
      </c>
      <c r="BM639" s="6">
        <f t="shared" si="179"/>
        <v>5</v>
      </c>
      <c r="BN639" s="6">
        <f t="shared" si="180"/>
        <v>20</v>
      </c>
      <c r="BO639" s="6">
        <f t="shared" si="181"/>
        <v>0</v>
      </c>
      <c r="BP639" s="6">
        <f t="shared" si="182"/>
        <v>0</v>
      </c>
      <c r="BQ639" s="9">
        <f t="shared" si="183"/>
        <v>0.5</v>
      </c>
      <c r="BR639" s="9">
        <f t="shared" si="184"/>
        <v>0.33333333333333331</v>
      </c>
      <c r="BS639" s="9">
        <f t="shared" si="185"/>
        <v>1</v>
      </c>
      <c r="BT639" s="9">
        <f t="shared" si="186"/>
        <v>0.5</v>
      </c>
      <c r="BU639" s="9">
        <f t="shared" si="187"/>
        <v>1</v>
      </c>
      <c r="BV639" s="9">
        <f t="shared" si="188"/>
        <v>0</v>
      </c>
      <c r="BW639" s="9">
        <f t="shared" si="189"/>
        <v>0</v>
      </c>
    </row>
    <row r="640" spans="1:75" x14ac:dyDescent="0.3">
      <c r="A640" s="5" t="s">
        <v>110</v>
      </c>
      <c r="B640" s="5" t="s">
        <v>265</v>
      </c>
      <c r="C640" s="5" t="s">
        <v>94</v>
      </c>
      <c r="D640" s="5" t="s">
        <v>218</v>
      </c>
      <c r="E640" s="5">
        <v>2019</v>
      </c>
      <c r="F640" s="5" t="s">
        <v>133</v>
      </c>
      <c r="H640" s="5" t="s">
        <v>219</v>
      </c>
      <c r="I640" s="5" t="s">
        <v>220</v>
      </c>
      <c r="J640" s="5" t="s">
        <v>221</v>
      </c>
      <c r="K640" s="5" t="s">
        <v>94</v>
      </c>
      <c r="L640" s="5" t="s">
        <v>3463</v>
      </c>
      <c r="M640" s="5" t="s">
        <v>62</v>
      </c>
      <c r="N640" s="5" t="s">
        <v>3464</v>
      </c>
      <c r="Q640" s="5" t="s">
        <v>224</v>
      </c>
      <c r="R640" s="8">
        <v>43573</v>
      </c>
      <c r="S640" s="5" t="s">
        <v>291</v>
      </c>
      <c r="T640" s="8">
        <v>43572</v>
      </c>
      <c r="U640" s="5" t="s">
        <v>3481</v>
      </c>
      <c r="V640" s="5" t="s">
        <v>3482</v>
      </c>
      <c r="W640" s="5" t="s">
        <v>129</v>
      </c>
      <c r="X640" s="5" t="s">
        <v>117</v>
      </c>
      <c r="Y640" s="5" t="s">
        <v>335</v>
      </c>
      <c r="Z640" s="5">
        <v>1233</v>
      </c>
      <c r="AA640" s="5" t="s">
        <v>261</v>
      </c>
      <c r="AB640" s="5" t="s">
        <v>276</v>
      </c>
      <c r="AC640" s="5" t="s">
        <v>28</v>
      </c>
      <c r="AD640" s="5" t="s">
        <v>583</v>
      </c>
      <c r="AE640" s="5" t="s">
        <v>233</v>
      </c>
      <c r="AF640" s="5">
        <v>75</v>
      </c>
      <c r="AG640" s="5">
        <v>70</v>
      </c>
      <c r="AH640" s="5">
        <v>5</v>
      </c>
      <c r="AI640" s="5" t="s">
        <v>3483</v>
      </c>
      <c r="AJ640" s="5" t="s">
        <v>3484</v>
      </c>
      <c r="AK640" s="5" t="s">
        <v>244</v>
      </c>
      <c r="AL640" s="5" t="s">
        <v>234</v>
      </c>
      <c r="AM640" s="5" t="s">
        <v>234</v>
      </c>
      <c r="AN640" s="5" t="s">
        <v>234</v>
      </c>
      <c r="AO640" s="5" t="s">
        <v>234</v>
      </c>
      <c r="AP640" s="5" t="s">
        <v>234</v>
      </c>
      <c r="AQ640" s="5" t="s">
        <v>234</v>
      </c>
      <c r="AR640" s="5" t="s">
        <v>234</v>
      </c>
      <c r="AS640" s="5" t="s">
        <v>234</v>
      </c>
      <c r="AT640" s="5" t="s">
        <v>244</v>
      </c>
      <c r="AU640" s="5" t="s">
        <v>234</v>
      </c>
      <c r="AV640" s="5" t="s">
        <v>234</v>
      </c>
      <c r="AW640" s="5" t="s">
        <v>233</v>
      </c>
      <c r="AX640" s="5" t="s">
        <v>291</v>
      </c>
      <c r="AY640" s="5" t="s">
        <v>291</v>
      </c>
      <c r="BB640" s="5" t="s">
        <v>245</v>
      </c>
      <c r="BC640" s="5">
        <v>25</v>
      </c>
      <c r="BD640" s="5">
        <v>75</v>
      </c>
      <c r="BE640" s="6">
        <f t="shared" si="171"/>
        <v>0</v>
      </c>
      <c r="BF640" s="6">
        <f t="shared" si="172"/>
        <v>5</v>
      </c>
      <c r="BG640" s="6">
        <f t="shared" si="173"/>
        <v>5</v>
      </c>
      <c r="BH640" s="6">
        <f t="shared" si="174"/>
        <v>10</v>
      </c>
      <c r="BI640" s="6">
        <f t="shared" si="175"/>
        <v>10</v>
      </c>
      <c r="BJ640" s="6">
        <f t="shared" si="176"/>
        <v>10</v>
      </c>
      <c r="BK640" s="6">
        <f t="shared" si="177"/>
        <v>5</v>
      </c>
      <c r="BL640" s="6">
        <f t="shared" si="178"/>
        <v>5</v>
      </c>
      <c r="BM640" s="6">
        <f t="shared" si="179"/>
        <v>5</v>
      </c>
      <c r="BN640" s="6">
        <f t="shared" si="180"/>
        <v>0</v>
      </c>
      <c r="BO640" s="6">
        <f t="shared" si="181"/>
        <v>10</v>
      </c>
      <c r="BP640" s="6">
        <f t="shared" si="182"/>
        <v>10</v>
      </c>
      <c r="BQ640" s="9">
        <f t="shared" si="183"/>
        <v>0.5</v>
      </c>
      <c r="BR640" s="9">
        <f t="shared" si="184"/>
        <v>1</v>
      </c>
      <c r="BS640" s="9">
        <f t="shared" si="185"/>
        <v>1</v>
      </c>
      <c r="BT640" s="9">
        <f t="shared" si="186"/>
        <v>1</v>
      </c>
      <c r="BU640" s="9">
        <f t="shared" si="187"/>
        <v>0.2</v>
      </c>
      <c r="BV640" s="9">
        <f t="shared" si="188"/>
        <v>1</v>
      </c>
      <c r="BW640" s="9">
        <f t="shared" si="189"/>
        <v>1</v>
      </c>
    </row>
    <row r="641" spans="1:75" x14ac:dyDescent="0.3">
      <c r="A641" s="5" t="s">
        <v>115</v>
      </c>
      <c r="B641" s="5" t="s">
        <v>272</v>
      </c>
      <c r="C641" s="5" t="s">
        <v>94</v>
      </c>
      <c r="D641" s="5" t="s">
        <v>218</v>
      </c>
      <c r="E641" s="5">
        <v>2019</v>
      </c>
      <c r="F641" s="5" t="s">
        <v>119</v>
      </c>
      <c r="H641" s="5" t="s">
        <v>219</v>
      </c>
      <c r="I641" s="5" t="s">
        <v>220</v>
      </c>
      <c r="J641" s="5" t="s">
        <v>221</v>
      </c>
      <c r="K641" s="5" t="s">
        <v>94</v>
      </c>
      <c r="L641" s="5" t="s">
        <v>3463</v>
      </c>
      <c r="M641" s="5" t="s">
        <v>62</v>
      </c>
      <c r="N641" s="5" t="s">
        <v>3464</v>
      </c>
      <c r="Q641" s="5" t="s">
        <v>247</v>
      </c>
      <c r="R641" s="8">
        <v>43576</v>
      </c>
      <c r="S641" s="5" t="s">
        <v>3485</v>
      </c>
      <c r="T641" s="8">
        <v>43571</v>
      </c>
      <c r="U641" s="5" t="s">
        <v>3486</v>
      </c>
      <c r="V641" s="5" t="s">
        <v>3487</v>
      </c>
      <c r="W641" s="5" t="s">
        <v>228</v>
      </c>
      <c r="X641" s="5" t="s">
        <v>3488</v>
      </c>
      <c r="Y641" s="5" t="s">
        <v>229</v>
      </c>
      <c r="Z641" s="5">
        <v>1238</v>
      </c>
      <c r="AA641" s="5" t="s">
        <v>230</v>
      </c>
      <c r="AB641" s="5" t="s">
        <v>231</v>
      </c>
      <c r="AC641" s="5" t="s">
        <v>27</v>
      </c>
      <c r="AD641" s="5" t="s">
        <v>277</v>
      </c>
      <c r="AE641" s="5" t="s">
        <v>233</v>
      </c>
      <c r="AF641" s="5">
        <v>100</v>
      </c>
      <c r="AG641" s="5">
        <v>75</v>
      </c>
      <c r="AH641" s="5">
        <v>25</v>
      </c>
      <c r="AI641" s="5" t="s">
        <v>3489</v>
      </c>
      <c r="AJ641" s="5" t="s">
        <v>3490</v>
      </c>
      <c r="AK641" s="5" t="s">
        <v>234</v>
      </c>
      <c r="AL641" s="5" t="s">
        <v>234</v>
      </c>
      <c r="AM641" s="5" t="s">
        <v>234</v>
      </c>
      <c r="AN641" s="5" t="s">
        <v>234</v>
      </c>
      <c r="AO641" s="5" t="s">
        <v>234</v>
      </c>
      <c r="AP641" s="5" t="s">
        <v>234</v>
      </c>
      <c r="AQ641" s="5" t="s">
        <v>234</v>
      </c>
      <c r="AR641" s="5" t="s">
        <v>234</v>
      </c>
      <c r="AS641" s="5" t="s">
        <v>234</v>
      </c>
      <c r="AT641" s="5" t="s">
        <v>234</v>
      </c>
      <c r="AU641" s="5" t="s">
        <v>234</v>
      </c>
      <c r="AV641" s="5" t="s">
        <v>234</v>
      </c>
      <c r="AW641" s="5" t="s">
        <v>233</v>
      </c>
      <c r="AX641" s="5" t="s">
        <v>291</v>
      </c>
      <c r="AY641" s="5" t="s">
        <v>291</v>
      </c>
      <c r="BB641" s="5" t="s">
        <v>309</v>
      </c>
      <c r="BC641" s="5">
        <v>25</v>
      </c>
      <c r="BD641" s="5">
        <v>75</v>
      </c>
      <c r="BE641" s="6">
        <f t="shared" si="171"/>
        <v>5</v>
      </c>
      <c r="BF641" s="6">
        <f t="shared" si="172"/>
        <v>5</v>
      </c>
      <c r="BG641" s="6">
        <f t="shared" si="173"/>
        <v>5</v>
      </c>
      <c r="BH641" s="6">
        <f t="shared" si="174"/>
        <v>10</v>
      </c>
      <c r="BI641" s="6">
        <f t="shared" si="175"/>
        <v>10</v>
      </c>
      <c r="BJ641" s="6">
        <f t="shared" si="176"/>
        <v>10</v>
      </c>
      <c r="BK641" s="6">
        <f t="shared" si="177"/>
        <v>5</v>
      </c>
      <c r="BL641" s="6">
        <f t="shared" si="178"/>
        <v>5</v>
      </c>
      <c r="BM641" s="6">
        <f t="shared" si="179"/>
        <v>5</v>
      </c>
      <c r="BN641" s="6">
        <f t="shared" si="180"/>
        <v>20</v>
      </c>
      <c r="BO641" s="6">
        <f t="shared" si="181"/>
        <v>10</v>
      </c>
      <c r="BP641" s="6">
        <f t="shared" si="182"/>
        <v>10</v>
      </c>
      <c r="BQ641" s="9">
        <f t="shared" si="183"/>
        <v>1</v>
      </c>
      <c r="BR641" s="9">
        <f t="shared" si="184"/>
        <v>1</v>
      </c>
      <c r="BS641" s="9">
        <f t="shared" si="185"/>
        <v>1</v>
      </c>
      <c r="BT641" s="9">
        <f t="shared" si="186"/>
        <v>1</v>
      </c>
      <c r="BU641" s="9">
        <f t="shared" si="187"/>
        <v>1</v>
      </c>
      <c r="BV641" s="9">
        <f t="shared" si="188"/>
        <v>1</v>
      </c>
      <c r="BW641" s="9">
        <f t="shared" si="189"/>
        <v>1</v>
      </c>
    </row>
    <row r="642" spans="1:75" x14ac:dyDescent="0.3">
      <c r="A642" s="5" t="s">
        <v>130</v>
      </c>
      <c r="B642" s="5" t="s">
        <v>299</v>
      </c>
      <c r="C642" s="5" t="s">
        <v>281</v>
      </c>
      <c r="D642" s="5" t="s">
        <v>282</v>
      </c>
      <c r="E642" s="5">
        <v>2019</v>
      </c>
      <c r="F642" s="5" t="s">
        <v>133</v>
      </c>
      <c r="G642" s="5" t="s">
        <v>236</v>
      </c>
      <c r="H642" s="5" t="s">
        <v>219</v>
      </c>
      <c r="I642" s="5" t="s">
        <v>220</v>
      </c>
      <c r="J642" s="5" t="s">
        <v>221</v>
      </c>
      <c r="K642" s="5" t="s">
        <v>281</v>
      </c>
      <c r="L642" s="5" t="s">
        <v>3463</v>
      </c>
      <c r="M642" s="5" t="s">
        <v>62</v>
      </c>
      <c r="N642" s="5" t="s">
        <v>3464</v>
      </c>
      <c r="O642" s="5" t="s">
        <v>300</v>
      </c>
      <c r="Q642" s="5" t="s">
        <v>224</v>
      </c>
      <c r="R642" s="8">
        <v>43608</v>
      </c>
      <c r="S642" s="5" t="s">
        <v>3491</v>
      </c>
      <c r="T642" s="8">
        <v>43608</v>
      </c>
      <c r="U642" s="5" t="s">
        <v>3492</v>
      </c>
      <c r="V642" s="5" t="s">
        <v>3493</v>
      </c>
      <c r="W642" s="5" t="s">
        <v>251</v>
      </c>
      <c r="X642" s="5" t="s">
        <v>33</v>
      </c>
      <c r="Y642" s="5" t="s">
        <v>229</v>
      </c>
      <c r="Z642" s="5">
        <v>3539</v>
      </c>
      <c r="AA642" s="5" t="s">
        <v>304</v>
      </c>
      <c r="AB642" s="5" t="s">
        <v>231</v>
      </c>
      <c r="AC642" s="5" t="s">
        <v>28</v>
      </c>
      <c r="AD642" s="5" t="s">
        <v>672</v>
      </c>
      <c r="AE642" s="5" t="s">
        <v>306</v>
      </c>
      <c r="AF642" s="5">
        <v>100</v>
      </c>
      <c r="AG642" s="5">
        <v>75</v>
      </c>
      <c r="AH642" s="5">
        <v>25</v>
      </c>
      <c r="AI642" s="5" t="s">
        <v>3494</v>
      </c>
      <c r="AJ642" s="5" t="s">
        <v>291</v>
      </c>
      <c r="AK642" s="5" t="s">
        <v>234</v>
      </c>
      <c r="AL642" s="5" t="s">
        <v>234</v>
      </c>
      <c r="AM642" s="5" t="s">
        <v>234</v>
      </c>
      <c r="AN642" s="5" t="s">
        <v>234</v>
      </c>
      <c r="AO642" s="5" t="s">
        <v>234</v>
      </c>
      <c r="AP642" s="5" t="s">
        <v>234</v>
      </c>
      <c r="AQ642" s="5" t="s">
        <v>234</v>
      </c>
      <c r="AR642" s="5" t="s">
        <v>234</v>
      </c>
      <c r="AS642" s="5" t="s">
        <v>234</v>
      </c>
      <c r="AT642" s="5" t="s">
        <v>234</v>
      </c>
      <c r="AU642" s="5" t="s">
        <v>234</v>
      </c>
      <c r="AV642" s="5" t="s">
        <v>234</v>
      </c>
      <c r="AW642" s="5" t="s">
        <v>233</v>
      </c>
      <c r="AX642" s="5" t="s">
        <v>291</v>
      </c>
      <c r="AY642" s="5" t="s">
        <v>291</v>
      </c>
      <c r="BB642" s="5" t="s">
        <v>235</v>
      </c>
      <c r="BC642" s="5">
        <v>25</v>
      </c>
      <c r="BD642" s="5">
        <v>75</v>
      </c>
      <c r="BE642" s="6">
        <f t="shared" ref="BE642:BE705" si="190">(IF(AK642="Yes",5,IF(AK642="Partial",2.5,0)))</f>
        <v>5</v>
      </c>
      <c r="BF642" s="6">
        <f t="shared" ref="BF642:BF705" si="191">(IF(AL642="Yes",5,IF(AL642="Partial",2.5,0)))</f>
        <v>5</v>
      </c>
      <c r="BG642" s="6">
        <f t="shared" ref="BG642:BG705" si="192">(IF(AM642="Yes",5,IF(AM642="Partial",2.5,0)))</f>
        <v>5</v>
      </c>
      <c r="BH642" s="6">
        <f t="shared" ref="BH642:BH705" si="193">(IF(AN642="Yes",10,IF(AN642="Partial",2.5,0)))</f>
        <v>10</v>
      </c>
      <c r="BI642" s="6">
        <f t="shared" ref="BI642:BI705" si="194">(IF(AO642="Yes",10,IF(AO642="Partial",2.5,0)))</f>
        <v>10</v>
      </c>
      <c r="BJ642" s="6">
        <f t="shared" ref="BJ642:BJ705" si="195">(IF(AP642="Yes",10,IF(AP642="Partial",2.5,0)))</f>
        <v>10</v>
      </c>
      <c r="BK642" s="6">
        <f t="shared" ref="BK642:BK705" si="196">(IF(AQ642="Yes",5,IF(AQ642="Partial",2.5,0)))</f>
        <v>5</v>
      </c>
      <c r="BL642" s="6">
        <f t="shared" ref="BL642:BL705" si="197">(IF(AR642="Yes",5,IF(AR642="Partial",2.5,0)))</f>
        <v>5</v>
      </c>
      <c r="BM642" s="6">
        <f t="shared" ref="BM642:BM705" si="198">(IF(AS642="Yes",5,IF(AS642="Partial",2.5,0)))</f>
        <v>5</v>
      </c>
      <c r="BN642" s="6">
        <f t="shared" ref="BN642:BN705" si="199">(IF(AT642="Yes",20,IF(AT642="Partial",2.5,0)))</f>
        <v>20</v>
      </c>
      <c r="BO642" s="6">
        <f t="shared" ref="BO642:BO705" si="200">(IF(AU642="Yes",10,IF(AU642="Partial",2.5,0)))</f>
        <v>10</v>
      </c>
      <c r="BP642" s="6">
        <f t="shared" ref="BP642:BP705" si="201">(IF(AV642="Yes",10,IF(AV642="Partial",2.5,0)))</f>
        <v>10</v>
      </c>
      <c r="BQ642" s="9">
        <f t="shared" ref="BQ642:BQ705" si="202">(BE642+BF642)/10</f>
        <v>1</v>
      </c>
      <c r="BR642" s="9">
        <f t="shared" ref="BR642:BR705" si="203">(BG642+BH642)/15</f>
        <v>1</v>
      </c>
      <c r="BS642" s="9">
        <f t="shared" ref="BS642:BS705" si="204">(BI642+BJ642) / 20</f>
        <v>1</v>
      </c>
      <c r="BT642" s="9">
        <f t="shared" ref="BT642:BT705" si="205">(BK642+BL642)/10</f>
        <v>1</v>
      </c>
      <c r="BU642" s="9">
        <f t="shared" ref="BU642:BU705" si="206">(BM642+BN642)/25</f>
        <v>1</v>
      </c>
      <c r="BV642" s="9">
        <f t="shared" ref="BV642:BV705" si="207">BO642/10</f>
        <v>1</v>
      </c>
      <c r="BW642" s="9">
        <f t="shared" ref="BW642:BW705" si="208">BP642/10</f>
        <v>1</v>
      </c>
    </row>
    <row r="643" spans="1:75" x14ac:dyDescent="0.3">
      <c r="A643" s="5" t="s">
        <v>130</v>
      </c>
      <c r="B643" s="5" t="s">
        <v>299</v>
      </c>
      <c r="C643" s="5" t="s">
        <v>281</v>
      </c>
      <c r="D643" s="5" t="s">
        <v>282</v>
      </c>
      <c r="E643" s="5">
        <v>2019</v>
      </c>
      <c r="F643" s="5" t="s">
        <v>133</v>
      </c>
      <c r="G643" s="5" t="s">
        <v>236</v>
      </c>
      <c r="H643" s="5" t="s">
        <v>219</v>
      </c>
      <c r="I643" s="5" t="s">
        <v>220</v>
      </c>
      <c r="J643" s="5" t="s">
        <v>221</v>
      </c>
      <c r="K643" s="5" t="s">
        <v>281</v>
      </c>
      <c r="L643" s="5" t="s">
        <v>3463</v>
      </c>
      <c r="M643" s="5" t="s">
        <v>62</v>
      </c>
      <c r="N643" s="5" t="s">
        <v>3464</v>
      </c>
      <c r="O643" s="5" t="s">
        <v>300</v>
      </c>
      <c r="Q643" s="5" t="s">
        <v>224</v>
      </c>
      <c r="R643" s="8">
        <v>43610</v>
      </c>
      <c r="S643" s="5" t="s">
        <v>3495</v>
      </c>
      <c r="T643" s="8">
        <v>43609</v>
      </c>
      <c r="U643" s="5" t="s">
        <v>3496</v>
      </c>
      <c r="V643" s="5" t="s">
        <v>3497</v>
      </c>
      <c r="W643" s="5" t="s">
        <v>228</v>
      </c>
      <c r="X643" s="5" t="s">
        <v>30</v>
      </c>
      <c r="Y643" s="5" t="s">
        <v>229</v>
      </c>
      <c r="Z643" s="5">
        <v>3556</v>
      </c>
      <c r="AA643" s="5" t="s">
        <v>409</v>
      </c>
      <c r="AB643" s="5" t="s">
        <v>241</v>
      </c>
      <c r="AC643" s="5" t="s">
        <v>27</v>
      </c>
      <c r="AD643" s="5" t="s">
        <v>291</v>
      </c>
      <c r="AE643" s="5" t="s">
        <v>291</v>
      </c>
      <c r="AF643" s="5">
        <v>80</v>
      </c>
      <c r="AG643" s="5">
        <v>55</v>
      </c>
      <c r="AH643" s="5">
        <v>25</v>
      </c>
      <c r="AI643" s="5" t="s">
        <v>3498</v>
      </c>
      <c r="AJ643" s="5" t="s">
        <v>3499</v>
      </c>
      <c r="AK643" s="5" t="s">
        <v>234</v>
      </c>
      <c r="AL643" s="5" t="s">
        <v>234</v>
      </c>
      <c r="AM643" s="5" t="s">
        <v>234</v>
      </c>
      <c r="AN643" s="5" t="s">
        <v>234</v>
      </c>
      <c r="AO643" s="5" t="s">
        <v>234</v>
      </c>
      <c r="AP643" s="5" t="s">
        <v>234</v>
      </c>
      <c r="AQ643" s="5" t="s">
        <v>244</v>
      </c>
      <c r="AR643" s="5" t="s">
        <v>234</v>
      </c>
      <c r="AS643" s="5" t="s">
        <v>244</v>
      </c>
      <c r="AT643" s="5" t="s">
        <v>234</v>
      </c>
      <c r="AU643" s="5" t="s">
        <v>234</v>
      </c>
      <c r="AV643" s="5" t="s">
        <v>244</v>
      </c>
      <c r="AW643" s="5" t="s">
        <v>233</v>
      </c>
      <c r="AX643" s="5" t="s">
        <v>291</v>
      </c>
      <c r="AY643" s="5" t="s">
        <v>291</v>
      </c>
      <c r="BB643" s="5" t="s">
        <v>235</v>
      </c>
      <c r="BC643" s="5">
        <v>25</v>
      </c>
      <c r="BD643" s="5">
        <v>75</v>
      </c>
      <c r="BE643" s="6">
        <f t="shared" si="190"/>
        <v>5</v>
      </c>
      <c r="BF643" s="6">
        <f t="shared" si="191"/>
        <v>5</v>
      </c>
      <c r="BG643" s="6">
        <f t="shared" si="192"/>
        <v>5</v>
      </c>
      <c r="BH643" s="6">
        <f t="shared" si="193"/>
        <v>10</v>
      </c>
      <c r="BI643" s="6">
        <f t="shared" si="194"/>
        <v>10</v>
      </c>
      <c r="BJ643" s="6">
        <f t="shared" si="195"/>
        <v>10</v>
      </c>
      <c r="BK643" s="6">
        <f t="shared" si="196"/>
        <v>0</v>
      </c>
      <c r="BL643" s="6">
        <f t="shared" si="197"/>
        <v>5</v>
      </c>
      <c r="BM643" s="6">
        <f t="shared" si="198"/>
        <v>0</v>
      </c>
      <c r="BN643" s="6">
        <f t="shared" si="199"/>
        <v>20</v>
      </c>
      <c r="BO643" s="6">
        <f t="shared" si="200"/>
        <v>10</v>
      </c>
      <c r="BP643" s="6">
        <f t="shared" si="201"/>
        <v>0</v>
      </c>
      <c r="BQ643" s="9">
        <f t="shared" si="202"/>
        <v>1</v>
      </c>
      <c r="BR643" s="9">
        <f t="shared" si="203"/>
        <v>1</v>
      </c>
      <c r="BS643" s="9">
        <f t="shared" si="204"/>
        <v>1</v>
      </c>
      <c r="BT643" s="9">
        <f t="shared" si="205"/>
        <v>0.5</v>
      </c>
      <c r="BU643" s="9">
        <f t="shared" si="206"/>
        <v>0.8</v>
      </c>
      <c r="BV643" s="9">
        <f t="shared" si="207"/>
        <v>1</v>
      </c>
      <c r="BW643" s="9">
        <f t="shared" si="208"/>
        <v>0</v>
      </c>
    </row>
    <row r="644" spans="1:75" x14ac:dyDescent="0.3">
      <c r="A644" s="5" t="s">
        <v>132</v>
      </c>
      <c r="B644" s="5" t="s">
        <v>390</v>
      </c>
      <c r="C644" s="5" t="s">
        <v>384</v>
      </c>
      <c r="D644" s="5" t="s">
        <v>282</v>
      </c>
      <c r="E644" s="5">
        <v>2019</v>
      </c>
      <c r="F644" s="5" t="s">
        <v>133</v>
      </c>
      <c r="G644" s="5" t="s">
        <v>236</v>
      </c>
      <c r="H644" s="5" t="s">
        <v>219</v>
      </c>
      <c r="I644" s="5" t="s">
        <v>220</v>
      </c>
      <c r="J644" s="5" t="s">
        <v>221</v>
      </c>
      <c r="K644" s="5" t="s">
        <v>281</v>
      </c>
      <c r="L644" s="5" t="s">
        <v>3463</v>
      </c>
      <c r="M644" s="5" t="s">
        <v>62</v>
      </c>
      <c r="N644" s="5" t="s">
        <v>3464</v>
      </c>
      <c r="O644" s="5" t="s">
        <v>391</v>
      </c>
      <c r="P644" s="5" t="s">
        <v>392</v>
      </c>
      <c r="Q644" s="5" t="s">
        <v>224</v>
      </c>
      <c r="R644" s="8">
        <v>43620</v>
      </c>
      <c r="S644" s="5" t="s">
        <v>3500</v>
      </c>
      <c r="T644" s="8">
        <v>43615</v>
      </c>
      <c r="U644" s="5" t="s">
        <v>3501</v>
      </c>
      <c r="V644" s="5" t="s">
        <v>3502</v>
      </c>
      <c r="W644" s="5" t="s">
        <v>251</v>
      </c>
      <c r="X644" s="5" t="s">
        <v>33</v>
      </c>
      <c r="Y644" s="5" t="s">
        <v>229</v>
      </c>
      <c r="Z644" s="5">
        <v>3664</v>
      </c>
      <c r="AA644" s="5" t="s">
        <v>409</v>
      </c>
      <c r="AB644" s="5" t="s">
        <v>254</v>
      </c>
      <c r="AC644" s="5" t="s">
        <v>28</v>
      </c>
      <c r="AD644" s="5" t="s">
        <v>291</v>
      </c>
      <c r="AE644" s="5" t="s">
        <v>291</v>
      </c>
      <c r="AF644" s="5">
        <v>95</v>
      </c>
      <c r="AG644" s="5">
        <v>70</v>
      </c>
      <c r="AH644" s="5">
        <v>25</v>
      </c>
      <c r="AI644" s="5" t="s">
        <v>3503</v>
      </c>
      <c r="AJ644" s="5" t="s">
        <v>3504</v>
      </c>
      <c r="AK644" s="5" t="s">
        <v>244</v>
      </c>
      <c r="AL644" s="5" t="s">
        <v>234</v>
      </c>
      <c r="AM644" s="5" t="s">
        <v>234</v>
      </c>
      <c r="AN644" s="5" t="s">
        <v>234</v>
      </c>
      <c r="AO644" s="5" t="s">
        <v>234</v>
      </c>
      <c r="AP644" s="5" t="s">
        <v>234</v>
      </c>
      <c r="AQ644" s="5" t="s">
        <v>234</v>
      </c>
      <c r="AR644" s="5" t="s">
        <v>234</v>
      </c>
      <c r="AS644" s="5" t="s">
        <v>234</v>
      </c>
      <c r="AT644" s="5" t="s">
        <v>234</v>
      </c>
      <c r="AU644" s="5" t="s">
        <v>234</v>
      </c>
      <c r="AV644" s="5" t="s">
        <v>234</v>
      </c>
      <c r="AW644" s="5" t="s">
        <v>233</v>
      </c>
      <c r="AX644" s="5" t="s">
        <v>291</v>
      </c>
      <c r="AY644" s="5" t="s">
        <v>291</v>
      </c>
      <c r="BB644" s="5" t="s">
        <v>235</v>
      </c>
      <c r="BC644" s="5">
        <v>25</v>
      </c>
      <c r="BD644" s="5">
        <v>75</v>
      </c>
      <c r="BE644" s="6">
        <f t="shared" si="190"/>
        <v>0</v>
      </c>
      <c r="BF644" s="6">
        <f t="shared" si="191"/>
        <v>5</v>
      </c>
      <c r="BG644" s="6">
        <f t="shared" si="192"/>
        <v>5</v>
      </c>
      <c r="BH644" s="6">
        <f t="shared" si="193"/>
        <v>10</v>
      </c>
      <c r="BI644" s="6">
        <f t="shared" si="194"/>
        <v>10</v>
      </c>
      <c r="BJ644" s="6">
        <f t="shared" si="195"/>
        <v>10</v>
      </c>
      <c r="BK644" s="6">
        <f t="shared" si="196"/>
        <v>5</v>
      </c>
      <c r="BL644" s="6">
        <f t="shared" si="197"/>
        <v>5</v>
      </c>
      <c r="BM644" s="6">
        <f t="shared" si="198"/>
        <v>5</v>
      </c>
      <c r="BN644" s="6">
        <f t="shared" si="199"/>
        <v>20</v>
      </c>
      <c r="BO644" s="6">
        <f t="shared" si="200"/>
        <v>10</v>
      </c>
      <c r="BP644" s="6">
        <f t="shared" si="201"/>
        <v>10</v>
      </c>
      <c r="BQ644" s="9">
        <f t="shared" si="202"/>
        <v>0.5</v>
      </c>
      <c r="BR644" s="9">
        <f t="shared" si="203"/>
        <v>1</v>
      </c>
      <c r="BS644" s="9">
        <f t="shared" si="204"/>
        <v>1</v>
      </c>
      <c r="BT644" s="9">
        <f t="shared" si="205"/>
        <v>1</v>
      </c>
      <c r="BU644" s="9">
        <f t="shared" si="206"/>
        <v>1</v>
      </c>
      <c r="BV644" s="9">
        <f t="shared" si="207"/>
        <v>1</v>
      </c>
      <c r="BW644" s="9">
        <f t="shared" si="208"/>
        <v>1</v>
      </c>
    </row>
    <row r="645" spans="1:75" x14ac:dyDescent="0.3">
      <c r="A645" s="5" t="s">
        <v>132</v>
      </c>
      <c r="B645" s="5" t="s">
        <v>390</v>
      </c>
      <c r="C645" s="5" t="s">
        <v>384</v>
      </c>
      <c r="D645" s="5" t="s">
        <v>282</v>
      </c>
      <c r="E645" s="5">
        <v>2019</v>
      </c>
      <c r="F645" s="5" t="s">
        <v>119</v>
      </c>
      <c r="G645" s="5" t="s">
        <v>311</v>
      </c>
      <c r="H645" s="5" t="s">
        <v>219</v>
      </c>
      <c r="I645" s="5" t="s">
        <v>220</v>
      </c>
      <c r="J645" s="5" t="s">
        <v>221</v>
      </c>
      <c r="K645" s="5" t="s">
        <v>384</v>
      </c>
      <c r="L645" s="5" t="s">
        <v>3463</v>
      </c>
      <c r="M645" s="5" t="s">
        <v>62</v>
      </c>
      <c r="N645" s="5" t="s">
        <v>3464</v>
      </c>
      <c r="O645" s="5" t="s">
        <v>391</v>
      </c>
      <c r="P645" s="5" t="s">
        <v>392</v>
      </c>
      <c r="Q645" s="5" t="s">
        <v>283</v>
      </c>
      <c r="R645" s="8">
        <v>43622</v>
      </c>
      <c r="S645" s="5" t="s">
        <v>3505</v>
      </c>
      <c r="T645" s="8">
        <v>43621</v>
      </c>
      <c r="U645" s="5" t="s">
        <v>3506</v>
      </c>
      <c r="V645" s="5" t="s">
        <v>3507</v>
      </c>
      <c r="W645" s="5" t="s">
        <v>251</v>
      </c>
      <c r="X645" s="5" t="s">
        <v>3508</v>
      </c>
      <c r="Y645" s="5" t="s">
        <v>335</v>
      </c>
      <c r="Z645" s="5">
        <v>3687</v>
      </c>
      <c r="AA645" s="5" t="s">
        <v>316</v>
      </c>
      <c r="AB645" s="5" t="s">
        <v>254</v>
      </c>
      <c r="AC645" s="5" t="s">
        <v>28</v>
      </c>
      <c r="AD645" s="5" t="s">
        <v>291</v>
      </c>
      <c r="AE645" s="5" t="s">
        <v>291</v>
      </c>
      <c r="AF645" s="5">
        <v>90</v>
      </c>
      <c r="AG645" s="5">
        <v>65</v>
      </c>
      <c r="AH645" s="5">
        <v>25</v>
      </c>
      <c r="AI645" s="5" t="s">
        <v>3509</v>
      </c>
      <c r="AJ645" s="5" t="s">
        <v>3510</v>
      </c>
      <c r="AK645" s="5" t="s">
        <v>234</v>
      </c>
      <c r="AL645" s="5" t="s">
        <v>234</v>
      </c>
      <c r="AM645" s="5" t="s">
        <v>234</v>
      </c>
      <c r="AN645" s="5" t="s">
        <v>234</v>
      </c>
      <c r="AO645" s="5" t="s">
        <v>234</v>
      </c>
      <c r="AP645" s="5" t="s">
        <v>234</v>
      </c>
      <c r="AQ645" s="5" t="s">
        <v>234</v>
      </c>
      <c r="AR645" s="5" t="s">
        <v>234</v>
      </c>
      <c r="AS645" s="5" t="s">
        <v>234</v>
      </c>
      <c r="AT645" s="5" t="s">
        <v>234</v>
      </c>
      <c r="AU645" s="5" t="s">
        <v>244</v>
      </c>
      <c r="AV645" s="5" t="s">
        <v>234</v>
      </c>
      <c r="AW645" s="5" t="s">
        <v>233</v>
      </c>
      <c r="AX645" s="5" t="s">
        <v>291</v>
      </c>
      <c r="AY645" s="5" t="s">
        <v>291</v>
      </c>
      <c r="BB645" s="5" t="s">
        <v>235</v>
      </c>
      <c r="BC645" s="5">
        <v>25</v>
      </c>
      <c r="BD645" s="5">
        <v>75</v>
      </c>
      <c r="BE645" s="6">
        <f t="shared" si="190"/>
        <v>5</v>
      </c>
      <c r="BF645" s="6">
        <f t="shared" si="191"/>
        <v>5</v>
      </c>
      <c r="BG645" s="6">
        <f t="shared" si="192"/>
        <v>5</v>
      </c>
      <c r="BH645" s="6">
        <f t="shared" si="193"/>
        <v>10</v>
      </c>
      <c r="BI645" s="6">
        <f t="shared" si="194"/>
        <v>10</v>
      </c>
      <c r="BJ645" s="6">
        <f t="shared" si="195"/>
        <v>10</v>
      </c>
      <c r="BK645" s="6">
        <f t="shared" si="196"/>
        <v>5</v>
      </c>
      <c r="BL645" s="6">
        <f t="shared" si="197"/>
        <v>5</v>
      </c>
      <c r="BM645" s="6">
        <f t="shared" si="198"/>
        <v>5</v>
      </c>
      <c r="BN645" s="6">
        <f t="shared" si="199"/>
        <v>20</v>
      </c>
      <c r="BO645" s="6">
        <f t="shared" si="200"/>
        <v>0</v>
      </c>
      <c r="BP645" s="6">
        <f t="shared" si="201"/>
        <v>10</v>
      </c>
      <c r="BQ645" s="9">
        <f t="shared" si="202"/>
        <v>1</v>
      </c>
      <c r="BR645" s="9">
        <f t="shared" si="203"/>
        <v>1</v>
      </c>
      <c r="BS645" s="9">
        <f t="shared" si="204"/>
        <v>1</v>
      </c>
      <c r="BT645" s="9">
        <f t="shared" si="205"/>
        <v>1</v>
      </c>
      <c r="BU645" s="9">
        <f t="shared" si="206"/>
        <v>1</v>
      </c>
      <c r="BV645" s="9">
        <f t="shared" si="207"/>
        <v>0</v>
      </c>
      <c r="BW645" s="9">
        <f t="shared" si="208"/>
        <v>1</v>
      </c>
    </row>
    <row r="646" spans="1:75" x14ac:dyDescent="0.3">
      <c r="A646" s="5" t="s">
        <v>139</v>
      </c>
      <c r="B646" s="5" t="s">
        <v>668</v>
      </c>
      <c r="C646" s="5" t="s">
        <v>384</v>
      </c>
      <c r="D646" s="5" t="s">
        <v>282</v>
      </c>
      <c r="E646" s="5">
        <v>2019</v>
      </c>
      <c r="F646" s="5" t="s">
        <v>133</v>
      </c>
      <c r="G646" s="5" t="s">
        <v>236</v>
      </c>
      <c r="H646" s="5" t="s">
        <v>219</v>
      </c>
      <c r="I646" s="5" t="s">
        <v>220</v>
      </c>
      <c r="J646" s="5" t="s">
        <v>221</v>
      </c>
      <c r="K646" s="5" t="s">
        <v>384</v>
      </c>
      <c r="L646" s="5" t="s">
        <v>3463</v>
      </c>
      <c r="M646" s="5" t="s">
        <v>62</v>
      </c>
      <c r="N646" s="5" t="s">
        <v>3464</v>
      </c>
      <c r="O646" s="5" t="s">
        <v>391</v>
      </c>
      <c r="P646" s="5" t="s">
        <v>392</v>
      </c>
      <c r="Q646" s="5" t="s">
        <v>224</v>
      </c>
      <c r="R646" s="8">
        <v>43639</v>
      </c>
      <c r="S646" s="5" t="s">
        <v>3511</v>
      </c>
      <c r="T646" s="8">
        <v>43636</v>
      </c>
      <c r="U646" s="5" t="s">
        <v>3512</v>
      </c>
      <c r="V646" s="5" t="s">
        <v>3425</v>
      </c>
      <c r="W646" s="5" t="s">
        <v>251</v>
      </c>
      <c r="X646" s="5" t="s">
        <v>118</v>
      </c>
      <c r="Y646" s="5" t="s">
        <v>229</v>
      </c>
      <c r="Z646" s="5">
        <v>3829</v>
      </c>
      <c r="AA646" s="5" t="s">
        <v>304</v>
      </c>
      <c r="AB646" s="5" t="s">
        <v>231</v>
      </c>
      <c r="AC646" s="5" t="s">
        <v>28</v>
      </c>
      <c r="AD646" s="5" t="s">
        <v>291</v>
      </c>
      <c r="AE646" s="5" t="s">
        <v>291</v>
      </c>
      <c r="AF646" s="5">
        <v>100</v>
      </c>
      <c r="AG646" s="5">
        <v>75</v>
      </c>
      <c r="AH646" s="5">
        <v>25</v>
      </c>
      <c r="AI646" s="5" t="s">
        <v>3513</v>
      </c>
      <c r="AJ646" s="5" t="s">
        <v>3514</v>
      </c>
      <c r="AK646" s="5" t="s">
        <v>234</v>
      </c>
      <c r="AL646" s="5" t="s">
        <v>234</v>
      </c>
      <c r="AM646" s="5" t="s">
        <v>234</v>
      </c>
      <c r="AN646" s="5" t="s">
        <v>234</v>
      </c>
      <c r="AO646" s="5" t="s">
        <v>234</v>
      </c>
      <c r="AP646" s="5" t="s">
        <v>234</v>
      </c>
      <c r="AQ646" s="5" t="s">
        <v>234</v>
      </c>
      <c r="AR646" s="5" t="s">
        <v>234</v>
      </c>
      <c r="AS646" s="5" t="s">
        <v>234</v>
      </c>
      <c r="AT646" s="5" t="s">
        <v>234</v>
      </c>
      <c r="AU646" s="5" t="s">
        <v>234</v>
      </c>
      <c r="AV646" s="5" t="s">
        <v>234</v>
      </c>
      <c r="AW646" s="5" t="s">
        <v>3514</v>
      </c>
      <c r="AX646" s="5" t="s">
        <v>291</v>
      </c>
      <c r="AY646" s="5" t="s">
        <v>291</v>
      </c>
      <c r="BB646" s="5" t="s">
        <v>235</v>
      </c>
      <c r="BC646" s="5">
        <v>25</v>
      </c>
      <c r="BD646" s="5">
        <v>75</v>
      </c>
      <c r="BE646" s="6">
        <f t="shared" si="190"/>
        <v>5</v>
      </c>
      <c r="BF646" s="6">
        <f t="shared" si="191"/>
        <v>5</v>
      </c>
      <c r="BG646" s="6">
        <f t="shared" si="192"/>
        <v>5</v>
      </c>
      <c r="BH646" s="6">
        <f t="shared" si="193"/>
        <v>10</v>
      </c>
      <c r="BI646" s="6">
        <f t="shared" si="194"/>
        <v>10</v>
      </c>
      <c r="BJ646" s="6">
        <f t="shared" si="195"/>
        <v>10</v>
      </c>
      <c r="BK646" s="6">
        <f t="shared" si="196"/>
        <v>5</v>
      </c>
      <c r="BL646" s="6">
        <f t="shared" si="197"/>
        <v>5</v>
      </c>
      <c r="BM646" s="6">
        <f t="shared" si="198"/>
        <v>5</v>
      </c>
      <c r="BN646" s="6">
        <f t="shared" si="199"/>
        <v>20</v>
      </c>
      <c r="BO646" s="6">
        <f t="shared" si="200"/>
        <v>10</v>
      </c>
      <c r="BP646" s="6">
        <f t="shared" si="201"/>
        <v>10</v>
      </c>
      <c r="BQ646" s="9">
        <f t="shared" si="202"/>
        <v>1</v>
      </c>
      <c r="BR646" s="9">
        <f t="shared" si="203"/>
        <v>1</v>
      </c>
      <c r="BS646" s="9">
        <f t="shared" si="204"/>
        <v>1</v>
      </c>
      <c r="BT646" s="9">
        <f t="shared" si="205"/>
        <v>1</v>
      </c>
      <c r="BU646" s="9">
        <f t="shared" si="206"/>
        <v>1</v>
      </c>
      <c r="BV646" s="9">
        <f t="shared" si="207"/>
        <v>1</v>
      </c>
      <c r="BW646" s="9">
        <f t="shared" si="208"/>
        <v>1</v>
      </c>
    </row>
    <row r="647" spans="1:75" x14ac:dyDescent="0.3">
      <c r="A647" s="5" t="s">
        <v>139</v>
      </c>
      <c r="B647" s="5" t="s">
        <v>668</v>
      </c>
      <c r="C647" s="5" t="s">
        <v>384</v>
      </c>
      <c r="D647" s="5" t="s">
        <v>282</v>
      </c>
      <c r="E647" s="5">
        <v>2019</v>
      </c>
      <c r="F647" s="5" t="s">
        <v>119</v>
      </c>
      <c r="G647" s="5" t="s">
        <v>311</v>
      </c>
      <c r="H647" s="5" t="s">
        <v>219</v>
      </c>
      <c r="I647" s="5" t="s">
        <v>220</v>
      </c>
      <c r="J647" s="5" t="s">
        <v>221</v>
      </c>
      <c r="K647" s="5" t="s">
        <v>384</v>
      </c>
      <c r="L647" s="5" t="s">
        <v>3463</v>
      </c>
      <c r="M647" s="5" t="s">
        <v>62</v>
      </c>
      <c r="N647" s="5" t="s">
        <v>3464</v>
      </c>
      <c r="O647" s="5" t="s">
        <v>391</v>
      </c>
      <c r="P647" s="5" t="s">
        <v>392</v>
      </c>
      <c r="Q647" s="5" t="s">
        <v>283</v>
      </c>
      <c r="R647" s="8">
        <v>43641</v>
      </c>
      <c r="S647" s="5" t="s">
        <v>3515</v>
      </c>
      <c r="T647" s="8">
        <v>43627</v>
      </c>
      <c r="U647" s="5" t="s">
        <v>3516</v>
      </c>
      <c r="V647" s="5" t="s">
        <v>3517</v>
      </c>
      <c r="W647" s="5" t="s">
        <v>228</v>
      </c>
      <c r="X647" s="5" t="s">
        <v>1721</v>
      </c>
      <c r="Y647" s="5" t="s">
        <v>229</v>
      </c>
      <c r="Z647" s="5">
        <v>4754</v>
      </c>
      <c r="AA647" s="5" t="s">
        <v>304</v>
      </c>
      <c r="AB647" s="5" t="s">
        <v>254</v>
      </c>
      <c r="AC647" s="5" t="s">
        <v>28</v>
      </c>
      <c r="AD647" s="5" t="s">
        <v>291</v>
      </c>
      <c r="AE647" s="5" t="s">
        <v>291</v>
      </c>
      <c r="AF647" s="5">
        <v>90</v>
      </c>
      <c r="AG647" s="5">
        <v>65</v>
      </c>
      <c r="AH647" s="5">
        <v>25</v>
      </c>
      <c r="AI647" s="5" t="s">
        <v>3518</v>
      </c>
      <c r="AJ647" s="5" t="s">
        <v>3519</v>
      </c>
      <c r="AK647" s="5" t="s">
        <v>234</v>
      </c>
      <c r="AL647" s="5" t="s">
        <v>234</v>
      </c>
      <c r="AM647" s="5" t="s">
        <v>234</v>
      </c>
      <c r="AN647" s="5" t="s">
        <v>234</v>
      </c>
      <c r="AO647" s="5" t="s">
        <v>234</v>
      </c>
      <c r="AP647" s="5" t="s">
        <v>234</v>
      </c>
      <c r="AQ647" s="5" t="s">
        <v>234</v>
      </c>
      <c r="AR647" s="5" t="s">
        <v>234</v>
      </c>
      <c r="AS647" s="5" t="s">
        <v>234</v>
      </c>
      <c r="AT647" s="5" t="s">
        <v>234</v>
      </c>
      <c r="AU647" s="5" t="s">
        <v>234</v>
      </c>
      <c r="AV647" s="5" t="s">
        <v>244</v>
      </c>
      <c r="AW647" s="5" t="s">
        <v>233</v>
      </c>
      <c r="AX647" s="5" t="s">
        <v>291</v>
      </c>
      <c r="AY647" s="5" t="s">
        <v>291</v>
      </c>
      <c r="BB647" s="5" t="s">
        <v>235</v>
      </c>
      <c r="BC647" s="5">
        <v>25</v>
      </c>
      <c r="BD647" s="5">
        <v>75</v>
      </c>
      <c r="BE647" s="6">
        <f t="shared" si="190"/>
        <v>5</v>
      </c>
      <c r="BF647" s="6">
        <f t="shared" si="191"/>
        <v>5</v>
      </c>
      <c r="BG647" s="6">
        <f t="shared" si="192"/>
        <v>5</v>
      </c>
      <c r="BH647" s="6">
        <f t="shared" si="193"/>
        <v>10</v>
      </c>
      <c r="BI647" s="6">
        <f t="shared" si="194"/>
        <v>10</v>
      </c>
      <c r="BJ647" s="6">
        <f t="shared" si="195"/>
        <v>10</v>
      </c>
      <c r="BK647" s="6">
        <f t="shared" si="196"/>
        <v>5</v>
      </c>
      <c r="BL647" s="6">
        <f t="shared" si="197"/>
        <v>5</v>
      </c>
      <c r="BM647" s="6">
        <f t="shared" si="198"/>
        <v>5</v>
      </c>
      <c r="BN647" s="6">
        <f t="shared" si="199"/>
        <v>20</v>
      </c>
      <c r="BO647" s="6">
        <f t="shared" si="200"/>
        <v>10</v>
      </c>
      <c r="BP647" s="6">
        <f t="shared" si="201"/>
        <v>0</v>
      </c>
      <c r="BQ647" s="9">
        <f t="shared" si="202"/>
        <v>1</v>
      </c>
      <c r="BR647" s="9">
        <f t="shared" si="203"/>
        <v>1</v>
      </c>
      <c r="BS647" s="9">
        <f t="shared" si="204"/>
        <v>1</v>
      </c>
      <c r="BT647" s="9">
        <f t="shared" si="205"/>
        <v>1</v>
      </c>
      <c r="BU647" s="9">
        <f t="shared" si="206"/>
        <v>1</v>
      </c>
      <c r="BV647" s="9">
        <f t="shared" si="207"/>
        <v>1</v>
      </c>
      <c r="BW647" s="9">
        <f t="shared" si="208"/>
        <v>0</v>
      </c>
    </row>
    <row r="648" spans="1:75" x14ac:dyDescent="0.3">
      <c r="A648" s="5" t="s">
        <v>151</v>
      </c>
      <c r="B648" s="5" t="s">
        <v>521</v>
      </c>
      <c r="C648" s="5" t="s">
        <v>412</v>
      </c>
      <c r="D648" s="5" t="s">
        <v>282</v>
      </c>
      <c r="E648" s="5">
        <v>2019</v>
      </c>
      <c r="F648" s="5" t="s">
        <v>133</v>
      </c>
      <c r="G648" s="5" t="s">
        <v>236</v>
      </c>
      <c r="H648" s="5" t="s">
        <v>219</v>
      </c>
      <c r="I648" s="5" t="s">
        <v>220</v>
      </c>
      <c r="J648" s="5" t="s">
        <v>221</v>
      </c>
      <c r="K648" s="5" t="s">
        <v>412</v>
      </c>
      <c r="L648" s="5" t="s">
        <v>3463</v>
      </c>
      <c r="M648" s="5" t="s">
        <v>62</v>
      </c>
      <c r="N648" s="5" t="s">
        <v>3464</v>
      </c>
      <c r="O648" s="5" t="s">
        <v>391</v>
      </c>
      <c r="P648" s="5" t="s">
        <v>392</v>
      </c>
      <c r="Q648" s="5" t="s">
        <v>413</v>
      </c>
      <c r="R648" s="8">
        <v>43677</v>
      </c>
      <c r="S648" s="5" t="s">
        <v>3520</v>
      </c>
      <c r="T648" s="8">
        <v>43676</v>
      </c>
      <c r="U648" s="5" t="s">
        <v>3521</v>
      </c>
      <c r="V648" s="5" t="s">
        <v>3522</v>
      </c>
      <c r="W648" s="5" t="s">
        <v>228</v>
      </c>
      <c r="X648" s="5" t="s">
        <v>40</v>
      </c>
      <c r="Y648" s="5" t="s">
        <v>229</v>
      </c>
      <c r="Z648" s="5">
        <v>4898</v>
      </c>
      <c r="AA648" s="5" t="s">
        <v>304</v>
      </c>
      <c r="AB648" s="5" t="s">
        <v>231</v>
      </c>
      <c r="AC648" s="5" t="s">
        <v>28</v>
      </c>
      <c r="AD648" s="5" t="s">
        <v>291</v>
      </c>
      <c r="AE648" s="5" t="s">
        <v>291</v>
      </c>
      <c r="AF648" s="5">
        <v>100</v>
      </c>
      <c r="AG648" s="5">
        <v>75</v>
      </c>
      <c r="AH648" s="5">
        <v>25</v>
      </c>
      <c r="AI648" s="5" t="s">
        <v>3523</v>
      </c>
      <c r="AJ648" s="5" t="s">
        <v>291</v>
      </c>
      <c r="AK648" s="5" t="s">
        <v>234</v>
      </c>
      <c r="AL648" s="5" t="s">
        <v>234</v>
      </c>
      <c r="AM648" s="5" t="s">
        <v>234</v>
      </c>
      <c r="AN648" s="5" t="s">
        <v>234</v>
      </c>
      <c r="AO648" s="5" t="s">
        <v>234</v>
      </c>
      <c r="AP648" s="5" t="s">
        <v>234</v>
      </c>
      <c r="AQ648" s="5" t="s">
        <v>234</v>
      </c>
      <c r="AR648" s="5" t="s">
        <v>234</v>
      </c>
      <c r="AS648" s="5" t="s">
        <v>234</v>
      </c>
      <c r="AT648" s="5" t="s">
        <v>234</v>
      </c>
      <c r="AU648" s="5" t="s">
        <v>234</v>
      </c>
      <c r="AV648" s="5" t="s">
        <v>234</v>
      </c>
      <c r="AW648" s="5" t="s">
        <v>233</v>
      </c>
      <c r="AX648" s="5" t="s">
        <v>291</v>
      </c>
      <c r="AY648" s="5" t="s">
        <v>291</v>
      </c>
      <c r="BB648" s="5" t="s">
        <v>235</v>
      </c>
      <c r="BC648" s="5">
        <v>25</v>
      </c>
      <c r="BD648" s="5">
        <v>75</v>
      </c>
      <c r="BE648" s="6">
        <f t="shared" si="190"/>
        <v>5</v>
      </c>
      <c r="BF648" s="6">
        <f t="shared" si="191"/>
        <v>5</v>
      </c>
      <c r="BG648" s="6">
        <f t="shared" si="192"/>
        <v>5</v>
      </c>
      <c r="BH648" s="6">
        <f t="shared" si="193"/>
        <v>10</v>
      </c>
      <c r="BI648" s="6">
        <f t="shared" si="194"/>
        <v>10</v>
      </c>
      <c r="BJ648" s="6">
        <f t="shared" si="195"/>
        <v>10</v>
      </c>
      <c r="BK648" s="6">
        <f t="shared" si="196"/>
        <v>5</v>
      </c>
      <c r="BL648" s="6">
        <f t="shared" si="197"/>
        <v>5</v>
      </c>
      <c r="BM648" s="6">
        <f t="shared" si="198"/>
        <v>5</v>
      </c>
      <c r="BN648" s="6">
        <f t="shared" si="199"/>
        <v>20</v>
      </c>
      <c r="BO648" s="6">
        <f t="shared" si="200"/>
        <v>10</v>
      </c>
      <c r="BP648" s="6">
        <f t="shared" si="201"/>
        <v>10</v>
      </c>
      <c r="BQ648" s="9">
        <f t="shared" si="202"/>
        <v>1</v>
      </c>
      <c r="BR648" s="9">
        <f t="shared" si="203"/>
        <v>1</v>
      </c>
      <c r="BS648" s="9">
        <f t="shared" si="204"/>
        <v>1</v>
      </c>
      <c r="BT648" s="9">
        <f t="shared" si="205"/>
        <v>1</v>
      </c>
      <c r="BU648" s="9">
        <f t="shared" si="206"/>
        <v>1</v>
      </c>
      <c r="BV648" s="9">
        <f t="shared" si="207"/>
        <v>1</v>
      </c>
      <c r="BW648" s="9">
        <f t="shared" si="208"/>
        <v>1</v>
      </c>
    </row>
    <row r="649" spans="1:75" x14ac:dyDescent="0.3">
      <c r="A649" s="5" t="s">
        <v>140</v>
      </c>
      <c r="B649" s="5" t="s">
        <v>419</v>
      </c>
      <c r="C649" s="5" t="s">
        <v>420</v>
      </c>
      <c r="D649" s="5" t="s">
        <v>421</v>
      </c>
      <c r="E649" s="5">
        <v>2019</v>
      </c>
      <c r="F649" s="5" t="s">
        <v>133</v>
      </c>
      <c r="G649" s="5" t="s">
        <v>236</v>
      </c>
      <c r="H649" s="5" t="s">
        <v>219</v>
      </c>
      <c r="I649" s="5" t="s">
        <v>220</v>
      </c>
      <c r="J649" s="5" t="s">
        <v>221</v>
      </c>
      <c r="K649" s="5" t="s">
        <v>420</v>
      </c>
      <c r="L649" s="5" t="s">
        <v>3463</v>
      </c>
      <c r="M649" s="5" t="s">
        <v>62</v>
      </c>
      <c r="N649" s="5" t="s">
        <v>3464</v>
      </c>
      <c r="O649" s="5" t="s">
        <v>391</v>
      </c>
      <c r="P649" s="5" t="s">
        <v>392</v>
      </c>
      <c r="Q649" s="5" t="s">
        <v>413</v>
      </c>
      <c r="R649" s="8">
        <v>43684</v>
      </c>
      <c r="S649" s="5" t="s">
        <v>3524</v>
      </c>
      <c r="T649" s="8">
        <v>43684</v>
      </c>
      <c r="U649" s="5" t="s">
        <v>3525</v>
      </c>
      <c r="V649" s="5" t="s">
        <v>3526</v>
      </c>
      <c r="W649" s="5" t="s">
        <v>251</v>
      </c>
      <c r="X649" s="5" t="s">
        <v>33</v>
      </c>
      <c r="Y649" s="5" t="s">
        <v>229</v>
      </c>
      <c r="Z649" s="5">
        <v>4923</v>
      </c>
      <c r="AA649" s="5" t="s">
        <v>409</v>
      </c>
      <c r="AB649" s="5" t="s">
        <v>254</v>
      </c>
      <c r="AC649" s="5" t="s">
        <v>28</v>
      </c>
      <c r="AD649" s="5" t="s">
        <v>291</v>
      </c>
      <c r="AE649" s="5" t="s">
        <v>291</v>
      </c>
      <c r="AF649" s="5">
        <v>90</v>
      </c>
      <c r="AG649" s="5">
        <v>65</v>
      </c>
      <c r="AH649" s="5">
        <v>25</v>
      </c>
      <c r="AI649" s="5" t="s">
        <v>3527</v>
      </c>
      <c r="AJ649" s="5" t="s">
        <v>3528</v>
      </c>
      <c r="AK649" s="5" t="s">
        <v>234</v>
      </c>
      <c r="AL649" s="5" t="s">
        <v>234</v>
      </c>
      <c r="AM649" s="5" t="s">
        <v>234</v>
      </c>
      <c r="AN649" s="5" t="s">
        <v>234</v>
      </c>
      <c r="AO649" s="5" t="s">
        <v>234</v>
      </c>
      <c r="AP649" s="5" t="s">
        <v>234</v>
      </c>
      <c r="AQ649" s="5" t="s">
        <v>234</v>
      </c>
      <c r="AR649" s="5" t="s">
        <v>234</v>
      </c>
      <c r="AS649" s="5" t="s">
        <v>234</v>
      </c>
      <c r="AT649" s="5" t="s">
        <v>234</v>
      </c>
      <c r="AU649" s="5" t="s">
        <v>234</v>
      </c>
      <c r="AV649" s="5" t="s">
        <v>244</v>
      </c>
      <c r="AW649" s="5" t="s">
        <v>233</v>
      </c>
      <c r="AX649" s="5" t="s">
        <v>291</v>
      </c>
      <c r="AY649" s="5" t="s">
        <v>291</v>
      </c>
      <c r="AZ649" s="5" t="s">
        <v>291</v>
      </c>
      <c r="BA649" s="5" t="s">
        <v>291</v>
      </c>
      <c r="BB649" s="5" t="s">
        <v>309</v>
      </c>
      <c r="BC649" s="5">
        <v>25</v>
      </c>
      <c r="BD649" s="5">
        <v>75</v>
      </c>
      <c r="BE649" s="6">
        <f t="shared" si="190"/>
        <v>5</v>
      </c>
      <c r="BF649" s="6">
        <f t="shared" si="191"/>
        <v>5</v>
      </c>
      <c r="BG649" s="6">
        <f t="shared" si="192"/>
        <v>5</v>
      </c>
      <c r="BH649" s="6">
        <f t="shared" si="193"/>
        <v>10</v>
      </c>
      <c r="BI649" s="6">
        <f t="shared" si="194"/>
        <v>10</v>
      </c>
      <c r="BJ649" s="6">
        <f t="shared" si="195"/>
        <v>10</v>
      </c>
      <c r="BK649" s="6">
        <f t="shared" si="196"/>
        <v>5</v>
      </c>
      <c r="BL649" s="6">
        <f t="shared" si="197"/>
        <v>5</v>
      </c>
      <c r="BM649" s="6">
        <f t="shared" si="198"/>
        <v>5</v>
      </c>
      <c r="BN649" s="6">
        <f t="shared" si="199"/>
        <v>20</v>
      </c>
      <c r="BO649" s="6">
        <f t="shared" si="200"/>
        <v>10</v>
      </c>
      <c r="BP649" s="6">
        <f t="shared" si="201"/>
        <v>0</v>
      </c>
      <c r="BQ649" s="9">
        <f t="shared" si="202"/>
        <v>1</v>
      </c>
      <c r="BR649" s="9">
        <f t="shared" si="203"/>
        <v>1</v>
      </c>
      <c r="BS649" s="9">
        <f t="shared" si="204"/>
        <v>1</v>
      </c>
      <c r="BT649" s="9">
        <f t="shared" si="205"/>
        <v>1</v>
      </c>
      <c r="BU649" s="9">
        <f t="shared" si="206"/>
        <v>1</v>
      </c>
      <c r="BV649" s="9">
        <f t="shared" si="207"/>
        <v>1</v>
      </c>
      <c r="BW649" s="9">
        <f t="shared" si="208"/>
        <v>0</v>
      </c>
    </row>
    <row r="650" spans="1:75" x14ac:dyDescent="0.3">
      <c r="A650" s="5" t="s">
        <v>154</v>
      </c>
      <c r="B650" s="5" t="s">
        <v>532</v>
      </c>
      <c r="C650" s="5" t="s">
        <v>420</v>
      </c>
      <c r="D650" s="5" t="s">
        <v>421</v>
      </c>
      <c r="E650" s="5">
        <v>2019</v>
      </c>
      <c r="F650" s="5" t="s">
        <v>430</v>
      </c>
      <c r="G650" s="5" t="s">
        <v>431</v>
      </c>
      <c r="H650" s="5" t="s">
        <v>219</v>
      </c>
      <c r="I650" s="5" t="s">
        <v>220</v>
      </c>
      <c r="J650" s="5" t="s">
        <v>221</v>
      </c>
      <c r="K650" s="5" t="s">
        <v>420</v>
      </c>
      <c r="L650" s="5" t="s">
        <v>3463</v>
      </c>
      <c r="M650" s="5" t="s">
        <v>62</v>
      </c>
      <c r="N650" s="5" t="s">
        <v>3464</v>
      </c>
      <c r="O650" s="5" t="s">
        <v>391</v>
      </c>
      <c r="P650" s="5" t="s">
        <v>392</v>
      </c>
      <c r="Q650" s="5" t="s">
        <v>432</v>
      </c>
      <c r="R650" s="8">
        <v>43703</v>
      </c>
      <c r="S650" s="5" t="s">
        <v>3529</v>
      </c>
      <c r="T650" s="8">
        <v>43699</v>
      </c>
      <c r="U650" s="5" t="s">
        <v>3530</v>
      </c>
      <c r="V650" s="5" t="s">
        <v>3531</v>
      </c>
      <c r="W650" s="5" t="s">
        <v>581</v>
      </c>
      <c r="X650" s="5" t="s">
        <v>3532</v>
      </c>
      <c r="Y650" s="5" t="s">
        <v>229</v>
      </c>
      <c r="Z650" s="5">
        <v>4998</v>
      </c>
      <c r="AA650" s="5" t="s">
        <v>316</v>
      </c>
      <c r="AB650" s="5" t="s">
        <v>254</v>
      </c>
      <c r="AC650" s="5" t="s">
        <v>28</v>
      </c>
      <c r="AD650" s="5" t="s">
        <v>291</v>
      </c>
      <c r="AE650" s="5" t="s">
        <v>291</v>
      </c>
      <c r="AF650" s="5">
        <v>97.5</v>
      </c>
      <c r="AG650" s="5">
        <v>72.5</v>
      </c>
      <c r="AH650" s="5">
        <v>25</v>
      </c>
      <c r="AI650" s="5" t="s">
        <v>3533</v>
      </c>
      <c r="AJ650" s="5" t="s">
        <v>3534</v>
      </c>
      <c r="AK650" s="5" t="s">
        <v>234</v>
      </c>
      <c r="AL650" s="5" t="s">
        <v>234</v>
      </c>
      <c r="AM650" s="5" t="s">
        <v>234</v>
      </c>
      <c r="AN650" s="5" t="s">
        <v>234</v>
      </c>
      <c r="AO650" s="5" t="s">
        <v>234</v>
      </c>
      <c r="AP650" s="5" t="s">
        <v>234</v>
      </c>
      <c r="AQ650" s="5" t="s">
        <v>445</v>
      </c>
      <c r="AR650" s="5" t="s">
        <v>234</v>
      </c>
      <c r="AS650" s="5" t="s">
        <v>234</v>
      </c>
      <c r="AT650" s="5" t="s">
        <v>234</v>
      </c>
      <c r="AU650" s="5" t="s">
        <v>234</v>
      </c>
      <c r="AV650" s="5" t="s">
        <v>234</v>
      </c>
      <c r="AW650" s="5" t="s">
        <v>233</v>
      </c>
      <c r="AX650" s="5" t="s">
        <v>291</v>
      </c>
      <c r="AY650" s="5" t="s">
        <v>291</v>
      </c>
      <c r="AZ650" s="5" t="s">
        <v>291</v>
      </c>
      <c r="BA650" s="5" t="s">
        <v>291</v>
      </c>
      <c r="BB650" s="5" t="s">
        <v>235</v>
      </c>
      <c r="BC650" s="5">
        <v>25</v>
      </c>
      <c r="BD650" s="5">
        <v>75</v>
      </c>
      <c r="BE650" s="6">
        <f t="shared" si="190"/>
        <v>5</v>
      </c>
      <c r="BF650" s="6">
        <f t="shared" si="191"/>
        <v>5</v>
      </c>
      <c r="BG650" s="6">
        <f t="shared" si="192"/>
        <v>5</v>
      </c>
      <c r="BH650" s="6">
        <f t="shared" si="193"/>
        <v>10</v>
      </c>
      <c r="BI650" s="6">
        <f t="shared" si="194"/>
        <v>10</v>
      </c>
      <c r="BJ650" s="6">
        <f t="shared" si="195"/>
        <v>10</v>
      </c>
      <c r="BK650" s="6">
        <f t="shared" si="196"/>
        <v>2.5</v>
      </c>
      <c r="BL650" s="6">
        <f t="shared" si="197"/>
        <v>5</v>
      </c>
      <c r="BM650" s="6">
        <f t="shared" si="198"/>
        <v>5</v>
      </c>
      <c r="BN650" s="6">
        <f t="shared" si="199"/>
        <v>20</v>
      </c>
      <c r="BO650" s="6">
        <f t="shared" si="200"/>
        <v>10</v>
      </c>
      <c r="BP650" s="6">
        <f t="shared" si="201"/>
        <v>10</v>
      </c>
      <c r="BQ650" s="9">
        <f t="shared" si="202"/>
        <v>1</v>
      </c>
      <c r="BR650" s="9">
        <f t="shared" si="203"/>
        <v>1</v>
      </c>
      <c r="BS650" s="9">
        <f t="shared" si="204"/>
        <v>1</v>
      </c>
      <c r="BT650" s="9">
        <f t="shared" si="205"/>
        <v>0.75</v>
      </c>
      <c r="BU650" s="9">
        <f t="shared" si="206"/>
        <v>1</v>
      </c>
      <c r="BV650" s="9">
        <f t="shared" si="207"/>
        <v>1</v>
      </c>
      <c r="BW650" s="9">
        <f t="shared" si="208"/>
        <v>1</v>
      </c>
    </row>
    <row r="651" spans="1:75" x14ac:dyDescent="0.3">
      <c r="A651" s="5" t="s">
        <v>155</v>
      </c>
      <c r="B651" s="5" t="s">
        <v>428</v>
      </c>
      <c r="C651" s="5" t="s">
        <v>429</v>
      </c>
      <c r="D651" s="5" t="s">
        <v>421</v>
      </c>
      <c r="E651" s="5">
        <v>2019</v>
      </c>
      <c r="F651" s="5" t="s">
        <v>119</v>
      </c>
      <c r="G651" s="5" t="s">
        <v>311</v>
      </c>
      <c r="H651" s="5" t="s">
        <v>219</v>
      </c>
      <c r="I651" s="5" t="s">
        <v>220</v>
      </c>
      <c r="J651" s="5" t="s">
        <v>221</v>
      </c>
      <c r="K651" s="5" t="s">
        <v>429</v>
      </c>
      <c r="L651" s="5" t="s">
        <v>3463</v>
      </c>
      <c r="M651" s="5" t="s">
        <v>62</v>
      </c>
      <c r="N651" s="5" t="s">
        <v>3464</v>
      </c>
      <c r="O651" s="5" t="s">
        <v>391</v>
      </c>
      <c r="P651" s="5" t="s">
        <v>392</v>
      </c>
      <c r="Q651" s="5" t="s">
        <v>283</v>
      </c>
      <c r="R651" s="8">
        <v>43715</v>
      </c>
      <c r="S651" s="5" t="s">
        <v>3535</v>
      </c>
      <c r="T651" s="8">
        <v>43712</v>
      </c>
      <c r="U651" s="5" t="s">
        <v>3536</v>
      </c>
      <c r="V651" s="5" t="s">
        <v>3537</v>
      </c>
      <c r="W651" s="5" t="s">
        <v>228</v>
      </c>
      <c r="X651" s="5" t="s">
        <v>817</v>
      </c>
      <c r="Y651" s="5" t="s">
        <v>229</v>
      </c>
      <c r="Z651" s="5">
        <v>7076</v>
      </c>
      <c r="AA651" s="5" t="s">
        <v>542</v>
      </c>
      <c r="AB651" s="5" t="s">
        <v>241</v>
      </c>
      <c r="AC651" s="5" t="s">
        <v>28</v>
      </c>
      <c r="AD651" s="5" t="s">
        <v>291</v>
      </c>
      <c r="AE651" s="5" t="s">
        <v>291</v>
      </c>
      <c r="AF651" s="5">
        <v>87.5</v>
      </c>
      <c r="AG651" s="5">
        <v>62.5</v>
      </c>
      <c r="AH651" s="5">
        <v>25</v>
      </c>
      <c r="AI651" s="5" t="s">
        <v>3538</v>
      </c>
      <c r="AJ651" s="5" t="s">
        <v>3539</v>
      </c>
      <c r="AK651" s="5" t="s">
        <v>234</v>
      </c>
      <c r="AL651" s="5" t="s">
        <v>234</v>
      </c>
      <c r="AM651" s="5" t="s">
        <v>234</v>
      </c>
      <c r="AN651" s="5" t="s">
        <v>234</v>
      </c>
      <c r="AO651" s="5" t="s">
        <v>234</v>
      </c>
      <c r="AP651" s="5" t="s">
        <v>277</v>
      </c>
      <c r="AQ651" s="5" t="s">
        <v>234</v>
      </c>
      <c r="AR651" s="5" t="s">
        <v>445</v>
      </c>
      <c r="AS651" s="5" t="s">
        <v>234</v>
      </c>
      <c r="AT651" s="5" t="s">
        <v>234</v>
      </c>
      <c r="AU651" s="5" t="s">
        <v>234</v>
      </c>
      <c r="AV651" s="5" t="s">
        <v>244</v>
      </c>
      <c r="AW651" s="5" t="s">
        <v>233</v>
      </c>
      <c r="AX651" s="5" t="s">
        <v>291</v>
      </c>
      <c r="AY651" s="5" t="s">
        <v>291</v>
      </c>
      <c r="AZ651" s="5" t="s">
        <v>291</v>
      </c>
      <c r="BA651" s="5" t="s">
        <v>291</v>
      </c>
      <c r="BB651" s="5" t="s">
        <v>309</v>
      </c>
      <c r="BC651" s="5">
        <v>25</v>
      </c>
      <c r="BD651" s="5">
        <v>75</v>
      </c>
      <c r="BE651" s="6">
        <f t="shared" si="190"/>
        <v>5</v>
      </c>
      <c r="BF651" s="6">
        <f t="shared" si="191"/>
        <v>5</v>
      </c>
      <c r="BG651" s="6">
        <f t="shared" si="192"/>
        <v>5</v>
      </c>
      <c r="BH651" s="6">
        <f t="shared" si="193"/>
        <v>10</v>
      </c>
      <c r="BI651" s="6">
        <f t="shared" si="194"/>
        <v>10</v>
      </c>
      <c r="BJ651" s="6">
        <f t="shared" si="195"/>
        <v>0</v>
      </c>
      <c r="BK651" s="6">
        <f t="shared" si="196"/>
        <v>5</v>
      </c>
      <c r="BL651" s="6">
        <f t="shared" si="197"/>
        <v>2.5</v>
      </c>
      <c r="BM651" s="6">
        <f t="shared" si="198"/>
        <v>5</v>
      </c>
      <c r="BN651" s="6">
        <f t="shared" si="199"/>
        <v>20</v>
      </c>
      <c r="BO651" s="6">
        <f t="shared" si="200"/>
        <v>10</v>
      </c>
      <c r="BP651" s="6">
        <f t="shared" si="201"/>
        <v>0</v>
      </c>
      <c r="BQ651" s="9">
        <f t="shared" si="202"/>
        <v>1</v>
      </c>
      <c r="BR651" s="9">
        <f t="shared" si="203"/>
        <v>1</v>
      </c>
      <c r="BS651" s="9">
        <f t="shared" si="204"/>
        <v>0.5</v>
      </c>
      <c r="BT651" s="9">
        <f t="shared" si="205"/>
        <v>0.75</v>
      </c>
      <c r="BU651" s="9">
        <f t="shared" si="206"/>
        <v>1</v>
      </c>
      <c r="BV651" s="9">
        <f t="shared" si="207"/>
        <v>1</v>
      </c>
      <c r="BW651" s="9">
        <f t="shared" si="208"/>
        <v>0</v>
      </c>
    </row>
    <row r="652" spans="1:75" x14ac:dyDescent="0.3">
      <c r="A652" s="5" t="s">
        <v>454</v>
      </c>
      <c r="B652" s="5" t="s">
        <v>455</v>
      </c>
      <c r="C652" s="5" t="s">
        <v>429</v>
      </c>
      <c r="D652" s="5" t="s">
        <v>421</v>
      </c>
      <c r="E652" s="5">
        <v>2019</v>
      </c>
      <c r="F652" s="5" t="s">
        <v>430</v>
      </c>
      <c r="G652" s="5" t="s">
        <v>431</v>
      </c>
      <c r="H652" s="5" t="s">
        <v>219</v>
      </c>
      <c r="I652" s="5" t="s">
        <v>220</v>
      </c>
      <c r="J652" s="5" t="s">
        <v>221</v>
      </c>
      <c r="K652" s="5" t="s">
        <v>429</v>
      </c>
      <c r="L652" s="5" t="s">
        <v>3463</v>
      </c>
      <c r="M652" s="5" t="s">
        <v>62</v>
      </c>
      <c r="N652" s="5" t="s">
        <v>3464</v>
      </c>
      <c r="O652" s="5" t="s">
        <v>391</v>
      </c>
      <c r="P652" s="5" t="s">
        <v>392</v>
      </c>
      <c r="Q652" s="5" t="s">
        <v>432</v>
      </c>
      <c r="R652" s="8">
        <v>43736</v>
      </c>
      <c r="S652" s="5" t="s">
        <v>3540</v>
      </c>
      <c r="T652" s="8">
        <v>43732</v>
      </c>
      <c r="U652" s="5" t="s">
        <v>3541</v>
      </c>
      <c r="V652" s="5" t="s">
        <v>3542</v>
      </c>
      <c r="W652" s="5" t="s">
        <v>228</v>
      </c>
      <c r="X652" s="5" t="s">
        <v>3543</v>
      </c>
      <c r="Y652" s="5" t="s">
        <v>229</v>
      </c>
      <c r="Z652" s="5">
        <v>10154</v>
      </c>
      <c r="AA652" s="5" t="s">
        <v>316</v>
      </c>
      <c r="AB652" s="5" t="s">
        <v>231</v>
      </c>
      <c r="AC652" s="5" t="s">
        <v>28</v>
      </c>
      <c r="AD652" s="5" t="s">
        <v>291</v>
      </c>
      <c r="AE652" s="5" t="s">
        <v>291</v>
      </c>
      <c r="AF652" s="5">
        <v>100</v>
      </c>
      <c r="AG652" s="5">
        <v>75</v>
      </c>
      <c r="AH652" s="5">
        <v>25</v>
      </c>
      <c r="AI652" s="5" t="s">
        <v>3544</v>
      </c>
      <c r="AJ652" s="5" t="s">
        <v>3545</v>
      </c>
      <c r="AK652" s="5" t="s">
        <v>234</v>
      </c>
      <c r="AL652" s="5" t="s">
        <v>234</v>
      </c>
      <c r="AM652" s="5" t="s">
        <v>234</v>
      </c>
      <c r="AN652" s="5" t="s">
        <v>234</v>
      </c>
      <c r="AO652" s="5" t="s">
        <v>234</v>
      </c>
      <c r="AP652" s="5" t="s">
        <v>234</v>
      </c>
      <c r="AQ652" s="5" t="s">
        <v>234</v>
      </c>
      <c r="AR652" s="5" t="s">
        <v>234</v>
      </c>
      <c r="AS652" s="5" t="s">
        <v>234</v>
      </c>
      <c r="AT652" s="5" t="s">
        <v>234</v>
      </c>
      <c r="AU652" s="5" t="s">
        <v>234</v>
      </c>
      <c r="AV652" s="5" t="s">
        <v>234</v>
      </c>
      <c r="AW652" s="5" t="s">
        <v>233</v>
      </c>
      <c r="AX652" s="5" t="s">
        <v>291</v>
      </c>
      <c r="AY652" s="5" t="s">
        <v>234</v>
      </c>
      <c r="AZ652" s="5" t="s">
        <v>234</v>
      </c>
      <c r="BA652" s="5" t="s">
        <v>244</v>
      </c>
      <c r="BB652" s="5" t="s">
        <v>235</v>
      </c>
      <c r="BC652" s="5">
        <v>25</v>
      </c>
      <c r="BD652" s="5">
        <v>75</v>
      </c>
      <c r="BE652" s="6">
        <f t="shared" si="190"/>
        <v>5</v>
      </c>
      <c r="BF652" s="6">
        <f t="shared" si="191"/>
        <v>5</v>
      </c>
      <c r="BG652" s="6">
        <f t="shared" si="192"/>
        <v>5</v>
      </c>
      <c r="BH652" s="6">
        <f t="shared" si="193"/>
        <v>10</v>
      </c>
      <c r="BI652" s="6">
        <f t="shared" si="194"/>
        <v>10</v>
      </c>
      <c r="BJ652" s="6">
        <f t="shared" si="195"/>
        <v>10</v>
      </c>
      <c r="BK652" s="6">
        <f t="shared" si="196"/>
        <v>5</v>
      </c>
      <c r="BL652" s="6">
        <f t="shared" si="197"/>
        <v>5</v>
      </c>
      <c r="BM652" s="6">
        <f t="shared" si="198"/>
        <v>5</v>
      </c>
      <c r="BN652" s="6">
        <f t="shared" si="199"/>
        <v>20</v>
      </c>
      <c r="BO652" s="6">
        <f t="shared" si="200"/>
        <v>10</v>
      </c>
      <c r="BP652" s="6">
        <f t="shared" si="201"/>
        <v>10</v>
      </c>
      <c r="BQ652" s="9">
        <f t="shared" si="202"/>
        <v>1</v>
      </c>
      <c r="BR652" s="9">
        <f t="shared" si="203"/>
        <v>1</v>
      </c>
      <c r="BS652" s="9">
        <f t="shared" si="204"/>
        <v>1</v>
      </c>
      <c r="BT652" s="9">
        <f t="shared" si="205"/>
        <v>1</v>
      </c>
      <c r="BU652" s="9">
        <f t="shared" si="206"/>
        <v>1</v>
      </c>
      <c r="BV652" s="9">
        <f t="shared" si="207"/>
        <v>1</v>
      </c>
      <c r="BW652" s="9">
        <f t="shared" si="208"/>
        <v>1</v>
      </c>
    </row>
    <row r="653" spans="1:75" x14ac:dyDescent="0.3">
      <c r="A653" s="5" t="s">
        <v>556</v>
      </c>
      <c r="B653" s="5" t="s">
        <v>557</v>
      </c>
      <c r="C653" s="5" t="s">
        <v>558</v>
      </c>
      <c r="D653" s="5" t="s">
        <v>421</v>
      </c>
      <c r="E653" s="5">
        <v>2019</v>
      </c>
      <c r="F653" s="5" t="s">
        <v>590</v>
      </c>
      <c r="G653" s="5" t="s">
        <v>591</v>
      </c>
      <c r="H653" s="5" t="s">
        <v>219</v>
      </c>
      <c r="I653" s="5" t="s">
        <v>220</v>
      </c>
      <c r="J653" s="5" t="s">
        <v>221</v>
      </c>
      <c r="K653" s="5" t="s">
        <v>558</v>
      </c>
      <c r="L653" s="5" t="s">
        <v>3463</v>
      </c>
      <c r="M653" s="5" t="s">
        <v>62</v>
      </c>
      <c r="N653" s="5" t="s">
        <v>3464</v>
      </c>
      <c r="O653" s="5" t="s">
        <v>391</v>
      </c>
      <c r="P653" s="5" t="s">
        <v>392</v>
      </c>
      <c r="Q653" s="5" t="s">
        <v>592</v>
      </c>
      <c r="R653" s="8">
        <v>43749</v>
      </c>
      <c r="S653" s="5" t="s">
        <v>3546</v>
      </c>
      <c r="T653" s="8">
        <v>43741</v>
      </c>
      <c r="U653" s="5" t="s">
        <v>3547</v>
      </c>
      <c r="V653" s="5" t="s">
        <v>3548</v>
      </c>
      <c r="W653" s="5" t="s">
        <v>228</v>
      </c>
      <c r="X653" s="5" t="s">
        <v>3549</v>
      </c>
      <c r="Y653" s="5" t="s">
        <v>335</v>
      </c>
      <c r="Z653" s="5">
        <v>11190</v>
      </c>
      <c r="AA653" s="5" t="s">
        <v>304</v>
      </c>
      <c r="AB653" s="5" t="s">
        <v>231</v>
      </c>
      <c r="AC653" s="5" t="s">
        <v>28</v>
      </c>
      <c r="AD653" s="5" t="s">
        <v>291</v>
      </c>
      <c r="AE653" s="5" t="s">
        <v>291</v>
      </c>
      <c r="AF653" s="5">
        <v>100</v>
      </c>
      <c r="AG653" s="5">
        <v>75</v>
      </c>
      <c r="AH653" s="5">
        <v>25</v>
      </c>
      <c r="AI653" s="5" t="s">
        <v>3550</v>
      </c>
      <c r="AJ653" s="5" t="s">
        <v>3551</v>
      </c>
      <c r="AK653" s="5" t="s">
        <v>234</v>
      </c>
      <c r="AL653" s="5" t="s">
        <v>234</v>
      </c>
      <c r="AM653" s="5" t="s">
        <v>234</v>
      </c>
      <c r="AN653" s="5" t="s">
        <v>234</v>
      </c>
      <c r="AO653" s="5" t="s">
        <v>234</v>
      </c>
      <c r="AP653" s="5" t="s">
        <v>234</v>
      </c>
      <c r="AQ653" s="5" t="s">
        <v>234</v>
      </c>
      <c r="AR653" s="5" t="s">
        <v>234</v>
      </c>
      <c r="AS653" s="5" t="s">
        <v>234</v>
      </c>
      <c r="AT653" s="5" t="s">
        <v>234</v>
      </c>
      <c r="AU653" s="5" t="s">
        <v>234</v>
      </c>
      <c r="AV653" s="5" t="s">
        <v>234</v>
      </c>
      <c r="AW653" s="5" t="s">
        <v>233</v>
      </c>
      <c r="AX653" s="5" t="s">
        <v>291</v>
      </c>
      <c r="AY653" s="5" t="s">
        <v>291</v>
      </c>
      <c r="AZ653" s="5" t="s">
        <v>291</v>
      </c>
      <c r="BA653" s="5" t="s">
        <v>291</v>
      </c>
      <c r="BB653" s="5" t="s">
        <v>309</v>
      </c>
      <c r="BC653" s="5">
        <v>25</v>
      </c>
      <c r="BD653" s="5">
        <v>75</v>
      </c>
      <c r="BE653" s="6">
        <f t="shared" si="190"/>
        <v>5</v>
      </c>
      <c r="BF653" s="6">
        <f t="shared" si="191"/>
        <v>5</v>
      </c>
      <c r="BG653" s="6">
        <f t="shared" si="192"/>
        <v>5</v>
      </c>
      <c r="BH653" s="6">
        <f t="shared" si="193"/>
        <v>10</v>
      </c>
      <c r="BI653" s="6">
        <f t="shared" si="194"/>
        <v>10</v>
      </c>
      <c r="BJ653" s="6">
        <f t="shared" si="195"/>
        <v>10</v>
      </c>
      <c r="BK653" s="6">
        <f t="shared" si="196"/>
        <v>5</v>
      </c>
      <c r="BL653" s="6">
        <f t="shared" si="197"/>
        <v>5</v>
      </c>
      <c r="BM653" s="6">
        <f t="shared" si="198"/>
        <v>5</v>
      </c>
      <c r="BN653" s="6">
        <f t="shared" si="199"/>
        <v>20</v>
      </c>
      <c r="BO653" s="6">
        <f t="shared" si="200"/>
        <v>10</v>
      </c>
      <c r="BP653" s="6">
        <f t="shared" si="201"/>
        <v>10</v>
      </c>
      <c r="BQ653" s="9">
        <f t="shared" si="202"/>
        <v>1</v>
      </c>
      <c r="BR653" s="9">
        <f t="shared" si="203"/>
        <v>1</v>
      </c>
      <c r="BS653" s="9">
        <f t="shared" si="204"/>
        <v>1</v>
      </c>
      <c r="BT653" s="9">
        <f t="shared" si="205"/>
        <v>1</v>
      </c>
      <c r="BU653" s="9">
        <f t="shared" si="206"/>
        <v>1</v>
      </c>
      <c r="BV653" s="9">
        <f t="shared" si="207"/>
        <v>1</v>
      </c>
      <c r="BW653" s="9">
        <f t="shared" si="208"/>
        <v>1</v>
      </c>
    </row>
    <row r="654" spans="1:75" x14ac:dyDescent="0.3">
      <c r="A654" s="5" t="s">
        <v>1586</v>
      </c>
      <c r="B654" s="5" t="s">
        <v>1587</v>
      </c>
      <c r="C654" s="5" t="s">
        <v>558</v>
      </c>
      <c r="D654" s="5" t="s">
        <v>421</v>
      </c>
      <c r="E654" s="5">
        <v>2019</v>
      </c>
      <c r="F654" s="5" t="s">
        <v>590</v>
      </c>
      <c r="G654" s="5" t="s">
        <v>591</v>
      </c>
      <c r="H654" s="5" t="s">
        <v>219</v>
      </c>
      <c r="I654" s="5" t="s">
        <v>220</v>
      </c>
      <c r="J654" s="5" t="s">
        <v>221</v>
      </c>
      <c r="K654" s="5" t="s">
        <v>558</v>
      </c>
      <c r="L654" s="5" t="s">
        <v>3463</v>
      </c>
      <c r="M654" s="5" t="s">
        <v>62</v>
      </c>
      <c r="N654" s="5" t="s">
        <v>3464</v>
      </c>
      <c r="O654" s="5" t="s">
        <v>391</v>
      </c>
      <c r="P654" s="5" t="s">
        <v>392</v>
      </c>
      <c r="Q654" s="5" t="s">
        <v>592</v>
      </c>
      <c r="R654" s="8">
        <v>43760</v>
      </c>
      <c r="S654" s="5" t="s">
        <v>3552</v>
      </c>
      <c r="T654" s="8">
        <v>43752</v>
      </c>
      <c r="U654" s="5" t="s">
        <v>3553</v>
      </c>
      <c r="V654" s="5" t="s">
        <v>3554</v>
      </c>
      <c r="W654" s="5" t="s">
        <v>228</v>
      </c>
      <c r="X654" s="5" t="s">
        <v>3555</v>
      </c>
      <c r="Y654" s="5" t="s">
        <v>229</v>
      </c>
      <c r="Z654" s="5">
        <v>11209</v>
      </c>
      <c r="AA654" s="5" t="s">
        <v>304</v>
      </c>
      <c r="AB654" s="5" t="s">
        <v>231</v>
      </c>
      <c r="AC654" s="5" t="s">
        <v>28</v>
      </c>
      <c r="AD654" s="5" t="s">
        <v>291</v>
      </c>
      <c r="AE654" s="5" t="s">
        <v>291</v>
      </c>
      <c r="AF654" s="5">
        <v>100</v>
      </c>
      <c r="AG654" s="5">
        <v>75</v>
      </c>
      <c r="AH654" s="5">
        <v>25</v>
      </c>
      <c r="AI654" s="5" t="s">
        <v>3556</v>
      </c>
      <c r="AJ654" s="5" t="s">
        <v>291</v>
      </c>
      <c r="AK654" s="5" t="s">
        <v>234</v>
      </c>
      <c r="AL654" s="5" t="s">
        <v>234</v>
      </c>
      <c r="AM654" s="5" t="s">
        <v>234</v>
      </c>
      <c r="AN654" s="5" t="s">
        <v>234</v>
      </c>
      <c r="AO654" s="5" t="s">
        <v>234</v>
      </c>
      <c r="AP654" s="5" t="s">
        <v>234</v>
      </c>
      <c r="AQ654" s="5" t="s">
        <v>234</v>
      </c>
      <c r="AR654" s="5" t="s">
        <v>234</v>
      </c>
      <c r="AS654" s="5" t="s">
        <v>234</v>
      </c>
      <c r="AT654" s="5" t="s">
        <v>234</v>
      </c>
      <c r="AU654" s="5" t="s">
        <v>234</v>
      </c>
      <c r="AV654" s="5" t="s">
        <v>234</v>
      </c>
      <c r="AW654" s="5" t="s">
        <v>233</v>
      </c>
      <c r="AX654" s="5" t="s">
        <v>291</v>
      </c>
      <c r="AY654" s="5" t="s">
        <v>291</v>
      </c>
      <c r="AZ654" s="5" t="s">
        <v>291</v>
      </c>
      <c r="BA654" s="5" t="s">
        <v>291</v>
      </c>
      <c r="BB654" s="5" t="s">
        <v>235</v>
      </c>
      <c r="BC654" s="5">
        <v>25</v>
      </c>
      <c r="BD654" s="5">
        <v>75</v>
      </c>
      <c r="BE654" s="6">
        <f t="shared" si="190"/>
        <v>5</v>
      </c>
      <c r="BF654" s="6">
        <f t="shared" si="191"/>
        <v>5</v>
      </c>
      <c r="BG654" s="6">
        <f t="shared" si="192"/>
        <v>5</v>
      </c>
      <c r="BH654" s="6">
        <f t="shared" si="193"/>
        <v>10</v>
      </c>
      <c r="BI654" s="6">
        <f t="shared" si="194"/>
        <v>10</v>
      </c>
      <c r="BJ654" s="6">
        <f t="shared" si="195"/>
        <v>10</v>
      </c>
      <c r="BK654" s="6">
        <f t="shared" si="196"/>
        <v>5</v>
      </c>
      <c r="BL654" s="6">
        <f t="shared" si="197"/>
        <v>5</v>
      </c>
      <c r="BM654" s="6">
        <f t="shared" si="198"/>
        <v>5</v>
      </c>
      <c r="BN654" s="6">
        <f t="shared" si="199"/>
        <v>20</v>
      </c>
      <c r="BO654" s="6">
        <f t="shared" si="200"/>
        <v>10</v>
      </c>
      <c r="BP654" s="6">
        <f t="shared" si="201"/>
        <v>10</v>
      </c>
      <c r="BQ654" s="9">
        <f t="shared" si="202"/>
        <v>1</v>
      </c>
      <c r="BR654" s="9">
        <f t="shared" si="203"/>
        <v>1</v>
      </c>
      <c r="BS654" s="9">
        <f t="shared" si="204"/>
        <v>1</v>
      </c>
      <c r="BT654" s="9">
        <f t="shared" si="205"/>
        <v>1</v>
      </c>
      <c r="BU654" s="9">
        <f t="shared" si="206"/>
        <v>1</v>
      </c>
      <c r="BV654" s="9">
        <f t="shared" si="207"/>
        <v>1</v>
      </c>
      <c r="BW654" s="9">
        <f t="shared" si="208"/>
        <v>1</v>
      </c>
    </row>
    <row r="655" spans="1:75" x14ac:dyDescent="0.3">
      <c r="A655" s="5" t="s">
        <v>34</v>
      </c>
      <c r="B655" s="5" t="s">
        <v>216</v>
      </c>
      <c r="C655" s="5" t="s">
        <v>217</v>
      </c>
      <c r="D655" s="5" t="s">
        <v>218</v>
      </c>
      <c r="E655" s="5">
        <v>2019</v>
      </c>
      <c r="F655" s="5" t="s">
        <v>133</v>
      </c>
      <c r="H655" s="5" t="s">
        <v>219</v>
      </c>
      <c r="I655" s="5" t="s">
        <v>220</v>
      </c>
      <c r="J655" s="5" t="s">
        <v>221</v>
      </c>
      <c r="K655" s="5" t="s">
        <v>217</v>
      </c>
      <c r="L655" s="5" t="s">
        <v>3557</v>
      </c>
      <c r="M655" s="5" t="s">
        <v>63</v>
      </c>
      <c r="N655" s="5" t="s">
        <v>3558</v>
      </c>
      <c r="Q655" s="5" t="s">
        <v>224</v>
      </c>
      <c r="R655" s="8">
        <v>43546</v>
      </c>
      <c r="S655" s="5" t="s">
        <v>3559</v>
      </c>
      <c r="T655" s="8">
        <v>43534</v>
      </c>
      <c r="U655" s="5" t="s">
        <v>3560</v>
      </c>
      <c r="V655" s="5" t="s">
        <v>3561</v>
      </c>
      <c r="W655" s="5" t="s">
        <v>228</v>
      </c>
      <c r="X655" s="5" t="s">
        <v>32</v>
      </c>
      <c r="Y655" s="5" t="s">
        <v>229</v>
      </c>
      <c r="Z655" s="5">
        <v>7</v>
      </c>
      <c r="AA655" s="5" t="s">
        <v>468</v>
      </c>
      <c r="AB655" s="5" t="s">
        <v>231</v>
      </c>
      <c r="AC655" s="5" t="s">
        <v>28</v>
      </c>
      <c r="AF655" s="5">
        <v>100</v>
      </c>
      <c r="AG655" s="5">
        <v>75</v>
      </c>
      <c r="AH655" s="5">
        <v>25</v>
      </c>
      <c r="AI655" s="5" t="s">
        <v>3562</v>
      </c>
      <c r="AJ655" s="5" t="s">
        <v>233</v>
      </c>
      <c r="AK655" s="5" t="s">
        <v>234</v>
      </c>
      <c r="AL655" s="5" t="s">
        <v>234</v>
      </c>
      <c r="AM655" s="5" t="s">
        <v>234</v>
      </c>
      <c r="AN655" s="5" t="s">
        <v>234</v>
      </c>
      <c r="AO655" s="5" t="s">
        <v>234</v>
      </c>
      <c r="AP655" s="5" t="s">
        <v>234</v>
      </c>
      <c r="AQ655" s="5" t="s">
        <v>234</v>
      </c>
      <c r="AR655" s="5" t="s">
        <v>234</v>
      </c>
      <c r="AS655" s="5" t="s">
        <v>234</v>
      </c>
      <c r="AT655" s="5" t="s">
        <v>234</v>
      </c>
      <c r="AU655" s="5" t="s">
        <v>234</v>
      </c>
      <c r="AV655" s="5" t="s">
        <v>234</v>
      </c>
      <c r="AW655" s="5" t="s">
        <v>233</v>
      </c>
      <c r="AX655" s="5" t="s">
        <v>277</v>
      </c>
      <c r="AY655" s="5" t="s">
        <v>234</v>
      </c>
      <c r="BB655" s="5" t="s">
        <v>309</v>
      </c>
      <c r="BC655" s="5">
        <v>25</v>
      </c>
      <c r="BD655" s="5">
        <v>75</v>
      </c>
      <c r="BE655" s="6">
        <f t="shared" si="190"/>
        <v>5</v>
      </c>
      <c r="BF655" s="6">
        <f t="shared" si="191"/>
        <v>5</v>
      </c>
      <c r="BG655" s="6">
        <f t="shared" si="192"/>
        <v>5</v>
      </c>
      <c r="BH655" s="6">
        <f t="shared" si="193"/>
        <v>10</v>
      </c>
      <c r="BI655" s="6">
        <f t="shared" si="194"/>
        <v>10</v>
      </c>
      <c r="BJ655" s="6">
        <f t="shared" si="195"/>
        <v>10</v>
      </c>
      <c r="BK655" s="6">
        <f t="shared" si="196"/>
        <v>5</v>
      </c>
      <c r="BL655" s="6">
        <f t="shared" si="197"/>
        <v>5</v>
      </c>
      <c r="BM655" s="6">
        <f t="shared" si="198"/>
        <v>5</v>
      </c>
      <c r="BN655" s="6">
        <f t="shared" si="199"/>
        <v>20</v>
      </c>
      <c r="BO655" s="6">
        <f t="shared" si="200"/>
        <v>10</v>
      </c>
      <c r="BP655" s="6">
        <f t="shared" si="201"/>
        <v>10</v>
      </c>
      <c r="BQ655" s="9">
        <f t="shared" si="202"/>
        <v>1</v>
      </c>
      <c r="BR655" s="9">
        <f t="shared" si="203"/>
        <v>1</v>
      </c>
      <c r="BS655" s="9">
        <f t="shared" si="204"/>
        <v>1</v>
      </c>
      <c r="BT655" s="9">
        <f t="shared" si="205"/>
        <v>1</v>
      </c>
      <c r="BU655" s="9">
        <f t="shared" si="206"/>
        <v>1</v>
      </c>
      <c r="BV655" s="9">
        <f t="shared" si="207"/>
        <v>1</v>
      </c>
      <c r="BW655" s="9">
        <f t="shared" si="208"/>
        <v>1</v>
      </c>
    </row>
    <row r="656" spans="1:75" x14ac:dyDescent="0.3">
      <c r="A656" s="5" t="s">
        <v>34</v>
      </c>
      <c r="B656" s="5" t="s">
        <v>216</v>
      </c>
      <c r="C656" s="5" t="s">
        <v>217</v>
      </c>
      <c r="D656" s="5" t="s">
        <v>218</v>
      </c>
      <c r="E656" s="5">
        <v>2019</v>
      </c>
      <c r="F656" s="5" t="s">
        <v>133</v>
      </c>
      <c r="H656" s="5" t="s">
        <v>219</v>
      </c>
      <c r="I656" s="5" t="s">
        <v>220</v>
      </c>
      <c r="J656" s="5" t="s">
        <v>221</v>
      </c>
      <c r="K656" s="5" t="s">
        <v>217</v>
      </c>
      <c r="L656" s="5" t="s">
        <v>3557</v>
      </c>
      <c r="M656" s="5" t="s">
        <v>63</v>
      </c>
      <c r="N656" s="5" t="s">
        <v>3558</v>
      </c>
      <c r="Q656" s="5" t="s">
        <v>224</v>
      </c>
      <c r="R656" s="8">
        <v>43547</v>
      </c>
      <c r="S656" s="5" t="s">
        <v>3563</v>
      </c>
      <c r="T656" s="8">
        <v>43543</v>
      </c>
      <c r="U656" s="5" t="s">
        <v>3564</v>
      </c>
      <c r="V656" s="5" t="s">
        <v>3405</v>
      </c>
      <c r="W656" s="5" t="s">
        <v>251</v>
      </c>
      <c r="X656" s="5" t="s">
        <v>32</v>
      </c>
      <c r="Y656" s="5" t="s">
        <v>229</v>
      </c>
      <c r="Z656" s="5">
        <v>34</v>
      </c>
      <c r="AA656" s="5" t="s">
        <v>468</v>
      </c>
      <c r="AB656" s="5" t="s">
        <v>231</v>
      </c>
      <c r="AC656" s="5" t="s">
        <v>28</v>
      </c>
      <c r="AF656" s="5">
        <v>100</v>
      </c>
      <c r="AG656" s="5">
        <v>75</v>
      </c>
      <c r="AH656" s="5">
        <v>25</v>
      </c>
      <c r="AI656" s="5" t="s">
        <v>3565</v>
      </c>
      <c r="AJ656" s="5" t="s">
        <v>233</v>
      </c>
      <c r="AK656" s="5" t="s">
        <v>234</v>
      </c>
      <c r="AL656" s="5" t="s">
        <v>234</v>
      </c>
      <c r="AM656" s="5" t="s">
        <v>234</v>
      </c>
      <c r="AN656" s="5" t="s">
        <v>234</v>
      </c>
      <c r="AO656" s="5" t="s">
        <v>234</v>
      </c>
      <c r="AP656" s="5" t="s">
        <v>234</v>
      </c>
      <c r="AQ656" s="5" t="s">
        <v>234</v>
      </c>
      <c r="AR656" s="5" t="s">
        <v>234</v>
      </c>
      <c r="AS656" s="5" t="s">
        <v>234</v>
      </c>
      <c r="AT656" s="5" t="s">
        <v>234</v>
      </c>
      <c r="AU656" s="5" t="s">
        <v>234</v>
      </c>
      <c r="AV656" s="5" t="s">
        <v>234</v>
      </c>
      <c r="AW656" s="5" t="s">
        <v>233</v>
      </c>
      <c r="AX656" s="5" t="s">
        <v>234</v>
      </c>
      <c r="AY656" s="5" t="s">
        <v>234</v>
      </c>
      <c r="BB656" s="5" t="s">
        <v>309</v>
      </c>
      <c r="BC656" s="5">
        <v>25</v>
      </c>
      <c r="BD656" s="5">
        <v>75</v>
      </c>
      <c r="BE656" s="6">
        <f t="shared" si="190"/>
        <v>5</v>
      </c>
      <c r="BF656" s="6">
        <f t="shared" si="191"/>
        <v>5</v>
      </c>
      <c r="BG656" s="6">
        <f t="shared" si="192"/>
        <v>5</v>
      </c>
      <c r="BH656" s="6">
        <f t="shared" si="193"/>
        <v>10</v>
      </c>
      <c r="BI656" s="6">
        <f t="shared" si="194"/>
        <v>10</v>
      </c>
      <c r="BJ656" s="6">
        <f t="shared" si="195"/>
        <v>10</v>
      </c>
      <c r="BK656" s="6">
        <f t="shared" si="196"/>
        <v>5</v>
      </c>
      <c r="BL656" s="6">
        <f t="shared" si="197"/>
        <v>5</v>
      </c>
      <c r="BM656" s="6">
        <f t="shared" si="198"/>
        <v>5</v>
      </c>
      <c r="BN656" s="6">
        <f t="shared" si="199"/>
        <v>20</v>
      </c>
      <c r="BO656" s="6">
        <f t="shared" si="200"/>
        <v>10</v>
      </c>
      <c r="BP656" s="6">
        <f t="shared" si="201"/>
        <v>10</v>
      </c>
      <c r="BQ656" s="9">
        <f t="shared" si="202"/>
        <v>1</v>
      </c>
      <c r="BR656" s="9">
        <f t="shared" si="203"/>
        <v>1</v>
      </c>
      <c r="BS656" s="9">
        <f t="shared" si="204"/>
        <v>1</v>
      </c>
      <c r="BT656" s="9">
        <f t="shared" si="205"/>
        <v>1</v>
      </c>
      <c r="BU656" s="9">
        <f t="shared" si="206"/>
        <v>1</v>
      </c>
      <c r="BV656" s="9">
        <f t="shared" si="207"/>
        <v>1</v>
      </c>
      <c r="BW656" s="9">
        <f t="shared" si="208"/>
        <v>1</v>
      </c>
    </row>
    <row r="657" spans="1:75" x14ac:dyDescent="0.3">
      <c r="A657" s="5" t="s">
        <v>42</v>
      </c>
      <c r="B657" s="5" t="s">
        <v>246</v>
      </c>
      <c r="C657" s="5" t="s">
        <v>94</v>
      </c>
      <c r="D657" s="5" t="s">
        <v>218</v>
      </c>
      <c r="E657" s="5">
        <v>2019</v>
      </c>
      <c r="F657" s="5" t="s">
        <v>119</v>
      </c>
      <c r="H657" s="5" t="s">
        <v>219</v>
      </c>
      <c r="I657" s="5" t="s">
        <v>220</v>
      </c>
      <c r="J657" s="5" t="s">
        <v>221</v>
      </c>
      <c r="K657" s="5" t="s">
        <v>94</v>
      </c>
      <c r="L657" s="5" t="s">
        <v>3557</v>
      </c>
      <c r="M657" s="5" t="s">
        <v>63</v>
      </c>
      <c r="N657" s="5" t="s">
        <v>3558</v>
      </c>
      <c r="Q657" s="5" t="s">
        <v>247</v>
      </c>
      <c r="R657" s="8">
        <v>43559</v>
      </c>
      <c r="S657" s="5" t="s">
        <v>3566</v>
      </c>
      <c r="T657" s="8">
        <v>43556</v>
      </c>
      <c r="U657" s="5" t="s">
        <v>3567</v>
      </c>
      <c r="V657" s="5" t="s">
        <v>3568</v>
      </c>
      <c r="W657" s="5" t="s">
        <v>228</v>
      </c>
      <c r="X657" s="5" t="s">
        <v>648</v>
      </c>
      <c r="Y657" s="5" t="s">
        <v>229</v>
      </c>
      <c r="Z657" s="5">
        <v>70</v>
      </c>
      <c r="AA657" s="5" t="s">
        <v>253</v>
      </c>
      <c r="AB657" s="5" t="s">
        <v>241</v>
      </c>
      <c r="AC657" s="5" t="s">
        <v>27</v>
      </c>
      <c r="AF657" s="5">
        <v>85</v>
      </c>
      <c r="AG657" s="5">
        <v>60</v>
      </c>
      <c r="AH657" s="5">
        <v>25</v>
      </c>
      <c r="AI657" s="5" t="s">
        <v>3569</v>
      </c>
      <c r="AJ657" s="5" t="s">
        <v>3570</v>
      </c>
      <c r="AK657" s="5" t="s">
        <v>234</v>
      </c>
      <c r="AL657" s="5" t="s">
        <v>234</v>
      </c>
      <c r="AM657" s="5" t="s">
        <v>234</v>
      </c>
      <c r="AN657" s="5" t="s">
        <v>234</v>
      </c>
      <c r="AO657" s="5" t="s">
        <v>234</v>
      </c>
      <c r="AP657" s="5" t="s">
        <v>234</v>
      </c>
      <c r="AQ657" s="5" t="s">
        <v>234</v>
      </c>
      <c r="AR657" s="5" t="s">
        <v>244</v>
      </c>
      <c r="AS657" s="5" t="s">
        <v>234</v>
      </c>
      <c r="AT657" s="5" t="s">
        <v>234</v>
      </c>
      <c r="AU657" s="5" t="s">
        <v>234</v>
      </c>
      <c r="AV657" s="5" t="s">
        <v>244</v>
      </c>
      <c r="AW657" s="5" t="s">
        <v>343</v>
      </c>
      <c r="AX657" s="5" t="s">
        <v>234</v>
      </c>
      <c r="AY657" s="5" t="s">
        <v>234</v>
      </c>
      <c r="BB657" s="5" t="s">
        <v>309</v>
      </c>
      <c r="BC657" s="5">
        <v>25</v>
      </c>
      <c r="BD657" s="5">
        <v>75</v>
      </c>
      <c r="BE657" s="6">
        <f t="shared" si="190"/>
        <v>5</v>
      </c>
      <c r="BF657" s="6">
        <f t="shared" si="191"/>
        <v>5</v>
      </c>
      <c r="BG657" s="6">
        <f t="shared" si="192"/>
        <v>5</v>
      </c>
      <c r="BH657" s="6">
        <f t="shared" si="193"/>
        <v>10</v>
      </c>
      <c r="BI657" s="6">
        <f t="shared" si="194"/>
        <v>10</v>
      </c>
      <c r="BJ657" s="6">
        <f t="shared" si="195"/>
        <v>10</v>
      </c>
      <c r="BK657" s="6">
        <f t="shared" si="196"/>
        <v>5</v>
      </c>
      <c r="BL657" s="6">
        <f t="shared" si="197"/>
        <v>0</v>
      </c>
      <c r="BM657" s="6">
        <f t="shared" si="198"/>
        <v>5</v>
      </c>
      <c r="BN657" s="6">
        <f t="shared" si="199"/>
        <v>20</v>
      </c>
      <c r="BO657" s="6">
        <f t="shared" si="200"/>
        <v>10</v>
      </c>
      <c r="BP657" s="6">
        <f t="shared" si="201"/>
        <v>0</v>
      </c>
      <c r="BQ657" s="9">
        <f t="shared" si="202"/>
        <v>1</v>
      </c>
      <c r="BR657" s="9">
        <f t="shared" si="203"/>
        <v>1</v>
      </c>
      <c r="BS657" s="9">
        <f t="shared" si="204"/>
        <v>1</v>
      </c>
      <c r="BT657" s="9">
        <f t="shared" si="205"/>
        <v>0.5</v>
      </c>
      <c r="BU657" s="9">
        <f t="shared" si="206"/>
        <v>1</v>
      </c>
      <c r="BV657" s="9">
        <f t="shared" si="207"/>
        <v>1</v>
      </c>
      <c r="BW657" s="9">
        <f t="shared" si="208"/>
        <v>0</v>
      </c>
    </row>
    <row r="658" spans="1:75" x14ac:dyDescent="0.3">
      <c r="A658" s="5" t="s">
        <v>43</v>
      </c>
      <c r="B658" s="5" t="s">
        <v>257</v>
      </c>
      <c r="C658" s="5" t="s">
        <v>94</v>
      </c>
      <c r="D658" s="5" t="s">
        <v>218</v>
      </c>
      <c r="E658" s="5">
        <v>2019</v>
      </c>
      <c r="F658" s="5" t="s">
        <v>133</v>
      </c>
      <c r="H658" s="5" t="s">
        <v>219</v>
      </c>
      <c r="I658" s="5" t="s">
        <v>220</v>
      </c>
      <c r="J658" s="5" t="s">
        <v>221</v>
      </c>
      <c r="K658" s="5" t="s">
        <v>94</v>
      </c>
      <c r="L658" s="5" t="s">
        <v>3557</v>
      </c>
      <c r="M658" s="5" t="s">
        <v>63</v>
      </c>
      <c r="N658" s="5" t="s">
        <v>3558</v>
      </c>
      <c r="Q658" s="5" t="s">
        <v>224</v>
      </c>
      <c r="R658" s="8">
        <v>43563</v>
      </c>
      <c r="S658" s="5" t="s">
        <v>291</v>
      </c>
      <c r="T658" s="8">
        <v>43561</v>
      </c>
      <c r="U658" s="5" t="s">
        <v>3571</v>
      </c>
      <c r="V658" s="5" t="s">
        <v>3572</v>
      </c>
      <c r="W658" s="5" t="s">
        <v>228</v>
      </c>
      <c r="X658" s="5" t="s">
        <v>32</v>
      </c>
      <c r="Y658" s="5" t="s">
        <v>335</v>
      </c>
      <c r="Z658" s="5">
        <v>94</v>
      </c>
      <c r="AA658" s="5" t="s">
        <v>261</v>
      </c>
      <c r="AB658" s="5" t="s">
        <v>241</v>
      </c>
      <c r="AC658" s="5" t="s">
        <v>28</v>
      </c>
      <c r="AF658" s="5">
        <v>85</v>
      </c>
      <c r="AG658" s="5">
        <v>65</v>
      </c>
      <c r="AH658" s="5">
        <v>20</v>
      </c>
      <c r="AI658" s="5" t="s">
        <v>3573</v>
      </c>
      <c r="AJ658" s="5" t="s">
        <v>3574</v>
      </c>
      <c r="AK658" s="5" t="s">
        <v>234</v>
      </c>
      <c r="AL658" s="5" t="s">
        <v>244</v>
      </c>
      <c r="AM658" s="5" t="s">
        <v>244</v>
      </c>
      <c r="AN658" s="5" t="s">
        <v>234</v>
      </c>
      <c r="AO658" s="5" t="s">
        <v>234</v>
      </c>
      <c r="AP658" s="5" t="s">
        <v>234</v>
      </c>
      <c r="AQ658" s="5" t="s">
        <v>244</v>
      </c>
      <c r="AR658" s="5" t="s">
        <v>234</v>
      </c>
      <c r="AS658" s="5" t="s">
        <v>234</v>
      </c>
      <c r="AT658" s="5" t="s">
        <v>234</v>
      </c>
      <c r="AU658" s="5" t="s">
        <v>234</v>
      </c>
      <c r="AV658" s="5" t="s">
        <v>234</v>
      </c>
      <c r="AW658" s="5" t="s">
        <v>233</v>
      </c>
      <c r="AX658" s="5" t="s">
        <v>234</v>
      </c>
      <c r="AY658" s="5" t="s">
        <v>234</v>
      </c>
      <c r="BB658" s="5" t="s">
        <v>245</v>
      </c>
      <c r="BC658" s="5">
        <v>25</v>
      </c>
      <c r="BD658" s="5">
        <v>75</v>
      </c>
      <c r="BE658" s="6">
        <f t="shared" si="190"/>
        <v>5</v>
      </c>
      <c r="BF658" s="6">
        <f t="shared" si="191"/>
        <v>0</v>
      </c>
      <c r="BG658" s="6">
        <f t="shared" si="192"/>
        <v>0</v>
      </c>
      <c r="BH658" s="6">
        <f t="shared" si="193"/>
        <v>10</v>
      </c>
      <c r="BI658" s="6">
        <f t="shared" si="194"/>
        <v>10</v>
      </c>
      <c r="BJ658" s="6">
        <f t="shared" si="195"/>
        <v>10</v>
      </c>
      <c r="BK658" s="6">
        <f t="shared" si="196"/>
        <v>0</v>
      </c>
      <c r="BL658" s="6">
        <f t="shared" si="197"/>
        <v>5</v>
      </c>
      <c r="BM658" s="6">
        <f t="shared" si="198"/>
        <v>5</v>
      </c>
      <c r="BN658" s="6">
        <f t="shared" si="199"/>
        <v>20</v>
      </c>
      <c r="BO658" s="6">
        <f t="shared" si="200"/>
        <v>10</v>
      </c>
      <c r="BP658" s="6">
        <f t="shared" si="201"/>
        <v>10</v>
      </c>
      <c r="BQ658" s="9">
        <f t="shared" si="202"/>
        <v>0.5</v>
      </c>
      <c r="BR658" s="9">
        <f t="shared" si="203"/>
        <v>0.66666666666666663</v>
      </c>
      <c r="BS658" s="9">
        <f t="shared" si="204"/>
        <v>1</v>
      </c>
      <c r="BT658" s="9">
        <f t="shared" si="205"/>
        <v>0.5</v>
      </c>
      <c r="BU658" s="9">
        <f t="shared" si="206"/>
        <v>1</v>
      </c>
      <c r="BV658" s="9">
        <f t="shared" si="207"/>
        <v>1</v>
      </c>
      <c r="BW658" s="9">
        <f t="shared" si="208"/>
        <v>1</v>
      </c>
    </row>
    <row r="659" spans="1:75" x14ac:dyDescent="0.3">
      <c r="A659" s="5" t="s">
        <v>110</v>
      </c>
      <c r="B659" s="5" t="s">
        <v>265</v>
      </c>
      <c r="C659" s="5" t="s">
        <v>94</v>
      </c>
      <c r="D659" s="5" t="s">
        <v>218</v>
      </c>
      <c r="E659" s="5">
        <v>2019</v>
      </c>
      <c r="F659" s="5" t="s">
        <v>119</v>
      </c>
      <c r="H659" s="5" t="s">
        <v>219</v>
      </c>
      <c r="I659" s="5" t="s">
        <v>220</v>
      </c>
      <c r="J659" s="5" t="s">
        <v>221</v>
      </c>
      <c r="K659" s="5" t="s">
        <v>94</v>
      </c>
      <c r="L659" s="5" t="s">
        <v>3557</v>
      </c>
      <c r="M659" s="5" t="s">
        <v>63</v>
      </c>
      <c r="N659" s="5" t="s">
        <v>3558</v>
      </c>
      <c r="Q659" s="5" t="s">
        <v>247</v>
      </c>
      <c r="R659" s="8">
        <v>43571</v>
      </c>
      <c r="S659" s="5" t="s">
        <v>3575</v>
      </c>
      <c r="T659" s="8">
        <v>43567</v>
      </c>
      <c r="U659" s="5" t="s">
        <v>3576</v>
      </c>
      <c r="V659" s="5" t="s">
        <v>3577</v>
      </c>
      <c r="W659" s="5" t="s">
        <v>277</v>
      </c>
      <c r="X659" s="5" t="s">
        <v>3578</v>
      </c>
      <c r="Y659" s="5" t="s">
        <v>229</v>
      </c>
      <c r="Z659" s="5">
        <v>228</v>
      </c>
      <c r="AA659" s="5" t="s">
        <v>253</v>
      </c>
      <c r="AB659" s="5" t="s">
        <v>241</v>
      </c>
      <c r="AC659" s="5" t="s">
        <v>28</v>
      </c>
      <c r="AF659" s="5">
        <v>80</v>
      </c>
      <c r="AG659" s="5">
        <v>55</v>
      </c>
      <c r="AH659" s="5">
        <v>25</v>
      </c>
      <c r="AI659" s="5" t="s">
        <v>3579</v>
      </c>
      <c r="AJ659" s="5" t="s">
        <v>3580</v>
      </c>
      <c r="AK659" s="5" t="s">
        <v>234</v>
      </c>
      <c r="AL659" s="5" t="s">
        <v>234</v>
      </c>
      <c r="AM659" s="5" t="s">
        <v>234</v>
      </c>
      <c r="AN659" s="5" t="s">
        <v>234</v>
      </c>
      <c r="AO659" s="5" t="s">
        <v>234</v>
      </c>
      <c r="AP659" s="5" t="s">
        <v>234</v>
      </c>
      <c r="AQ659" s="5" t="s">
        <v>244</v>
      </c>
      <c r="AR659" s="5" t="s">
        <v>244</v>
      </c>
      <c r="AS659" s="5" t="s">
        <v>234</v>
      </c>
      <c r="AT659" s="5" t="s">
        <v>234</v>
      </c>
      <c r="AU659" s="5" t="s">
        <v>234</v>
      </c>
      <c r="AV659" s="5" t="s">
        <v>244</v>
      </c>
      <c r="AW659" s="5" t="s">
        <v>343</v>
      </c>
      <c r="AX659" s="5" t="s">
        <v>234</v>
      </c>
      <c r="AY659" s="5" t="s">
        <v>234</v>
      </c>
      <c r="BB659" s="5" t="s">
        <v>309</v>
      </c>
      <c r="BC659" s="5">
        <v>25</v>
      </c>
      <c r="BD659" s="5">
        <v>75</v>
      </c>
      <c r="BE659" s="6">
        <f t="shared" si="190"/>
        <v>5</v>
      </c>
      <c r="BF659" s="6">
        <f t="shared" si="191"/>
        <v>5</v>
      </c>
      <c r="BG659" s="6">
        <f t="shared" si="192"/>
        <v>5</v>
      </c>
      <c r="BH659" s="6">
        <f t="shared" si="193"/>
        <v>10</v>
      </c>
      <c r="BI659" s="6">
        <f t="shared" si="194"/>
        <v>10</v>
      </c>
      <c r="BJ659" s="6">
        <f t="shared" si="195"/>
        <v>10</v>
      </c>
      <c r="BK659" s="6">
        <f t="shared" si="196"/>
        <v>0</v>
      </c>
      <c r="BL659" s="6">
        <f t="shared" si="197"/>
        <v>0</v>
      </c>
      <c r="BM659" s="6">
        <f t="shared" si="198"/>
        <v>5</v>
      </c>
      <c r="BN659" s="6">
        <f t="shared" si="199"/>
        <v>20</v>
      </c>
      <c r="BO659" s="6">
        <f t="shared" si="200"/>
        <v>10</v>
      </c>
      <c r="BP659" s="6">
        <f t="shared" si="201"/>
        <v>0</v>
      </c>
      <c r="BQ659" s="9">
        <f t="shared" si="202"/>
        <v>1</v>
      </c>
      <c r="BR659" s="9">
        <f t="shared" si="203"/>
        <v>1</v>
      </c>
      <c r="BS659" s="9">
        <f t="shared" si="204"/>
        <v>1</v>
      </c>
      <c r="BT659" s="9">
        <f t="shared" si="205"/>
        <v>0</v>
      </c>
      <c r="BU659" s="9">
        <f t="shared" si="206"/>
        <v>1</v>
      </c>
      <c r="BV659" s="9">
        <f t="shared" si="207"/>
        <v>1</v>
      </c>
      <c r="BW659" s="9">
        <f t="shared" si="208"/>
        <v>0</v>
      </c>
    </row>
    <row r="660" spans="1:75" x14ac:dyDescent="0.3">
      <c r="A660" s="5" t="s">
        <v>110</v>
      </c>
      <c r="B660" s="5" t="s">
        <v>265</v>
      </c>
      <c r="C660" s="5" t="s">
        <v>94</v>
      </c>
      <c r="D660" s="5" t="s">
        <v>218</v>
      </c>
      <c r="E660" s="5">
        <v>2019</v>
      </c>
      <c r="F660" s="5" t="s">
        <v>133</v>
      </c>
      <c r="H660" s="5" t="s">
        <v>219</v>
      </c>
      <c r="I660" s="5" t="s">
        <v>220</v>
      </c>
      <c r="J660" s="5" t="s">
        <v>221</v>
      </c>
      <c r="K660" s="5" t="s">
        <v>94</v>
      </c>
      <c r="L660" s="5" t="s">
        <v>3557</v>
      </c>
      <c r="M660" s="5" t="s">
        <v>63</v>
      </c>
      <c r="N660" s="5" t="s">
        <v>3558</v>
      </c>
      <c r="Q660" s="5" t="s">
        <v>224</v>
      </c>
      <c r="R660" s="8">
        <v>43573</v>
      </c>
      <c r="S660" s="5" t="s">
        <v>3581</v>
      </c>
      <c r="T660" s="8">
        <v>43571</v>
      </c>
      <c r="U660" s="5" t="s">
        <v>3582</v>
      </c>
      <c r="V660" s="5" t="s">
        <v>3583</v>
      </c>
      <c r="W660" s="5" t="s">
        <v>228</v>
      </c>
      <c r="X660" s="5" t="s">
        <v>32</v>
      </c>
      <c r="Y660" s="5" t="s">
        <v>229</v>
      </c>
      <c r="Z660" s="5">
        <v>1234</v>
      </c>
      <c r="AA660" s="5" t="s">
        <v>261</v>
      </c>
      <c r="AB660" s="5" t="s">
        <v>241</v>
      </c>
      <c r="AC660" s="5" t="s">
        <v>27</v>
      </c>
      <c r="AD660" s="5" t="s">
        <v>277</v>
      </c>
      <c r="AE660" s="5" t="s">
        <v>233</v>
      </c>
      <c r="AF660" s="5">
        <v>85</v>
      </c>
      <c r="AG660" s="5">
        <v>60</v>
      </c>
      <c r="AH660" s="5">
        <v>25</v>
      </c>
      <c r="AI660" s="5" t="s">
        <v>3584</v>
      </c>
      <c r="AJ660" s="5" t="s">
        <v>3585</v>
      </c>
      <c r="AK660" s="5" t="s">
        <v>244</v>
      </c>
      <c r="AL660" s="5" t="s">
        <v>234</v>
      </c>
      <c r="AM660" s="5" t="s">
        <v>234</v>
      </c>
      <c r="AN660" s="5" t="s">
        <v>234</v>
      </c>
      <c r="AO660" s="5" t="s">
        <v>234</v>
      </c>
      <c r="AP660" s="5" t="s">
        <v>234</v>
      </c>
      <c r="AQ660" s="5" t="s">
        <v>234</v>
      </c>
      <c r="AR660" s="5" t="s">
        <v>234</v>
      </c>
      <c r="AS660" s="5" t="s">
        <v>234</v>
      </c>
      <c r="AT660" s="5" t="s">
        <v>234</v>
      </c>
      <c r="AU660" s="5" t="s">
        <v>234</v>
      </c>
      <c r="AV660" s="5" t="s">
        <v>244</v>
      </c>
      <c r="AW660" s="5" t="s">
        <v>233</v>
      </c>
      <c r="AX660" s="5" t="s">
        <v>291</v>
      </c>
      <c r="AY660" s="5" t="s">
        <v>291</v>
      </c>
      <c r="BB660" s="5" t="s">
        <v>309</v>
      </c>
      <c r="BC660" s="5">
        <v>25</v>
      </c>
      <c r="BD660" s="5">
        <v>75</v>
      </c>
      <c r="BE660" s="6">
        <f t="shared" si="190"/>
        <v>0</v>
      </c>
      <c r="BF660" s="6">
        <f t="shared" si="191"/>
        <v>5</v>
      </c>
      <c r="BG660" s="6">
        <f t="shared" si="192"/>
        <v>5</v>
      </c>
      <c r="BH660" s="6">
        <f t="shared" si="193"/>
        <v>10</v>
      </c>
      <c r="BI660" s="6">
        <f t="shared" si="194"/>
        <v>10</v>
      </c>
      <c r="BJ660" s="6">
        <f t="shared" si="195"/>
        <v>10</v>
      </c>
      <c r="BK660" s="6">
        <f t="shared" si="196"/>
        <v>5</v>
      </c>
      <c r="BL660" s="6">
        <f t="shared" si="197"/>
        <v>5</v>
      </c>
      <c r="BM660" s="6">
        <f t="shared" si="198"/>
        <v>5</v>
      </c>
      <c r="BN660" s="6">
        <f t="shared" si="199"/>
        <v>20</v>
      </c>
      <c r="BO660" s="6">
        <f t="shared" si="200"/>
        <v>10</v>
      </c>
      <c r="BP660" s="6">
        <f t="shared" si="201"/>
        <v>0</v>
      </c>
      <c r="BQ660" s="9">
        <f t="shared" si="202"/>
        <v>0.5</v>
      </c>
      <c r="BR660" s="9">
        <f t="shared" si="203"/>
        <v>1</v>
      </c>
      <c r="BS660" s="9">
        <f t="shared" si="204"/>
        <v>1</v>
      </c>
      <c r="BT660" s="9">
        <f t="shared" si="205"/>
        <v>1</v>
      </c>
      <c r="BU660" s="9">
        <f t="shared" si="206"/>
        <v>1</v>
      </c>
      <c r="BV660" s="9">
        <f t="shared" si="207"/>
        <v>1</v>
      </c>
      <c r="BW660" s="9">
        <f t="shared" si="208"/>
        <v>0</v>
      </c>
    </row>
    <row r="661" spans="1:75" x14ac:dyDescent="0.3">
      <c r="A661" s="5" t="s">
        <v>122</v>
      </c>
      <c r="B661" s="5" t="s">
        <v>310</v>
      </c>
      <c r="C661" s="5" t="s">
        <v>281</v>
      </c>
      <c r="D661" s="5" t="s">
        <v>282</v>
      </c>
      <c r="E661" s="5">
        <v>2019</v>
      </c>
      <c r="F661" s="5" t="s">
        <v>133</v>
      </c>
      <c r="G661" s="5" t="s">
        <v>236</v>
      </c>
      <c r="H661" s="5" t="s">
        <v>219</v>
      </c>
      <c r="I661" s="5" t="s">
        <v>220</v>
      </c>
      <c r="J661" s="5" t="s">
        <v>221</v>
      </c>
      <c r="K661" s="5" t="s">
        <v>281</v>
      </c>
      <c r="L661" s="5" t="s">
        <v>3557</v>
      </c>
      <c r="M661" s="5" t="s">
        <v>63</v>
      </c>
      <c r="N661" s="5" t="s">
        <v>3558</v>
      </c>
      <c r="O661" s="5" t="s">
        <v>300</v>
      </c>
      <c r="Q661" s="5" t="s">
        <v>224</v>
      </c>
      <c r="R661" s="8">
        <v>43615</v>
      </c>
      <c r="S661" s="5" t="s">
        <v>3586</v>
      </c>
      <c r="T661" s="8">
        <v>43612</v>
      </c>
      <c r="U661" s="5" t="s">
        <v>3587</v>
      </c>
      <c r="V661" s="5" t="s">
        <v>1145</v>
      </c>
      <c r="W661" s="5" t="s">
        <v>228</v>
      </c>
      <c r="X661" s="5" t="s">
        <v>39</v>
      </c>
      <c r="Y661" s="5" t="s">
        <v>335</v>
      </c>
      <c r="Z661" s="5">
        <v>3584</v>
      </c>
      <c r="AA661" s="5" t="s">
        <v>504</v>
      </c>
      <c r="AB661" s="5" t="s">
        <v>241</v>
      </c>
      <c r="AC661" s="5" t="s">
        <v>28</v>
      </c>
      <c r="AD661" s="5" t="s">
        <v>2491</v>
      </c>
      <c r="AE661" s="5" t="s">
        <v>3588</v>
      </c>
      <c r="AF661" s="5">
        <v>80</v>
      </c>
      <c r="AG661" s="5">
        <v>75</v>
      </c>
      <c r="AH661" s="5">
        <v>5</v>
      </c>
      <c r="AI661" s="5" t="s">
        <v>3589</v>
      </c>
      <c r="AJ661" s="5" t="s">
        <v>3590</v>
      </c>
      <c r="AK661" s="5" t="s">
        <v>234</v>
      </c>
      <c r="AL661" s="5" t="s">
        <v>234</v>
      </c>
      <c r="AM661" s="5" t="s">
        <v>234</v>
      </c>
      <c r="AN661" s="5" t="s">
        <v>234</v>
      </c>
      <c r="AO661" s="5" t="s">
        <v>234</v>
      </c>
      <c r="AP661" s="5" t="s">
        <v>234</v>
      </c>
      <c r="AQ661" s="5" t="s">
        <v>234</v>
      </c>
      <c r="AR661" s="5" t="s">
        <v>234</v>
      </c>
      <c r="AS661" s="5" t="s">
        <v>234</v>
      </c>
      <c r="AT661" s="5" t="s">
        <v>244</v>
      </c>
      <c r="AU661" s="5" t="s">
        <v>234</v>
      </c>
      <c r="AV661" s="5" t="s">
        <v>234</v>
      </c>
      <c r="AW661" s="5" t="s">
        <v>233</v>
      </c>
      <c r="AX661" s="5" t="s">
        <v>291</v>
      </c>
      <c r="AY661" s="5" t="s">
        <v>291</v>
      </c>
      <c r="BB661" s="5" t="s">
        <v>309</v>
      </c>
      <c r="BC661" s="5">
        <v>25</v>
      </c>
      <c r="BD661" s="5">
        <v>75</v>
      </c>
      <c r="BE661" s="6">
        <f t="shared" si="190"/>
        <v>5</v>
      </c>
      <c r="BF661" s="6">
        <f t="shared" si="191"/>
        <v>5</v>
      </c>
      <c r="BG661" s="6">
        <f t="shared" si="192"/>
        <v>5</v>
      </c>
      <c r="BH661" s="6">
        <f t="shared" si="193"/>
        <v>10</v>
      </c>
      <c r="BI661" s="6">
        <f t="shared" si="194"/>
        <v>10</v>
      </c>
      <c r="BJ661" s="6">
        <f t="shared" si="195"/>
        <v>10</v>
      </c>
      <c r="BK661" s="6">
        <f t="shared" si="196"/>
        <v>5</v>
      </c>
      <c r="BL661" s="6">
        <f t="shared" si="197"/>
        <v>5</v>
      </c>
      <c r="BM661" s="6">
        <f t="shared" si="198"/>
        <v>5</v>
      </c>
      <c r="BN661" s="6">
        <f t="shared" si="199"/>
        <v>0</v>
      </c>
      <c r="BO661" s="6">
        <f t="shared" si="200"/>
        <v>10</v>
      </c>
      <c r="BP661" s="6">
        <f t="shared" si="201"/>
        <v>10</v>
      </c>
      <c r="BQ661" s="9">
        <f t="shared" si="202"/>
        <v>1</v>
      </c>
      <c r="BR661" s="9">
        <f t="shared" si="203"/>
        <v>1</v>
      </c>
      <c r="BS661" s="9">
        <f t="shared" si="204"/>
        <v>1</v>
      </c>
      <c r="BT661" s="9">
        <f t="shared" si="205"/>
        <v>1</v>
      </c>
      <c r="BU661" s="9">
        <f t="shared" si="206"/>
        <v>0.2</v>
      </c>
      <c r="BV661" s="9">
        <f t="shared" si="207"/>
        <v>1</v>
      </c>
      <c r="BW661" s="9">
        <f t="shared" si="208"/>
        <v>1</v>
      </c>
    </row>
    <row r="662" spans="1:75" x14ac:dyDescent="0.3">
      <c r="A662" s="5" t="s">
        <v>132</v>
      </c>
      <c r="B662" s="5" t="s">
        <v>390</v>
      </c>
      <c r="C662" s="5" t="s">
        <v>384</v>
      </c>
      <c r="D662" s="5" t="s">
        <v>282</v>
      </c>
      <c r="E662" s="5">
        <v>2019</v>
      </c>
      <c r="F662" s="5" t="s">
        <v>119</v>
      </c>
      <c r="G662" s="5" t="s">
        <v>311</v>
      </c>
      <c r="H662" s="5" t="s">
        <v>219</v>
      </c>
      <c r="I662" s="5" t="s">
        <v>220</v>
      </c>
      <c r="J662" s="5" t="s">
        <v>221</v>
      </c>
      <c r="K662" s="5" t="s">
        <v>384</v>
      </c>
      <c r="L662" s="5" t="s">
        <v>3557</v>
      </c>
      <c r="M662" s="5" t="s">
        <v>63</v>
      </c>
      <c r="N662" s="5" t="s">
        <v>3558</v>
      </c>
      <c r="O662" s="5" t="s">
        <v>391</v>
      </c>
      <c r="P662" s="5" t="s">
        <v>392</v>
      </c>
      <c r="Q662" s="5" t="s">
        <v>283</v>
      </c>
      <c r="R662" s="8">
        <v>43619</v>
      </c>
      <c r="S662" s="5" t="s">
        <v>3591</v>
      </c>
      <c r="T662" s="8">
        <v>43617</v>
      </c>
      <c r="U662" s="5" t="s">
        <v>3592</v>
      </c>
      <c r="V662" s="5" t="s">
        <v>3593</v>
      </c>
      <c r="W662" s="5" t="s">
        <v>251</v>
      </c>
      <c r="X662" s="5" t="s">
        <v>1806</v>
      </c>
      <c r="Y662" s="5" t="s">
        <v>229</v>
      </c>
      <c r="Z662" s="5">
        <v>3659</v>
      </c>
      <c r="AA662" s="5" t="s">
        <v>316</v>
      </c>
      <c r="AB662" s="5" t="s">
        <v>276</v>
      </c>
      <c r="AC662" s="5" t="s">
        <v>27</v>
      </c>
      <c r="AD662" s="5" t="s">
        <v>291</v>
      </c>
      <c r="AE662" s="5" t="s">
        <v>291</v>
      </c>
      <c r="AF662" s="5">
        <v>70</v>
      </c>
      <c r="AG662" s="5">
        <v>45</v>
      </c>
      <c r="AH662" s="5">
        <v>25</v>
      </c>
      <c r="AI662" s="5" t="s">
        <v>3594</v>
      </c>
      <c r="AJ662" s="5" t="s">
        <v>3595</v>
      </c>
      <c r="AK662" s="5" t="s">
        <v>244</v>
      </c>
      <c r="AL662" s="5" t="s">
        <v>234</v>
      </c>
      <c r="AM662" s="5" t="s">
        <v>234</v>
      </c>
      <c r="AN662" s="5" t="s">
        <v>234</v>
      </c>
      <c r="AO662" s="5" t="s">
        <v>234</v>
      </c>
      <c r="AP662" s="5" t="s">
        <v>234</v>
      </c>
      <c r="AQ662" s="5" t="s">
        <v>234</v>
      </c>
      <c r="AR662" s="5" t="s">
        <v>244</v>
      </c>
      <c r="AS662" s="5" t="s">
        <v>234</v>
      </c>
      <c r="AT662" s="5" t="s">
        <v>234</v>
      </c>
      <c r="AU662" s="5" t="s">
        <v>244</v>
      </c>
      <c r="AV662" s="5" t="s">
        <v>244</v>
      </c>
      <c r="AW662" s="5" t="s">
        <v>233</v>
      </c>
      <c r="AX662" s="5" t="s">
        <v>291</v>
      </c>
      <c r="AY662" s="5" t="s">
        <v>291</v>
      </c>
      <c r="BB662" s="5" t="s">
        <v>264</v>
      </c>
      <c r="BC662" s="5">
        <v>25</v>
      </c>
      <c r="BD662" s="5">
        <v>75</v>
      </c>
      <c r="BE662" s="6">
        <f t="shared" si="190"/>
        <v>0</v>
      </c>
      <c r="BF662" s="6">
        <f t="shared" si="191"/>
        <v>5</v>
      </c>
      <c r="BG662" s="6">
        <f t="shared" si="192"/>
        <v>5</v>
      </c>
      <c r="BH662" s="6">
        <f t="shared" si="193"/>
        <v>10</v>
      </c>
      <c r="BI662" s="6">
        <f t="shared" si="194"/>
        <v>10</v>
      </c>
      <c r="BJ662" s="6">
        <f t="shared" si="195"/>
        <v>10</v>
      </c>
      <c r="BK662" s="6">
        <f t="shared" si="196"/>
        <v>5</v>
      </c>
      <c r="BL662" s="6">
        <f t="shared" si="197"/>
        <v>0</v>
      </c>
      <c r="BM662" s="6">
        <f t="shared" si="198"/>
        <v>5</v>
      </c>
      <c r="BN662" s="6">
        <f t="shared" si="199"/>
        <v>20</v>
      </c>
      <c r="BO662" s="6">
        <f t="shared" si="200"/>
        <v>0</v>
      </c>
      <c r="BP662" s="6">
        <f t="shared" si="201"/>
        <v>0</v>
      </c>
      <c r="BQ662" s="9">
        <f t="shared" si="202"/>
        <v>0.5</v>
      </c>
      <c r="BR662" s="9">
        <f t="shared" si="203"/>
        <v>1</v>
      </c>
      <c r="BS662" s="9">
        <f t="shared" si="204"/>
        <v>1</v>
      </c>
      <c r="BT662" s="9">
        <f t="shared" si="205"/>
        <v>0.5</v>
      </c>
      <c r="BU662" s="9">
        <f t="shared" si="206"/>
        <v>1</v>
      </c>
      <c r="BV662" s="9">
        <f t="shared" si="207"/>
        <v>0</v>
      </c>
      <c r="BW662" s="9">
        <f t="shared" si="208"/>
        <v>0</v>
      </c>
    </row>
    <row r="663" spans="1:75" x14ac:dyDescent="0.3">
      <c r="A663" s="5" t="s">
        <v>132</v>
      </c>
      <c r="B663" s="5" t="s">
        <v>390</v>
      </c>
      <c r="C663" s="5" t="s">
        <v>384</v>
      </c>
      <c r="D663" s="5" t="s">
        <v>282</v>
      </c>
      <c r="E663" s="5">
        <v>2019</v>
      </c>
      <c r="F663" s="5" t="s">
        <v>133</v>
      </c>
      <c r="G663" s="5" t="s">
        <v>236</v>
      </c>
      <c r="H663" s="5" t="s">
        <v>219</v>
      </c>
      <c r="I663" s="5" t="s">
        <v>220</v>
      </c>
      <c r="J663" s="5" t="s">
        <v>221</v>
      </c>
      <c r="K663" s="5" t="s">
        <v>281</v>
      </c>
      <c r="L663" s="5" t="s">
        <v>3557</v>
      </c>
      <c r="M663" s="5" t="s">
        <v>63</v>
      </c>
      <c r="N663" s="5" t="s">
        <v>3558</v>
      </c>
      <c r="O663" s="5" t="s">
        <v>391</v>
      </c>
      <c r="P663" s="5" t="s">
        <v>277</v>
      </c>
      <c r="Q663" s="5" t="s">
        <v>1756</v>
      </c>
      <c r="R663" s="8">
        <v>43621</v>
      </c>
      <c r="S663" s="5" t="s">
        <v>3596</v>
      </c>
      <c r="T663" s="8">
        <v>43614</v>
      </c>
      <c r="U663" s="5" t="s">
        <v>3597</v>
      </c>
      <c r="V663" s="5" t="s">
        <v>3598</v>
      </c>
      <c r="W663" s="5" t="s">
        <v>251</v>
      </c>
      <c r="X663" s="5" t="s">
        <v>41</v>
      </c>
      <c r="Y663" s="5" t="s">
        <v>229</v>
      </c>
      <c r="Z663" s="5">
        <v>3681</v>
      </c>
      <c r="AA663" s="5" t="s">
        <v>504</v>
      </c>
      <c r="AB663" s="5" t="s">
        <v>254</v>
      </c>
      <c r="AC663" s="5" t="s">
        <v>28</v>
      </c>
      <c r="AD663" s="5" t="s">
        <v>291</v>
      </c>
      <c r="AE663" s="5" t="s">
        <v>291</v>
      </c>
      <c r="AF663" s="5">
        <v>90</v>
      </c>
      <c r="AG663" s="5">
        <v>65</v>
      </c>
      <c r="AH663" s="5">
        <v>25</v>
      </c>
      <c r="AI663" s="5" t="s">
        <v>3599</v>
      </c>
      <c r="AJ663" s="5" t="s">
        <v>3600</v>
      </c>
      <c r="AK663" s="5" t="s">
        <v>244</v>
      </c>
      <c r="AL663" s="5" t="s">
        <v>234</v>
      </c>
      <c r="AM663" s="5" t="s">
        <v>234</v>
      </c>
      <c r="AN663" s="5" t="s">
        <v>234</v>
      </c>
      <c r="AO663" s="5" t="s">
        <v>234</v>
      </c>
      <c r="AP663" s="5" t="s">
        <v>234</v>
      </c>
      <c r="AQ663" s="5" t="s">
        <v>244</v>
      </c>
      <c r="AR663" s="5" t="s">
        <v>234</v>
      </c>
      <c r="AS663" s="5" t="s">
        <v>234</v>
      </c>
      <c r="AT663" s="5" t="s">
        <v>234</v>
      </c>
      <c r="AU663" s="5" t="s">
        <v>234</v>
      </c>
      <c r="AV663" s="5" t="s">
        <v>234</v>
      </c>
      <c r="AW663" s="5" t="s">
        <v>233</v>
      </c>
      <c r="AX663" s="5" t="s">
        <v>291</v>
      </c>
      <c r="AY663" s="5" t="s">
        <v>291</v>
      </c>
      <c r="BB663" s="5" t="s">
        <v>309</v>
      </c>
      <c r="BC663" s="5">
        <v>25</v>
      </c>
      <c r="BD663" s="5">
        <v>75</v>
      </c>
      <c r="BE663" s="6">
        <f t="shared" si="190"/>
        <v>0</v>
      </c>
      <c r="BF663" s="6">
        <f t="shared" si="191"/>
        <v>5</v>
      </c>
      <c r="BG663" s="6">
        <f t="shared" si="192"/>
        <v>5</v>
      </c>
      <c r="BH663" s="6">
        <f t="shared" si="193"/>
        <v>10</v>
      </c>
      <c r="BI663" s="6">
        <f t="shared" si="194"/>
        <v>10</v>
      </c>
      <c r="BJ663" s="6">
        <f t="shared" si="195"/>
        <v>10</v>
      </c>
      <c r="BK663" s="6">
        <f t="shared" si="196"/>
        <v>0</v>
      </c>
      <c r="BL663" s="6">
        <f t="shared" si="197"/>
        <v>5</v>
      </c>
      <c r="BM663" s="6">
        <f t="shared" si="198"/>
        <v>5</v>
      </c>
      <c r="BN663" s="6">
        <f t="shared" si="199"/>
        <v>20</v>
      </c>
      <c r="BO663" s="6">
        <f t="shared" si="200"/>
        <v>10</v>
      </c>
      <c r="BP663" s="6">
        <f t="shared" si="201"/>
        <v>10</v>
      </c>
      <c r="BQ663" s="9">
        <f t="shared" si="202"/>
        <v>0.5</v>
      </c>
      <c r="BR663" s="9">
        <f t="shared" si="203"/>
        <v>1</v>
      </c>
      <c r="BS663" s="9">
        <f t="shared" si="204"/>
        <v>1</v>
      </c>
      <c r="BT663" s="9">
        <f t="shared" si="205"/>
        <v>0.5</v>
      </c>
      <c r="BU663" s="9">
        <f t="shared" si="206"/>
        <v>1</v>
      </c>
      <c r="BV663" s="9">
        <f t="shared" si="207"/>
        <v>1</v>
      </c>
      <c r="BW663" s="9">
        <f t="shared" si="208"/>
        <v>1</v>
      </c>
    </row>
    <row r="664" spans="1:75" x14ac:dyDescent="0.3">
      <c r="A664" s="5" t="s">
        <v>132</v>
      </c>
      <c r="B664" s="5" t="s">
        <v>390</v>
      </c>
      <c r="C664" s="5" t="s">
        <v>384</v>
      </c>
      <c r="D664" s="5" t="s">
        <v>282</v>
      </c>
      <c r="E664" s="5">
        <v>2019</v>
      </c>
      <c r="F664" s="5" t="s">
        <v>119</v>
      </c>
      <c r="G664" s="5" t="s">
        <v>311</v>
      </c>
      <c r="H664" s="5" t="s">
        <v>219</v>
      </c>
      <c r="I664" s="5" t="s">
        <v>220</v>
      </c>
      <c r="J664" s="5" t="s">
        <v>221</v>
      </c>
      <c r="K664" s="5" t="s">
        <v>384</v>
      </c>
      <c r="L664" s="5" t="s">
        <v>3557</v>
      </c>
      <c r="M664" s="5" t="s">
        <v>63</v>
      </c>
      <c r="N664" s="5" t="s">
        <v>3558</v>
      </c>
      <c r="O664" s="5" t="s">
        <v>391</v>
      </c>
      <c r="P664" s="5" t="s">
        <v>392</v>
      </c>
      <c r="Q664" s="5" t="s">
        <v>283</v>
      </c>
      <c r="R664" s="8">
        <v>43624</v>
      </c>
      <c r="S664" s="5" t="s">
        <v>3601</v>
      </c>
      <c r="T664" s="8">
        <v>43622</v>
      </c>
      <c r="U664" s="5" t="s">
        <v>3602</v>
      </c>
      <c r="V664" s="5" t="s">
        <v>3603</v>
      </c>
      <c r="W664" s="5" t="s">
        <v>251</v>
      </c>
      <c r="X664" s="5" t="s">
        <v>340</v>
      </c>
      <c r="Y664" s="5" t="s">
        <v>229</v>
      </c>
      <c r="Z664" s="5">
        <v>3707</v>
      </c>
      <c r="AA664" s="5" t="s">
        <v>316</v>
      </c>
      <c r="AB664" s="5" t="s">
        <v>241</v>
      </c>
      <c r="AC664" s="5" t="s">
        <v>28</v>
      </c>
      <c r="AD664" s="5" t="s">
        <v>291</v>
      </c>
      <c r="AE664" s="5" t="s">
        <v>291</v>
      </c>
      <c r="AF664" s="5">
        <v>85</v>
      </c>
      <c r="AG664" s="5">
        <v>60</v>
      </c>
      <c r="AH664" s="5">
        <v>25</v>
      </c>
      <c r="AI664" s="5" t="s">
        <v>3604</v>
      </c>
      <c r="AJ664" s="5" t="s">
        <v>3605</v>
      </c>
      <c r="AK664" s="5" t="s">
        <v>234</v>
      </c>
      <c r="AL664" s="5" t="s">
        <v>234</v>
      </c>
      <c r="AM664" s="5" t="s">
        <v>234</v>
      </c>
      <c r="AN664" s="5" t="s">
        <v>234</v>
      </c>
      <c r="AO664" s="5" t="s">
        <v>234</v>
      </c>
      <c r="AP664" s="5" t="s">
        <v>234</v>
      </c>
      <c r="AQ664" s="5" t="s">
        <v>234</v>
      </c>
      <c r="AR664" s="5" t="s">
        <v>244</v>
      </c>
      <c r="AS664" s="5" t="s">
        <v>234</v>
      </c>
      <c r="AT664" s="5" t="s">
        <v>234</v>
      </c>
      <c r="AU664" s="5" t="s">
        <v>234</v>
      </c>
      <c r="AV664" s="5" t="s">
        <v>244</v>
      </c>
      <c r="AW664" s="5" t="s">
        <v>233</v>
      </c>
      <c r="AX664" s="5" t="s">
        <v>291</v>
      </c>
      <c r="AY664" s="5" t="s">
        <v>291</v>
      </c>
      <c r="BB664" s="5" t="s">
        <v>309</v>
      </c>
      <c r="BC664" s="5">
        <v>25</v>
      </c>
      <c r="BD664" s="5">
        <v>75</v>
      </c>
      <c r="BE664" s="6">
        <f t="shared" si="190"/>
        <v>5</v>
      </c>
      <c r="BF664" s="6">
        <f t="shared" si="191"/>
        <v>5</v>
      </c>
      <c r="BG664" s="6">
        <f t="shared" si="192"/>
        <v>5</v>
      </c>
      <c r="BH664" s="6">
        <f t="shared" si="193"/>
        <v>10</v>
      </c>
      <c r="BI664" s="6">
        <f t="shared" si="194"/>
        <v>10</v>
      </c>
      <c r="BJ664" s="6">
        <f t="shared" si="195"/>
        <v>10</v>
      </c>
      <c r="BK664" s="6">
        <f t="shared" si="196"/>
        <v>5</v>
      </c>
      <c r="BL664" s="6">
        <f t="shared" si="197"/>
        <v>0</v>
      </c>
      <c r="BM664" s="6">
        <f t="shared" si="198"/>
        <v>5</v>
      </c>
      <c r="BN664" s="6">
        <f t="shared" si="199"/>
        <v>20</v>
      </c>
      <c r="BO664" s="6">
        <f t="shared" si="200"/>
        <v>10</v>
      </c>
      <c r="BP664" s="6">
        <f t="shared" si="201"/>
        <v>0</v>
      </c>
      <c r="BQ664" s="9">
        <f t="shared" si="202"/>
        <v>1</v>
      </c>
      <c r="BR664" s="9">
        <f t="shared" si="203"/>
        <v>1</v>
      </c>
      <c r="BS664" s="9">
        <f t="shared" si="204"/>
        <v>1</v>
      </c>
      <c r="BT664" s="9">
        <f t="shared" si="205"/>
        <v>0.5</v>
      </c>
      <c r="BU664" s="9">
        <f t="shared" si="206"/>
        <v>1</v>
      </c>
      <c r="BV664" s="9">
        <f t="shared" si="207"/>
        <v>1</v>
      </c>
      <c r="BW664" s="9">
        <f t="shared" si="208"/>
        <v>0</v>
      </c>
    </row>
    <row r="665" spans="1:75" x14ac:dyDescent="0.3">
      <c r="A665" s="5" t="s">
        <v>139</v>
      </c>
      <c r="B665" s="5" t="s">
        <v>668</v>
      </c>
      <c r="C665" s="5" t="s">
        <v>384</v>
      </c>
      <c r="D665" s="5" t="s">
        <v>282</v>
      </c>
      <c r="E665" s="5">
        <v>2019</v>
      </c>
      <c r="F665" s="5" t="s">
        <v>133</v>
      </c>
      <c r="G665" s="5" t="s">
        <v>236</v>
      </c>
      <c r="H665" s="5" t="s">
        <v>219</v>
      </c>
      <c r="I665" s="5" t="s">
        <v>220</v>
      </c>
      <c r="J665" s="5" t="s">
        <v>221</v>
      </c>
      <c r="K665" s="5" t="s">
        <v>384</v>
      </c>
      <c r="L665" s="5" t="s">
        <v>3557</v>
      </c>
      <c r="M665" s="5" t="s">
        <v>63</v>
      </c>
      <c r="N665" s="5" t="s">
        <v>3558</v>
      </c>
      <c r="O665" s="5" t="s">
        <v>391</v>
      </c>
      <c r="P665" s="5" t="s">
        <v>392</v>
      </c>
      <c r="Q665" s="5" t="s">
        <v>1756</v>
      </c>
      <c r="R665" s="8">
        <v>43640</v>
      </c>
      <c r="S665" s="5" t="s">
        <v>3606</v>
      </c>
      <c r="T665" s="8">
        <v>43636</v>
      </c>
      <c r="U665" s="5" t="s">
        <v>3607</v>
      </c>
      <c r="V665" s="5" t="s">
        <v>3608</v>
      </c>
      <c r="W665" s="5" t="s">
        <v>251</v>
      </c>
      <c r="X665" s="5" t="s">
        <v>33</v>
      </c>
      <c r="Y665" s="5" t="s">
        <v>229</v>
      </c>
      <c r="Z665" s="5">
        <v>3840</v>
      </c>
      <c r="AA665" s="5" t="s">
        <v>409</v>
      </c>
      <c r="AB665" s="5" t="s">
        <v>241</v>
      </c>
      <c r="AC665" s="5" t="s">
        <v>27</v>
      </c>
      <c r="AD665" s="5" t="s">
        <v>291</v>
      </c>
      <c r="AE665" s="5" t="s">
        <v>291</v>
      </c>
      <c r="AF665" s="5">
        <v>80</v>
      </c>
      <c r="AG665" s="5">
        <v>60</v>
      </c>
      <c r="AH665" s="5">
        <v>20</v>
      </c>
      <c r="AI665" s="5" t="s">
        <v>3609</v>
      </c>
      <c r="AJ665" s="5" t="s">
        <v>3610</v>
      </c>
      <c r="AK665" s="5" t="s">
        <v>234</v>
      </c>
      <c r="AL665" s="5" t="s">
        <v>244</v>
      </c>
      <c r="AM665" s="5" t="s">
        <v>234</v>
      </c>
      <c r="AN665" s="5" t="s">
        <v>234</v>
      </c>
      <c r="AO665" s="5" t="s">
        <v>234</v>
      </c>
      <c r="AP665" s="5" t="s">
        <v>234</v>
      </c>
      <c r="AQ665" s="5" t="s">
        <v>244</v>
      </c>
      <c r="AR665" s="5" t="s">
        <v>234</v>
      </c>
      <c r="AS665" s="5" t="s">
        <v>234</v>
      </c>
      <c r="AT665" s="5" t="s">
        <v>234</v>
      </c>
      <c r="AU665" s="5" t="s">
        <v>234</v>
      </c>
      <c r="AV665" s="5" t="s">
        <v>244</v>
      </c>
      <c r="AW665" s="5" t="s">
        <v>233</v>
      </c>
      <c r="AX665" s="5" t="s">
        <v>291</v>
      </c>
      <c r="AY665" s="5" t="s">
        <v>291</v>
      </c>
      <c r="BB665" s="5" t="s">
        <v>309</v>
      </c>
      <c r="BC665" s="5">
        <v>25</v>
      </c>
      <c r="BD665" s="5">
        <v>75</v>
      </c>
      <c r="BE665" s="6">
        <f t="shared" si="190"/>
        <v>5</v>
      </c>
      <c r="BF665" s="6">
        <f t="shared" si="191"/>
        <v>0</v>
      </c>
      <c r="BG665" s="6">
        <f t="shared" si="192"/>
        <v>5</v>
      </c>
      <c r="BH665" s="6">
        <f t="shared" si="193"/>
        <v>10</v>
      </c>
      <c r="BI665" s="6">
        <f t="shared" si="194"/>
        <v>10</v>
      </c>
      <c r="BJ665" s="6">
        <f t="shared" si="195"/>
        <v>10</v>
      </c>
      <c r="BK665" s="6">
        <f t="shared" si="196"/>
        <v>0</v>
      </c>
      <c r="BL665" s="6">
        <f t="shared" si="197"/>
        <v>5</v>
      </c>
      <c r="BM665" s="6">
        <f t="shared" si="198"/>
        <v>5</v>
      </c>
      <c r="BN665" s="6">
        <f t="shared" si="199"/>
        <v>20</v>
      </c>
      <c r="BO665" s="6">
        <f t="shared" si="200"/>
        <v>10</v>
      </c>
      <c r="BP665" s="6">
        <f t="shared" si="201"/>
        <v>0</v>
      </c>
      <c r="BQ665" s="9">
        <f t="shared" si="202"/>
        <v>0.5</v>
      </c>
      <c r="BR665" s="9">
        <f t="shared" si="203"/>
        <v>1</v>
      </c>
      <c r="BS665" s="9">
        <f t="shared" si="204"/>
        <v>1</v>
      </c>
      <c r="BT665" s="9">
        <f t="shared" si="205"/>
        <v>0.5</v>
      </c>
      <c r="BU665" s="9">
        <f t="shared" si="206"/>
        <v>1</v>
      </c>
      <c r="BV665" s="9">
        <f t="shared" si="207"/>
        <v>1</v>
      </c>
      <c r="BW665" s="9">
        <f t="shared" si="208"/>
        <v>0</v>
      </c>
    </row>
    <row r="666" spans="1:75" x14ac:dyDescent="0.3">
      <c r="A666" s="5" t="s">
        <v>151</v>
      </c>
      <c r="B666" s="5" t="s">
        <v>521</v>
      </c>
      <c r="C666" s="5" t="s">
        <v>420</v>
      </c>
      <c r="D666" s="5" t="s">
        <v>282</v>
      </c>
      <c r="E666" s="5">
        <v>2019</v>
      </c>
      <c r="F666" s="5" t="s">
        <v>133</v>
      </c>
      <c r="G666" s="5" t="s">
        <v>236</v>
      </c>
      <c r="H666" s="5" t="s">
        <v>219</v>
      </c>
      <c r="I666" s="5" t="s">
        <v>220</v>
      </c>
      <c r="J666" s="5" t="s">
        <v>221</v>
      </c>
      <c r="K666" s="5" t="s">
        <v>412</v>
      </c>
      <c r="L666" s="5" t="s">
        <v>3557</v>
      </c>
      <c r="M666" s="5" t="s">
        <v>63</v>
      </c>
      <c r="N666" s="5" t="s">
        <v>3558</v>
      </c>
      <c r="O666" s="5" t="s">
        <v>391</v>
      </c>
      <c r="P666" s="5" t="s">
        <v>392</v>
      </c>
      <c r="Q666" s="5" t="s">
        <v>413</v>
      </c>
      <c r="R666" s="8">
        <v>43678</v>
      </c>
      <c r="S666" s="5" t="s">
        <v>3611</v>
      </c>
      <c r="T666" s="8">
        <v>43704</v>
      </c>
      <c r="U666" s="5" t="s">
        <v>3612</v>
      </c>
      <c r="V666" s="5" t="s">
        <v>3531</v>
      </c>
      <c r="W666" s="5" t="s">
        <v>251</v>
      </c>
      <c r="X666" s="5" t="s">
        <v>36</v>
      </c>
      <c r="Y666" s="5" t="s">
        <v>229</v>
      </c>
      <c r="Z666" s="5">
        <v>4904</v>
      </c>
      <c r="AA666" s="5" t="s">
        <v>504</v>
      </c>
      <c r="AB666" s="5" t="s">
        <v>254</v>
      </c>
      <c r="AC666" s="5" t="s">
        <v>27</v>
      </c>
      <c r="AD666" s="5" t="s">
        <v>291</v>
      </c>
      <c r="AE666" s="5" t="s">
        <v>291</v>
      </c>
      <c r="AF666" s="5">
        <v>90</v>
      </c>
      <c r="AG666" s="5">
        <v>70</v>
      </c>
      <c r="AH666" s="5">
        <v>20</v>
      </c>
      <c r="AI666" s="5" t="s">
        <v>3613</v>
      </c>
      <c r="AJ666" s="5" t="s">
        <v>3614</v>
      </c>
      <c r="AK666" s="5" t="s">
        <v>234</v>
      </c>
      <c r="AL666" s="5" t="s">
        <v>244</v>
      </c>
      <c r="AM666" s="5" t="s">
        <v>234</v>
      </c>
      <c r="AN666" s="5" t="s">
        <v>234</v>
      </c>
      <c r="AO666" s="5" t="s">
        <v>234</v>
      </c>
      <c r="AP666" s="5" t="s">
        <v>234</v>
      </c>
      <c r="AQ666" s="5" t="s">
        <v>244</v>
      </c>
      <c r="AR666" s="5" t="s">
        <v>234</v>
      </c>
      <c r="AS666" s="5" t="s">
        <v>234</v>
      </c>
      <c r="AT666" s="5" t="s">
        <v>234</v>
      </c>
      <c r="AU666" s="5" t="s">
        <v>234</v>
      </c>
      <c r="AV666" s="5" t="s">
        <v>234</v>
      </c>
      <c r="AW666" s="5" t="s">
        <v>233</v>
      </c>
      <c r="AX666" s="5" t="s">
        <v>291</v>
      </c>
      <c r="AY666" s="5" t="s">
        <v>291</v>
      </c>
      <c r="BB666" s="5" t="s">
        <v>309</v>
      </c>
      <c r="BC666" s="5">
        <v>25</v>
      </c>
      <c r="BD666" s="5">
        <v>75</v>
      </c>
      <c r="BE666" s="6">
        <f t="shared" si="190"/>
        <v>5</v>
      </c>
      <c r="BF666" s="6">
        <f t="shared" si="191"/>
        <v>0</v>
      </c>
      <c r="BG666" s="6">
        <f t="shared" si="192"/>
        <v>5</v>
      </c>
      <c r="BH666" s="6">
        <f t="shared" si="193"/>
        <v>10</v>
      </c>
      <c r="BI666" s="6">
        <f t="shared" si="194"/>
        <v>10</v>
      </c>
      <c r="BJ666" s="6">
        <f t="shared" si="195"/>
        <v>10</v>
      </c>
      <c r="BK666" s="6">
        <f t="shared" si="196"/>
        <v>0</v>
      </c>
      <c r="BL666" s="6">
        <f t="shared" si="197"/>
        <v>5</v>
      </c>
      <c r="BM666" s="6">
        <f t="shared" si="198"/>
        <v>5</v>
      </c>
      <c r="BN666" s="6">
        <f t="shared" si="199"/>
        <v>20</v>
      </c>
      <c r="BO666" s="6">
        <f t="shared" si="200"/>
        <v>10</v>
      </c>
      <c r="BP666" s="6">
        <f t="shared" si="201"/>
        <v>10</v>
      </c>
      <c r="BQ666" s="9">
        <f t="shared" si="202"/>
        <v>0.5</v>
      </c>
      <c r="BR666" s="9">
        <f t="shared" si="203"/>
        <v>1</v>
      </c>
      <c r="BS666" s="9">
        <f t="shared" si="204"/>
        <v>1</v>
      </c>
      <c r="BT666" s="9">
        <f t="shared" si="205"/>
        <v>0.5</v>
      </c>
      <c r="BU666" s="9">
        <f t="shared" si="206"/>
        <v>1</v>
      </c>
      <c r="BV666" s="9">
        <f t="shared" si="207"/>
        <v>1</v>
      </c>
      <c r="BW666" s="9">
        <f t="shared" si="208"/>
        <v>1</v>
      </c>
    </row>
    <row r="667" spans="1:75" x14ac:dyDescent="0.3">
      <c r="A667" s="5" t="s">
        <v>140</v>
      </c>
      <c r="B667" s="5" t="s">
        <v>419</v>
      </c>
      <c r="C667" s="5" t="s">
        <v>420</v>
      </c>
      <c r="D667" s="5" t="s">
        <v>421</v>
      </c>
      <c r="E667" s="5">
        <v>2019</v>
      </c>
      <c r="F667" s="5" t="s">
        <v>133</v>
      </c>
      <c r="G667" s="5" t="s">
        <v>236</v>
      </c>
      <c r="H667" s="5" t="s">
        <v>219</v>
      </c>
      <c r="I667" s="5" t="s">
        <v>220</v>
      </c>
      <c r="J667" s="5" t="s">
        <v>221</v>
      </c>
      <c r="K667" s="5" t="s">
        <v>420</v>
      </c>
      <c r="L667" s="5" t="s">
        <v>3557</v>
      </c>
      <c r="M667" s="5" t="s">
        <v>63</v>
      </c>
      <c r="N667" s="5" t="s">
        <v>3558</v>
      </c>
      <c r="O667" s="5" t="s">
        <v>391</v>
      </c>
      <c r="P667" s="5" t="s">
        <v>392</v>
      </c>
      <c r="Q667" s="5" t="s">
        <v>413</v>
      </c>
      <c r="R667" s="8">
        <v>43683</v>
      </c>
      <c r="S667" s="5" t="s">
        <v>3615</v>
      </c>
      <c r="T667" s="8">
        <v>43680</v>
      </c>
      <c r="U667" s="5" t="s">
        <v>3616</v>
      </c>
      <c r="V667" s="5" t="s">
        <v>3617</v>
      </c>
      <c r="W667" s="5" t="s">
        <v>251</v>
      </c>
      <c r="X667" s="5" t="s">
        <v>30</v>
      </c>
      <c r="Y667" s="5" t="s">
        <v>229</v>
      </c>
      <c r="Z667" s="5">
        <v>4916</v>
      </c>
      <c r="AA667" s="5" t="s">
        <v>409</v>
      </c>
      <c r="AB667" s="5" t="s">
        <v>348</v>
      </c>
      <c r="AC667" s="5" t="s">
        <v>26</v>
      </c>
      <c r="AD667" s="5" t="s">
        <v>583</v>
      </c>
      <c r="AE667" s="5" t="s">
        <v>1215</v>
      </c>
      <c r="AF667" s="5">
        <v>65</v>
      </c>
      <c r="AG667" s="5">
        <v>65</v>
      </c>
      <c r="AH667" s="5">
        <v>0</v>
      </c>
      <c r="AI667" s="5" t="s">
        <v>3618</v>
      </c>
      <c r="AJ667" s="5" t="s">
        <v>3619</v>
      </c>
      <c r="AK667" s="5" t="s">
        <v>234</v>
      </c>
      <c r="AL667" s="5" t="s">
        <v>244</v>
      </c>
      <c r="AM667" s="5" t="s">
        <v>234</v>
      </c>
      <c r="AN667" s="5" t="s">
        <v>234</v>
      </c>
      <c r="AO667" s="5" t="s">
        <v>234</v>
      </c>
      <c r="AP667" s="5" t="s">
        <v>234</v>
      </c>
      <c r="AQ667" s="5" t="s">
        <v>234</v>
      </c>
      <c r="AR667" s="5" t="s">
        <v>234</v>
      </c>
      <c r="AS667" s="5" t="s">
        <v>234</v>
      </c>
      <c r="AT667" s="5" t="s">
        <v>244</v>
      </c>
      <c r="AU667" s="5" t="s">
        <v>234</v>
      </c>
      <c r="AV667" s="5" t="s">
        <v>244</v>
      </c>
      <c r="AW667" s="5" t="s">
        <v>233</v>
      </c>
      <c r="AX667" s="5" t="s">
        <v>291</v>
      </c>
      <c r="AY667" s="5" t="s">
        <v>291</v>
      </c>
      <c r="AZ667" s="5" t="s">
        <v>291</v>
      </c>
      <c r="BA667" s="5" t="s">
        <v>291</v>
      </c>
      <c r="BB667" s="5" t="s">
        <v>309</v>
      </c>
      <c r="BC667" s="5">
        <v>25</v>
      </c>
      <c r="BD667" s="5">
        <v>75</v>
      </c>
      <c r="BE667" s="6">
        <f t="shared" si="190"/>
        <v>5</v>
      </c>
      <c r="BF667" s="6">
        <f t="shared" si="191"/>
        <v>0</v>
      </c>
      <c r="BG667" s="6">
        <f t="shared" si="192"/>
        <v>5</v>
      </c>
      <c r="BH667" s="6">
        <f t="shared" si="193"/>
        <v>10</v>
      </c>
      <c r="BI667" s="6">
        <f t="shared" si="194"/>
        <v>10</v>
      </c>
      <c r="BJ667" s="6">
        <f t="shared" si="195"/>
        <v>10</v>
      </c>
      <c r="BK667" s="6">
        <f t="shared" si="196"/>
        <v>5</v>
      </c>
      <c r="BL667" s="6">
        <f t="shared" si="197"/>
        <v>5</v>
      </c>
      <c r="BM667" s="6">
        <f t="shared" si="198"/>
        <v>5</v>
      </c>
      <c r="BN667" s="6">
        <f t="shared" si="199"/>
        <v>0</v>
      </c>
      <c r="BO667" s="6">
        <f t="shared" si="200"/>
        <v>10</v>
      </c>
      <c r="BP667" s="6">
        <f t="shared" si="201"/>
        <v>0</v>
      </c>
      <c r="BQ667" s="9">
        <f t="shared" si="202"/>
        <v>0.5</v>
      </c>
      <c r="BR667" s="9">
        <f t="shared" si="203"/>
        <v>1</v>
      </c>
      <c r="BS667" s="9">
        <f t="shared" si="204"/>
        <v>1</v>
      </c>
      <c r="BT667" s="9">
        <f t="shared" si="205"/>
        <v>1</v>
      </c>
      <c r="BU667" s="9">
        <f t="shared" si="206"/>
        <v>0.2</v>
      </c>
      <c r="BV667" s="9">
        <f t="shared" si="207"/>
        <v>1</v>
      </c>
      <c r="BW667" s="9">
        <f t="shared" si="208"/>
        <v>0</v>
      </c>
    </row>
    <row r="668" spans="1:75" x14ac:dyDescent="0.3">
      <c r="A668" s="5" t="s">
        <v>155</v>
      </c>
      <c r="B668" s="5" t="s">
        <v>428</v>
      </c>
      <c r="C668" s="5" t="s">
        <v>429</v>
      </c>
      <c r="D668" s="5" t="s">
        <v>421</v>
      </c>
      <c r="E668" s="5">
        <v>2019</v>
      </c>
      <c r="F668" s="5" t="s">
        <v>430</v>
      </c>
      <c r="G668" s="5" t="s">
        <v>431</v>
      </c>
      <c r="H668" s="5" t="s">
        <v>219</v>
      </c>
      <c r="I668" s="5" t="s">
        <v>220</v>
      </c>
      <c r="J668" s="5" t="s">
        <v>221</v>
      </c>
      <c r="K668" s="5" t="s">
        <v>420</v>
      </c>
      <c r="L668" s="5" t="s">
        <v>3557</v>
      </c>
      <c r="M668" s="5" t="s">
        <v>63</v>
      </c>
      <c r="N668" s="5" t="s">
        <v>3558</v>
      </c>
      <c r="O668" s="5" t="s">
        <v>391</v>
      </c>
      <c r="P668" s="5" t="s">
        <v>392</v>
      </c>
      <c r="Q668" s="5" t="s">
        <v>432</v>
      </c>
      <c r="R668" s="8">
        <v>43710</v>
      </c>
      <c r="S668" s="5" t="s">
        <v>3620</v>
      </c>
      <c r="T668" s="8">
        <v>43707</v>
      </c>
      <c r="U668" s="5" t="s">
        <v>3621</v>
      </c>
      <c r="V668" s="5" t="s">
        <v>3622</v>
      </c>
      <c r="W668" s="5" t="s">
        <v>228</v>
      </c>
      <c r="X668" s="5" t="s">
        <v>3111</v>
      </c>
      <c r="Y668" s="5" t="s">
        <v>229</v>
      </c>
      <c r="Z668" s="5">
        <v>5056</v>
      </c>
      <c r="AA668" s="5" t="s">
        <v>504</v>
      </c>
      <c r="AB668" s="5" t="s">
        <v>241</v>
      </c>
      <c r="AC668" s="5" t="s">
        <v>26</v>
      </c>
      <c r="AD668" s="5" t="s">
        <v>291</v>
      </c>
      <c r="AE668" s="5" t="s">
        <v>291</v>
      </c>
      <c r="AF668" s="5">
        <v>85</v>
      </c>
      <c r="AG668" s="5">
        <v>60</v>
      </c>
      <c r="AH668" s="5">
        <v>25</v>
      </c>
      <c r="AI668" s="5" t="s">
        <v>3623</v>
      </c>
      <c r="AJ668" s="5" t="s">
        <v>3624</v>
      </c>
      <c r="AK668" s="5" t="s">
        <v>234</v>
      </c>
      <c r="AL668" s="5" t="s">
        <v>234</v>
      </c>
      <c r="AM668" s="5" t="s">
        <v>234</v>
      </c>
      <c r="AN668" s="5" t="s">
        <v>234</v>
      </c>
      <c r="AO668" s="5" t="s">
        <v>234</v>
      </c>
      <c r="AP668" s="5" t="s">
        <v>234</v>
      </c>
      <c r="AQ668" s="5" t="s">
        <v>234</v>
      </c>
      <c r="AR668" s="5" t="s">
        <v>244</v>
      </c>
      <c r="AS668" s="5" t="s">
        <v>234</v>
      </c>
      <c r="AT668" s="5" t="s">
        <v>234</v>
      </c>
      <c r="AU668" s="5" t="s">
        <v>445</v>
      </c>
      <c r="AV668" s="5" t="s">
        <v>445</v>
      </c>
      <c r="AW668" s="5" t="s">
        <v>233</v>
      </c>
      <c r="AX668" s="5" t="s">
        <v>291</v>
      </c>
      <c r="AY668" s="5" t="s">
        <v>291</v>
      </c>
      <c r="AZ668" s="5" t="s">
        <v>291</v>
      </c>
      <c r="BA668" s="5" t="s">
        <v>291</v>
      </c>
      <c r="BB668" s="5" t="s">
        <v>309</v>
      </c>
      <c r="BC668" s="5">
        <v>25</v>
      </c>
      <c r="BD668" s="5">
        <v>75</v>
      </c>
      <c r="BE668" s="6">
        <f t="shared" si="190"/>
        <v>5</v>
      </c>
      <c r="BF668" s="6">
        <f t="shared" si="191"/>
        <v>5</v>
      </c>
      <c r="BG668" s="6">
        <f t="shared" si="192"/>
        <v>5</v>
      </c>
      <c r="BH668" s="6">
        <f t="shared" si="193"/>
        <v>10</v>
      </c>
      <c r="BI668" s="6">
        <f t="shared" si="194"/>
        <v>10</v>
      </c>
      <c r="BJ668" s="6">
        <f t="shared" si="195"/>
        <v>10</v>
      </c>
      <c r="BK668" s="6">
        <f t="shared" si="196"/>
        <v>5</v>
      </c>
      <c r="BL668" s="6">
        <f t="shared" si="197"/>
        <v>0</v>
      </c>
      <c r="BM668" s="6">
        <f t="shared" si="198"/>
        <v>5</v>
      </c>
      <c r="BN668" s="6">
        <f t="shared" si="199"/>
        <v>20</v>
      </c>
      <c r="BO668" s="6">
        <f t="shared" si="200"/>
        <v>2.5</v>
      </c>
      <c r="BP668" s="6">
        <f t="shared" si="201"/>
        <v>2.5</v>
      </c>
      <c r="BQ668" s="9">
        <f t="shared" si="202"/>
        <v>1</v>
      </c>
      <c r="BR668" s="9">
        <f t="shared" si="203"/>
        <v>1</v>
      </c>
      <c r="BS668" s="9">
        <f t="shared" si="204"/>
        <v>1</v>
      </c>
      <c r="BT668" s="9">
        <f t="shared" si="205"/>
        <v>0.5</v>
      </c>
      <c r="BU668" s="9">
        <f t="shared" si="206"/>
        <v>1</v>
      </c>
      <c r="BV668" s="9">
        <f t="shared" si="207"/>
        <v>0.25</v>
      </c>
      <c r="BW668" s="9">
        <f t="shared" si="208"/>
        <v>0.25</v>
      </c>
    </row>
    <row r="669" spans="1:75" x14ac:dyDescent="0.3">
      <c r="A669" s="5" t="s">
        <v>155</v>
      </c>
      <c r="B669" s="5" t="s">
        <v>428</v>
      </c>
      <c r="C669" s="5" t="s">
        <v>429</v>
      </c>
      <c r="D669" s="5" t="s">
        <v>421</v>
      </c>
      <c r="E669" s="5">
        <v>2019</v>
      </c>
      <c r="F669" s="5" t="s">
        <v>119</v>
      </c>
      <c r="G669" s="5" t="s">
        <v>311</v>
      </c>
      <c r="H669" s="5" t="s">
        <v>219</v>
      </c>
      <c r="I669" s="5" t="s">
        <v>220</v>
      </c>
      <c r="J669" s="5" t="s">
        <v>221</v>
      </c>
      <c r="K669" s="5" t="s">
        <v>429</v>
      </c>
      <c r="L669" s="5" t="s">
        <v>3557</v>
      </c>
      <c r="M669" s="5" t="s">
        <v>63</v>
      </c>
      <c r="N669" s="5" t="s">
        <v>3558</v>
      </c>
      <c r="O669" s="5" t="s">
        <v>391</v>
      </c>
      <c r="P669" s="5" t="s">
        <v>392</v>
      </c>
      <c r="Q669" s="5" t="s">
        <v>283</v>
      </c>
      <c r="R669" s="8">
        <v>43713</v>
      </c>
      <c r="S669" s="5" t="s">
        <v>3625</v>
      </c>
      <c r="T669" s="8">
        <v>43709</v>
      </c>
      <c r="U669" s="5" t="s">
        <v>3626</v>
      </c>
      <c r="V669" s="5" t="s">
        <v>3627</v>
      </c>
      <c r="W669" s="5" t="s">
        <v>228</v>
      </c>
      <c r="X669" s="5" t="s">
        <v>3628</v>
      </c>
      <c r="Y669" s="5" t="s">
        <v>229</v>
      </c>
      <c r="Z669" s="5">
        <v>6078</v>
      </c>
      <c r="AA669" s="5" t="s">
        <v>230</v>
      </c>
      <c r="AB669" s="5" t="s">
        <v>241</v>
      </c>
      <c r="AC669" s="5" t="s">
        <v>28</v>
      </c>
      <c r="AD669" s="5" t="s">
        <v>291</v>
      </c>
      <c r="AE669" s="5" t="s">
        <v>291</v>
      </c>
      <c r="AF669" s="5">
        <v>90</v>
      </c>
      <c r="AG669" s="5">
        <v>65</v>
      </c>
      <c r="AH669" s="5">
        <v>25</v>
      </c>
      <c r="AI669" s="5" t="s">
        <v>3629</v>
      </c>
      <c r="AJ669" s="5" t="s">
        <v>3630</v>
      </c>
      <c r="AK669" s="5" t="s">
        <v>234</v>
      </c>
      <c r="AL669" s="5" t="s">
        <v>234</v>
      </c>
      <c r="AM669" s="5" t="s">
        <v>234</v>
      </c>
      <c r="AN669" s="5" t="s">
        <v>234</v>
      </c>
      <c r="AO669" s="5" t="s">
        <v>234</v>
      </c>
      <c r="AP669" s="5" t="s">
        <v>234</v>
      </c>
      <c r="AQ669" s="5" t="s">
        <v>234</v>
      </c>
      <c r="AR669" s="5" t="s">
        <v>244</v>
      </c>
      <c r="AS669" s="5" t="s">
        <v>234</v>
      </c>
      <c r="AT669" s="5" t="s">
        <v>234</v>
      </c>
      <c r="AU669" s="5" t="s">
        <v>234</v>
      </c>
      <c r="AV669" s="5" t="s">
        <v>445</v>
      </c>
      <c r="AW669" s="5" t="s">
        <v>233</v>
      </c>
      <c r="AX669" s="5" t="s">
        <v>291</v>
      </c>
      <c r="AY669" s="5" t="s">
        <v>291</v>
      </c>
      <c r="AZ669" s="5" t="s">
        <v>291</v>
      </c>
      <c r="BA669" s="5" t="s">
        <v>291</v>
      </c>
      <c r="BB669" s="5" t="s">
        <v>264</v>
      </c>
      <c r="BC669" s="5">
        <v>25</v>
      </c>
      <c r="BD669" s="5">
        <v>75</v>
      </c>
      <c r="BE669" s="6">
        <f t="shared" si="190"/>
        <v>5</v>
      </c>
      <c r="BF669" s="6">
        <f t="shared" si="191"/>
        <v>5</v>
      </c>
      <c r="BG669" s="6">
        <f t="shared" si="192"/>
        <v>5</v>
      </c>
      <c r="BH669" s="6">
        <f t="shared" si="193"/>
        <v>10</v>
      </c>
      <c r="BI669" s="6">
        <f t="shared" si="194"/>
        <v>10</v>
      </c>
      <c r="BJ669" s="6">
        <f t="shared" si="195"/>
        <v>10</v>
      </c>
      <c r="BK669" s="6">
        <f t="shared" si="196"/>
        <v>5</v>
      </c>
      <c r="BL669" s="6">
        <f t="shared" si="197"/>
        <v>0</v>
      </c>
      <c r="BM669" s="6">
        <f t="shared" si="198"/>
        <v>5</v>
      </c>
      <c r="BN669" s="6">
        <f t="shared" si="199"/>
        <v>20</v>
      </c>
      <c r="BO669" s="6">
        <f t="shared" si="200"/>
        <v>10</v>
      </c>
      <c r="BP669" s="6">
        <f t="shared" si="201"/>
        <v>2.5</v>
      </c>
      <c r="BQ669" s="9">
        <f t="shared" si="202"/>
        <v>1</v>
      </c>
      <c r="BR669" s="9">
        <f t="shared" si="203"/>
        <v>1</v>
      </c>
      <c r="BS669" s="9">
        <f t="shared" si="204"/>
        <v>1</v>
      </c>
      <c r="BT669" s="9">
        <f t="shared" si="205"/>
        <v>0.5</v>
      </c>
      <c r="BU669" s="9">
        <f t="shared" si="206"/>
        <v>1</v>
      </c>
      <c r="BV669" s="9">
        <f t="shared" si="207"/>
        <v>1</v>
      </c>
      <c r="BW669" s="9">
        <f t="shared" si="208"/>
        <v>0.25</v>
      </c>
    </row>
    <row r="670" spans="1:75" x14ac:dyDescent="0.3">
      <c r="A670" s="5" t="s">
        <v>446</v>
      </c>
      <c r="B670" s="5" t="s">
        <v>447</v>
      </c>
      <c r="C670" s="5" t="s">
        <v>429</v>
      </c>
      <c r="D670" s="5" t="s">
        <v>421</v>
      </c>
      <c r="E670" s="5">
        <v>2019</v>
      </c>
      <c r="F670" s="5" t="s">
        <v>430</v>
      </c>
      <c r="G670" s="5" t="s">
        <v>431</v>
      </c>
      <c r="H670" s="5" t="s">
        <v>219</v>
      </c>
      <c r="I670" s="5" t="s">
        <v>220</v>
      </c>
      <c r="J670" s="5" t="s">
        <v>221</v>
      </c>
      <c r="K670" s="5" t="s">
        <v>429</v>
      </c>
      <c r="L670" s="5" t="s">
        <v>3557</v>
      </c>
      <c r="M670" s="5" t="s">
        <v>63</v>
      </c>
      <c r="N670" s="5" t="s">
        <v>3558</v>
      </c>
      <c r="O670" s="5" t="s">
        <v>391</v>
      </c>
      <c r="P670" s="5" t="s">
        <v>392</v>
      </c>
      <c r="Q670" s="5" t="s">
        <v>1107</v>
      </c>
      <c r="R670" s="8">
        <v>43724</v>
      </c>
      <c r="S670" s="5" t="s">
        <v>3631</v>
      </c>
      <c r="T670" s="8">
        <v>43718</v>
      </c>
      <c r="U670" s="5" t="s">
        <v>3632</v>
      </c>
      <c r="V670" s="5" t="s">
        <v>3633</v>
      </c>
      <c r="W670" s="5" t="s">
        <v>228</v>
      </c>
      <c r="X670" s="5" t="s">
        <v>1598</v>
      </c>
      <c r="Y670" s="5" t="s">
        <v>229</v>
      </c>
      <c r="Z670" s="5">
        <v>7140</v>
      </c>
      <c r="AA670" s="5" t="s">
        <v>542</v>
      </c>
      <c r="AB670" s="5" t="s">
        <v>254</v>
      </c>
      <c r="AC670" s="5" t="s">
        <v>27</v>
      </c>
      <c r="AD670" s="5" t="s">
        <v>291</v>
      </c>
      <c r="AE670" s="5" t="s">
        <v>291</v>
      </c>
      <c r="AF670" s="5">
        <v>97.5</v>
      </c>
      <c r="AG670" s="5">
        <v>72.5</v>
      </c>
      <c r="AH670" s="5">
        <v>25</v>
      </c>
      <c r="AI670" s="5" t="s">
        <v>3634</v>
      </c>
      <c r="AJ670" s="5" t="s">
        <v>3635</v>
      </c>
      <c r="AK670" s="5" t="s">
        <v>234</v>
      </c>
      <c r="AL670" s="5" t="s">
        <v>234</v>
      </c>
      <c r="AM670" s="5" t="s">
        <v>234</v>
      </c>
      <c r="AN670" s="5" t="s">
        <v>234</v>
      </c>
      <c r="AO670" s="5" t="s">
        <v>234</v>
      </c>
      <c r="AP670" s="5" t="s">
        <v>234</v>
      </c>
      <c r="AQ670" s="5" t="s">
        <v>445</v>
      </c>
      <c r="AR670" s="5" t="s">
        <v>234</v>
      </c>
      <c r="AS670" s="5" t="s">
        <v>234</v>
      </c>
      <c r="AT670" s="5" t="s">
        <v>234</v>
      </c>
      <c r="AU670" s="5" t="s">
        <v>234</v>
      </c>
      <c r="AV670" s="5" t="s">
        <v>234</v>
      </c>
      <c r="AW670" s="5" t="s">
        <v>233</v>
      </c>
      <c r="AX670" s="5" t="s">
        <v>291</v>
      </c>
      <c r="AY670" s="5" t="s">
        <v>234</v>
      </c>
      <c r="AZ670" s="5" t="s">
        <v>234</v>
      </c>
      <c r="BA670" s="5" t="s">
        <v>291</v>
      </c>
      <c r="BB670" s="5" t="s">
        <v>309</v>
      </c>
      <c r="BC670" s="5">
        <v>25</v>
      </c>
      <c r="BD670" s="5">
        <v>75</v>
      </c>
      <c r="BE670" s="6">
        <f t="shared" si="190"/>
        <v>5</v>
      </c>
      <c r="BF670" s="6">
        <f t="shared" si="191"/>
        <v>5</v>
      </c>
      <c r="BG670" s="6">
        <f t="shared" si="192"/>
        <v>5</v>
      </c>
      <c r="BH670" s="6">
        <f t="shared" si="193"/>
        <v>10</v>
      </c>
      <c r="BI670" s="6">
        <f t="shared" si="194"/>
        <v>10</v>
      </c>
      <c r="BJ670" s="6">
        <f t="shared" si="195"/>
        <v>10</v>
      </c>
      <c r="BK670" s="6">
        <f t="shared" si="196"/>
        <v>2.5</v>
      </c>
      <c r="BL670" s="6">
        <f t="shared" si="197"/>
        <v>5</v>
      </c>
      <c r="BM670" s="6">
        <f t="shared" si="198"/>
        <v>5</v>
      </c>
      <c r="BN670" s="6">
        <f t="shared" si="199"/>
        <v>20</v>
      </c>
      <c r="BO670" s="6">
        <f t="shared" si="200"/>
        <v>10</v>
      </c>
      <c r="BP670" s="6">
        <f t="shared" si="201"/>
        <v>10</v>
      </c>
      <c r="BQ670" s="9">
        <f t="shared" si="202"/>
        <v>1</v>
      </c>
      <c r="BR670" s="9">
        <f t="shared" si="203"/>
        <v>1</v>
      </c>
      <c r="BS670" s="9">
        <f t="shared" si="204"/>
        <v>1</v>
      </c>
      <c r="BT670" s="9">
        <f t="shared" si="205"/>
        <v>0.75</v>
      </c>
      <c r="BU670" s="9">
        <f t="shared" si="206"/>
        <v>1</v>
      </c>
      <c r="BV670" s="9">
        <f t="shared" si="207"/>
        <v>1</v>
      </c>
      <c r="BW670" s="9">
        <f t="shared" si="208"/>
        <v>1</v>
      </c>
    </row>
    <row r="671" spans="1:75" x14ac:dyDescent="0.3">
      <c r="A671" s="5" t="s">
        <v>446</v>
      </c>
      <c r="B671" s="5" t="s">
        <v>447</v>
      </c>
      <c r="C671" s="5" t="s">
        <v>429</v>
      </c>
      <c r="D671" s="5" t="s">
        <v>421</v>
      </c>
      <c r="E671" s="5">
        <v>2019</v>
      </c>
      <c r="F671" s="5" t="s">
        <v>119</v>
      </c>
      <c r="G671" s="5" t="s">
        <v>311</v>
      </c>
      <c r="H671" s="5" t="s">
        <v>219</v>
      </c>
      <c r="I671" s="5" t="s">
        <v>220</v>
      </c>
      <c r="J671" s="5" t="s">
        <v>221</v>
      </c>
      <c r="K671" s="5" t="s">
        <v>429</v>
      </c>
      <c r="L671" s="5" t="s">
        <v>3557</v>
      </c>
      <c r="M671" s="5" t="s">
        <v>63</v>
      </c>
      <c r="N671" s="5" t="s">
        <v>3558</v>
      </c>
      <c r="O671" s="5" t="s">
        <v>391</v>
      </c>
      <c r="P671" s="5" t="s">
        <v>392</v>
      </c>
      <c r="Q671" s="5" t="s">
        <v>283</v>
      </c>
      <c r="R671" s="8">
        <v>43727</v>
      </c>
      <c r="S671" s="5" t="s">
        <v>3636</v>
      </c>
      <c r="T671" s="8">
        <v>43725</v>
      </c>
      <c r="U671" s="5" t="s">
        <v>3637</v>
      </c>
      <c r="V671" s="5" t="s">
        <v>3638</v>
      </c>
      <c r="W671" s="5" t="s">
        <v>228</v>
      </c>
      <c r="X671" s="5" t="s">
        <v>1320</v>
      </c>
      <c r="Y671" s="5" t="s">
        <v>229</v>
      </c>
      <c r="Z671" s="5">
        <v>8152</v>
      </c>
      <c r="AA671" s="5" t="s">
        <v>316</v>
      </c>
      <c r="AB671" s="5" t="s">
        <v>241</v>
      </c>
      <c r="AC671" s="5" t="s">
        <v>28</v>
      </c>
      <c r="AD671" s="5" t="s">
        <v>291</v>
      </c>
      <c r="AE671" s="5" t="s">
        <v>291</v>
      </c>
      <c r="AF671" s="5">
        <v>80</v>
      </c>
      <c r="AG671" s="5">
        <v>57.5</v>
      </c>
      <c r="AH671" s="5">
        <v>22.5</v>
      </c>
      <c r="AI671" s="5" t="s">
        <v>3639</v>
      </c>
      <c r="AJ671" s="5" t="s">
        <v>3640</v>
      </c>
      <c r="AK671" s="5" t="s">
        <v>234</v>
      </c>
      <c r="AL671" s="5" t="s">
        <v>445</v>
      </c>
      <c r="AM671" s="5" t="s">
        <v>234</v>
      </c>
      <c r="AN671" s="5" t="s">
        <v>234</v>
      </c>
      <c r="AO671" s="5" t="s">
        <v>234</v>
      </c>
      <c r="AP671" s="5" t="s">
        <v>234</v>
      </c>
      <c r="AQ671" s="5" t="s">
        <v>445</v>
      </c>
      <c r="AR671" s="5" t="s">
        <v>244</v>
      </c>
      <c r="AS671" s="5" t="s">
        <v>234</v>
      </c>
      <c r="AT671" s="5" t="s">
        <v>234</v>
      </c>
      <c r="AU671" s="5" t="s">
        <v>234</v>
      </c>
      <c r="AV671" s="5" t="s">
        <v>244</v>
      </c>
      <c r="AW671" s="5" t="s">
        <v>233</v>
      </c>
      <c r="AX671" s="5" t="s">
        <v>291</v>
      </c>
      <c r="AY671" s="5" t="s">
        <v>291</v>
      </c>
      <c r="AZ671" s="5" t="s">
        <v>291</v>
      </c>
      <c r="BA671" s="5" t="s">
        <v>291</v>
      </c>
      <c r="BB671" s="5" t="s">
        <v>309</v>
      </c>
      <c r="BC671" s="5">
        <v>25</v>
      </c>
      <c r="BD671" s="5">
        <v>75</v>
      </c>
      <c r="BE671" s="6">
        <f t="shared" si="190"/>
        <v>5</v>
      </c>
      <c r="BF671" s="6">
        <f t="shared" si="191"/>
        <v>2.5</v>
      </c>
      <c r="BG671" s="6">
        <f t="shared" si="192"/>
        <v>5</v>
      </c>
      <c r="BH671" s="6">
        <f t="shared" si="193"/>
        <v>10</v>
      </c>
      <c r="BI671" s="6">
        <f t="shared" si="194"/>
        <v>10</v>
      </c>
      <c r="BJ671" s="6">
        <f t="shared" si="195"/>
        <v>10</v>
      </c>
      <c r="BK671" s="6">
        <f t="shared" si="196"/>
        <v>2.5</v>
      </c>
      <c r="BL671" s="6">
        <f t="shared" si="197"/>
        <v>0</v>
      </c>
      <c r="BM671" s="6">
        <f t="shared" si="198"/>
        <v>5</v>
      </c>
      <c r="BN671" s="6">
        <f t="shared" si="199"/>
        <v>20</v>
      </c>
      <c r="BO671" s="6">
        <f t="shared" si="200"/>
        <v>10</v>
      </c>
      <c r="BP671" s="6">
        <f t="shared" si="201"/>
        <v>0</v>
      </c>
      <c r="BQ671" s="9">
        <f t="shared" si="202"/>
        <v>0.75</v>
      </c>
      <c r="BR671" s="9">
        <f t="shared" si="203"/>
        <v>1</v>
      </c>
      <c r="BS671" s="9">
        <f t="shared" si="204"/>
        <v>1</v>
      </c>
      <c r="BT671" s="9">
        <f t="shared" si="205"/>
        <v>0.25</v>
      </c>
      <c r="BU671" s="9">
        <f t="shared" si="206"/>
        <v>1</v>
      </c>
      <c r="BV671" s="9">
        <f t="shared" si="207"/>
        <v>1</v>
      </c>
      <c r="BW671" s="9">
        <f t="shared" si="208"/>
        <v>0</v>
      </c>
    </row>
    <row r="672" spans="1:75" x14ac:dyDescent="0.3">
      <c r="A672" s="5" t="s">
        <v>588</v>
      </c>
      <c r="B672" s="5" t="s">
        <v>589</v>
      </c>
      <c r="C672" s="5" t="s">
        <v>558</v>
      </c>
      <c r="D672" s="5" t="s">
        <v>421</v>
      </c>
      <c r="E672" s="5">
        <v>2019</v>
      </c>
      <c r="F672" s="5" t="s">
        <v>430</v>
      </c>
      <c r="G672" s="5" t="s">
        <v>431</v>
      </c>
      <c r="H672" s="5" t="s">
        <v>219</v>
      </c>
      <c r="I672" s="5" t="s">
        <v>220</v>
      </c>
      <c r="J672" s="5" t="s">
        <v>221</v>
      </c>
      <c r="K672" s="5" t="s">
        <v>558</v>
      </c>
      <c r="L672" s="5" t="s">
        <v>3557</v>
      </c>
      <c r="M672" s="5" t="s">
        <v>63</v>
      </c>
      <c r="N672" s="5" t="s">
        <v>3558</v>
      </c>
      <c r="O672" s="5" t="s">
        <v>391</v>
      </c>
      <c r="P672" s="5" t="s">
        <v>392</v>
      </c>
      <c r="Q672" s="5" t="s">
        <v>432</v>
      </c>
      <c r="R672" s="8">
        <v>43743</v>
      </c>
      <c r="S672" s="5" t="s">
        <v>3641</v>
      </c>
      <c r="T672" s="8">
        <v>43739</v>
      </c>
      <c r="U672" s="5" t="s">
        <v>3642</v>
      </c>
      <c r="V672" s="5" t="s">
        <v>3643</v>
      </c>
      <c r="W672" s="5" t="s">
        <v>251</v>
      </c>
      <c r="X672" s="5" t="s">
        <v>3644</v>
      </c>
      <c r="Y672" s="5" t="s">
        <v>229</v>
      </c>
      <c r="Z672" s="5">
        <v>10215</v>
      </c>
      <c r="AA672" s="5" t="s">
        <v>316</v>
      </c>
      <c r="AB672" s="5" t="s">
        <v>254</v>
      </c>
      <c r="AC672" s="5" t="s">
        <v>28</v>
      </c>
      <c r="AD672" s="5" t="s">
        <v>291</v>
      </c>
      <c r="AE672" s="5" t="s">
        <v>291</v>
      </c>
      <c r="AF672" s="5">
        <v>90</v>
      </c>
      <c r="AG672" s="5">
        <v>65</v>
      </c>
      <c r="AH672" s="5">
        <v>25</v>
      </c>
      <c r="AI672" s="5" t="s">
        <v>3645</v>
      </c>
      <c r="AJ672" s="5" t="s">
        <v>3646</v>
      </c>
      <c r="AK672" s="5" t="s">
        <v>445</v>
      </c>
      <c r="AL672" s="5" t="s">
        <v>234</v>
      </c>
      <c r="AM672" s="5" t="s">
        <v>234</v>
      </c>
      <c r="AN672" s="5" t="s">
        <v>445</v>
      </c>
      <c r="AO672" s="5" t="s">
        <v>234</v>
      </c>
      <c r="AP672" s="5" t="s">
        <v>234</v>
      </c>
      <c r="AQ672" s="5" t="s">
        <v>234</v>
      </c>
      <c r="AR672" s="5" t="s">
        <v>445</v>
      </c>
      <c r="AS672" s="5" t="s">
        <v>234</v>
      </c>
      <c r="AT672" s="5" t="s">
        <v>234</v>
      </c>
      <c r="AU672" s="5" t="s">
        <v>234</v>
      </c>
      <c r="AV672" s="5" t="s">
        <v>234</v>
      </c>
      <c r="AW672" s="5" t="s">
        <v>291</v>
      </c>
      <c r="AX672" s="5" t="s">
        <v>291</v>
      </c>
      <c r="AY672" s="5" t="s">
        <v>291</v>
      </c>
      <c r="AZ672" s="5" t="s">
        <v>291</v>
      </c>
      <c r="BA672" s="5" t="s">
        <v>291</v>
      </c>
      <c r="BB672" s="5" t="s">
        <v>309</v>
      </c>
      <c r="BC672" s="5">
        <v>25</v>
      </c>
      <c r="BD672" s="5">
        <v>75</v>
      </c>
      <c r="BE672" s="6">
        <f t="shared" si="190"/>
        <v>2.5</v>
      </c>
      <c r="BF672" s="6">
        <f t="shared" si="191"/>
        <v>5</v>
      </c>
      <c r="BG672" s="6">
        <f t="shared" si="192"/>
        <v>5</v>
      </c>
      <c r="BH672" s="6">
        <f t="shared" si="193"/>
        <v>2.5</v>
      </c>
      <c r="BI672" s="6">
        <f t="shared" si="194"/>
        <v>10</v>
      </c>
      <c r="BJ672" s="6">
        <f t="shared" si="195"/>
        <v>10</v>
      </c>
      <c r="BK672" s="6">
        <f t="shared" si="196"/>
        <v>5</v>
      </c>
      <c r="BL672" s="6">
        <f t="shared" si="197"/>
        <v>2.5</v>
      </c>
      <c r="BM672" s="6">
        <f t="shared" si="198"/>
        <v>5</v>
      </c>
      <c r="BN672" s="6">
        <f t="shared" si="199"/>
        <v>20</v>
      </c>
      <c r="BO672" s="6">
        <f t="shared" si="200"/>
        <v>10</v>
      </c>
      <c r="BP672" s="6">
        <f t="shared" si="201"/>
        <v>10</v>
      </c>
      <c r="BQ672" s="9">
        <f t="shared" si="202"/>
        <v>0.75</v>
      </c>
      <c r="BR672" s="9">
        <f t="shared" si="203"/>
        <v>0.5</v>
      </c>
      <c r="BS672" s="9">
        <f t="shared" si="204"/>
        <v>1</v>
      </c>
      <c r="BT672" s="9">
        <f t="shared" si="205"/>
        <v>0.75</v>
      </c>
      <c r="BU672" s="9">
        <f t="shared" si="206"/>
        <v>1</v>
      </c>
      <c r="BV672" s="9">
        <f t="shared" si="207"/>
        <v>1</v>
      </c>
      <c r="BW672" s="9">
        <f t="shared" si="208"/>
        <v>1</v>
      </c>
    </row>
    <row r="673" spans="1:75" x14ac:dyDescent="0.3">
      <c r="A673" s="5" t="s">
        <v>3647</v>
      </c>
      <c r="B673" s="5" t="s">
        <v>3648</v>
      </c>
      <c r="C673" s="5" t="s">
        <v>558</v>
      </c>
      <c r="D673" s="5" t="s">
        <v>421</v>
      </c>
      <c r="E673" s="5">
        <v>2019</v>
      </c>
      <c r="F673" s="5" t="s">
        <v>590</v>
      </c>
      <c r="G673" s="5" t="s">
        <v>591</v>
      </c>
      <c r="H673" s="5" t="s">
        <v>219</v>
      </c>
      <c r="I673" s="5" t="s">
        <v>220</v>
      </c>
      <c r="J673" s="5" t="s">
        <v>221</v>
      </c>
      <c r="K673" s="5" t="s">
        <v>558</v>
      </c>
      <c r="L673" s="5" t="s">
        <v>3557</v>
      </c>
      <c r="M673" s="5" t="s">
        <v>63</v>
      </c>
      <c r="N673" s="5" t="s">
        <v>3558</v>
      </c>
      <c r="O673" s="5" t="s">
        <v>391</v>
      </c>
      <c r="P673" s="5" t="s">
        <v>392</v>
      </c>
      <c r="Q673" s="5" t="s">
        <v>592</v>
      </c>
      <c r="R673" s="8">
        <v>43754</v>
      </c>
      <c r="S673" s="5" t="s">
        <v>3649</v>
      </c>
      <c r="T673" s="8">
        <v>43749</v>
      </c>
      <c r="U673" s="5" t="s">
        <v>3650</v>
      </c>
      <c r="V673" s="5" t="s">
        <v>3651</v>
      </c>
      <c r="W673" s="5" t="s">
        <v>228</v>
      </c>
      <c r="X673" s="5" t="s">
        <v>3652</v>
      </c>
      <c r="Y673" s="5" t="s">
        <v>229</v>
      </c>
      <c r="Z673" s="5">
        <v>11200</v>
      </c>
      <c r="AA673" s="5" t="s">
        <v>504</v>
      </c>
      <c r="AB673" s="5" t="s">
        <v>254</v>
      </c>
      <c r="AC673" s="5" t="s">
        <v>27</v>
      </c>
      <c r="AD673" s="5" t="s">
        <v>291</v>
      </c>
      <c r="AE673" s="5" t="s">
        <v>291</v>
      </c>
      <c r="AF673" s="5">
        <v>97.5</v>
      </c>
      <c r="AG673" s="5">
        <v>72.5</v>
      </c>
      <c r="AH673" s="5">
        <v>25</v>
      </c>
      <c r="AI673" s="5" t="s">
        <v>3653</v>
      </c>
      <c r="AJ673" s="5" t="s">
        <v>3654</v>
      </c>
      <c r="AK673" s="5" t="s">
        <v>445</v>
      </c>
      <c r="AL673" s="5" t="s">
        <v>234</v>
      </c>
      <c r="AM673" s="5" t="s">
        <v>234</v>
      </c>
      <c r="AN673" s="5" t="s">
        <v>234</v>
      </c>
      <c r="AO673" s="5" t="s">
        <v>234</v>
      </c>
      <c r="AP673" s="5" t="s">
        <v>234</v>
      </c>
      <c r="AQ673" s="5" t="s">
        <v>234</v>
      </c>
      <c r="AR673" s="5" t="s">
        <v>234</v>
      </c>
      <c r="AS673" s="5" t="s">
        <v>234</v>
      </c>
      <c r="AT673" s="5" t="s">
        <v>234</v>
      </c>
      <c r="AU673" s="5" t="s">
        <v>234</v>
      </c>
      <c r="AV673" s="5" t="s">
        <v>234</v>
      </c>
      <c r="AW673" s="5" t="s">
        <v>233</v>
      </c>
      <c r="AX673" s="5" t="s">
        <v>291</v>
      </c>
      <c r="AY673" s="5" t="s">
        <v>291</v>
      </c>
      <c r="AZ673" s="5" t="s">
        <v>291</v>
      </c>
      <c r="BA673" s="5" t="s">
        <v>291</v>
      </c>
      <c r="BB673" s="5" t="s">
        <v>309</v>
      </c>
      <c r="BC673" s="5">
        <v>25</v>
      </c>
      <c r="BD673" s="5">
        <v>75</v>
      </c>
      <c r="BE673" s="6">
        <f t="shared" si="190"/>
        <v>2.5</v>
      </c>
      <c r="BF673" s="6">
        <f t="shared" si="191"/>
        <v>5</v>
      </c>
      <c r="BG673" s="6">
        <f t="shared" si="192"/>
        <v>5</v>
      </c>
      <c r="BH673" s="6">
        <f t="shared" si="193"/>
        <v>10</v>
      </c>
      <c r="BI673" s="6">
        <f t="shared" si="194"/>
        <v>10</v>
      </c>
      <c r="BJ673" s="6">
        <f t="shared" si="195"/>
        <v>10</v>
      </c>
      <c r="BK673" s="6">
        <f t="shared" si="196"/>
        <v>5</v>
      </c>
      <c r="BL673" s="6">
        <f t="shared" si="197"/>
        <v>5</v>
      </c>
      <c r="BM673" s="6">
        <f t="shared" si="198"/>
        <v>5</v>
      </c>
      <c r="BN673" s="6">
        <f t="shared" si="199"/>
        <v>20</v>
      </c>
      <c r="BO673" s="6">
        <f t="shared" si="200"/>
        <v>10</v>
      </c>
      <c r="BP673" s="6">
        <f t="shared" si="201"/>
        <v>10</v>
      </c>
      <c r="BQ673" s="9">
        <f t="shared" si="202"/>
        <v>0.75</v>
      </c>
      <c r="BR673" s="9">
        <f t="shared" si="203"/>
        <v>1</v>
      </c>
      <c r="BS673" s="9">
        <f t="shared" si="204"/>
        <v>1</v>
      </c>
      <c r="BT673" s="9">
        <f t="shared" si="205"/>
        <v>1</v>
      </c>
      <c r="BU673" s="9">
        <f t="shared" si="206"/>
        <v>1</v>
      </c>
      <c r="BV673" s="9">
        <f t="shared" si="207"/>
        <v>1</v>
      </c>
      <c r="BW673" s="9">
        <f t="shared" si="208"/>
        <v>1</v>
      </c>
    </row>
    <row r="674" spans="1:75" x14ac:dyDescent="0.3">
      <c r="A674" s="5" t="s">
        <v>1586</v>
      </c>
      <c r="B674" s="5" t="s">
        <v>1587</v>
      </c>
      <c r="C674" s="5" t="s">
        <v>558</v>
      </c>
      <c r="D674" s="5" t="s">
        <v>421</v>
      </c>
      <c r="E674" s="5">
        <v>2019</v>
      </c>
      <c r="F674" s="5" t="s">
        <v>590</v>
      </c>
      <c r="G674" s="5" t="s">
        <v>591</v>
      </c>
      <c r="H674" s="5" t="s">
        <v>219</v>
      </c>
      <c r="I674" s="5" t="s">
        <v>220</v>
      </c>
      <c r="J674" s="5" t="s">
        <v>221</v>
      </c>
      <c r="K674" s="5" t="s">
        <v>558</v>
      </c>
      <c r="L674" s="5" t="s">
        <v>3557</v>
      </c>
      <c r="M674" s="5" t="s">
        <v>63</v>
      </c>
      <c r="N674" s="5" t="s">
        <v>3558</v>
      </c>
      <c r="O674" s="5" t="s">
        <v>391</v>
      </c>
      <c r="P674" s="5" t="s">
        <v>392</v>
      </c>
      <c r="Q674" s="5" t="s">
        <v>592</v>
      </c>
      <c r="R674" s="8">
        <v>43763</v>
      </c>
      <c r="S674" s="5" t="s">
        <v>3655</v>
      </c>
      <c r="T674" s="8">
        <v>43760</v>
      </c>
      <c r="U674" s="5" t="s">
        <v>3656</v>
      </c>
      <c r="V674" s="5" t="s">
        <v>3657</v>
      </c>
      <c r="W674" s="5" t="s">
        <v>228</v>
      </c>
      <c r="X674" s="5" t="s">
        <v>3658</v>
      </c>
      <c r="Y674" s="5" t="s">
        <v>229</v>
      </c>
      <c r="Z674" s="5">
        <v>11221</v>
      </c>
      <c r="AA674" s="5" t="s">
        <v>304</v>
      </c>
      <c r="AB674" s="5" t="s">
        <v>254</v>
      </c>
      <c r="AC674" s="5" t="s">
        <v>28</v>
      </c>
      <c r="AD674" s="5" t="s">
        <v>291</v>
      </c>
      <c r="AE674" s="5" t="s">
        <v>291</v>
      </c>
      <c r="AF674" s="5">
        <v>95</v>
      </c>
      <c r="AG674" s="5">
        <v>70</v>
      </c>
      <c r="AH674" s="5">
        <v>25</v>
      </c>
      <c r="AI674" s="5" t="s">
        <v>3659</v>
      </c>
      <c r="AJ674" s="5" t="s">
        <v>3660</v>
      </c>
      <c r="AK674" s="5" t="s">
        <v>234</v>
      </c>
      <c r="AL674" s="5" t="s">
        <v>234</v>
      </c>
      <c r="AM674" s="5" t="s">
        <v>234</v>
      </c>
      <c r="AN674" s="5" t="s">
        <v>234</v>
      </c>
      <c r="AO674" s="5" t="s">
        <v>234</v>
      </c>
      <c r="AP674" s="5" t="s">
        <v>234</v>
      </c>
      <c r="AQ674" s="5" t="s">
        <v>234</v>
      </c>
      <c r="AR674" s="5" t="s">
        <v>234</v>
      </c>
      <c r="AS674" s="5" t="s">
        <v>234</v>
      </c>
      <c r="AT674" s="5" t="s">
        <v>234</v>
      </c>
      <c r="AU674" s="5" t="s">
        <v>445</v>
      </c>
      <c r="AV674" s="5" t="s">
        <v>234</v>
      </c>
      <c r="AW674" s="5" t="s">
        <v>233</v>
      </c>
      <c r="AX674" s="5" t="s">
        <v>291</v>
      </c>
      <c r="AY674" s="5" t="s">
        <v>291</v>
      </c>
      <c r="AZ674" s="5" t="s">
        <v>291</v>
      </c>
      <c r="BA674" s="5" t="s">
        <v>291</v>
      </c>
      <c r="BB674" s="5" t="s">
        <v>309</v>
      </c>
      <c r="BC674" s="5">
        <v>25</v>
      </c>
      <c r="BD674" s="5">
        <v>75</v>
      </c>
      <c r="BE674" s="6">
        <f t="shared" si="190"/>
        <v>5</v>
      </c>
      <c r="BF674" s="6">
        <f t="shared" si="191"/>
        <v>5</v>
      </c>
      <c r="BG674" s="6">
        <f t="shared" si="192"/>
        <v>5</v>
      </c>
      <c r="BH674" s="6">
        <f t="shared" si="193"/>
        <v>10</v>
      </c>
      <c r="BI674" s="6">
        <f t="shared" si="194"/>
        <v>10</v>
      </c>
      <c r="BJ674" s="6">
        <f t="shared" si="195"/>
        <v>10</v>
      </c>
      <c r="BK674" s="6">
        <f t="shared" si="196"/>
        <v>5</v>
      </c>
      <c r="BL674" s="6">
        <f t="shared" si="197"/>
        <v>5</v>
      </c>
      <c r="BM674" s="6">
        <f t="shared" si="198"/>
        <v>5</v>
      </c>
      <c r="BN674" s="6">
        <f t="shared" si="199"/>
        <v>20</v>
      </c>
      <c r="BO674" s="6">
        <f t="shared" si="200"/>
        <v>2.5</v>
      </c>
      <c r="BP674" s="6">
        <f t="shared" si="201"/>
        <v>10</v>
      </c>
      <c r="BQ674" s="9">
        <f t="shared" si="202"/>
        <v>1</v>
      </c>
      <c r="BR674" s="9">
        <f t="shared" si="203"/>
        <v>1</v>
      </c>
      <c r="BS674" s="9">
        <f t="shared" si="204"/>
        <v>1</v>
      </c>
      <c r="BT674" s="9">
        <f t="shared" si="205"/>
        <v>1</v>
      </c>
      <c r="BU674" s="9">
        <f t="shared" si="206"/>
        <v>1</v>
      </c>
      <c r="BV674" s="9">
        <f t="shared" si="207"/>
        <v>0.25</v>
      </c>
      <c r="BW674" s="9">
        <f t="shared" si="208"/>
        <v>1</v>
      </c>
    </row>
    <row r="675" spans="1:75" x14ac:dyDescent="0.3">
      <c r="A675" s="5" t="s">
        <v>110</v>
      </c>
      <c r="B675" s="5" t="s">
        <v>265</v>
      </c>
      <c r="C675" s="5" t="s">
        <v>94</v>
      </c>
      <c r="D675" s="5" t="s">
        <v>218</v>
      </c>
      <c r="E675" s="5">
        <v>2019</v>
      </c>
      <c r="F675" s="5" t="s">
        <v>141</v>
      </c>
      <c r="H675" s="5" t="s">
        <v>219</v>
      </c>
      <c r="I675" s="5" t="s">
        <v>220</v>
      </c>
      <c r="J675" s="5" t="s">
        <v>461</v>
      </c>
      <c r="K675" s="5" t="s">
        <v>94</v>
      </c>
      <c r="L675" s="5" t="s">
        <v>3661</v>
      </c>
      <c r="M675" s="5" t="s">
        <v>106</v>
      </c>
      <c r="N675" s="5" t="s">
        <v>3662</v>
      </c>
      <c r="Q675" s="5" t="s">
        <v>464</v>
      </c>
      <c r="R675" s="8">
        <v>43571</v>
      </c>
      <c r="S675" s="5" t="s">
        <v>3663</v>
      </c>
      <c r="T675" s="8">
        <v>43564</v>
      </c>
      <c r="U675" s="5" t="s">
        <v>3664</v>
      </c>
      <c r="V675" s="5" t="s">
        <v>629</v>
      </c>
      <c r="W675" s="5" t="s">
        <v>251</v>
      </c>
      <c r="X675" s="5" t="s">
        <v>3665</v>
      </c>
      <c r="Y675" s="5" t="s">
        <v>229</v>
      </c>
      <c r="Z675" s="5">
        <v>179</v>
      </c>
      <c r="AA675" s="5" t="s">
        <v>261</v>
      </c>
      <c r="AB675" s="5" t="s">
        <v>254</v>
      </c>
      <c r="AC675" s="5" t="s">
        <v>27</v>
      </c>
      <c r="AF675" s="5">
        <v>90</v>
      </c>
      <c r="AG675" s="5">
        <v>70</v>
      </c>
      <c r="AH675" s="5">
        <v>25</v>
      </c>
      <c r="AI675" s="5" t="s">
        <v>233</v>
      </c>
      <c r="AJ675" s="5" t="s">
        <v>3666</v>
      </c>
      <c r="AK675" s="5" t="s">
        <v>234</v>
      </c>
      <c r="AL675" s="5" t="s">
        <v>234</v>
      </c>
      <c r="AM675" s="5" t="s">
        <v>234</v>
      </c>
      <c r="AN675" s="5" t="s">
        <v>234</v>
      </c>
      <c r="AO675" s="5" t="s">
        <v>234</v>
      </c>
      <c r="AP675" s="5" t="s">
        <v>234</v>
      </c>
      <c r="AQ675" s="5" t="s">
        <v>234</v>
      </c>
      <c r="AR675" s="5" t="s">
        <v>234</v>
      </c>
      <c r="AS675" s="5" t="s">
        <v>234</v>
      </c>
      <c r="AT675" s="5" t="s">
        <v>234</v>
      </c>
      <c r="AU675" s="5" t="s">
        <v>244</v>
      </c>
      <c r="AV675" s="5" t="s">
        <v>234</v>
      </c>
      <c r="AW675" s="5" t="s">
        <v>233</v>
      </c>
      <c r="AX675" s="5" t="s">
        <v>234</v>
      </c>
      <c r="AY675" s="5" t="s">
        <v>234</v>
      </c>
      <c r="BB675" s="5" t="s">
        <v>264</v>
      </c>
      <c r="BC675" s="5">
        <v>25</v>
      </c>
      <c r="BD675" s="5">
        <v>75</v>
      </c>
      <c r="BE675" s="6">
        <f t="shared" si="190"/>
        <v>5</v>
      </c>
      <c r="BF675" s="6">
        <f t="shared" si="191"/>
        <v>5</v>
      </c>
      <c r="BG675" s="6">
        <f t="shared" si="192"/>
        <v>5</v>
      </c>
      <c r="BH675" s="6">
        <f t="shared" si="193"/>
        <v>10</v>
      </c>
      <c r="BI675" s="6">
        <f t="shared" si="194"/>
        <v>10</v>
      </c>
      <c r="BJ675" s="6">
        <f t="shared" si="195"/>
        <v>10</v>
      </c>
      <c r="BK675" s="6">
        <f t="shared" si="196"/>
        <v>5</v>
      </c>
      <c r="BL675" s="6">
        <f t="shared" si="197"/>
        <v>5</v>
      </c>
      <c r="BM675" s="6">
        <f t="shared" si="198"/>
        <v>5</v>
      </c>
      <c r="BN675" s="6">
        <f t="shared" si="199"/>
        <v>20</v>
      </c>
      <c r="BO675" s="6">
        <f t="shared" si="200"/>
        <v>0</v>
      </c>
      <c r="BP675" s="6">
        <f t="shared" si="201"/>
        <v>10</v>
      </c>
      <c r="BQ675" s="9">
        <f t="shared" si="202"/>
        <v>1</v>
      </c>
      <c r="BR675" s="9">
        <f t="shared" si="203"/>
        <v>1</v>
      </c>
      <c r="BS675" s="9">
        <f t="shared" si="204"/>
        <v>1</v>
      </c>
      <c r="BT675" s="9">
        <f t="shared" si="205"/>
        <v>1</v>
      </c>
      <c r="BU675" s="9">
        <f t="shared" si="206"/>
        <v>1</v>
      </c>
      <c r="BV675" s="9">
        <f t="shared" si="207"/>
        <v>0</v>
      </c>
      <c r="BW675" s="9">
        <f t="shared" si="208"/>
        <v>1</v>
      </c>
    </row>
    <row r="676" spans="1:75" x14ac:dyDescent="0.3">
      <c r="A676" s="5" t="s">
        <v>110</v>
      </c>
      <c r="B676" s="5" t="s">
        <v>265</v>
      </c>
      <c r="C676" s="5" t="s">
        <v>94</v>
      </c>
      <c r="D676" s="5" t="s">
        <v>218</v>
      </c>
      <c r="E676" s="5">
        <v>2019</v>
      </c>
      <c r="F676" s="5" t="s">
        <v>161</v>
      </c>
      <c r="H676" s="5" t="s">
        <v>219</v>
      </c>
      <c r="I676" s="5" t="s">
        <v>220</v>
      </c>
      <c r="J676" s="5" t="s">
        <v>461</v>
      </c>
      <c r="K676" s="5" t="s">
        <v>94</v>
      </c>
      <c r="L676" s="5" t="s">
        <v>3661</v>
      </c>
      <c r="M676" s="5" t="s">
        <v>106</v>
      </c>
      <c r="N676" s="5" t="s">
        <v>3662</v>
      </c>
      <c r="Q676" s="5" t="s">
        <v>464</v>
      </c>
      <c r="R676" s="8">
        <v>43571</v>
      </c>
      <c r="S676" s="5" t="s">
        <v>3663</v>
      </c>
      <c r="T676" s="8">
        <v>43564</v>
      </c>
      <c r="U676" s="5" t="s">
        <v>3664</v>
      </c>
      <c r="V676" s="5" t="s">
        <v>629</v>
      </c>
      <c r="W676" s="5" t="s">
        <v>251</v>
      </c>
      <c r="X676" s="5" t="s">
        <v>3665</v>
      </c>
      <c r="Y676" s="5" t="s">
        <v>229</v>
      </c>
      <c r="Z676" s="5">
        <v>223</v>
      </c>
      <c r="AA676" s="5" t="s">
        <v>261</v>
      </c>
      <c r="AB676" s="5" t="s">
        <v>254</v>
      </c>
      <c r="AC676" s="5" t="s">
        <v>27</v>
      </c>
      <c r="AF676" s="5">
        <v>90</v>
      </c>
      <c r="AG676" s="5">
        <v>75</v>
      </c>
      <c r="AH676" s="5">
        <v>25</v>
      </c>
      <c r="AI676" s="5" t="s">
        <v>233</v>
      </c>
      <c r="AJ676" s="5" t="s">
        <v>3666</v>
      </c>
      <c r="AK676" s="5" t="s">
        <v>234</v>
      </c>
      <c r="AL676" s="5" t="s">
        <v>234</v>
      </c>
      <c r="AM676" s="5" t="s">
        <v>234</v>
      </c>
      <c r="AN676" s="5" t="s">
        <v>234</v>
      </c>
      <c r="AO676" s="5" t="s">
        <v>234</v>
      </c>
      <c r="AP676" s="5" t="s">
        <v>234</v>
      </c>
      <c r="AQ676" s="5" t="s">
        <v>234</v>
      </c>
      <c r="AR676" s="5" t="s">
        <v>234</v>
      </c>
      <c r="AS676" s="5" t="s">
        <v>234</v>
      </c>
      <c r="AT676" s="5" t="s">
        <v>234</v>
      </c>
      <c r="AU676" s="5" t="s">
        <v>244</v>
      </c>
      <c r="AV676" s="5" t="s">
        <v>234</v>
      </c>
      <c r="AW676" s="5" t="s">
        <v>233</v>
      </c>
      <c r="AX676" s="5" t="s">
        <v>234</v>
      </c>
      <c r="AY676" s="5" t="s">
        <v>234</v>
      </c>
      <c r="BB676" s="5" t="s">
        <v>264</v>
      </c>
      <c r="BC676" s="5">
        <v>25</v>
      </c>
      <c r="BD676" s="5">
        <v>75</v>
      </c>
      <c r="BE676" s="6">
        <f t="shared" si="190"/>
        <v>5</v>
      </c>
      <c r="BF676" s="6">
        <f t="shared" si="191"/>
        <v>5</v>
      </c>
      <c r="BG676" s="6">
        <f t="shared" si="192"/>
        <v>5</v>
      </c>
      <c r="BH676" s="6">
        <f t="shared" si="193"/>
        <v>10</v>
      </c>
      <c r="BI676" s="6">
        <f t="shared" si="194"/>
        <v>10</v>
      </c>
      <c r="BJ676" s="6">
        <f t="shared" si="195"/>
        <v>10</v>
      </c>
      <c r="BK676" s="6">
        <f t="shared" si="196"/>
        <v>5</v>
      </c>
      <c r="BL676" s="6">
        <f t="shared" si="197"/>
        <v>5</v>
      </c>
      <c r="BM676" s="6">
        <f t="shared" si="198"/>
        <v>5</v>
      </c>
      <c r="BN676" s="6">
        <f t="shared" si="199"/>
        <v>20</v>
      </c>
      <c r="BO676" s="6">
        <f t="shared" si="200"/>
        <v>0</v>
      </c>
      <c r="BP676" s="6">
        <f t="shared" si="201"/>
        <v>10</v>
      </c>
      <c r="BQ676" s="9">
        <f t="shared" si="202"/>
        <v>1</v>
      </c>
      <c r="BR676" s="9">
        <f t="shared" si="203"/>
        <v>1</v>
      </c>
      <c r="BS676" s="9">
        <f t="shared" si="204"/>
        <v>1</v>
      </c>
      <c r="BT676" s="9">
        <f t="shared" si="205"/>
        <v>1</v>
      </c>
      <c r="BU676" s="9">
        <f t="shared" si="206"/>
        <v>1</v>
      </c>
      <c r="BV676" s="9">
        <f t="shared" si="207"/>
        <v>0</v>
      </c>
      <c r="BW676" s="9">
        <f t="shared" si="208"/>
        <v>1</v>
      </c>
    </row>
    <row r="677" spans="1:75" x14ac:dyDescent="0.3">
      <c r="A677" s="5" t="s">
        <v>115</v>
      </c>
      <c r="B677" s="5" t="s">
        <v>272</v>
      </c>
      <c r="C677" s="5" t="s">
        <v>94</v>
      </c>
      <c r="D677" s="5" t="s">
        <v>218</v>
      </c>
      <c r="E677" s="5">
        <v>2019</v>
      </c>
      <c r="F677" s="5" t="s">
        <v>141</v>
      </c>
      <c r="H677" s="5" t="s">
        <v>219</v>
      </c>
      <c r="I677" s="5" t="s">
        <v>370</v>
      </c>
      <c r="J677" s="5" t="s">
        <v>461</v>
      </c>
      <c r="K677" s="5" t="s">
        <v>94</v>
      </c>
      <c r="L677" s="5" t="s">
        <v>3661</v>
      </c>
      <c r="M677" s="5" t="s">
        <v>106</v>
      </c>
      <c r="N677" s="5" t="s">
        <v>3662</v>
      </c>
      <c r="Q677" s="5" t="s">
        <v>476</v>
      </c>
      <c r="R677" s="8">
        <v>43577</v>
      </c>
      <c r="S677" s="5" t="s">
        <v>3667</v>
      </c>
      <c r="T677" s="8">
        <v>43571</v>
      </c>
      <c r="U677" s="5" t="s">
        <v>233</v>
      </c>
      <c r="V677" s="5" t="s">
        <v>233</v>
      </c>
      <c r="W677" s="5" t="s">
        <v>251</v>
      </c>
      <c r="X677" s="5" t="s">
        <v>3668</v>
      </c>
      <c r="Y677" s="5" t="s">
        <v>335</v>
      </c>
      <c r="Z677" s="5">
        <v>1260</v>
      </c>
      <c r="AA677" s="5" t="s">
        <v>230</v>
      </c>
      <c r="AB677" s="5" t="s">
        <v>254</v>
      </c>
      <c r="AC677" s="5" t="s">
        <v>28</v>
      </c>
      <c r="AD677" s="5" t="s">
        <v>277</v>
      </c>
      <c r="AE677" s="5" t="s">
        <v>233</v>
      </c>
      <c r="AF677" s="5">
        <v>90</v>
      </c>
      <c r="AG677" s="5">
        <v>65</v>
      </c>
      <c r="AH677" s="5">
        <v>25</v>
      </c>
      <c r="AI677" s="5" t="s">
        <v>3669</v>
      </c>
      <c r="AJ677" s="5" t="s">
        <v>3670</v>
      </c>
      <c r="AK677" s="5" t="s">
        <v>234</v>
      </c>
      <c r="AL677" s="5" t="s">
        <v>234</v>
      </c>
      <c r="AM677" s="5" t="s">
        <v>234</v>
      </c>
      <c r="AN677" s="5" t="s">
        <v>234</v>
      </c>
      <c r="AO677" s="5" t="s">
        <v>234</v>
      </c>
      <c r="AP677" s="5" t="s">
        <v>234</v>
      </c>
      <c r="AQ677" s="5" t="s">
        <v>244</v>
      </c>
      <c r="AR677" s="5" t="s">
        <v>244</v>
      </c>
      <c r="AS677" s="5" t="s">
        <v>234</v>
      </c>
      <c r="AT677" s="5" t="s">
        <v>234</v>
      </c>
      <c r="AU677" s="5" t="s">
        <v>234</v>
      </c>
      <c r="AV677" s="5" t="s">
        <v>234</v>
      </c>
      <c r="AW677" s="5" t="s">
        <v>233</v>
      </c>
      <c r="AX677" s="5" t="s">
        <v>291</v>
      </c>
      <c r="AY677" s="5" t="s">
        <v>234</v>
      </c>
      <c r="BB677" s="5" t="s">
        <v>309</v>
      </c>
      <c r="BC677" s="5">
        <v>25</v>
      </c>
      <c r="BD677" s="5">
        <v>75</v>
      </c>
      <c r="BE677" s="6">
        <f t="shared" si="190"/>
        <v>5</v>
      </c>
      <c r="BF677" s="6">
        <f t="shared" si="191"/>
        <v>5</v>
      </c>
      <c r="BG677" s="6">
        <f t="shared" si="192"/>
        <v>5</v>
      </c>
      <c r="BH677" s="6">
        <f t="shared" si="193"/>
        <v>10</v>
      </c>
      <c r="BI677" s="6">
        <f t="shared" si="194"/>
        <v>10</v>
      </c>
      <c r="BJ677" s="6">
        <f t="shared" si="195"/>
        <v>10</v>
      </c>
      <c r="BK677" s="6">
        <f t="shared" si="196"/>
        <v>0</v>
      </c>
      <c r="BL677" s="6">
        <f t="shared" si="197"/>
        <v>0</v>
      </c>
      <c r="BM677" s="6">
        <f t="shared" si="198"/>
        <v>5</v>
      </c>
      <c r="BN677" s="6">
        <f t="shared" si="199"/>
        <v>20</v>
      </c>
      <c r="BO677" s="6">
        <f t="shared" si="200"/>
        <v>10</v>
      </c>
      <c r="BP677" s="6">
        <f t="shared" si="201"/>
        <v>10</v>
      </c>
      <c r="BQ677" s="9">
        <f t="shared" si="202"/>
        <v>1</v>
      </c>
      <c r="BR677" s="9">
        <f t="shared" si="203"/>
        <v>1</v>
      </c>
      <c r="BS677" s="9">
        <f t="shared" si="204"/>
        <v>1</v>
      </c>
      <c r="BT677" s="9">
        <f t="shared" si="205"/>
        <v>0</v>
      </c>
      <c r="BU677" s="9">
        <f t="shared" si="206"/>
        <v>1</v>
      </c>
      <c r="BV677" s="9">
        <f t="shared" si="207"/>
        <v>1</v>
      </c>
      <c r="BW677" s="9">
        <f t="shared" si="208"/>
        <v>1</v>
      </c>
    </row>
    <row r="678" spans="1:75" x14ac:dyDescent="0.3">
      <c r="A678" s="5" t="s">
        <v>115</v>
      </c>
      <c r="B678" s="5" t="s">
        <v>272</v>
      </c>
      <c r="C678" s="5" t="s">
        <v>94</v>
      </c>
      <c r="D678" s="5" t="s">
        <v>218</v>
      </c>
      <c r="E678" s="5">
        <v>2019</v>
      </c>
      <c r="F678" s="5" t="s">
        <v>161</v>
      </c>
      <c r="H678" s="5" t="s">
        <v>219</v>
      </c>
      <c r="I678" s="5" t="s">
        <v>220</v>
      </c>
      <c r="J678" s="5" t="s">
        <v>461</v>
      </c>
      <c r="K678" s="5" t="s">
        <v>94</v>
      </c>
      <c r="L678" s="5" t="s">
        <v>3661</v>
      </c>
      <c r="M678" s="5" t="s">
        <v>106</v>
      </c>
      <c r="N678" s="5" t="s">
        <v>3662</v>
      </c>
      <c r="Q678" s="5" t="s">
        <v>495</v>
      </c>
      <c r="R678" s="8">
        <v>43579</v>
      </c>
      <c r="S678" s="5" t="s">
        <v>3671</v>
      </c>
      <c r="T678" s="8">
        <v>43577</v>
      </c>
      <c r="U678" s="5" t="s">
        <v>3672</v>
      </c>
      <c r="V678" s="5" t="s">
        <v>3673</v>
      </c>
      <c r="W678" s="5" t="s">
        <v>251</v>
      </c>
      <c r="X678" s="5" t="s">
        <v>770</v>
      </c>
      <c r="Y678" s="5" t="s">
        <v>229</v>
      </c>
      <c r="Z678" s="5">
        <v>1274</v>
      </c>
      <c r="AA678" s="5" t="s">
        <v>261</v>
      </c>
      <c r="AB678" s="5" t="s">
        <v>241</v>
      </c>
      <c r="AC678" s="5" t="s">
        <v>27</v>
      </c>
      <c r="AD678" s="5" t="s">
        <v>277</v>
      </c>
      <c r="AE678" s="5" t="s">
        <v>233</v>
      </c>
      <c r="AF678" s="5">
        <v>80</v>
      </c>
      <c r="AG678" s="5">
        <v>55</v>
      </c>
      <c r="AH678" s="5">
        <v>25</v>
      </c>
      <c r="AI678" s="5" t="s">
        <v>3674</v>
      </c>
      <c r="AJ678" s="5" t="s">
        <v>3675</v>
      </c>
      <c r="AK678" s="5" t="s">
        <v>234</v>
      </c>
      <c r="AL678" s="5" t="s">
        <v>234</v>
      </c>
      <c r="AM678" s="5" t="s">
        <v>234</v>
      </c>
      <c r="AN678" s="5" t="s">
        <v>234</v>
      </c>
      <c r="AO678" s="5" t="s">
        <v>234</v>
      </c>
      <c r="AP678" s="5" t="s">
        <v>234</v>
      </c>
      <c r="AQ678" s="5" t="s">
        <v>234</v>
      </c>
      <c r="AR678" s="5" t="s">
        <v>234</v>
      </c>
      <c r="AS678" s="5" t="s">
        <v>234</v>
      </c>
      <c r="AT678" s="5" t="s">
        <v>234</v>
      </c>
      <c r="AU678" s="5" t="s">
        <v>244</v>
      </c>
      <c r="AV678" s="5" t="s">
        <v>244</v>
      </c>
      <c r="AW678" s="5" t="s">
        <v>233</v>
      </c>
      <c r="AX678" s="5" t="s">
        <v>291</v>
      </c>
      <c r="AY678" s="5" t="s">
        <v>291</v>
      </c>
      <c r="BB678" s="5" t="s">
        <v>309</v>
      </c>
      <c r="BC678" s="5">
        <v>25</v>
      </c>
      <c r="BD678" s="5">
        <v>75</v>
      </c>
      <c r="BE678" s="6">
        <f t="shared" si="190"/>
        <v>5</v>
      </c>
      <c r="BF678" s="6">
        <f t="shared" si="191"/>
        <v>5</v>
      </c>
      <c r="BG678" s="6">
        <f t="shared" si="192"/>
        <v>5</v>
      </c>
      <c r="BH678" s="6">
        <f t="shared" si="193"/>
        <v>10</v>
      </c>
      <c r="BI678" s="6">
        <f t="shared" si="194"/>
        <v>10</v>
      </c>
      <c r="BJ678" s="6">
        <f t="shared" si="195"/>
        <v>10</v>
      </c>
      <c r="BK678" s="6">
        <f t="shared" si="196"/>
        <v>5</v>
      </c>
      <c r="BL678" s="6">
        <f t="shared" si="197"/>
        <v>5</v>
      </c>
      <c r="BM678" s="6">
        <f t="shared" si="198"/>
        <v>5</v>
      </c>
      <c r="BN678" s="6">
        <f t="shared" si="199"/>
        <v>20</v>
      </c>
      <c r="BO678" s="6">
        <f t="shared" si="200"/>
        <v>0</v>
      </c>
      <c r="BP678" s="6">
        <f t="shared" si="201"/>
        <v>0</v>
      </c>
      <c r="BQ678" s="9">
        <f t="shared" si="202"/>
        <v>1</v>
      </c>
      <c r="BR678" s="9">
        <f t="shared" si="203"/>
        <v>1</v>
      </c>
      <c r="BS678" s="9">
        <f t="shared" si="204"/>
        <v>1</v>
      </c>
      <c r="BT678" s="9">
        <f t="shared" si="205"/>
        <v>1</v>
      </c>
      <c r="BU678" s="9">
        <f t="shared" si="206"/>
        <v>1</v>
      </c>
      <c r="BV678" s="9">
        <f t="shared" si="207"/>
        <v>0</v>
      </c>
      <c r="BW678" s="9">
        <f t="shared" si="208"/>
        <v>0</v>
      </c>
    </row>
    <row r="679" spans="1:75" x14ac:dyDescent="0.3">
      <c r="A679" s="5" t="s">
        <v>120</v>
      </c>
      <c r="B679" s="5" t="s">
        <v>280</v>
      </c>
      <c r="C679" s="5" t="s">
        <v>281</v>
      </c>
      <c r="D679" s="5" t="s">
        <v>282</v>
      </c>
      <c r="E679" s="5">
        <v>2019</v>
      </c>
      <c r="F679" s="5" t="s">
        <v>141</v>
      </c>
      <c r="H679" s="5" t="s">
        <v>219</v>
      </c>
      <c r="I679" s="5" t="s">
        <v>370</v>
      </c>
      <c r="J679" s="5" t="s">
        <v>461</v>
      </c>
      <c r="K679" s="5" t="s">
        <v>281</v>
      </c>
      <c r="L679" s="5" t="s">
        <v>3661</v>
      </c>
      <c r="M679" s="5" t="s">
        <v>106</v>
      </c>
      <c r="N679" s="5" t="s">
        <v>3662</v>
      </c>
      <c r="Q679" s="5" t="s">
        <v>476</v>
      </c>
      <c r="R679" s="8">
        <v>43591</v>
      </c>
      <c r="S679" s="5" t="s">
        <v>3676</v>
      </c>
      <c r="T679" s="8">
        <v>43588</v>
      </c>
      <c r="U679" s="5" t="s">
        <v>233</v>
      </c>
      <c r="V679" s="5" t="s">
        <v>233</v>
      </c>
      <c r="W679" s="5" t="s">
        <v>228</v>
      </c>
      <c r="X679" s="5" t="s">
        <v>3677</v>
      </c>
      <c r="Y679" s="5" t="s">
        <v>335</v>
      </c>
      <c r="Z679" s="5">
        <v>1376</v>
      </c>
      <c r="AA679" s="5" t="s">
        <v>230</v>
      </c>
      <c r="AB679" s="5" t="s">
        <v>254</v>
      </c>
      <c r="AC679" s="5" t="s">
        <v>28</v>
      </c>
      <c r="AD679" s="5" t="s">
        <v>277</v>
      </c>
      <c r="AE679" s="5" t="s">
        <v>233</v>
      </c>
      <c r="AF679" s="5">
        <v>95</v>
      </c>
      <c r="AG679" s="5">
        <v>70</v>
      </c>
      <c r="AH679" s="5">
        <v>25</v>
      </c>
      <c r="AI679" s="5" t="s">
        <v>3678</v>
      </c>
      <c r="AJ679" s="5" t="s">
        <v>233</v>
      </c>
      <c r="AK679" s="5" t="s">
        <v>277</v>
      </c>
      <c r="AL679" s="5" t="s">
        <v>234</v>
      </c>
      <c r="AM679" s="5" t="s">
        <v>234</v>
      </c>
      <c r="AN679" s="5" t="s">
        <v>234</v>
      </c>
      <c r="AO679" s="5" t="s">
        <v>234</v>
      </c>
      <c r="AP679" s="5" t="s">
        <v>234</v>
      </c>
      <c r="AQ679" s="5" t="s">
        <v>234</v>
      </c>
      <c r="AR679" s="5" t="s">
        <v>234</v>
      </c>
      <c r="AS679" s="5" t="s">
        <v>244</v>
      </c>
      <c r="AT679" s="5" t="s">
        <v>234</v>
      </c>
      <c r="AU679" s="5" t="s">
        <v>234</v>
      </c>
      <c r="AV679" s="5" t="s">
        <v>234</v>
      </c>
      <c r="AW679" s="5" t="s">
        <v>233</v>
      </c>
      <c r="AX679" s="5" t="s">
        <v>291</v>
      </c>
      <c r="AY679" s="5" t="s">
        <v>291</v>
      </c>
      <c r="BB679" s="5" t="s">
        <v>309</v>
      </c>
      <c r="BC679" s="5">
        <v>25</v>
      </c>
      <c r="BD679" s="5">
        <v>75</v>
      </c>
      <c r="BE679" s="6">
        <f t="shared" si="190"/>
        <v>0</v>
      </c>
      <c r="BF679" s="6">
        <f t="shared" si="191"/>
        <v>5</v>
      </c>
      <c r="BG679" s="6">
        <f t="shared" si="192"/>
        <v>5</v>
      </c>
      <c r="BH679" s="6">
        <f t="shared" si="193"/>
        <v>10</v>
      </c>
      <c r="BI679" s="6">
        <f t="shared" si="194"/>
        <v>10</v>
      </c>
      <c r="BJ679" s="6">
        <f t="shared" si="195"/>
        <v>10</v>
      </c>
      <c r="BK679" s="6">
        <f t="shared" si="196"/>
        <v>5</v>
      </c>
      <c r="BL679" s="6">
        <f t="shared" si="197"/>
        <v>5</v>
      </c>
      <c r="BM679" s="6">
        <f t="shared" si="198"/>
        <v>0</v>
      </c>
      <c r="BN679" s="6">
        <f t="shared" si="199"/>
        <v>20</v>
      </c>
      <c r="BO679" s="6">
        <f t="shared" si="200"/>
        <v>10</v>
      </c>
      <c r="BP679" s="6">
        <f t="shared" si="201"/>
        <v>10</v>
      </c>
      <c r="BQ679" s="9">
        <f t="shared" si="202"/>
        <v>0.5</v>
      </c>
      <c r="BR679" s="9">
        <f t="shared" si="203"/>
        <v>1</v>
      </c>
      <c r="BS679" s="9">
        <f t="shared" si="204"/>
        <v>1</v>
      </c>
      <c r="BT679" s="9">
        <f t="shared" si="205"/>
        <v>1</v>
      </c>
      <c r="BU679" s="9">
        <f t="shared" si="206"/>
        <v>0.8</v>
      </c>
      <c r="BV679" s="9">
        <f t="shared" si="207"/>
        <v>1</v>
      </c>
      <c r="BW679" s="9">
        <f t="shared" si="208"/>
        <v>1</v>
      </c>
    </row>
    <row r="680" spans="1:75" x14ac:dyDescent="0.3">
      <c r="A680" s="5" t="s">
        <v>120</v>
      </c>
      <c r="B680" s="5" t="s">
        <v>280</v>
      </c>
      <c r="C680" s="5" t="s">
        <v>281</v>
      </c>
      <c r="D680" s="5" t="s">
        <v>282</v>
      </c>
      <c r="E680" s="5">
        <v>2019</v>
      </c>
      <c r="F680" s="5" t="s">
        <v>161</v>
      </c>
      <c r="H680" s="5" t="s">
        <v>219</v>
      </c>
      <c r="I680" s="5" t="s">
        <v>220</v>
      </c>
      <c r="J680" s="5" t="s">
        <v>461</v>
      </c>
      <c r="K680" s="5" t="s">
        <v>281</v>
      </c>
      <c r="L680" s="5" t="s">
        <v>3661</v>
      </c>
      <c r="M680" s="5" t="s">
        <v>106</v>
      </c>
      <c r="N680" s="5" t="s">
        <v>3662</v>
      </c>
      <c r="Q680" s="5" t="s">
        <v>495</v>
      </c>
      <c r="R680" s="8">
        <v>43593</v>
      </c>
      <c r="S680" s="5" t="s">
        <v>3679</v>
      </c>
      <c r="T680" s="8">
        <v>43591</v>
      </c>
      <c r="U680" s="5" t="s">
        <v>3680</v>
      </c>
      <c r="V680" s="5" t="s">
        <v>2733</v>
      </c>
      <c r="W680" s="5" t="s">
        <v>251</v>
      </c>
      <c r="X680" s="5" t="s">
        <v>3681</v>
      </c>
      <c r="Y680" s="5" t="s">
        <v>335</v>
      </c>
      <c r="Z680" s="5">
        <v>1405</v>
      </c>
      <c r="AA680" s="5" t="s">
        <v>230</v>
      </c>
      <c r="AB680" s="5" t="s">
        <v>231</v>
      </c>
      <c r="AC680" s="5" t="s">
        <v>28</v>
      </c>
      <c r="AD680" s="5" t="s">
        <v>277</v>
      </c>
      <c r="AE680" s="5" t="s">
        <v>233</v>
      </c>
      <c r="AF680" s="5">
        <v>100</v>
      </c>
      <c r="AG680" s="5">
        <v>75</v>
      </c>
      <c r="AH680" s="5">
        <v>25</v>
      </c>
      <c r="AI680" s="5" t="s">
        <v>233</v>
      </c>
      <c r="AJ680" s="5" t="s">
        <v>3682</v>
      </c>
      <c r="AK680" s="5" t="s">
        <v>234</v>
      </c>
      <c r="AL680" s="5" t="s">
        <v>234</v>
      </c>
      <c r="AM680" s="5" t="s">
        <v>234</v>
      </c>
      <c r="AN680" s="5" t="s">
        <v>234</v>
      </c>
      <c r="AO680" s="5" t="s">
        <v>234</v>
      </c>
      <c r="AP680" s="5" t="s">
        <v>234</v>
      </c>
      <c r="AQ680" s="5" t="s">
        <v>234</v>
      </c>
      <c r="AR680" s="5" t="s">
        <v>234</v>
      </c>
      <c r="AS680" s="5" t="s">
        <v>234</v>
      </c>
      <c r="AT680" s="5" t="s">
        <v>234</v>
      </c>
      <c r="AU680" s="5" t="s">
        <v>234</v>
      </c>
      <c r="AV680" s="5" t="s">
        <v>234</v>
      </c>
      <c r="AW680" s="5" t="s">
        <v>233</v>
      </c>
      <c r="AX680" s="5" t="s">
        <v>291</v>
      </c>
      <c r="AY680" s="5" t="s">
        <v>291</v>
      </c>
      <c r="BB680" s="5" t="s">
        <v>309</v>
      </c>
      <c r="BC680" s="5">
        <v>25</v>
      </c>
      <c r="BD680" s="5">
        <v>75</v>
      </c>
      <c r="BE680" s="6">
        <f t="shared" si="190"/>
        <v>5</v>
      </c>
      <c r="BF680" s="6">
        <f t="shared" si="191"/>
        <v>5</v>
      </c>
      <c r="BG680" s="6">
        <f t="shared" si="192"/>
        <v>5</v>
      </c>
      <c r="BH680" s="6">
        <f t="shared" si="193"/>
        <v>10</v>
      </c>
      <c r="BI680" s="6">
        <f t="shared" si="194"/>
        <v>10</v>
      </c>
      <c r="BJ680" s="6">
        <f t="shared" si="195"/>
        <v>10</v>
      </c>
      <c r="BK680" s="6">
        <f t="shared" si="196"/>
        <v>5</v>
      </c>
      <c r="BL680" s="6">
        <f t="shared" si="197"/>
        <v>5</v>
      </c>
      <c r="BM680" s="6">
        <f t="shared" si="198"/>
        <v>5</v>
      </c>
      <c r="BN680" s="6">
        <f t="shared" si="199"/>
        <v>20</v>
      </c>
      <c r="BO680" s="6">
        <f t="shared" si="200"/>
        <v>10</v>
      </c>
      <c r="BP680" s="6">
        <f t="shared" si="201"/>
        <v>10</v>
      </c>
      <c r="BQ680" s="9">
        <f t="shared" si="202"/>
        <v>1</v>
      </c>
      <c r="BR680" s="9">
        <f t="shared" si="203"/>
        <v>1</v>
      </c>
      <c r="BS680" s="9">
        <f t="shared" si="204"/>
        <v>1</v>
      </c>
      <c r="BT680" s="9">
        <f t="shared" si="205"/>
        <v>1</v>
      </c>
      <c r="BU680" s="9">
        <f t="shared" si="206"/>
        <v>1</v>
      </c>
      <c r="BV680" s="9">
        <f t="shared" si="207"/>
        <v>1</v>
      </c>
      <c r="BW680" s="9">
        <f t="shared" si="208"/>
        <v>1</v>
      </c>
    </row>
    <row r="681" spans="1:75" x14ac:dyDescent="0.3">
      <c r="A681" s="5" t="s">
        <v>121</v>
      </c>
      <c r="B681" s="5" t="s">
        <v>292</v>
      </c>
      <c r="C681" s="5" t="s">
        <v>281</v>
      </c>
      <c r="D681" s="5" t="s">
        <v>282</v>
      </c>
      <c r="E681" s="5">
        <v>2019</v>
      </c>
      <c r="F681" s="5" t="s">
        <v>161</v>
      </c>
      <c r="H681" s="5" t="s">
        <v>219</v>
      </c>
      <c r="I681" s="5" t="s">
        <v>220</v>
      </c>
      <c r="J681" s="5" t="s">
        <v>461</v>
      </c>
      <c r="K681" s="5" t="s">
        <v>281</v>
      </c>
      <c r="L681" s="5" t="s">
        <v>3661</v>
      </c>
      <c r="M681" s="5" t="s">
        <v>106</v>
      </c>
      <c r="N681" s="5" t="s">
        <v>3662</v>
      </c>
      <c r="Q681" s="5" t="s">
        <v>495</v>
      </c>
      <c r="R681" s="8">
        <v>43601</v>
      </c>
      <c r="S681" s="5" t="s">
        <v>3683</v>
      </c>
      <c r="T681" s="8">
        <v>43597</v>
      </c>
      <c r="U681" s="5" t="s">
        <v>3684</v>
      </c>
      <c r="V681" s="5" t="s">
        <v>835</v>
      </c>
      <c r="W681" s="5" t="s">
        <v>251</v>
      </c>
      <c r="X681" s="5" t="s">
        <v>3685</v>
      </c>
      <c r="Y681" s="5" t="s">
        <v>335</v>
      </c>
      <c r="Z681" s="5">
        <v>1479</v>
      </c>
      <c r="AA681" s="5" t="s">
        <v>230</v>
      </c>
      <c r="AB681" s="5" t="s">
        <v>231</v>
      </c>
      <c r="AC681" s="5" t="s">
        <v>28</v>
      </c>
      <c r="AD681" s="5" t="s">
        <v>277</v>
      </c>
      <c r="AE681" s="5" t="s">
        <v>233</v>
      </c>
      <c r="AF681" s="5">
        <v>100</v>
      </c>
      <c r="AG681" s="5">
        <v>75</v>
      </c>
      <c r="AH681" s="5">
        <v>25</v>
      </c>
      <c r="AI681" s="5" t="s">
        <v>3686</v>
      </c>
      <c r="AJ681" s="5" t="s">
        <v>233</v>
      </c>
      <c r="AK681" s="5" t="s">
        <v>234</v>
      </c>
      <c r="AL681" s="5" t="s">
        <v>234</v>
      </c>
      <c r="AM681" s="5" t="s">
        <v>234</v>
      </c>
      <c r="AN681" s="5" t="s">
        <v>234</v>
      </c>
      <c r="AO681" s="5" t="s">
        <v>234</v>
      </c>
      <c r="AP681" s="5" t="s">
        <v>234</v>
      </c>
      <c r="AQ681" s="5" t="s">
        <v>234</v>
      </c>
      <c r="AR681" s="5" t="s">
        <v>234</v>
      </c>
      <c r="AS681" s="5" t="s">
        <v>234</v>
      </c>
      <c r="AT681" s="5" t="s">
        <v>234</v>
      </c>
      <c r="AU681" s="5" t="s">
        <v>234</v>
      </c>
      <c r="AV681" s="5" t="s">
        <v>234</v>
      </c>
      <c r="AW681" s="5" t="s">
        <v>233</v>
      </c>
      <c r="AX681" s="5" t="s">
        <v>291</v>
      </c>
      <c r="AY681" s="5" t="s">
        <v>291</v>
      </c>
      <c r="BB681" s="5" t="s">
        <v>309</v>
      </c>
      <c r="BC681" s="5">
        <v>25</v>
      </c>
      <c r="BD681" s="5">
        <v>75</v>
      </c>
      <c r="BE681" s="6">
        <f t="shared" si="190"/>
        <v>5</v>
      </c>
      <c r="BF681" s="6">
        <f t="shared" si="191"/>
        <v>5</v>
      </c>
      <c r="BG681" s="6">
        <f t="shared" si="192"/>
        <v>5</v>
      </c>
      <c r="BH681" s="6">
        <f t="shared" si="193"/>
        <v>10</v>
      </c>
      <c r="BI681" s="6">
        <f t="shared" si="194"/>
        <v>10</v>
      </c>
      <c r="BJ681" s="6">
        <f t="shared" si="195"/>
        <v>10</v>
      </c>
      <c r="BK681" s="6">
        <f t="shared" si="196"/>
        <v>5</v>
      </c>
      <c r="BL681" s="6">
        <f t="shared" si="197"/>
        <v>5</v>
      </c>
      <c r="BM681" s="6">
        <f t="shared" si="198"/>
        <v>5</v>
      </c>
      <c r="BN681" s="6">
        <f t="shared" si="199"/>
        <v>20</v>
      </c>
      <c r="BO681" s="6">
        <f t="shared" si="200"/>
        <v>10</v>
      </c>
      <c r="BP681" s="6">
        <f t="shared" si="201"/>
        <v>10</v>
      </c>
      <c r="BQ681" s="9">
        <f t="shared" si="202"/>
        <v>1</v>
      </c>
      <c r="BR681" s="9">
        <f t="shared" si="203"/>
        <v>1</v>
      </c>
      <c r="BS681" s="9">
        <f t="shared" si="204"/>
        <v>1</v>
      </c>
      <c r="BT681" s="9">
        <f t="shared" si="205"/>
        <v>1</v>
      </c>
      <c r="BU681" s="9">
        <f t="shared" si="206"/>
        <v>1</v>
      </c>
      <c r="BV681" s="9">
        <f t="shared" si="207"/>
        <v>1</v>
      </c>
      <c r="BW681" s="9">
        <f t="shared" si="208"/>
        <v>1</v>
      </c>
    </row>
    <row r="682" spans="1:75" x14ac:dyDescent="0.3">
      <c r="A682" s="5" t="s">
        <v>122</v>
      </c>
      <c r="B682" s="5" t="s">
        <v>310</v>
      </c>
      <c r="C682" s="5" t="s">
        <v>281</v>
      </c>
      <c r="D682" s="5" t="s">
        <v>282</v>
      </c>
      <c r="E682" s="5">
        <v>2019</v>
      </c>
      <c r="F682" s="5" t="s">
        <v>141</v>
      </c>
      <c r="G682" s="5" t="s">
        <v>481</v>
      </c>
      <c r="H682" s="5" t="s">
        <v>219</v>
      </c>
      <c r="I682" s="5" t="s">
        <v>370</v>
      </c>
      <c r="J682" s="5" t="s">
        <v>461</v>
      </c>
      <c r="K682" s="5" t="s">
        <v>281</v>
      </c>
      <c r="L682" s="5" t="s">
        <v>3661</v>
      </c>
      <c r="M682" s="5" t="s">
        <v>106</v>
      </c>
      <c r="N682" s="5" t="s">
        <v>3662</v>
      </c>
      <c r="O682" s="5" t="s">
        <v>482</v>
      </c>
      <c r="Q682" s="5" t="s">
        <v>483</v>
      </c>
      <c r="R682" s="8">
        <v>43612</v>
      </c>
      <c r="S682" s="5" t="s">
        <v>3687</v>
      </c>
      <c r="T682" s="8">
        <v>43610</v>
      </c>
      <c r="U682" s="5" t="s">
        <v>466</v>
      </c>
      <c r="V682" s="5" t="s">
        <v>466</v>
      </c>
      <c r="W682" s="5" t="s">
        <v>228</v>
      </c>
      <c r="X682" s="5" t="s">
        <v>3688</v>
      </c>
      <c r="Y682" s="5" t="s">
        <v>229</v>
      </c>
      <c r="Z682" s="5">
        <v>3571</v>
      </c>
      <c r="AA682" s="5" t="s">
        <v>304</v>
      </c>
      <c r="AB682" s="5" t="s">
        <v>254</v>
      </c>
      <c r="AC682" s="5" t="s">
        <v>27</v>
      </c>
      <c r="AD682" s="5" t="s">
        <v>291</v>
      </c>
      <c r="AE682" s="5" t="s">
        <v>291</v>
      </c>
      <c r="AF682" s="5">
        <v>90</v>
      </c>
      <c r="AG682" s="5">
        <v>70</v>
      </c>
      <c r="AH682" s="5">
        <v>20</v>
      </c>
      <c r="AI682" s="5" t="s">
        <v>3689</v>
      </c>
      <c r="AJ682" s="5" t="s">
        <v>3690</v>
      </c>
      <c r="AK682" s="5" t="s">
        <v>234</v>
      </c>
      <c r="AL682" s="5" t="s">
        <v>244</v>
      </c>
      <c r="AM682" s="5" t="s">
        <v>234</v>
      </c>
      <c r="AN682" s="5" t="s">
        <v>234</v>
      </c>
      <c r="AO682" s="5" t="s">
        <v>234</v>
      </c>
      <c r="AP682" s="5" t="s">
        <v>234</v>
      </c>
      <c r="AQ682" s="5" t="s">
        <v>234</v>
      </c>
      <c r="AR682" s="5" t="s">
        <v>244</v>
      </c>
      <c r="AS682" s="5" t="s">
        <v>234</v>
      </c>
      <c r="AT682" s="5" t="s">
        <v>234</v>
      </c>
      <c r="AU682" s="5" t="s">
        <v>234</v>
      </c>
      <c r="AV682" s="5" t="s">
        <v>234</v>
      </c>
      <c r="AW682" s="5" t="s">
        <v>233</v>
      </c>
      <c r="AX682" s="5" t="s">
        <v>291</v>
      </c>
      <c r="AY682" s="5" t="s">
        <v>291</v>
      </c>
      <c r="BB682" s="5" t="s">
        <v>309</v>
      </c>
      <c r="BC682" s="5">
        <v>25</v>
      </c>
      <c r="BD682" s="5">
        <v>75</v>
      </c>
      <c r="BE682" s="6">
        <f t="shared" si="190"/>
        <v>5</v>
      </c>
      <c r="BF682" s="6">
        <f t="shared" si="191"/>
        <v>0</v>
      </c>
      <c r="BG682" s="6">
        <f t="shared" si="192"/>
        <v>5</v>
      </c>
      <c r="BH682" s="6">
        <f t="shared" si="193"/>
        <v>10</v>
      </c>
      <c r="BI682" s="6">
        <f t="shared" si="194"/>
        <v>10</v>
      </c>
      <c r="BJ682" s="6">
        <f t="shared" si="195"/>
        <v>10</v>
      </c>
      <c r="BK682" s="6">
        <f t="shared" si="196"/>
        <v>5</v>
      </c>
      <c r="BL682" s="6">
        <f t="shared" si="197"/>
        <v>0</v>
      </c>
      <c r="BM682" s="6">
        <f t="shared" si="198"/>
        <v>5</v>
      </c>
      <c r="BN682" s="6">
        <f t="shared" si="199"/>
        <v>20</v>
      </c>
      <c r="BO682" s="6">
        <f t="shared" si="200"/>
        <v>10</v>
      </c>
      <c r="BP682" s="6">
        <f t="shared" si="201"/>
        <v>10</v>
      </c>
      <c r="BQ682" s="9">
        <f t="shared" si="202"/>
        <v>0.5</v>
      </c>
      <c r="BR682" s="9">
        <f t="shared" si="203"/>
        <v>1</v>
      </c>
      <c r="BS682" s="9">
        <f t="shared" si="204"/>
        <v>1</v>
      </c>
      <c r="BT682" s="9">
        <f t="shared" si="205"/>
        <v>0.5</v>
      </c>
      <c r="BU682" s="9">
        <f t="shared" si="206"/>
        <v>1</v>
      </c>
      <c r="BV682" s="9">
        <f t="shared" si="207"/>
        <v>1</v>
      </c>
      <c r="BW682" s="9">
        <f t="shared" si="208"/>
        <v>1</v>
      </c>
    </row>
    <row r="683" spans="1:75" x14ac:dyDescent="0.3">
      <c r="A683" s="5" t="s">
        <v>136</v>
      </c>
      <c r="B683" s="5" t="s">
        <v>399</v>
      </c>
      <c r="C683" s="5" t="s">
        <v>384</v>
      </c>
      <c r="D683" s="5" t="s">
        <v>282</v>
      </c>
      <c r="E683" s="5">
        <v>2019</v>
      </c>
      <c r="F683" s="5" t="s">
        <v>141</v>
      </c>
      <c r="G683" s="5" t="s">
        <v>481</v>
      </c>
      <c r="H683" s="5" t="s">
        <v>219</v>
      </c>
      <c r="I683" s="5" t="s">
        <v>370</v>
      </c>
      <c r="J683" s="5" t="s">
        <v>461</v>
      </c>
      <c r="K683" s="5" t="s">
        <v>384</v>
      </c>
      <c r="L683" s="5" t="s">
        <v>3661</v>
      </c>
      <c r="M683" s="5" t="s">
        <v>106</v>
      </c>
      <c r="N683" s="5" t="s">
        <v>3662</v>
      </c>
      <c r="O683" s="5" t="s">
        <v>482</v>
      </c>
      <c r="P683" s="5" t="s">
        <v>488</v>
      </c>
      <c r="Q683" s="5" t="s">
        <v>464</v>
      </c>
      <c r="R683" s="8">
        <v>43626</v>
      </c>
      <c r="S683" s="5" t="s">
        <v>3691</v>
      </c>
      <c r="T683" s="8">
        <v>43620</v>
      </c>
      <c r="U683" s="5" t="s">
        <v>466</v>
      </c>
      <c r="V683" s="5" t="s">
        <v>466</v>
      </c>
      <c r="W683" s="5" t="s">
        <v>251</v>
      </c>
      <c r="X683" s="5" t="s">
        <v>35</v>
      </c>
      <c r="Y683" s="5" t="s">
        <v>229</v>
      </c>
      <c r="Z683" s="5">
        <v>3708</v>
      </c>
      <c r="AA683" s="5" t="s">
        <v>504</v>
      </c>
      <c r="AB683" s="5" t="s">
        <v>254</v>
      </c>
      <c r="AC683" s="5" t="s">
        <v>27</v>
      </c>
      <c r="AD683" s="5" t="s">
        <v>291</v>
      </c>
      <c r="AE683" s="5" t="s">
        <v>491</v>
      </c>
      <c r="AF683" s="5">
        <v>95</v>
      </c>
      <c r="AG683" s="5">
        <v>70</v>
      </c>
      <c r="AH683" s="5">
        <v>25</v>
      </c>
      <c r="AI683" s="5" t="s">
        <v>3692</v>
      </c>
      <c r="AJ683" s="5" t="s">
        <v>3693</v>
      </c>
      <c r="AK683" s="5" t="s">
        <v>234</v>
      </c>
      <c r="AL683" s="5" t="s">
        <v>234</v>
      </c>
      <c r="AM683" s="5" t="s">
        <v>234</v>
      </c>
      <c r="AN683" s="5" t="s">
        <v>234</v>
      </c>
      <c r="AO683" s="5" t="s">
        <v>234</v>
      </c>
      <c r="AP683" s="5" t="s">
        <v>234</v>
      </c>
      <c r="AQ683" s="5" t="s">
        <v>234</v>
      </c>
      <c r="AR683" s="5" t="s">
        <v>244</v>
      </c>
      <c r="AS683" s="5" t="s">
        <v>234</v>
      </c>
      <c r="AT683" s="5" t="s">
        <v>234</v>
      </c>
      <c r="AU683" s="5" t="s">
        <v>234</v>
      </c>
      <c r="AV683" s="5" t="s">
        <v>234</v>
      </c>
      <c r="AW683" s="5" t="s">
        <v>233</v>
      </c>
      <c r="AX683" s="5" t="s">
        <v>291</v>
      </c>
      <c r="AY683" s="5" t="s">
        <v>291</v>
      </c>
      <c r="BB683" s="5" t="s">
        <v>309</v>
      </c>
      <c r="BC683" s="5">
        <v>25</v>
      </c>
      <c r="BD683" s="5">
        <v>75</v>
      </c>
      <c r="BE683" s="6">
        <f t="shared" si="190"/>
        <v>5</v>
      </c>
      <c r="BF683" s="6">
        <f t="shared" si="191"/>
        <v>5</v>
      </c>
      <c r="BG683" s="6">
        <f t="shared" si="192"/>
        <v>5</v>
      </c>
      <c r="BH683" s="6">
        <f t="shared" si="193"/>
        <v>10</v>
      </c>
      <c r="BI683" s="6">
        <f t="shared" si="194"/>
        <v>10</v>
      </c>
      <c r="BJ683" s="6">
        <f t="shared" si="195"/>
        <v>10</v>
      </c>
      <c r="BK683" s="6">
        <f t="shared" si="196"/>
        <v>5</v>
      </c>
      <c r="BL683" s="6">
        <f t="shared" si="197"/>
        <v>0</v>
      </c>
      <c r="BM683" s="6">
        <f t="shared" si="198"/>
        <v>5</v>
      </c>
      <c r="BN683" s="6">
        <f t="shared" si="199"/>
        <v>20</v>
      </c>
      <c r="BO683" s="6">
        <f t="shared" si="200"/>
        <v>10</v>
      </c>
      <c r="BP683" s="6">
        <f t="shared" si="201"/>
        <v>10</v>
      </c>
      <c r="BQ683" s="9">
        <f t="shared" si="202"/>
        <v>1</v>
      </c>
      <c r="BR683" s="9">
        <f t="shared" si="203"/>
        <v>1</v>
      </c>
      <c r="BS683" s="9">
        <f t="shared" si="204"/>
        <v>1</v>
      </c>
      <c r="BT683" s="9">
        <f t="shared" si="205"/>
        <v>0.5</v>
      </c>
      <c r="BU683" s="9">
        <f t="shared" si="206"/>
        <v>1</v>
      </c>
      <c r="BV683" s="9">
        <f t="shared" si="207"/>
        <v>1</v>
      </c>
      <c r="BW683" s="9">
        <f t="shared" si="208"/>
        <v>1</v>
      </c>
    </row>
    <row r="684" spans="1:75" x14ac:dyDescent="0.3">
      <c r="A684" s="5" t="s">
        <v>136</v>
      </c>
      <c r="B684" s="5" t="s">
        <v>399</v>
      </c>
      <c r="C684" s="5" t="s">
        <v>384</v>
      </c>
      <c r="D684" s="5" t="s">
        <v>282</v>
      </c>
      <c r="E684" s="5">
        <v>2019</v>
      </c>
      <c r="F684" s="5" t="s">
        <v>161</v>
      </c>
      <c r="G684" s="5" t="s">
        <v>494</v>
      </c>
      <c r="H684" s="5" t="s">
        <v>219</v>
      </c>
      <c r="I684" s="5" t="s">
        <v>220</v>
      </c>
      <c r="J684" s="5" t="s">
        <v>461</v>
      </c>
      <c r="K684" s="5" t="s">
        <v>384</v>
      </c>
      <c r="L684" s="5" t="s">
        <v>3661</v>
      </c>
      <c r="M684" s="5" t="s">
        <v>106</v>
      </c>
      <c r="N684" s="5" t="s">
        <v>3662</v>
      </c>
      <c r="O684" s="5" t="s">
        <v>482</v>
      </c>
      <c r="P684" s="5" t="s">
        <v>488</v>
      </c>
      <c r="Q684" s="5" t="s">
        <v>495</v>
      </c>
      <c r="R684" s="8">
        <v>43629</v>
      </c>
      <c r="S684" s="5" t="s">
        <v>3694</v>
      </c>
      <c r="T684" s="8">
        <v>43624</v>
      </c>
      <c r="U684" s="5" t="s">
        <v>3695</v>
      </c>
      <c r="V684" s="5" t="s">
        <v>821</v>
      </c>
      <c r="W684" s="5" t="s">
        <v>228</v>
      </c>
      <c r="X684" s="5" t="s">
        <v>3696</v>
      </c>
      <c r="Y684" s="5" t="s">
        <v>229</v>
      </c>
      <c r="Z684" s="5">
        <v>3752</v>
      </c>
      <c r="AA684" s="5" t="s">
        <v>304</v>
      </c>
      <c r="AB684" s="5" t="s">
        <v>254</v>
      </c>
      <c r="AC684" s="5" t="s">
        <v>28</v>
      </c>
      <c r="AD684" s="5" t="s">
        <v>291</v>
      </c>
      <c r="AE684" s="5" t="s">
        <v>291</v>
      </c>
      <c r="AF684" s="5">
        <v>95</v>
      </c>
      <c r="AG684" s="5">
        <v>70</v>
      </c>
      <c r="AH684" s="5">
        <v>25</v>
      </c>
      <c r="AI684" s="5" t="s">
        <v>3697</v>
      </c>
      <c r="AJ684" s="5" t="s">
        <v>3698</v>
      </c>
      <c r="AK684" s="5" t="s">
        <v>234</v>
      </c>
      <c r="AL684" s="5" t="s">
        <v>234</v>
      </c>
      <c r="AM684" s="5" t="s">
        <v>234</v>
      </c>
      <c r="AN684" s="5" t="s">
        <v>234</v>
      </c>
      <c r="AO684" s="5" t="s">
        <v>234</v>
      </c>
      <c r="AP684" s="5" t="s">
        <v>234</v>
      </c>
      <c r="AQ684" s="5" t="s">
        <v>234</v>
      </c>
      <c r="AR684" s="5" t="s">
        <v>234</v>
      </c>
      <c r="AS684" s="5" t="s">
        <v>244</v>
      </c>
      <c r="AT684" s="5" t="s">
        <v>234</v>
      </c>
      <c r="AU684" s="5" t="s">
        <v>234</v>
      </c>
      <c r="AV684" s="5" t="s">
        <v>234</v>
      </c>
      <c r="AW684" s="5" t="s">
        <v>233</v>
      </c>
      <c r="AX684" s="5" t="s">
        <v>291</v>
      </c>
      <c r="AY684" s="5" t="s">
        <v>291</v>
      </c>
      <c r="BB684" s="5" t="s">
        <v>309</v>
      </c>
      <c r="BC684" s="5">
        <v>25</v>
      </c>
      <c r="BD684" s="5">
        <v>75</v>
      </c>
      <c r="BE684" s="6">
        <f t="shared" si="190"/>
        <v>5</v>
      </c>
      <c r="BF684" s="6">
        <f t="shared" si="191"/>
        <v>5</v>
      </c>
      <c r="BG684" s="6">
        <f t="shared" si="192"/>
        <v>5</v>
      </c>
      <c r="BH684" s="6">
        <f t="shared" si="193"/>
        <v>10</v>
      </c>
      <c r="BI684" s="6">
        <f t="shared" si="194"/>
        <v>10</v>
      </c>
      <c r="BJ684" s="6">
        <f t="shared" si="195"/>
        <v>10</v>
      </c>
      <c r="BK684" s="6">
        <f t="shared" si="196"/>
        <v>5</v>
      </c>
      <c r="BL684" s="6">
        <f t="shared" si="197"/>
        <v>5</v>
      </c>
      <c r="BM684" s="6">
        <f t="shared" si="198"/>
        <v>0</v>
      </c>
      <c r="BN684" s="6">
        <f t="shared" si="199"/>
        <v>20</v>
      </c>
      <c r="BO684" s="6">
        <f t="shared" si="200"/>
        <v>10</v>
      </c>
      <c r="BP684" s="6">
        <f t="shared" si="201"/>
        <v>10</v>
      </c>
      <c r="BQ684" s="9">
        <f t="shared" si="202"/>
        <v>1</v>
      </c>
      <c r="BR684" s="9">
        <f t="shared" si="203"/>
        <v>1</v>
      </c>
      <c r="BS684" s="9">
        <f t="shared" si="204"/>
        <v>1</v>
      </c>
      <c r="BT684" s="9">
        <f t="shared" si="205"/>
        <v>1</v>
      </c>
      <c r="BU684" s="9">
        <f t="shared" si="206"/>
        <v>0.8</v>
      </c>
      <c r="BV684" s="9">
        <f t="shared" si="207"/>
        <v>1</v>
      </c>
      <c r="BW684" s="9">
        <f t="shared" si="208"/>
        <v>1</v>
      </c>
    </row>
    <row r="685" spans="1:75" x14ac:dyDescent="0.3">
      <c r="A685" s="5" t="s">
        <v>137</v>
      </c>
      <c r="B685" s="5" t="s">
        <v>406</v>
      </c>
      <c r="C685" s="5" t="s">
        <v>384</v>
      </c>
      <c r="D685" s="5" t="s">
        <v>282</v>
      </c>
      <c r="E685" s="5">
        <v>2019</v>
      </c>
      <c r="F685" s="5" t="s">
        <v>161</v>
      </c>
      <c r="G685" s="5" t="s">
        <v>494</v>
      </c>
      <c r="H685" s="5" t="s">
        <v>219</v>
      </c>
      <c r="I685" s="5" t="s">
        <v>220</v>
      </c>
      <c r="J685" s="5" t="s">
        <v>461</v>
      </c>
      <c r="K685" s="5" t="s">
        <v>384</v>
      </c>
      <c r="L685" s="5" t="s">
        <v>3661</v>
      </c>
      <c r="M685" s="5" t="s">
        <v>106</v>
      </c>
      <c r="N685" s="5" t="s">
        <v>3662</v>
      </c>
      <c r="O685" s="5" t="s">
        <v>482</v>
      </c>
      <c r="P685" s="5" t="s">
        <v>488</v>
      </c>
      <c r="Q685" s="5" t="s">
        <v>495</v>
      </c>
      <c r="R685" s="8">
        <v>43636</v>
      </c>
      <c r="S685" s="5" t="s">
        <v>3699</v>
      </c>
      <c r="T685" s="8">
        <v>43630</v>
      </c>
      <c r="U685" s="5" t="s">
        <v>3700</v>
      </c>
      <c r="V685" s="5" t="s">
        <v>780</v>
      </c>
      <c r="W685" s="5" t="s">
        <v>228</v>
      </c>
      <c r="X685" s="5" t="s">
        <v>3701</v>
      </c>
      <c r="Y685" s="5" t="s">
        <v>229</v>
      </c>
      <c r="Z685" s="5">
        <v>3809</v>
      </c>
      <c r="AA685" s="5" t="s">
        <v>304</v>
      </c>
      <c r="AB685" s="5" t="s">
        <v>231</v>
      </c>
      <c r="AC685" s="5" t="s">
        <v>28</v>
      </c>
      <c r="AD685" s="5" t="s">
        <v>291</v>
      </c>
      <c r="AE685" s="5" t="s">
        <v>291</v>
      </c>
      <c r="AF685" s="5">
        <v>100</v>
      </c>
      <c r="AG685" s="5">
        <v>75</v>
      </c>
      <c r="AH685" s="5">
        <v>25</v>
      </c>
      <c r="AI685" s="5" t="s">
        <v>3702</v>
      </c>
      <c r="AJ685" s="5" t="s">
        <v>291</v>
      </c>
      <c r="AK685" s="5" t="s">
        <v>234</v>
      </c>
      <c r="AL685" s="5" t="s">
        <v>234</v>
      </c>
      <c r="AM685" s="5" t="s">
        <v>234</v>
      </c>
      <c r="AN685" s="5" t="s">
        <v>234</v>
      </c>
      <c r="AO685" s="5" t="s">
        <v>234</v>
      </c>
      <c r="AP685" s="5" t="s">
        <v>234</v>
      </c>
      <c r="AQ685" s="5" t="s">
        <v>234</v>
      </c>
      <c r="AR685" s="5" t="s">
        <v>234</v>
      </c>
      <c r="AS685" s="5" t="s">
        <v>234</v>
      </c>
      <c r="AT685" s="5" t="s">
        <v>234</v>
      </c>
      <c r="AU685" s="5" t="s">
        <v>234</v>
      </c>
      <c r="AV685" s="5" t="s">
        <v>234</v>
      </c>
      <c r="AW685" s="5" t="s">
        <v>233</v>
      </c>
      <c r="AX685" s="5" t="s">
        <v>291</v>
      </c>
      <c r="AY685" s="5" t="s">
        <v>291</v>
      </c>
      <c r="BB685" s="5" t="s">
        <v>309</v>
      </c>
      <c r="BC685" s="5">
        <v>25</v>
      </c>
      <c r="BD685" s="5">
        <v>75</v>
      </c>
      <c r="BE685" s="6">
        <f t="shared" si="190"/>
        <v>5</v>
      </c>
      <c r="BF685" s="6">
        <f t="shared" si="191"/>
        <v>5</v>
      </c>
      <c r="BG685" s="6">
        <f t="shared" si="192"/>
        <v>5</v>
      </c>
      <c r="BH685" s="6">
        <f t="shared" si="193"/>
        <v>10</v>
      </c>
      <c r="BI685" s="6">
        <f t="shared" si="194"/>
        <v>10</v>
      </c>
      <c r="BJ685" s="6">
        <f t="shared" si="195"/>
        <v>10</v>
      </c>
      <c r="BK685" s="6">
        <f t="shared" si="196"/>
        <v>5</v>
      </c>
      <c r="BL685" s="6">
        <f t="shared" si="197"/>
        <v>5</v>
      </c>
      <c r="BM685" s="6">
        <f t="shared" si="198"/>
        <v>5</v>
      </c>
      <c r="BN685" s="6">
        <f t="shared" si="199"/>
        <v>20</v>
      </c>
      <c r="BO685" s="6">
        <f t="shared" si="200"/>
        <v>10</v>
      </c>
      <c r="BP685" s="6">
        <f t="shared" si="201"/>
        <v>10</v>
      </c>
      <c r="BQ685" s="9">
        <f t="shared" si="202"/>
        <v>1</v>
      </c>
      <c r="BR685" s="9">
        <f t="shared" si="203"/>
        <v>1</v>
      </c>
      <c r="BS685" s="9">
        <f t="shared" si="204"/>
        <v>1</v>
      </c>
      <c r="BT685" s="9">
        <f t="shared" si="205"/>
        <v>1</v>
      </c>
      <c r="BU685" s="9">
        <f t="shared" si="206"/>
        <v>1</v>
      </c>
      <c r="BV685" s="9">
        <f t="shared" si="207"/>
        <v>1</v>
      </c>
      <c r="BW685" s="9">
        <f t="shared" si="208"/>
        <v>1</v>
      </c>
    </row>
    <row r="686" spans="1:75" x14ac:dyDescent="0.3">
      <c r="A686" s="5" t="s">
        <v>139</v>
      </c>
      <c r="B686" s="5" t="s">
        <v>668</v>
      </c>
      <c r="C686" s="5" t="s">
        <v>384</v>
      </c>
      <c r="D686" s="5" t="s">
        <v>282</v>
      </c>
      <c r="E686" s="5">
        <v>2019</v>
      </c>
      <c r="F686" s="5" t="s">
        <v>161</v>
      </c>
      <c r="G686" s="5" t="s">
        <v>494</v>
      </c>
      <c r="H686" s="5" t="s">
        <v>219</v>
      </c>
      <c r="I686" s="5" t="s">
        <v>220</v>
      </c>
      <c r="J686" s="5" t="s">
        <v>461</v>
      </c>
      <c r="K686" s="5" t="s">
        <v>384</v>
      </c>
      <c r="L686" s="5" t="s">
        <v>3661</v>
      </c>
      <c r="M686" s="5" t="s">
        <v>106</v>
      </c>
      <c r="N686" s="5" t="s">
        <v>3662</v>
      </c>
      <c r="O686" s="5" t="s">
        <v>482</v>
      </c>
      <c r="P686" s="5" t="s">
        <v>488</v>
      </c>
      <c r="Q686" s="5" t="s">
        <v>495</v>
      </c>
      <c r="R686" s="8">
        <v>43644</v>
      </c>
      <c r="S686" s="5" t="s">
        <v>3703</v>
      </c>
      <c r="T686" s="8">
        <v>43636</v>
      </c>
      <c r="U686" s="5" t="s">
        <v>3704</v>
      </c>
      <c r="V686" s="5" t="s">
        <v>3705</v>
      </c>
      <c r="W686" s="5" t="s">
        <v>228</v>
      </c>
      <c r="X686" s="5" t="s">
        <v>3706</v>
      </c>
      <c r="Y686" s="5" t="s">
        <v>229</v>
      </c>
      <c r="Z686" s="5">
        <v>4785</v>
      </c>
      <c r="AA686" s="5" t="s">
        <v>409</v>
      </c>
      <c r="AB686" s="5" t="s">
        <v>231</v>
      </c>
      <c r="AC686" s="5" t="s">
        <v>28</v>
      </c>
      <c r="AD686" s="5" t="s">
        <v>291</v>
      </c>
      <c r="AE686" s="5" t="s">
        <v>291</v>
      </c>
      <c r="AF686" s="5">
        <v>100</v>
      </c>
      <c r="AG686" s="5">
        <v>75</v>
      </c>
      <c r="AH686" s="5">
        <v>25</v>
      </c>
      <c r="AI686" s="5" t="s">
        <v>3707</v>
      </c>
      <c r="AJ686" s="5" t="s">
        <v>291</v>
      </c>
      <c r="AK686" s="5" t="s">
        <v>234</v>
      </c>
      <c r="AL686" s="5" t="s">
        <v>234</v>
      </c>
      <c r="AM686" s="5" t="s">
        <v>234</v>
      </c>
      <c r="AN686" s="5" t="s">
        <v>234</v>
      </c>
      <c r="AO686" s="5" t="s">
        <v>234</v>
      </c>
      <c r="AP686" s="5" t="s">
        <v>234</v>
      </c>
      <c r="AQ686" s="5" t="s">
        <v>234</v>
      </c>
      <c r="AR686" s="5" t="s">
        <v>234</v>
      </c>
      <c r="AS686" s="5" t="s">
        <v>234</v>
      </c>
      <c r="AT686" s="5" t="s">
        <v>234</v>
      </c>
      <c r="AU686" s="5" t="s">
        <v>234</v>
      </c>
      <c r="AV686" s="5" t="s">
        <v>234</v>
      </c>
      <c r="AW686" s="5" t="s">
        <v>233</v>
      </c>
      <c r="AX686" s="5" t="s">
        <v>291</v>
      </c>
      <c r="AY686" s="5" t="s">
        <v>291</v>
      </c>
      <c r="BB686" s="5" t="s">
        <v>309</v>
      </c>
      <c r="BC686" s="5">
        <v>25</v>
      </c>
      <c r="BD686" s="5">
        <v>75</v>
      </c>
      <c r="BE686" s="6">
        <f t="shared" si="190"/>
        <v>5</v>
      </c>
      <c r="BF686" s="6">
        <f t="shared" si="191"/>
        <v>5</v>
      </c>
      <c r="BG686" s="6">
        <f t="shared" si="192"/>
        <v>5</v>
      </c>
      <c r="BH686" s="6">
        <f t="shared" si="193"/>
        <v>10</v>
      </c>
      <c r="BI686" s="6">
        <f t="shared" si="194"/>
        <v>10</v>
      </c>
      <c r="BJ686" s="6">
        <f t="shared" si="195"/>
        <v>10</v>
      </c>
      <c r="BK686" s="6">
        <f t="shared" si="196"/>
        <v>5</v>
      </c>
      <c r="BL686" s="6">
        <f t="shared" si="197"/>
        <v>5</v>
      </c>
      <c r="BM686" s="6">
        <f t="shared" si="198"/>
        <v>5</v>
      </c>
      <c r="BN686" s="6">
        <f t="shared" si="199"/>
        <v>20</v>
      </c>
      <c r="BO686" s="6">
        <f t="shared" si="200"/>
        <v>10</v>
      </c>
      <c r="BP686" s="6">
        <f t="shared" si="201"/>
        <v>10</v>
      </c>
      <c r="BQ686" s="9">
        <f t="shared" si="202"/>
        <v>1</v>
      </c>
      <c r="BR686" s="9">
        <f t="shared" si="203"/>
        <v>1</v>
      </c>
      <c r="BS686" s="9">
        <f t="shared" si="204"/>
        <v>1</v>
      </c>
      <c r="BT686" s="9">
        <f t="shared" si="205"/>
        <v>1</v>
      </c>
      <c r="BU686" s="9">
        <f t="shared" si="206"/>
        <v>1</v>
      </c>
      <c r="BV686" s="9">
        <f t="shared" si="207"/>
        <v>1</v>
      </c>
      <c r="BW686" s="9">
        <f t="shared" si="208"/>
        <v>1</v>
      </c>
    </row>
    <row r="687" spans="1:75" x14ac:dyDescent="0.3">
      <c r="A687" s="5" t="s">
        <v>147</v>
      </c>
      <c r="B687" s="5" t="s">
        <v>507</v>
      </c>
      <c r="C687" s="5" t="s">
        <v>412</v>
      </c>
      <c r="D687" s="5" t="s">
        <v>282</v>
      </c>
      <c r="E687" s="5">
        <v>2019</v>
      </c>
      <c r="F687" s="5" t="s">
        <v>141</v>
      </c>
      <c r="G687" s="5" t="s">
        <v>481</v>
      </c>
      <c r="H687" s="5" t="s">
        <v>219</v>
      </c>
      <c r="I687" s="5" t="s">
        <v>370</v>
      </c>
      <c r="J687" s="5" t="s">
        <v>461</v>
      </c>
      <c r="K687" s="5" t="s">
        <v>384</v>
      </c>
      <c r="L687" s="5" t="s">
        <v>3661</v>
      </c>
      <c r="M687" s="5" t="s">
        <v>106</v>
      </c>
      <c r="N687" s="5" t="s">
        <v>3662</v>
      </c>
      <c r="O687" s="5" t="s">
        <v>482</v>
      </c>
      <c r="P687" s="5" t="s">
        <v>488</v>
      </c>
      <c r="Q687" s="5" t="s">
        <v>651</v>
      </c>
      <c r="R687" s="8">
        <v>43647</v>
      </c>
      <c r="S687" s="5" t="s">
        <v>3708</v>
      </c>
      <c r="T687" s="8">
        <v>43643</v>
      </c>
      <c r="U687" s="5" t="s">
        <v>466</v>
      </c>
      <c r="V687" s="5" t="s">
        <v>466</v>
      </c>
      <c r="W687" s="5" t="s">
        <v>251</v>
      </c>
      <c r="X687" s="5" t="s">
        <v>3709</v>
      </c>
      <c r="Y687" s="5" t="s">
        <v>335</v>
      </c>
      <c r="Z687" s="5">
        <v>4820</v>
      </c>
      <c r="AA687" s="5" t="s">
        <v>504</v>
      </c>
      <c r="AB687" s="5" t="s">
        <v>254</v>
      </c>
      <c r="AC687" s="5" t="s">
        <v>27</v>
      </c>
      <c r="AD687" s="5" t="s">
        <v>291</v>
      </c>
      <c r="AE687" s="5" t="s">
        <v>491</v>
      </c>
      <c r="AF687" s="5">
        <v>90</v>
      </c>
      <c r="AG687" s="5">
        <v>65</v>
      </c>
      <c r="AH687" s="5">
        <v>25</v>
      </c>
      <c r="AI687" s="5" t="s">
        <v>3710</v>
      </c>
      <c r="AJ687" s="5" t="s">
        <v>3711</v>
      </c>
      <c r="AK687" s="5" t="s">
        <v>234</v>
      </c>
      <c r="AL687" s="5" t="s">
        <v>234</v>
      </c>
      <c r="AM687" s="5" t="s">
        <v>234</v>
      </c>
      <c r="AN687" s="5" t="s">
        <v>234</v>
      </c>
      <c r="AO687" s="5" t="s">
        <v>234</v>
      </c>
      <c r="AP687" s="5" t="s">
        <v>234</v>
      </c>
      <c r="AQ687" s="5" t="s">
        <v>244</v>
      </c>
      <c r="AR687" s="5" t="s">
        <v>244</v>
      </c>
      <c r="AS687" s="5" t="s">
        <v>234</v>
      </c>
      <c r="AT687" s="5" t="s">
        <v>234</v>
      </c>
      <c r="AU687" s="5" t="s">
        <v>234</v>
      </c>
      <c r="AV687" s="5" t="s">
        <v>234</v>
      </c>
      <c r="AW687" s="5" t="s">
        <v>233</v>
      </c>
      <c r="AX687" s="5" t="s">
        <v>291</v>
      </c>
      <c r="AY687" s="5" t="s">
        <v>234</v>
      </c>
      <c r="BB687" s="5" t="s">
        <v>309</v>
      </c>
      <c r="BC687" s="5">
        <v>25</v>
      </c>
      <c r="BD687" s="5">
        <v>75</v>
      </c>
      <c r="BE687" s="6">
        <f t="shared" si="190"/>
        <v>5</v>
      </c>
      <c r="BF687" s="6">
        <f t="shared" si="191"/>
        <v>5</v>
      </c>
      <c r="BG687" s="6">
        <f t="shared" si="192"/>
        <v>5</v>
      </c>
      <c r="BH687" s="6">
        <f t="shared" si="193"/>
        <v>10</v>
      </c>
      <c r="BI687" s="6">
        <f t="shared" si="194"/>
        <v>10</v>
      </c>
      <c r="BJ687" s="6">
        <f t="shared" si="195"/>
        <v>10</v>
      </c>
      <c r="BK687" s="6">
        <f t="shared" si="196"/>
        <v>0</v>
      </c>
      <c r="BL687" s="6">
        <f t="shared" si="197"/>
        <v>0</v>
      </c>
      <c r="BM687" s="6">
        <f t="shared" si="198"/>
        <v>5</v>
      </c>
      <c r="BN687" s="6">
        <f t="shared" si="199"/>
        <v>20</v>
      </c>
      <c r="BO687" s="6">
        <f t="shared" si="200"/>
        <v>10</v>
      </c>
      <c r="BP687" s="6">
        <f t="shared" si="201"/>
        <v>10</v>
      </c>
      <c r="BQ687" s="9">
        <f t="shared" si="202"/>
        <v>1</v>
      </c>
      <c r="BR687" s="9">
        <f t="shared" si="203"/>
        <v>1</v>
      </c>
      <c r="BS687" s="9">
        <f t="shared" si="204"/>
        <v>1</v>
      </c>
      <c r="BT687" s="9">
        <f t="shared" si="205"/>
        <v>0</v>
      </c>
      <c r="BU687" s="9">
        <f t="shared" si="206"/>
        <v>1</v>
      </c>
      <c r="BV687" s="9">
        <f t="shared" si="207"/>
        <v>1</v>
      </c>
      <c r="BW687" s="9">
        <f t="shared" si="208"/>
        <v>1</v>
      </c>
    </row>
    <row r="688" spans="1:75" x14ac:dyDescent="0.3">
      <c r="A688" s="5" t="s">
        <v>150</v>
      </c>
      <c r="B688" s="5" t="s">
        <v>411</v>
      </c>
      <c r="C688" s="5" t="s">
        <v>412</v>
      </c>
      <c r="D688" s="5" t="s">
        <v>282</v>
      </c>
      <c r="E688" s="5">
        <v>2019</v>
      </c>
      <c r="F688" s="5" t="s">
        <v>141</v>
      </c>
      <c r="G688" s="5" t="s">
        <v>481</v>
      </c>
      <c r="H688" s="5" t="s">
        <v>219</v>
      </c>
      <c r="I688" s="5" t="s">
        <v>370</v>
      </c>
      <c r="J688" s="5" t="s">
        <v>461</v>
      </c>
      <c r="K688" s="5" t="s">
        <v>412</v>
      </c>
      <c r="L688" s="5" t="s">
        <v>3661</v>
      </c>
      <c r="M688" s="5" t="s">
        <v>106</v>
      </c>
      <c r="N688" s="5" t="s">
        <v>3662</v>
      </c>
      <c r="O688" s="5" t="s">
        <v>482</v>
      </c>
      <c r="P688" s="5" t="s">
        <v>488</v>
      </c>
      <c r="Q688" s="5" t="s">
        <v>483</v>
      </c>
      <c r="R688" s="8">
        <v>43668</v>
      </c>
      <c r="S688" s="5" t="s">
        <v>3712</v>
      </c>
      <c r="T688" s="8">
        <v>43663</v>
      </c>
      <c r="U688" s="5" t="s">
        <v>466</v>
      </c>
      <c r="V688" s="5" t="s">
        <v>466</v>
      </c>
      <c r="W688" s="5" t="s">
        <v>228</v>
      </c>
      <c r="X688" s="5" t="s">
        <v>3713</v>
      </c>
      <c r="Y688" s="5" t="s">
        <v>229</v>
      </c>
      <c r="Z688" s="5">
        <v>4844</v>
      </c>
      <c r="AA688" s="5" t="s">
        <v>304</v>
      </c>
      <c r="AB688" s="5" t="s">
        <v>254</v>
      </c>
      <c r="AC688" s="5" t="s">
        <v>28</v>
      </c>
      <c r="AD688" s="5" t="s">
        <v>291</v>
      </c>
      <c r="AE688" s="5" t="s">
        <v>491</v>
      </c>
      <c r="AF688" s="5">
        <v>95</v>
      </c>
      <c r="AG688" s="5">
        <v>70</v>
      </c>
      <c r="AH688" s="5">
        <v>25</v>
      </c>
      <c r="AI688" s="5" t="s">
        <v>3714</v>
      </c>
      <c r="AJ688" s="5" t="s">
        <v>3715</v>
      </c>
      <c r="AK688" s="5" t="s">
        <v>234</v>
      </c>
      <c r="AL688" s="5" t="s">
        <v>234</v>
      </c>
      <c r="AM688" s="5" t="s">
        <v>234</v>
      </c>
      <c r="AN688" s="5" t="s">
        <v>234</v>
      </c>
      <c r="AO688" s="5" t="s">
        <v>234</v>
      </c>
      <c r="AP688" s="5" t="s">
        <v>234</v>
      </c>
      <c r="AQ688" s="5" t="s">
        <v>234</v>
      </c>
      <c r="AR688" s="5" t="s">
        <v>244</v>
      </c>
      <c r="AS688" s="5" t="s">
        <v>234</v>
      </c>
      <c r="AT688" s="5" t="s">
        <v>234</v>
      </c>
      <c r="AU688" s="5" t="s">
        <v>234</v>
      </c>
      <c r="AV688" s="5" t="s">
        <v>234</v>
      </c>
      <c r="AW688" s="5" t="s">
        <v>233</v>
      </c>
      <c r="AX688" s="5" t="s">
        <v>291</v>
      </c>
      <c r="AY688" s="5" t="s">
        <v>291</v>
      </c>
      <c r="BB688" s="5" t="s">
        <v>309</v>
      </c>
      <c r="BC688" s="5">
        <v>25</v>
      </c>
      <c r="BD688" s="5">
        <v>75</v>
      </c>
      <c r="BE688" s="6">
        <f t="shared" si="190"/>
        <v>5</v>
      </c>
      <c r="BF688" s="6">
        <f t="shared" si="191"/>
        <v>5</v>
      </c>
      <c r="BG688" s="6">
        <f t="shared" si="192"/>
        <v>5</v>
      </c>
      <c r="BH688" s="6">
        <f t="shared" si="193"/>
        <v>10</v>
      </c>
      <c r="BI688" s="6">
        <f t="shared" si="194"/>
        <v>10</v>
      </c>
      <c r="BJ688" s="6">
        <f t="shared" si="195"/>
        <v>10</v>
      </c>
      <c r="BK688" s="6">
        <f t="shared" si="196"/>
        <v>5</v>
      </c>
      <c r="BL688" s="6">
        <f t="shared" si="197"/>
        <v>0</v>
      </c>
      <c r="BM688" s="6">
        <f t="shared" si="198"/>
        <v>5</v>
      </c>
      <c r="BN688" s="6">
        <f t="shared" si="199"/>
        <v>20</v>
      </c>
      <c r="BO688" s="6">
        <f t="shared" si="200"/>
        <v>10</v>
      </c>
      <c r="BP688" s="6">
        <f t="shared" si="201"/>
        <v>10</v>
      </c>
      <c r="BQ688" s="9">
        <f t="shared" si="202"/>
        <v>1</v>
      </c>
      <c r="BR688" s="9">
        <f t="shared" si="203"/>
        <v>1</v>
      </c>
      <c r="BS688" s="9">
        <f t="shared" si="204"/>
        <v>1</v>
      </c>
      <c r="BT688" s="9">
        <f t="shared" si="205"/>
        <v>0.5</v>
      </c>
      <c r="BU688" s="9">
        <f t="shared" si="206"/>
        <v>1</v>
      </c>
      <c r="BV688" s="9">
        <f t="shared" si="207"/>
        <v>1</v>
      </c>
      <c r="BW688" s="9">
        <f t="shared" si="208"/>
        <v>1</v>
      </c>
    </row>
    <row r="689" spans="1:75" x14ac:dyDescent="0.3">
      <c r="A689" s="5" t="s">
        <v>152</v>
      </c>
      <c r="B689" s="5" t="s">
        <v>682</v>
      </c>
      <c r="C689" s="5" t="s">
        <v>420</v>
      </c>
      <c r="D689" s="5" t="s">
        <v>421</v>
      </c>
      <c r="E689" s="5">
        <v>2019</v>
      </c>
      <c r="F689" s="5" t="s">
        <v>141</v>
      </c>
      <c r="G689" s="5" t="s">
        <v>481</v>
      </c>
      <c r="H689" s="5" t="s">
        <v>219</v>
      </c>
      <c r="I689" s="5" t="s">
        <v>370</v>
      </c>
      <c r="J689" s="5" t="s">
        <v>461</v>
      </c>
      <c r="K689" s="5" t="s">
        <v>420</v>
      </c>
      <c r="L689" s="5" t="s">
        <v>3661</v>
      </c>
      <c r="M689" s="5" t="s">
        <v>106</v>
      </c>
      <c r="N689" s="5" t="s">
        <v>3662</v>
      </c>
      <c r="O689" s="5" t="s">
        <v>482</v>
      </c>
      <c r="P689" s="5" t="s">
        <v>488</v>
      </c>
      <c r="Q689" s="5" t="s">
        <v>483</v>
      </c>
      <c r="R689" s="8">
        <v>43689</v>
      </c>
      <c r="S689" s="5" t="s">
        <v>3716</v>
      </c>
      <c r="T689" s="8">
        <v>43685</v>
      </c>
      <c r="U689" s="5" t="s">
        <v>466</v>
      </c>
      <c r="V689" s="5" t="s">
        <v>466</v>
      </c>
      <c r="W689" s="5" t="s">
        <v>228</v>
      </c>
      <c r="X689" s="5" t="s">
        <v>3717</v>
      </c>
      <c r="Y689" s="5" t="s">
        <v>229</v>
      </c>
      <c r="Z689" s="5">
        <v>4950</v>
      </c>
      <c r="AA689" s="5" t="s">
        <v>542</v>
      </c>
      <c r="AB689" s="5" t="s">
        <v>254</v>
      </c>
      <c r="AC689" s="5" t="s">
        <v>27</v>
      </c>
      <c r="AD689" s="5" t="s">
        <v>291</v>
      </c>
      <c r="AE689" s="5" t="s">
        <v>491</v>
      </c>
      <c r="AF689" s="5">
        <v>90</v>
      </c>
      <c r="AG689" s="5">
        <v>65</v>
      </c>
      <c r="AH689" s="5">
        <v>25</v>
      </c>
      <c r="AI689" s="5" t="s">
        <v>3718</v>
      </c>
      <c r="AJ689" s="5" t="s">
        <v>3719</v>
      </c>
      <c r="AK689" s="5" t="s">
        <v>234</v>
      </c>
      <c r="AL689" s="5" t="s">
        <v>234</v>
      </c>
      <c r="AM689" s="5" t="s">
        <v>234</v>
      </c>
      <c r="AN689" s="5" t="s">
        <v>234</v>
      </c>
      <c r="AO689" s="5" t="s">
        <v>234</v>
      </c>
      <c r="AP689" s="5" t="s">
        <v>234</v>
      </c>
      <c r="AQ689" s="5" t="s">
        <v>234</v>
      </c>
      <c r="AR689" s="5" t="s">
        <v>234</v>
      </c>
      <c r="AS689" s="5" t="s">
        <v>234</v>
      </c>
      <c r="AT689" s="5" t="s">
        <v>234</v>
      </c>
      <c r="AU689" s="5" t="s">
        <v>234</v>
      </c>
      <c r="AV689" s="5" t="s">
        <v>244</v>
      </c>
      <c r="AW689" s="5" t="s">
        <v>233</v>
      </c>
      <c r="AX689" s="5" t="s">
        <v>291</v>
      </c>
      <c r="AY689" s="5" t="s">
        <v>234</v>
      </c>
      <c r="AZ689" s="5" t="s">
        <v>244</v>
      </c>
      <c r="BA689" s="5" t="s">
        <v>291</v>
      </c>
      <c r="BB689" s="5" t="s">
        <v>309</v>
      </c>
      <c r="BC689" s="5">
        <v>25</v>
      </c>
      <c r="BD689" s="5">
        <v>75</v>
      </c>
      <c r="BE689" s="6">
        <f t="shared" si="190"/>
        <v>5</v>
      </c>
      <c r="BF689" s="6">
        <f t="shared" si="191"/>
        <v>5</v>
      </c>
      <c r="BG689" s="6">
        <f t="shared" si="192"/>
        <v>5</v>
      </c>
      <c r="BH689" s="6">
        <f t="shared" si="193"/>
        <v>10</v>
      </c>
      <c r="BI689" s="6">
        <f t="shared" si="194"/>
        <v>10</v>
      </c>
      <c r="BJ689" s="6">
        <f t="shared" si="195"/>
        <v>10</v>
      </c>
      <c r="BK689" s="6">
        <f t="shared" si="196"/>
        <v>5</v>
      </c>
      <c r="BL689" s="6">
        <f t="shared" si="197"/>
        <v>5</v>
      </c>
      <c r="BM689" s="6">
        <f t="shared" si="198"/>
        <v>5</v>
      </c>
      <c r="BN689" s="6">
        <f t="shared" si="199"/>
        <v>20</v>
      </c>
      <c r="BO689" s="6">
        <f t="shared" si="200"/>
        <v>10</v>
      </c>
      <c r="BP689" s="6">
        <f t="shared" si="201"/>
        <v>0</v>
      </c>
      <c r="BQ689" s="9">
        <f t="shared" si="202"/>
        <v>1</v>
      </c>
      <c r="BR689" s="9">
        <f t="shared" si="203"/>
        <v>1</v>
      </c>
      <c r="BS689" s="9">
        <f t="shared" si="204"/>
        <v>1</v>
      </c>
      <c r="BT689" s="9">
        <f t="shared" si="205"/>
        <v>1</v>
      </c>
      <c r="BU689" s="9">
        <f t="shared" si="206"/>
        <v>1</v>
      </c>
      <c r="BV689" s="9">
        <f t="shared" si="207"/>
        <v>1</v>
      </c>
      <c r="BW689" s="9">
        <f t="shared" si="208"/>
        <v>0</v>
      </c>
    </row>
    <row r="690" spans="1:75" x14ac:dyDescent="0.3">
      <c r="A690" s="5" t="s">
        <v>154</v>
      </c>
      <c r="B690" s="5" t="s">
        <v>532</v>
      </c>
      <c r="C690" s="5" t="s">
        <v>420</v>
      </c>
      <c r="D690" s="5" t="s">
        <v>421</v>
      </c>
      <c r="E690" s="5">
        <v>2019</v>
      </c>
      <c r="F690" s="5" t="s">
        <v>141</v>
      </c>
      <c r="G690" s="5" t="s">
        <v>481</v>
      </c>
      <c r="H690" s="5" t="s">
        <v>219</v>
      </c>
      <c r="I690" s="5" t="s">
        <v>370</v>
      </c>
      <c r="J690" s="5" t="s">
        <v>461</v>
      </c>
      <c r="K690" s="5" t="s">
        <v>420</v>
      </c>
      <c r="L690" s="5" t="s">
        <v>3661</v>
      </c>
      <c r="M690" s="5" t="s">
        <v>106</v>
      </c>
      <c r="N690" s="5" t="s">
        <v>3662</v>
      </c>
      <c r="O690" s="5" t="s">
        <v>482</v>
      </c>
      <c r="P690" s="5" t="s">
        <v>488</v>
      </c>
      <c r="Q690" s="5" t="s">
        <v>533</v>
      </c>
      <c r="R690" s="8">
        <v>43708</v>
      </c>
      <c r="S690" s="5" t="s">
        <v>3720</v>
      </c>
      <c r="T690" s="8">
        <v>43705</v>
      </c>
      <c r="U690" s="5" t="s">
        <v>466</v>
      </c>
      <c r="V690" s="5" t="s">
        <v>466</v>
      </c>
      <c r="W690" s="5" t="s">
        <v>251</v>
      </c>
      <c r="X690" s="5" t="s">
        <v>3721</v>
      </c>
      <c r="Y690" s="5" t="s">
        <v>335</v>
      </c>
      <c r="Z690" s="5">
        <v>5051</v>
      </c>
      <c r="AA690" s="5" t="s">
        <v>504</v>
      </c>
      <c r="AB690" s="5" t="s">
        <v>254</v>
      </c>
      <c r="AC690" s="5" t="s">
        <v>27</v>
      </c>
      <c r="AD690" s="5" t="s">
        <v>291</v>
      </c>
      <c r="AE690" s="5" t="s">
        <v>491</v>
      </c>
      <c r="AF690" s="5">
        <v>97.5</v>
      </c>
      <c r="AG690" s="5">
        <v>72.5</v>
      </c>
      <c r="AH690" s="5">
        <v>25</v>
      </c>
      <c r="AI690" s="5" t="s">
        <v>3722</v>
      </c>
      <c r="AJ690" s="5" t="s">
        <v>3723</v>
      </c>
      <c r="AK690" s="5" t="s">
        <v>234</v>
      </c>
      <c r="AL690" s="5" t="s">
        <v>234</v>
      </c>
      <c r="AM690" s="5" t="s">
        <v>234</v>
      </c>
      <c r="AN690" s="5" t="s">
        <v>234</v>
      </c>
      <c r="AO690" s="5" t="s">
        <v>234</v>
      </c>
      <c r="AP690" s="5" t="s">
        <v>234</v>
      </c>
      <c r="AQ690" s="5" t="s">
        <v>234</v>
      </c>
      <c r="AR690" s="5" t="s">
        <v>445</v>
      </c>
      <c r="AS690" s="5" t="s">
        <v>234</v>
      </c>
      <c r="AT690" s="5" t="s">
        <v>234</v>
      </c>
      <c r="AU690" s="5" t="s">
        <v>234</v>
      </c>
      <c r="AV690" s="5" t="s">
        <v>234</v>
      </c>
      <c r="AW690" s="5" t="s">
        <v>233</v>
      </c>
      <c r="AX690" s="5" t="s">
        <v>291</v>
      </c>
      <c r="AY690" s="5" t="s">
        <v>234</v>
      </c>
      <c r="AZ690" s="5" t="s">
        <v>244</v>
      </c>
      <c r="BA690" s="5" t="s">
        <v>291</v>
      </c>
      <c r="BB690" s="5" t="s">
        <v>309</v>
      </c>
      <c r="BC690" s="5">
        <v>25</v>
      </c>
      <c r="BD690" s="5">
        <v>75</v>
      </c>
      <c r="BE690" s="6">
        <f t="shared" si="190"/>
        <v>5</v>
      </c>
      <c r="BF690" s="6">
        <f t="shared" si="191"/>
        <v>5</v>
      </c>
      <c r="BG690" s="6">
        <f t="shared" si="192"/>
        <v>5</v>
      </c>
      <c r="BH690" s="6">
        <f t="shared" si="193"/>
        <v>10</v>
      </c>
      <c r="BI690" s="6">
        <f t="shared" si="194"/>
        <v>10</v>
      </c>
      <c r="BJ690" s="6">
        <f t="shared" si="195"/>
        <v>10</v>
      </c>
      <c r="BK690" s="6">
        <f t="shared" si="196"/>
        <v>5</v>
      </c>
      <c r="BL690" s="6">
        <f t="shared" si="197"/>
        <v>2.5</v>
      </c>
      <c r="BM690" s="6">
        <f t="shared" si="198"/>
        <v>5</v>
      </c>
      <c r="BN690" s="6">
        <f t="shared" si="199"/>
        <v>20</v>
      </c>
      <c r="BO690" s="6">
        <f t="shared" si="200"/>
        <v>10</v>
      </c>
      <c r="BP690" s="6">
        <f t="shared" si="201"/>
        <v>10</v>
      </c>
      <c r="BQ690" s="9">
        <f t="shared" si="202"/>
        <v>1</v>
      </c>
      <c r="BR690" s="9">
        <f t="shared" si="203"/>
        <v>1</v>
      </c>
      <c r="BS690" s="9">
        <f t="shared" si="204"/>
        <v>1</v>
      </c>
      <c r="BT690" s="9">
        <f t="shared" si="205"/>
        <v>0.75</v>
      </c>
      <c r="BU690" s="9">
        <f t="shared" si="206"/>
        <v>1</v>
      </c>
      <c r="BV690" s="9">
        <f t="shared" si="207"/>
        <v>1</v>
      </c>
      <c r="BW690" s="9">
        <f t="shared" si="208"/>
        <v>1</v>
      </c>
    </row>
    <row r="691" spans="1:75" x14ac:dyDescent="0.3">
      <c r="A691" s="5" t="s">
        <v>155</v>
      </c>
      <c r="B691" s="5" t="s">
        <v>428</v>
      </c>
      <c r="C691" s="5" t="s">
        <v>429</v>
      </c>
      <c r="D691" s="5" t="s">
        <v>421</v>
      </c>
      <c r="E691" s="5">
        <v>2019</v>
      </c>
      <c r="F691" s="5" t="s">
        <v>141</v>
      </c>
      <c r="G691" s="5" t="s">
        <v>481</v>
      </c>
      <c r="H691" s="5" t="s">
        <v>219</v>
      </c>
      <c r="I691" s="5" t="s">
        <v>370</v>
      </c>
      <c r="J691" s="5" t="s">
        <v>461</v>
      </c>
      <c r="K691" s="5" t="s">
        <v>429</v>
      </c>
      <c r="L691" s="5" t="s">
        <v>3661</v>
      </c>
      <c r="M691" s="5" t="s">
        <v>106</v>
      </c>
      <c r="N691" s="5" t="s">
        <v>3662</v>
      </c>
      <c r="O691" s="5" t="s">
        <v>482</v>
      </c>
      <c r="P691" s="5" t="s">
        <v>488</v>
      </c>
      <c r="Q691" s="5" t="s">
        <v>533</v>
      </c>
      <c r="R691" s="8">
        <v>43715</v>
      </c>
      <c r="S691" s="5" t="s">
        <v>3724</v>
      </c>
      <c r="T691" s="8">
        <v>43712</v>
      </c>
      <c r="U691" s="5" t="s">
        <v>466</v>
      </c>
      <c r="V691" s="5" t="s">
        <v>466</v>
      </c>
      <c r="W691" s="5" t="s">
        <v>228</v>
      </c>
      <c r="X691" s="5" t="s">
        <v>3725</v>
      </c>
      <c r="Y691" s="5" t="s">
        <v>229</v>
      </c>
      <c r="Z691" s="5">
        <v>7078</v>
      </c>
      <c r="AA691" s="5" t="s">
        <v>409</v>
      </c>
      <c r="AB691" s="5" t="s">
        <v>254</v>
      </c>
      <c r="AC691" s="5" t="s">
        <v>27</v>
      </c>
      <c r="AD691" s="5" t="s">
        <v>291</v>
      </c>
      <c r="AE691" s="5" t="s">
        <v>491</v>
      </c>
      <c r="AF691" s="5">
        <v>97.5</v>
      </c>
      <c r="AG691" s="5">
        <v>72.5</v>
      </c>
      <c r="AH691" s="5">
        <v>25</v>
      </c>
      <c r="AI691" s="5" t="s">
        <v>3726</v>
      </c>
      <c r="AJ691" s="5" t="s">
        <v>3727</v>
      </c>
      <c r="AK691" s="5" t="s">
        <v>234</v>
      </c>
      <c r="AL691" s="5" t="s">
        <v>234</v>
      </c>
      <c r="AM691" s="5" t="s">
        <v>234</v>
      </c>
      <c r="AN691" s="5" t="s">
        <v>234</v>
      </c>
      <c r="AO691" s="5" t="s">
        <v>234</v>
      </c>
      <c r="AP691" s="5" t="s">
        <v>234</v>
      </c>
      <c r="AQ691" s="5" t="s">
        <v>234</v>
      </c>
      <c r="AR691" s="5" t="s">
        <v>445</v>
      </c>
      <c r="AS691" s="5" t="s">
        <v>234</v>
      </c>
      <c r="AT691" s="5" t="s">
        <v>234</v>
      </c>
      <c r="AU691" s="5" t="s">
        <v>234</v>
      </c>
      <c r="AV691" s="5" t="s">
        <v>234</v>
      </c>
      <c r="AW691" s="5" t="s">
        <v>233</v>
      </c>
      <c r="AX691" s="5" t="s">
        <v>291</v>
      </c>
      <c r="AY691" s="5" t="s">
        <v>234</v>
      </c>
      <c r="AZ691" s="5" t="s">
        <v>244</v>
      </c>
      <c r="BA691" s="5" t="s">
        <v>244</v>
      </c>
      <c r="BB691" s="5" t="s">
        <v>309</v>
      </c>
      <c r="BC691" s="5">
        <v>25</v>
      </c>
      <c r="BD691" s="5">
        <v>75</v>
      </c>
      <c r="BE691" s="6">
        <f t="shared" si="190"/>
        <v>5</v>
      </c>
      <c r="BF691" s="6">
        <f t="shared" si="191"/>
        <v>5</v>
      </c>
      <c r="BG691" s="6">
        <f t="shared" si="192"/>
        <v>5</v>
      </c>
      <c r="BH691" s="6">
        <f t="shared" si="193"/>
        <v>10</v>
      </c>
      <c r="BI691" s="6">
        <f t="shared" si="194"/>
        <v>10</v>
      </c>
      <c r="BJ691" s="6">
        <f t="shared" si="195"/>
        <v>10</v>
      </c>
      <c r="BK691" s="6">
        <f t="shared" si="196"/>
        <v>5</v>
      </c>
      <c r="BL691" s="6">
        <f t="shared" si="197"/>
        <v>2.5</v>
      </c>
      <c r="BM691" s="6">
        <f t="shared" si="198"/>
        <v>5</v>
      </c>
      <c r="BN691" s="6">
        <f t="shared" si="199"/>
        <v>20</v>
      </c>
      <c r="BO691" s="6">
        <f t="shared" si="200"/>
        <v>10</v>
      </c>
      <c r="BP691" s="6">
        <f t="shared" si="201"/>
        <v>10</v>
      </c>
      <c r="BQ691" s="9">
        <f t="shared" si="202"/>
        <v>1</v>
      </c>
      <c r="BR691" s="9">
        <f t="shared" si="203"/>
        <v>1</v>
      </c>
      <c r="BS691" s="9">
        <f t="shared" si="204"/>
        <v>1</v>
      </c>
      <c r="BT691" s="9">
        <f t="shared" si="205"/>
        <v>0.75</v>
      </c>
      <c r="BU691" s="9">
        <f t="shared" si="206"/>
        <v>1</v>
      </c>
      <c r="BV691" s="9">
        <f t="shared" si="207"/>
        <v>1</v>
      </c>
      <c r="BW691" s="9">
        <f t="shared" si="208"/>
        <v>1</v>
      </c>
    </row>
    <row r="692" spans="1:75" x14ac:dyDescent="0.3">
      <c r="A692" s="5" t="s">
        <v>446</v>
      </c>
      <c r="B692" s="5" t="s">
        <v>447</v>
      </c>
      <c r="C692" s="5" t="s">
        <v>429</v>
      </c>
      <c r="D692" s="5" t="s">
        <v>421</v>
      </c>
      <c r="E692" s="5">
        <v>2019</v>
      </c>
      <c r="F692" s="5" t="s">
        <v>141</v>
      </c>
      <c r="G692" s="5" t="s">
        <v>481</v>
      </c>
      <c r="H692" s="5" t="s">
        <v>219</v>
      </c>
      <c r="I692" s="5" t="s">
        <v>370</v>
      </c>
      <c r="J692" s="5" t="s">
        <v>461</v>
      </c>
      <c r="K692" s="5" t="s">
        <v>429</v>
      </c>
      <c r="L692" s="5" t="s">
        <v>3661</v>
      </c>
      <c r="M692" s="5" t="s">
        <v>106</v>
      </c>
      <c r="N692" s="5" t="s">
        <v>3728</v>
      </c>
      <c r="O692" s="5" t="s">
        <v>482</v>
      </c>
      <c r="P692" s="5" t="s">
        <v>488</v>
      </c>
      <c r="Q692" s="5" t="s">
        <v>533</v>
      </c>
      <c r="R692" s="8">
        <v>43728</v>
      </c>
      <c r="S692" s="5" t="s">
        <v>3729</v>
      </c>
      <c r="T692" s="8">
        <v>43725</v>
      </c>
      <c r="U692" s="5" t="s">
        <v>466</v>
      </c>
      <c r="V692" s="5" t="s">
        <v>466</v>
      </c>
      <c r="W692" s="5" t="s">
        <v>251</v>
      </c>
      <c r="X692" s="5" t="s">
        <v>991</v>
      </c>
      <c r="Y692" s="5" t="s">
        <v>335</v>
      </c>
      <c r="Z692" s="5">
        <v>8171</v>
      </c>
      <c r="AA692" s="5" t="s">
        <v>304</v>
      </c>
      <c r="AB692" s="5" t="s">
        <v>241</v>
      </c>
      <c r="AC692" s="5" t="s">
        <v>27</v>
      </c>
      <c r="AD692" s="5" t="s">
        <v>291</v>
      </c>
      <c r="AE692" s="5" t="s">
        <v>491</v>
      </c>
      <c r="AF692" s="5">
        <v>87.5</v>
      </c>
      <c r="AG692" s="5">
        <v>67.5</v>
      </c>
      <c r="AH692" s="5">
        <v>20</v>
      </c>
      <c r="AI692" s="5" t="s">
        <v>3730</v>
      </c>
      <c r="AJ692" s="5" t="s">
        <v>3731</v>
      </c>
      <c r="AK692" s="5" t="s">
        <v>234</v>
      </c>
      <c r="AL692" s="5" t="s">
        <v>244</v>
      </c>
      <c r="AM692" s="5" t="s">
        <v>445</v>
      </c>
      <c r="AN692" s="5" t="s">
        <v>445</v>
      </c>
      <c r="AO692" s="5" t="s">
        <v>234</v>
      </c>
      <c r="AP692" s="5" t="s">
        <v>234</v>
      </c>
      <c r="AQ692" s="5" t="s">
        <v>234</v>
      </c>
      <c r="AR692" s="5" t="s">
        <v>234</v>
      </c>
      <c r="AS692" s="5" t="s">
        <v>234</v>
      </c>
      <c r="AT692" s="5" t="s">
        <v>234</v>
      </c>
      <c r="AU692" s="5" t="s">
        <v>234</v>
      </c>
      <c r="AV692" s="5" t="s">
        <v>234</v>
      </c>
      <c r="AW692" s="5" t="s">
        <v>233</v>
      </c>
      <c r="AX692" s="5" t="s">
        <v>291</v>
      </c>
      <c r="AY692" s="5" t="s">
        <v>234</v>
      </c>
      <c r="AZ692" s="5" t="s">
        <v>244</v>
      </c>
      <c r="BA692" s="5" t="s">
        <v>244</v>
      </c>
      <c r="BB692" s="5" t="s">
        <v>309</v>
      </c>
      <c r="BC692" s="5">
        <v>25</v>
      </c>
      <c r="BD692" s="5">
        <v>75</v>
      </c>
      <c r="BE692" s="6">
        <f t="shared" si="190"/>
        <v>5</v>
      </c>
      <c r="BF692" s="6">
        <f t="shared" si="191"/>
        <v>0</v>
      </c>
      <c r="BG692" s="6">
        <f t="shared" si="192"/>
        <v>2.5</v>
      </c>
      <c r="BH692" s="6">
        <f t="shared" si="193"/>
        <v>2.5</v>
      </c>
      <c r="BI692" s="6">
        <f t="shared" si="194"/>
        <v>10</v>
      </c>
      <c r="BJ692" s="6">
        <f t="shared" si="195"/>
        <v>10</v>
      </c>
      <c r="BK692" s="6">
        <f t="shared" si="196"/>
        <v>5</v>
      </c>
      <c r="BL692" s="6">
        <f t="shared" si="197"/>
        <v>5</v>
      </c>
      <c r="BM692" s="6">
        <f t="shared" si="198"/>
        <v>5</v>
      </c>
      <c r="BN692" s="6">
        <f t="shared" si="199"/>
        <v>20</v>
      </c>
      <c r="BO692" s="6">
        <f t="shared" si="200"/>
        <v>10</v>
      </c>
      <c r="BP692" s="6">
        <f t="shared" si="201"/>
        <v>10</v>
      </c>
      <c r="BQ692" s="9">
        <f t="shared" si="202"/>
        <v>0.5</v>
      </c>
      <c r="BR692" s="9">
        <f t="shared" si="203"/>
        <v>0.33333333333333331</v>
      </c>
      <c r="BS692" s="9">
        <f t="shared" si="204"/>
        <v>1</v>
      </c>
      <c r="BT692" s="9">
        <f t="shared" si="205"/>
        <v>1</v>
      </c>
      <c r="BU692" s="9">
        <f t="shared" si="206"/>
        <v>1</v>
      </c>
      <c r="BV692" s="9">
        <f t="shared" si="207"/>
        <v>1</v>
      </c>
      <c r="BW692" s="9">
        <f t="shared" si="208"/>
        <v>1</v>
      </c>
    </row>
    <row r="693" spans="1:75" x14ac:dyDescent="0.3">
      <c r="A693" s="5" t="s">
        <v>446</v>
      </c>
      <c r="B693" s="5" t="s">
        <v>447</v>
      </c>
      <c r="C693" s="5" t="s">
        <v>429</v>
      </c>
      <c r="D693" s="5" t="s">
        <v>421</v>
      </c>
      <c r="E693" s="5">
        <v>2019</v>
      </c>
      <c r="F693" s="5" t="s">
        <v>119</v>
      </c>
      <c r="G693" s="5" t="s">
        <v>311</v>
      </c>
      <c r="H693" s="5" t="s">
        <v>219</v>
      </c>
      <c r="I693" s="5" t="s">
        <v>220</v>
      </c>
      <c r="J693" s="5" t="s">
        <v>461</v>
      </c>
      <c r="K693" s="5" t="s">
        <v>429</v>
      </c>
      <c r="L693" s="5" t="s">
        <v>3661</v>
      </c>
      <c r="M693" s="5" t="s">
        <v>106</v>
      </c>
      <c r="N693" s="5" t="s">
        <v>3728</v>
      </c>
      <c r="O693" s="5" t="s">
        <v>482</v>
      </c>
      <c r="P693" s="5" t="s">
        <v>488</v>
      </c>
      <c r="Q693" s="5" t="s">
        <v>549</v>
      </c>
      <c r="R693" s="8">
        <v>43729</v>
      </c>
      <c r="S693" s="5" t="s">
        <v>3732</v>
      </c>
      <c r="T693" s="8">
        <v>43724</v>
      </c>
      <c r="U693" s="5" t="s">
        <v>3733</v>
      </c>
      <c r="V693" s="5" t="s">
        <v>552</v>
      </c>
      <c r="W693" s="5" t="s">
        <v>228</v>
      </c>
      <c r="X693" s="5" t="s">
        <v>3734</v>
      </c>
      <c r="Y693" s="5" t="s">
        <v>229</v>
      </c>
      <c r="Z693" s="5">
        <v>8194</v>
      </c>
      <c r="AA693" s="5" t="s">
        <v>316</v>
      </c>
      <c r="AB693" s="5" t="s">
        <v>241</v>
      </c>
      <c r="AC693" s="5" t="s">
        <v>28</v>
      </c>
      <c r="AD693" s="5" t="s">
        <v>291</v>
      </c>
      <c r="AE693" s="5" t="s">
        <v>291</v>
      </c>
      <c r="AF693" s="5">
        <v>85</v>
      </c>
      <c r="AG693" s="5">
        <v>60</v>
      </c>
      <c r="AH693" s="5">
        <v>25</v>
      </c>
      <c r="AI693" s="5" t="s">
        <v>3735</v>
      </c>
      <c r="AJ693" s="5" t="s">
        <v>3736</v>
      </c>
      <c r="AK693" s="5" t="s">
        <v>234</v>
      </c>
      <c r="AL693" s="5" t="s">
        <v>234</v>
      </c>
      <c r="AM693" s="5" t="s">
        <v>234</v>
      </c>
      <c r="AN693" s="5" t="s">
        <v>234</v>
      </c>
      <c r="AO693" s="5" t="s">
        <v>234</v>
      </c>
      <c r="AP693" s="5" t="s">
        <v>234</v>
      </c>
      <c r="AQ693" s="5" t="s">
        <v>234</v>
      </c>
      <c r="AR693" s="5" t="s">
        <v>234</v>
      </c>
      <c r="AS693" s="5" t="s">
        <v>234</v>
      </c>
      <c r="AT693" s="5" t="s">
        <v>234</v>
      </c>
      <c r="AU693" s="5" t="s">
        <v>244</v>
      </c>
      <c r="AV693" s="5" t="s">
        <v>445</v>
      </c>
      <c r="AW693" s="5" t="s">
        <v>233</v>
      </c>
      <c r="AX693" s="5" t="s">
        <v>291</v>
      </c>
      <c r="AY693" s="5" t="s">
        <v>291</v>
      </c>
      <c r="AZ693" s="5" t="s">
        <v>291</v>
      </c>
      <c r="BA693" s="5" t="s">
        <v>291</v>
      </c>
      <c r="BB693" s="5" t="s">
        <v>309</v>
      </c>
      <c r="BC693" s="5">
        <v>25</v>
      </c>
      <c r="BD693" s="5">
        <v>75</v>
      </c>
      <c r="BE693" s="6">
        <f t="shared" si="190"/>
        <v>5</v>
      </c>
      <c r="BF693" s="6">
        <f t="shared" si="191"/>
        <v>5</v>
      </c>
      <c r="BG693" s="6">
        <f t="shared" si="192"/>
        <v>5</v>
      </c>
      <c r="BH693" s="6">
        <f t="shared" si="193"/>
        <v>10</v>
      </c>
      <c r="BI693" s="6">
        <f t="shared" si="194"/>
        <v>10</v>
      </c>
      <c r="BJ693" s="6">
        <f t="shared" si="195"/>
        <v>10</v>
      </c>
      <c r="BK693" s="6">
        <f t="shared" si="196"/>
        <v>5</v>
      </c>
      <c r="BL693" s="6">
        <f t="shared" si="197"/>
        <v>5</v>
      </c>
      <c r="BM693" s="6">
        <f t="shared" si="198"/>
        <v>5</v>
      </c>
      <c r="BN693" s="6">
        <f t="shared" si="199"/>
        <v>20</v>
      </c>
      <c r="BO693" s="6">
        <f t="shared" si="200"/>
        <v>0</v>
      </c>
      <c r="BP693" s="6">
        <f t="shared" si="201"/>
        <v>2.5</v>
      </c>
      <c r="BQ693" s="9">
        <f t="shared" si="202"/>
        <v>1</v>
      </c>
      <c r="BR693" s="9">
        <f t="shared" si="203"/>
        <v>1</v>
      </c>
      <c r="BS693" s="9">
        <f t="shared" si="204"/>
        <v>1</v>
      </c>
      <c r="BT693" s="9">
        <f t="shared" si="205"/>
        <v>1</v>
      </c>
      <c r="BU693" s="9">
        <f t="shared" si="206"/>
        <v>1</v>
      </c>
      <c r="BV693" s="9">
        <f t="shared" si="207"/>
        <v>0</v>
      </c>
      <c r="BW693" s="9">
        <f t="shared" si="208"/>
        <v>0.25</v>
      </c>
    </row>
    <row r="694" spans="1:75" x14ac:dyDescent="0.3">
      <c r="A694" s="5" t="s">
        <v>556</v>
      </c>
      <c r="B694" s="5" t="s">
        <v>557</v>
      </c>
      <c r="C694" s="5" t="s">
        <v>558</v>
      </c>
      <c r="D694" s="5" t="s">
        <v>421</v>
      </c>
      <c r="E694" s="5">
        <v>2019</v>
      </c>
      <c r="F694" s="5" t="s">
        <v>141</v>
      </c>
      <c r="G694" s="5" t="s">
        <v>481</v>
      </c>
      <c r="H694" s="5" t="s">
        <v>219</v>
      </c>
      <c r="I694" s="5" t="s">
        <v>370</v>
      </c>
      <c r="J694" s="5" t="s">
        <v>461</v>
      </c>
      <c r="K694" s="5" t="s">
        <v>558</v>
      </c>
      <c r="L694" s="5" t="s">
        <v>3661</v>
      </c>
      <c r="M694" s="5" t="s">
        <v>106</v>
      </c>
      <c r="N694" s="5" t="s">
        <v>3728</v>
      </c>
      <c r="O694" s="5" t="s">
        <v>482</v>
      </c>
      <c r="P694" s="5" t="s">
        <v>488</v>
      </c>
      <c r="Q694" s="5" t="s">
        <v>559</v>
      </c>
      <c r="R694" s="8">
        <v>43749</v>
      </c>
      <c r="S694" s="5" t="s">
        <v>3737</v>
      </c>
      <c r="T694" s="8">
        <v>43747</v>
      </c>
      <c r="U694" s="5" t="s">
        <v>466</v>
      </c>
      <c r="V694" s="5" t="s">
        <v>466</v>
      </c>
      <c r="W694" s="5" t="s">
        <v>228</v>
      </c>
      <c r="X694" s="5" t="s">
        <v>3738</v>
      </c>
      <c r="Y694" s="5" t="s">
        <v>229</v>
      </c>
      <c r="Z694" s="5">
        <v>11189</v>
      </c>
      <c r="AA694" s="5" t="s">
        <v>304</v>
      </c>
      <c r="AB694" s="5" t="s">
        <v>254</v>
      </c>
      <c r="AC694" s="5" t="s">
        <v>27</v>
      </c>
      <c r="AD694" s="5" t="s">
        <v>291</v>
      </c>
      <c r="AE694" s="5" t="s">
        <v>491</v>
      </c>
      <c r="AF694" s="5">
        <v>92.5</v>
      </c>
      <c r="AG694" s="5">
        <v>72.5</v>
      </c>
      <c r="AH694" s="5">
        <v>20</v>
      </c>
      <c r="AI694" s="5" t="s">
        <v>3739</v>
      </c>
      <c r="AJ694" s="5" t="s">
        <v>3740</v>
      </c>
      <c r="AK694" s="5" t="s">
        <v>234</v>
      </c>
      <c r="AL694" s="5" t="s">
        <v>244</v>
      </c>
      <c r="AM694" s="5" t="s">
        <v>234</v>
      </c>
      <c r="AN694" s="5" t="s">
        <v>234</v>
      </c>
      <c r="AO694" s="5" t="s">
        <v>234</v>
      </c>
      <c r="AP694" s="5" t="s">
        <v>234</v>
      </c>
      <c r="AQ694" s="5" t="s">
        <v>234</v>
      </c>
      <c r="AR694" s="5" t="s">
        <v>445</v>
      </c>
      <c r="AS694" s="5" t="s">
        <v>234</v>
      </c>
      <c r="AT694" s="5" t="s">
        <v>234</v>
      </c>
      <c r="AU694" s="5" t="s">
        <v>234</v>
      </c>
      <c r="AV694" s="5" t="s">
        <v>234</v>
      </c>
      <c r="AW694" s="5" t="s">
        <v>233</v>
      </c>
      <c r="AX694" s="5" t="s">
        <v>291</v>
      </c>
      <c r="AY694" s="5" t="s">
        <v>291</v>
      </c>
      <c r="AZ694" s="5" t="s">
        <v>291</v>
      </c>
      <c r="BA694" s="5" t="s">
        <v>291</v>
      </c>
      <c r="BB694" s="5" t="s">
        <v>309</v>
      </c>
      <c r="BC694" s="5">
        <v>25</v>
      </c>
      <c r="BD694" s="5">
        <v>75</v>
      </c>
      <c r="BE694" s="6">
        <f t="shared" si="190"/>
        <v>5</v>
      </c>
      <c r="BF694" s="6">
        <f t="shared" si="191"/>
        <v>0</v>
      </c>
      <c r="BG694" s="6">
        <f t="shared" si="192"/>
        <v>5</v>
      </c>
      <c r="BH694" s="6">
        <f t="shared" si="193"/>
        <v>10</v>
      </c>
      <c r="BI694" s="6">
        <f t="shared" si="194"/>
        <v>10</v>
      </c>
      <c r="BJ694" s="6">
        <f t="shared" si="195"/>
        <v>10</v>
      </c>
      <c r="BK694" s="6">
        <f t="shared" si="196"/>
        <v>5</v>
      </c>
      <c r="BL694" s="6">
        <f t="shared" si="197"/>
        <v>2.5</v>
      </c>
      <c r="BM694" s="6">
        <f t="shared" si="198"/>
        <v>5</v>
      </c>
      <c r="BN694" s="6">
        <f t="shared" si="199"/>
        <v>20</v>
      </c>
      <c r="BO694" s="6">
        <f t="shared" si="200"/>
        <v>10</v>
      </c>
      <c r="BP694" s="6">
        <f t="shared" si="201"/>
        <v>10</v>
      </c>
      <c r="BQ694" s="9">
        <f t="shared" si="202"/>
        <v>0.5</v>
      </c>
      <c r="BR694" s="9">
        <f t="shared" si="203"/>
        <v>1</v>
      </c>
      <c r="BS694" s="9">
        <f t="shared" si="204"/>
        <v>1</v>
      </c>
      <c r="BT694" s="9">
        <f t="shared" si="205"/>
        <v>0.75</v>
      </c>
      <c r="BU694" s="9">
        <f t="shared" si="206"/>
        <v>1</v>
      </c>
      <c r="BV694" s="9">
        <f t="shared" si="207"/>
        <v>1</v>
      </c>
      <c r="BW694" s="9">
        <f t="shared" si="208"/>
        <v>1</v>
      </c>
    </row>
    <row r="695" spans="1:75" x14ac:dyDescent="0.3">
      <c r="A695" s="5" t="s">
        <v>3647</v>
      </c>
      <c r="B695" s="5" t="s">
        <v>3648</v>
      </c>
      <c r="C695" s="5" t="s">
        <v>558</v>
      </c>
      <c r="D695" s="5" t="s">
        <v>421</v>
      </c>
      <c r="E695" s="5">
        <v>2019</v>
      </c>
      <c r="F695" s="5" t="s">
        <v>590</v>
      </c>
      <c r="G695" s="5" t="s">
        <v>591</v>
      </c>
      <c r="H695" s="5" t="s">
        <v>219</v>
      </c>
      <c r="I695" s="5" t="s">
        <v>220</v>
      </c>
      <c r="J695" s="5" t="s">
        <v>461</v>
      </c>
      <c r="K695" s="5" t="s">
        <v>558</v>
      </c>
      <c r="L695" s="5" t="s">
        <v>3661</v>
      </c>
      <c r="M695" s="5" t="s">
        <v>106</v>
      </c>
      <c r="N695" s="5" t="s">
        <v>3728</v>
      </c>
      <c r="O695" s="5" t="s">
        <v>482</v>
      </c>
      <c r="P695" s="5" t="s">
        <v>488</v>
      </c>
      <c r="Q695" s="5" t="s">
        <v>1588</v>
      </c>
      <c r="R695" s="8">
        <v>43754</v>
      </c>
      <c r="S695" s="5" t="s">
        <v>3741</v>
      </c>
      <c r="T695" s="8">
        <v>43752</v>
      </c>
      <c r="U695" s="5" t="s">
        <v>3742</v>
      </c>
      <c r="V695" s="5" t="s">
        <v>3743</v>
      </c>
      <c r="W695" s="5" t="s">
        <v>228</v>
      </c>
      <c r="X695" s="5" t="s">
        <v>3744</v>
      </c>
      <c r="Y695" s="5" t="s">
        <v>229</v>
      </c>
      <c r="Z695" s="5">
        <v>11201</v>
      </c>
      <c r="AA695" s="5" t="s">
        <v>304</v>
      </c>
      <c r="AB695" s="5" t="s">
        <v>231</v>
      </c>
      <c r="AC695" s="5" t="s">
        <v>28</v>
      </c>
      <c r="AD695" s="5" t="s">
        <v>291</v>
      </c>
      <c r="AE695" s="5" t="s">
        <v>291</v>
      </c>
      <c r="AF695" s="5">
        <v>100</v>
      </c>
      <c r="AG695" s="5">
        <v>75</v>
      </c>
      <c r="AH695" s="5">
        <v>25</v>
      </c>
      <c r="AI695" s="5" t="s">
        <v>3745</v>
      </c>
      <c r="AJ695" s="5" t="s">
        <v>3746</v>
      </c>
      <c r="AK695" s="5" t="s">
        <v>234</v>
      </c>
      <c r="AL695" s="5" t="s">
        <v>234</v>
      </c>
      <c r="AM695" s="5" t="s">
        <v>234</v>
      </c>
      <c r="AN695" s="5" t="s">
        <v>234</v>
      </c>
      <c r="AO695" s="5" t="s">
        <v>234</v>
      </c>
      <c r="AP695" s="5" t="s">
        <v>234</v>
      </c>
      <c r="AQ695" s="5" t="s">
        <v>234</v>
      </c>
      <c r="AR695" s="5" t="s">
        <v>234</v>
      </c>
      <c r="AS695" s="5" t="s">
        <v>234</v>
      </c>
      <c r="AT695" s="5" t="s">
        <v>234</v>
      </c>
      <c r="AU695" s="5" t="s">
        <v>234</v>
      </c>
      <c r="AV695" s="5" t="s">
        <v>234</v>
      </c>
      <c r="AW695" s="5" t="s">
        <v>233</v>
      </c>
      <c r="AX695" s="5" t="s">
        <v>291</v>
      </c>
      <c r="AY695" s="5" t="s">
        <v>291</v>
      </c>
      <c r="AZ695" s="5" t="s">
        <v>291</v>
      </c>
      <c r="BA695" s="5" t="s">
        <v>291</v>
      </c>
      <c r="BB695" s="5" t="s">
        <v>309</v>
      </c>
      <c r="BC695" s="5">
        <v>25</v>
      </c>
      <c r="BD695" s="5">
        <v>75</v>
      </c>
      <c r="BE695" s="6">
        <f t="shared" si="190"/>
        <v>5</v>
      </c>
      <c r="BF695" s="6">
        <f t="shared" si="191"/>
        <v>5</v>
      </c>
      <c r="BG695" s="6">
        <f t="shared" si="192"/>
        <v>5</v>
      </c>
      <c r="BH695" s="6">
        <f t="shared" si="193"/>
        <v>10</v>
      </c>
      <c r="BI695" s="6">
        <f t="shared" si="194"/>
        <v>10</v>
      </c>
      <c r="BJ695" s="6">
        <f t="shared" si="195"/>
        <v>10</v>
      </c>
      <c r="BK695" s="6">
        <f t="shared" si="196"/>
        <v>5</v>
      </c>
      <c r="BL695" s="6">
        <f t="shared" si="197"/>
        <v>5</v>
      </c>
      <c r="BM695" s="6">
        <f t="shared" si="198"/>
        <v>5</v>
      </c>
      <c r="BN695" s="6">
        <f t="shared" si="199"/>
        <v>20</v>
      </c>
      <c r="BO695" s="6">
        <f t="shared" si="200"/>
        <v>10</v>
      </c>
      <c r="BP695" s="6">
        <f t="shared" si="201"/>
        <v>10</v>
      </c>
      <c r="BQ695" s="9">
        <f t="shared" si="202"/>
        <v>1</v>
      </c>
      <c r="BR695" s="9">
        <f t="shared" si="203"/>
        <v>1</v>
      </c>
      <c r="BS695" s="9">
        <f t="shared" si="204"/>
        <v>1</v>
      </c>
      <c r="BT695" s="9">
        <f t="shared" si="205"/>
        <v>1</v>
      </c>
      <c r="BU695" s="9">
        <f t="shared" si="206"/>
        <v>1</v>
      </c>
      <c r="BV695" s="9">
        <f t="shared" si="207"/>
        <v>1</v>
      </c>
      <c r="BW695" s="9">
        <f t="shared" si="208"/>
        <v>1</v>
      </c>
    </row>
    <row r="696" spans="1:75" x14ac:dyDescent="0.3">
      <c r="A696" s="5" t="s">
        <v>43</v>
      </c>
      <c r="B696" s="5" t="s">
        <v>257</v>
      </c>
      <c r="C696" s="5" t="s">
        <v>94</v>
      </c>
      <c r="D696" s="5" t="s">
        <v>218</v>
      </c>
      <c r="E696" s="5">
        <v>2019</v>
      </c>
      <c r="F696" s="5" t="s">
        <v>141</v>
      </c>
      <c r="H696" s="5" t="s">
        <v>219</v>
      </c>
      <c r="I696" s="5" t="s">
        <v>370</v>
      </c>
      <c r="J696" s="5" t="s">
        <v>461</v>
      </c>
      <c r="K696" s="5" t="s">
        <v>94</v>
      </c>
      <c r="L696" s="5" t="s">
        <v>3747</v>
      </c>
      <c r="M696" s="5" t="s">
        <v>64</v>
      </c>
      <c r="N696" s="5" t="s">
        <v>3748</v>
      </c>
      <c r="Q696" s="5" t="s">
        <v>1411</v>
      </c>
      <c r="R696" s="8">
        <v>43563</v>
      </c>
      <c r="S696" s="5" t="s">
        <v>3749</v>
      </c>
      <c r="T696" s="8">
        <v>43557</v>
      </c>
      <c r="U696" s="5" t="s">
        <v>291</v>
      </c>
      <c r="V696" s="5" t="s">
        <v>291</v>
      </c>
      <c r="W696" s="5" t="s">
        <v>251</v>
      </c>
      <c r="X696" s="5" t="s">
        <v>648</v>
      </c>
      <c r="Y696" s="5" t="s">
        <v>229</v>
      </c>
      <c r="Z696" s="5">
        <v>99</v>
      </c>
      <c r="AA696" s="5" t="s">
        <v>253</v>
      </c>
      <c r="AB696" s="5" t="s">
        <v>254</v>
      </c>
      <c r="AC696" s="5" t="s">
        <v>27</v>
      </c>
      <c r="AF696" s="5">
        <v>95</v>
      </c>
      <c r="AG696" s="5">
        <v>70</v>
      </c>
      <c r="AH696" s="5">
        <v>25</v>
      </c>
      <c r="AI696" s="5" t="s">
        <v>3750</v>
      </c>
      <c r="AJ696" s="5" t="s">
        <v>3751</v>
      </c>
      <c r="AK696" s="5" t="s">
        <v>234</v>
      </c>
      <c r="AL696" s="5" t="s">
        <v>234</v>
      </c>
      <c r="AM696" s="5" t="s">
        <v>234</v>
      </c>
      <c r="AN696" s="5" t="s">
        <v>234</v>
      </c>
      <c r="AO696" s="5" t="s">
        <v>234</v>
      </c>
      <c r="AP696" s="5" t="s">
        <v>234</v>
      </c>
      <c r="AQ696" s="5" t="s">
        <v>234</v>
      </c>
      <c r="AR696" s="5" t="s">
        <v>244</v>
      </c>
      <c r="AS696" s="5" t="s">
        <v>234</v>
      </c>
      <c r="AT696" s="5" t="s">
        <v>234</v>
      </c>
      <c r="AU696" s="5" t="s">
        <v>234</v>
      </c>
      <c r="AV696" s="5" t="s">
        <v>234</v>
      </c>
      <c r="AW696" s="5" t="s">
        <v>233</v>
      </c>
      <c r="AX696" s="5" t="s">
        <v>234</v>
      </c>
      <c r="AY696" s="5" t="s">
        <v>234</v>
      </c>
      <c r="BB696" s="5" t="s">
        <v>309</v>
      </c>
      <c r="BC696" s="5">
        <v>25</v>
      </c>
      <c r="BD696" s="5">
        <v>75</v>
      </c>
      <c r="BE696" s="6">
        <f t="shared" si="190"/>
        <v>5</v>
      </c>
      <c r="BF696" s="6">
        <f t="shared" si="191"/>
        <v>5</v>
      </c>
      <c r="BG696" s="6">
        <f t="shared" si="192"/>
        <v>5</v>
      </c>
      <c r="BH696" s="6">
        <f t="shared" si="193"/>
        <v>10</v>
      </c>
      <c r="BI696" s="6">
        <f t="shared" si="194"/>
        <v>10</v>
      </c>
      <c r="BJ696" s="6">
        <f t="shared" si="195"/>
        <v>10</v>
      </c>
      <c r="BK696" s="6">
        <f t="shared" si="196"/>
        <v>5</v>
      </c>
      <c r="BL696" s="6">
        <f t="shared" si="197"/>
        <v>0</v>
      </c>
      <c r="BM696" s="6">
        <f t="shared" si="198"/>
        <v>5</v>
      </c>
      <c r="BN696" s="6">
        <f t="shared" si="199"/>
        <v>20</v>
      </c>
      <c r="BO696" s="6">
        <f t="shared" si="200"/>
        <v>10</v>
      </c>
      <c r="BP696" s="6">
        <f t="shared" si="201"/>
        <v>10</v>
      </c>
      <c r="BQ696" s="9">
        <f t="shared" si="202"/>
        <v>1</v>
      </c>
      <c r="BR696" s="9">
        <f t="shared" si="203"/>
        <v>1</v>
      </c>
      <c r="BS696" s="9">
        <f t="shared" si="204"/>
        <v>1</v>
      </c>
      <c r="BT696" s="9">
        <f t="shared" si="205"/>
        <v>0.5</v>
      </c>
      <c r="BU696" s="9">
        <f t="shared" si="206"/>
        <v>1</v>
      </c>
      <c r="BV696" s="9">
        <f t="shared" si="207"/>
        <v>1</v>
      </c>
      <c r="BW696" s="9">
        <f t="shared" si="208"/>
        <v>1</v>
      </c>
    </row>
    <row r="697" spans="1:75" x14ac:dyDescent="0.3">
      <c r="A697" s="5" t="s">
        <v>115</v>
      </c>
      <c r="B697" s="5" t="s">
        <v>272</v>
      </c>
      <c r="C697" s="5" t="s">
        <v>94</v>
      </c>
      <c r="D697" s="5" t="s">
        <v>218</v>
      </c>
      <c r="E697" s="5">
        <v>2019</v>
      </c>
      <c r="F697" s="5" t="s">
        <v>141</v>
      </c>
      <c r="H697" s="5" t="s">
        <v>219</v>
      </c>
      <c r="I697" s="5" t="s">
        <v>370</v>
      </c>
      <c r="J697" s="5" t="s">
        <v>461</v>
      </c>
      <c r="K697" s="5" t="s">
        <v>94</v>
      </c>
      <c r="L697" s="5" t="s">
        <v>3747</v>
      </c>
      <c r="M697" s="5" t="s">
        <v>64</v>
      </c>
      <c r="N697" s="5" t="s">
        <v>3752</v>
      </c>
      <c r="Q697" s="5" t="s">
        <v>476</v>
      </c>
      <c r="R697" s="8">
        <v>43577</v>
      </c>
      <c r="S697" s="5" t="s">
        <v>3753</v>
      </c>
      <c r="T697" s="8">
        <v>43571</v>
      </c>
      <c r="U697" s="5" t="s">
        <v>466</v>
      </c>
      <c r="V697" s="5" t="s">
        <v>466</v>
      </c>
      <c r="W697" s="5" t="s">
        <v>251</v>
      </c>
      <c r="X697" s="5" t="s">
        <v>648</v>
      </c>
      <c r="Y697" s="5" t="s">
        <v>229</v>
      </c>
      <c r="Z697" s="5">
        <v>1244</v>
      </c>
      <c r="AA697" s="5" t="s">
        <v>468</v>
      </c>
      <c r="AB697" s="5" t="s">
        <v>241</v>
      </c>
      <c r="AC697" s="5" t="s">
        <v>27</v>
      </c>
      <c r="AD697" s="5" t="s">
        <v>277</v>
      </c>
      <c r="AE697" s="5" t="s">
        <v>233</v>
      </c>
      <c r="AF697" s="5">
        <v>85</v>
      </c>
      <c r="AG697" s="5">
        <v>60</v>
      </c>
      <c r="AH697" s="5">
        <v>25</v>
      </c>
      <c r="AI697" s="5" t="s">
        <v>2782</v>
      </c>
      <c r="AJ697" s="5" t="s">
        <v>3754</v>
      </c>
      <c r="AK697" s="5" t="s">
        <v>234</v>
      </c>
      <c r="AL697" s="5" t="s">
        <v>234</v>
      </c>
      <c r="AM697" s="5" t="s">
        <v>234</v>
      </c>
      <c r="AN697" s="5" t="s">
        <v>234</v>
      </c>
      <c r="AO697" s="5" t="s">
        <v>244</v>
      </c>
      <c r="AP697" s="5" t="s">
        <v>234</v>
      </c>
      <c r="AQ697" s="5" t="s">
        <v>234</v>
      </c>
      <c r="AR697" s="5" t="s">
        <v>244</v>
      </c>
      <c r="AS697" s="5" t="s">
        <v>234</v>
      </c>
      <c r="AT697" s="5" t="s">
        <v>234</v>
      </c>
      <c r="AU697" s="5" t="s">
        <v>234</v>
      </c>
      <c r="AV697" s="5" t="s">
        <v>234</v>
      </c>
      <c r="AW697" s="5" t="s">
        <v>233</v>
      </c>
      <c r="AX697" s="5" t="s">
        <v>291</v>
      </c>
      <c r="AY697" s="5" t="s">
        <v>234</v>
      </c>
      <c r="BB697" s="5" t="s">
        <v>309</v>
      </c>
      <c r="BC697" s="5">
        <v>25</v>
      </c>
      <c r="BD697" s="5">
        <v>75</v>
      </c>
      <c r="BE697" s="6">
        <f t="shared" si="190"/>
        <v>5</v>
      </c>
      <c r="BF697" s="6">
        <f t="shared" si="191"/>
        <v>5</v>
      </c>
      <c r="BG697" s="6">
        <f t="shared" si="192"/>
        <v>5</v>
      </c>
      <c r="BH697" s="6">
        <f t="shared" si="193"/>
        <v>10</v>
      </c>
      <c r="BI697" s="6">
        <f t="shared" si="194"/>
        <v>0</v>
      </c>
      <c r="BJ697" s="6">
        <f t="shared" si="195"/>
        <v>10</v>
      </c>
      <c r="BK697" s="6">
        <f t="shared" si="196"/>
        <v>5</v>
      </c>
      <c r="BL697" s="6">
        <f t="shared" si="197"/>
        <v>0</v>
      </c>
      <c r="BM697" s="6">
        <f t="shared" si="198"/>
        <v>5</v>
      </c>
      <c r="BN697" s="6">
        <f t="shared" si="199"/>
        <v>20</v>
      </c>
      <c r="BO697" s="6">
        <f t="shared" si="200"/>
        <v>10</v>
      </c>
      <c r="BP697" s="6">
        <f t="shared" si="201"/>
        <v>10</v>
      </c>
      <c r="BQ697" s="9">
        <f t="shared" si="202"/>
        <v>1</v>
      </c>
      <c r="BR697" s="9">
        <f t="shared" si="203"/>
        <v>1</v>
      </c>
      <c r="BS697" s="9">
        <f t="shared" si="204"/>
        <v>0.5</v>
      </c>
      <c r="BT697" s="9">
        <f t="shared" si="205"/>
        <v>0.5</v>
      </c>
      <c r="BU697" s="9">
        <f t="shared" si="206"/>
        <v>1</v>
      </c>
      <c r="BV697" s="9">
        <f t="shared" si="207"/>
        <v>1</v>
      </c>
      <c r="BW697" s="9">
        <f t="shared" si="208"/>
        <v>1</v>
      </c>
    </row>
    <row r="698" spans="1:75" x14ac:dyDescent="0.3">
      <c r="A698" s="5" t="s">
        <v>121</v>
      </c>
      <c r="B698" s="5" t="s">
        <v>292</v>
      </c>
      <c r="C698" s="5" t="s">
        <v>281</v>
      </c>
      <c r="D698" s="5" t="s">
        <v>282</v>
      </c>
      <c r="E698" s="5">
        <v>2019</v>
      </c>
      <c r="F698" s="5" t="s">
        <v>141</v>
      </c>
      <c r="H698" s="5" t="s">
        <v>219</v>
      </c>
      <c r="I698" s="5" t="s">
        <v>370</v>
      </c>
      <c r="J698" s="5" t="s">
        <v>461</v>
      </c>
      <c r="K698" s="5" t="s">
        <v>281</v>
      </c>
      <c r="L698" s="5" t="s">
        <v>3747</v>
      </c>
      <c r="M698" s="5" t="s">
        <v>64</v>
      </c>
      <c r="N698" s="5" t="s">
        <v>3752</v>
      </c>
      <c r="Q698" s="5" t="s">
        <v>476</v>
      </c>
      <c r="R698" s="8">
        <v>43598</v>
      </c>
      <c r="S698" s="5" t="s">
        <v>3755</v>
      </c>
      <c r="T698" s="8">
        <v>43593</v>
      </c>
      <c r="U698" s="5" t="s">
        <v>233</v>
      </c>
      <c r="V698" s="5" t="s">
        <v>233</v>
      </c>
      <c r="W698" s="5" t="s">
        <v>251</v>
      </c>
      <c r="X698" s="5" t="s">
        <v>3756</v>
      </c>
      <c r="Y698" s="5" t="s">
        <v>229</v>
      </c>
      <c r="Z698" s="5">
        <v>1421</v>
      </c>
      <c r="AA698" s="5" t="s">
        <v>261</v>
      </c>
      <c r="AB698" s="5" t="s">
        <v>254</v>
      </c>
      <c r="AC698" s="5" t="s">
        <v>26</v>
      </c>
      <c r="AD698" s="5" t="s">
        <v>277</v>
      </c>
      <c r="AE698" s="5" t="s">
        <v>233</v>
      </c>
      <c r="AF698" s="5">
        <v>95</v>
      </c>
      <c r="AG698" s="5">
        <v>70</v>
      </c>
      <c r="AH698" s="5">
        <v>25</v>
      </c>
      <c r="AI698" s="5" t="s">
        <v>3757</v>
      </c>
      <c r="AJ698" s="5" t="s">
        <v>233</v>
      </c>
      <c r="AK698" s="5" t="s">
        <v>234</v>
      </c>
      <c r="AL698" s="5" t="s">
        <v>234</v>
      </c>
      <c r="AM698" s="5" t="s">
        <v>234</v>
      </c>
      <c r="AN698" s="5" t="s">
        <v>234</v>
      </c>
      <c r="AO698" s="5" t="s">
        <v>234</v>
      </c>
      <c r="AP698" s="5" t="s">
        <v>234</v>
      </c>
      <c r="AQ698" s="5" t="s">
        <v>234</v>
      </c>
      <c r="AR698" s="5" t="s">
        <v>244</v>
      </c>
      <c r="AS698" s="5" t="s">
        <v>234</v>
      </c>
      <c r="AT698" s="5" t="s">
        <v>234</v>
      </c>
      <c r="AU698" s="5" t="s">
        <v>234</v>
      </c>
      <c r="AV698" s="5" t="s">
        <v>234</v>
      </c>
      <c r="AW698" s="5" t="s">
        <v>233</v>
      </c>
      <c r="AX698" s="5" t="s">
        <v>291</v>
      </c>
      <c r="AY698" s="5" t="s">
        <v>291</v>
      </c>
      <c r="BB698" s="5" t="s">
        <v>309</v>
      </c>
      <c r="BC698" s="5">
        <v>25</v>
      </c>
      <c r="BD698" s="5">
        <v>75</v>
      </c>
      <c r="BE698" s="6">
        <f t="shared" si="190"/>
        <v>5</v>
      </c>
      <c r="BF698" s="6">
        <f t="shared" si="191"/>
        <v>5</v>
      </c>
      <c r="BG698" s="6">
        <f t="shared" si="192"/>
        <v>5</v>
      </c>
      <c r="BH698" s="6">
        <f t="shared" si="193"/>
        <v>10</v>
      </c>
      <c r="BI698" s="6">
        <f t="shared" si="194"/>
        <v>10</v>
      </c>
      <c r="BJ698" s="6">
        <f t="shared" si="195"/>
        <v>10</v>
      </c>
      <c r="BK698" s="6">
        <f t="shared" si="196"/>
        <v>5</v>
      </c>
      <c r="BL698" s="6">
        <f t="shared" si="197"/>
        <v>0</v>
      </c>
      <c r="BM698" s="6">
        <f t="shared" si="198"/>
        <v>5</v>
      </c>
      <c r="BN698" s="6">
        <f t="shared" si="199"/>
        <v>20</v>
      </c>
      <c r="BO698" s="6">
        <f t="shared" si="200"/>
        <v>10</v>
      </c>
      <c r="BP698" s="6">
        <f t="shared" si="201"/>
        <v>10</v>
      </c>
      <c r="BQ698" s="9">
        <f t="shared" si="202"/>
        <v>1</v>
      </c>
      <c r="BR698" s="9">
        <f t="shared" si="203"/>
        <v>1</v>
      </c>
      <c r="BS698" s="9">
        <f t="shared" si="204"/>
        <v>1</v>
      </c>
      <c r="BT698" s="9">
        <f t="shared" si="205"/>
        <v>0.5</v>
      </c>
      <c r="BU698" s="9">
        <f t="shared" si="206"/>
        <v>1</v>
      </c>
      <c r="BV698" s="9">
        <f t="shared" si="207"/>
        <v>1</v>
      </c>
      <c r="BW698" s="9">
        <f t="shared" si="208"/>
        <v>1</v>
      </c>
    </row>
    <row r="699" spans="1:75" x14ac:dyDescent="0.3">
      <c r="A699" s="5" t="s">
        <v>122</v>
      </c>
      <c r="B699" s="5" t="s">
        <v>310</v>
      </c>
      <c r="C699" s="5" t="s">
        <v>281</v>
      </c>
      <c r="D699" s="5" t="s">
        <v>282</v>
      </c>
      <c r="E699" s="5">
        <v>2019</v>
      </c>
      <c r="F699" s="5" t="s">
        <v>141</v>
      </c>
      <c r="G699" s="5" t="s">
        <v>481</v>
      </c>
      <c r="H699" s="5" t="s">
        <v>219</v>
      </c>
      <c r="I699" s="5" t="s">
        <v>370</v>
      </c>
      <c r="J699" s="5" t="s">
        <v>461</v>
      </c>
      <c r="K699" s="5" t="s">
        <v>281</v>
      </c>
      <c r="L699" s="5" t="s">
        <v>3747</v>
      </c>
      <c r="M699" s="5" t="s">
        <v>64</v>
      </c>
      <c r="N699" s="5" t="s">
        <v>3752</v>
      </c>
      <c r="O699" s="5" t="s">
        <v>482</v>
      </c>
      <c r="Q699" s="5" t="s">
        <v>483</v>
      </c>
      <c r="R699" s="8">
        <v>43615</v>
      </c>
      <c r="S699" s="5" t="s">
        <v>3758</v>
      </c>
      <c r="T699" s="8">
        <v>43614</v>
      </c>
      <c r="U699" s="5" t="s">
        <v>466</v>
      </c>
      <c r="V699" s="5" t="s">
        <v>466</v>
      </c>
      <c r="W699" s="5" t="s">
        <v>228</v>
      </c>
      <c r="X699" s="5" t="s">
        <v>2077</v>
      </c>
      <c r="Y699" s="5" t="s">
        <v>335</v>
      </c>
      <c r="Z699" s="5">
        <v>3586</v>
      </c>
      <c r="AA699" s="5" t="s">
        <v>304</v>
      </c>
      <c r="AB699" s="5" t="s">
        <v>254</v>
      </c>
      <c r="AC699" s="5" t="s">
        <v>27</v>
      </c>
      <c r="AD699" s="5" t="s">
        <v>291</v>
      </c>
      <c r="AE699" s="5" t="s">
        <v>491</v>
      </c>
      <c r="AF699" s="5">
        <v>90</v>
      </c>
      <c r="AG699" s="5">
        <v>65</v>
      </c>
      <c r="AH699" s="5">
        <v>25</v>
      </c>
      <c r="AI699" s="5" t="s">
        <v>3759</v>
      </c>
      <c r="AJ699" s="5" t="s">
        <v>3760</v>
      </c>
      <c r="AK699" s="5" t="s">
        <v>234</v>
      </c>
      <c r="AL699" s="5" t="s">
        <v>234</v>
      </c>
      <c r="AM699" s="5" t="s">
        <v>234</v>
      </c>
      <c r="AN699" s="5" t="s">
        <v>234</v>
      </c>
      <c r="AO699" s="5" t="s">
        <v>234</v>
      </c>
      <c r="AP699" s="5" t="s">
        <v>234</v>
      </c>
      <c r="AQ699" s="5" t="s">
        <v>234</v>
      </c>
      <c r="AR699" s="5" t="s">
        <v>234</v>
      </c>
      <c r="AS699" s="5" t="s">
        <v>234</v>
      </c>
      <c r="AT699" s="5" t="s">
        <v>234</v>
      </c>
      <c r="AU699" s="5" t="s">
        <v>234</v>
      </c>
      <c r="AV699" s="5" t="s">
        <v>244</v>
      </c>
      <c r="AW699" s="5" t="s">
        <v>233</v>
      </c>
      <c r="AX699" s="5" t="s">
        <v>291</v>
      </c>
      <c r="AY699" s="5" t="s">
        <v>291</v>
      </c>
      <c r="BB699" s="5" t="s">
        <v>309</v>
      </c>
      <c r="BC699" s="5">
        <v>25</v>
      </c>
      <c r="BD699" s="5">
        <v>75</v>
      </c>
      <c r="BE699" s="6">
        <f t="shared" si="190"/>
        <v>5</v>
      </c>
      <c r="BF699" s="6">
        <f t="shared" si="191"/>
        <v>5</v>
      </c>
      <c r="BG699" s="6">
        <f t="shared" si="192"/>
        <v>5</v>
      </c>
      <c r="BH699" s="6">
        <f t="shared" si="193"/>
        <v>10</v>
      </c>
      <c r="BI699" s="6">
        <f t="shared" si="194"/>
        <v>10</v>
      </c>
      <c r="BJ699" s="6">
        <f t="shared" si="195"/>
        <v>10</v>
      </c>
      <c r="BK699" s="6">
        <f t="shared" si="196"/>
        <v>5</v>
      </c>
      <c r="BL699" s="6">
        <f t="shared" si="197"/>
        <v>5</v>
      </c>
      <c r="BM699" s="6">
        <f t="shared" si="198"/>
        <v>5</v>
      </c>
      <c r="BN699" s="6">
        <f t="shared" si="199"/>
        <v>20</v>
      </c>
      <c r="BO699" s="6">
        <f t="shared" si="200"/>
        <v>10</v>
      </c>
      <c r="BP699" s="6">
        <f t="shared" si="201"/>
        <v>0</v>
      </c>
      <c r="BQ699" s="9">
        <f t="shared" si="202"/>
        <v>1</v>
      </c>
      <c r="BR699" s="9">
        <f t="shared" si="203"/>
        <v>1</v>
      </c>
      <c r="BS699" s="9">
        <f t="shared" si="204"/>
        <v>1</v>
      </c>
      <c r="BT699" s="9">
        <f t="shared" si="205"/>
        <v>1</v>
      </c>
      <c r="BU699" s="9">
        <f t="shared" si="206"/>
        <v>1</v>
      </c>
      <c r="BV699" s="9">
        <f t="shared" si="207"/>
        <v>1</v>
      </c>
      <c r="BW699" s="9">
        <f t="shared" si="208"/>
        <v>0</v>
      </c>
    </row>
    <row r="700" spans="1:75" x14ac:dyDescent="0.3">
      <c r="A700" s="5" t="s">
        <v>137</v>
      </c>
      <c r="B700" s="5" t="s">
        <v>406</v>
      </c>
      <c r="C700" s="5" t="s">
        <v>384</v>
      </c>
      <c r="D700" s="5" t="s">
        <v>282</v>
      </c>
      <c r="E700" s="5">
        <v>2019</v>
      </c>
      <c r="F700" s="5" t="s">
        <v>161</v>
      </c>
      <c r="G700" s="5" t="s">
        <v>494</v>
      </c>
      <c r="H700" s="5" t="s">
        <v>219</v>
      </c>
      <c r="I700" s="5" t="s">
        <v>220</v>
      </c>
      <c r="J700" s="5" t="s">
        <v>461</v>
      </c>
      <c r="K700" s="5" t="s">
        <v>384</v>
      </c>
      <c r="L700" s="5" t="s">
        <v>3747</v>
      </c>
      <c r="M700" s="5" t="s">
        <v>64</v>
      </c>
      <c r="N700" s="5" t="s">
        <v>3748</v>
      </c>
      <c r="O700" s="5" t="s">
        <v>482</v>
      </c>
      <c r="P700" s="5" t="s">
        <v>488</v>
      </c>
      <c r="Q700" s="5" t="s">
        <v>495</v>
      </c>
      <c r="R700" s="8">
        <v>43635</v>
      </c>
      <c r="S700" s="5" t="s">
        <v>3761</v>
      </c>
      <c r="T700" s="8">
        <v>43615</v>
      </c>
      <c r="U700" s="5" t="s">
        <v>3762</v>
      </c>
      <c r="V700" s="5" t="s">
        <v>798</v>
      </c>
      <c r="W700" s="5" t="s">
        <v>251</v>
      </c>
      <c r="X700" s="5" t="s">
        <v>3763</v>
      </c>
      <c r="Y700" s="5" t="s">
        <v>229</v>
      </c>
      <c r="Z700" s="5">
        <v>3787</v>
      </c>
      <c r="AA700" s="5" t="s">
        <v>304</v>
      </c>
      <c r="AB700" s="5" t="s">
        <v>231</v>
      </c>
      <c r="AC700" s="5" t="s">
        <v>27</v>
      </c>
      <c r="AD700" s="5" t="s">
        <v>291</v>
      </c>
      <c r="AE700" s="5" t="s">
        <v>291</v>
      </c>
      <c r="AF700" s="5">
        <v>100</v>
      </c>
      <c r="AG700" s="5">
        <v>75</v>
      </c>
      <c r="AH700" s="5">
        <v>25</v>
      </c>
      <c r="AI700" s="5" t="s">
        <v>3764</v>
      </c>
      <c r="AJ700" s="5" t="s">
        <v>491</v>
      </c>
      <c r="AK700" s="5" t="s">
        <v>234</v>
      </c>
      <c r="AL700" s="5" t="s">
        <v>234</v>
      </c>
      <c r="AM700" s="5" t="s">
        <v>234</v>
      </c>
      <c r="AN700" s="5" t="s">
        <v>234</v>
      </c>
      <c r="AO700" s="5" t="s">
        <v>234</v>
      </c>
      <c r="AP700" s="5" t="s">
        <v>234</v>
      </c>
      <c r="AQ700" s="5" t="s">
        <v>234</v>
      </c>
      <c r="AR700" s="5" t="s">
        <v>234</v>
      </c>
      <c r="AS700" s="5" t="s">
        <v>234</v>
      </c>
      <c r="AT700" s="5" t="s">
        <v>234</v>
      </c>
      <c r="AU700" s="5" t="s">
        <v>234</v>
      </c>
      <c r="AV700" s="5" t="s">
        <v>234</v>
      </c>
      <c r="AW700" s="5" t="s">
        <v>233</v>
      </c>
      <c r="AX700" s="5" t="s">
        <v>291</v>
      </c>
      <c r="AY700" s="5" t="s">
        <v>291</v>
      </c>
      <c r="BB700" s="5" t="s">
        <v>309</v>
      </c>
      <c r="BC700" s="5">
        <v>25</v>
      </c>
      <c r="BD700" s="5">
        <v>75</v>
      </c>
      <c r="BE700" s="6">
        <f t="shared" si="190"/>
        <v>5</v>
      </c>
      <c r="BF700" s="6">
        <f t="shared" si="191"/>
        <v>5</v>
      </c>
      <c r="BG700" s="6">
        <f t="shared" si="192"/>
        <v>5</v>
      </c>
      <c r="BH700" s="6">
        <f t="shared" si="193"/>
        <v>10</v>
      </c>
      <c r="BI700" s="6">
        <f t="shared" si="194"/>
        <v>10</v>
      </c>
      <c r="BJ700" s="6">
        <f t="shared" si="195"/>
        <v>10</v>
      </c>
      <c r="BK700" s="6">
        <f t="shared" si="196"/>
        <v>5</v>
      </c>
      <c r="BL700" s="6">
        <f t="shared" si="197"/>
        <v>5</v>
      </c>
      <c r="BM700" s="6">
        <f t="shared" si="198"/>
        <v>5</v>
      </c>
      <c r="BN700" s="6">
        <f t="shared" si="199"/>
        <v>20</v>
      </c>
      <c r="BO700" s="6">
        <f t="shared" si="200"/>
        <v>10</v>
      </c>
      <c r="BP700" s="6">
        <f t="shared" si="201"/>
        <v>10</v>
      </c>
      <c r="BQ700" s="9">
        <f t="shared" si="202"/>
        <v>1</v>
      </c>
      <c r="BR700" s="9">
        <f t="shared" si="203"/>
        <v>1</v>
      </c>
      <c r="BS700" s="9">
        <f t="shared" si="204"/>
        <v>1</v>
      </c>
      <c r="BT700" s="9">
        <f t="shared" si="205"/>
        <v>1</v>
      </c>
      <c r="BU700" s="9">
        <f t="shared" si="206"/>
        <v>1</v>
      </c>
      <c r="BV700" s="9">
        <f t="shared" si="207"/>
        <v>1</v>
      </c>
      <c r="BW700" s="9">
        <f t="shared" si="208"/>
        <v>1</v>
      </c>
    </row>
    <row r="701" spans="1:75" x14ac:dyDescent="0.3">
      <c r="A701" s="5" t="s">
        <v>147</v>
      </c>
      <c r="B701" s="5" t="s">
        <v>507</v>
      </c>
      <c r="C701" s="5" t="s">
        <v>412</v>
      </c>
      <c r="D701" s="5" t="s">
        <v>282</v>
      </c>
      <c r="E701" s="5">
        <v>2019</v>
      </c>
      <c r="F701" s="5" t="s">
        <v>161</v>
      </c>
      <c r="G701" s="5" t="s">
        <v>494</v>
      </c>
      <c r="H701" s="5" t="s">
        <v>219</v>
      </c>
      <c r="I701" s="5" t="s">
        <v>220</v>
      </c>
      <c r="J701" s="5" t="s">
        <v>461</v>
      </c>
      <c r="K701" s="5" t="s">
        <v>384</v>
      </c>
      <c r="L701" s="5" t="s">
        <v>3747</v>
      </c>
      <c r="M701" s="5" t="s">
        <v>64</v>
      </c>
      <c r="N701" s="5" t="s">
        <v>3752</v>
      </c>
      <c r="O701" s="5" t="s">
        <v>482</v>
      </c>
      <c r="P701" s="5" t="s">
        <v>488</v>
      </c>
      <c r="Q701" s="5" t="s">
        <v>495</v>
      </c>
      <c r="R701" s="8">
        <v>43647</v>
      </c>
      <c r="S701" s="5" t="s">
        <v>3765</v>
      </c>
      <c r="T701" s="8">
        <v>43614</v>
      </c>
      <c r="U701" s="5" t="s">
        <v>3766</v>
      </c>
      <c r="V701" s="5" t="s">
        <v>2561</v>
      </c>
      <c r="W701" s="5" t="s">
        <v>228</v>
      </c>
      <c r="X701" s="5" t="s">
        <v>3767</v>
      </c>
      <c r="Y701" s="5" t="s">
        <v>229</v>
      </c>
      <c r="Z701" s="5">
        <v>4805</v>
      </c>
      <c r="AA701" s="5" t="s">
        <v>316</v>
      </c>
      <c r="AB701" s="5" t="s">
        <v>231</v>
      </c>
      <c r="AC701" s="5" t="s">
        <v>28</v>
      </c>
      <c r="AD701" s="5" t="s">
        <v>291</v>
      </c>
      <c r="AE701" s="5" t="s">
        <v>291</v>
      </c>
      <c r="AF701" s="5">
        <v>100</v>
      </c>
      <c r="AG701" s="5">
        <v>75</v>
      </c>
      <c r="AH701" s="5">
        <v>25</v>
      </c>
      <c r="AI701" s="5" t="s">
        <v>3768</v>
      </c>
      <c r="AJ701" s="5" t="s">
        <v>3769</v>
      </c>
      <c r="AK701" s="5" t="s">
        <v>234</v>
      </c>
      <c r="AL701" s="5" t="s">
        <v>234</v>
      </c>
      <c r="AM701" s="5" t="s">
        <v>234</v>
      </c>
      <c r="AN701" s="5" t="s">
        <v>234</v>
      </c>
      <c r="AO701" s="5" t="s">
        <v>234</v>
      </c>
      <c r="AP701" s="5" t="s">
        <v>234</v>
      </c>
      <c r="AQ701" s="5" t="s">
        <v>234</v>
      </c>
      <c r="AR701" s="5" t="s">
        <v>234</v>
      </c>
      <c r="AS701" s="5" t="s">
        <v>234</v>
      </c>
      <c r="AT701" s="5" t="s">
        <v>234</v>
      </c>
      <c r="AU701" s="5" t="s">
        <v>234</v>
      </c>
      <c r="AV701" s="5" t="s">
        <v>234</v>
      </c>
      <c r="AW701" s="5" t="s">
        <v>233</v>
      </c>
      <c r="AX701" s="5" t="s">
        <v>291</v>
      </c>
      <c r="AY701" s="5" t="s">
        <v>291</v>
      </c>
      <c r="BB701" s="5" t="s">
        <v>309</v>
      </c>
      <c r="BC701" s="5">
        <v>25</v>
      </c>
      <c r="BD701" s="5">
        <v>75</v>
      </c>
      <c r="BE701" s="6">
        <f t="shared" si="190"/>
        <v>5</v>
      </c>
      <c r="BF701" s="6">
        <f t="shared" si="191"/>
        <v>5</v>
      </c>
      <c r="BG701" s="6">
        <f t="shared" si="192"/>
        <v>5</v>
      </c>
      <c r="BH701" s="6">
        <f t="shared" si="193"/>
        <v>10</v>
      </c>
      <c r="BI701" s="6">
        <f t="shared" si="194"/>
        <v>10</v>
      </c>
      <c r="BJ701" s="6">
        <f t="shared" si="195"/>
        <v>10</v>
      </c>
      <c r="BK701" s="6">
        <f t="shared" si="196"/>
        <v>5</v>
      </c>
      <c r="BL701" s="6">
        <f t="shared" si="197"/>
        <v>5</v>
      </c>
      <c r="BM701" s="6">
        <f t="shared" si="198"/>
        <v>5</v>
      </c>
      <c r="BN701" s="6">
        <f t="shared" si="199"/>
        <v>20</v>
      </c>
      <c r="BO701" s="6">
        <f t="shared" si="200"/>
        <v>10</v>
      </c>
      <c r="BP701" s="6">
        <f t="shared" si="201"/>
        <v>10</v>
      </c>
      <c r="BQ701" s="9">
        <f t="shared" si="202"/>
        <v>1</v>
      </c>
      <c r="BR701" s="9">
        <f t="shared" si="203"/>
        <v>1</v>
      </c>
      <c r="BS701" s="9">
        <f t="shared" si="204"/>
        <v>1</v>
      </c>
      <c r="BT701" s="9">
        <f t="shared" si="205"/>
        <v>1</v>
      </c>
      <c r="BU701" s="9">
        <f t="shared" si="206"/>
        <v>1</v>
      </c>
      <c r="BV701" s="9">
        <f t="shared" si="207"/>
        <v>1</v>
      </c>
      <c r="BW701" s="9">
        <f t="shared" si="208"/>
        <v>1</v>
      </c>
    </row>
    <row r="702" spans="1:75" x14ac:dyDescent="0.3">
      <c r="A702" s="5" t="s">
        <v>150</v>
      </c>
      <c r="B702" s="5" t="s">
        <v>411</v>
      </c>
      <c r="C702" s="5" t="s">
        <v>412</v>
      </c>
      <c r="D702" s="5" t="s">
        <v>282</v>
      </c>
      <c r="E702" s="5">
        <v>2019</v>
      </c>
      <c r="F702" s="5" t="s">
        <v>141</v>
      </c>
      <c r="G702" s="5" t="s">
        <v>481</v>
      </c>
      <c r="H702" s="5" t="s">
        <v>219</v>
      </c>
      <c r="I702" s="5" t="s">
        <v>370</v>
      </c>
      <c r="J702" s="5" t="s">
        <v>461</v>
      </c>
      <c r="K702" s="5" t="s">
        <v>412</v>
      </c>
      <c r="L702" s="5" t="s">
        <v>3747</v>
      </c>
      <c r="M702" s="5" t="s">
        <v>64</v>
      </c>
      <c r="N702" s="5" t="s">
        <v>3752</v>
      </c>
      <c r="O702" s="5" t="s">
        <v>482</v>
      </c>
      <c r="P702" s="5" t="s">
        <v>488</v>
      </c>
      <c r="Q702" s="5" t="s">
        <v>483</v>
      </c>
      <c r="R702" s="8">
        <v>43668</v>
      </c>
      <c r="S702" s="5" t="s">
        <v>3770</v>
      </c>
      <c r="T702" s="8">
        <v>43664</v>
      </c>
      <c r="U702" s="5" t="s">
        <v>466</v>
      </c>
      <c r="V702" s="5" t="s">
        <v>466</v>
      </c>
      <c r="W702" s="5" t="s">
        <v>228</v>
      </c>
      <c r="X702" s="5" t="s">
        <v>3771</v>
      </c>
      <c r="Y702" s="5" t="s">
        <v>229</v>
      </c>
      <c r="Z702" s="5">
        <v>4854</v>
      </c>
      <c r="AA702" s="5" t="s">
        <v>409</v>
      </c>
      <c r="AB702" s="5" t="s">
        <v>254</v>
      </c>
      <c r="AC702" s="5" t="s">
        <v>27</v>
      </c>
      <c r="AD702" s="5" t="s">
        <v>291</v>
      </c>
      <c r="AE702" s="5" t="s">
        <v>491</v>
      </c>
      <c r="AF702" s="5">
        <v>90</v>
      </c>
      <c r="AG702" s="5">
        <v>70</v>
      </c>
      <c r="AH702" s="5">
        <v>20</v>
      </c>
      <c r="AI702" s="5" t="s">
        <v>3772</v>
      </c>
      <c r="AJ702" s="5" t="s">
        <v>3773</v>
      </c>
      <c r="AK702" s="5" t="s">
        <v>234</v>
      </c>
      <c r="AL702" s="5" t="s">
        <v>244</v>
      </c>
      <c r="AM702" s="5" t="s">
        <v>234</v>
      </c>
      <c r="AN702" s="5" t="s">
        <v>234</v>
      </c>
      <c r="AO702" s="5" t="s">
        <v>234</v>
      </c>
      <c r="AP702" s="5" t="s">
        <v>234</v>
      </c>
      <c r="AQ702" s="5" t="s">
        <v>234</v>
      </c>
      <c r="AR702" s="5" t="s">
        <v>234</v>
      </c>
      <c r="AS702" s="5" t="s">
        <v>244</v>
      </c>
      <c r="AT702" s="5" t="s">
        <v>234</v>
      </c>
      <c r="AU702" s="5" t="s">
        <v>234</v>
      </c>
      <c r="AV702" s="5" t="s">
        <v>234</v>
      </c>
      <c r="AW702" s="5" t="s">
        <v>233</v>
      </c>
      <c r="AX702" s="5" t="s">
        <v>291</v>
      </c>
      <c r="AY702" s="5" t="s">
        <v>291</v>
      </c>
      <c r="BB702" s="5" t="s">
        <v>309</v>
      </c>
      <c r="BC702" s="5">
        <v>25</v>
      </c>
      <c r="BD702" s="5">
        <v>75</v>
      </c>
      <c r="BE702" s="6">
        <f t="shared" si="190"/>
        <v>5</v>
      </c>
      <c r="BF702" s="6">
        <f t="shared" si="191"/>
        <v>0</v>
      </c>
      <c r="BG702" s="6">
        <f t="shared" si="192"/>
        <v>5</v>
      </c>
      <c r="BH702" s="6">
        <f t="shared" si="193"/>
        <v>10</v>
      </c>
      <c r="BI702" s="6">
        <f t="shared" si="194"/>
        <v>10</v>
      </c>
      <c r="BJ702" s="6">
        <f t="shared" si="195"/>
        <v>10</v>
      </c>
      <c r="BK702" s="6">
        <f t="shared" si="196"/>
        <v>5</v>
      </c>
      <c r="BL702" s="6">
        <f t="shared" si="197"/>
        <v>5</v>
      </c>
      <c r="BM702" s="6">
        <f t="shared" si="198"/>
        <v>0</v>
      </c>
      <c r="BN702" s="6">
        <f t="shared" si="199"/>
        <v>20</v>
      </c>
      <c r="BO702" s="6">
        <f t="shared" si="200"/>
        <v>10</v>
      </c>
      <c r="BP702" s="6">
        <f t="shared" si="201"/>
        <v>10</v>
      </c>
      <c r="BQ702" s="9">
        <f t="shared" si="202"/>
        <v>0.5</v>
      </c>
      <c r="BR702" s="9">
        <f t="shared" si="203"/>
        <v>1</v>
      </c>
      <c r="BS702" s="9">
        <f t="shared" si="204"/>
        <v>1</v>
      </c>
      <c r="BT702" s="9">
        <f t="shared" si="205"/>
        <v>1</v>
      </c>
      <c r="BU702" s="9">
        <f t="shared" si="206"/>
        <v>0.8</v>
      </c>
      <c r="BV702" s="9">
        <f t="shared" si="207"/>
        <v>1</v>
      </c>
      <c r="BW702" s="9">
        <f t="shared" si="208"/>
        <v>1</v>
      </c>
    </row>
    <row r="703" spans="1:75" x14ac:dyDescent="0.3">
      <c r="A703" s="5" t="s">
        <v>151</v>
      </c>
      <c r="B703" s="5" t="s">
        <v>521</v>
      </c>
      <c r="C703" s="5" t="s">
        <v>412</v>
      </c>
      <c r="D703" s="5" t="s">
        <v>282</v>
      </c>
      <c r="E703" s="5">
        <v>2019</v>
      </c>
      <c r="F703" s="5" t="s">
        <v>141</v>
      </c>
      <c r="G703" s="5" t="s">
        <v>481</v>
      </c>
      <c r="H703" s="5" t="s">
        <v>219</v>
      </c>
      <c r="I703" s="5" t="s">
        <v>370</v>
      </c>
      <c r="J703" s="5" t="s">
        <v>461</v>
      </c>
      <c r="K703" s="5" t="s">
        <v>412</v>
      </c>
      <c r="L703" s="5" t="s">
        <v>3747</v>
      </c>
      <c r="M703" s="5" t="s">
        <v>64</v>
      </c>
      <c r="N703" s="5" t="s">
        <v>3752</v>
      </c>
      <c r="O703" s="5" t="s">
        <v>482</v>
      </c>
      <c r="P703" s="5" t="s">
        <v>488</v>
      </c>
      <c r="Q703" s="5" t="s">
        <v>522</v>
      </c>
      <c r="R703" s="8">
        <v>43677</v>
      </c>
      <c r="S703" s="5" t="s">
        <v>3774</v>
      </c>
      <c r="T703" s="8">
        <v>43672</v>
      </c>
      <c r="U703" s="5" t="s">
        <v>466</v>
      </c>
      <c r="V703" s="5" t="s">
        <v>466</v>
      </c>
      <c r="W703" s="5" t="s">
        <v>228</v>
      </c>
      <c r="X703" s="5" t="s">
        <v>3775</v>
      </c>
      <c r="Y703" s="5" t="s">
        <v>335</v>
      </c>
      <c r="Z703" s="5">
        <v>4893</v>
      </c>
      <c r="AA703" s="5" t="s">
        <v>304</v>
      </c>
      <c r="AB703" s="5" t="s">
        <v>254</v>
      </c>
      <c r="AC703" s="5" t="s">
        <v>27</v>
      </c>
      <c r="AD703" s="5" t="s">
        <v>291</v>
      </c>
      <c r="AE703" s="5" t="s">
        <v>491</v>
      </c>
      <c r="AF703" s="5">
        <v>90</v>
      </c>
      <c r="AG703" s="5">
        <v>65</v>
      </c>
      <c r="AH703" s="5">
        <v>25</v>
      </c>
      <c r="AI703" s="5" t="s">
        <v>3776</v>
      </c>
      <c r="AJ703" s="5" t="s">
        <v>3777</v>
      </c>
      <c r="AK703" s="5" t="s">
        <v>234</v>
      </c>
      <c r="AL703" s="5" t="s">
        <v>234</v>
      </c>
      <c r="AM703" s="5" t="s">
        <v>234</v>
      </c>
      <c r="AN703" s="5" t="s">
        <v>234</v>
      </c>
      <c r="AO703" s="5" t="s">
        <v>234</v>
      </c>
      <c r="AP703" s="5" t="s">
        <v>234</v>
      </c>
      <c r="AQ703" s="5" t="s">
        <v>244</v>
      </c>
      <c r="AR703" s="5" t="s">
        <v>244</v>
      </c>
      <c r="AS703" s="5" t="s">
        <v>234</v>
      </c>
      <c r="AT703" s="5" t="s">
        <v>234</v>
      </c>
      <c r="AU703" s="5" t="s">
        <v>234</v>
      </c>
      <c r="AV703" s="5" t="s">
        <v>234</v>
      </c>
      <c r="AW703" s="5" t="s">
        <v>233</v>
      </c>
      <c r="AX703" s="5" t="s">
        <v>291</v>
      </c>
      <c r="AY703" s="5" t="s">
        <v>291</v>
      </c>
      <c r="BB703" s="5" t="s">
        <v>309</v>
      </c>
      <c r="BC703" s="5">
        <v>25</v>
      </c>
      <c r="BD703" s="5">
        <v>75</v>
      </c>
      <c r="BE703" s="6">
        <f t="shared" si="190"/>
        <v>5</v>
      </c>
      <c r="BF703" s="6">
        <f t="shared" si="191"/>
        <v>5</v>
      </c>
      <c r="BG703" s="6">
        <f t="shared" si="192"/>
        <v>5</v>
      </c>
      <c r="BH703" s="6">
        <f t="shared" si="193"/>
        <v>10</v>
      </c>
      <c r="BI703" s="6">
        <f t="shared" si="194"/>
        <v>10</v>
      </c>
      <c r="BJ703" s="6">
        <f t="shared" si="195"/>
        <v>10</v>
      </c>
      <c r="BK703" s="6">
        <f t="shared" si="196"/>
        <v>0</v>
      </c>
      <c r="BL703" s="6">
        <f t="shared" si="197"/>
        <v>0</v>
      </c>
      <c r="BM703" s="6">
        <f t="shared" si="198"/>
        <v>5</v>
      </c>
      <c r="BN703" s="6">
        <f t="shared" si="199"/>
        <v>20</v>
      </c>
      <c r="BO703" s="6">
        <f t="shared" si="200"/>
        <v>10</v>
      </c>
      <c r="BP703" s="6">
        <f t="shared" si="201"/>
        <v>10</v>
      </c>
      <c r="BQ703" s="9">
        <f t="shared" si="202"/>
        <v>1</v>
      </c>
      <c r="BR703" s="9">
        <f t="shared" si="203"/>
        <v>1</v>
      </c>
      <c r="BS703" s="9">
        <f t="shared" si="204"/>
        <v>1</v>
      </c>
      <c r="BT703" s="9">
        <f t="shared" si="205"/>
        <v>0</v>
      </c>
      <c r="BU703" s="9">
        <f t="shared" si="206"/>
        <v>1</v>
      </c>
      <c r="BV703" s="9">
        <f t="shared" si="207"/>
        <v>1</v>
      </c>
      <c r="BW703" s="9">
        <f t="shared" si="208"/>
        <v>1</v>
      </c>
    </row>
    <row r="704" spans="1:75" x14ac:dyDescent="0.3">
      <c r="A704" s="5" t="s">
        <v>153</v>
      </c>
      <c r="B704" s="5" t="s">
        <v>527</v>
      </c>
      <c r="C704" s="5" t="s">
        <v>420</v>
      </c>
      <c r="D704" s="5" t="s">
        <v>421</v>
      </c>
      <c r="E704" s="5">
        <v>2019</v>
      </c>
      <c r="F704" s="5" t="s">
        <v>141</v>
      </c>
      <c r="G704" s="5" t="s">
        <v>481</v>
      </c>
      <c r="H704" s="5" t="s">
        <v>219</v>
      </c>
      <c r="I704" s="5" t="s">
        <v>370</v>
      </c>
      <c r="J704" s="5" t="s">
        <v>461</v>
      </c>
      <c r="K704" s="5" t="s">
        <v>420</v>
      </c>
      <c r="L704" s="5" t="s">
        <v>3747</v>
      </c>
      <c r="M704" s="5" t="s">
        <v>64</v>
      </c>
      <c r="N704" s="5" t="s">
        <v>3752</v>
      </c>
      <c r="O704" s="5" t="s">
        <v>482</v>
      </c>
      <c r="P704" s="5" t="s">
        <v>488</v>
      </c>
      <c r="Q704" s="5" t="s">
        <v>483</v>
      </c>
      <c r="R704" s="8">
        <v>43699</v>
      </c>
      <c r="S704" s="5" t="s">
        <v>3778</v>
      </c>
      <c r="T704" s="8">
        <v>43697</v>
      </c>
      <c r="U704" s="5" t="s">
        <v>3779</v>
      </c>
      <c r="V704" s="5" t="s">
        <v>216</v>
      </c>
      <c r="W704" s="5" t="s">
        <v>228</v>
      </c>
      <c r="X704" s="5" t="s">
        <v>3780</v>
      </c>
      <c r="Y704" s="5" t="s">
        <v>229</v>
      </c>
      <c r="Z704" s="5">
        <v>4980</v>
      </c>
      <c r="AA704" s="5" t="s">
        <v>304</v>
      </c>
      <c r="AB704" s="5" t="s">
        <v>254</v>
      </c>
      <c r="AC704" s="5" t="s">
        <v>27</v>
      </c>
      <c r="AD704" s="5" t="s">
        <v>291</v>
      </c>
      <c r="AE704" s="5" t="s">
        <v>491</v>
      </c>
      <c r="AF704" s="5">
        <v>97.5</v>
      </c>
      <c r="AG704" s="5">
        <v>72.5</v>
      </c>
      <c r="AH704" s="5">
        <v>25</v>
      </c>
      <c r="AI704" s="5" t="s">
        <v>3781</v>
      </c>
      <c r="AJ704" s="5" t="s">
        <v>3782</v>
      </c>
      <c r="AK704" s="5" t="s">
        <v>234</v>
      </c>
      <c r="AL704" s="5" t="s">
        <v>234</v>
      </c>
      <c r="AM704" s="5" t="s">
        <v>234</v>
      </c>
      <c r="AN704" s="5" t="s">
        <v>234</v>
      </c>
      <c r="AO704" s="5" t="s">
        <v>234</v>
      </c>
      <c r="AP704" s="5" t="s">
        <v>234</v>
      </c>
      <c r="AQ704" s="5" t="s">
        <v>234</v>
      </c>
      <c r="AR704" s="5" t="s">
        <v>445</v>
      </c>
      <c r="AS704" s="5" t="s">
        <v>234</v>
      </c>
      <c r="AT704" s="5" t="s">
        <v>234</v>
      </c>
      <c r="AU704" s="5" t="s">
        <v>234</v>
      </c>
      <c r="AV704" s="5" t="s">
        <v>234</v>
      </c>
      <c r="AW704" s="5" t="s">
        <v>233</v>
      </c>
      <c r="AX704" s="5" t="s">
        <v>291</v>
      </c>
      <c r="AY704" s="5" t="s">
        <v>234</v>
      </c>
      <c r="AZ704" s="5" t="s">
        <v>244</v>
      </c>
      <c r="BA704" s="5" t="s">
        <v>291</v>
      </c>
      <c r="BB704" s="5" t="s">
        <v>309</v>
      </c>
      <c r="BC704" s="5">
        <v>25</v>
      </c>
      <c r="BD704" s="5">
        <v>75</v>
      </c>
      <c r="BE704" s="6">
        <f t="shared" si="190"/>
        <v>5</v>
      </c>
      <c r="BF704" s="6">
        <f t="shared" si="191"/>
        <v>5</v>
      </c>
      <c r="BG704" s="6">
        <f t="shared" si="192"/>
        <v>5</v>
      </c>
      <c r="BH704" s="6">
        <f t="shared" si="193"/>
        <v>10</v>
      </c>
      <c r="BI704" s="6">
        <f t="shared" si="194"/>
        <v>10</v>
      </c>
      <c r="BJ704" s="6">
        <f t="shared" si="195"/>
        <v>10</v>
      </c>
      <c r="BK704" s="6">
        <f t="shared" si="196"/>
        <v>5</v>
      </c>
      <c r="BL704" s="6">
        <f t="shared" si="197"/>
        <v>2.5</v>
      </c>
      <c r="BM704" s="6">
        <f t="shared" si="198"/>
        <v>5</v>
      </c>
      <c r="BN704" s="6">
        <f t="shared" si="199"/>
        <v>20</v>
      </c>
      <c r="BO704" s="6">
        <f t="shared" si="200"/>
        <v>10</v>
      </c>
      <c r="BP704" s="6">
        <f t="shared" si="201"/>
        <v>10</v>
      </c>
      <c r="BQ704" s="9">
        <f t="shared" si="202"/>
        <v>1</v>
      </c>
      <c r="BR704" s="9">
        <f t="shared" si="203"/>
        <v>1</v>
      </c>
      <c r="BS704" s="9">
        <f t="shared" si="204"/>
        <v>1</v>
      </c>
      <c r="BT704" s="9">
        <f t="shared" si="205"/>
        <v>0.75</v>
      </c>
      <c r="BU704" s="9">
        <f t="shared" si="206"/>
        <v>1</v>
      </c>
      <c r="BV704" s="9">
        <f t="shared" si="207"/>
        <v>1</v>
      </c>
      <c r="BW704" s="9">
        <f t="shared" si="208"/>
        <v>1</v>
      </c>
    </row>
    <row r="705" spans="1:75" x14ac:dyDescent="0.3">
      <c r="A705" s="5" t="s">
        <v>154</v>
      </c>
      <c r="B705" s="5" t="s">
        <v>532</v>
      </c>
      <c r="C705" s="5" t="s">
        <v>420</v>
      </c>
      <c r="D705" s="5" t="s">
        <v>421</v>
      </c>
      <c r="E705" s="5">
        <v>2019</v>
      </c>
      <c r="F705" s="5" t="s">
        <v>141</v>
      </c>
      <c r="G705" s="5" t="s">
        <v>481</v>
      </c>
      <c r="H705" s="5" t="s">
        <v>219</v>
      </c>
      <c r="I705" s="5" t="s">
        <v>370</v>
      </c>
      <c r="J705" s="5" t="s">
        <v>461</v>
      </c>
      <c r="K705" s="5" t="s">
        <v>420</v>
      </c>
      <c r="L705" s="5" t="s">
        <v>3747</v>
      </c>
      <c r="M705" s="5" t="s">
        <v>64</v>
      </c>
      <c r="N705" s="5" t="s">
        <v>3752</v>
      </c>
      <c r="O705" s="5" t="s">
        <v>482</v>
      </c>
      <c r="P705" s="5" t="s">
        <v>488</v>
      </c>
      <c r="Q705" s="5" t="s">
        <v>533</v>
      </c>
      <c r="R705" s="8">
        <v>43708</v>
      </c>
      <c r="S705" s="5" t="s">
        <v>3783</v>
      </c>
      <c r="T705" s="8">
        <v>43705</v>
      </c>
      <c r="U705" s="5" t="s">
        <v>466</v>
      </c>
      <c r="V705" s="5" t="s">
        <v>466</v>
      </c>
      <c r="W705" s="5" t="s">
        <v>251</v>
      </c>
      <c r="X705" s="5" t="s">
        <v>3784</v>
      </c>
      <c r="Y705" s="5" t="s">
        <v>229</v>
      </c>
      <c r="Z705" s="5">
        <v>5043</v>
      </c>
      <c r="AA705" s="5" t="s">
        <v>542</v>
      </c>
      <c r="AB705" s="5" t="s">
        <v>254</v>
      </c>
      <c r="AC705" s="5" t="s">
        <v>27</v>
      </c>
      <c r="AD705" s="5" t="s">
        <v>291</v>
      </c>
      <c r="AE705" s="5" t="s">
        <v>491</v>
      </c>
      <c r="AF705" s="5">
        <v>90</v>
      </c>
      <c r="AG705" s="5">
        <v>65</v>
      </c>
      <c r="AH705" s="5">
        <v>25</v>
      </c>
      <c r="AI705" s="5" t="s">
        <v>3785</v>
      </c>
      <c r="AJ705" s="5" t="s">
        <v>3786</v>
      </c>
      <c r="AK705" s="5" t="s">
        <v>234</v>
      </c>
      <c r="AL705" s="5" t="s">
        <v>234</v>
      </c>
      <c r="AM705" s="5" t="s">
        <v>234</v>
      </c>
      <c r="AN705" s="5" t="s">
        <v>445</v>
      </c>
      <c r="AO705" s="5" t="s">
        <v>234</v>
      </c>
      <c r="AP705" s="5" t="s">
        <v>234</v>
      </c>
      <c r="AQ705" s="5" t="s">
        <v>445</v>
      </c>
      <c r="AR705" s="5" t="s">
        <v>445</v>
      </c>
      <c r="AS705" s="5" t="s">
        <v>234</v>
      </c>
      <c r="AT705" s="5" t="s">
        <v>234</v>
      </c>
      <c r="AU705" s="5" t="s">
        <v>234</v>
      </c>
      <c r="AV705" s="5" t="s">
        <v>234</v>
      </c>
      <c r="AW705" s="5" t="s">
        <v>233</v>
      </c>
      <c r="AX705" s="5" t="s">
        <v>291</v>
      </c>
      <c r="AY705" s="5" t="s">
        <v>234</v>
      </c>
      <c r="AZ705" s="5" t="s">
        <v>244</v>
      </c>
      <c r="BA705" s="5" t="s">
        <v>291</v>
      </c>
      <c r="BB705" s="5" t="s">
        <v>309</v>
      </c>
      <c r="BC705" s="5">
        <v>25</v>
      </c>
      <c r="BD705" s="5">
        <v>75</v>
      </c>
      <c r="BE705" s="6">
        <f t="shared" si="190"/>
        <v>5</v>
      </c>
      <c r="BF705" s="6">
        <f t="shared" si="191"/>
        <v>5</v>
      </c>
      <c r="BG705" s="6">
        <f t="shared" si="192"/>
        <v>5</v>
      </c>
      <c r="BH705" s="6">
        <f t="shared" si="193"/>
        <v>2.5</v>
      </c>
      <c r="BI705" s="6">
        <f t="shared" si="194"/>
        <v>10</v>
      </c>
      <c r="BJ705" s="6">
        <f t="shared" si="195"/>
        <v>10</v>
      </c>
      <c r="BK705" s="6">
        <f t="shared" si="196"/>
        <v>2.5</v>
      </c>
      <c r="BL705" s="6">
        <f t="shared" si="197"/>
        <v>2.5</v>
      </c>
      <c r="BM705" s="6">
        <f t="shared" si="198"/>
        <v>5</v>
      </c>
      <c r="BN705" s="6">
        <f t="shared" si="199"/>
        <v>20</v>
      </c>
      <c r="BO705" s="6">
        <f t="shared" si="200"/>
        <v>10</v>
      </c>
      <c r="BP705" s="6">
        <f t="shared" si="201"/>
        <v>10</v>
      </c>
      <c r="BQ705" s="9">
        <f t="shared" si="202"/>
        <v>1</v>
      </c>
      <c r="BR705" s="9">
        <f t="shared" si="203"/>
        <v>0.5</v>
      </c>
      <c r="BS705" s="9">
        <f t="shared" si="204"/>
        <v>1</v>
      </c>
      <c r="BT705" s="9">
        <f t="shared" si="205"/>
        <v>0.5</v>
      </c>
      <c r="BU705" s="9">
        <f t="shared" si="206"/>
        <v>1</v>
      </c>
      <c r="BV705" s="9">
        <f t="shared" si="207"/>
        <v>1</v>
      </c>
      <c r="BW705" s="9">
        <f t="shared" si="208"/>
        <v>1</v>
      </c>
    </row>
    <row r="706" spans="1:75" x14ac:dyDescent="0.3">
      <c r="A706" s="5" t="s">
        <v>156</v>
      </c>
      <c r="B706" s="5" t="s">
        <v>438</v>
      </c>
      <c r="C706" s="5" t="s">
        <v>429</v>
      </c>
      <c r="D706" s="5" t="s">
        <v>421</v>
      </c>
      <c r="E706" s="5">
        <v>2019</v>
      </c>
      <c r="F706" s="5" t="s">
        <v>119</v>
      </c>
      <c r="G706" s="5" t="s">
        <v>311</v>
      </c>
      <c r="H706" s="5" t="s">
        <v>219</v>
      </c>
      <c r="I706" s="5" t="s">
        <v>220</v>
      </c>
      <c r="J706" s="5" t="s">
        <v>461</v>
      </c>
      <c r="K706" s="5" t="s">
        <v>429</v>
      </c>
      <c r="L706" s="5" t="s">
        <v>3747</v>
      </c>
      <c r="M706" s="5" t="s">
        <v>64</v>
      </c>
      <c r="N706" s="5" t="s">
        <v>3752</v>
      </c>
      <c r="O706" s="5" t="s">
        <v>482</v>
      </c>
      <c r="P706" s="5" t="s">
        <v>488</v>
      </c>
      <c r="Q706" s="5" t="s">
        <v>549</v>
      </c>
      <c r="R706" s="8">
        <v>43721</v>
      </c>
      <c r="S706" s="5" t="s">
        <v>3787</v>
      </c>
      <c r="T706" s="8">
        <v>43718</v>
      </c>
      <c r="U706" s="5" t="s">
        <v>3788</v>
      </c>
      <c r="V706" s="5" t="s">
        <v>1271</v>
      </c>
      <c r="W706" s="5" t="s">
        <v>228</v>
      </c>
      <c r="X706" s="5" t="s">
        <v>582</v>
      </c>
      <c r="Y706" s="5" t="s">
        <v>229</v>
      </c>
      <c r="Z706" s="5">
        <v>7121</v>
      </c>
      <c r="AA706" s="5" t="s">
        <v>304</v>
      </c>
      <c r="AB706" s="5" t="s">
        <v>348</v>
      </c>
      <c r="AC706" s="5" t="s">
        <v>27</v>
      </c>
      <c r="AD706" s="5" t="s">
        <v>291</v>
      </c>
      <c r="AE706" s="5" t="s">
        <v>291</v>
      </c>
      <c r="AF706" s="5">
        <v>57.5</v>
      </c>
      <c r="AG706" s="5">
        <v>42.5</v>
      </c>
      <c r="AH706" s="5">
        <v>15</v>
      </c>
      <c r="AI706" s="5" t="s">
        <v>3789</v>
      </c>
      <c r="AJ706" s="5" t="s">
        <v>3790</v>
      </c>
      <c r="AK706" s="5" t="s">
        <v>234</v>
      </c>
      <c r="AL706" s="5" t="s">
        <v>234</v>
      </c>
      <c r="AM706" s="5" t="s">
        <v>234</v>
      </c>
      <c r="AN706" s="5" t="s">
        <v>234</v>
      </c>
      <c r="AO706" s="5" t="s">
        <v>244</v>
      </c>
      <c r="AP706" s="5" t="s">
        <v>234</v>
      </c>
      <c r="AQ706" s="5" t="s">
        <v>234</v>
      </c>
      <c r="AR706" s="5" t="s">
        <v>445</v>
      </c>
      <c r="AS706" s="5" t="s">
        <v>234</v>
      </c>
      <c r="AT706" s="5" t="s">
        <v>445</v>
      </c>
      <c r="AU706" s="5" t="s">
        <v>244</v>
      </c>
      <c r="AV706" s="5" t="s">
        <v>244</v>
      </c>
      <c r="AW706" s="5" t="s">
        <v>233</v>
      </c>
      <c r="AX706" s="5" t="s">
        <v>291</v>
      </c>
      <c r="AY706" s="5" t="s">
        <v>291</v>
      </c>
      <c r="AZ706" s="5" t="s">
        <v>291</v>
      </c>
      <c r="BA706" s="5" t="s">
        <v>291</v>
      </c>
      <c r="BB706" s="5" t="s">
        <v>309</v>
      </c>
      <c r="BC706" s="5">
        <v>25</v>
      </c>
      <c r="BD706" s="5">
        <v>75</v>
      </c>
      <c r="BE706" s="6">
        <f t="shared" ref="BE706:BE769" si="209">(IF(AK706="Yes",5,IF(AK706="Partial",2.5,0)))</f>
        <v>5</v>
      </c>
      <c r="BF706" s="6">
        <f t="shared" ref="BF706:BF769" si="210">(IF(AL706="Yes",5,IF(AL706="Partial",2.5,0)))</f>
        <v>5</v>
      </c>
      <c r="BG706" s="6">
        <f t="shared" ref="BG706:BG769" si="211">(IF(AM706="Yes",5,IF(AM706="Partial",2.5,0)))</f>
        <v>5</v>
      </c>
      <c r="BH706" s="6">
        <f t="shared" ref="BH706:BH769" si="212">(IF(AN706="Yes",10,IF(AN706="Partial",2.5,0)))</f>
        <v>10</v>
      </c>
      <c r="BI706" s="6">
        <f t="shared" ref="BI706:BI769" si="213">(IF(AO706="Yes",10,IF(AO706="Partial",2.5,0)))</f>
        <v>0</v>
      </c>
      <c r="BJ706" s="6">
        <f t="shared" ref="BJ706:BJ769" si="214">(IF(AP706="Yes",10,IF(AP706="Partial",2.5,0)))</f>
        <v>10</v>
      </c>
      <c r="BK706" s="6">
        <f t="shared" ref="BK706:BK769" si="215">(IF(AQ706="Yes",5,IF(AQ706="Partial",2.5,0)))</f>
        <v>5</v>
      </c>
      <c r="BL706" s="6">
        <f t="shared" ref="BL706:BL769" si="216">(IF(AR706="Yes",5,IF(AR706="Partial",2.5,0)))</f>
        <v>2.5</v>
      </c>
      <c r="BM706" s="6">
        <f t="shared" ref="BM706:BM769" si="217">(IF(AS706="Yes",5,IF(AS706="Partial",2.5,0)))</f>
        <v>5</v>
      </c>
      <c r="BN706" s="6">
        <f t="shared" ref="BN706:BN769" si="218">(IF(AT706="Yes",20,IF(AT706="Partial",2.5,0)))</f>
        <v>2.5</v>
      </c>
      <c r="BO706" s="6">
        <f t="shared" ref="BO706:BO769" si="219">(IF(AU706="Yes",10,IF(AU706="Partial",2.5,0)))</f>
        <v>0</v>
      </c>
      <c r="BP706" s="6">
        <f t="shared" ref="BP706:BP769" si="220">(IF(AV706="Yes",10,IF(AV706="Partial",2.5,0)))</f>
        <v>0</v>
      </c>
      <c r="BQ706" s="9">
        <f t="shared" ref="BQ706:BQ769" si="221">(BE706+BF706)/10</f>
        <v>1</v>
      </c>
      <c r="BR706" s="9">
        <f t="shared" ref="BR706:BR769" si="222">(BG706+BH706)/15</f>
        <v>1</v>
      </c>
      <c r="BS706" s="9">
        <f t="shared" ref="BS706:BS769" si="223">(BI706+BJ706) / 20</f>
        <v>0.5</v>
      </c>
      <c r="BT706" s="9">
        <f t="shared" ref="BT706:BT769" si="224">(BK706+BL706)/10</f>
        <v>0.75</v>
      </c>
      <c r="BU706" s="9">
        <f t="shared" ref="BU706:BU769" si="225">(BM706+BN706)/25</f>
        <v>0.3</v>
      </c>
      <c r="BV706" s="9">
        <f t="shared" ref="BV706:BV769" si="226">BO706/10</f>
        <v>0</v>
      </c>
      <c r="BW706" s="9">
        <f t="shared" ref="BW706:BW769" si="227">BP706/10</f>
        <v>0</v>
      </c>
    </row>
    <row r="707" spans="1:75" x14ac:dyDescent="0.3">
      <c r="A707" s="5" t="s">
        <v>446</v>
      </c>
      <c r="B707" s="5" t="s">
        <v>447</v>
      </c>
      <c r="C707" s="5" t="s">
        <v>429</v>
      </c>
      <c r="D707" s="5" t="s">
        <v>421</v>
      </c>
      <c r="E707" s="5">
        <v>2019</v>
      </c>
      <c r="F707" s="5" t="s">
        <v>141</v>
      </c>
      <c r="G707" s="5" t="s">
        <v>481</v>
      </c>
      <c r="H707" s="5" t="s">
        <v>219</v>
      </c>
      <c r="I707" s="5" t="s">
        <v>370</v>
      </c>
      <c r="J707" s="5" t="s">
        <v>461</v>
      </c>
      <c r="K707" s="5" t="s">
        <v>429</v>
      </c>
      <c r="L707" s="5" t="s">
        <v>3747</v>
      </c>
      <c r="M707" s="5" t="s">
        <v>64</v>
      </c>
      <c r="N707" s="5" t="s">
        <v>3752</v>
      </c>
      <c r="O707" s="5" t="s">
        <v>482</v>
      </c>
      <c r="P707" s="5" t="s">
        <v>488</v>
      </c>
      <c r="Q707" s="5" t="s">
        <v>533</v>
      </c>
      <c r="R707" s="8">
        <v>43723</v>
      </c>
      <c r="S707" s="5" t="s">
        <v>3791</v>
      </c>
      <c r="T707" s="8">
        <v>43718</v>
      </c>
      <c r="U707" s="5" t="s">
        <v>466</v>
      </c>
      <c r="V707" s="5" t="s">
        <v>466</v>
      </c>
      <c r="W707" s="5" t="s">
        <v>228</v>
      </c>
      <c r="X707" s="5" t="s">
        <v>3792</v>
      </c>
      <c r="Y707" s="5" t="s">
        <v>229</v>
      </c>
      <c r="Z707" s="5">
        <v>7134</v>
      </c>
      <c r="AA707" s="5" t="s">
        <v>409</v>
      </c>
      <c r="AB707" s="5" t="s">
        <v>254</v>
      </c>
      <c r="AC707" s="5" t="s">
        <v>27</v>
      </c>
      <c r="AD707" s="5" t="s">
        <v>291</v>
      </c>
      <c r="AE707" s="5" t="s">
        <v>291</v>
      </c>
      <c r="AF707" s="5">
        <v>97.5</v>
      </c>
      <c r="AG707" s="5">
        <v>72.5</v>
      </c>
      <c r="AH707" s="5">
        <v>25</v>
      </c>
      <c r="AI707" s="5" t="s">
        <v>1567</v>
      </c>
      <c r="AJ707" s="5" t="s">
        <v>3793</v>
      </c>
      <c r="AK707" s="5" t="s">
        <v>445</v>
      </c>
      <c r="AL707" s="5" t="s">
        <v>234</v>
      </c>
      <c r="AM707" s="5" t="s">
        <v>234</v>
      </c>
      <c r="AN707" s="5" t="s">
        <v>234</v>
      </c>
      <c r="AO707" s="5" t="s">
        <v>234</v>
      </c>
      <c r="AP707" s="5" t="s">
        <v>234</v>
      </c>
      <c r="AQ707" s="5" t="s">
        <v>234</v>
      </c>
      <c r="AR707" s="5" t="s">
        <v>234</v>
      </c>
      <c r="AS707" s="5" t="s">
        <v>234</v>
      </c>
      <c r="AT707" s="5" t="s">
        <v>234</v>
      </c>
      <c r="AU707" s="5" t="s">
        <v>234</v>
      </c>
      <c r="AV707" s="5" t="s">
        <v>234</v>
      </c>
      <c r="AW707" s="5" t="s">
        <v>233</v>
      </c>
      <c r="AX707" s="5" t="s">
        <v>291</v>
      </c>
      <c r="AY707" s="5" t="s">
        <v>234</v>
      </c>
      <c r="AZ707" s="5" t="s">
        <v>244</v>
      </c>
      <c r="BA707" s="5" t="s">
        <v>244</v>
      </c>
      <c r="BB707" s="5" t="s">
        <v>309</v>
      </c>
      <c r="BC707" s="5">
        <v>25</v>
      </c>
      <c r="BD707" s="5">
        <v>75</v>
      </c>
      <c r="BE707" s="6">
        <f t="shared" si="209"/>
        <v>2.5</v>
      </c>
      <c r="BF707" s="6">
        <f t="shared" si="210"/>
        <v>5</v>
      </c>
      <c r="BG707" s="6">
        <f t="shared" si="211"/>
        <v>5</v>
      </c>
      <c r="BH707" s="6">
        <f t="shared" si="212"/>
        <v>10</v>
      </c>
      <c r="BI707" s="6">
        <f t="shared" si="213"/>
        <v>10</v>
      </c>
      <c r="BJ707" s="6">
        <f t="shared" si="214"/>
        <v>10</v>
      </c>
      <c r="BK707" s="6">
        <f t="shared" si="215"/>
        <v>5</v>
      </c>
      <c r="BL707" s="6">
        <f t="shared" si="216"/>
        <v>5</v>
      </c>
      <c r="BM707" s="6">
        <f t="shared" si="217"/>
        <v>5</v>
      </c>
      <c r="BN707" s="6">
        <f t="shared" si="218"/>
        <v>20</v>
      </c>
      <c r="BO707" s="6">
        <f t="shared" si="219"/>
        <v>10</v>
      </c>
      <c r="BP707" s="6">
        <f t="shared" si="220"/>
        <v>10</v>
      </c>
      <c r="BQ707" s="9">
        <f t="shared" si="221"/>
        <v>0.75</v>
      </c>
      <c r="BR707" s="9">
        <f t="shared" si="222"/>
        <v>1</v>
      </c>
      <c r="BS707" s="9">
        <f t="shared" si="223"/>
        <v>1</v>
      </c>
      <c r="BT707" s="9">
        <f t="shared" si="224"/>
        <v>1</v>
      </c>
      <c r="BU707" s="9">
        <f t="shared" si="225"/>
        <v>1</v>
      </c>
      <c r="BV707" s="9">
        <f t="shared" si="226"/>
        <v>1</v>
      </c>
      <c r="BW707" s="9">
        <f t="shared" si="227"/>
        <v>1</v>
      </c>
    </row>
    <row r="708" spans="1:75" x14ac:dyDescent="0.3">
      <c r="A708" s="5" t="s">
        <v>446</v>
      </c>
      <c r="B708" s="5" t="s">
        <v>447</v>
      </c>
      <c r="C708" s="5" t="s">
        <v>429</v>
      </c>
      <c r="D708" s="5" t="s">
        <v>421</v>
      </c>
      <c r="E708" s="5">
        <v>2019</v>
      </c>
      <c r="F708" s="5" t="s">
        <v>141</v>
      </c>
      <c r="G708" s="5" t="s">
        <v>481</v>
      </c>
      <c r="H708" s="5" t="s">
        <v>219</v>
      </c>
      <c r="I708" s="5" t="s">
        <v>370</v>
      </c>
      <c r="J708" s="5" t="s">
        <v>461</v>
      </c>
      <c r="K708" s="5" t="s">
        <v>429</v>
      </c>
      <c r="L708" s="5" t="s">
        <v>3747</v>
      </c>
      <c r="M708" s="5" t="s">
        <v>64</v>
      </c>
      <c r="N708" s="5" t="s">
        <v>3752</v>
      </c>
      <c r="O708" s="5" t="s">
        <v>482</v>
      </c>
      <c r="P708" s="5" t="s">
        <v>488</v>
      </c>
      <c r="Q708" s="5" t="s">
        <v>533</v>
      </c>
      <c r="R708" s="8">
        <v>43728</v>
      </c>
      <c r="S708" s="5" t="s">
        <v>3794</v>
      </c>
      <c r="T708" s="8">
        <v>43725</v>
      </c>
      <c r="U708" s="5" t="s">
        <v>466</v>
      </c>
      <c r="V708" s="5" t="s">
        <v>466</v>
      </c>
      <c r="W708" s="5" t="s">
        <v>228</v>
      </c>
      <c r="X708" s="5" t="s">
        <v>3795</v>
      </c>
      <c r="Y708" s="5" t="s">
        <v>229</v>
      </c>
      <c r="Z708" s="5">
        <v>8179</v>
      </c>
      <c r="AA708" s="5" t="s">
        <v>409</v>
      </c>
      <c r="AB708" s="5" t="s">
        <v>254</v>
      </c>
      <c r="AC708" s="5" t="s">
        <v>27</v>
      </c>
      <c r="AD708" s="5" t="s">
        <v>291</v>
      </c>
      <c r="AE708" s="5" t="s">
        <v>491</v>
      </c>
      <c r="AF708" s="5">
        <v>97.5</v>
      </c>
      <c r="AG708" s="5">
        <v>72.5</v>
      </c>
      <c r="AH708" s="5">
        <v>25</v>
      </c>
      <c r="AI708" s="5" t="s">
        <v>3796</v>
      </c>
      <c r="AJ708" s="5" t="s">
        <v>3797</v>
      </c>
      <c r="AK708" s="5" t="s">
        <v>234</v>
      </c>
      <c r="AL708" s="5" t="s">
        <v>234</v>
      </c>
      <c r="AM708" s="5" t="s">
        <v>234</v>
      </c>
      <c r="AN708" s="5" t="s">
        <v>234</v>
      </c>
      <c r="AO708" s="5" t="s">
        <v>234</v>
      </c>
      <c r="AP708" s="5" t="s">
        <v>234</v>
      </c>
      <c r="AQ708" s="5" t="s">
        <v>234</v>
      </c>
      <c r="AR708" s="5" t="s">
        <v>445</v>
      </c>
      <c r="AS708" s="5" t="s">
        <v>234</v>
      </c>
      <c r="AT708" s="5" t="s">
        <v>234</v>
      </c>
      <c r="AU708" s="5" t="s">
        <v>234</v>
      </c>
      <c r="AV708" s="5" t="s">
        <v>234</v>
      </c>
      <c r="AW708" s="5" t="s">
        <v>233</v>
      </c>
      <c r="AX708" s="5" t="s">
        <v>291</v>
      </c>
      <c r="AY708" s="5" t="s">
        <v>234</v>
      </c>
      <c r="AZ708" s="5" t="s">
        <v>234</v>
      </c>
      <c r="BA708" s="5" t="s">
        <v>234</v>
      </c>
      <c r="BB708" s="5" t="s">
        <v>309</v>
      </c>
      <c r="BC708" s="5">
        <v>25</v>
      </c>
      <c r="BD708" s="5">
        <v>75</v>
      </c>
      <c r="BE708" s="6">
        <f t="shared" si="209"/>
        <v>5</v>
      </c>
      <c r="BF708" s="6">
        <f t="shared" si="210"/>
        <v>5</v>
      </c>
      <c r="BG708" s="6">
        <f t="shared" si="211"/>
        <v>5</v>
      </c>
      <c r="BH708" s="6">
        <f t="shared" si="212"/>
        <v>10</v>
      </c>
      <c r="BI708" s="6">
        <f t="shared" si="213"/>
        <v>10</v>
      </c>
      <c r="BJ708" s="6">
        <f t="shared" si="214"/>
        <v>10</v>
      </c>
      <c r="BK708" s="6">
        <f t="shared" si="215"/>
        <v>5</v>
      </c>
      <c r="BL708" s="6">
        <f t="shared" si="216"/>
        <v>2.5</v>
      </c>
      <c r="BM708" s="6">
        <f t="shared" si="217"/>
        <v>5</v>
      </c>
      <c r="BN708" s="6">
        <f t="shared" si="218"/>
        <v>20</v>
      </c>
      <c r="BO708" s="6">
        <f t="shared" si="219"/>
        <v>10</v>
      </c>
      <c r="BP708" s="6">
        <f t="shared" si="220"/>
        <v>10</v>
      </c>
      <c r="BQ708" s="9">
        <f t="shared" si="221"/>
        <v>1</v>
      </c>
      <c r="BR708" s="9">
        <f t="shared" si="222"/>
        <v>1</v>
      </c>
      <c r="BS708" s="9">
        <f t="shared" si="223"/>
        <v>1</v>
      </c>
      <c r="BT708" s="9">
        <f t="shared" si="224"/>
        <v>0.75</v>
      </c>
      <c r="BU708" s="9">
        <f t="shared" si="225"/>
        <v>1</v>
      </c>
      <c r="BV708" s="9">
        <f t="shared" si="226"/>
        <v>1</v>
      </c>
      <c r="BW708" s="9">
        <f t="shared" si="227"/>
        <v>1</v>
      </c>
    </row>
    <row r="709" spans="1:75" x14ac:dyDescent="0.3">
      <c r="A709" s="5" t="s">
        <v>588</v>
      </c>
      <c r="B709" s="5" t="s">
        <v>589</v>
      </c>
      <c r="C709" s="5" t="s">
        <v>558</v>
      </c>
      <c r="D709" s="5" t="s">
        <v>421</v>
      </c>
      <c r="E709" s="5">
        <v>2019</v>
      </c>
      <c r="F709" s="5" t="s">
        <v>141</v>
      </c>
      <c r="G709" s="5" t="s">
        <v>481</v>
      </c>
      <c r="H709" s="5" t="s">
        <v>219</v>
      </c>
      <c r="I709" s="5" t="s">
        <v>370</v>
      </c>
      <c r="J709" s="5" t="s">
        <v>461</v>
      </c>
      <c r="K709" s="5" t="s">
        <v>558</v>
      </c>
      <c r="L709" s="5" t="s">
        <v>3747</v>
      </c>
      <c r="M709" s="5" t="s">
        <v>64</v>
      </c>
      <c r="N709" s="5" t="s">
        <v>3752</v>
      </c>
      <c r="O709" s="5" t="s">
        <v>482</v>
      </c>
      <c r="P709" s="5" t="s">
        <v>488</v>
      </c>
      <c r="Q709" s="5" t="s">
        <v>718</v>
      </c>
      <c r="R709" s="8">
        <v>43743</v>
      </c>
      <c r="S709" s="5" t="s">
        <v>3798</v>
      </c>
      <c r="T709" s="8">
        <v>43741</v>
      </c>
      <c r="U709" s="5" t="s">
        <v>466</v>
      </c>
      <c r="V709" s="5" t="s">
        <v>466</v>
      </c>
      <c r="W709" s="5" t="s">
        <v>251</v>
      </c>
      <c r="X709" s="5" t="s">
        <v>3799</v>
      </c>
      <c r="Y709" s="5" t="s">
        <v>335</v>
      </c>
      <c r="Z709" s="5">
        <v>10211</v>
      </c>
      <c r="AA709" s="5" t="s">
        <v>409</v>
      </c>
      <c r="AB709" s="5" t="s">
        <v>254</v>
      </c>
      <c r="AC709" s="5" t="s">
        <v>27</v>
      </c>
      <c r="AD709" s="5" t="s">
        <v>291</v>
      </c>
      <c r="AE709" s="5" t="s">
        <v>491</v>
      </c>
      <c r="AF709" s="5">
        <v>95</v>
      </c>
      <c r="AG709" s="5">
        <v>70</v>
      </c>
      <c r="AH709" s="5">
        <v>25</v>
      </c>
      <c r="AI709" s="5" t="s">
        <v>3800</v>
      </c>
      <c r="AJ709" s="5" t="s">
        <v>3801</v>
      </c>
      <c r="AK709" s="5" t="s">
        <v>234</v>
      </c>
      <c r="AL709" s="5" t="s">
        <v>234</v>
      </c>
      <c r="AM709" s="5" t="s">
        <v>234</v>
      </c>
      <c r="AN709" s="5" t="s">
        <v>234</v>
      </c>
      <c r="AO709" s="5" t="s">
        <v>234</v>
      </c>
      <c r="AP709" s="5" t="s">
        <v>234</v>
      </c>
      <c r="AQ709" s="5" t="s">
        <v>445</v>
      </c>
      <c r="AR709" s="5" t="s">
        <v>445</v>
      </c>
      <c r="AS709" s="5" t="s">
        <v>234</v>
      </c>
      <c r="AT709" s="5" t="s">
        <v>234</v>
      </c>
      <c r="AU709" s="5" t="s">
        <v>234</v>
      </c>
      <c r="AV709" s="5" t="s">
        <v>234</v>
      </c>
      <c r="AW709" s="5" t="s">
        <v>233</v>
      </c>
      <c r="AX709" s="5" t="s">
        <v>291</v>
      </c>
      <c r="AY709" s="5" t="s">
        <v>234</v>
      </c>
      <c r="AZ709" s="5" t="s">
        <v>244</v>
      </c>
      <c r="BA709" s="5" t="s">
        <v>244</v>
      </c>
      <c r="BB709" s="5" t="s">
        <v>309</v>
      </c>
      <c r="BC709" s="5">
        <v>25</v>
      </c>
      <c r="BD709" s="5">
        <v>75</v>
      </c>
      <c r="BE709" s="6">
        <f t="shared" si="209"/>
        <v>5</v>
      </c>
      <c r="BF709" s="6">
        <f t="shared" si="210"/>
        <v>5</v>
      </c>
      <c r="BG709" s="6">
        <f t="shared" si="211"/>
        <v>5</v>
      </c>
      <c r="BH709" s="6">
        <f t="shared" si="212"/>
        <v>10</v>
      </c>
      <c r="BI709" s="6">
        <f t="shared" si="213"/>
        <v>10</v>
      </c>
      <c r="BJ709" s="6">
        <f t="shared" si="214"/>
        <v>10</v>
      </c>
      <c r="BK709" s="6">
        <f t="shared" si="215"/>
        <v>2.5</v>
      </c>
      <c r="BL709" s="6">
        <f t="shared" si="216"/>
        <v>2.5</v>
      </c>
      <c r="BM709" s="6">
        <f t="shared" si="217"/>
        <v>5</v>
      </c>
      <c r="BN709" s="6">
        <f t="shared" si="218"/>
        <v>20</v>
      </c>
      <c r="BO709" s="6">
        <f t="shared" si="219"/>
        <v>10</v>
      </c>
      <c r="BP709" s="6">
        <f t="shared" si="220"/>
        <v>10</v>
      </c>
      <c r="BQ709" s="9">
        <f t="shared" si="221"/>
        <v>1</v>
      </c>
      <c r="BR709" s="9">
        <f t="shared" si="222"/>
        <v>1</v>
      </c>
      <c r="BS709" s="9">
        <f t="shared" si="223"/>
        <v>1</v>
      </c>
      <c r="BT709" s="9">
        <f t="shared" si="224"/>
        <v>0.5</v>
      </c>
      <c r="BU709" s="9">
        <f t="shared" si="225"/>
        <v>1</v>
      </c>
      <c r="BV709" s="9">
        <f t="shared" si="226"/>
        <v>1</v>
      </c>
      <c r="BW709" s="9">
        <f t="shared" si="227"/>
        <v>1</v>
      </c>
    </row>
    <row r="710" spans="1:75" x14ac:dyDescent="0.3">
      <c r="A710" s="5" t="s">
        <v>3647</v>
      </c>
      <c r="B710" s="5" t="s">
        <v>3648</v>
      </c>
      <c r="C710" s="5" t="s">
        <v>558</v>
      </c>
      <c r="D710" s="5" t="s">
        <v>421</v>
      </c>
      <c r="E710" s="5">
        <v>2019</v>
      </c>
      <c r="F710" s="5" t="s">
        <v>590</v>
      </c>
      <c r="G710" s="5" t="s">
        <v>591</v>
      </c>
      <c r="H710" s="5" t="s">
        <v>219</v>
      </c>
      <c r="I710" s="5" t="s">
        <v>220</v>
      </c>
      <c r="J710" s="5" t="s">
        <v>461</v>
      </c>
      <c r="K710" s="5" t="s">
        <v>558</v>
      </c>
      <c r="L710" s="5" t="s">
        <v>3747</v>
      </c>
      <c r="M710" s="5" t="s">
        <v>64</v>
      </c>
      <c r="N710" s="5" t="s">
        <v>3752</v>
      </c>
      <c r="O710" s="5" t="s">
        <v>482</v>
      </c>
      <c r="P710" s="5" t="s">
        <v>488</v>
      </c>
      <c r="Q710" s="5" t="s">
        <v>1588</v>
      </c>
      <c r="R710" s="8">
        <v>43756</v>
      </c>
      <c r="S710" s="5" t="s">
        <v>3802</v>
      </c>
      <c r="T710" s="8">
        <v>43752</v>
      </c>
      <c r="U710" s="5" t="s">
        <v>3803</v>
      </c>
      <c r="V710" s="5" t="s">
        <v>3804</v>
      </c>
      <c r="W710" s="5" t="s">
        <v>228</v>
      </c>
      <c r="X710" s="5" t="s">
        <v>3805</v>
      </c>
      <c r="Y710" s="5" t="s">
        <v>335</v>
      </c>
      <c r="Z710" s="5">
        <v>11205</v>
      </c>
      <c r="AA710" s="5" t="s">
        <v>409</v>
      </c>
      <c r="AB710" s="5" t="s">
        <v>254</v>
      </c>
      <c r="AC710" s="5" t="s">
        <v>27</v>
      </c>
      <c r="AD710" s="5" t="s">
        <v>291</v>
      </c>
      <c r="AE710" s="5" t="s">
        <v>291</v>
      </c>
      <c r="AF710" s="5">
        <v>90</v>
      </c>
      <c r="AG710" s="5">
        <v>65</v>
      </c>
      <c r="AH710" s="5">
        <v>25</v>
      </c>
      <c r="AI710" s="5" t="s">
        <v>3806</v>
      </c>
      <c r="AJ710" s="5" t="s">
        <v>3807</v>
      </c>
      <c r="AK710" s="5" t="s">
        <v>234</v>
      </c>
      <c r="AL710" s="5" t="s">
        <v>234</v>
      </c>
      <c r="AM710" s="5" t="s">
        <v>234</v>
      </c>
      <c r="AN710" s="5" t="s">
        <v>234</v>
      </c>
      <c r="AO710" s="5" t="s">
        <v>234</v>
      </c>
      <c r="AP710" s="5" t="s">
        <v>234</v>
      </c>
      <c r="AQ710" s="5" t="s">
        <v>234</v>
      </c>
      <c r="AR710" s="5" t="s">
        <v>234</v>
      </c>
      <c r="AS710" s="5" t="s">
        <v>234</v>
      </c>
      <c r="AT710" s="5" t="s">
        <v>234</v>
      </c>
      <c r="AU710" s="5" t="s">
        <v>445</v>
      </c>
      <c r="AV710" s="5" t="s">
        <v>445</v>
      </c>
      <c r="AW710" s="5" t="s">
        <v>233</v>
      </c>
      <c r="AX710" s="5" t="s">
        <v>291</v>
      </c>
      <c r="AY710" s="5" t="s">
        <v>291</v>
      </c>
      <c r="AZ710" s="5" t="s">
        <v>291</v>
      </c>
      <c r="BA710" s="5" t="s">
        <v>291</v>
      </c>
      <c r="BB710" s="5" t="s">
        <v>309</v>
      </c>
      <c r="BC710" s="5">
        <v>25</v>
      </c>
      <c r="BD710" s="5">
        <v>75</v>
      </c>
      <c r="BE710" s="6">
        <f t="shared" si="209"/>
        <v>5</v>
      </c>
      <c r="BF710" s="6">
        <f t="shared" si="210"/>
        <v>5</v>
      </c>
      <c r="BG710" s="6">
        <f t="shared" si="211"/>
        <v>5</v>
      </c>
      <c r="BH710" s="6">
        <f t="shared" si="212"/>
        <v>10</v>
      </c>
      <c r="BI710" s="6">
        <f t="shared" si="213"/>
        <v>10</v>
      </c>
      <c r="BJ710" s="6">
        <f t="shared" si="214"/>
        <v>10</v>
      </c>
      <c r="BK710" s="6">
        <f t="shared" si="215"/>
        <v>5</v>
      </c>
      <c r="BL710" s="6">
        <f t="shared" si="216"/>
        <v>5</v>
      </c>
      <c r="BM710" s="6">
        <f t="shared" si="217"/>
        <v>5</v>
      </c>
      <c r="BN710" s="6">
        <f t="shared" si="218"/>
        <v>20</v>
      </c>
      <c r="BO710" s="6">
        <f t="shared" si="219"/>
        <v>2.5</v>
      </c>
      <c r="BP710" s="6">
        <f t="shared" si="220"/>
        <v>2.5</v>
      </c>
      <c r="BQ710" s="9">
        <f t="shared" si="221"/>
        <v>1</v>
      </c>
      <c r="BR710" s="9">
        <f t="shared" si="222"/>
        <v>1</v>
      </c>
      <c r="BS710" s="9">
        <f t="shared" si="223"/>
        <v>1</v>
      </c>
      <c r="BT710" s="9">
        <f t="shared" si="224"/>
        <v>1</v>
      </c>
      <c r="BU710" s="9">
        <f t="shared" si="225"/>
        <v>1</v>
      </c>
      <c r="BV710" s="9">
        <f t="shared" si="226"/>
        <v>0.25</v>
      </c>
      <c r="BW710" s="9">
        <f t="shared" si="227"/>
        <v>0.25</v>
      </c>
    </row>
    <row r="711" spans="1:75" x14ac:dyDescent="0.3">
      <c r="A711" s="5" t="s">
        <v>1586</v>
      </c>
      <c r="B711" s="5" t="s">
        <v>1587</v>
      </c>
      <c r="C711" s="5" t="s">
        <v>558</v>
      </c>
      <c r="D711" s="5" t="s">
        <v>421</v>
      </c>
      <c r="E711" s="5">
        <v>2019</v>
      </c>
      <c r="F711" s="5" t="s">
        <v>590</v>
      </c>
      <c r="G711" s="5" t="s">
        <v>591</v>
      </c>
      <c r="H711" s="5" t="s">
        <v>219</v>
      </c>
      <c r="I711" s="5" t="s">
        <v>220</v>
      </c>
      <c r="J711" s="5" t="s">
        <v>461</v>
      </c>
      <c r="K711" s="5" t="s">
        <v>558</v>
      </c>
      <c r="L711" s="5" t="s">
        <v>3747</v>
      </c>
      <c r="M711" s="5" t="s">
        <v>64</v>
      </c>
      <c r="N711" s="5" t="s">
        <v>3752</v>
      </c>
      <c r="O711" s="5" t="s">
        <v>482</v>
      </c>
      <c r="P711" s="5" t="s">
        <v>488</v>
      </c>
      <c r="Q711" s="5" t="s">
        <v>1588</v>
      </c>
      <c r="R711" s="8">
        <v>43760</v>
      </c>
      <c r="S711" s="5" t="s">
        <v>3808</v>
      </c>
      <c r="T711" s="8">
        <v>43750</v>
      </c>
      <c r="U711" s="5" t="s">
        <v>3809</v>
      </c>
      <c r="V711" s="5" t="s">
        <v>3810</v>
      </c>
      <c r="W711" s="5" t="s">
        <v>228</v>
      </c>
      <c r="X711" s="5" t="s">
        <v>3811</v>
      </c>
      <c r="Y711" s="5" t="s">
        <v>229</v>
      </c>
      <c r="Z711" s="5">
        <v>11211</v>
      </c>
      <c r="AA711" s="5" t="s">
        <v>304</v>
      </c>
      <c r="AB711" s="5" t="s">
        <v>254</v>
      </c>
      <c r="AC711" s="5" t="s">
        <v>28</v>
      </c>
      <c r="AD711" s="5" t="s">
        <v>291</v>
      </c>
      <c r="AE711" s="5" t="s">
        <v>291</v>
      </c>
      <c r="AF711" s="5">
        <v>90</v>
      </c>
      <c r="AG711" s="5">
        <v>65</v>
      </c>
      <c r="AH711" s="5">
        <v>25</v>
      </c>
      <c r="AI711" s="5" t="s">
        <v>3812</v>
      </c>
      <c r="AJ711" s="5" t="s">
        <v>3813</v>
      </c>
      <c r="AK711" s="5" t="s">
        <v>234</v>
      </c>
      <c r="AL711" s="5" t="s">
        <v>234</v>
      </c>
      <c r="AM711" s="5" t="s">
        <v>234</v>
      </c>
      <c r="AN711" s="5" t="s">
        <v>234</v>
      </c>
      <c r="AO711" s="5" t="s">
        <v>234</v>
      </c>
      <c r="AP711" s="5" t="s">
        <v>234</v>
      </c>
      <c r="AQ711" s="5" t="s">
        <v>234</v>
      </c>
      <c r="AR711" s="5" t="s">
        <v>234</v>
      </c>
      <c r="AS711" s="5" t="s">
        <v>234</v>
      </c>
      <c r="AT711" s="5" t="s">
        <v>234</v>
      </c>
      <c r="AU711" s="5" t="s">
        <v>244</v>
      </c>
      <c r="AV711" s="5" t="s">
        <v>234</v>
      </c>
      <c r="AW711" s="5" t="s">
        <v>233</v>
      </c>
      <c r="AX711" s="5" t="s">
        <v>291</v>
      </c>
      <c r="AY711" s="5" t="s">
        <v>291</v>
      </c>
      <c r="AZ711" s="5" t="s">
        <v>291</v>
      </c>
      <c r="BA711" s="5" t="s">
        <v>291</v>
      </c>
      <c r="BB711" s="5" t="s">
        <v>309</v>
      </c>
      <c r="BC711" s="5">
        <v>25</v>
      </c>
      <c r="BD711" s="5">
        <v>75</v>
      </c>
      <c r="BE711" s="6">
        <f t="shared" si="209"/>
        <v>5</v>
      </c>
      <c r="BF711" s="6">
        <f t="shared" si="210"/>
        <v>5</v>
      </c>
      <c r="BG711" s="6">
        <f t="shared" si="211"/>
        <v>5</v>
      </c>
      <c r="BH711" s="6">
        <f t="shared" si="212"/>
        <v>10</v>
      </c>
      <c r="BI711" s="6">
        <f t="shared" si="213"/>
        <v>10</v>
      </c>
      <c r="BJ711" s="6">
        <f t="shared" si="214"/>
        <v>10</v>
      </c>
      <c r="BK711" s="6">
        <f t="shared" si="215"/>
        <v>5</v>
      </c>
      <c r="BL711" s="6">
        <f t="shared" si="216"/>
        <v>5</v>
      </c>
      <c r="BM711" s="6">
        <f t="shared" si="217"/>
        <v>5</v>
      </c>
      <c r="BN711" s="6">
        <f t="shared" si="218"/>
        <v>20</v>
      </c>
      <c r="BO711" s="6">
        <f t="shared" si="219"/>
        <v>0</v>
      </c>
      <c r="BP711" s="6">
        <f t="shared" si="220"/>
        <v>10</v>
      </c>
      <c r="BQ711" s="9">
        <f t="shared" si="221"/>
        <v>1</v>
      </c>
      <c r="BR711" s="9">
        <f t="shared" si="222"/>
        <v>1</v>
      </c>
      <c r="BS711" s="9">
        <f t="shared" si="223"/>
        <v>1</v>
      </c>
      <c r="BT711" s="9">
        <f t="shared" si="224"/>
        <v>1</v>
      </c>
      <c r="BU711" s="9">
        <f t="shared" si="225"/>
        <v>1</v>
      </c>
      <c r="BV711" s="9">
        <f t="shared" si="226"/>
        <v>0</v>
      </c>
      <c r="BW711" s="9">
        <f t="shared" si="227"/>
        <v>1</v>
      </c>
    </row>
    <row r="712" spans="1:75" x14ac:dyDescent="0.3">
      <c r="A712" s="5" t="s">
        <v>31</v>
      </c>
      <c r="B712" s="5" t="s">
        <v>326</v>
      </c>
      <c r="C712" s="5" t="s">
        <v>217</v>
      </c>
      <c r="D712" s="5" t="s">
        <v>218</v>
      </c>
      <c r="E712" s="5">
        <v>2019</v>
      </c>
      <c r="F712" s="5" t="s">
        <v>133</v>
      </c>
      <c r="H712" s="5" t="s">
        <v>219</v>
      </c>
      <c r="I712" s="5" t="s">
        <v>220</v>
      </c>
      <c r="J712" s="5" t="s">
        <v>221</v>
      </c>
      <c r="K712" s="5" t="s">
        <v>217</v>
      </c>
      <c r="L712" s="5" t="s">
        <v>3814</v>
      </c>
      <c r="M712" s="5" t="s">
        <v>5</v>
      </c>
      <c r="N712" s="5" t="s">
        <v>3815</v>
      </c>
      <c r="Q712" s="5" t="s">
        <v>224</v>
      </c>
      <c r="R712" s="8">
        <v>43553</v>
      </c>
      <c r="S712" s="5" t="s">
        <v>3816</v>
      </c>
      <c r="T712" s="8">
        <v>43553</v>
      </c>
      <c r="U712" s="5" t="s">
        <v>3817</v>
      </c>
      <c r="V712" s="5" t="s">
        <v>3818</v>
      </c>
      <c r="W712" s="5" t="s">
        <v>251</v>
      </c>
      <c r="X712" s="5" t="s">
        <v>33</v>
      </c>
      <c r="Y712" s="5" t="s">
        <v>335</v>
      </c>
      <c r="Z712" s="5">
        <v>57</v>
      </c>
      <c r="AA712" s="5" t="s">
        <v>230</v>
      </c>
      <c r="AB712" s="5" t="s">
        <v>231</v>
      </c>
      <c r="AC712" s="5" t="s">
        <v>28</v>
      </c>
      <c r="AF712" s="5">
        <v>100</v>
      </c>
      <c r="AG712" s="5">
        <v>75</v>
      </c>
      <c r="AH712" s="5">
        <v>25</v>
      </c>
      <c r="AI712" s="5" t="s">
        <v>3819</v>
      </c>
      <c r="AJ712" s="5" t="s">
        <v>233</v>
      </c>
      <c r="AK712" s="5" t="s">
        <v>234</v>
      </c>
      <c r="AL712" s="5" t="s">
        <v>234</v>
      </c>
      <c r="AM712" s="5" t="s">
        <v>234</v>
      </c>
      <c r="AN712" s="5" t="s">
        <v>234</v>
      </c>
      <c r="AO712" s="5" t="s">
        <v>234</v>
      </c>
      <c r="AP712" s="5" t="s">
        <v>234</v>
      </c>
      <c r="AQ712" s="5" t="s">
        <v>234</v>
      </c>
      <c r="AR712" s="5" t="s">
        <v>234</v>
      </c>
      <c r="AS712" s="5" t="s">
        <v>234</v>
      </c>
      <c r="AT712" s="5" t="s">
        <v>234</v>
      </c>
      <c r="AU712" s="5" t="s">
        <v>234</v>
      </c>
      <c r="AV712" s="5" t="s">
        <v>234</v>
      </c>
      <c r="AW712" s="5" t="s">
        <v>233</v>
      </c>
      <c r="AX712" s="5" t="s">
        <v>234</v>
      </c>
      <c r="AY712" s="5" t="s">
        <v>234</v>
      </c>
      <c r="BB712" s="5" t="s">
        <v>235</v>
      </c>
      <c r="BC712" s="5">
        <v>25</v>
      </c>
      <c r="BD712" s="5">
        <v>75</v>
      </c>
      <c r="BE712" s="6">
        <f t="shared" si="209"/>
        <v>5</v>
      </c>
      <c r="BF712" s="6">
        <f t="shared" si="210"/>
        <v>5</v>
      </c>
      <c r="BG712" s="6">
        <f t="shared" si="211"/>
        <v>5</v>
      </c>
      <c r="BH712" s="6">
        <f t="shared" si="212"/>
        <v>10</v>
      </c>
      <c r="BI712" s="6">
        <f t="shared" si="213"/>
        <v>10</v>
      </c>
      <c r="BJ712" s="6">
        <f t="shared" si="214"/>
        <v>10</v>
      </c>
      <c r="BK712" s="6">
        <f t="shared" si="215"/>
        <v>5</v>
      </c>
      <c r="BL712" s="6">
        <f t="shared" si="216"/>
        <v>5</v>
      </c>
      <c r="BM712" s="6">
        <f t="shared" si="217"/>
        <v>5</v>
      </c>
      <c r="BN712" s="6">
        <f t="shared" si="218"/>
        <v>20</v>
      </c>
      <c r="BO712" s="6">
        <f t="shared" si="219"/>
        <v>10</v>
      </c>
      <c r="BP712" s="6">
        <f t="shared" si="220"/>
        <v>10</v>
      </c>
      <c r="BQ712" s="9">
        <f t="shared" si="221"/>
        <v>1</v>
      </c>
      <c r="BR712" s="9">
        <f t="shared" si="222"/>
        <v>1</v>
      </c>
      <c r="BS712" s="9">
        <f t="shared" si="223"/>
        <v>1</v>
      </c>
      <c r="BT712" s="9">
        <f t="shared" si="224"/>
        <v>1</v>
      </c>
      <c r="BU712" s="9">
        <f t="shared" si="225"/>
        <v>1</v>
      </c>
      <c r="BV712" s="9">
        <f t="shared" si="226"/>
        <v>1</v>
      </c>
      <c r="BW712" s="9">
        <f t="shared" si="227"/>
        <v>1</v>
      </c>
    </row>
    <row r="713" spans="1:75" x14ac:dyDescent="0.3">
      <c r="A713" s="5" t="s">
        <v>31</v>
      </c>
      <c r="B713" s="5" t="s">
        <v>326</v>
      </c>
      <c r="C713" s="5" t="s">
        <v>217</v>
      </c>
      <c r="D713" s="5" t="s">
        <v>218</v>
      </c>
      <c r="E713" s="5">
        <v>2019</v>
      </c>
      <c r="F713" s="5" t="s">
        <v>133</v>
      </c>
      <c r="H713" s="5" t="s">
        <v>219</v>
      </c>
      <c r="I713" s="5" t="s">
        <v>220</v>
      </c>
      <c r="J713" s="5" t="s">
        <v>221</v>
      </c>
      <c r="K713" s="5" t="s">
        <v>217</v>
      </c>
      <c r="L713" s="5" t="s">
        <v>3814</v>
      </c>
      <c r="M713" s="5" t="s">
        <v>5</v>
      </c>
      <c r="N713" s="5" t="s">
        <v>3815</v>
      </c>
      <c r="Q713" s="5" t="s">
        <v>224</v>
      </c>
      <c r="R713" s="8">
        <v>43553</v>
      </c>
      <c r="S713" s="5" t="s">
        <v>3820</v>
      </c>
      <c r="T713" s="8">
        <v>43533</v>
      </c>
      <c r="U713" s="5" t="s">
        <v>3821</v>
      </c>
      <c r="V713" s="5" t="s">
        <v>3822</v>
      </c>
      <c r="W713" s="5" t="s">
        <v>251</v>
      </c>
      <c r="X713" s="5" t="s">
        <v>32</v>
      </c>
      <c r="Y713" s="5" t="s">
        <v>335</v>
      </c>
      <c r="Z713" s="5">
        <v>27</v>
      </c>
      <c r="AA713" s="5" t="s">
        <v>261</v>
      </c>
      <c r="AB713" s="5" t="s">
        <v>254</v>
      </c>
      <c r="AC713" s="5" t="s">
        <v>28</v>
      </c>
      <c r="AF713" s="5">
        <v>90</v>
      </c>
      <c r="AG713" s="5">
        <v>65</v>
      </c>
      <c r="AH713" s="5">
        <v>25</v>
      </c>
      <c r="AI713" s="5" t="s">
        <v>3823</v>
      </c>
      <c r="AJ713" s="5" t="s">
        <v>3824</v>
      </c>
      <c r="AK713" s="5" t="s">
        <v>244</v>
      </c>
      <c r="AL713" s="5" t="s">
        <v>234</v>
      </c>
      <c r="AM713" s="5" t="s">
        <v>234</v>
      </c>
      <c r="AN713" s="5" t="s">
        <v>234</v>
      </c>
      <c r="AO713" s="5" t="s">
        <v>234</v>
      </c>
      <c r="AP713" s="5" t="s">
        <v>234</v>
      </c>
      <c r="AQ713" s="5" t="s">
        <v>244</v>
      </c>
      <c r="AR713" s="5" t="s">
        <v>234</v>
      </c>
      <c r="AS713" s="5" t="s">
        <v>234</v>
      </c>
      <c r="AT713" s="5" t="s">
        <v>234</v>
      </c>
      <c r="AU713" s="5" t="s">
        <v>234</v>
      </c>
      <c r="AV713" s="5" t="s">
        <v>234</v>
      </c>
      <c r="AW713" s="5" t="s">
        <v>233</v>
      </c>
      <c r="AX713" s="5" t="s">
        <v>234</v>
      </c>
      <c r="AY713" s="5" t="s">
        <v>234</v>
      </c>
      <c r="BB713" s="5" t="s">
        <v>264</v>
      </c>
      <c r="BC713" s="5">
        <v>25</v>
      </c>
      <c r="BD713" s="5">
        <v>75</v>
      </c>
      <c r="BE713" s="6">
        <f t="shared" si="209"/>
        <v>0</v>
      </c>
      <c r="BF713" s="6">
        <f t="shared" si="210"/>
        <v>5</v>
      </c>
      <c r="BG713" s="6">
        <f t="shared" si="211"/>
        <v>5</v>
      </c>
      <c r="BH713" s="6">
        <f t="shared" si="212"/>
        <v>10</v>
      </c>
      <c r="BI713" s="6">
        <f t="shared" si="213"/>
        <v>10</v>
      </c>
      <c r="BJ713" s="6">
        <f t="shared" si="214"/>
        <v>10</v>
      </c>
      <c r="BK713" s="6">
        <f t="shared" si="215"/>
        <v>0</v>
      </c>
      <c r="BL713" s="6">
        <f t="shared" si="216"/>
        <v>5</v>
      </c>
      <c r="BM713" s="6">
        <f t="shared" si="217"/>
        <v>5</v>
      </c>
      <c r="BN713" s="6">
        <f t="shared" si="218"/>
        <v>20</v>
      </c>
      <c r="BO713" s="6">
        <f t="shared" si="219"/>
        <v>10</v>
      </c>
      <c r="BP713" s="6">
        <f t="shared" si="220"/>
        <v>10</v>
      </c>
      <c r="BQ713" s="9">
        <f t="shared" si="221"/>
        <v>0.5</v>
      </c>
      <c r="BR713" s="9">
        <f t="shared" si="222"/>
        <v>1</v>
      </c>
      <c r="BS713" s="9">
        <f t="shared" si="223"/>
        <v>1</v>
      </c>
      <c r="BT713" s="9">
        <f t="shared" si="224"/>
        <v>0.5</v>
      </c>
      <c r="BU713" s="9">
        <f t="shared" si="225"/>
        <v>1</v>
      </c>
      <c r="BV713" s="9">
        <f t="shared" si="226"/>
        <v>1</v>
      </c>
      <c r="BW713" s="9">
        <f t="shared" si="227"/>
        <v>1</v>
      </c>
    </row>
    <row r="714" spans="1:75" x14ac:dyDescent="0.3">
      <c r="A714" s="5" t="s">
        <v>42</v>
      </c>
      <c r="B714" s="5" t="s">
        <v>246</v>
      </c>
      <c r="C714" s="5" t="s">
        <v>94</v>
      </c>
      <c r="D714" s="5" t="s">
        <v>218</v>
      </c>
      <c r="E714" s="5">
        <v>2019</v>
      </c>
      <c r="F714" s="5" t="s">
        <v>119</v>
      </c>
      <c r="H714" s="5" t="s">
        <v>219</v>
      </c>
      <c r="I714" s="5" t="s">
        <v>220</v>
      </c>
      <c r="J714" s="5" t="s">
        <v>221</v>
      </c>
      <c r="K714" s="5" t="s">
        <v>94</v>
      </c>
      <c r="L714" s="5" t="s">
        <v>3814</v>
      </c>
      <c r="M714" s="5" t="s">
        <v>5</v>
      </c>
      <c r="N714" s="5" t="s">
        <v>3815</v>
      </c>
      <c r="Q714" s="5" t="s">
        <v>247</v>
      </c>
      <c r="R714" s="8">
        <v>43559</v>
      </c>
      <c r="S714" s="5" t="s">
        <v>3825</v>
      </c>
      <c r="T714" s="8">
        <v>43556</v>
      </c>
      <c r="U714" s="5" t="s">
        <v>3826</v>
      </c>
      <c r="V714" s="5" t="s">
        <v>3827</v>
      </c>
      <c r="W714" s="5" t="s">
        <v>228</v>
      </c>
      <c r="X714" s="5" t="s">
        <v>3828</v>
      </c>
      <c r="Y714" s="5" t="s">
        <v>229</v>
      </c>
      <c r="Z714" s="5">
        <v>71</v>
      </c>
      <c r="AA714" s="5" t="s">
        <v>230</v>
      </c>
      <c r="AB714" s="5" t="s">
        <v>254</v>
      </c>
      <c r="AC714" s="5" t="s">
        <v>28</v>
      </c>
      <c r="AF714" s="5">
        <v>90</v>
      </c>
      <c r="AG714" s="5">
        <v>65</v>
      </c>
      <c r="AH714" s="5">
        <v>25</v>
      </c>
      <c r="AI714" s="5" t="s">
        <v>3829</v>
      </c>
      <c r="AJ714" s="5" t="s">
        <v>3830</v>
      </c>
      <c r="AK714" s="5" t="s">
        <v>234</v>
      </c>
      <c r="AL714" s="5" t="s">
        <v>234</v>
      </c>
      <c r="AM714" s="5" t="s">
        <v>234</v>
      </c>
      <c r="AN714" s="5" t="s">
        <v>234</v>
      </c>
      <c r="AO714" s="5" t="s">
        <v>234</v>
      </c>
      <c r="AP714" s="5" t="s">
        <v>234</v>
      </c>
      <c r="AQ714" s="5" t="s">
        <v>234</v>
      </c>
      <c r="AR714" s="5" t="s">
        <v>234</v>
      </c>
      <c r="AS714" s="5" t="s">
        <v>234</v>
      </c>
      <c r="AT714" s="5" t="s">
        <v>234</v>
      </c>
      <c r="AU714" s="5" t="s">
        <v>244</v>
      </c>
      <c r="AV714" s="5" t="s">
        <v>234</v>
      </c>
      <c r="AW714" s="5" t="s">
        <v>233</v>
      </c>
      <c r="AX714" s="5" t="s">
        <v>234</v>
      </c>
      <c r="AY714" s="5" t="s">
        <v>234</v>
      </c>
      <c r="BB714" s="5" t="s">
        <v>309</v>
      </c>
      <c r="BC714" s="5">
        <v>25</v>
      </c>
      <c r="BD714" s="5">
        <v>75</v>
      </c>
      <c r="BE714" s="6">
        <f t="shared" si="209"/>
        <v>5</v>
      </c>
      <c r="BF714" s="6">
        <f t="shared" si="210"/>
        <v>5</v>
      </c>
      <c r="BG714" s="6">
        <f t="shared" si="211"/>
        <v>5</v>
      </c>
      <c r="BH714" s="6">
        <f t="shared" si="212"/>
        <v>10</v>
      </c>
      <c r="BI714" s="6">
        <f t="shared" si="213"/>
        <v>10</v>
      </c>
      <c r="BJ714" s="6">
        <f t="shared" si="214"/>
        <v>10</v>
      </c>
      <c r="BK714" s="6">
        <f t="shared" si="215"/>
        <v>5</v>
      </c>
      <c r="BL714" s="6">
        <f t="shared" si="216"/>
        <v>5</v>
      </c>
      <c r="BM714" s="6">
        <f t="shared" si="217"/>
        <v>5</v>
      </c>
      <c r="BN714" s="6">
        <f t="shared" si="218"/>
        <v>20</v>
      </c>
      <c r="BO714" s="6">
        <f t="shared" si="219"/>
        <v>0</v>
      </c>
      <c r="BP714" s="6">
        <f t="shared" si="220"/>
        <v>10</v>
      </c>
      <c r="BQ714" s="9">
        <f t="shared" si="221"/>
        <v>1</v>
      </c>
      <c r="BR714" s="9">
        <f t="shared" si="222"/>
        <v>1</v>
      </c>
      <c r="BS714" s="9">
        <f t="shared" si="223"/>
        <v>1</v>
      </c>
      <c r="BT714" s="9">
        <f t="shared" si="224"/>
        <v>1</v>
      </c>
      <c r="BU714" s="9">
        <f t="shared" si="225"/>
        <v>1</v>
      </c>
      <c r="BV714" s="9">
        <f t="shared" si="226"/>
        <v>0</v>
      </c>
      <c r="BW714" s="9">
        <f t="shared" si="227"/>
        <v>1</v>
      </c>
    </row>
    <row r="715" spans="1:75" x14ac:dyDescent="0.3">
      <c r="A715" s="5" t="s">
        <v>42</v>
      </c>
      <c r="B715" s="5" t="s">
        <v>246</v>
      </c>
      <c r="C715" s="5" t="s">
        <v>94</v>
      </c>
      <c r="D715" s="5" t="s">
        <v>218</v>
      </c>
      <c r="E715" s="5">
        <v>2019</v>
      </c>
      <c r="F715" s="5" t="s">
        <v>119</v>
      </c>
      <c r="H715" s="5" t="s">
        <v>219</v>
      </c>
      <c r="I715" s="5" t="s">
        <v>220</v>
      </c>
      <c r="J715" s="5" t="s">
        <v>221</v>
      </c>
      <c r="K715" s="5" t="s">
        <v>94</v>
      </c>
      <c r="L715" s="5" t="s">
        <v>3814</v>
      </c>
      <c r="M715" s="5" t="s">
        <v>5</v>
      </c>
      <c r="N715" s="5" t="s">
        <v>3815</v>
      </c>
      <c r="Q715" s="5" t="s">
        <v>247</v>
      </c>
      <c r="R715" s="8">
        <v>43559</v>
      </c>
      <c r="S715" s="5" t="s">
        <v>3831</v>
      </c>
      <c r="T715" s="8">
        <v>43557</v>
      </c>
      <c r="U715" s="5" t="s">
        <v>3832</v>
      </c>
      <c r="V715" s="5" t="s">
        <v>3833</v>
      </c>
      <c r="W715" s="5" t="s">
        <v>251</v>
      </c>
      <c r="X715" s="5" t="s">
        <v>252</v>
      </c>
      <c r="Y715" s="5" t="s">
        <v>229</v>
      </c>
      <c r="Z715" s="5">
        <v>75</v>
      </c>
      <c r="AA715" s="5" t="s">
        <v>253</v>
      </c>
      <c r="AB715" s="5" t="s">
        <v>254</v>
      </c>
      <c r="AC715" s="5" t="s">
        <v>28</v>
      </c>
      <c r="AF715" s="5">
        <v>90</v>
      </c>
      <c r="AG715" s="5">
        <v>65</v>
      </c>
      <c r="AH715" s="5">
        <v>25</v>
      </c>
      <c r="AI715" s="5" t="s">
        <v>3834</v>
      </c>
      <c r="AJ715" s="5" t="s">
        <v>3835</v>
      </c>
      <c r="AK715" s="5" t="s">
        <v>234</v>
      </c>
      <c r="AL715" s="5" t="s">
        <v>234</v>
      </c>
      <c r="AM715" s="5" t="s">
        <v>234</v>
      </c>
      <c r="AN715" s="5" t="s">
        <v>234</v>
      </c>
      <c r="AO715" s="5" t="s">
        <v>234</v>
      </c>
      <c r="AP715" s="5" t="s">
        <v>234</v>
      </c>
      <c r="AQ715" s="5" t="s">
        <v>234</v>
      </c>
      <c r="AR715" s="5" t="s">
        <v>234</v>
      </c>
      <c r="AS715" s="5" t="s">
        <v>234</v>
      </c>
      <c r="AT715" s="5" t="s">
        <v>234</v>
      </c>
      <c r="AU715" s="5" t="s">
        <v>244</v>
      </c>
      <c r="AV715" s="5" t="s">
        <v>234</v>
      </c>
      <c r="AW715" s="5" t="s">
        <v>233</v>
      </c>
      <c r="AX715" s="5" t="s">
        <v>234</v>
      </c>
      <c r="AY715" s="5" t="s">
        <v>234</v>
      </c>
      <c r="BB715" s="5" t="s">
        <v>309</v>
      </c>
      <c r="BC715" s="5">
        <v>25</v>
      </c>
      <c r="BD715" s="5">
        <v>75</v>
      </c>
      <c r="BE715" s="6">
        <f t="shared" si="209"/>
        <v>5</v>
      </c>
      <c r="BF715" s="6">
        <f t="shared" si="210"/>
        <v>5</v>
      </c>
      <c r="BG715" s="6">
        <f t="shared" si="211"/>
        <v>5</v>
      </c>
      <c r="BH715" s="6">
        <f t="shared" si="212"/>
        <v>10</v>
      </c>
      <c r="BI715" s="6">
        <f t="shared" si="213"/>
        <v>10</v>
      </c>
      <c r="BJ715" s="6">
        <f t="shared" si="214"/>
        <v>10</v>
      </c>
      <c r="BK715" s="6">
        <f t="shared" si="215"/>
        <v>5</v>
      </c>
      <c r="BL715" s="6">
        <f t="shared" si="216"/>
        <v>5</v>
      </c>
      <c r="BM715" s="6">
        <f t="shared" si="217"/>
        <v>5</v>
      </c>
      <c r="BN715" s="6">
        <f t="shared" si="218"/>
        <v>20</v>
      </c>
      <c r="BO715" s="6">
        <f t="shared" si="219"/>
        <v>0</v>
      </c>
      <c r="BP715" s="6">
        <f t="shared" si="220"/>
        <v>10</v>
      </c>
      <c r="BQ715" s="9">
        <f t="shared" si="221"/>
        <v>1</v>
      </c>
      <c r="BR715" s="9">
        <f t="shared" si="222"/>
        <v>1</v>
      </c>
      <c r="BS715" s="9">
        <f t="shared" si="223"/>
        <v>1</v>
      </c>
      <c r="BT715" s="9">
        <f t="shared" si="224"/>
        <v>1</v>
      </c>
      <c r="BU715" s="9">
        <f t="shared" si="225"/>
        <v>1</v>
      </c>
      <c r="BV715" s="9">
        <f t="shared" si="226"/>
        <v>0</v>
      </c>
      <c r="BW715" s="9">
        <f t="shared" si="227"/>
        <v>1</v>
      </c>
    </row>
    <row r="716" spans="1:75" x14ac:dyDescent="0.3">
      <c r="A716" s="5" t="s">
        <v>43</v>
      </c>
      <c r="B716" s="5" t="s">
        <v>257</v>
      </c>
      <c r="C716" s="5" t="s">
        <v>94</v>
      </c>
      <c r="D716" s="5" t="s">
        <v>218</v>
      </c>
      <c r="E716" s="5">
        <v>2019</v>
      </c>
      <c r="F716" s="5" t="s">
        <v>133</v>
      </c>
      <c r="H716" s="5" t="s">
        <v>219</v>
      </c>
      <c r="I716" s="5" t="s">
        <v>220</v>
      </c>
      <c r="J716" s="5" t="s">
        <v>221</v>
      </c>
      <c r="K716" s="5" t="s">
        <v>94</v>
      </c>
      <c r="L716" s="5" t="s">
        <v>3814</v>
      </c>
      <c r="M716" s="5" t="s">
        <v>5</v>
      </c>
      <c r="N716" s="5" t="s">
        <v>3815</v>
      </c>
      <c r="Q716" s="5" t="s">
        <v>224</v>
      </c>
      <c r="R716" s="8">
        <v>43567</v>
      </c>
      <c r="S716" s="5" t="s">
        <v>3836</v>
      </c>
      <c r="T716" s="8">
        <v>43567</v>
      </c>
      <c r="U716" s="5" t="s">
        <v>3837</v>
      </c>
      <c r="V716" s="5" t="s">
        <v>3838</v>
      </c>
      <c r="W716" s="5" t="s">
        <v>581</v>
      </c>
      <c r="X716" s="5" t="s">
        <v>40</v>
      </c>
      <c r="Y716" s="5" t="s">
        <v>229</v>
      </c>
      <c r="Z716" s="5">
        <v>151</v>
      </c>
      <c r="AA716" s="5" t="s">
        <v>261</v>
      </c>
      <c r="AB716" s="5" t="s">
        <v>348</v>
      </c>
      <c r="AC716" s="5" t="s">
        <v>27</v>
      </c>
      <c r="AF716" s="5">
        <v>65</v>
      </c>
      <c r="AG716" s="5">
        <v>60</v>
      </c>
      <c r="AH716" s="5">
        <v>5</v>
      </c>
      <c r="AI716" s="5" t="s">
        <v>3839</v>
      </c>
      <c r="AJ716" s="5" t="s">
        <v>3840</v>
      </c>
      <c r="AK716" s="5" t="s">
        <v>234</v>
      </c>
      <c r="AL716" s="5" t="s">
        <v>234</v>
      </c>
      <c r="AM716" s="5" t="s">
        <v>234</v>
      </c>
      <c r="AN716" s="5" t="s">
        <v>234</v>
      </c>
      <c r="AO716" s="5" t="s">
        <v>234</v>
      </c>
      <c r="AP716" s="5" t="s">
        <v>244</v>
      </c>
      <c r="AQ716" s="5" t="s">
        <v>244</v>
      </c>
      <c r="AR716" s="5" t="s">
        <v>234</v>
      </c>
      <c r="AS716" s="5" t="s">
        <v>234</v>
      </c>
      <c r="AT716" s="5" t="s">
        <v>244</v>
      </c>
      <c r="AU716" s="5" t="s">
        <v>234</v>
      </c>
      <c r="AV716" s="5" t="s">
        <v>234</v>
      </c>
      <c r="AW716" s="5" t="s">
        <v>233</v>
      </c>
      <c r="AX716" s="5" t="s">
        <v>234</v>
      </c>
      <c r="AY716" s="5" t="s">
        <v>234</v>
      </c>
      <c r="BB716" s="5" t="s">
        <v>264</v>
      </c>
      <c r="BC716" s="5">
        <v>25</v>
      </c>
      <c r="BD716" s="5">
        <v>75</v>
      </c>
      <c r="BE716" s="6">
        <f t="shared" si="209"/>
        <v>5</v>
      </c>
      <c r="BF716" s="6">
        <f t="shared" si="210"/>
        <v>5</v>
      </c>
      <c r="BG716" s="6">
        <f t="shared" si="211"/>
        <v>5</v>
      </c>
      <c r="BH716" s="6">
        <f t="shared" si="212"/>
        <v>10</v>
      </c>
      <c r="BI716" s="6">
        <f t="shared" si="213"/>
        <v>10</v>
      </c>
      <c r="BJ716" s="6">
        <f t="shared" si="214"/>
        <v>0</v>
      </c>
      <c r="BK716" s="6">
        <f t="shared" si="215"/>
        <v>0</v>
      </c>
      <c r="BL716" s="6">
        <f t="shared" si="216"/>
        <v>5</v>
      </c>
      <c r="BM716" s="6">
        <f t="shared" si="217"/>
        <v>5</v>
      </c>
      <c r="BN716" s="6">
        <f t="shared" si="218"/>
        <v>0</v>
      </c>
      <c r="BO716" s="6">
        <f t="shared" si="219"/>
        <v>10</v>
      </c>
      <c r="BP716" s="6">
        <f t="shared" si="220"/>
        <v>10</v>
      </c>
      <c r="BQ716" s="9">
        <f t="shared" si="221"/>
        <v>1</v>
      </c>
      <c r="BR716" s="9">
        <f t="shared" si="222"/>
        <v>1</v>
      </c>
      <c r="BS716" s="9">
        <f t="shared" si="223"/>
        <v>0.5</v>
      </c>
      <c r="BT716" s="9">
        <f t="shared" si="224"/>
        <v>0.5</v>
      </c>
      <c r="BU716" s="9">
        <f t="shared" si="225"/>
        <v>0.2</v>
      </c>
      <c r="BV716" s="9">
        <f t="shared" si="226"/>
        <v>1</v>
      </c>
      <c r="BW716" s="9">
        <f t="shared" si="227"/>
        <v>1</v>
      </c>
    </row>
    <row r="717" spans="1:75" x14ac:dyDescent="0.3">
      <c r="A717" s="5" t="s">
        <v>116</v>
      </c>
      <c r="B717" s="5" t="s">
        <v>471</v>
      </c>
      <c r="C717" s="5" t="s">
        <v>281</v>
      </c>
      <c r="D717" s="5" t="s">
        <v>218</v>
      </c>
      <c r="E717" s="5">
        <v>2019</v>
      </c>
      <c r="F717" s="5" t="s">
        <v>133</v>
      </c>
      <c r="H717" s="5" t="s">
        <v>219</v>
      </c>
      <c r="I717" s="5" t="s">
        <v>220</v>
      </c>
      <c r="J717" s="5" t="s">
        <v>221</v>
      </c>
      <c r="K717" s="5" t="s">
        <v>94</v>
      </c>
      <c r="L717" s="5" t="s">
        <v>3814</v>
      </c>
      <c r="M717" s="5" t="s">
        <v>5</v>
      </c>
      <c r="N717" s="5" t="s">
        <v>3815</v>
      </c>
      <c r="Q717" s="5" t="s">
        <v>224</v>
      </c>
      <c r="R717" s="8">
        <v>43587</v>
      </c>
      <c r="S717" s="5" t="s">
        <v>3841</v>
      </c>
      <c r="T717" s="8">
        <v>43582</v>
      </c>
      <c r="U717" s="5" t="s">
        <v>3842</v>
      </c>
      <c r="V717" s="5" t="s">
        <v>1366</v>
      </c>
      <c r="W717" s="5" t="s">
        <v>251</v>
      </c>
      <c r="X717" s="5" t="s">
        <v>33</v>
      </c>
      <c r="Y717" s="5" t="s">
        <v>335</v>
      </c>
      <c r="Z717" s="5">
        <v>1355</v>
      </c>
      <c r="AA717" s="5" t="s">
        <v>261</v>
      </c>
      <c r="AB717" s="5" t="s">
        <v>254</v>
      </c>
      <c r="AC717" s="5" t="s">
        <v>28</v>
      </c>
      <c r="AD717" s="5" t="s">
        <v>277</v>
      </c>
      <c r="AE717" s="5" t="s">
        <v>233</v>
      </c>
      <c r="AF717" s="5">
        <v>90</v>
      </c>
      <c r="AG717" s="5">
        <v>65</v>
      </c>
      <c r="AH717" s="5">
        <v>25</v>
      </c>
      <c r="AI717" s="5" t="s">
        <v>3843</v>
      </c>
      <c r="AJ717" s="5" t="s">
        <v>3844</v>
      </c>
      <c r="AK717" s="5" t="s">
        <v>234</v>
      </c>
      <c r="AL717" s="5" t="s">
        <v>234</v>
      </c>
      <c r="AM717" s="5" t="s">
        <v>244</v>
      </c>
      <c r="AN717" s="5" t="s">
        <v>234</v>
      </c>
      <c r="AO717" s="5" t="s">
        <v>234</v>
      </c>
      <c r="AP717" s="5" t="s">
        <v>234</v>
      </c>
      <c r="AQ717" s="5" t="s">
        <v>244</v>
      </c>
      <c r="AR717" s="5" t="s">
        <v>234</v>
      </c>
      <c r="AS717" s="5" t="s">
        <v>234</v>
      </c>
      <c r="AT717" s="5" t="s">
        <v>234</v>
      </c>
      <c r="AU717" s="5" t="s">
        <v>234</v>
      </c>
      <c r="AV717" s="5" t="s">
        <v>234</v>
      </c>
      <c r="AW717" s="5" t="s">
        <v>233</v>
      </c>
      <c r="AX717" s="5" t="s">
        <v>291</v>
      </c>
      <c r="AY717" s="5" t="s">
        <v>291</v>
      </c>
      <c r="BB717" s="5" t="s">
        <v>309</v>
      </c>
      <c r="BC717" s="5">
        <v>25</v>
      </c>
      <c r="BD717" s="5">
        <v>75</v>
      </c>
      <c r="BE717" s="6">
        <f t="shared" si="209"/>
        <v>5</v>
      </c>
      <c r="BF717" s="6">
        <f t="shared" si="210"/>
        <v>5</v>
      </c>
      <c r="BG717" s="6">
        <f t="shared" si="211"/>
        <v>0</v>
      </c>
      <c r="BH717" s="6">
        <f t="shared" si="212"/>
        <v>10</v>
      </c>
      <c r="BI717" s="6">
        <f t="shared" si="213"/>
        <v>10</v>
      </c>
      <c r="BJ717" s="6">
        <f t="shared" si="214"/>
        <v>10</v>
      </c>
      <c r="BK717" s="6">
        <f t="shared" si="215"/>
        <v>0</v>
      </c>
      <c r="BL717" s="6">
        <f t="shared" si="216"/>
        <v>5</v>
      </c>
      <c r="BM717" s="6">
        <f t="shared" si="217"/>
        <v>5</v>
      </c>
      <c r="BN717" s="6">
        <f t="shared" si="218"/>
        <v>20</v>
      </c>
      <c r="BO717" s="6">
        <f t="shared" si="219"/>
        <v>10</v>
      </c>
      <c r="BP717" s="6">
        <f t="shared" si="220"/>
        <v>10</v>
      </c>
      <c r="BQ717" s="9">
        <f t="shared" si="221"/>
        <v>1</v>
      </c>
      <c r="BR717" s="9">
        <f t="shared" si="222"/>
        <v>0.66666666666666663</v>
      </c>
      <c r="BS717" s="9">
        <f t="shared" si="223"/>
        <v>1</v>
      </c>
      <c r="BT717" s="9">
        <f t="shared" si="224"/>
        <v>0.5</v>
      </c>
      <c r="BU717" s="9">
        <f t="shared" si="225"/>
        <v>1</v>
      </c>
      <c r="BV717" s="9">
        <f t="shared" si="226"/>
        <v>1</v>
      </c>
      <c r="BW717" s="9">
        <f t="shared" si="227"/>
        <v>1</v>
      </c>
    </row>
    <row r="718" spans="1:75" x14ac:dyDescent="0.3">
      <c r="A718" s="5" t="s">
        <v>116</v>
      </c>
      <c r="B718" s="5" t="s">
        <v>471</v>
      </c>
      <c r="C718" s="5" t="s">
        <v>281</v>
      </c>
      <c r="D718" s="5" t="s">
        <v>218</v>
      </c>
      <c r="E718" s="5">
        <v>2019</v>
      </c>
      <c r="F718" s="5" t="s">
        <v>119</v>
      </c>
      <c r="H718" s="5" t="s">
        <v>219</v>
      </c>
      <c r="I718" s="5" t="s">
        <v>220</v>
      </c>
      <c r="J718" s="5" t="s">
        <v>221</v>
      </c>
      <c r="K718" s="5" t="s">
        <v>94</v>
      </c>
      <c r="L718" s="5" t="s">
        <v>3814</v>
      </c>
      <c r="M718" s="5" t="s">
        <v>5</v>
      </c>
      <c r="N718" s="5" t="s">
        <v>3815</v>
      </c>
      <c r="Q718" s="5" t="s">
        <v>283</v>
      </c>
      <c r="R718" s="8">
        <v>43589</v>
      </c>
      <c r="S718" s="5" t="s">
        <v>3845</v>
      </c>
      <c r="T718" s="8">
        <v>43571</v>
      </c>
      <c r="U718" s="5" t="s">
        <v>3846</v>
      </c>
      <c r="V718" s="5" t="s">
        <v>3847</v>
      </c>
      <c r="W718" s="5" t="s">
        <v>228</v>
      </c>
      <c r="X718" s="5" t="s">
        <v>3350</v>
      </c>
      <c r="Y718" s="5" t="s">
        <v>229</v>
      </c>
      <c r="Z718" s="5">
        <v>1364</v>
      </c>
      <c r="AA718" s="5" t="s">
        <v>468</v>
      </c>
      <c r="AB718" s="5" t="s">
        <v>231</v>
      </c>
      <c r="AC718" s="5" t="s">
        <v>28</v>
      </c>
      <c r="AD718" s="5" t="s">
        <v>277</v>
      </c>
      <c r="AE718" s="5" t="s">
        <v>233</v>
      </c>
      <c r="AF718" s="5">
        <v>100</v>
      </c>
      <c r="AG718" s="5">
        <v>75</v>
      </c>
      <c r="AH718" s="5">
        <v>25</v>
      </c>
      <c r="AI718" s="5" t="s">
        <v>3848</v>
      </c>
      <c r="AJ718" s="5" t="s">
        <v>3849</v>
      </c>
      <c r="AK718" s="5" t="s">
        <v>234</v>
      </c>
      <c r="AL718" s="5" t="s">
        <v>234</v>
      </c>
      <c r="AM718" s="5" t="s">
        <v>234</v>
      </c>
      <c r="AN718" s="5" t="s">
        <v>234</v>
      </c>
      <c r="AO718" s="5" t="s">
        <v>234</v>
      </c>
      <c r="AP718" s="5" t="s">
        <v>234</v>
      </c>
      <c r="AQ718" s="5" t="s">
        <v>234</v>
      </c>
      <c r="AR718" s="5" t="s">
        <v>234</v>
      </c>
      <c r="AS718" s="5" t="s">
        <v>234</v>
      </c>
      <c r="AT718" s="5" t="s">
        <v>234</v>
      </c>
      <c r="AU718" s="5" t="s">
        <v>234</v>
      </c>
      <c r="AV718" s="5" t="s">
        <v>234</v>
      </c>
      <c r="AW718" s="5" t="s">
        <v>233</v>
      </c>
      <c r="AX718" s="5" t="s">
        <v>291</v>
      </c>
      <c r="AY718" s="5" t="s">
        <v>291</v>
      </c>
      <c r="BB718" s="5" t="s">
        <v>309</v>
      </c>
      <c r="BC718" s="5">
        <v>25</v>
      </c>
      <c r="BD718" s="5">
        <v>75</v>
      </c>
      <c r="BE718" s="6">
        <f t="shared" si="209"/>
        <v>5</v>
      </c>
      <c r="BF718" s="6">
        <f t="shared" si="210"/>
        <v>5</v>
      </c>
      <c r="BG718" s="6">
        <f t="shared" si="211"/>
        <v>5</v>
      </c>
      <c r="BH718" s="6">
        <f t="shared" si="212"/>
        <v>10</v>
      </c>
      <c r="BI718" s="6">
        <f t="shared" si="213"/>
        <v>10</v>
      </c>
      <c r="BJ718" s="6">
        <f t="shared" si="214"/>
        <v>10</v>
      </c>
      <c r="BK718" s="6">
        <f t="shared" si="215"/>
        <v>5</v>
      </c>
      <c r="BL718" s="6">
        <f t="shared" si="216"/>
        <v>5</v>
      </c>
      <c r="BM718" s="6">
        <f t="shared" si="217"/>
        <v>5</v>
      </c>
      <c r="BN718" s="6">
        <f t="shared" si="218"/>
        <v>20</v>
      </c>
      <c r="BO718" s="6">
        <f t="shared" si="219"/>
        <v>10</v>
      </c>
      <c r="BP718" s="6">
        <f t="shared" si="220"/>
        <v>10</v>
      </c>
      <c r="BQ718" s="9">
        <f t="shared" si="221"/>
        <v>1</v>
      </c>
      <c r="BR718" s="9">
        <f t="shared" si="222"/>
        <v>1</v>
      </c>
      <c r="BS718" s="9">
        <f t="shared" si="223"/>
        <v>1</v>
      </c>
      <c r="BT718" s="9">
        <f t="shared" si="224"/>
        <v>1</v>
      </c>
      <c r="BU718" s="9">
        <f t="shared" si="225"/>
        <v>1</v>
      </c>
      <c r="BV718" s="9">
        <f t="shared" si="226"/>
        <v>1</v>
      </c>
      <c r="BW718" s="9">
        <f t="shared" si="227"/>
        <v>1</v>
      </c>
    </row>
    <row r="719" spans="1:75" x14ac:dyDescent="0.3">
      <c r="A719" s="5" t="s">
        <v>121</v>
      </c>
      <c r="B719" s="5" t="s">
        <v>292</v>
      </c>
      <c r="C719" s="5" t="s">
        <v>281</v>
      </c>
      <c r="D719" s="5" t="s">
        <v>282</v>
      </c>
      <c r="E719" s="5">
        <v>2019</v>
      </c>
      <c r="F719" s="5" t="s">
        <v>119</v>
      </c>
      <c r="H719" s="5" t="s">
        <v>219</v>
      </c>
      <c r="I719" s="5" t="s">
        <v>220</v>
      </c>
      <c r="J719" s="5" t="s">
        <v>221</v>
      </c>
      <c r="K719" s="5" t="s">
        <v>281</v>
      </c>
      <c r="L719" s="5" t="s">
        <v>3814</v>
      </c>
      <c r="M719" s="5" t="s">
        <v>5</v>
      </c>
      <c r="N719" s="5" t="s">
        <v>3815</v>
      </c>
      <c r="Q719" s="5" t="s">
        <v>283</v>
      </c>
      <c r="R719" s="8">
        <v>43600</v>
      </c>
      <c r="S719" s="5" t="s">
        <v>3850</v>
      </c>
      <c r="T719" s="8">
        <v>43587</v>
      </c>
      <c r="U719" s="5" t="s">
        <v>3851</v>
      </c>
      <c r="V719" s="5" t="s">
        <v>3852</v>
      </c>
      <c r="W719" s="5" t="s">
        <v>251</v>
      </c>
      <c r="X719" s="5" t="s">
        <v>3853</v>
      </c>
      <c r="Y719" s="5" t="s">
        <v>229</v>
      </c>
      <c r="Z719" s="5">
        <v>1459</v>
      </c>
      <c r="AA719" s="5" t="s">
        <v>230</v>
      </c>
      <c r="AB719" s="5" t="s">
        <v>231</v>
      </c>
      <c r="AC719" s="5" t="s">
        <v>28</v>
      </c>
      <c r="AD719" s="5" t="s">
        <v>277</v>
      </c>
      <c r="AE719" s="5" t="s">
        <v>233</v>
      </c>
      <c r="AF719" s="5">
        <v>100</v>
      </c>
      <c r="AG719" s="5">
        <v>75</v>
      </c>
      <c r="AH719" s="5">
        <v>25</v>
      </c>
      <c r="AI719" s="5" t="s">
        <v>3854</v>
      </c>
      <c r="AJ719" s="5" t="s">
        <v>3855</v>
      </c>
      <c r="AK719" s="5" t="s">
        <v>234</v>
      </c>
      <c r="AL719" s="5" t="s">
        <v>234</v>
      </c>
      <c r="AM719" s="5" t="s">
        <v>234</v>
      </c>
      <c r="AN719" s="5" t="s">
        <v>234</v>
      </c>
      <c r="AO719" s="5" t="s">
        <v>234</v>
      </c>
      <c r="AP719" s="5" t="s">
        <v>234</v>
      </c>
      <c r="AQ719" s="5" t="s">
        <v>234</v>
      </c>
      <c r="AR719" s="5" t="s">
        <v>234</v>
      </c>
      <c r="AS719" s="5" t="s">
        <v>234</v>
      </c>
      <c r="AT719" s="5" t="s">
        <v>234</v>
      </c>
      <c r="AU719" s="5" t="s">
        <v>234</v>
      </c>
      <c r="AV719" s="5" t="s">
        <v>234</v>
      </c>
      <c r="AW719" s="5" t="s">
        <v>233</v>
      </c>
      <c r="AX719" s="5" t="s">
        <v>291</v>
      </c>
      <c r="AY719" s="5" t="s">
        <v>291</v>
      </c>
      <c r="BB719" s="5" t="s">
        <v>309</v>
      </c>
      <c r="BC719" s="5">
        <v>25</v>
      </c>
      <c r="BD719" s="5">
        <v>75</v>
      </c>
      <c r="BE719" s="6">
        <f t="shared" si="209"/>
        <v>5</v>
      </c>
      <c r="BF719" s="6">
        <f t="shared" si="210"/>
        <v>5</v>
      </c>
      <c r="BG719" s="6">
        <f t="shared" si="211"/>
        <v>5</v>
      </c>
      <c r="BH719" s="6">
        <f t="shared" si="212"/>
        <v>10</v>
      </c>
      <c r="BI719" s="6">
        <f t="shared" si="213"/>
        <v>10</v>
      </c>
      <c r="BJ719" s="6">
        <f t="shared" si="214"/>
        <v>10</v>
      </c>
      <c r="BK719" s="6">
        <f t="shared" si="215"/>
        <v>5</v>
      </c>
      <c r="BL719" s="6">
        <f t="shared" si="216"/>
        <v>5</v>
      </c>
      <c r="BM719" s="6">
        <f t="shared" si="217"/>
        <v>5</v>
      </c>
      <c r="BN719" s="6">
        <f t="shared" si="218"/>
        <v>20</v>
      </c>
      <c r="BO719" s="6">
        <f t="shared" si="219"/>
        <v>10</v>
      </c>
      <c r="BP719" s="6">
        <f t="shared" si="220"/>
        <v>10</v>
      </c>
      <c r="BQ719" s="9">
        <f t="shared" si="221"/>
        <v>1</v>
      </c>
      <c r="BR719" s="9">
        <f t="shared" si="222"/>
        <v>1</v>
      </c>
      <c r="BS719" s="9">
        <f t="shared" si="223"/>
        <v>1</v>
      </c>
      <c r="BT719" s="9">
        <f t="shared" si="224"/>
        <v>1</v>
      </c>
      <c r="BU719" s="9">
        <f t="shared" si="225"/>
        <v>1</v>
      </c>
      <c r="BV719" s="9">
        <f t="shared" si="226"/>
        <v>1</v>
      </c>
      <c r="BW719" s="9">
        <f t="shared" si="227"/>
        <v>1</v>
      </c>
    </row>
    <row r="720" spans="1:75" x14ac:dyDescent="0.3">
      <c r="A720" s="5" t="s">
        <v>130</v>
      </c>
      <c r="B720" s="5" t="s">
        <v>299</v>
      </c>
      <c r="C720" s="5" t="s">
        <v>281</v>
      </c>
      <c r="D720" s="5" t="s">
        <v>282</v>
      </c>
      <c r="E720" s="5">
        <v>2019</v>
      </c>
      <c r="F720" s="5" t="s">
        <v>133</v>
      </c>
      <c r="G720" s="5" t="s">
        <v>236</v>
      </c>
      <c r="H720" s="5" t="s">
        <v>219</v>
      </c>
      <c r="I720" s="5" t="s">
        <v>220</v>
      </c>
      <c r="J720" s="5" t="s">
        <v>221</v>
      </c>
      <c r="K720" s="5" t="s">
        <v>281</v>
      </c>
      <c r="L720" s="5" t="s">
        <v>3814</v>
      </c>
      <c r="M720" s="5" t="s">
        <v>5</v>
      </c>
      <c r="N720" s="5" t="s">
        <v>3815</v>
      </c>
      <c r="O720" s="5" t="s">
        <v>300</v>
      </c>
      <c r="Q720" s="5" t="s">
        <v>224</v>
      </c>
      <c r="R720" s="8">
        <v>43610</v>
      </c>
      <c r="S720" s="5" t="s">
        <v>3856</v>
      </c>
      <c r="T720" s="8">
        <v>43610</v>
      </c>
      <c r="U720" s="5" t="s">
        <v>3857</v>
      </c>
      <c r="V720" s="5" t="s">
        <v>3858</v>
      </c>
      <c r="W720" s="5" t="s">
        <v>581</v>
      </c>
      <c r="X720" s="5" t="s">
        <v>32</v>
      </c>
      <c r="Y720" s="5" t="s">
        <v>335</v>
      </c>
      <c r="Z720" s="5">
        <v>3555</v>
      </c>
      <c r="AA720" s="5" t="s">
        <v>504</v>
      </c>
      <c r="AB720" s="5" t="s">
        <v>231</v>
      </c>
      <c r="AC720" s="5" t="s">
        <v>28</v>
      </c>
      <c r="AD720" s="5" t="s">
        <v>291</v>
      </c>
      <c r="AE720" s="5" t="s">
        <v>291</v>
      </c>
      <c r="AF720" s="5">
        <v>100</v>
      </c>
      <c r="AG720" s="5">
        <v>75</v>
      </c>
      <c r="AH720" s="5">
        <v>25</v>
      </c>
      <c r="AI720" s="5" t="s">
        <v>3859</v>
      </c>
      <c r="AJ720" s="5" t="s">
        <v>291</v>
      </c>
      <c r="AK720" s="5" t="s">
        <v>234</v>
      </c>
      <c r="AL720" s="5" t="s">
        <v>234</v>
      </c>
      <c r="AM720" s="5" t="s">
        <v>234</v>
      </c>
      <c r="AN720" s="5" t="s">
        <v>234</v>
      </c>
      <c r="AO720" s="5" t="s">
        <v>234</v>
      </c>
      <c r="AP720" s="5" t="s">
        <v>234</v>
      </c>
      <c r="AQ720" s="5" t="s">
        <v>234</v>
      </c>
      <c r="AR720" s="5" t="s">
        <v>234</v>
      </c>
      <c r="AS720" s="5" t="s">
        <v>234</v>
      </c>
      <c r="AT720" s="5" t="s">
        <v>234</v>
      </c>
      <c r="AU720" s="5" t="s">
        <v>234</v>
      </c>
      <c r="AV720" s="5" t="s">
        <v>234</v>
      </c>
      <c r="AW720" s="5" t="s">
        <v>233</v>
      </c>
      <c r="AX720" s="5" t="s">
        <v>234</v>
      </c>
      <c r="AY720" s="5" t="s">
        <v>234</v>
      </c>
      <c r="BB720" s="5" t="s">
        <v>309</v>
      </c>
      <c r="BC720" s="5">
        <v>25</v>
      </c>
      <c r="BD720" s="5">
        <v>75</v>
      </c>
      <c r="BE720" s="6">
        <f t="shared" si="209"/>
        <v>5</v>
      </c>
      <c r="BF720" s="6">
        <f t="shared" si="210"/>
        <v>5</v>
      </c>
      <c r="BG720" s="6">
        <f t="shared" si="211"/>
        <v>5</v>
      </c>
      <c r="BH720" s="6">
        <f t="shared" si="212"/>
        <v>10</v>
      </c>
      <c r="BI720" s="6">
        <f t="shared" si="213"/>
        <v>10</v>
      </c>
      <c r="BJ720" s="6">
        <f t="shared" si="214"/>
        <v>10</v>
      </c>
      <c r="BK720" s="6">
        <f t="shared" si="215"/>
        <v>5</v>
      </c>
      <c r="BL720" s="6">
        <f t="shared" si="216"/>
        <v>5</v>
      </c>
      <c r="BM720" s="6">
        <f t="shared" si="217"/>
        <v>5</v>
      </c>
      <c r="BN720" s="6">
        <f t="shared" si="218"/>
        <v>20</v>
      </c>
      <c r="BO720" s="6">
        <f t="shared" si="219"/>
        <v>10</v>
      </c>
      <c r="BP720" s="6">
        <f t="shared" si="220"/>
        <v>10</v>
      </c>
      <c r="BQ720" s="9">
        <f t="shared" si="221"/>
        <v>1</v>
      </c>
      <c r="BR720" s="9">
        <f t="shared" si="222"/>
        <v>1</v>
      </c>
      <c r="BS720" s="9">
        <f t="shared" si="223"/>
        <v>1</v>
      </c>
      <c r="BT720" s="9">
        <f t="shared" si="224"/>
        <v>1</v>
      </c>
      <c r="BU720" s="9">
        <f t="shared" si="225"/>
        <v>1</v>
      </c>
      <c r="BV720" s="9">
        <f t="shared" si="226"/>
        <v>1</v>
      </c>
      <c r="BW720" s="9">
        <f t="shared" si="227"/>
        <v>1</v>
      </c>
    </row>
    <row r="721" spans="1:75" x14ac:dyDescent="0.3">
      <c r="A721" s="5" t="s">
        <v>122</v>
      </c>
      <c r="B721" s="5" t="s">
        <v>310</v>
      </c>
      <c r="C721" s="5" t="s">
        <v>281</v>
      </c>
      <c r="D721" s="5" t="s">
        <v>282</v>
      </c>
      <c r="E721" s="5">
        <v>2019</v>
      </c>
      <c r="F721" s="5" t="s">
        <v>119</v>
      </c>
      <c r="G721" s="5" t="s">
        <v>311</v>
      </c>
      <c r="H721" s="5" t="s">
        <v>219</v>
      </c>
      <c r="I721" s="5" t="s">
        <v>220</v>
      </c>
      <c r="J721" s="5" t="s">
        <v>221</v>
      </c>
      <c r="K721" s="5" t="s">
        <v>281</v>
      </c>
      <c r="L721" s="5" t="s">
        <v>3814</v>
      </c>
      <c r="M721" s="5" t="s">
        <v>5</v>
      </c>
      <c r="N721" s="5" t="s">
        <v>3815</v>
      </c>
      <c r="O721" s="5" t="s">
        <v>300</v>
      </c>
      <c r="Q721" s="5" t="s">
        <v>283</v>
      </c>
      <c r="R721" s="8">
        <v>43616</v>
      </c>
      <c r="S721" s="5" t="s">
        <v>3860</v>
      </c>
      <c r="T721" s="8">
        <v>43614</v>
      </c>
      <c r="U721" s="5" t="s">
        <v>3861</v>
      </c>
      <c r="V721" s="5" t="s">
        <v>3862</v>
      </c>
      <c r="W721" s="5" t="s">
        <v>251</v>
      </c>
      <c r="X721" s="5" t="s">
        <v>3863</v>
      </c>
      <c r="Y721" s="5" t="s">
        <v>229</v>
      </c>
      <c r="Z721" s="5">
        <v>3607</v>
      </c>
      <c r="AA721" s="5" t="s">
        <v>316</v>
      </c>
      <c r="AB721" s="5" t="s">
        <v>254</v>
      </c>
      <c r="AC721" s="5" t="s">
        <v>28</v>
      </c>
      <c r="AD721" s="5" t="s">
        <v>291</v>
      </c>
      <c r="AE721" s="5" t="s">
        <v>291</v>
      </c>
      <c r="AF721" s="5">
        <v>90</v>
      </c>
      <c r="AG721" s="5">
        <v>65</v>
      </c>
      <c r="AH721" s="5">
        <v>25</v>
      </c>
      <c r="AI721" s="5" t="s">
        <v>3864</v>
      </c>
      <c r="AJ721" s="5" t="s">
        <v>3865</v>
      </c>
      <c r="AK721" s="5" t="s">
        <v>234</v>
      </c>
      <c r="AL721" s="5" t="s">
        <v>234</v>
      </c>
      <c r="AM721" s="5" t="s">
        <v>234</v>
      </c>
      <c r="AN721" s="5" t="s">
        <v>234</v>
      </c>
      <c r="AO721" s="5" t="s">
        <v>234</v>
      </c>
      <c r="AP721" s="5" t="s">
        <v>234</v>
      </c>
      <c r="AQ721" s="5" t="s">
        <v>234</v>
      </c>
      <c r="AR721" s="5" t="s">
        <v>234</v>
      </c>
      <c r="AS721" s="5" t="s">
        <v>234</v>
      </c>
      <c r="AT721" s="5" t="s">
        <v>234</v>
      </c>
      <c r="AU721" s="5" t="s">
        <v>244</v>
      </c>
      <c r="AV721" s="5" t="s">
        <v>234</v>
      </c>
      <c r="AW721" s="5" t="s">
        <v>233</v>
      </c>
      <c r="AX721" s="5" t="s">
        <v>291</v>
      </c>
      <c r="AY721" s="5" t="s">
        <v>291</v>
      </c>
      <c r="BB721" s="5" t="s">
        <v>309</v>
      </c>
      <c r="BC721" s="5">
        <v>25</v>
      </c>
      <c r="BD721" s="5">
        <v>75</v>
      </c>
      <c r="BE721" s="6">
        <f t="shared" si="209"/>
        <v>5</v>
      </c>
      <c r="BF721" s="6">
        <f t="shared" si="210"/>
        <v>5</v>
      </c>
      <c r="BG721" s="6">
        <f t="shared" si="211"/>
        <v>5</v>
      </c>
      <c r="BH721" s="6">
        <f t="shared" si="212"/>
        <v>10</v>
      </c>
      <c r="BI721" s="6">
        <f t="shared" si="213"/>
        <v>10</v>
      </c>
      <c r="BJ721" s="6">
        <f t="shared" si="214"/>
        <v>10</v>
      </c>
      <c r="BK721" s="6">
        <f t="shared" si="215"/>
        <v>5</v>
      </c>
      <c r="BL721" s="6">
        <f t="shared" si="216"/>
        <v>5</v>
      </c>
      <c r="BM721" s="6">
        <f t="shared" si="217"/>
        <v>5</v>
      </c>
      <c r="BN721" s="6">
        <f t="shared" si="218"/>
        <v>20</v>
      </c>
      <c r="BO721" s="6">
        <f t="shared" si="219"/>
        <v>0</v>
      </c>
      <c r="BP721" s="6">
        <f t="shared" si="220"/>
        <v>10</v>
      </c>
      <c r="BQ721" s="9">
        <f t="shared" si="221"/>
        <v>1</v>
      </c>
      <c r="BR721" s="9">
        <f t="shared" si="222"/>
        <v>1</v>
      </c>
      <c r="BS721" s="9">
        <f t="shared" si="223"/>
        <v>1</v>
      </c>
      <c r="BT721" s="9">
        <f t="shared" si="224"/>
        <v>1</v>
      </c>
      <c r="BU721" s="9">
        <f t="shared" si="225"/>
        <v>1</v>
      </c>
      <c r="BV721" s="9">
        <f t="shared" si="226"/>
        <v>0</v>
      </c>
      <c r="BW721" s="9">
        <f t="shared" si="227"/>
        <v>1</v>
      </c>
    </row>
    <row r="722" spans="1:75" x14ac:dyDescent="0.3">
      <c r="A722" s="5" t="s">
        <v>132</v>
      </c>
      <c r="B722" s="5" t="s">
        <v>390</v>
      </c>
      <c r="C722" s="5" t="s">
        <v>384</v>
      </c>
      <c r="D722" s="5" t="s">
        <v>282</v>
      </c>
      <c r="E722" s="5">
        <v>2019</v>
      </c>
      <c r="F722" s="5" t="s">
        <v>133</v>
      </c>
      <c r="G722" s="5" t="s">
        <v>236</v>
      </c>
      <c r="H722" s="5" t="s">
        <v>219</v>
      </c>
      <c r="I722" s="5" t="s">
        <v>220</v>
      </c>
      <c r="J722" s="5" t="s">
        <v>221</v>
      </c>
      <c r="K722" s="5" t="s">
        <v>281</v>
      </c>
      <c r="L722" s="5" t="s">
        <v>3814</v>
      </c>
      <c r="M722" s="5" t="s">
        <v>5</v>
      </c>
      <c r="N722" s="5" t="s">
        <v>3815</v>
      </c>
      <c r="O722" s="5" t="s">
        <v>391</v>
      </c>
      <c r="P722" s="5" t="s">
        <v>392</v>
      </c>
      <c r="Q722" s="5" t="s">
        <v>1756</v>
      </c>
      <c r="R722" s="8">
        <v>43621</v>
      </c>
      <c r="S722" s="5" t="s">
        <v>3866</v>
      </c>
      <c r="T722" s="8">
        <v>43616</v>
      </c>
      <c r="U722" s="5" t="s">
        <v>3867</v>
      </c>
      <c r="V722" s="5" t="s">
        <v>3868</v>
      </c>
      <c r="W722" s="5" t="s">
        <v>251</v>
      </c>
      <c r="X722" s="5" t="s">
        <v>32</v>
      </c>
      <c r="Y722" s="5" t="s">
        <v>229</v>
      </c>
      <c r="Z722" s="5">
        <v>3679</v>
      </c>
      <c r="AA722" s="5" t="s">
        <v>504</v>
      </c>
      <c r="AB722" s="5" t="s">
        <v>254</v>
      </c>
      <c r="AC722" s="5" t="s">
        <v>28</v>
      </c>
      <c r="AD722" s="5" t="s">
        <v>291</v>
      </c>
      <c r="AE722" s="5" t="s">
        <v>291</v>
      </c>
      <c r="AF722" s="5">
        <v>95</v>
      </c>
      <c r="AG722" s="5">
        <v>70</v>
      </c>
      <c r="AH722" s="5">
        <v>25</v>
      </c>
      <c r="AI722" s="5" t="s">
        <v>3869</v>
      </c>
      <c r="AJ722" s="5" t="s">
        <v>911</v>
      </c>
      <c r="AK722" s="5" t="s">
        <v>234</v>
      </c>
      <c r="AL722" s="5" t="s">
        <v>234</v>
      </c>
      <c r="AM722" s="5" t="s">
        <v>234</v>
      </c>
      <c r="AN722" s="5" t="s">
        <v>234</v>
      </c>
      <c r="AO722" s="5" t="s">
        <v>234</v>
      </c>
      <c r="AP722" s="5" t="s">
        <v>234</v>
      </c>
      <c r="AQ722" s="5" t="s">
        <v>244</v>
      </c>
      <c r="AR722" s="5" t="s">
        <v>234</v>
      </c>
      <c r="AS722" s="5" t="s">
        <v>234</v>
      </c>
      <c r="AT722" s="5" t="s">
        <v>234</v>
      </c>
      <c r="AU722" s="5" t="s">
        <v>234</v>
      </c>
      <c r="AV722" s="5" t="s">
        <v>234</v>
      </c>
      <c r="AW722" s="5" t="s">
        <v>233</v>
      </c>
      <c r="AX722" s="5" t="s">
        <v>291</v>
      </c>
      <c r="AY722" s="5" t="s">
        <v>291</v>
      </c>
      <c r="BB722" s="5" t="s">
        <v>235</v>
      </c>
      <c r="BC722" s="5">
        <v>25</v>
      </c>
      <c r="BD722" s="5">
        <v>75</v>
      </c>
      <c r="BE722" s="6">
        <f t="shared" si="209"/>
        <v>5</v>
      </c>
      <c r="BF722" s="6">
        <f t="shared" si="210"/>
        <v>5</v>
      </c>
      <c r="BG722" s="6">
        <f t="shared" si="211"/>
        <v>5</v>
      </c>
      <c r="BH722" s="6">
        <f t="shared" si="212"/>
        <v>10</v>
      </c>
      <c r="BI722" s="6">
        <f t="shared" si="213"/>
        <v>10</v>
      </c>
      <c r="BJ722" s="6">
        <f t="shared" si="214"/>
        <v>10</v>
      </c>
      <c r="BK722" s="6">
        <f t="shared" si="215"/>
        <v>0</v>
      </c>
      <c r="BL722" s="6">
        <f t="shared" si="216"/>
        <v>5</v>
      </c>
      <c r="BM722" s="6">
        <f t="shared" si="217"/>
        <v>5</v>
      </c>
      <c r="BN722" s="6">
        <f t="shared" si="218"/>
        <v>20</v>
      </c>
      <c r="BO722" s="6">
        <f t="shared" si="219"/>
        <v>10</v>
      </c>
      <c r="BP722" s="6">
        <f t="shared" si="220"/>
        <v>10</v>
      </c>
      <c r="BQ722" s="9">
        <f t="shared" si="221"/>
        <v>1</v>
      </c>
      <c r="BR722" s="9">
        <f t="shared" si="222"/>
        <v>1</v>
      </c>
      <c r="BS722" s="9">
        <f t="shared" si="223"/>
        <v>1</v>
      </c>
      <c r="BT722" s="9">
        <f t="shared" si="224"/>
        <v>0.5</v>
      </c>
      <c r="BU722" s="9">
        <f t="shared" si="225"/>
        <v>1</v>
      </c>
      <c r="BV722" s="9">
        <f t="shared" si="226"/>
        <v>1</v>
      </c>
      <c r="BW722" s="9">
        <f t="shared" si="227"/>
        <v>1</v>
      </c>
    </row>
    <row r="723" spans="1:75" x14ac:dyDescent="0.3">
      <c r="A723" s="5" t="s">
        <v>132</v>
      </c>
      <c r="B723" s="5" t="s">
        <v>390</v>
      </c>
      <c r="C723" s="5" t="s">
        <v>384</v>
      </c>
      <c r="D723" s="5" t="s">
        <v>282</v>
      </c>
      <c r="E723" s="5">
        <v>2019</v>
      </c>
      <c r="F723" s="5" t="s">
        <v>119</v>
      </c>
      <c r="G723" s="5" t="s">
        <v>311</v>
      </c>
      <c r="H723" s="5" t="s">
        <v>219</v>
      </c>
      <c r="I723" s="5" t="s">
        <v>220</v>
      </c>
      <c r="J723" s="5" t="s">
        <v>221</v>
      </c>
      <c r="K723" s="5" t="s">
        <v>384</v>
      </c>
      <c r="L723" s="5" t="s">
        <v>3814</v>
      </c>
      <c r="M723" s="5" t="s">
        <v>5</v>
      </c>
      <c r="N723" s="5" t="s">
        <v>3815</v>
      </c>
      <c r="O723" s="5" t="s">
        <v>391</v>
      </c>
      <c r="P723" s="5" t="s">
        <v>392</v>
      </c>
      <c r="Q723" s="5" t="s">
        <v>283</v>
      </c>
      <c r="R723" s="8">
        <v>43623</v>
      </c>
      <c r="S723" s="5" t="s">
        <v>3870</v>
      </c>
      <c r="T723" s="8">
        <v>43620</v>
      </c>
      <c r="U723" s="5" t="s">
        <v>3871</v>
      </c>
      <c r="V723" s="5" t="s">
        <v>3872</v>
      </c>
      <c r="W723" s="5" t="s">
        <v>228</v>
      </c>
      <c r="X723" s="5" t="s">
        <v>3873</v>
      </c>
      <c r="Y723" s="5" t="s">
        <v>229</v>
      </c>
      <c r="Z723" s="5">
        <v>3696</v>
      </c>
      <c r="AA723" s="5" t="s">
        <v>304</v>
      </c>
      <c r="AB723" s="5" t="s">
        <v>231</v>
      </c>
      <c r="AC723" s="5" t="s">
        <v>28</v>
      </c>
      <c r="AD723" s="5" t="s">
        <v>291</v>
      </c>
      <c r="AE723" s="5" t="s">
        <v>291</v>
      </c>
      <c r="AF723" s="5">
        <v>100</v>
      </c>
      <c r="AG723" s="5">
        <v>75</v>
      </c>
      <c r="AH723" s="5">
        <v>25</v>
      </c>
      <c r="AI723" s="5" t="s">
        <v>3874</v>
      </c>
      <c r="AJ723" s="5" t="s">
        <v>3875</v>
      </c>
      <c r="AK723" s="5" t="s">
        <v>234</v>
      </c>
      <c r="AL723" s="5" t="s">
        <v>234</v>
      </c>
      <c r="AM723" s="5" t="s">
        <v>234</v>
      </c>
      <c r="AN723" s="5" t="s">
        <v>234</v>
      </c>
      <c r="AO723" s="5" t="s">
        <v>234</v>
      </c>
      <c r="AP723" s="5" t="s">
        <v>234</v>
      </c>
      <c r="AQ723" s="5" t="s">
        <v>234</v>
      </c>
      <c r="AR723" s="5" t="s">
        <v>234</v>
      </c>
      <c r="AS723" s="5" t="s">
        <v>234</v>
      </c>
      <c r="AT723" s="5" t="s">
        <v>234</v>
      </c>
      <c r="AU723" s="5" t="s">
        <v>234</v>
      </c>
      <c r="AV723" s="5" t="s">
        <v>234</v>
      </c>
      <c r="AW723" s="5" t="s">
        <v>233</v>
      </c>
      <c r="AX723" s="5" t="s">
        <v>291</v>
      </c>
      <c r="AY723" s="5" t="s">
        <v>291</v>
      </c>
      <c r="BB723" s="5" t="s">
        <v>309</v>
      </c>
      <c r="BC723" s="5">
        <v>25</v>
      </c>
      <c r="BD723" s="5">
        <v>75</v>
      </c>
      <c r="BE723" s="6">
        <f t="shared" si="209"/>
        <v>5</v>
      </c>
      <c r="BF723" s="6">
        <f t="shared" si="210"/>
        <v>5</v>
      </c>
      <c r="BG723" s="6">
        <f t="shared" si="211"/>
        <v>5</v>
      </c>
      <c r="BH723" s="6">
        <f t="shared" si="212"/>
        <v>10</v>
      </c>
      <c r="BI723" s="6">
        <f t="shared" si="213"/>
        <v>10</v>
      </c>
      <c r="BJ723" s="6">
        <f t="shared" si="214"/>
        <v>10</v>
      </c>
      <c r="BK723" s="6">
        <f t="shared" si="215"/>
        <v>5</v>
      </c>
      <c r="BL723" s="6">
        <f t="shared" si="216"/>
        <v>5</v>
      </c>
      <c r="BM723" s="6">
        <f t="shared" si="217"/>
        <v>5</v>
      </c>
      <c r="BN723" s="6">
        <f t="shared" si="218"/>
        <v>20</v>
      </c>
      <c r="BO723" s="6">
        <f t="shared" si="219"/>
        <v>10</v>
      </c>
      <c r="BP723" s="6">
        <f t="shared" si="220"/>
        <v>10</v>
      </c>
      <c r="BQ723" s="9">
        <f t="shared" si="221"/>
        <v>1</v>
      </c>
      <c r="BR723" s="9">
        <f t="shared" si="222"/>
        <v>1</v>
      </c>
      <c r="BS723" s="9">
        <f t="shared" si="223"/>
        <v>1</v>
      </c>
      <c r="BT723" s="9">
        <f t="shared" si="224"/>
        <v>1</v>
      </c>
      <c r="BU723" s="9">
        <f t="shared" si="225"/>
        <v>1</v>
      </c>
      <c r="BV723" s="9">
        <f t="shared" si="226"/>
        <v>1</v>
      </c>
      <c r="BW723" s="9">
        <f t="shared" si="227"/>
        <v>1</v>
      </c>
    </row>
    <row r="724" spans="1:75" x14ac:dyDescent="0.3">
      <c r="A724" s="5" t="s">
        <v>137</v>
      </c>
      <c r="B724" s="5" t="s">
        <v>406</v>
      </c>
      <c r="C724" s="5" t="s">
        <v>384</v>
      </c>
      <c r="D724" s="5" t="s">
        <v>282</v>
      </c>
      <c r="E724" s="5">
        <v>2019</v>
      </c>
      <c r="F724" s="5" t="s">
        <v>119</v>
      </c>
      <c r="G724" s="5" t="s">
        <v>311</v>
      </c>
      <c r="H724" s="5" t="s">
        <v>219</v>
      </c>
      <c r="I724" s="5" t="s">
        <v>220</v>
      </c>
      <c r="J724" s="5" t="s">
        <v>221</v>
      </c>
      <c r="K724" s="5" t="s">
        <v>384</v>
      </c>
      <c r="L724" s="5" t="s">
        <v>3814</v>
      </c>
      <c r="M724" s="5" t="s">
        <v>5</v>
      </c>
      <c r="N724" s="5" t="s">
        <v>3815</v>
      </c>
      <c r="O724" s="5" t="s">
        <v>391</v>
      </c>
      <c r="P724" s="5" t="s">
        <v>392</v>
      </c>
      <c r="Q724" s="5" t="s">
        <v>283</v>
      </c>
      <c r="R724" s="8">
        <v>43635</v>
      </c>
      <c r="S724" s="5" t="s">
        <v>3876</v>
      </c>
      <c r="T724" s="8">
        <v>43628</v>
      </c>
      <c r="U724" s="5" t="s">
        <v>3877</v>
      </c>
      <c r="V724" s="5" t="s">
        <v>3878</v>
      </c>
      <c r="W724" s="5" t="s">
        <v>251</v>
      </c>
      <c r="X724" s="5" t="s">
        <v>1891</v>
      </c>
      <c r="Y724" s="5" t="s">
        <v>229</v>
      </c>
      <c r="Z724" s="5">
        <v>3786</v>
      </c>
      <c r="AA724" s="5" t="s">
        <v>504</v>
      </c>
      <c r="AB724" s="5" t="s">
        <v>231</v>
      </c>
      <c r="AC724" s="5" t="s">
        <v>28</v>
      </c>
      <c r="AD724" s="5" t="s">
        <v>291</v>
      </c>
      <c r="AE724" s="5" t="s">
        <v>291</v>
      </c>
      <c r="AF724" s="5">
        <v>100</v>
      </c>
      <c r="AG724" s="5">
        <v>75</v>
      </c>
      <c r="AH724" s="5">
        <v>25</v>
      </c>
      <c r="AI724" s="5" t="s">
        <v>3879</v>
      </c>
      <c r="AJ724" s="5" t="s">
        <v>3880</v>
      </c>
      <c r="AK724" s="5" t="s">
        <v>234</v>
      </c>
      <c r="AL724" s="5" t="s">
        <v>234</v>
      </c>
      <c r="AM724" s="5" t="s">
        <v>234</v>
      </c>
      <c r="AN724" s="5" t="s">
        <v>234</v>
      </c>
      <c r="AO724" s="5" t="s">
        <v>234</v>
      </c>
      <c r="AP724" s="5" t="s">
        <v>234</v>
      </c>
      <c r="AQ724" s="5" t="s">
        <v>234</v>
      </c>
      <c r="AR724" s="5" t="s">
        <v>234</v>
      </c>
      <c r="AS724" s="5" t="s">
        <v>234</v>
      </c>
      <c r="AT724" s="5" t="s">
        <v>234</v>
      </c>
      <c r="AU724" s="5" t="s">
        <v>234</v>
      </c>
      <c r="AV724" s="5" t="s">
        <v>234</v>
      </c>
      <c r="AW724" s="5" t="s">
        <v>233</v>
      </c>
      <c r="AX724" s="5" t="s">
        <v>291</v>
      </c>
      <c r="AY724" s="5" t="s">
        <v>291</v>
      </c>
      <c r="BB724" s="5" t="s">
        <v>309</v>
      </c>
      <c r="BC724" s="5">
        <v>25</v>
      </c>
      <c r="BD724" s="5">
        <v>75</v>
      </c>
      <c r="BE724" s="6">
        <f t="shared" si="209"/>
        <v>5</v>
      </c>
      <c r="BF724" s="6">
        <f t="shared" si="210"/>
        <v>5</v>
      </c>
      <c r="BG724" s="6">
        <f t="shared" si="211"/>
        <v>5</v>
      </c>
      <c r="BH724" s="6">
        <f t="shared" si="212"/>
        <v>10</v>
      </c>
      <c r="BI724" s="6">
        <f t="shared" si="213"/>
        <v>10</v>
      </c>
      <c r="BJ724" s="6">
        <f t="shared" si="214"/>
        <v>10</v>
      </c>
      <c r="BK724" s="6">
        <f t="shared" si="215"/>
        <v>5</v>
      </c>
      <c r="BL724" s="6">
        <f t="shared" si="216"/>
        <v>5</v>
      </c>
      <c r="BM724" s="6">
        <f t="shared" si="217"/>
        <v>5</v>
      </c>
      <c r="BN724" s="6">
        <f t="shared" si="218"/>
        <v>20</v>
      </c>
      <c r="BO724" s="6">
        <f t="shared" si="219"/>
        <v>10</v>
      </c>
      <c r="BP724" s="6">
        <f t="shared" si="220"/>
        <v>10</v>
      </c>
      <c r="BQ724" s="9">
        <f t="shared" si="221"/>
        <v>1</v>
      </c>
      <c r="BR724" s="9">
        <f t="shared" si="222"/>
        <v>1</v>
      </c>
      <c r="BS724" s="9">
        <f t="shared" si="223"/>
        <v>1</v>
      </c>
      <c r="BT724" s="9">
        <f t="shared" si="224"/>
        <v>1</v>
      </c>
      <c r="BU724" s="9">
        <f t="shared" si="225"/>
        <v>1</v>
      </c>
      <c r="BV724" s="9">
        <f t="shared" si="226"/>
        <v>1</v>
      </c>
      <c r="BW724" s="9">
        <f t="shared" si="227"/>
        <v>1</v>
      </c>
    </row>
    <row r="725" spans="1:75" x14ac:dyDescent="0.3">
      <c r="A725" s="5" t="s">
        <v>139</v>
      </c>
      <c r="B725" s="5" t="s">
        <v>668</v>
      </c>
      <c r="C725" s="5" t="s">
        <v>384</v>
      </c>
      <c r="D725" s="5" t="s">
        <v>282</v>
      </c>
      <c r="E725" s="5">
        <v>2019</v>
      </c>
      <c r="F725" s="5" t="s">
        <v>133</v>
      </c>
      <c r="G725" s="5" t="s">
        <v>236</v>
      </c>
      <c r="H725" s="5" t="s">
        <v>219</v>
      </c>
      <c r="I725" s="5" t="s">
        <v>220</v>
      </c>
      <c r="J725" s="5" t="s">
        <v>221</v>
      </c>
      <c r="K725" s="5" t="s">
        <v>384</v>
      </c>
      <c r="L725" s="5" t="s">
        <v>3814</v>
      </c>
      <c r="M725" s="5" t="s">
        <v>5</v>
      </c>
      <c r="N725" s="5" t="s">
        <v>3815</v>
      </c>
      <c r="O725" s="5" t="s">
        <v>391</v>
      </c>
      <c r="P725" s="5" t="s">
        <v>392</v>
      </c>
      <c r="Q725" s="5" t="s">
        <v>224</v>
      </c>
      <c r="R725" s="8">
        <v>43640</v>
      </c>
      <c r="S725" s="5" t="s">
        <v>3881</v>
      </c>
      <c r="T725" s="8">
        <v>43637</v>
      </c>
      <c r="U725" s="5" t="s">
        <v>3882</v>
      </c>
      <c r="V725" s="5" t="s">
        <v>3110</v>
      </c>
      <c r="W725" s="5" t="s">
        <v>228</v>
      </c>
      <c r="X725" s="5" t="s">
        <v>3883</v>
      </c>
      <c r="Y725" s="5" t="s">
        <v>229</v>
      </c>
      <c r="Z725" s="5">
        <v>3838</v>
      </c>
      <c r="AA725" s="5" t="s">
        <v>304</v>
      </c>
      <c r="AB725" s="5" t="s">
        <v>348</v>
      </c>
      <c r="AC725" s="5" t="s">
        <v>26</v>
      </c>
      <c r="AD725" s="5" t="s">
        <v>583</v>
      </c>
      <c r="AE725" s="5" t="s">
        <v>3300</v>
      </c>
      <c r="AF725" s="5">
        <v>60</v>
      </c>
      <c r="AG725" s="5">
        <v>60</v>
      </c>
      <c r="AH725" s="5">
        <v>0</v>
      </c>
      <c r="AI725" s="5" t="s">
        <v>3884</v>
      </c>
      <c r="AJ725" s="5" t="s">
        <v>3885</v>
      </c>
      <c r="AK725" s="5" t="s">
        <v>234</v>
      </c>
      <c r="AL725" s="5" t="s">
        <v>244</v>
      </c>
      <c r="AM725" s="5" t="s">
        <v>244</v>
      </c>
      <c r="AN725" s="5" t="s">
        <v>234</v>
      </c>
      <c r="AO725" s="5" t="s">
        <v>234</v>
      </c>
      <c r="AP725" s="5" t="s">
        <v>234</v>
      </c>
      <c r="AQ725" s="5" t="s">
        <v>234</v>
      </c>
      <c r="AR725" s="5" t="s">
        <v>234</v>
      </c>
      <c r="AS725" s="5" t="s">
        <v>234</v>
      </c>
      <c r="AT725" s="5" t="s">
        <v>244</v>
      </c>
      <c r="AU725" s="5" t="s">
        <v>234</v>
      </c>
      <c r="AV725" s="5" t="s">
        <v>244</v>
      </c>
      <c r="AW725" s="5" t="s">
        <v>233</v>
      </c>
      <c r="AX725" s="5" t="s">
        <v>291</v>
      </c>
      <c r="AY725" s="5" t="s">
        <v>291</v>
      </c>
      <c r="BB725" s="5" t="s">
        <v>309</v>
      </c>
      <c r="BC725" s="5">
        <v>25</v>
      </c>
      <c r="BD725" s="5">
        <v>75</v>
      </c>
      <c r="BE725" s="6">
        <f t="shared" si="209"/>
        <v>5</v>
      </c>
      <c r="BF725" s="6">
        <f t="shared" si="210"/>
        <v>0</v>
      </c>
      <c r="BG725" s="6">
        <f t="shared" si="211"/>
        <v>0</v>
      </c>
      <c r="BH725" s="6">
        <f t="shared" si="212"/>
        <v>10</v>
      </c>
      <c r="BI725" s="6">
        <f t="shared" si="213"/>
        <v>10</v>
      </c>
      <c r="BJ725" s="6">
        <f t="shared" si="214"/>
        <v>10</v>
      </c>
      <c r="BK725" s="6">
        <f t="shared" si="215"/>
        <v>5</v>
      </c>
      <c r="BL725" s="6">
        <f t="shared" si="216"/>
        <v>5</v>
      </c>
      <c r="BM725" s="6">
        <f t="shared" si="217"/>
        <v>5</v>
      </c>
      <c r="BN725" s="6">
        <f t="shared" si="218"/>
        <v>0</v>
      </c>
      <c r="BO725" s="6">
        <f t="shared" si="219"/>
        <v>10</v>
      </c>
      <c r="BP725" s="6">
        <f t="shared" si="220"/>
        <v>0</v>
      </c>
      <c r="BQ725" s="9">
        <f t="shared" si="221"/>
        <v>0.5</v>
      </c>
      <c r="BR725" s="9">
        <f t="shared" si="222"/>
        <v>0.66666666666666663</v>
      </c>
      <c r="BS725" s="9">
        <f t="shared" si="223"/>
        <v>1</v>
      </c>
      <c r="BT725" s="9">
        <f t="shared" si="224"/>
        <v>1</v>
      </c>
      <c r="BU725" s="9">
        <f t="shared" si="225"/>
        <v>0.2</v>
      </c>
      <c r="BV725" s="9">
        <f t="shared" si="226"/>
        <v>1</v>
      </c>
      <c r="BW725" s="9">
        <f t="shared" si="227"/>
        <v>0</v>
      </c>
    </row>
    <row r="726" spans="1:75" x14ac:dyDescent="0.3">
      <c r="A726" s="5" t="s">
        <v>139</v>
      </c>
      <c r="B726" s="5" t="s">
        <v>668</v>
      </c>
      <c r="C726" s="5" t="s">
        <v>384</v>
      </c>
      <c r="D726" s="5" t="s">
        <v>282</v>
      </c>
      <c r="E726" s="5">
        <v>2019</v>
      </c>
      <c r="F726" s="5" t="s">
        <v>119</v>
      </c>
      <c r="G726" s="5" t="s">
        <v>311</v>
      </c>
      <c r="H726" s="5" t="s">
        <v>219</v>
      </c>
      <c r="I726" s="5" t="s">
        <v>220</v>
      </c>
      <c r="J726" s="5" t="s">
        <v>221</v>
      </c>
      <c r="K726" s="5" t="s">
        <v>384</v>
      </c>
      <c r="L726" s="5" t="s">
        <v>3814</v>
      </c>
      <c r="M726" s="5" t="s">
        <v>5</v>
      </c>
      <c r="N726" s="5" t="s">
        <v>3815</v>
      </c>
      <c r="O726" s="5" t="s">
        <v>391</v>
      </c>
      <c r="P726" s="5" t="s">
        <v>392</v>
      </c>
      <c r="Q726" s="5" t="s">
        <v>283</v>
      </c>
      <c r="R726" s="8">
        <v>43641</v>
      </c>
      <c r="S726" s="5" t="s">
        <v>3886</v>
      </c>
      <c r="T726" s="8">
        <v>43635</v>
      </c>
      <c r="U726" s="5" t="s">
        <v>3887</v>
      </c>
      <c r="V726" s="5" t="s">
        <v>3888</v>
      </c>
      <c r="W726" s="5" t="s">
        <v>251</v>
      </c>
      <c r="X726" s="5" t="s">
        <v>3889</v>
      </c>
      <c r="Y726" s="5" t="s">
        <v>229</v>
      </c>
      <c r="Z726" s="5">
        <v>4765</v>
      </c>
      <c r="AA726" s="5" t="s">
        <v>304</v>
      </c>
      <c r="AB726" s="5" t="s">
        <v>254</v>
      </c>
      <c r="AC726" s="5" t="s">
        <v>28</v>
      </c>
      <c r="AD726" s="5" t="s">
        <v>291</v>
      </c>
      <c r="AE726" s="5" t="s">
        <v>291</v>
      </c>
      <c r="AF726" s="5">
        <v>90</v>
      </c>
      <c r="AG726" s="5">
        <v>65</v>
      </c>
      <c r="AH726" s="5">
        <v>25</v>
      </c>
      <c r="AI726" s="5" t="s">
        <v>3890</v>
      </c>
      <c r="AJ726" s="5" t="s">
        <v>3891</v>
      </c>
      <c r="AK726" s="5" t="s">
        <v>234</v>
      </c>
      <c r="AL726" s="5" t="s">
        <v>234</v>
      </c>
      <c r="AM726" s="5" t="s">
        <v>234</v>
      </c>
      <c r="AN726" s="5" t="s">
        <v>234</v>
      </c>
      <c r="AO726" s="5" t="s">
        <v>234</v>
      </c>
      <c r="AP726" s="5" t="s">
        <v>234</v>
      </c>
      <c r="AQ726" s="5" t="s">
        <v>234</v>
      </c>
      <c r="AR726" s="5" t="s">
        <v>234</v>
      </c>
      <c r="AS726" s="5" t="s">
        <v>234</v>
      </c>
      <c r="AT726" s="5" t="s">
        <v>234</v>
      </c>
      <c r="AU726" s="5" t="s">
        <v>234</v>
      </c>
      <c r="AV726" s="5" t="s">
        <v>244</v>
      </c>
      <c r="AW726" s="5" t="s">
        <v>233</v>
      </c>
      <c r="AX726" s="5" t="s">
        <v>291</v>
      </c>
      <c r="AY726" s="5" t="s">
        <v>291</v>
      </c>
      <c r="BB726" s="5" t="s">
        <v>309</v>
      </c>
      <c r="BC726" s="5">
        <v>25</v>
      </c>
      <c r="BD726" s="5">
        <v>75</v>
      </c>
      <c r="BE726" s="6">
        <f t="shared" si="209"/>
        <v>5</v>
      </c>
      <c r="BF726" s="6">
        <f t="shared" si="210"/>
        <v>5</v>
      </c>
      <c r="BG726" s="6">
        <f t="shared" si="211"/>
        <v>5</v>
      </c>
      <c r="BH726" s="6">
        <f t="shared" si="212"/>
        <v>10</v>
      </c>
      <c r="BI726" s="6">
        <f t="shared" si="213"/>
        <v>10</v>
      </c>
      <c r="BJ726" s="6">
        <f t="shared" si="214"/>
        <v>10</v>
      </c>
      <c r="BK726" s="6">
        <f t="shared" si="215"/>
        <v>5</v>
      </c>
      <c r="BL726" s="6">
        <f t="shared" si="216"/>
        <v>5</v>
      </c>
      <c r="BM726" s="6">
        <f t="shared" si="217"/>
        <v>5</v>
      </c>
      <c r="BN726" s="6">
        <f t="shared" si="218"/>
        <v>20</v>
      </c>
      <c r="BO726" s="6">
        <f t="shared" si="219"/>
        <v>10</v>
      </c>
      <c r="BP726" s="6">
        <f t="shared" si="220"/>
        <v>0</v>
      </c>
      <c r="BQ726" s="9">
        <f t="shared" si="221"/>
        <v>1</v>
      </c>
      <c r="BR726" s="9">
        <f t="shared" si="222"/>
        <v>1</v>
      </c>
      <c r="BS726" s="9">
        <f t="shared" si="223"/>
        <v>1</v>
      </c>
      <c r="BT726" s="9">
        <f t="shared" si="224"/>
        <v>1</v>
      </c>
      <c r="BU726" s="9">
        <f t="shared" si="225"/>
        <v>1</v>
      </c>
      <c r="BV726" s="9">
        <f t="shared" si="226"/>
        <v>1</v>
      </c>
      <c r="BW726" s="9">
        <f t="shared" si="227"/>
        <v>0</v>
      </c>
    </row>
    <row r="727" spans="1:75" x14ac:dyDescent="0.3">
      <c r="A727" s="5" t="s">
        <v>151</v>
      </c>
      <c r="B727" s="5" t="s">
        <v>521</v>
      </c>
      <c r="C727" s="5" t="s">
        <v>420</v>
      </c>
      <c r="D727" s="5" t="s">
        <v>282</v>
      </c>
      <c r="E727" s="5">
        <v>2019</v>
      </c>
      <c r="F727" s="5" t="s">
        <v>133</v>
      </c>
      <c r="G727" s="5" t="s">
        <v>236</v>
      </c>
      <c r="H727" s="5" t="s">
        <v>219</v>
      </c>
      <c r="I727" s="5" t="s">
        <v>220</v>
      </c>
      <c r="J727" s="5" t="s">
        <v>221</v>
      </c>
      <c r="K727" s="5" t="s">
        <v>412</v>
      </c>
      <c r="L727" s="5" t="s">
        <v>3814</v>
      </c>
      <c r="M727" s="5" t="s">
        <v>5</v>
      </c>
      <c r="N727" s="5" t="s">
        <v>3815</v>
      </c>
      <c r="O727" s="5" t="s">
        <v>391</v>
      </c>
      <c r="P727" s="5" t="s">
        <v>392</v>
      </c>
      <c r="Q727" s="5" t="s">
        <v>413</v>
      </c>
      <c r="R727" s="8">
        <v>43678</v>
      </c>
      <c r="S727" s="5" t="s">
        <v>3892</v>
      </c>
      <c r="T727" s="8">
        <v>43707</v>
      </c>
      <c r="U727" s="5" t="s">
        <v>3893</v>
      </c>
      <c r="V727" s="5" t="s">
        <v>3894</v>
      </c>
      <c r="W727" s="5" t="s">
        <v>251</v>
      </c>
      <c r="X727" s="5" t="s">
        <v>40</v>
      </c>
      <c r="Y727" s="5" t="s">
        <v>229</v>
      </c>
      <c r="Z727" s="5">
        <v>4902</v>
      </c>
      <c r="AA727" s="5" t="s">
        <v>304</v>
      </c>
      <c r="AB727" s="5" t="s">
        <v>241</v>
      </c>
      <c r="AC727" s="5" t="s">
        <v>27</v>
      </c>
      <c r="AD727" s="5" t="s">
        <v>291</v>
      </c>
      <c r="AE727" s="5" t="s">
        <v>291</v>
      </c>
      <c r="AF727" s="5">
        <v>80</v>
      </c>
      <c r="AG727" s="5">
        <v>55</v>
      </c>
      <c r="AH727" s="5">
        <v>25</v>
      </c>
      <c r="AI727" s="5" t="s">
        <v>3895</v>
      </c>
      <c r="AJ727" s="5" t="s">
        <v>3896</v>
      </c>
      <c r="AK727" s="5" t="s">
        <v>234</v>
      </c>
      <c r="AL727" s="5" t="s">
        <v>234</v>
      </c>
      <c r="AM727" s="5" t="s">
        <v>244</v>
      </c>
      <c r="AN727" s="5" t="s">
        <v>244</v>
      </c>
      <c r="AO727" s="5" t="s">
        <v>234</v>
      </c>
      <c r="AP727" s="5" t="s">
        <v>234</v>
      </c>
      <c r="AQ727" s="5" t="s">
        <v>244</v>
      </c>
      <c r="AR727" s="5" t="s">
        <v>234</v>
      </c>
      <c r="AS727" s="5" t="s">
        <v>234</v>
      </c>
      <c r="AT727" s="5" t="s">
        <v>234</v>
      </c>
      <c r="AU727" s="5" t="s">
        <v>234</v>
      </c>
      <c r="AV727" s="5" t="s">
        <v>234</v>
      </c>
      <c r="AW727" s="5" t="s">
        <v>233</v>
      </c>
      <c r="AX727" s="5" t="s">
        <v>291</v>
      </c>
      <c r="AY727" s="5" t="s">
        <v>291</v>
      </c>
      <c r="BB727" s="5" t="s">
        <v>309</v>
      </c>
      <c r="BC727" s="5">
        <v>25</v>
      </c>
      <c r="BD727" s="5">
        <v>75</v>
      </c>
      <c r="BE727" s="6">
        <f t="shared" si="209"/>
        <v>5</v>
      </c>
      <c r="BF727" s="6">
        <f t="shared" si="210"/>
        <v>5</v>
      </c>
      <c r="BG727" s="6">
        <f t="shared" si="211"/>
        <v>0</v>
      </c>
      <c r="BH727" s="6">
        <f t="shared" si="212"/>
        <v>0</v>
      </c>
      <c r="BI727" s="6">
        <f t="shared" si="213"/>
        <v>10</v>
      </c>
      <c r="BJ727" s="6">
        <f t="shared" si="214"/>
        <v>10</v>
      </c>
      <c r="BK727" s="6">
        <f t="shared" si="215"/>
        <v>0</v>
      </c>
      <c r="BL727" s="6">
        <f t="shared" si="216"/>
        <v>5</v>
      </c>
      <c r="BM727" s="6">
        <f t="shared" si="217"/>
        <v>5</v>
      </c>
      <c r="BN727" s="6">
        <f t="shared" si="218"/>
        <v>20</v>
      </c>
      <c r="BO727" s="6">
        <f t="shared" si="219"/>
        <v>10</v>
      </c>
      <c r="BP727" s="6">
        <f t="shared" si="220"/>
        <v>10</v>
      </c>
      <c r="BQ727" s="9">
        <f t="shared" si="221"/>
        <v>1</v>
      </c>
      <c r="BR727" s="9">
        <f t="shared" si="222"/>
        <v>0</v>
      </c>
      <c r="BS727" s="9">
        <f t="shared" si="223"/>
        <v>1</v>
      </c>
      <c r="BT727" s="9">
        <f t="shared" si="224"/>
        <v>0.5</v>
      </c>
      <c r="BU727" s="9">
        <f t="shared" si="225"/>
        <v>1</v>
      </c>
      <c r="BV727" s="9">
        <f t="shared" si="226"/>
        <v>1</v>
      </c>
      <c r="BW727" s="9">
        <f t="shared" si="227"/>
        <v>1</v>
      </c>
    </row>
    <row r="728" spans="1:75" x14ac:dyDescent="0.3">
      <c r="A728" s="5" t="s">
        <v>140</v>
      </c>
      <c r="B728" s="5" t="s">
        <v>419</v>
      </c>
      <c r="C728" s="5" t="s">
        <v>420</v>
      </c>
      <c r="D728" s="5" t="s">
        <v>421</v>
      </c>
      <c r="E728" s="5">
        <v>2019</v>
      </c>
      <c r="F728" s="5" t="s">
        <v>133</v>
      </c>
      <c r="G728" s="5" t="s">
        <v>236</v>
      </c>
      <c r="H728" s="5" t="s">
        <v>219</v>
      </c>
      <c r="I728" s="5" t="s">
        <v>220</v>
      </c>
      <c r="J728" s="5" t="s">
        <v>221</v>
      </c>
      <c r="K728" s="5" t="s">
        <v>420</v>
      </c>
      <c r="L728" s="5" t="s">
        <v>3814</v>
      </c>
      <c r="M728" s="5" t="s">
        <v>5</v>
      </c>
      <c r="N728" s="5" t="s">
        <v>3815</v>
      </c>
      <c r="O728" s="5" t="s">
        <v>391</v>
      </c>
      <c r="P728" s="5" t="s">
        <v>392</v>
      </c>
      <c r="Q728" s="5" t="s">
        <v>413</v>
      </c>
      <c r="R728" s="8">
        <v>43685</v>
      </c>
      <c r="S728" s="5" t="s">
        <v>3897</v>
      </c>
      <c r="T728" s="8">
        <v>43684</v>
      </c>
      <c r="U728" s="5" t="s">
        <v>3898</v>
      </c>
      <c r="V728" s="5" t="s">
        <v>3899</v>
      </c>
      <c r="W728" s="5" t="s">
        <v>251</v>
      </c>
      <c r="X728" s="5" t="s">
        <v>37</v>
      </c>
      <c r="Y728" s="5" t="s">
        <v>229</v>
      </c>
      <c r="Z728" s="5">
        <v>4932</v>
      </c>
      <c r="AA728" s="5" t="s">
        <v>304</v>
      </c>
      <c r="AB728" s="5" t="s">
        <v>254</v>
      </c>
      <c r="AC728" s="5" t="s">
        <v>28</v>
      </c>
      <c r="AD728" s="5" t="s">
        <v>291</v>
      </c>
      <c r="AE728" s="5" t="s">
        <v>291</v>
      </c>
      <c r="AF728" s="5">
        <v>90</v>
      </c>
      <c r="AG728" s="5">
        <v>65</v>
      </c>
      <c r="AH728" s="5">
        <v>25</v>
      </c>
      <c r="AI728" s="5" t="s">
        <v>3900</v>
      </c>
      <c r="AJ728" s="5" t="s">
        <v>3901</v>
      </c>
      <c r="AK728" s="5" t="s">
        <v>234</v>
      </c>
      <c r="AL728" s="5" t="s">
        <v>234</v>
      </c>
      <c r="AM728" s="5" t="s">
        <v>234</v>
      </c>
      <c r="AN728" s="5" t="s">
        <v>234</v>
      </c>
      <c r="AO728" s="5" t="s">
        <v>234</v>
      </c>
      <c r="AP728" s="5" t="s">
        <v>234</v>
      </c>
      <c r="AQ728" s="5" t="s">
        <v>234</v>
      </c>
      <c r="AR728" s="5" t="s">
        <v>234</v>
      </c>
      <c r="AS728" s="5" t="s">
        <v>234</v>
      </c>
      <c r="AT728" s="5" t="s">
        <v>234</v>
      </c>
      <c r="AU728" s="5" t="s">
        <v>234</v>
      </c>
      <c r="AV728" s="5" t="s">
        <v>244</v>
      </c>
      <c r="AW728" s="5" t="s">
        <v>233</v>
      </c>
      <c r="AX728" s="5" t="s">
        <v>291</v>
      </c>
      <c r="AY728" s="5" t="s">
        <v>291</v>
      </c>
      <c r="AZ728" s="5" t="s">
        <v>291</v>
      </c>
      <c r="BA728" s="5" t="s">
        <v>291</v>
      </c>
      <c r="BB728" s="5" t="s">
        <v>309</v>
      </c>
      <c r="BC728" s="5">
        <v>25</v>
      </c>
      <c r="BD728" s="5">
        <v>75</v>
      </c>
      <c r="BE728" s="6">
        <f t="shared" si="209"/>
        <v>5</v>
      </c>
      <c r="BF728" s="6">
        <f t="shared" si="210"/>
        <v>5</v>
      </c>
      <c r="BG728" s="6">
        <f t="shared" si="211"/>
        <v>5</v>
      </c>
      <c r="BH728" s="6">
        <f t="shared" si="212"/>
        <v>10</v>
      </c>
      <c r="BI728" s="6">
        <f t="shared" si="213"/>
        <v>10</v>
      </c>
      <c r="BJ728" s="6">
        <f t="shared" si="214"/>
        <v>10</v>
      </c>
      <c r="BK728" s="6">
        <f t="shared" si="215"/>
        <v>5</v>
      </c>
      <c r="BL728" s="6">
        <f t="shared" si="216"/>
        <v>5</v>
      </c>
      <c r="BM728" s="6">
        <f t="shared" si="217"/>
        <v>5</v>
      </c>
      <c r="BN728" s="6">
        <f t="shared" si="218"/>
        <v>20</v>
      </c>
      <c r="BO728" s="6">
        <f t="shared" si="219"/>
        <v>10</v>
      </c>
      <c r="BP728" s="6">
        <f t="shared" si="220"/>
        <v>0</v>
      </c>
      <c r="BQ728" s="9">
        <f t="shared" si="221"/>
        <v>1</v>
      </c>
      <c r="BR728" s="9">
        <f t="shared" si="222"/>
        <v>1</v>
      </c>
      <c r="BS728" s="9">
        <f t="shared" si="223"/>
        <v>1</v>
      </c>
      <c r="BT728" s="9">
        <f t="shared" si="224"/>
        <v>1</v>
      </c>
      <c r="BU728" s="9">
        <f t="shared" si="225"/>
        <v>1</v>
      </c>
      <c r="BV728" s="9">
        <f t="shared" si="226"/>
        <v>1</v>
      </c>
      <c r="BW728" s="9">
        <f t="shared" si="227"/>
        <v>0</v>
      </c>
    </row>
    <row r="729" spans="1:75" x14ac:dyDescent="0.3">
      <c r="A729" s="5" t="s">
        <v>154</v>
      </c>
      <c r="B729" s="5" t="s">
        <v>532</v>
      </c>
      <c r="C729" s="5" t="s">
        <v>420</v>
      </c>
      <c r="D729" s="5" t="s">
        <v>421</v>
      </c>
      <c r="E729" s="5">
        <v>2019</v>
      </c>
      <c r="F729" s="5" t="s">
        <v>119</v>
      </c>
      <c r="G729" s="5" t="s">
        <v>311</v>
      </c>
      <c r="H729" s="5" t="s">
        <v>219</v>
      </c>
      <c r="I729" s="5" t="s">
        <v>220</v>
      </c>
      <c r="J729" s="5" t="s">
        <v>221</v>
      </c>
      <c r="K729" s="5" t="s">
        <v>420</v>
      </c>
      <c r="L729" s="5" t="s">
        <v>3814</v>
      </c>
      <c r="M729" s="5" t="s">
        <v>5</v>
      </c>
      <c r="N729" s="5" t="s">
        <v>3815</v>
      </c>
      <c r="O729" s="5" t="s">
        <v>391</v>
      </c>
      <c r="P729" s="5" t="s">
        <v>392</v>
      </c>
      <c r="Q729" s="5" t="s">
        <v>283</v>
      </c>
      <c r="R729" s="8">
        <v>43707</v>
      </c>
      <c r="S729" s="5" t="s">
        <v>3902</v>
      </c>
      <c r="T729" s="8">
        <v>43699</v>
      </c>
      <c r="U729" s="5" t="s">
        <v>3903</v>
      </c>
      <c r="V729" s="5" t="s">
        <v>3904</v>
      </c>
      <c r="W729" s="5" t="s">
        <v>251</v>
      </c>
      <c r="X729" s="5" t="s">
        <v>817</v>
      </c>
      <c r="Y729" s="5" t="s">
        <v>229</v>
      </c>
      <c r="Z729" s="5">
        <v>5008</v>
      </c>
      <c r="AA729" s="5" t="s">
        <v>304</v>
      </c>
      <c r="AB729" s="5" t="s">
        <v>254</v>
      </c>
      <c r="AC729" s="5" t="s">
        <v>28</v>
      </c>
      <c r="AD729" s="5" t="s">
        <v>291</v>
      </c>
      <c r="AE729" s="5" t="s">
        <v>291</v>
      </c>
      <c r="AF729" s="5">
        <v>95</v>
      </c>
      <c r="AG729" s="5">
        <v>70</v>
      </c>
      <c r="AH729" s="5">
        <v>25</v>
      </c>
      <c r="AI729" s="5" t="s">
        <v>3905</v>
      </c>
      <c r="AJ729" s="5" t="s">
        <v>3906</v>
      </c>
      <c r="AK729" s="5" t="s">
        <v>234</v>
      </c>
      <c r="AL729" s="5" t="s">
        <v>234</v>
      </c>
      <c r="AM729" s="5" t="s">
        <v>234</v>
      </c>
      <c r="AN729" s="5" t="s">
        <v>234</v>
      </c>
      <c r="AO729" s="5" t="s">
        <v>234</v>
      </c>
      <c r="AP729" s="5" t="s">
        <v>234</v>
      </c>
      <c r="AQ729" s="5" t="s">
        <v>234</v>
      </c>
      <c r="AR729" s="5" t="s">
        <v>234</v>
      </c>
      <c r="AS729" s="5" t="s">
        <v>234</v>
      </c>
      <c r="AT729" s="5" t="s">
        <v>234</v>
      </c>
      <c r="AU729" s="5" t="s">
        <v>234</v>
      </c>
      <c r="AV729" s="5" t="s">
        <v>445</v>
      </c>
      <c r="AW729" s="5" t="s">
        <v>233</v>
      </c>
      <c r="AX729" s="5" t="s">
        <v>291</v>
      </c>
      <c r="AY729" s="5" t="s">
        <v>291</v>
      </c>
      <c r="AZ729" s="5" t="s">
        <v>291</v>
      </c>
      <c r="BA729" s="5" t="s">
        <v>291</v>
      </c>
      <c r="BB729" s="5" t="s">
        <v>309</v>
      </c>
      <c r="BC729" s="5">
        <v>25</v>
      </c>
      <c r="BD729" s="5">
        <v>75</v>
      </c>
      <c r="BE729" s="6">
        <f t="shared" si="209"/>
        <v>5</v>
      </c>
      <c r="BF729" s="6">
        <f t="shared" si="210"/>
        <v>5</v>
      </c>
      <c r="BG729" s="6">
        <f t="shared" si="211"/>
        <v>5</v>
      </c>
      <c r="BH729" s="6">
        <f t="shared" si="212"/>
        <v>10</v>
      </c>
      <c r="BI729" s="6">
        <f t="shared" si="213"/>
        <v>10</v>
      </c>
      <c r="BJ729" s="6">
        <f t="shared" si="214"/>
        <v>10</v>
      </c>
      <c r="BK729" s="6">
        <f t="shared" si="215"/>
        <v>5</v>
      </c>
      <c r="BL729" s="6">
        <f t="shared" si="216"/>
        <v>5</v>
      </c>
      <c r="BM729" s="6">
        <f t="shared" si="217"/>
        <v>5</v>
      </c>
      <c r="BN729" s="6">
        <f t="shared" si="218"/>
        <v>20</v>
      </c>
      <c r="BO729" s="6">
        <f t="shared" si="219"/>
        <v>10</v>
      </c>
      <c r="BP729" s="6">
        <f t="shared" si="220"/>
        <v>2.5</v>
      </c>
      <c r="BQ729" s="9">
        <f t="shared" si="221"/>
        <v>1</v>
      </c>
      <c r="BR729" s="9">
        <f t="shared" si="222"/>
        <v>1</v>
      </c>
      <c r="BS729" s="9">
        <f t="shared" si="223"/>
        <v>1</v>
      </c>
      <c r="BT729" s="9">
        <f t="shared" si="224"/>
        <v>1</v>
      </c>
      <c r="BU729" s="9">
        <f t="shared" si="225"/>
        <v>1</v>
      </c>
      <c r="BV729" s="9">
        <f t="shared" si="226"/>
        <v>1</v>
      </c>
      <c r="BW729" s="9">
        <f t="shared" si="227"/>
        <v>0.25</v>
      </c>
    </row>
    <row r="730" spans="1:75" x14ac:dyDescent="0.3">
      <c r="A730" s="5" t="s">
        <v>155</v>
      </c>
      <c r="B730" s="5" t="s">
        <v>428</v>
      </c>
      <c r="C730" s="5" t="s">
        <v>429</v>
      </c>
      <c r="D730" s="5" t="s">
        <v>421</v>
      </c>
      <c r="E730" s="5">
        <v>2019</v>
      </c>
      <c r="F730" s="5" t="s">
        <v>430</v>
      </c>
      <c r="G730" s="5" t="s">
        <v>431</v>
      </c>
      <c r="H730" s="5" t="s">
        <v>219</v>
      </c>
      <c r="I730" s="5" t="s">
        <v>220</v>
      </c>
      <c r="J730" s="5" t="s">
        <v>221</v>
      </c>
      <c r="K730" s="5" t="s">
        <v>420</v>
      </c>
      <c r="L730" s="5" t="s">
        <v>3814</v>
      </c>
      <c r="M730" s="5" t="s">
        <v>5</v>
      </c>
      <c r="N730" s="5" t="s">
        <v>3815</v>
      </c>
      <c r="O730" s="5" t="s">
        <v>391</v>
      </c>
      <c r="P730" s="5" t="s">
        <v>392</v>
      </c>
      <c r="Q730" s="5" t="s">
        <v>1107</v>
      </c>
      <c r="R730" s="8">
        <v>43710</v>
      </c>
      <c r="S730" s="5" t="s">
        <v>3907</v>
      </c>
      <c r="T730" s="8">
        <v>43704</v>
      </c>
      <c r="U730" s="5" t="s">
        <v>3908</v>
      </c>
      <c r="V730" s="5" t="s">
        <v>3909</v>
      </c>
      <c r="W730" s="5" t="s">
        <v>228</v>
      </c>
      <c r="X730" s="5" t="s">
        <v>817</v>
      </c>
      <c r="Y730" s="5" t="s">
        <v>229</v>
      </c>
      <c r="Z730" s="5">
        <v>5060</v>
      </c>
      <c r="AA730" s="5" t="s">
        <v>304</v>
      </c>
      <c r="AB730" s="5" t="s">
        <v>254</v>
      </c>
      <c r="AC730" s="5" t="s">
        <v>28</v>
      </c>
      <c r="AD730" s="5" t="s">
        <v>291</v>
      </c>
      <c r="AE730" s="5" t="s">
        <v>291</v>
      </c>
      <c r="AF730" s="5">
        <v>97.5</v>
      </c>
      <c r="AG730" s="5">
        <v>72.5</v>
      </c>
      <c r="AH730" s="5">
        <v>25</v>
      </c>
      <c r="AI730" s="5" t="s">
        <v>3910</v>
      </c>
      <c r="AJ730" s="5" t="s">
        <v>3911</v>
      </c>
      <c r="AK730" s="5" t="s">
        <v>234</v>
      </c>
      <c r="AL730" s="5" t="s">
        <v>234</v>
      </c>
      <c r="AM730" s="5" t="s">
        <v>234</v>
      </c>
      <c r="AN730" s="5" t="s">
        <v>234</v>
      </c>
      <c r="AO730" s="5" t="s">
        <v>234</v>
      </c>
      <c r="AP730" s="5" t="s">
        <v>234</v>
      </c>
      <c r="AQ730" s="5" t="s">
        <v>445</v>
      </c>
      <c r="AR730" s="5" t="s">
        <v>234</v>
      </c>
      <c r="AS730" s="5" t="s">
        <v>234</v>
      </c>
      <c r="AT730" s="5" t="s">
        <v>234</v>
      </c>
      <c r="AU730" s="5" t="s">
        <v>234</v>
      </c>
      <c r="AV730" s="5" t="s">
        <v>234</v>
      </c>
      <c r="AW730" s="5" t="s">
        <v>233</v>
      </c>
      <c r="AX730" s="5" t="s">
        <v>291</v>
      </c>
      <c r="AY730" s="5" t="s">
        <v>291</v>
      </c>
      <c r="AZ730" s="5" t="s">
        <v>291</v>
      </c>
      <c r="BA730" s="5" t="s">
        <v>291</v>
      </c>
      <c r="BB730" s="5" t="s">
        <v>309</v>
      </c>
      <c r="BC730" s="5">
        <v>25</v>
      </c>
      <c r="BD730" s="5">
        <v>75</v>
      </c>
      <c r="BE730" s="6">
        <f t="shared" si="209"/>
        <v>5</v>
      </c>
      <c r="BF730" s="6">
        <f t="shared" si="210"/>
        <v>5</v>
      </c>
      <c r="BG730" s="6">
        <f t="shared" si="211"/>
        <v>5</v>
      </c>
      <c r="BH730" s="6">
        <f t="shared" si="212"/>
        <v>10</v>
      </c>
      <c r="BI730" s="6">
        <f t="shared" si="213"/>
        <v>10</v>
      </c>
      <c r="BJ730" s="6">
        <f t="shared" si="214"/>
        <v>10</v>
      </c>
      <c r="BK730" s="6">
        <f t="shared" si="215"/>
        <v>2.5</v>
      </c>
      <c r="BL730" s="6">
        <f t="shared" si="216"/>
        <v>5</v>
      </c>
      <c r="BM730" s="6">
        <f t="shared" si="217"/>
        <v>5</v>
      </c>
      <c r="BN730" s="6">
        <f t="shared" si="218"/>
        <v>20</v>
      </c>
      <c r="BO730" s="6">
        <f t="shared" si="219"/>
        <v>10</v>
      </c>
      <c r="BP730" s="6">
        <f t="shared" si="220"/>
        <v>10</v>
      </c>
      <c r="BQ730" s="9">
        <f t="shared" si="221"/>
        <v>1</v>
      </c>
      <c r="BR730" s="9">
        <f t="shared" si="222"/>
        <v>1</v>
      </c>
      <c r="BS730" s="9">
        <f t="shared" si="223"/>
        <v>1</v>
      </c>
      <c r="BT730" s="9">
        <f t="shared" si="224"/>
        <v>0.75</v>
      </c>
      <c r="BU730" s="9">
        <f t="shared" si="225"/>
        <v>1</v>
      </c>
      <c r="BV730" s="9">
        <f t="shared" si="226"/>
        <v>1</v>
      </c>
      <c r="BW730" s="9">
        <f t="shared" si="227"/>
        <v>1</v>
      </c>
    </row>
    <row r="731" spans="1:75" x14ac:dyDescent="0.3">
      <c r="A731" s="5" t="s">
        <v>446</v>
      </c>
      <c r="B731" s="5" t="s">
        <v>447</v>
      </c>
      <c r="C731" s="5" t="s">
        <v>429</v>
      </c>
      <c r="D731" s="5" t="s">
        <v>421</v>
      </c>
      <c r="E731" s="5">
        <v>2019</v>
      </c>
      <c r="F731" s="5" t="s">
        <v>430</v>
      </c>
      <c r="G731" s="5" t="s">
        <v>431</v>
      </c>
      <c r="H731" s="5" t="s">
        <v>219</v>
      </c>
      <c r="I731" s="5" t="s">
        <v>220</v>
      </c>
      <c r="J731" s="5" t="s">
        <v>221</v>
      </c>
      <c r="K731" s="5" t="s">
        <v>429</v>
      </c>
      <c r="L731" s="5" t="s">
        <v>3814</v>
      </c>
      <c r="M731" s="5" t="s">
        <v>5</v>
      </c>
      <c r="N731" s="5" t="s">
        <v>3815</v>
      </c>
      <c r="O731" s="5" t="s">
        <v>391</v>
      </c>
      <c r="P731" s="5" t="s">
        <v>392</v>
      </c>
      <c r="Q731" s="5" t="s">
        <v>1107</v>
      </c>
      <c r="R731" s="8">
        <v>43725</v>
      </c>
      <c r="S731" s="5" t="s">
        <v>3912</v>
      </c>
      <c r="T731" s="8">
        <v>43718</v>
      </c>
      <c r="U731" s="5" t="s">
        <v>3913</v>
      </c>
      <c r="V731" s="5" t="s">
        <v>2597</v>
      </c>
      <c r="W731" s="5" t="s">
        <v>251</v>
      </c>
      <c r="X731" s="5" t="s">
        <v>3914</v>
      </c>
      <c r="Y731" s="5" t="s">
        <v>229</v>
      </c>
      <c r="Z731" s="5">
        <v>7145</v>
      </c>
      <c r="AA731" s="5" t="s">
        <v>316</v>
      </c>
      <c r="AB731" s="5" t="s">
        <v>254</v>
      </c>
      <c r="AC731" s="5" t="s">
        <v>28</v>
      </c>
      <c r="AD731" s="5" t="s">
        <v>291</v>
      </c>
      <c r="AE731" s="5" t="s">
        <v>291</v>
      </c>
      <c r="AF731" s="5">
        <v>95</v>
      </c>
      <c r="AG731" s="5">
        <v>70</v>
      </c>
      <c r="AH731" s="5">
        <v>25</v>
      </c>
      <c r="AI731" s="5" t="s">
        <v>3915</v>
      </c>
      <c r="AJ731" s="5" t="s">
        <v>3916</v>
      </c>
      <c r="AK731" s="5" t="s">
        <v>234</v>
      </c>
      <c r="AL731" s="5" t="s">
        <v>234</v>
      </c>
      <c r="AM731" s="5" t="s">
        <v>234</v>
      </c>
      <c r="AN731" s="5" t="s">
        <v>234</v>
      </c>
      <c r="AO731" s="5" t="s">
        <v>234</v>
      </c>
      <c r="AP731" s="5" t="s">
        <v>445</v>
      </c>
      <c r="AQ731" s="5" t="s">
        <v>234</v>
      </c>
      <c r="AR731" s="5" t="s">
        <v>234</v>
      </c>
      <c r="AS731" s="5" t="s">
        <v>234</v>
      </c>
      <c r="AT731" s="5" t="s">
        <v>234</v>
      </c>
      <c r="AU731" s="5" t="s">
        <v>234</v>
      </c>
      <c r="AV731" s="5" t="s">
        <v>234</v>
      </c>
      <c r="AW731" s="5" t="s">
        <v>233</v>
      </c>
      <c r="AX731" s="5" t="s">
        <v>291</v>
      </c>
      <c r="AY731" s="5" t="s">
        <v>291</v>
      </c>
      <c r="AZ731" s="5" t="s">
        <v>291</v>
      </c>
      <c r="BA731" s="5" t="s">
        <v>291</v>
      </c>
      <c r="BB731" s="5" t="s">
        <v>235</v>
      </c>
      <c r="BC731" s="5">
        <v>25</v>
      </c>
      <c r="BD731" s="5">
        <v>75</v>
      </c>
      <c r="BE731" s="6">
        <f t="shared" si="209"/>
        <v>5</v>
      </c>
      <c r="BF731" s="6">
        <f t="shared" si="210"/>
        <v>5</v>
      </c>
      <c r="BG731" s="6">
        <f t="shared" si="211"/>
        <v>5</v>
      </c>
      <c r="BH731" s="6">
        <f t="shared" si="212"/>
        <v>10</v>
      </c>
      <c r="BI731" s="6">
        <f t="shared" si="213"/>
        <v>10</v>
      </c>
      <c r="BJ731" s="6">
        <f t="shared" si="214"/>
        <v>2.5</v>
      </c>
      <c r="BK731" s="6">
        <f t="shared" si="215"/>
        <v>5</v>
      </c>
      <c r="BL731" s="6">
        <f t="shared" si="216"/>
        <v>5</v>
      </c>
      <c r="BM731" s="6">
        <f t="shared" si="217"/>
        <v>5</v>
      </c>
      <c r="BN731" s="6">
        <f t="shared" si="218"/>
        <v>20</v>
      </c>
      <c r="BO731" s="6">
        <f t="shared" si="219"/>
        <v>10</v>
      </c>
      <c r="BP731" s="6">
        <f t="shared" si="220"/>
        <v>10</v>
      </c>
      <c r="BQ731" s="9">
        <f t="shared" si="221"/>
        <v>1</v>
      </c>
      <c r="BR731" s="9">
        <f t="shared" si="222"/>
        <v>1</v>
      </c>
      <c r="BS731" s="9">
        <f t="shared" si="223"/>
        <v>0.625</v>
      </c>
      <c r="BT731" s="9">
        <f t="shared" si="224"/>
        <v>1</v>
      </c>
      <c r="BU731" s="9">
        <f t="shared" si="225"/>
        <v>1</v>
      </c>
      <c r="BV731" s="9">
        <f t="shared" si="226"/>
        <v>1</v>
      </c>
      <c r="BW731" s="9">
        <f t="shared" si="227"/>
        <v>1</v>
      </c>
    </row>
    <row r="732" spans="1:75" x14ac:dyDescent="0.3">
      <c r="A732" s="5" t="s">
        <v>454</v>
      </c>
      <c r="B732" s="5" t="s">
        <v>455</v>
      </c>
      <c r="C732" s="5" t="s">
        <v>429</v>
      </c>
      <c r="D732" s="5" t="s">
        <v>421</v>
      </c>
      <c r="E732" s="5">
        <v>2019</v>
      </c>
      <c r="F732" s="5" t="s">
        <v>119</v>
      </c>
      <c r="G732" s="5" t="s">
        <v>311</v>
      </c>
      <c r="H732" s="5" t="s">
        <v>219</v>
      </c>
      <c r="I732" s="5" t="s">
        <v>220</v>
      </c>
      <c r="J732" s="5" t="s">
        <v>221</v>
      </c>
      <c r="K732" s="5" t="s">
        <v>429</v>
      </c>
      <c r="L732" s="5" t="s">
        <v>3814</v>
      </c>
      <c r="M732" s="5" t="s">
        <v>5</v>
      </c>
      <c r="N732" s="5" t="s">
        <v>3815</v>
      </c>
      <c r="O732" s="5" t="s">
        <v>391</v>
      </c>
      <c r="P732" s="5" t="s">
        <v>392</v>
      </c>
      <c r="Q732" s="5" t="s">
        <v>283</v>
      </c>
      <c r="R732" s="8">
        <v>43734</v>
      </c>
      <c r="S732" s="5" t="s">
        <v>3917</v>
      </c>
      <c r="T732" s="8">
        <v>43719</v>
      </c>
      <c r="U732" s="5" t="s">
        <v>3918</v>
      </c>
      <c r="V732" s="5" t="s">
        <v>580</v>
      </c>
      <c r="W732" s="5" t="s">
        <v>228</v>
      </c>
      <c r="X732" s="5" t="s">
        <v>3919</v>
      </c>
      <c r="Y732" s="5" t="s">
        <v>229</v>
      </c>
      <c r="Z732" s="5">
        <v>7156</v>
      </c>
      <c r="AA732" s="5" t="s">
        <v>304</v>
      </c>
      <c r="AB732" s="5" t="s">
        <v>241</v>
      </c>
      <c r="AC732" s="5" t="s">
        <v>27</v>
      </c>
      <c r="AD732" s="5" t="s">
        <v>291</v>
      </c>
      <c r="AE732" s="5" t="s">
        <v>291</v>
      </c>
      <c r="AF732" s="5">
        <v>80</v>
      </c>
      <c r="AG732" s="5">
        <v>55</v>
      </c>
      <c r="AH732" s="5">
        <v>25</v>
      </c>
      <c r="AI732" s="5" t="s">
        <v>3920</v>
      </c>
      <c r="AJ732" s="5" t="s">
        <v>3921</v>
      </c>
      <c r="AK732" s="5" t="s">
        <v>234</v>
      </c>
      <c r="AL732" s="5" t="s">
        <v>234</v>
      </c>
      <c r="AM732" s="5" t="s">
        <v>234</v>
      </c>
      <c r="AN732" s="5" t="s">
        <v>234</v>
      </c>
      <c r="AO732" s="5" t="s">
        <v>234</v>
      </c>
      <c r="AP732" s="5" t="s">
        <v>445</v>
      </c>
      <c r="AQ732" s="5" t="s">
        <v>234</v>
      </c>
      <c r="AR732" s="5" t="s">
        <v>234</v>
      </c>
      <c r="AS732" s="5" t="s">
        <v>234</v>
      </c>
      <c r="AT732" s="5" t="s">
        <v>234</v>
      </c>
      <c r="AU732" s="5" t="s">
        <v>244</v>
      </c>
      <c r="AV732" s="5" t="s">
        <v>445</v>
      </c>
      <c r="AW732" s="5" t="s">
        <v>233</v>
      </c>
      <c r="AX732" s="5" t="s">
        <v>291</v>
      </c>
      <c r="AY732" s="5" t="s">
        <v>291</v>
      </c>
      <c r="AZ732" s="5" t="s">
        <v>291</v>
      </c>
      <c r="BA732" s="5" t="s">
        <v>291</v>
      </c>
      <c r="BB732" s="5" t="s">
        <v>264</v>
      </c>
      <c r="BC732" s="5">
        <v>25</v>
      </c>
      <c r="BD732" s="5">
        <v>75</v>
      </c>
      <c r="BE732" s="6">
        <f t="shared" si="209"/>
        <v>5</v>
      </c>
      <c r="BF732" s="6">
        <f t="shared" si="210"/>
        <v>5</v>
      </c>
      <c r="BG732" s="6">
        <f t="shared" si="211"/>
        <v>5</v>
      </c>
      <c r="BH732" s="6">
        <f t="shared" si="212"/>
        <v>10</v>
      </c>
      <c r="BI732" s="6">
        <f t="shared" si="213"/>
        <v>10</v>
      </c>
      <c r="BJ732" s="6">
        <f t="shared" si="214"/>
        <v>2.5</v>
      </c>
      <c r="BK732" s="6">
        <f t="shared" si="215"/>
        <v>5</v>
      </c>
      <c r="BL732" s="6">
        <f t="shared" si="216"/>
        <v>5</v>
      </c>
      <c r="BM732" s="6">
        <f t="shared" si="217"/>
        <v>5</v>
      </c>
      <c r="BN732" s="6">
        <f t="shared" si="218"/>
        <v>20</v>
      </c>
      <c r="BO732" s="6">
        <f t="shared" si="219"/>
        <v>0</v>
      </c>
      <c r="BP732" s="6">
        <f t="shared" si="220"/>
        <v>2.5</v>
      </c>
      <c r="BQ732" s="9">
        <f t="shared" si="221"/>
        <v>1</v>
      </c>
      <c r="BR732" s="9">
        <f t="shared" si="222"/>
        <v>1</v>
      </c>
      <c r="BS732" s="9">
        <f t="shared" si="223"/>
        <v>0.625</v>
      </c>
      <c r="BT732" s="9">
        <f t="shared" si="224"/>
        <v>1</v>
      </c>
      <c r="BU732" s="9">
        <f t="shared" si="225"/>
        <v>1</v>
      </c>
      <c r="BV732" s="9">
        <f t="shared" si="226"/>
        <v>0</v>
      </c>
      <c r="BW732" s="9">
        <f t="shared" si="227"/>
        <v>0.25</v>
      </c>
    </row>
    <row r="733" spans="1:75" x14ac:dyDescent="0.3">
      <c r="A733" s="5" t="s">
        <v>556</v>
      </c>
      <c r="B733" s="5" t="s">
        <v>557</v>
      </c>
      <c r="C733" s="5" t="s">
        <v>558</v>
      </c>
      <c r="D733" s="5" t="s">
        <v>421</v>
      </c>
      <c r="E733" s="5">
        <v>2019</v>
      </c>
      <c r="F733" s="5" t="s">
        <v>590</v>
      </c>
      <c r="G733" s="5" t="s">
        <v>591</v>
      </c>
      <c r="H733" s="5" t="s">
        <v>219</v>
      </c>
      <c r="I733" s="5" t="s">
        <v>220</v>
      </c>
      <c r="J733" s="5" t="s">
        <v>221</v>
      </c>
      <c r="K733" s="5" t="s">
        <v>558</v>
      </c>
      <c r="L733" s="5" t="s">
        <v>3814</v>
      </c>
      <c r="M733" s="5" t="s">
        <v>5</v>
      </c>
      <c r="N733" s="5" t="s">
        <v>3815</v>
      </c>
      <c r="O733" s="5" t="s">
        <v>391</v>
      </c>
      <c r="P733" s="5" t="s">
        <v>392</v>
      </c>
      <c r="Q733" s="5" t="s">
        <v>592</v>
      </c>
      <c r="R733" s="8">
        <v>43746</v>
      </c>
      <c r="S733" s="5" t="s">
        <v>3922</v>
      </c>
      <c r="T733" s="8">
        <v>43741</v>
      </c>
      <c r="U733" s="5" t="s">
        <v>3923</v>
      </c>
      <c r="V733" s="5" t="s">
        <v>3924</v>
      </c>
      <c r="W733" s="5" t="s">
        <v>228</v>
      </c>
      <c r="X733" s="5" t="s">
        <v>3925</v>
      </c>
      <c r="Y733" s="5" t="s">
        <v>229</v>
      </c>
      <c r="Z733" s="5">
        <v>10229</v>
      </c>
      <c r="AA733" s="5" t="s">
        <v>304</v>
      </c>
      <c r="AB733" s="5" t="s">
        <v>231</v>
      </c>
      <c r="AC733" s="5" t="s">
        <v>27</v>
      </c>
      <c r="AD733" s="5" t="s">
        <v>291</v>
      </c>
      <c r="AE733" s="5" t="s">
        <v>291</v>
      </c>
      <c r="AF733" s="5">
        <v>100</v>
      </c>
      <c r="AG733" s="5">
        <v>75</v>
      </c>
      <c r="AH733" s="5">
        <v>25</v>
      </c>
      <c r="AI733" s="5" t="s">
        <v>3926</v>
      </c>
      <c r="AJ733" s="5" t="s">
        <v>3927</v>
      </c>
      <c r="AK733" s="5" t="s">
        <v>234</v>
      </c>
      <c r="AL733" s="5" t="s">
        <v>234</v>
      </c>
      <c r="AM733" s="5" t="s">
        <v>234</v>
      </c>
      <c r="AN733" s="5" t="s">
        <v>234</v>
      </c>
      <c r="AO733" s="5" t="s">
        <v>234</v>
      </c>
      <c r="AP733" s="5" t="s">
        <v>234</v>
      </c>
      <c r="AQ733" s="5" t="s">
        <v>234</v>
      </c>
      <c r="AR733" s="5" t="s">
        <v>234</v>
      </c>
      <c r="AS733" s="5" t="s">
        <v>234</v>
      </c>
      <c r="AT733" s="5" t="s">
        <v>234</v>
      </c>
      <c r="AU733" s="5" t="s">
        <v>234</v>
      </c>
      <c r="AV733" s="5" t="s">
        <v>234</v>
      </c>
      <c r="AW733" s="5" t="s">
        <v>233</v>
      </c>
      <c r="AX733" s="5" t="s">
        <v>291</v>
      </c>
      <c r="AY733" s="5" t="s">
        <v>291</v>
      </c>
      <c r="AZ733" s="5" t="s">
        <v>291</v>
      </c>
      <c r="BA733" s="5" t="s">
        <v>291</v>
      </c>
      <c r="BB733" s="5" t="s">
        <v>309</v>
      </c>
      <c r="BC733" s="5">
        <v>25</v>
      </c>
      <c r="BD733" s="5">
        <v>75</v>
      </c>
      <c r="BE733" s="6">
        <f t="shared" si="209"/>
        <v>5</v>
      </c>
      <c r="BF733" s="6">
        <f t="shared" si="210"/>
        <v>5</v>
      </c>
      <c r="BG733" s="6">
        <f t="shared" si="211"/>
        <v>5</v>
      </c>
      <c r="BH733" s="6">
        <f t="shared" si="212"/>
        <v>10</v>
      </c>
      <c r="BI733" s="6">
        <f t="shared" si="213"/>
        <v>10</v>
      </c>
      <c r="BJ733" s="6">
        <f t="shared" si="214"/>
        <v>10</v>
      </c>
      <c r="BK733" s="6">
        <f t="shared" si="215"/>
        <v>5</v>
      </c>
      <c r="BL733" s="6">
        <f t="shared" si="216"/>
        <v>5</v>
      </c>
      <c r="BM733" s="6">
        <f t="shared" si="217"/>
        <v>5</v>
      </c>
      <c r="BN733" s="6">
        <f t="shared" si="218"/>
        <v>20</v>
      </c>
      <c r="BO733" s="6">
        <f t="shared" si="219"/>
        <v>10</v>
      </c>
      <c r="BP733" s="6">
        <f t="shared" si="220"/>
        <v>10</v>
      </c>
      <c r="BQ733" s="9">
        <f t="shared" si="221"/>
        <v>1</v>
      </c>
      <c r="BR733" s="9">
        <f t="shared" si="222"/>
        <v>1</v>
      </c>
      <c r="BS733" s="9">
        <f t="shared" si="223"/>
        <v>1</v>
      </c>
      <c r="BT733" s="9">
        <f t="shared" si="224"/>
        <v>1</v>
      </c>
      <c r="BU733" s="9">
        <f t="shared" si="225"/>
        <v>1</v>
      </c>
      <c r="BV733" s="9">
        <f t="shared" si="226"/>
        <v>1</v>
      </c>
      <c r="BW733" s="9">
        <f t="shared" si="227"/>
        <v>1</v>
      </c>
    </row>
    <row r="734" spans="1:75" x14ac:dyDescent="0.3">
      <c r="A734" s="5" t="s">
        <v>42</v>
      </c>
      <c r="B734" s="5" t="s">
        <v>246</v>
      </c>
      <c r="C734" s="5" t="s">
        <v>94</v>
      </c>
      <c r="D734" s="5" t="s">
        <v>218</v>
      </c>
      <c r="E734" s="5">
        <v>2019</v>
      </c>
      <c r="F734" s="5" t="s">
        <v>161</v>
      </c>
      <c r="H734" s="5" t="s">
        <v>219</v>
      </c>
      <c r="I734" s="5" t="s">
        <v>220</v>
      </c>
      <c r="J734" s="5" t="s">
        <v>461</v>
      </c>
      <c r="K734" s="5" t="s">
        <v>94</v>
      </c>
      <c r="L734" s="5" t="s">
        <v>3928</v>
      </c>
      <c r="M734" s="5" t="s">
        <v>65</v>
      </c>
      <c r="N734" s="5" t="s">
        <v>3929</v>
      </c>
      <c r="Q734" s="5" t="s">
        <v>495</v>
      </c>
      <c r="R734" s="8">
        <v>43560</v>
      </c>
      <c r="S734" s="5" t="s">
        <v>3930</v>
      </c>
      <c r="T734" s="8">
        <v>43558</v>
      </c>
      <c r="U734" s="5" t="s">
        <v>3931</v>
      </c>
      <c r="V734" s="5" t="s">
        <v>835</v>
      </c>
      <c r="W734" s="5" t="s">
        <v>228</v>
      </c>
      <c r="X734" s="5" t="s">
        <v>951</v>
      </c>
      <c r="Y734" s="5" t="s">
        <v>335</v>
      </c>
      <c r="Z734" s="5">
        <v>88</v>
      </c>
      <c r="AA734" s="5" t="s">
        <v>230</v>
      </c>
      <c r="AB734" s="5" t="s">
        <v>231</v>
      </c>
      <c r="AC734" s="5" t="s">
        <v>27</v>
      </c>
      <c r="AF734" s="5">
        <v>100</v>
      </c>
      <c r="AG734" s="5">
        <v>75</v>
      </c>
      <c r="AH734" s="5">
        <v>25</v>
      </c>
      <c r="AI734" s="5" t="s">
        <v>3932</v>
      </c>
      <c r="AJ734" s="5" t="s">
        <v>233</v>
      </c>
      <c r="AK734" s="5" t="s">
        <v>234</v>
      </c>
      <c r="AL734" s="5" t="s">
        <v>234</v>
      </c>
      <c r="AM734" s="5" t="s">
        <v>234</v>
      </c>
      <c r="AN734" s="5" t="s">
        <v>234</v>
      </c>
      <c r="AO734" s="5" t="s">
        <v>234</v>
      </c>
      <c r="AP734" s="5" t="s">
        <v>234</v>
      </c>
      <c r="AQ734" s="5" t="s">
        <v>234</v>
      </c>
      <c r="AR734" s="5" t="s">
        <v>234</v>
      </c>
      <c r="AS734" s="5" t="s">
        <v>234</v>
      </c>
      <c r="AT734" s="5" t="s">
        <v>234</v>
      </c>
      <c r="AU734" s="5" t="s">
        <v>234</v>
      </c>
      <c r="AV734" s="5" t="s">
        <v>234</v>
      </c>
      <c r="AW734" s="5" t="s">
        <v>233</v>
      </c>
      <c r="AX734" s="5" t="s">
        <v>234</v>
      </c>
      <c r="AY734" s="5" t="s">
        <v>234</v>
      </c>
      <c r="BB734" s="5" t="s">
        <v>309</v>
      </c>
      <c r="BC734" s="5">
        <v>25</v>
      </c>
      <c r="BD734" s="5">
        <v>75</v>
      </c>
      <c r="BE734" s="6">
        <f t="shared" si="209"/>
        <v>5</v>
      </c>
      <c r="BF734" s="6">
        <f t="shared" si="210"/>
        <v>5</v>
      </c>
      <c r="BG734" s="6">
        <f t="shared" si="211"/>
        <v>5</v>
      </c>
      <c r="BH734" s="6">
        <f t="shared" si="212"/>
        <v>10</v>
      </c>
      <c r="BI734" s="6">
        <f t="shared" si="213"/>
        <v>10</v>
      </c>
      <c r="BJ734" s="6">
        <f t="shared" si="214"/>
        <v>10</v>
      </c>
      <c r="BK734" s="6">
        <f t="shared" si="215"/>
        <v>5</v>
      </c>
      <c r="BL734" s="6">
        <f t="shared" si="216"/>
        <v>5</v>
      </c>
      <c r="BM734" s="6">
        <f t="shared" si="217"/>
        <v>5</v>
      </c>
      <c r="BN734" s="6">
        <f t="shared" si="218"/>
        <v>20</v>
      </c>
      <c r="BO734" s="6">
        <f t="shared" si="219"/>
        <v>10</v>
      </c>
      <c r="BP734" s="6">
        <f t="shared" si="220"/>
        <v>10</v>
      </c>
      <c r="BQ734" s="9">
        <f t="shared" si="221"/>
        <v>1</v>
      </c>
      <c r="BR734" s="9">
        <f t="shared" si="222"/>
        <v>1</v>
      </c>
      <c r="BS734" s="9">
        <f t="shared" si="223"/>
        <v>1</v>
      </c>
      <c r="BT734" s="9">
        <f t="shared" si="224"/>
        <v>1</v>
      </c>
      <c r="BU734" s="9">
        <f t="shared" si="225"/>
        <v>1</v>
      </c>
      <c r="BV734" s="9">
        <f t="shared" si="226"/>
        <v>1</v>
      </c>
      <c r="BW734" s="9">
        <f t="shared" si="227"/>
        <v>1</v>
      </c>
    </row>
    <row r="735" spans="1:75" x14ac:dyDescent="0.3">
      <c r="A735" s="5" t="s">
        <v>43</v>
      </c>
      <c r="B735" s="5" t="s">
        <v>257</v>
      </c>
      <c r="C735" s="5" t="s">
        <v>94</v>
      </c>
      <c r="D735" s="5" t="s">
        <v>218</v>
      </c>
      <c r="E735" s="5">
        <v>2019</v>
      </c>
      <c r="F735" s="5" t="s">
        <v>161</v>
      </c>
      <c r="H735" s="5" t="s">
        <v>219</v>
      </c>
      <c r="I735" s="5" t="s">
        <v>220</v>
      </c>
      <c r="J735" s="5" t="s">
        <v>461</v>
      </c>
      <c r="K735" s="5" t="s">
        <v>94</v>
      </c>
      <c r="L735" s="5" t="s">
        <v>3928</v>
      </c>
      <c r="M735" s="5" t="s">
        <v>65</v>
      </c>
      <c r="N735" s="5" t="s">
        <v>3929</v>
      </c>
      <c r="Q735" s="5" t="s">
        <v>495</v>
      </c>
      <c r="R735" s="8">
        <v>43567</v>
      </c>
      <c r="S735" s="5" t="s">
        <v>3933</v>
      </c>
      <c r="T735" s="8">
        <v>43563</v>
      </c>
      <c r="U735" s="5" t="s">
        <v>3934</v>
      </c>
      <c r="V735" s="5" t="s">
        <v>2630</v>
      </c>
      <c r="W735" s="5" t="s">
        <v>251</v>
      </c>
      <c r="X735" s="5" t="s">
        <v>1598</v>
      </c>
      <c r="Y735" s="5" t="s">
        <v>335</v>
      </c>
      <c r="Z735" s="5">
        <v>142</v>
      </c>
      <c r="AA735" s="5" t="s">
        <v>1035</v>
      </c>
      <c r="AB735" s="5" t="s">
        <v>241</v>
      </c>
      <c r="AC735" s="5" t="s">
        <v>28</v>
      </c>
      <c r="AF735" s="5">
        <v>80</v>
      </c>
      <c r="AG735" s="5">
        <v>55</v>
      </c>
      <c r="AH735" s="5">
        <v>25</v>
      </c>
      <c r="AI735" s="5" t="s">
        <v>3935</v>
      </c>
      <c r="AJ735" s="5" t="s">
        <v>2170</v>
      </c>
      <c r="AK735" s="5" t="s">
        <v>234</v>
      </c>
      <c r="AL735" s="5" t="s">
        <v>234</v>
      </c>
      <c r="AM735" s="5" t="s">
        <v>234</v>
      </c>
      <c r="AN735" s="5" t="s">
        <v>234</v>
      </c>
      <c r="AO735" s="5" t="s">
        <v>234</v>
      </c>
      <c r="AP735" s="5" t="s">
        <v>234</v>
      </c>
      <c r="AQ735" s="5" t="s">
        <v>234</v>
      </c>
      <c r="AR735" s="5" t="s">
        <v>234</v>
      </c>
      <c r="AS735" s="5" t="s">
        <v>234</v>
      </c>
      <c r="AT735" s="5" t="s">
        <v>234</v>
      </c>
      <c r="AU735" s="5" t="s">
        <v>244</v>
      </c>
      <c r="AV735" s="5" t="s">
        <v>244</v>
      </c>
      <c r="AW735" s="5" t="s">
        <v>233</v>
      </c>
      <c r="AX735" s="5" t="s">
        <v>234</v>
      </c>
      <c r="AY735" s="5" t="s">
        <v>234</v>
      </c>
      <c r="BB735" s="5" t="s">
        <v>309</v>
      </c>
      <c r="BC735" s="5">
        <v>25</v>
      </c>
      <c r="BD735" s="5">
        <v>75</v>
      </c>
      <c r="BE735" s="6">
        <f t="shared" si="209"/>
        <v>5</v>
      </c>
      <c r="BF735" s="6">
        <f t="shared" si="210"/>
        <v>5</v>
      </c>
      <c r="BG735" s="6">
        <f t="shared" si="211"/>
        <v>5</v>
      </c>
      <c r="BH735" s="6">
        <f t="shared" si="212"/>
        <v>10</v>
      </c>
      <c r="BI735" s="6">
        <f t="shared" si="213"/>
        <v>10</v>
      </c>
      <c r="BJ735" s="6">
        <f t="shared" si="214"/>
        <v>10</v>
      </c>
      <c r="BK735" s="6">
        <f t="shared" si="215"/>
        <v>5</v>
      </c>
      <c r="BL735" s="6">
        <f t="shared" si="216"/>
        <v>5</v>
      </c>
      <c r="BM735" s="6">
        <f t="shared" si="217"/>
        <v>5</v>
      </c>
      <c r="BN735" s="6">
        <f t="shared" si="218"/>
        <v>20</v>
      </c>
      <c r="BO735" s="6">
        <f t="shared" si="219"/>
        <v>0</v>
      </c>
      <c r="BP735" s="6">
        <f t="shared" si="220"/>
        <v>0</v>
      </c>
      <c r="BQ735" s="9">
        <f t="shared" si="221"/>
        <v>1</v>
      </c>
      <c r="BR735" s="9">
        <f t="shared" si="222"/>
        <v>1</v>
      </c>
      <c r="BS735" s="9">
        <f t="shared" si="223"/>
        <v>1</v>
      </c>
      <c r="BT735" s="9">
        <f t="shared" si="224"/>
        <v>1</v>
      </c>
      <c r="BU735" s="9">
        <f t="shared" si="225"/>
        <v>1</v>
      </c>
      <c r="BV735" s="9">
        <f t="shared" si="226"/>
        <v>0</v>
      </c>
      <c r="BW735" s="9">
        <f t="shared" si="227"/>
        <v>0</v>
      </c>
    </row>
    <row r="736" spans="1:75" x14ac:dyDescent="0.3">
      <c r="A736" s="5" t="s">
        <v>110</v>
      </c>
      <c r="B736" s="5" t="s">
        <v>265</v>
      </c>
      <c r="C736" s="5" t="s">
        <v>94</v>
      </c>
      <c r="D736" s="5" t="s">
        <v>218</v>
      </c>
      <c r="E736" s="5">
        <v>2019</v>
      </c>
      <c r="F736" s="5" t="s">
        <v>141</v>
      </c>
      <c r="H736" s="5" t="s">
        <v>277</v>
      </c>
      <c r="I736" s="5" t="s">
        <v>370</v>
      </c>
      <c r="J736" s="5" t="s">
        <v>461</v>
      </c>
      <c r="K736" s="5" t="s">
        <v>94</v>
      </c>
      <c r="L736" s="5" t="s">
        <v>3928</v>
      </c>
      <c r="M736" s="5" t="s">
        <v>65</v>
      </c>
      <c r="N736" s="5" t="s">
        <v>3929</v>
      </c>
      <c r="Q736" s="5" t="s">
        <v>464</v>
      </c>
      <c r="R736" s="8">
        <v>43569</v>
      </c>
      <c r="S736" s="5" t="s">
        <v>3936</v>
      </c>
      <c r="T736" s="8">
        <v>43564</v>
      </c>
      <c r="U736" s="5" t="s">
        <v>466</v>
      </c>
      <c r="V736" s="5" t="s">
        <v>466</v>
      </c>
      <c r="W736" s="5" t="s">
        <v>251</v>
      </c>
      <c r="X736" s="5" t="s">
        <v>30</v>
      </c>
      <c r="Y736" s="5" t="s">
        <v>229</v>
      </c>
      <c r="Z736" s="5">
        <v>181</v>
      </c>
      <c r="AA736" s="5" t="s">
        <v>230</v>
      </c>
      <c r="AB736" s="5" t="s">
        <v>254</v>
      </c>
      <c r="AC736" s="5" t="s">
        <v>27</v>
      </c>
      <c r="AF736" s="5">
        <v>95</v>
      </c>
      <c r="AG736" s="5">
        <v>70</v>
      </c>
      <c r="AH736" s="5">
        <v>25</v>
      </c>
      <c r="AI736" s="5" t="s">
        <v>3937</v>
      </c>
      <c r="AJ736" s="5" t="s">
        <v>3938</v>
      </c>
      <c r="AK736" s="5" t="s">
        <v>234</v>
      </c>
      <c r="AL736" s="5" t="s">
        <v>234</v>
      </c>
      <c r="AM736" s="5" t="s">
        <v>234</v>
      </c>
      <c r="AN736" s="5" t="s">
        <v>234</v>
      </c>
      <c r="AO736" s="5" t="s">
        <v>234</v>
      </c>
      <c r="AP736" s="5" t="s">
        <v>234</v>
      </c>
      <c r="AQ736" s="5" t="s">
        <v>234</v>
      </c>
      <c r="AR736" s="5" t="s">
        <v>234</v>
      </c>
      <c r="AS736" s="5" t="s">
        <v>244</v>
      </c>
      <c r="AT736" s="5" t="s">
        <v>234</v>
      </c>
      <c r="AU736" s="5" t="s">
        <v>234</v>
      </c>
      <c r="AV736" s="5" t="s">
        <v>234</v>
      </c>
      <c r="AW736" s="5" t="s">
        <v>233</v>
      </c>
      <c r="AX736" s="5" t="s">
        <v>234</v>
      </c>
      <c r="AY736" s="5" t="s">
        <v>234</v>
      </c>
      <c r="BB736" s="5" t="s">
        <v>309</v>
      </c>
      <c r="BC736" s="5">
        <v>25</v>
      </c>
      <c r="BD736" s="5">
        <v>75</v>
      </c>
      <c r="BE736" s="6">
        <f t="shared" si="209"/>
        <v>5</v>
      </c>
      <c r="BF736" s="6">
        <f t="shared" si="210"/>
        <v>5</v>
      </c>
      <c r="BG736" s="6">
        <f t="shared" si="211"/>
        <v>5</v>
      </c>
      <c r="BH736" s="6">
        <f t="shared" si="212"/>
        <v>10</v>
      </c>
      <c r="BI736" s="6">
        <f t="shared" si="213"/>
        <v>10</v>
      </c>
      <c r="BJ736" s="6">
        <f t="shared" si="214"/>
        <v>10</v>
      </c>
      <c r="BK736" s="6">
        <f t="shared" si="215"/>
        <v>5</v>
      </c>
      <c r="BL736" s="6">
        <f t="shared" si="216"/>
        <v>5</v>
      </c>
      <c r="BM736" s="6">
        <f t="shared" si="217"/>
        <v>0</v>
      </c>
      <c r="BN736" s="6">
        <f t="shared" si="218"/>
        <v>20</v>
      </c>
      <c r="BO736" s="6">
        <f t="shared" si="219"/>
        <v>10</v>
      </c>
      <c r="BP736" s="6">
        <f t="shared" si="220"/>
        <v>10</v>
      </c>
      <c r="BQ736" s="9">
        <f t="shared" si="221"/>
        <v>1</v>
      </c>
      <c r="BR736" s="9">
        <f t="shared" si="222"/>
        <v>1</v>
      </c>
      <c r="BS736" s="9">
        <f t="shared" si="223"/>
        <v>1</v>
      </c>
      <c r="BT736" s="9">
        <f t="shared" si="224"/>
        <v>1</v>
      </c>
      <c r="BU736" s="9">
        <f t="shared" si="225"/>
        <v>0.8</v>
      </c>
      <c r="BV736" s="9">
        <f t="shared" si="226"/>
        <v>1</v>
      </c>
      <c r="BW736" s="9">
        <f t="shared" si="227"/>
        <v>1</v>
      </c>
    </row>
    <row r="737" spans="1:75" x14ac:dyDescent="0.3">
      <c r="A737" s="5" t="s">
        <v>110</v>
      </c>
      <c r="B737" s="5" t="s">
        <v>265</v>
      </c>
      <c r="C737" s="5" t="s">
        <v>94</v>
      </c>
      <c r="D737" s="5" t="s">
        <v>218</v>
      </c>
      <c r="E737" s="5">
        <v>2019</v>
      </c>
      <c r="F737" s="5" t="s">
        <v>141</v>
      </c>
      <c r="H737" s="5" t="s">
        <v>277</v>
      </c>
      <c r="I737" s="5" t="s">
        <v>370</v>
      </c>
      <c r="J737" s="5" t="s">
        <v>461</v>
      </c>
      <c r="K737" s="5" t="s">
        <v>94</v>
      </c>
      <c r="L737" s="5" t="s">
        <v>3928</v>
      </c>
      <c r="M737" s="5" t="s">
        <v>65</v>
      </c>
      <c r="N737" s="5" t="s">
        <v>3929</v>
      </c>
      <c r="Q737" s="5" t="s">
        <v>464</v>
      </c>
      <c r="R737" s="8">
        <v>43569</v>
      </c>
      <c r="S737" s="5" t="s">
        <v>3936</v>
      </c>
      <c r="T737" s="8">
        <v>43564</v>
      </c>
      <c r="U737" s="5" t="s">
        <v>466</v>
      </c>
      <c r="V737" s="5" t="s">
        <v>466</v>
      </c>
      <c r="W737" s="5" t="s">
        <v>251</v>
      </c>
      <c r="X737" s="5" t="s">
        <v>30</v>
      </c>
      <c r="Y737" s="5" t="s">
        <v>229</v>
      </c>
      <c r="Z737" s="5">
        <v>182</v>
      </c>
      <c r="AA737" s="5" t="s">
        <v>230</v>
      </c>
      <c r="AB737" s="5" t="s">
        <v>254</v>
      </c>
      <c r="AC737" s="5" t="s">
        <v>27</v>
      </c>
      <c r="AF737" s="5">
        <v>95</v>
      </c>
      <c r="AG737" s="5">
        <v>70</v>
      </c>
      <c r="AH737" s="5">
        <v>25</v>
      </c>
      <c r="AI737" s="5" t="s">
        <v>3937</v>
      </c>
      <c r="AJ737" s="5" t="s">
        <v>3938</v>
      </c>
      <c r="AK737" s="5" t="s">
        <v>234</v>
      </c>
      <c r="AL737" s="5" t="s">
        <v>234</v>
      </c>
      <c r="AM737" s="5" t="s">
        <v>234</v>
      </c>
      <c r="AN737" s="5" t="s">
        <v>234</v>
      </c>
      <c r="AO737" s="5" t="s">
        <v>234</v>
      </c>
      <c r="AP737" s="5" t="s">
        <v>234</v>
      </c>
      <c r="AQ737" s="5" t="s">
        <v>234</v>
      </c>
      <c r="AR737" s="5" t="s">
        <v>234</v>
      </c>
      <c r="AS737" s="5" t="s">
        <v>244</v>
      </c>
      <c r="AT737" s="5" t="s">
        <v>234</v>
      </c>
      <c r="AU737" s="5" t="s">
        <v>234</v>
      </c>
      <c r="AV737" s="5" t="s">
        <v>234</v>
      </c>
      <c r="AW737" s="5" t="s">
        <v>233</v>
      </c>
      <c r="AX737" s="5" t="s">
        <v>234</v>
      </c>
      <c r="AY737" s="5" t="s">
        <v>234</v>
      </c>
      <c r="BB737" s="5" t="s">
        <v>309</v>
      </c>
      <c r="BC737" s="5">
        <v>25</v>
      </c>
      <c r="BD737" s="5">
        <v>75</v>
      </c>
      <c r="BE737" s="6">
        <f t="shared" si="209"/>
        <v>5</v>
      </c>
      <c r="BF737" s="6">
        <f t="shared" si="210"/>
        <v>5</v>
      </c>
      <c r="BG737" s="6">
        <f t="shared" si="211"/>
        <v>5</v>
      </c>
      <c r="BH737" s="6">
        <f t="shared" si="212"/>
        <v>10</v>
      </c>
      <c r="BI737" s="6">
        <f t="shared" si="213"/>
        <v>10</v>
      </c>
      <c r="BJ737" s="6">
        <f t="shared" si="214"/>
        <v>10</v>
      </c>
      <c r="BK737" s="6">
        <f t="shared" si="215"/>
        <v>5</v>
      </c>
      <c r="BL737" s="6">
        <f t="shared" si="216"/>
        <v>5</v>
      </c>
      <c r="BM737" s="6">
        <f t="shared" si="217"/>
        <v>0</v>
      </c>
      <c r="BN737" s="6">
        <f t="shared" si="218"/>
        <v>20</v>
      </c>
      <c r="BO737" s="6">
        <f t="shared" si="219"/>
        <v>10</v>
      </c>
      <c r="BP737" s="6">
        <f t="shared" si="220"/>
        <v>10</v>
      </c>
      <c r="BQ737" s="9">
        <f t="shared" si="221"/>
        <v>1</v>
      </c>
      <c r="BR737" s="9">
        <f t="shared" si="222"/>
        <v>1</v>
      </c>
      <c r="BS737" s="9">
        <f t="shared" si="223"/>
        <v>1</v>
      </c>
      <c r="BT737" s="9">
        <f t="shared" si="224"/>
        <v>1</v>
      </c>
      <c r="BU737" s="9">
        <f t="shared" si="225"/>
        <v>0.8</v>
      </c>
      <c r="BV737" s="9">
        <f t="shared" si="226"/>
        <v>1</v>
      </c>
      <c r="BW737" s="9">
        <f t="shared" si="227"/>
        <v>1</v>
      </c>
    </row>
    <row r="738" spans="1:75" x14ac:dyDescent="0.3">
      <c r="A738" s="5" t="s">
        <v>116</v>
      </c>
      <c r="B738" s="5" t="s">
        <v>471</v>
      </c>
      <c r="C738" s="5" t="s">
        <v>94</v>
      </c>
      <c r="D738" s="5" t="s">
        <v>218</v>
      </c>
      <c r="E738" s="5">
        <v>2019</v>
      </c>
      <c r="F738" s="5" t="s">
        <v>141</v>
      </c>
      <c r="H738" s="5" t="s">
        <v>219</v>
      </c>
      <c r="I738" s="5" t="s">
        <v>370</v>
      </c>
      <c r="J738" s="5" t="s">
        <v>461</v>
      </c>
      <c r="K738" s="5" t="s">
        <v>94</v>
      </c>
      <c r="L738" s="5" t="s">
        <v>3928</v>
      </c>
      <c r="M738" s="5" t="s">
        <v>65</v>
      </c>
      <c r="N738" s="5" t="s">
        <v>3929</v>
      </c>
      <c r="Q738" s="5" t="s">
        <v>2171</v>
      </c>
      <c r="R738" s="8">
        <v>43584</v>
      </c>
      <c r="S738" s="5" t="s">
        <v>3939</v>
      </c>
      <c r="T738" s="8">
        <v>1</v>
      </c>
      <c r="U738" s="5" t="s">
        <v>233</v>
      </c>
      <c r="V738" s="5" t="s">
        <v>233</v>
      </c>
      <c r="W738" s="5" t="s">
        <v>228</v>
      </c>
      <c r="X738" s="5" t="s">
        <v>3940</v>
      </c>
      <c r="Y738" s="5" t="s">
        <v>229</v>
      </c>
      <c r="Z738" s="5">
        <v>1314</v>
      </c>
      <c r="AA738" s="5" t="s">
        <v>230</v>
      </c>
      <c r="AB738" s="5" t="s">
        <v>231</v>
      </c>
      <c r="AC738" s="5" t="s">
        <v>28</v>
      </c>
      <c r="AD738" s="5" t="s">
        <v>277</v>
      </c>
      <c r="AE738" s="5" t="s">
        <v>233</v>
      </c>
      <c r="AF738" s="5">
        <v>100</v>
      </c>
      <c r="AG738" s="5">
        <v>75</v>
      </c>
      <c r="AH738" s="5">
        <v>25</v>
      </c>
      <c r="AI738" s="5" t="s">
        <v>3941</v>
      </c>
      <c r="AJ738" s="5" t="s">
        <v>3942</v>
      </c>
      <c r="AK738" s="5" t="s">
        <v>234</v>
      </c>
      <c r="AL738" s="5" t="s">
        <v>234</v>
      </c>
      <c r="AM738" s="5" t="s">
        <v>234</v>
      </c>
      <c r="AN738" s="5" t="s">
        <v>234</v>
      </c>
      <c r="AO738" s="5" t="s">
        <v>234</v>
      </c>
      <c r="AP738" s="5" t="s">
        <v>234</v>
      </c>
      <c r="AQ738" s="5" t="s">
        <v>234</v>
      </c>
      <c r="AR738" s="5" t="s">
        <v>234</v>
      </c>
      <c r="AS738" s="5" t="s">
        <v>234</v>
      </c>
      <c r="AT738" s="5" t="s">
        <v>234</v>
      </c>
      <c r="AU738" s="5" t="s">
        <v>234</v>
      </c>
      <c r="AV738" s="5" t="s">
        <v>234</v>
      </c>
      <c r="AW738" s="5" t="s">
        <v>233</v>
      </c>
      <c r="AX738" s="5" t="s">
        <v>291</v>
      </c>
      <c r="AY738" s="5" t="s">
        <v>291</v>
      </c>
      <c r="BB738" s="5" t="s">
        <v>309</v>
      </c>
      <c r="BC738" s="5">
        <v>25</v>
      </c>
      <c r="BD738" s="5">
        <v>75</v>
      </c>
      <c r="BE738" s="6">
        <f t="shared" si="209"/>
        <v>5</v>
      </c>
      <c r="BF738" s="6">
        <f t="shared" si="210"/>
        <v>5</v>
      </c>
      <c r="BG738" s="6">
        <f t="shared" si="211"/>
        <v>5</v>
      </c>
      <c r="BH738" s="6">
        <f t="shared" si="212"/>
        <v>10</v>
      </c>
      <c r="BI738" s="6">
        <f t="shared" si="213"/>
        <v>10</v>
      </c>
      <c r="BJ738" s="6">
        <f t="shared" si="214"/>
        <v>10</v>
      </c>
      <c r="BK738" s="6">
        <f t="shared" si="215"/>
        <v>5</v>
      </c>
      <c r="BL738" s="6">
        <f t="shared" si="216"/>
        <v>5</v>
      </c>
      <c r="BM738" s="6">
        <f t="shared" si="217"/>
        <v>5</v>
      </c>
      <c r="BN738" s="6">
        <f t="shared" si="218"/>
        <v>20</v>
      </c>
      <c r="BO738" s="6">
        <f t="shared" si="219"/>
        <v>10</v>
      </c>
      <c r="BP738" s="6">
        <f t="shared" si="220"/>
        <v>10</v>
      </c>
      <c r="BQ738" s="9">
        <f t="shared" si="221"/>
        <v>1</v>
      </c>
      <c r="BR738" s="9">
        <f t="shared" si="222"/>
        <v>1</v>
      </c>
      <c r="BS738" s="9">
        <f t="shared" si="223"/>
        <v>1</v>
      </c>
      <c r="BT738" s="9">
        <f t="shared" si="224"/>
        <v>1</v>
      </c>
      <c r="BU738" s="9">
        <f t="shared" si="225"/>
        <v>1</v>
      </c>
      <c r="BV738" s="9">
        <f t="shared" si="226"/>
        <v>1</v>
      </c>
      <c r="BW738" s="9">
        <f t="shared" si="227"/>
        <v>1</v>
      </c>
    </row>
    <row r="739" spans="1:75" x14ac:dyDescent="0.3">
      <c r="A739" s="5" t="s">
        <v>121</v>
      </c>
      <c r="B739" s="5" t="s">
        <v>292</v>
      </c>
      <c r="C739" s="5" t="s">
        <v>281</v>
      </c>
      <c r="D739" s="5" t="s">
        <v>282</v>
      </c>
      <c r="E739" s="5">
        <v>2019</v>
      </c>
      <c r="F739" s="5" t="s">
        <v>141</v>
      </c>
      <c r="H739" s="5" t="s">
        <v>219</v>
      </c>
      <c r="I739" s="5" t="s">
        <v>370</v>
      </c>
      <c r="J739" s="5" t="s">
        <v>461</v>
      </c>
      <c r="K739" s="5" t="s">
        <v>281</v>
      </c>
      <c r="L739" s="5" t="s">
        <v>3928</v>
      </c>
      <c r="M739" s="5" t="s">
        <v>65</v>
      </c>
      <c r="N739" s="5" t="s">
        <v>3929</v>
      </c>
      <c r="Q739" s="5" t="s">
        <v>476</v>
      </c>
      <c r="R739" s="8">
        <v>43598</v>
      </c>
      <c r="S739" s="5" t="s">
        <v>3943</v>
      </c>
      <c r="T739" s="8">
        <v>43593</v>
      </c>
      <c r="U739" s="5" t="s">
        <v>233</v>
      </c>
      <c r="V739" s="5" t="s">
        <v>233</v>
      </c>
      <c r="W739" s="5" t="s">
        <v>228</v>
      </c>
      <c r="X739" s="5" t="s">
        <v>3944</v>
      </c>
      <c r="Y739" s="5" t="s">
        <v>229</v>
      </c>
      <c r="Z739" s="5">
        <v>1424</v>
      </c>
      <c r="AA739" s="5" t="s">
        <v>230</v>
      </c>
      <c r="AB739" s="5" t="s">
        <v>254</v>
      </c>
      <c r="AC739" s="5" t="s">
        <v>28</v>
      </c>
      <c r="AD739" s="5" t="s">
        <v>277</v>
      </c>
      <c r="AE739" s="5" t="s">
        <v>233</v>
      </c>
      <c r="AF739" s="5">
        <v>95</v>
      </c>
      <c r="AG739" s="5">
        <v>70</v>
      </c>
      <c r="AH739" s="5">
        <v>25</v>
      </c>
      <c r="AI739" s="5" t="s">
        <v>3945</v>
      </c>
      <c r="AJ739" s="5" t="s">
        <v>3946</v>
      </c>
      <c r="AK739" s="5" t="s">
        <v>234</v>
      </c>
      <c r="AL739" s="5" t="s">
        <v>234</v>
      </c>
      <c r="AM739" s="5" t="s">
        <v>234</v>
      </c>
      <c r="AN739" s="5" t="s">
        <v>234</v>
      </c>
      <c r="AO739" s="5" t="s">
        <v>234</v>
      </c>
      <c r="AP739" s="5" t="s">
        <v>234</v>
      </c>
      <c r="AQ739" s="5" t="s">
        <v>234</v>
      </c>
      <c r="AR739" s="5" t="s">
        <v>244</v>
      </c>
      <c r="AS739" s="5" t="s">
        <v>234</v>
      </c>
      <c r="AT739" s="5" t="s">
        <v>234</v>
      </c>
      <c r="AU739" s="5" t="s">
        <v>234</v>
      </c>
      <c r="AV739" s="5" t="s">
        <v>234</v>
      </c>
      <c r="AW739" s="5" t="s">
        <v>233</v>
      </c>
      <c r="AX739" s="5" t="s">
        <v>291</v>
      </c>
      <c r="AY739" s="5" t="s">
        <v>291</v>
      </c>
      <c r="BB739" s="5" t="s">
        <v>264</v>
      </c>
      <c r="BC739" s="5">
        <v>25</v>
      </c>
      <c r="BD739" s="5">
        <v>75</v>
      </c>
      <c r="BE739" s="6">
        <f t="shared" si="209"/>
        <v>5</v>
      </c>
      <c r="BF739" s="6">
        <f t="shared" si="210"/>
        <v>5</v>
      </c>
      <c r="BG739" s="6">
        <f t="shared" si="211"/>
        <v>5</v>
      </c>
      <c r="BH739" s="6">
        <f t="shared" si="212"/>
        <v>10</v>
      </c>
      <c r="BI739" s="6">
        <f t="shared" si="213"/>
        <v>10</v>
      </c>
      <c r="BJ739" s="6">
        <f t="shared" si="214"/>
        <v>10</v>
      </c>
      <c r="BK739" s="6">
        <f t="shared" si="215"/>
        <v>5</v>
      </c>
      <c r="BL739" s="6">
        <f t="shared" si="216"/>
        <v>0</v>
      </c>
      <c r="BM739" s="6">
        <f t="shared" si="217"/>
        <v>5</v>
      </c>
      <c r="BN739" s="6">
        <f t="shared" si="218"/>
        <v>20</v>
      </c>
      <c r="BO739" s="6">
        <f t="shared" si="219"/>
        <v>10</v>
      </c>
      <c r="BP739" s="6">
        <f t="shared" si="220"/>
        <v>10</v>
      </c>
      <c r="BQ739" s="9">
        <f t="shared" si="221"/>
        <v>1</v>
      </c>
      <c r="BR739" s="9">
        <f t="shared" si="222"/>
        <v>1</v>
      </c>
      <c r="BS739" s="9">
        <f t="shared" si="223"/>
        <v>1</v>
      </c>
      <c r="BT739" s="9">
        <f t="shared" si="224"/>
        <v>0.5</v>
      </c>
      <c r="BU739" s="9">
        <f t="shared" si="225"/>
        <v>1</v>
      </c>
      <c r="BV739" s="9">
        <f t="shared" si="226"/>
        <v>1</v>
      </c>
      <c r="BW739" s="9">
        <f t="shared" si="227"/>
        <v>1</v>
      </c>
    </row>
    <row r="740" spans="1:75" x14ac:dyDescent="0.3">
      <c r="A740" s="5" t="s">
        <v>121</v>
      </c>
      <c r="B740" s="5" t="s">
        <v>292</v>
      </c>
      <c r="C740" s="5" t="s">
        <v>281</v>
      </c>
      <c r="D740" s="5" t="s">
        <v>282</v>
      </c>
      <c r="E740" s="5">
        <v>2019</v>
      </c>
      <c r="F740" s="5" t="s">
        <v>161</v>
      </c>
      <c r="H740" s="5" t="s">
        <v>219</v>
      </c>
      <c r="I740" s="5" t="s">
        <v>220</v>
      </c>
      <c r="J740" s="5" t="s">
        <v>461</v>
      </c>
      <c r="K740" s="5" t="s">
        <v>281</v>
      </c>
      <c r="L740" s="5" t="s">
        <v>3928</v>
      </c>
      <c r="M740" s="5" t="s">
        <v>65</v>
      </c>
      <c r="N740" s="5" t="s">
        <v>3929</v>
      </c>
      <c r="Q740" s="5" t="s">
        <v>495</v>
      </c>
      <c r="R740" s="8">
        <v>43600</v>
      </c>
      <c r="S740" s="5" t="s">
        <v>3947</v>
      </c>
      <c r="T740" s="8">
        <v>43591</v>
      </c>
      <c r="U740" s="5" t="s">
        <v>3948</v>
      </c>
      <c r="V740" s="5" t="s">
        <v>1248</v>
      </c>
      <c r="W740" s="5" t="s">
        <v>251</v>
      </c>
      <c r="X740" s="5" t="s">
        <v>760</v>
      </c>
      <c r="Y740" s="5" t="s">
        <v>229</v>
      </c>
      <c r="Z740" s="5">
        <v>1456</v>
      </c>
      <c r="AA740" s="5" t="s">
        <v>261</v>
      </c>
      <c r="AB740" s="5" t="s">
        <v>241</v>
      </c>
      <c r="AC740" s="5" t="s">
        <v>26</v>
      </c>
      <c r="AD740" s="5" t="s">
        <v>277</v>
      </c>
      <c r="AE740" s="5" t="s">
        <v>233</v>
      </c>
      <c r="AF740" s="5">
        <v>80</v>
      </c>
      <c r="AG740" s="5">
        <v>55</v>
      </c>
      <c r="AH740" s="5">
        <v>25</v>
      </c>
      <c r="AI740" s="5" t="s">
        <v>233</v>
      </c>
      <c r="AJ740" s="5" t="s">
        <v>3949</v>
      </c>
      <c r="AK740" s="5" t="s">
        <v>234</v>
      </c>
      <c r="AL740" s="5" t="s">
        <v>234</v>
      </c>
      <c r="AM740" s="5" t="s">
        <v>234</v>
      </c>
      <c r="AN740" s="5" t="s">
        <v>234</v>
      </c>
      <c r="AO740" s="5" t="s">
        <v>234</v>
      </c>
      <c r="AP740" s="5" t="s">
        <v>234</v>
      </c>
      <c r="AQ740" s="5" t="s">
        <v>234</v>
      </c>
      <c r="AR740" s="5" t="s">
        <v>234</v>
      </c>
      <c r="AS740" s="5" t="s">
        <v>234</v>
      </c>
      <c r="AT740" s="5" t="s">
        <v>234</v>
      </c>
      <c r="AU740" s="5" t="s">
        <v>244</v>
      </c>
      <c r="AV740" s="5" t="s">
        <v>244</v>
      </c>
      <c r="AW740" s="5" t="s">
        <v>233</v>
      </c>
      <c r="AX740" s="5" t="s">
        <v>291</v>
      </c>
      <c r="AY740" s="5" t="s">
        <v>291</v>
      </c>
      <c r="BB740" s="5" t="s">
        <v>309</v>
      </c>
      <c r="BC740" s="5">
        <v>25</v>
      </c>
      <c r="BD740" s="5">
        <v>75</v>
      </c>
      <c r="BE740" s="6">
        <f t="shared" si="209"/>
        <v>5</v>
      </c>
      <c r="BF740" s="6">
        <f t="shared" si="210"/>
        <v>5</v>
      </c>
      <c r="BG740" s="6">
        <f t="shared" si="211"/>
        <v>5</v>
      </c>
      <c r="BH740" s="6">
        <f t="shared" si="212"/>
        <v>10</v>
      </c>
      <c r="BI740" s="6">
        <f t="shared" si="213"/>
        <v>10</v>
      </c>
      <c r="BJ740" s="6">
        <f t="shared" si="214"/>
        <v>10</v>
      </c>
      <c r="BK740" s="6">
        <f t="shared" si="215"/>
        <v>5</v>
      </c>
      <c r="BL740" s="6">
        <f t="shared" si="216"/>
        <v>5</v>
      </c>
      <c r="BM740" s="6">
        <f t="shared" si="217"/>
        <v>5</v>
      </c>
      <c r="BN740" s="6">
        <f t="shared" si="218"/>
        <v>20</v>
      </c>
      <c r="BO740" s="6">
        <f t="shared" si="219"/>
        <v>0</v>
      </c>
      <c r="BP740" s="6">
        <f t="shared" si="220"/>
        <v>0</v>
      </c>
      <c r="BQ740" s="9">
        <f t="shared" si="221"/>
        <v>1</v>
      </c>
      <c r="BR740" s="9">
        <f t="shared" si="222"/>
        <v>1</v>
      </c>
      <c r="BS740" s="9">
        <f t="shared" si="223"/>
        <v>1</v>
      </c>
      <c r="BT740" s="9">
        <f t="shared" si="224"/>
        <v>1</v>
      </c>
      <c r="BU740" s="9">
        <f t="shared" si="225"/>
        <v>1</v>
      </c>
      <c r="BV740" s="9">
        <f t="shared" si="226"/>
        <v>0</v>
      </c>
      <c r="BW740" s="9">
        <f t="shared" si="227"/>
        <v>0</v>
      </c>
    </row>
    <row r="741" spans="1:75" x14ac:dyDescent="0.3">
      <c r="A741" s="5" t="s">
        <v>130</v>
      </c>
      <c r="B741" s="5" t="s">
        <v>299</v>
      </c>
      <c r="C741" s="5" t="s">
        <v>281</v>
      </c>
      <c r="D741" s="5" t="s">
        <v>282</v>
      </c>
      <c r="E741" s="5">
        <v>2019</v>
      </c>
      <c r="F741" s="5" t="s">
        <v>161</v>
      </c>
      <c r="G741" s="5" t="s">
        <v>494</v>
      </c>
      <c r="H741" s="5" t="s">
        <v>219</v>
      </c>
      <c r="I741" s="5" t="s">
        <v>220</v>
      </c>
      <c r="J741" s="5" t="s">
        <v>461</v>
      </c>
      <c r="K741" s="5" t="s">
        <v>281</v>
      </c>
      <c r="L741" s="5" t="s">
        <v>3928</v>
      </c>
      <c r="M741" s="5" t="s">
        <v>65</v>
      </c>
      <c r="N741" s="5" t="s">
        <v>3929</v>
      </c>
      <c r="O741" s="5" t="s">
        <v>482</v>
      </c>
      <c r="Q741" s="5" t="s">
        <v>495</v>
      </c>
      <c r="R741" s="8">
        <v>43607</v>
      </c>
      <c r="S741" s="5" t="s">
        <v>3950</v>
      </c>
      <c r="T741" s="8">
        <v>43586</v>
      </c>
      <c r="U741" s="5" t="s">
        <v>3951</v>
      </c>
      <c r="V741" s="5" t="s">
        <v>510</v>
      </c>
      <c r="W741" s="5" t="s">
        <v>251</v>
      </c>
      <c r="X741" s="5" t="s">
        <v>3952</v>
      </c>
      <c r="Y741" s="5" t="s">
        <v>229</v>
      </c>
      <c r="Z741" s="5">
        <v>3530</v>
      </c>
      <c r="AA741" s="5" t="s">
        <v>504</v>
      </c>
      <c r="AB741" s="5" t="s">
        <v>254</v>
      </c>
      <c r="AC741" s="5" t="s">
        <v>277</v>
      </c>
      <c r="AD741" s="5" t="s">
        <v>634</v>
      </c>
      <c r="AE741" s="5" t="s">
        <v>3953</v>
      </c>
      <c r="AF741" s="5">
        <v>95</v>
      </c>
      <c r="AG741" s="5">
        <v>70</v>
      </c>
      <c r="AH741" s="5">
        <v>25</v>
      </c>
      <c r="AI741" s="5" t="s">
        <v>800</v>
      </c>
      <c r="AJ741" s="5" t="s">
        <v>3954</v>
      </c>
      <c r="AK741" s="5" t="s">
        <v>244</v>
      </c>
      <c r="AL741" s="5" t="s">
        <v>234</v>
      </c>
      <c r="AM741" s="5" t="s">
        <v>234</v>
      </c>
      <c r="AN741" s="5" t="s">
        <v>234</v>
      </c>
      <c r="AO741" s="5" t="s">
        <v>234</v>
      </c>
      <c r="AP741" s="5" t="s">
        <v>234</v>
      </c>
      <c r="AQ741" s="5" t="s">
        <v>234</v>
      </c>
      <c r="AR741" s="5" t="s">
        <v>234</v>
      </c>
      <c r="AS741" s="5" t="s">
        <v>234</v>
      </c>
      <c r="AT741" s="5" t="s">
        <v>234</v>
      </c>
      <c r="AU741" s="5" t="s">
        <v>234</v>
      </c>
      <c r="AV741" s="5" t="s">
        <v>234</v>
      </c>
      <c r="AW741" s="5" t="s">
        <v>233</v>
      </c>
      <c r="AX741" s="5" t="s">
        <v>291</v>
      </c>
      <c r="AY741" s="5" t="s">
        <v>291</v>
      </c>
      <c r="BB741" s="5" t="s">
        <v>309</v>
      </c>
      <c r="BC741" s="5">
        <v>25</v>
      </c>
      <c r="BD741" s="5">
        <v>75</v>
      </c>
      <c r="BE741" s="6">
        <f t="shared" si="209"/>
        <v>0</v>
      </c>
      <c r="BF741" s="6">
        <f t="shared" si="210"/>
        <v>5</v>
      </c>
      <c r="BG741" s="6">
        <f t="shared" si="211"/>
        <v>5</v>
      </c>
      <c r="BH741" s="6">
        <f t="shared" si="212"/>
        <v>10</v>
      </c>
      <c r="BI741" s="6">
        <f t="shared" si="213"/>
        <v>10</v>
      </c>
      <c r="BJ741" s="6">
        <f t="shared" si="214"/>
        <v>10</v>
      </c>
      <c r="BK741" s="6">
        <f t="shared" si="215"/>
        <v>5</v>
      </c>
      <c r="BL741" s="6">
        <f t="shared" si="216"/>
        <v>5</v>
      </c>
      <c r="BM741" s="6">
        <f t="shared" si="217"/>
        <v>5</v>
      </c>
      <c r="BN741" s="6">
        <f t="shared" si="218"/>
        <v>20</v>
      </c>
      <c r="BO741" s="6">
        <f t="shared" si="219"/>
        <v>10</v>
      </c>
      <c r="BP741" s="6">
        <f t="shared" si="220"/>
        <v>10</v>
      </c>
      <c r="BQ741" s="9">
        <f t="shared" si="221"/>
        <v>0.5</v>
      </c>
      <c r="BR741" s="9">
        <f t="shared" si="222"/>
        <v>1</v>
      </c>
      <c r="BS741" s="9">
        <f t="shared" si="223"/>
        <v>1</v>
      </c>
      <c r="BT741" s="9">
        <f t="shared" si="224"/>
        <v>1</v>
      </c>
      <c r="BU741" s="9">
        <f t="shared" si="225"/>
        <v>1</v>
      </c>
      <c r="BV741" s="9">
        <f t="shared" si="226"/>
        <v>1</v>
      </c>
      <c r="BW741" s="9">
        <f t="shared" si="227"/>
        <v>1</v>
      </c>
    </row>
    <row r="742" spans="1:75" x14ac:dyDescent="0.3">
      <c r="A742" s="5" t="s">
        <v>137</v>
      </c>
      <c r="B742" s="5" t="s">
        <v>406</v>
      </c>
      <c r="C742" s="5" t="s">
        <v>384</v>
      </c>
      <c r="D742" s="5" t="s">
        <v>282</v>
      </c>
      <c r="E742" s="5">
        <v>2019</v>
      </c>
      <c r="F742" s="5" t="s">
        <v>161</v>
      </c>
      <c r="G742" s="5" t="s">
        <v>494</v>
      </c>
      <c r="H742" s="5" t="s">
        <v>219</v>
      </c>
      <c r="I742" s="5" t="s">
        <v>220</v>
      </c>
      <c r="J742" s="5" t="s">
        <v>461</v>
      </c>
      <c r="K742" s="5" t="s">
        <v>384</v>
      </c>
      <c r="L742" s="5" t="s">
        <v>3928</v>
      </c>
      <c r="M742" s="5" t="s">
        <v>65</v>
      </c>
      <c r="N742" s="5" t="s">
        <v>3929</v>
      </c>
      <c r="O742" s="5" t="s">
        <v>482</v>
      </c>
      <c r="P742" s="5" t="s">
        <v>488</v>
      </c>
      <c r="Q742" s="5" t="s">
        <v>495</v>
      </c>
      <c r="R742" s="8">
        <v>43634</v>
      </c>
      <c r="S742" s="5" t="s">
        <v>3955</v>
      </c>
      <c r="T742" s="8">
        <v>43631</v>
      </c>
      <c r="U742" s="5" t="s">
        <v>3956</v>
      </c>
      <c r="V742" s="5" t="s">
        <v>986</v>
      </c>
      <c r="W742" s="5" t="s">
        <v>228</v>
      </c>
      <c r="X742" s="5" t="s">
        <v>3957</v>
      </c>
      <c r="Y742" s="5" t="s">
        <v>335</v>
      </c>
      <c r="Z742" s="5">
        <v>3783</v>
      </c>
      <c r="AA742" s="5" t="s">
        <v>409</v>
      </c>
      <c r="AB742" s="5" t="s">
        <v>231</v>
      </c>
      <c r="AC742" s="5" t="s">
        <v>28</v>
      </c>
      <c r="AD742" s="5" t="s">
        <v>291</v>
      </c>
      <c r="AE742" s="5" t="s">
        <v>291</v>
      </c>
      <c r="AF742" s="5">
        <v>100</v>
      </c>
      <c r="AG742" s="5">
        <v>75</v>
      </c>
      <c r="AH742" s="5">
        <v>25</v>
      </c>
      <c r="AI742" s="5" t="s">
        <v>3958</v>
      </c>
      <c r="AJ742" s="5" t="s">
        <v>491</v>
      </c>
      <c r="AK742" s="5" t="s">
        <v>234</v>
      </c>
      <c r="AL742" s="5" t="s">
        <v>234</v>
      </c>
      <c r="AM742" s="5" t="s">
        <v>234</v>
      </c>
      <c r="AN742" s="5" t="s">
        <v>234</v>
      </c>
      <c r="AO742" s="5" t="s">
        <v>234</v>
      </c>
      <c r="AP742" s="5" t="s">
        <v>234</v>
      </c>
      <c r="AQ742" s="5" t="s">
        <v>234</v>
      </c>
      <c r="AR742" s="5" t="s">
        <v>234</v>
      </c>
      <c r="AS742" s="5" t="s">
        <v>234</v>
      </c>
      <c r="AT742" s="5" t="s">
        <v>234</v>
      </c>
      <c r="AU742" s="5" t="s">
        <v>234</v>
      </c>
      <c r="AV742" s="5" t="s">
        <v>234</v>
      </c>
      <c r="AW742" s="5" t="s">
        <v>233</v>
      </c>
      <c r="AX742" s="5" t="s">
        <v>291</v>
      </c>
      <c r="AY742" s="5" t="s">
        <v>291</v>
      </c>
      <c r="BB742" s="5" t="s">
        <v>309</v>
      </c>
      <c r="BC742" s="5">
        <v>25</v>
      </c>
      <c r="BD742" s="5">
        <v>75</v>
      </c>
      <c r="BE742" s="6">
        <f t="shared" si="209"/>
        <v>5</v>
      </c>
      <c r="BF742" s="6">
        <f t="shared" si="210"/>
        <v>5</v>
      </c>
      <c r="BG742" s="6">
        <f t="shared" si="211"/>
        <v>5</v>
      </c>
      <c r="BH742" s="6">
        <f t="shared" si="212"/>
        <v>10</v>
      </c>
      <c r="BI742" s="6">
        <f t="shared" si="213"/>
        <v>10</v>
      </c>
      <c r="BJ742" s="6">
        <f t="shared" si="214"/>
        <v>10</v>
      </c>
      <c r="BK742" s="6">
        <f t="shared" si="215"/>
        <v>5</v>
      </c>
      <c r="BL742" s="6">
        <f t="shared" si="216"/>
        <v>5</v>
      </c>
      <c r="BM742" s="6">
        <f t="shared" si="217"/>
        <v>5</v>
      </c>
      <c r="BN742" s="6">
        <f t="shared" si="218"/>
        <v>20</v>
      </c>
      <c r="BO742" s="6">
        <f t="shared" si="219"/>
        <v>10</v>
      </c>
      <c r="BP742" s="6">
        <f t="shared" si="220"/>
        <v>10</v>
      </c>
      <c r="BQ742" s="9">
        <f t="shared" si="221"/>
        <v>1</v>
      </c>
      <c r="BR742" s="9">
        <f t="shared" si="222"/>
        <v>1</v>
      </c>
      <c r="BS742" s="9">
        <f t="shared" si="223"/>
        <v>1</v>
      </c>
      <c r="BT742" s="9">
        <f t="shared" si="224"/>
        <v>1</v>
      </c>
      <c r="BU742" s="9">
        <f t="shared" si="225"/>
        <v>1</v>
      </c>
      <c r="BV742" s="9">
        <f t="shared" si="226"/>
        <v>1</v>
      </c>
      <c r="BW742" s="9">
        <f t="shared" si="227"/>
        <v>1</v>
      </c>
    </row>
    <row r="743" spans="1:75" x14ac:dyDescent="0.3">
      <c r="A743" s="5" t="s">
        <v>137</v>
      </c>
      <c r="B743" s="5" t="s">
        <v>406</v>
      </c>
      <c r="C743" s="5" t="s">
        <v>384</v>
      </c>
      <c r="D743" s="5" t="s">
        <v>282</v>
      </c>
      <c r="E743" s="5">
        <v>2019</v>
      </c>
      <c r="F743" s="5" t="s">
        <v>141</v>
      </c>
      <c r="G743" s="5" t="s">
        <v>481</v>
      </c>
      <c r="H743" s="5" t="s">
        <v>219</v>
      </c>
      <c r="I743" s="5" t="s">
        <v>370</v>
      </c>
      <c r="J743" s="5" t="s">
        <v>461</v>
      </c>
      <c r="K743" s="5" t="s">
        <v>384</v>
      </c>
      <c r="L743" s="5" t="s">
        <v>3928</v>
      </c>
      <c r="M743" s="5" t="s">
        <v>65</v>
      </c>
      <c r="N743" s="5" t="s">
        <v>3929</v>
      </c>
      <c r="O743" s="5" t="s">
        <v>482</v>
      </c>
      <c r="P743" s="5" t="s">
        <v>488</v>
      </c>
      <c r="Q743" s="5" t="s">
        <v>651</v>
      </c>
      <c r="R743" s="8">
        <v>43634</v>
      </c>
      <c r="S743" s="5" t="s">
        <v>3959</v>
      </c>
      <c r="T743" s="8">
        <v>43629</v>
      </c>
      <c r="U743" s="5" t="s">
        <v>466</v>
      </c>
      <c r="V743" s="5" t="s">
        <v>466</v>
      </c>
      <c r="W743" s="5" t="s">
        <v>251</v>
      </c>
      <c r="X743" s="5" t="s">
        <v>3960</v>
      </c>
      <c r="Y743" s="5" t="s">
        <v>335</v>
      </c>
      <c r="Z743" s="5">
        <v>3774</v>
      </c>
      <c r="AA743" s="5" t="s">
        <v>316</v>
      </c>
      <c r="AB743" s="5" t="s">
        <v>276</v>
      </c>
      <c r="AC743" s="5" t="s">
        <v>26</v>
      </c>
      <c r="AD743" s="5" t="s">
        <v>634</v>
      </c>
      <c r="AE743" s="5" t="s">
        <v>3961</v>
      </c>
      <c r="AF743" s="5">
        <v>75</v>
      </c>
      <c r="AG743" s="5">
        <v>50</v>
      </c>
      <c r="AH743" s="5">
        <v>25</v>
      </c>
      <c r="AI743" s="5" t="s">
        <v>3962</v>
      </c>
      <c r="AJ743" s="5" t="s">
        <v>3963</v>
      </c>
      <c r="AK743" s="5" t="s">
        <v>244</v>
      </c>
      <c r="AL743" s="5" t="s">
        <v>234</v>
      </c>
      <c r="AM743" s="5" t="s">
        <v>244</v>
      </c>
      <c r="AN743" s="5" t="s">
        <v>234</v>
      </c>
      <c r="AO743" s="5" t="s">
        <v>244</v>
      </c>
      <c r="AP743" s="5" t="s">
        <v>234</v>
      </c>
      <c r="AQ743" s="5" t="s">
        <v>244</v>
      </c>
      <c r="AR743" s="5" t="s">
        <v>234</v>
      </c>
      <c r="AS743" s="5" t="s">
        <v>234</v>
      </c>
      <c r="AT743" s="5" t="s">
        <v>234</v>
      </c>
      <c r="AU743" s="5" t="s">
        <v>234</v>
      </c>
      <c r="AV743" s="5" t="s">
        <v>234</v>
      </c>
      <c r="AW743" s="5" t="s">
        <v>233</v>
      </c>
      <c r="AX743" s="5" t="s">
        <v>291</v>
      </c>
      <c r="AY743" s="5" t="s">
        <v>234</v>
      </c>
      <c r="BB743" s="5" t="s">
        <v>309</v>
      </c>
      <c r="BC743" s="5">
        <v>25</v>
      </c>
      <c r="BD743" s="5">
        <v>75</v>
      </c>
      <c r="BE743" s="6">
        <f t="shared" si="209"/>
        <v>0</v>
      </c>
      <c r="BF743" s="6">
        <f t="shared" si="210"/>
        <v>5</v>
      </c>
      <c r="BG743" s="6">
        <f t="shared" si="211"/>
        <v>0</v>
      </c>
      <c r="BH743" s="6">
        <f t="shared" si="212"/>
        <v>10</v>
      </c>
      <c r="BI743" s="6">
        <f t="shared" si="213"/>
        <v>0</v>
      </c>
      <c r="BJ743" s="6">
        <f t="shared" si="214"/>
        <v>10</v>
      </c>
      <c r="BK743" s="6">
        <f t="shared" si="215"/>
        <v>0</v>
      </c>
      <c r="BL743" s="6">
        <f t="shared" si="216"/>
        <v>5</v>
      </c>
      <c r="BM743" s="6">
        <f t="shared" si="217"/>
        <v>5</v>
      </c>
      <c r="BN743" s="6">
        <f t="shared" si="218"/>
        <v>20</v>
      </c>
      <c r="BO743" s="6">
        <f t="shared" si="219"/>
        <v>10</v>
      </c>
      <c r="BP743" s="6">
        <f t="shared" si="220"/>
        <v>10</v>
      </c>
      <c r="BQ743" s="9">
        <f t="shared" si="221"/>
        <v>0.5</v>
      </c>
      <c r="BR743" s="9">
        <f t="shared" si="222"/>
        <v>0.66666666666666663</v>
      </c>
      <c r="BS743" s="9">
        <f t="shared" si="223"/>
        <v>0.5</v>
      </c>
      <c r="BT743" s="9">
        <f t="shared" si="224"/>
        <v>0.5</v>
      </c>
      <c r="BU743" s="9">
        <f t="shared" si="225"/>
        <v>1</v>
      </c>
      <c r="BV743" s="9">
        <f t="shared" si="226"/>
        <v>1</v>
      </c>
      <c r="BW743" s="9">
        <f t="shared" si="227"/>
        <v>1</v>
      </c>
    </row>
    <row r="744" spans="1:75" x14ac:dyDescent="0.3">
      <c r="A744" s="5" t="s">
        <v>139</v>
      </c>
      <c r="B744" s="5" t="s">
        <v>668</v>
      </c>
      <c r="C744" s="5" t="s">
        <v>384</v>
      </c>
      <c r="D744" s="5" t="s">
        <v>282</v>
      </c>
      <c r="E744" s="5">
        <v>2019</v>
      </c>
      <c r="F744" s="5" t="s">
        <v>161</v>
      </c>
      <c r="G744" s="5" t="s">
        <v>494</v>
      </c>
      <c r="H744" s="5" t="s">
        <v>219</v>
      </c>
      <c r="I744" s="5" t="s">
        <v>220</v>
      </c>
      <c r="J744" s="5" t="s">
        <v>461</v>
      </c>
      <c r="K744" s="5" t="s">
        <v>384</v>
      </c>
      <c r="L744" s="5" t="s">
        <v>3928</v>
      </c>
      <c r="M744" s="5" t="s">
        <v>65</v>
      </c>
      <c r="N744" s="5" t="s">
        <v>3929</v>
      </c>
      <c r="O744" s="5" t="s">
        <v>482</v>
      </c>
      <c r="P744" s="5" t="s">
        <v>488</v>
      </c>
      <c r="Q744" s="5" t="s">
        <v>495</v>
      </c>
      <c r="R744" s="8">
        <v>43640</v>
      </c>
      <c r="S744" s="5" t="s">
        <v>3964</v>
      </c>
      <c r="T744" s="8">
        <v>43635</v>
      </c>
      <c r="U744" s="5" t="s">
        <v>3965</v>
      </c>
      <c r="V744" s="5" t="s">
        <v>2786</v>
      </c>
      <c r="W744" s="5" t="s">
        <v>228</v>
      </c>
      <c r="X744" s="5" t="s">
        <v>951</v>
      </c>
      <c r="Y744" s="5" t="s">
        <v>335</v>
      </c>
      <c r="Z744" s="5">
        <v>4751</v>
      </c>
      <c r="AA744" s="5" t="s">
        <v>409</v>
      </c>
      <c r="AB744" s="5" t="s">
        <v>231</v>
      </c>
      <c r="AC744" s="5" t="s">
        <v>28</v>
      </c>
      <c r="AD744" s="5" t="s">
        <v>291</v>
      </c>
      <c r="AE744" s="5" t="s">
        <v>291</v>
      </c>
      <c r="AF744" s="5">
        <v>100</v>
      </c>
      <c r="AG744" s="5">
        <v>75</v>
      </c>
      <c r="AH744" s="5">
        <v>25</v>
      </c>
      <c r="AI744" s="5" t="s">
        <v>3966</v>
      </c>
      <c r="AJ744" s="5" t="s">
        <v>291</v>
      </c>
      <c r="AK744" s="5" t="s">
        <v>234</v>
      </c>
      <c r="AL744" s="5" t="s">
        <v>234</v>
      </c>
      <c r="AM744" s="5" t="s">
        <v>234</v>
      </c>
      <c r="AN744" s="5" t="s">
        <v>234</v>
      </c>
      <c r="AO744" s="5" t="s">
        <v>234</v>
      </c>
      <c r="AP744" s="5" t="s">
        <v>234</v>
      </c>
      <c r="AQ744" s="5" t="s">
        <v>234</v>
      </c>
      <c r="AR744" s="5" t="s">
        <v>234</v>
      </c>
      <c r="AS744" s="5" t="s">
        <v>234</v>
      </c>
      <c r="AT744" s="5" t="s">
        <v>234</v>
      </c>
      <c r="AU744" s="5" t="s">
        <v>234</v>
      </c>
      <c r="AV744" s="5" t="s">
        <v>234</v>
      </c>
      <c r="AW744" s="5" t="s">
        <v>233</v>
      </c>
      <c r="AX744" s="5" t="s">
        <v>291</v>
      </c>
      <c r="AY744" s="5" t="s">
        <v>291</v>
      </c>
      <c r="BB744" s="5" t="s">
        <v>309</v>
      </c>
      <c r="BC744" s="5">
        <v>25</v>
      </c>
      <c r="BD744" s="5">
        <v>75</v>
      </c>
      <c r="BE744" s="6">
        <f t="shared" si="209"/>
        <v>5</v>
      </c>
      <c r="BF744" s="6">
        <f t="shared" si="210"/>
        <v>5</v>
      </c>
      <c r="BG744" s="6">
        <f t="shared" si="211"/>
        <v>5</v>
      </c>
      <c r="BH744" s="6">
        <f t="shared" si="212"/>
        <v>10</v>
      </c>
      <c r="BI744" s="6">
        <f t="shared" si="213"/>
        <v>10</v>
      </c>
      <c r="BJ744" s="6">
        <f t="shared" si="214"/>
        <v>10</v>
      </c>
      <c r="BK744" s="6">
        <f t="shared" si="215"/>
        <v>5</v>
      </c>
      <c r="BL744" s="6">
        <f t="shared" si="216"/>
        <v>5</v>
      </c>
      <c r="BM744" s="6">
        <f t="shared" si="217"/>
        <v>5</v>
      </c>
      <c r="BN744" s="6">
        <f t="shared" si="218"/>
        <v>20</v>
      </c>
      <c r="BO744" s="6">
        <f t="shared" si="219"/>
        <v>10</v>
      </c>
      <c r="BP744" s="6">
        <f t="shared" si="220"/>
        <v>10</v>
      </c>
      <c r="BQ744" s="9">
        <f t="shared" si="221"/>
        <v>1</v>
      </c>
      <c r="BR744" s="9">
        <f t="shared" si="222"/>
        <v>1</v>
      </c>
      <c r="BS744" s="9">
        <f t="shared" si="223"/>
        <v>1</v>
      </c>
      <c r="BT744" s="9">
        <f t="shared" si="224"/>
        <v>1</v>
      </c>
      <c r="BU744" s="9">
        <f t="shared" si="225"/>
        <v>1</v>
      </c>
      <c r="BV744" s="9">
        <f t="shared" si="226"/>
        <v>1</v>
      </c>
      <c r="BW744" s="9">
        <f t="shared" si="227"/>
        <v>1</v>
      </c>
    </row>
    <row r="745" spans="1:75" x14ac:dyDescent="0.3">
      <c r="A745" s="5" t="s">
        <v>147</v>
      </c>
      <c r="B745" s="5" t="s">
        <v>507</v>
      </c>
      <c r="C745" s="5" t="s">
        <v>412</v>
      </c>
      <c r="D745" s="5" t="s">
        <v>282</v>
      </c>
      <c r="E745" s="5">
        <v>2019</v>
      </c>
      <c r="F745" s="5" t="s">
        <v>161</v>
      </c>
      <c r="G745" s="5" t="s">
        <v>494</v>
      </c>
      <c r="H745" s="5" t="s">
        <v>219</v>
      </c>
      <c r="I745" s="5" t="s">
        <v>220</v>
      </c>
      <c r="J745" s="5" t="s">
        <v>461</v>
      </c>
      <c r="K745" s="5" t="s">
        <v>384</v>
      </c>
      <c r="L745" s="5" t="s">
        <v>3928</v>
      </c>
      <c r="M745" s="5" t="s">
        <v>65</v>
      </c>
      <c r="N745" s="5" t="s">
        <v>3929</v>
      </c>
      <c r="O745" s="5" t="s">
        <v>482</v>
      </c>
      <c r="P745" s="5" t="s">
        <v>488</v>
      </c>
      <c r="Q745" s="5" t="s">
        <v>495</v>
      </c>
      <c r="R745" s="8">
        <v>43647</v>
      </c>
      <c r="S745" s="5" t="s">
        <v>3967</v>
      </c>
      <c r="T745" s="8">
        <v>43636</v>
      </c>
      <c r="U745" s="5" t="s">
        <v>3968</v>
      </c>
      <c r="V745" s="5" t="s">
        <v>955</v>
      </c>
      <c r="W745" s="5" t="s">
        <v>228</v>
      </c>
      <c r="X745" s="5" t="s">
        <v>3969</v>
      </c>
      <c r="Y745" s="5" t="s">
        <v>335</v>
      </c>
      <c r="Z745" s="5">
        <v>4813</v>
      </c>
      <c r="AA745" s="5" t="s">
        <v>304</v>
      </c>
      <c r="AB745" s="5" t="s">
        <v>231</v>
      </c>
      <c r="AC745" s="5" t="s">
        <v>28</v>
      </c>
      <c r="AD745" s="5" t="s">
        <v>291</v>
      </c>
      <c r="AE745" s="5" t="s">
        <v>291</v>
      </c>
      <c r="AF745" s="5">
        <v>100</v>
      </c>
      <c r="AG745" s="5">
        <v>75</v>
      </c>
      <c r="AH745" s="5">
        <v>25</v>
      </c>
      <c r="AI745" s="5" t="s">
        <v>3970</v>
      </c>
      <c r="AJ745" s="5" t="s">
        <v>500</v>
      </c>
      <c r="AK745" s="5" t="s">
        <v>234</v>
      </c>
      <c r="AL745" s="5" t="s">
        <v>234</v>
      </c>
      <c r="AM745" s="5" t="s">
        <v>234</v>
      </c>
      <c r="AN745" s="5" t="s">
        <v>234</v>
      </c>
      <c r="AO745" s="5" t="s">
        <v>234</v>
      </c>
      <c r="AP745" s="5" t="s">
        <v>234</v>
      </c>
      <c r="AQ745" s="5" t="s">
        <v>234</v>
      </c>
      <c r="AR745" s="5" t="s">
        <v>234</v>
      </c>
      <c r="AS745" s="5" t="s">
        <v>234</v>
      </c>
      <c r="AT745" s="5" t="s">
        <v>234</v>
      </c>
      <c r="AU745" s="5" t="s">
        <v>234</v>
      </c>
      <c r="AV745" s="5" t="s">
        <v>234</v>
      </c>
      <c r="AW745" s="5" t="s">
        <v>233</v>
      </c>
      <c r="AX745" s="5" t="s">
        <v>291</v>
      </c>
      <c r="AY745" s="5" t="s">
        <v>291</v>
      </c>
      <c r="BB745" s="5" t="s">
        <v>309</v>
      </c>
      <c r="BC745" s="5">
        <v>25</v>
      </c>
      <c r="BD745" s="5">
        <v>75</v>
      </c>
      <c r="BE745" s="6">
        <f t="shared" si="209"/>
        <v>5</v>
      </c>
      <c r="BF745" s="6">
        <f t="shared" si="210"/>
        <v>5</v>
      </c>
      <c r="BG745" s="6">
        <f t="shared" si="211"/>
        <v>5</v>
      </c>
      <c r="BH745" s="6">
        <f t="shared" si="212"/>
        <v>10</v>
      </c>
      <c r="BI745" s="6">
        <f t="shared" si="213"/>
        <v>10</v>
      </c>
      <c r="BJ745" s="6">
        <f t="shared" si="214"/>
        <v>10</v>
      </c>
      <c r="BK745" s="6">
        <f t="shared" si="215"/>
        <v>5</v>
      </c>
      <c r="BL745" s="6">
        <f t="shared" si="216"/>
        <v>5</v>
      </c>
      <c r="BM745" s="6">
        <f t="shared" si="217"/>
        <v>5</v>
      </c>
      <c r="BN745" s="6">
        <f t="shared" si="218"/>
        <v>20</v>
      </c>
      <c r="BO745" s="6">
        <f t="shared" si="219"/>
        <v>10</v>
      </c>
      <c r="BP745" s="6">
        <f t="shared" si="220"/>
        <v>10</v>
      </c>
      <c r="BQ745" s="9">
        <f t="shared" si="221"/>
        <v>1</v>
      </c>
      <c r="BR745" s="9">
        <f t="shared" si="222"/>
        <v>1</v>
      </c>
      <c r="BS745" s="9">
        <f t="shared" si="223"/>
        <v>1</v>
      </c>
      <c r="BT745" s="9">
        <f t="shared" si="224"/>
        <v>1</v>
      </c>
      <c r="BU745" s="9">
        <f t="shared" si="225"/>
        <v>1</v>
      </c>
      <c r="BV745" s="9">
        <f t="shared" si="226"/>
        <v>1</v>
      </c>
      <c r="BW745" s="9">
        <f t="shared" si="227"/>
        <v>1</v>
      </c>
    </row>
    <row r="746" spans="1:75" x14ac:dyDescent="0.3">
      <c r="A746" s="5" t="s">
        <v>147</v>
      </c>
      <c r="B746" s="5" t="s">
        <v>507</v>
      </c>
      <c r="C746" s="5" t="s">
        <v>412</v>
      </c>
      <c r="D746" s="5" t="s">
        <v>282</v>
      </c>
      <c r="E746" s="5">
        <v>2019</v>
      </c>
      <c r="F746" s="5" t="s">
        <v>141</v>
      </c>
      <c r="G746" s="5" t="s">
        <v>481</v>
      </c>
      <c r="H746" s="5" t="s">
        <v>219</v>
      </c>
      <c r="I746" s="5" t="s">
        <v>370</v>
      </c>
      <c r="J746" s="5" t="s">
        <v>461</v>
      </c>
      <c r="K746" s="5" t="s">
        <v>384</v>
      </c>
      <c r="L746" s="5" t="s">
        <v>3928</v>
      </c>
      <c r="M746" s="5" t="s">
        <v>65</v>
      </c>
      <c r="N746" s="5" t="s">
        <v>3929</v>
      </c>
      <c r="O746" s="5" t="s">
        <v>482</v>
      </c>
      <c r="P746" s="5" t="s">
        <v>488</v>
      </c>
      <c r="Q746" s="5" t="s">
        <v>483</v>
      </c>
      <c r="R746" s="8">
        <v>43648</v>
      </c>
      <c r="S746" s="5" t="s">
        <v>3971</v>
      </c>
      <c r="T746" s="8">
        <v>43643</v>
      </c>
      <c r="U746" s="5" t="s">
        <v>466</v>
      </c>
      <c r="V746" s="5" t="s">
        <v>466</v>
      </c>
      <c r="W746" s="5" t="s">
        <v>251</v>
      </c>
      <c r="X746" s="5" t="s">
        <v>648</v>
      </c>
      <c r="Y746" s="5" t="s">
        <v>229</v>
      </c>
      <c r="Z746" s="5">
        <v>4826</v>
      </c>
      <c r="AA746" s="5" t="s">
        <v>409</v>
      </c>
      <c r="AB746" s="5" t="s">
        <v>276</v>
      </c>
      <c r="AC746" s="5" t="s">
        <v>27</v>
      </c>
      <c r="AD746" s="5" t="s">
        <v>291</v>
      </c>
      <c r="AE746" s="5" t="s">
        <v>491</v>
      </c>
      <c r="AF746" s="5">
        <v>75</v>
      </c>
      <c r="AG746" s="5">
        <v>50</v>
      </c>
      <c r="AH746" s="5">
        <v>25</v>
      </c>
      <c r="AI746" s="5" t="s">
        <v>3972</v>
      </c>
      <c r="AJ746" s="5" t="s">
        <v>3973</v>
      </c>
      <c r="AK746" s="5" t="s">
        <v>234</v>
      </c>
      <c r="AL746" s="5" t="s">
        <v>234</v>
      </c>
      <c r="AM746" s="5" t="s">
        <v>234</v>
      </c>
      <c r="AN746" s="5" t="s">
        <v>244</v>
      </c>
      <c r="AO746" s="5" t="s">
        <v>244</v>
      </c>
      <c r="AP746" s="5" t="s">
        <v>234</v>
      </c>
      <c r="AQ746" s="5" t="s">
        <v>244</v>
      </c>
      <c r="AR746" s="5" t="s">
        <v>234</v>
      </c>
      <c r="AS746" s="5" t="s">
        <v>234</v>
      </c>
      <c r="AT746" s="5" t="s">
        <v>234</v>
      </c>
      <c r="AU746" s="5" t="s">
        <v>234</v>
      </c>
      <c r="AV746" s="5" t="s">
        <v>234</v>
      </c>
      <c r="AW746" s="5" t="s">
        <v>233</v>
      </c>
      <c r="AX746" s="5" t="s">
        <v>291</v>
      </c>
      <c r="AY746" s="5" t="s">
        <v>234</v>
      </c>
      <c r="BB746" s="5" t="s">
        <v>309</v>
      </c>
      <c r="BC746" s="5">
        <v>25</v>
      </c>
      <c r="BD746" s="5">
        <v>75</v>
      </c>
      <c r="BE746" s="6">
        <f t="shared" si="209"/>
        <v>5</v>
      </c>
      <c r="BF746" s="6">
        <f t="shared" si="210"/>
        <v>5</v>
      </c>
      <c r="BG746" s="6">
        <f t="shared" si="211"/>
        <v>5</v>
      </c>
      <c r="BH746" s="6">
        <f t="shared" si="212"/>
        <v>0</v>
      </c>
      <c r="BI746" s="6">
        <f t="shared" si="213"/>
        <v>0</v>
      </c>
      <c r="BJ746" s="6">
        <f t="shared" si="214"/>
        <v>10</v>
      </c>
      <c r="BK746" s="6">
        <f t="shared" si="215"/>
        <v>0</v>
      </c>
      <c r="BL746" s="6">
        <f t="shared" si="216"/>
        <v>5</v>
      </c>
      <c r="BM746" s="6">
        <f t="shared" si="217"/>
        <v>5</v>
      </c>
      <c r="BN746" s="6">
        <f t="shared" si="218"/>
        <v>20</v>
      </c>
      <c r="BO746" s="6">
        <f t="shared" si="219"/>
        <v>10</v>
      </c>
      <c r="BP746" s="6">
        <f t="shared" si="220"/>
        <v>10</v>
      </c>
      <c r="BQ746" s="9">
        <f t="shared" si="221"/>
        <v>1</v>
      </c>
      <c r="BR746" s="9">
        <f t="shared" si="222"/>
        <v>0.33333333333333331</v>
      </c>
      <c r="BS746" s="9">
        <f t="shared" si="223"/>
        <v>0.5</v>
      </c>
      <c r="BT746" s="9">
        <f t="shared" si="224"/>
        <v>0.5</v>
      </c>
      <c r="BU746" s="9">
        <f t="shared" si="225"/>
        <v>1</v>
      </c>
      <c r="BV746" s="9">
        <f t="shared" si="226"/>
        <v>1</v>
      </c>
      <c r="BW746" s="9">
        <f t="shared" si="227"/>
        <v>1</v>
      </c>
    </row>
    <row r="747" spans="1:75" x14ac:dyDescent="0.3">
      <c r="A747" s="5" t="s">
        <v>150</v>
      </c>
      <c r="B747" s="5" t="s">
        <v>411</v>
      </c>
      <c r="C747" s="5" t="s">
        <v>412</v>
      </c>
      <c r="D747" s="5" t="s">
        <v>282</v>
      </c>
      <c r="E747" s="5">
        <v>2019</v>
      </c>
      <c r="F747" s="5" t="s">
        <v>141</v>
      </c>
      <c r="G747" s="5" t="s">
        <v>481</v>
      </c>
      <c r="H747" s="5" t="s">
        <v>219</v>
      </c>
      <c r="I747" s="5" t="s">
        <v>370</v>
      </c>
      <c r="J747" s="5" t="s">
        <v>461</v>
      </c>
      <c r="K747" s="5" t="s">
        <v>412</v>
      </c>
      <c r="L747" s="5" t="s">
        <v>3928</v>
      </c>
      <c r="M747" s="5" t="s">
        <v>65</v>
      </c>
      <c r="N747" s="5" t="s">
        <v>3929</v>
      </c>
      <c r="O747" s="5" t="s">
        <v>482</v>
      </c>
      <c r="P747" s="5" t="s">
        <v>488</v>
      </c>
      <c r="Q747" s="5" t="s">
        <v>483</v>
      </c>
      <c r="R747" s="8">
        <v>43668</v>
      </c>
      <c r="S747" s="5" t="s">
        <v>3974</v>
      </c>
      <c r="T747" s="8">
        <v>43664</v>
      </c>
      <c r="U747" s="5" t="s">
        <v>466</v>
      </c>
      <c r="V747" s="5" t="s">
        <v>466</v>
      </c>
      <c r="W747" s="5" t="s">
        <v>228</v>
      </c>
      <c r="X747" s="5" t="s">
        <v>3975</v>
      </c>
      <c r="Y747" s="5" t="s">
        <v>229</v>
      </c>
      <c r="Z747" s="5">
        <v>4852</v>
      </c>
      <c r="AA747" s="5" t="s">
        <v>504</v>
      </c>
      <c r="AB747" s="5" t="s">
        <v>241</v>
      </c>
      <c r="AC747" s="5" t="s">
        <v>26</v>
      </c>
      <c r="AD747" s="5" t="s">
        <v>291</v>
      </c>
      <c r="AE747" s="5" t="s">
        <v>491</v>
      </c>
      <c r="AF747" s="5">
        <v>85</v>
      </c>
      <c r="AG747" s="5">
        <v>60</v>
      </c>
      <c r="AH747" s="5">
        <v>25</v>
      </c>
      <c r="AI747" s="5" t="s">
        <v>3976</v>
      </c>
      <c r="AJ747" s="5" t="s">
        <v>3977</v>
      </c>
      <c r="AK747" s="5" t="s">
        <v>244</v>
      </c>
      <c r="AL747" s="5" t="s">
        <v>234</v>
      </c>
      <c r="AM747" s="5" t="s">
        <v>234</v>
      </c>
      <c r="AN747" s="5" t="s">
        <v>234</v>
      </c>
      <c r="AO747" s="5" t="s">
        <v>244</v>
      </c>
      <c r="AP747" s="5" t="s">
        <v>234</v>
      </c>
      <c r="AQ747" s="5" t="s">
        <v>234</v>
      </c>
      <c r="AR747" s="5" t="s">
        <v>234</v>
      </c>
      <c r="AS747" s="5" t="s">
        <v>234</v>
      </c>
      <c r="AT747" s="5" t="s">
        <v>234</v>
      </c>
      <c r="AU747" s="5" t="s">
        <v>234</v>
      </c>
      <c r="AV747" s="5" t="s">
        <v>234</v>
      </c>
      <c r="AW747" s="5" t="s">
        <v>233</v>
      </c>
      <c r="AX747" s="5" t="s">
        <v>291</v>
      </c>
      <c r="AY747" s="5" t="s">
        <v>291</v>
      </c>
      <c r="BB747" s="5" t="s">
        <v>309</v>
      </c>
      <c r="BC747" s="5">
        <v>25</v>
      </c>
      <c r="BD747" s="5">
        <v>75</v>
      </c>
      <c r="BE747" s="6">
        <f t="shared" si="209"/>
        <v>0</v>
      </c>
      <c r="BF747" s="6">
        <f t="shared" si="210"/>
        <v>5</v>
      </c>
      <c r="BG747" s="6">
        <f t="shared" si="211"/>
        <v>5</v>
      </c>
      <c r="BH747" s="6">
        <f t="shared" si="212"/>
        <v>10</v>
      </c>
      <c r="BI747" s="6">
        <f t="shared" si="213"/>
        <v>0</v>
      </c>
      <c r="BJ747" s="6">
        <f t="shared" si="214"/>
        <v>10</v>
      </c>
      <c r="BK747" s="6">
        <f t="shared" si="215"/>
        <v>5</v>
      </c>
      <c r="BL747" s="6">
        <f t="shared" si="216"/>
        <v>5</v>
      </c>
      <c r="BM747" s="6">
        <f t="shared" si="217"/>
        <v>5</v>
      </c>
      <c r="BN747" s="6">
        <f t="shared" si="218"/>
        <v>20</v>
      </c>
      <c r="BO747" s="6">
        <f t="shared" si="219"/>
        <v>10</v>
      </c>
      <c r="BP747" s="6">
        <f t="shared" si="220"/>
        <v>10</v>
      </c>
      <c r="BQ747" s="9">
        <f t="shared" si="221"/>
        <v>0.5</v>
      </c>
      <c r="BR747" s="9">
        <f t="shared" si="222"/>
        <v>1</v>
      </c>
      <c r="BS747" s="9">
        <f t="shared" si="223"/>
        <v>0.5</v>
      </c>
      <c r="BT747" s="9">
        <f t="shared" si="224"/>
        <v>1</v>
      </c>
      <c r="BU747" s="9">
        <f t="shared" si="225"/>
        <v>1</v>
      </c>
      <c r="BV747" s="9">
        <f t="shared" si="226"/>
        <v>1</v>
      </c>
      <c r="BW747" s="9">
        <f t="shared" si="227"/>
        <v>1</v>
      </c>
    </row>
    <row r="748" spans="1:75" x14ac:dyDescent="0.3">
      <c r="A748" s="5" t="s">
        <v>151</v>
      </c>
      <c r="B748" s="5" t="s">
        <v>521</v>
      </c>
      <c r="C748" s="5" t="s">
        <v>412</v>
      </c>
      <c r="D748" s="5" t="s">
        <v>282</v>
      </c>
      <c r="E748" s="5">
        <v>2019</v>
      </c>
      <c r="F748" s="5" t="s">
        <v>141</v>
      </c>
      <c r="G748" s="5" t="s">
        <v>481</v>
      </c>
      <c r="H748" s="5" t="s">
        <v>219</v>
      </c>
      <c r="I748" s="5" t="s">
        <v>370</v>
      </c>
      <c r="J748" s="5" t="s">
        <v>461</v>
      </c>
      <c r="K748" s="5" t="s">
        <v>412</v>
      </c>
      <c r="L748" s="5" t="s">
        <v>3928</v>
      </c>
      <c r="M748" s="5" t="s">
        <v>65</v>
      </c>
      <c r="N748" s="5" t="s">
        <v>3929</v>
      </c>
      <c r="O748" s="5" t="s">
        <v>482</v>
      </c>
      <c r="P748" s="5" t="s">
        <v>488</v>
      </c>
      <c r="Q748" s="5" t="s">
        <v>522</v>
      </c>
      <c r="R748" s="8">
        <v>43677</v>
      </c>
      <c r="S748" s="5" t="s">
        <v>3978</v>
      </c>
      <c r="T748" s="8">
        <v>43672</v>
      </c>
      <c r="U748" s="5" t="s">
        <v>466</v>
      </c>
      <c r="V748" s="5" t="s">
        <v>466</v>
      </c>
      <c r="W748" s="5" t="s">
        <v>228</v>
      </c>
      <c r="X748" s="5" t="s">
        <v>3979</v>
      </c>
      <c r="Y748" s="5" t="s">
        <v>335</v>
      </c>
      <c r="Z748" s="5">
        <v>4895</v>
      </c>
      <c r="AA748" s="5" t="s">
        <v>304</v>
      </c>
      <c r="AB748" s="5" t="s">
        <v>241</v>
      </c>
      <c r="AC748" s="5" t="s">
        <v>27</v>
      </c>
      <c r="AD748" s="5" t="s">
        <v>291</v>
      </c>
      <c r="AE748" s="5" t="s">
        <v>491</v>
      </c>
      <c r="AF748" s="5">
        <v>85</v>
      </c>
      <c r="AG748" s="5">
        <v>60</v>
      </c>
      <c r="AH748" s="5">
        <v>25</v>
      </c>
      <c r="AI748" s="5" t="s">
        <v>3980</v>
      </c>
      <c r="AJ748" s="5" t="s">
        <v>3981</v>
      </c>
      <c r="AK748" s="5" t="s">
        <v>234</v>
      </c>
      <c r="AL748" s="5" t="s">
        <v>234</v>
      </c>
      <c r="AM748" s="5" t="s">
        <v>244</v>
      </c>
      <c r="AN748" s="5" t="s">
        <v>234</v>
      </c>
      <c r="AO748" s="5" t="s">
        <v>244</v>
      </c>
      <c r="AP748" s="5" t="s">
        <v>234</v>
      </c>
      <c r="AQ748" s="5" t="s">
        <v>234</v>
      </c>
      <c r="AR748" s="5" t="s">
        <v>234</v>
      </c>
      <c r="AS748" s="5" t="s">
        <v>234</v>
      </c>
      <c r="AT748" s="5" t="s">
        <v>234</v>
      </c>
      <c r="AU748" s="5" t="s">
        <v>234</v>
      </c>
      <c r="AV748" s="5" t="s">
        <v>234</v>
      </c>
      <c r="AW748" s="5" t="s">
        <v>233</v>
      </c>
      <c r="AX748" s="5" t="s">
        <v>291</v>
      </c>
      <c r="AY748" s="5" t="s">
        <v>291</v>
      </c>
      <c r="BB748" s="5" t="s">
        <v>309</v>
      </c>
      <c r="BC748" s="5">
        <v>25</v>
      </c>
      <c r="BD748" s="5">
        <v>75</v>
      </c>
      <c r="BE748" s="6">
        <f t="shared" si="209"/>
        <v>5</v>
      </c>
      <c r="BF748" s="6">
        <f t="shared" si="210"/>
        <v>5</v>
      </c>
      <c r="BG748" s="6">
        <f t="shared" si="211"/>
        <v>0</v>
      </c>
      <c r="BH748" s="6">
        <f t="shared" si="212"/>
        <v>10</v>
      </c>
      <c r="BI748" s="6">
        <f t="shared" si="213"/>
        <v>0</v>
      </c>
      <c r="BJ748" s="6">
        <f t="shared" si="214"/>
        <v>10</v>
      </c>
      <c r="BK748" s="6">
        <f t="shared" si="215"/>
        <v>5</v>
      </c>
      <c r="BL748" s="6">
        <f t="shared" si="216"/>
        <v>5</v>
      </c>
      <c r="BM748" s="6">
        <f t="shared" si="217"/>
        <v>5</v>
      </c>
      <c r="BN748" s="6">
        <f t="shared" si="218"/>
        <v>20</v>
      </c>
      <c r="BO748" s="6">
        <f t="shared" si="219"/>
        <v>10</v>
      </c>
      <c r="BP748" s="6">
        <f t="shared" si="220"/>
        <v>10</v>
      </c>
      <c r="BQ748" s="9">
        <f t="shared" si="221"/>
        <v>1</v>
      </c>
      <c r="BR748" s="9">
        <f t="shared" si="222"/>
        <v>0.66666666666666663</v>
      </c>
      <c r="BS748" s="9">
        <f t="shared" si="223"/>
        <v>0.5</v>
      </c>
      <c r="BT748" s="9">
        <f t="shared" si="224"/>
        <v>1</v>
      </c>
      <c r="BU748" s="9">
        <f t="shared" si="225"/>
        <v>1</v>
      </c>
      <c r="BV748" s="9">
        <f t="shared" si="226"/>
        <v>1</v>
      </c>
      <c r="BW748" s="9">
        <f t="shared" si="227"/>
        <v>1</v>
      </c>
    </row>
    <row r="749" spans="1:75" x14ac:dyDescent="0.3">
      <c r="A749" s="5" t="s">
        <v>153</v>
      </c>
      <c r="B749" s="5" t="s">
        <v>527</v>
      </c>
      <c r="C749" s="5" t="s">
        <v>420</v>
      </c>
      <c r="D749" s="5" t="s">
        <v>421</v>
      </c>
      <c r="E749" s="5">
        <v>2019</v>
      </c>
      <c r="F749" s="5" t="s">
        <v>141</v>
      </c>
      <c r="G749" s="5" t="s">
        <v>481</v>
      </c>
      <c r="H749" s="5" t="s">
        <v>219</v>
      </c>
      <c r="I749" s="5" t="s">
        <v>370</v>
      </c>
      <c r="J749" s="5" t="s">
        <v>461</v>
      </c>
      <c r="K749" s="5" t="s">
        <v>420</v>
      </c>
      <c r="L749" s="5" t="s">
        <v>3928</v>
      </c>
      <c r="M749" s="5" t="s">
        <v>65</v>
      </c>
      <c r="N749" s="5" t="s">
        <v>3929</v>
      </c>
      <c r="O749" s="5" t="s">
        <v>482</v>
      </c>
      <c r="P749" s="5" t="s">
        <v>488</v>
      </c>
      <c r="Q749" s="5" t="s">
        <v>483</v>
      </c>
      <c r="R749" s="8">
        <v>43699</v>
      </c>
      <c r="S749" s="5" t="s">
        <v>3982</v>
      </c>
      <c r="T749" s="8">
        <v>43698</v>
      </c>
      <c r="U749" s="5" t="s">
        <v>3983</v>
      </c>
      <c r="V749" s="5" t="s">
        <v>3984</v>
      </c>
      <c r="W749" s="5" t="s">
        <v>228</v>
      </c>
      <c r="X749" s="5" t="s">
        <v>1169</v>
      </c>
      <c r="Y749" s="5" t="s">
        <v>335</v>
      </c>
      <c r="Z749" s="5">
        <v>4977</v>
      </c>
      <c r="AA749" s="5" t="s">
        <v>304</v>
      </c>
      <c r="AB749" s="5" t="s">
        <v>254</v>
      </c>
      <c r="AC749" s="5" t="s">
        <v>27</v>
      </c>
      <c r="AD749" s="5" t="s">
        <v>291</v>
      </c>
      <c r="AE749" s="5" t="s">
        <v>491</v>
      </c>
      <c r="AF749" s="5">
        <v>90</v>
      </c>
      <c r="AG749" s="5">
        <v>65</v>
      </c>
      <c r="AH749" s="5">
        <v>25</v>
      </c>
      <c r="AI749" s="5" t="s">
        <v>3985</v>
      </c>
      <c r="AJ749" s="5" t="s">
        <v>3986</v>
      </c>
      <c r="AK749" s="5" t="s">
        <v>244</v>
      </c>
      <c r="AL749" s="5" t="s">
        <v>234</v>
      </c>
      <c r="AM749" s="5" t="s">
        <v>234</v>
      </c>
      <c r="AN749" s="5" t="s">
        <v>234</v>
      </c>
      <c r="AO749" s="5" t="s">
        <v>445</v>
      </c>
      <c r="AP749" s="5" t="s">
        <v>234</v>
      </c>
      <c r="AQ749" s="5" t="s">
        <v>234</v>
      </c>
      <c r="AR749" s="5" t="s">
        <v>234</v>
      </c>
      <c r="AS749" s="5" t="s">
        <v>234</v>
      </c>
      <c r="AT749" s="5" t="s">
        <v>234</v>
      </c>
      <c r="AU749" s="5" t="s">
        <v>234</v>
      </c>
      <c r="AV749" s="5" t="s">
        <v>234</v>
      </c>
      <c r="AW749" s="5" t="s">
        <v>233</v>
      </c>
      <c r="AX749" s="5" t="s">
        <v>291</v>
      </c>
      <c r="AY749" s="5" t="s">
        <v>234</v>
      </c>
      <c r="AZ749" s="5" t="s">
        <v>244</v>
      </c>
      <c r="BA749" s="5" t="s">
        <v>291</v>
      </c>
      <c r="BB749" s="5" t="s">
        <v>309</v>
      </c>
      <c r="BC749" s="5">
        <v>25</v>
      </c>
      <c r="BD749" s="5">
        <v>75</v>
      </c>
      <c r="BE749" s="6">
        <f t="shared" si="209"/>
        <v>0</v>
      </c>
      <c r="BF749" s="6">
        <f t="shared" si="210"/>
        <v>5</v>
      </c>
      <c r="BG749" s="6">
        <f t="shared" si="211"/>
        <v>5</v>
      </c>
      <c r="BH749" s="6">
        <f t="shared" si="212"/>
        <v>10</v>
      </c>
      <c r="BI749" s="6">
        <f t="shared" si="213"/>
        <v>2.5</v>
      </c>
      <c r="BJ749" s="6">
        <f t="shared" si="214"/>
        <v>10</v>
      </c>
      <c r="BK749" s="6">
        <f t="shared" si="215"/>
        <v>5</v>
      </c>
      <c r="BL749" s="6">
        <f t="shared" si="216"/>
        <v>5</v>
      </c>
      <c r="BM749" s="6">
        <f t="shared" si="217"/>
        <v>5</v>
      </c>
      <c r="BN749" s="6">
        <f t="shared" si="218"/>
        <v>20</v>
      </c>
      <c r="BO749" s="6">
        <f t="shared" si="219"/>
        <v>10</v>
      </c>
      <c r="BP749" s="6">
        <f t="shared" si="220"/>
        <v>10</v>
      </c>
      <c r="BQ749" s="9">
        <f t="shared" si="221"/>
        <v>0.5</v>
      </c>
      <c r="BR749" s="9">
        <f t="shared" si="222"/>
        <v>1</v>
      </c>
      <c r="BS749" s="9">
        <f t="shared" si="223"/>
        <v>0.625</v>
      </c>
      <c r="BT749" s="9">
        <f t="shared" si="224"/>
        <v>1</v>
      </c>
      <c r="BU749" s="9">
        <f t="shared" si="225"/>
        <v>1</v>
      </c>
      <c r="BV749" s="9">
        <f t="shared" si="226"/>
        <v>1</v>
      </c>
      <c r="BW749" s="9">
        <f t="shared" si="227"/>
        <v>1</v>
      </c>
    </row>
    <row r="750" spans="1:75" x14ac:dyDescent="0.3">
      <c r="A750" s="5" t="s">
        <v>154</v>
      </c>
      <c r="B750" s="5" t="s">
        <v>532</v>
      </c>
      <c r="C750" s="5" t="s">
        <v>420</v>
      </c>
      <c r="D750" s="5" t="s">
        <v>421</v>
      </c>
      <c r="E750" s="5">
        <v>2019</v>
      </c>
      <c r="F750" s="5" t="s">
        <v>141</v>
      </c>
      <c r="G750" s="5" t="s">
        <v>481</v>
      </c>
      <c r="H750" s="5" t="s">
        <v>219</v>
      </c>
      <c r="I750" s="5" t="s">
        <v>370</v>
      </c>
      <c r="J750" s="5" t="s">
        <v>461</v>
      </c>
      <c r="K750" s="5" t="s">
        <v>420</v>
      </c>
      <c r="L750" s="5" t="s">
        <v>3928</v>
      </c>
      <c r="M750" s="5" t="s">
        <v>65</v>
      </c>
      <c r="N750" s="5" t="s">
        <v>3929</v>
      </c>
      <c r="O750" s="5" t="s">
        <v>482</v>
      </c>
      <c r="P750" s="5" t="s">
        <v>488</v>
      </c>
      <c r="Q750" s="5" t="s">
        <v>533</v>
      </c>
      <c r="R750" s="8">
        <v>43708</v>
      </c>
      <c r="S750" s="5" t="s">
        <v>3987</v>
      </c>
      <c r="T750" s="8">
        <v>43705</v>
      </c>
      <c r="U750" s="5" t="s">
        <v>466</v>
      </c>
      <c r="V750" s="5" t="s">
        <v>466</v>
      </c>
      <c r="W750" s="5" t="s">
        <v>251</v>
      </c>
      <c r="X750" s="5" t="s">
        <v>3988</v>
      </c>
      <c r="Y750" s="5" t="s">
        <v>229</v>
      </c>
      <c r="Z750" s="5">
        <v>5040</v>
      </c>
      <c r="AA750" s="5" t="s">
        <v>409</v>
      </c>
      <c r="AB750" s="5" t="s">
        <v>241</v>
      </c>
      <c r="AC750" s="5" t="s">
        <v>27</v>
      </c>
      <c r="AD750" s="5" t="s">
        <v>291</v>
      </c>
      <c r="AE750" s="5" t="s">
        <v>491</v>
      </c>
      <c r="AF750" s="5">
        <v>87.5</v>
      </c>
      <c r="AG750" s="5">
        <v>62.5</v>
      </c>
      <c r="AH750" s="5">
        <v>25</v>
      </c>
      <c r="AI750" s="5" t="s">
        <v>3989</v>
      </c>
      <c r="AJ750" s="5" t="s">
        <v>3990</v>
      </c>
      <c r="AK750" s="5" t="s">
        <v>234</v>
      </c>
      <c r="AL750" s="5" t="s">
        <v>234</v>
      </c>
      <c r="AM750" s="5" t="s">
        <v>234</v>
      </c>
      <c r="AN750" s="5" t="s">
        <v>234</v>
      </c>
      <c r="AO750" s="5" t="s">
        <v>234</v>
      </c>
      <c r="AP750" s="5" t="s">
        <v>234</v>
      </c>
      <c r="AQ750" s="5" t="s">
        <v>244</v>
      </c>
      <c r="AR750" s="5" t="s">
        <v>445</v>
      </c>
      <c r="AS750" s="5" t="s">
        <v>234</v>
      </c>
      <c r="AT750" s="5" t="s">
        <v>234</v>
      </c>
      <c r="AU750" s="5" t="s">
        <v>234</v>
      </c>
      <c r="AV750" s="5" t="s">
        <v>445</v>
      </c>
      <c r="AW750" s="5" t="s">
        <v>233</v>
      </c>
      <c r="AX750" s="5" t="s">
        <v>291</v>
      </c>
      <c r="AY750" s="5" t="s">
        <v>291</v>
      </c>
      <c r="AZ750" s="5" t="s">
        <v>291</v>
      </c>
      <c r="BA750" s="5" t="s">
        <v>291</v>
      </c>
      <c r="BB750" s="5" t="s">
        <v>309</v>
      </c>
      <c r="BC750" s="5">
        <v>25</v>
      </c>
      <c r="BD750" s="5">
        <v>75</v>
      </c>
      <c r="BE750" s="6">
        <f t="shared" si="209"/>
        <v>5</v>
      </c>
      <c r="BF750" s="6">
        <f t="shared" si="210"/>
        <v>5</v>
      </c>
      <c r="BG750" s="6">
        <f t="shared" si="211"/>
        <v>5</v>
      </c>
      <c r="BH750" s="6">
        <f t="shared" si="212"/>
        <v>10</v>
      </c>
      <c r="BI750" s="6">
        <f t="shared" si="213"/>
        <v>10</v>
      </c>
      <c r="BJ750" s="6">
        <f t="shared" si="214"/>
        <v>10</v>
      </c>
      <c r="BK750" s="6">
        <f t="shared" si="215"/>
        <v>0</v>
      </c>
      <c r="BL750" s="6">
        <f t="shared" si="216"/>
        <v>2.5</v>
      </c>
      <c r="BM750" s="6">
        <f t="shared" si="217"/>
        <v>5</v>
      </c>
      <c r="BN750" s="6">
        <f t="shared" si="218"/>
        <v>20</v>
      </c>
      <c r="BO750" s="6">
        <f t="shared" si="219"/>
        <v>10</v>
      </c>
      <c r="BP750" s="6">
        <f t="shared" si="220"/>
        <v>2.5</v>
      </c>
      <c r="BQ750" s="9">
        <f t="shared" si="221"/>
        <v>1</v>
      </c>
      <c r="BR750" s="9">
        <f t="shared" si="222"/>
        <v>1</v>
      </c>
      <c r="BS750" s="9">
        <f t="shared" si="223"/>
        <v>1</v>
      </c>
      <c r="BT750" s="9">
        <f t="shared" si="224"/>
        <v>0.25</v>
      </c>
      <c r="BU750" s="9">
        <f t="shared" si="225"/>
        <v>1</v>
      </c>
      <c r="BV750" s="9">
        <f t="shared" si="226"/>
        <v>1</v>
      </c>
      <c r="BW750" s="9">
        <f t="shared" si="227"/>
        <v>0.25</v>
      </c>
    </row>
    <row r="751" spans="1:75" x14ac:dyDescent="0.3">
      <c r="A751" s="5" t="s">
        <v>156</v>
      </c>
      <c r="B751" s="5" t="s">
        <v>438</v>
      </c>
      <c r="C751" s="5" t="s">
        <v>429</v>
      </c>
      <c r="D751" s="5" t="s">
        <v>421</v>
      </c>
      <c r="E751" s="5">
        <v>2019</v>
      </c>
      <c r="F751" s="5" t="s">
        <v>119</v>
      </c>
      <c r="G751" s="5" t="s">
        <v>311</v>
      </c>
      <c r="H751" s="5" t="s">
        <v>219</v>
      </c>
      <c r="I751" s="5" t="s">
        <v>220</v>
      </c>
      <c r="J751" s="5" t="s">
        <v>461</v>
      </c>
      <c r="K751" s="5" t="s">
        <v>429</v>
      </c>
      <c r="L751" s="5" t="s">
        <v>3928</v>
      </c>
      <c r="M751" s="5" t="s">
        <v>65</v>
      </c>
      <c r="N751" s="5" t="s">
        <v>3929</v>
      </c>
      <c r="O751" s="5" t="s">
        <v>482</v>
      </c>
      <c r="P751" s="5" t="s">
        <v>488</v>
      </c>
      <c r="Q751" s="5" t="s">
        <v>549</v>
      </c>
      <c r="R751" s="8">
        <v>43721</v>
      </c>
      <c r="S751" s="5" t="s">
        <v>3991</v>
      </c>
      <c r="T751" s="8">
        <v>43717</v>
      </c>
      <c r="U751" s="5" t="s">
        <v>3992</v>
      </c>
      <c r="V751" s="5" t="s">
        <v>640</v>
      </c>
      <c r="W751" s="5" t="s">
        <v>228</v>
      </c>
      <c r="X751" s="5" t="s">
        <v>3993</v>
      </c>
      <c r="Y751" s="5" t="s">
        <v>229</v>
      </c>
      <c r="Z751" s="5">
        <v>7114</v>
      </c>
      <c r="AA751" s="5" t="s">
        <v>316</v>
      </c>
      <c r="AB751" s="5" t="s">
        <v>241</v>
      </c>
      <c r="AC751" s="5" t="s">
        <v>27</v>
      </c>
      <c r="AD751" s="5" t="s">
        <v>291</v>
      </c>
      <c r="AE751" s="5" t="s">
        <v>291</v>
      </c>
      <c r="AF751" s="5">
        <v>82.5</v>
      </c>
      <c r="AG751" s="5">
        <v>57.5</v>
      </c>
      <c r="AH751" s="5">
        <v>25</v>
      </c>
      <c r="AI751" s="5" t="s">
        <v>3994</v>
      </c>
      <c r="AJ751" s="5" t="s">
        <v>3995</v>
      </c>
      <c r="AK751" s="5" t="s">
        <v>234</v>
      </c>
      <c r="AL751" s="5" t="s">
        <v>234</v>
      </c>
      <c r="AM751" s="5" t="s">
        <v>234</v>
      </c>
      <c r="AN751" s="5" t="s">
        <v>234</v>
      </c>
      <c r="AO751" s="5" t="s">
        <v>234</v>
      </c>
      <c r="AP751" s="5" t="s">
        <v>234</v>
      </c>
      <c r="AQ751" s="5" t="s">
        <v>445</v>
      </c>
      <c r="AR751" s="5" t="s">
        <v>234</v>
      </c>
      <c r="AS751" s="5" t="s">
        <v>234</v>
      </c>
      <c r="AT751" s="5" t="s">
        <v>234</v>
      </c>
      <c r="AU751" s="5" t="s">
        <v>244</v>
      </c>
      <c r="AV751" s="5" t="s">
        <v>445</v>
      </c>
      <c r="AW751" s="5" t="s">
        <v>233</v>
      </c>
      <c r="AX751" s="5" t="s">
        <v>291</v>
      </c>
      <c r="AY751" s="5" t="s">
        <v>291</v>
      </c>
      <c r="AZ751" s="5" t="s">
        <v>291</v>
      </c>
      <c r="BA751" s="5" t="s">
        <v>291</v>
      </c>
      <c r="BB751" s="5" t="s">
        <v>309</v>
      </c>
      <c r="BC751" s="5">
        <v>25</v>
      </c>
      <c r="BD751" s="5">
        <v>75</v>
      </c>
      <c r="BE751" s="6">
        <f t="shared" si="209"/>
        <v>5</v>
      </c>
      <c r="BF751" s="6">
        <f t="shared" si="210"/>
        <v>5</v>
      </c>
      <c r="BG751" s="6">
        <f t="shared" si="211"/>
        <v>5</v>
      </c>
      <c r="BH751" s="6">
        <f t="shared" si="212"/>
        <v>10</v>
      </c>
      <c r="BI751" s="6">
        <f t="shared" si="213"/>
        <v>10</v>
      </c>
      <c r="BJ751" s="6">
        <f t="shared" si="214"/>
        <v>10</v>
      </c>
      <c r="BK751" s="6">
        <f t="shared" si="215"/>
        <v>2.5</v>
      </c>
      <c r="BL751" s="6">
        <f t="shared" si="216"/>
        <v>5</v>
      </c>
      <c r="BM751" s="6">
        <f t="shared" si="217"/>
        <v>5</v>
      </c>
      <c r="BN751" s="6">
        <f t="shared" si="218"/>
        <v>20</v>
      </c>
      <c r="BO751" s="6">
        <f t="shared" si="219"/>
        <v>0</v>
      </c>
      <c r="BP751" s="6">
        <f t="shared" si="220"/>
        <v>2.5</v>
      </c>
      <c r="BQ751" s="9">
        <f t="shared" si="221"/>
        <v>1</v>
      </c>
      <c r="BR751" s="9">
        <f t="shared" si="222"/>
        <v>1</v>
      </c>
      <c r="BS751" s="9">
        <f t="shared" si="223"/>
        <v>1</v>
      </c>
      <c r="BT751" s="9">
        <f t="shared" si="224"/>
        <v>0.75</v>
      </c>
      <c r="BU751" s="9">
        <f t="shared" si="225"/>
        <v>1</v>
      </c>
      <c r="BV751" s="9">
        <f t="shared" si="226"/>
        <v>0</v>
      </c>
      <c r="BW751" s="9">
        <f t="shared" si="227"/>
        <v>0.25</v>
      </c>
    </row>
    <row r="752" spans="1:75" x14ac:dyDescent="0.3">
      <c r="A752" s="5" t="s">
        <v>446</v>
      </c>
      <c r="B752" s="5" t="s">
        <v>447</v>
      </c>
      <c r="C752" s="5" t="s">
        <v>429</v>
      </c>
      <c r="D752" s="5" t="s">
        <v>421</v>
      </c>
      <c r="E752" s="5">
        <v>2019</v>
      </c>
      <c r="F752" s="5" t="s">
        <v>141</v>
      </c>
      <c r="G752" s="5" t="s">
        <v>481</v>
      </c>
      <c r="H752" s="5" t="s">
        <v>219</v>
      </c>
      <c r="I752" s="5" t="s">
        <v>370</v>
      </c>
      <c r="J752" s="5" t="s">
        <v>461</v>
      </c>
      <c r="K752" s="5" t="s">
        <v>429</v>
      </c>
      <c r="L752" s="5" t="s">
        <v>3928</v>
      </c>
      <c r="M752" s="5" t="s">
        <v>65</v>
      </c>
      <c r="N752" s="5" t="s">
        <v>3929</v>
      </c>
      <c r="O752" s="5" t="s">
        <v>482</v>
      </c>
      <c r="P752" s="5" t="s">
        <v>488</v>
      </c>
      <c r="Q752" s="5" t="s">
        <v>533</v>
      </c>
      <c r="R752" s="8">
        <v>43728</v>
      </c>
      <c r="S752" s="5" t="s">
        <v>3996</v>
      </c>
      <c r="T752" s="8">
        <v>43726</v>
      </c>
      <c r="U752" s="5" t="s">
        <v>466</v>
      </c>
      <c r="V752" s="5" t="s">
        <v>466</v>
      </c>
      <c r="W752" s="5" t="s">
        <v>251</v>
      </c>
      <c r="X752" s="5" t="s">
        <v>3658</v>
      </c>
      <c r="Y752" s="5" t="s">
        <v>229</v>
      </c>
      <c r="Z752" s="5">
        <v>8182</v>
      </c>
      <c r="AA752" s="5" t="s">
        <v>304</v>
      </c>
      <c r="AB752" s="5" t="s">
        <v>254</v>
      </c>
      <c r="AC752" s="5" t="s">
        <v>27</v>
      </c>
      <c r="AD752" s="5" t="s">
        <v>291</v>
      </c>
      <c r="AE752" s="5" t="s">
        <v>491</v>
      </c>
      <c r="AF752" s="5">
        <v>92.5</v>
      </c>
      <c r="AG752" s="5">
        <v>67.5</v>
      </c>
      <c r="AH752" s="5">
        <v>25</v>
      </c>
      <c r="AI752" s="5" t="s">
        <v>3997</v>
      </c>
      <c r="AJ752" s="5" t="s">
        <v>3998</v>
      </c>
      <c r="AK752" s="5" t="s">
        <v>445</v>
      </c>
      <c r="AL752" s="5" t="s">
        <v>234</v>
      </c>
      <c r="AM752" s="5" t="s">
        <v>234</v>
      </c>
      <c r="AN752" s="5" t="s">
        <v>234</v>
      </c>
      <c r="AO752" s="5" t="s">
        <v>445</v>
      </c>
      <c r="AP752" s="5" t="s">
        <v>234</v>
      </c>
      <c r="AQ752" s="5" t="s">
        <v>234</v>
      </c>
      <c r="AR752" s="5" t="s">
        <v>234</v>
      </c>
      <c r="AS752" s="5" t="s">
        <v>234</v>
      </c>
      <c r="AT752" s="5" t="s">
        <v>234</v>
      </c>
      <c r="AU752" s="5" t="s">
        <v>234</v>
      </c>
      <c r="AV752" s="5" t="s">
        <v>234</v>
      </c>
      <c r="AW752" s="5" t="s">
        <v>233</v>
      </c>
      <c r="AX752" s="5" t="s">
        <v>291</v>
      </c>
      <c r="AY752" s="5" t="s">
        <v>234</v>
      </c>
      <c r="AZ752" s="5" t="s">
        <v>244</v>
      </c>
      <c r="BA752" s="5" t="s">
        <v>244</v>
      </c>
      <c r="BB752" s="5" t="s">
        <v>309</v>
      </c>
      <c r="BC752" s="5">
        <v>25</v>
      </c>
      <c r="BD752" s="5">
        <v>75</v>
      </c>
      <c r="BE752" s="6">
        <f t="shared" si="209"/>
        <v>2.5</v>
      </c>
      <c r="BF752" s="6">
        <f t="shared" si="210"/>
        <v>5</v>
      </c>
      <c r="BG752" s="6">
        <f t="shared" si="211"/>
        <v>5</v>
      </c>
      <c r="BH752" s="6">
        <f t="shared" si="212"/>
        <v>10</v>
      </c>
      <c r="BI752" s="6">
        <f t="shared" si="213"/>
        <v>2.5</v>
      </c>
      <c r="BJ752" s="6">
        <f t="shared" si="214"/>
        <v>10</v>
      </c>
      <c r="BK752" s="6">
        <f t="shared" si="215"/>
        <v>5</v>
      </c>
      <c r="BL752" s="6">
        <f t="shared" si="216"/>
        <v>5</v>
      </c>
      <c r="BM752" s="6">
        <f t="shared" si="217"/>
        <v>5</v>
      </c>
      <c r="BN752" s="6">
        <f t="shared" si="218"/>
        <v>20</v>
      </c>
      <c r="BO752" s="6">
        <f t="shared" si="219"/>
        <v>10</v>
      </c>
      <c r="BP752" s="6">
        <f t="shared" si="220"/>
        <v>10</v>
      </c>
      <c r="BQ752" s="9">
        <f t="shared" si="221"/>
        <v>0.75</v>
      </c>
      <c r="BR752" s="9">
        <f t="shared" si="222"/>
        <v>1</v>
      </c>
      <c r="BS752" s="9">
        <f t="shared" si="223"/>
        <v>0.625</v>
      </c>
      <c r="BT752" s="9">
        <f t="shared" si="224"/>
        <v>1</v>
      </c>
      <c r="BU752" s="9">
        <f t="shared" si="225"/>
        <v>1</v>
      </c>
      <c r="BV752" s="9">
        <f t="shared" si="226"/>
        <v>1</v>
      </c>
      <c r="BW752" s="9">
        <f t="shared" si="227"/>
        <v>1</v>
      </c>
    </row>
    <row r="753" spans="1:75" x14ac:dyDescent="0.3">
      <c r="A753" s="5" t="s">
        <v>588</v>
      </c>
      <c r="B753" s="5" t="s">
        <v>589</v>
      </c>
      <c r="C753" s="5" t="s">
        <v>558</v>
      </c>
      <c r="D753" s="5" t="s">
        <v>421</v>
      </c>
      <c r="E753" s="5">
        <v>2019</v>
      </c>
      <c r="F753" s="5" t="s">
        <v>141</v>
      </c>
      <c r="G753" s="5" t="s">
        <v>481</v>
      </c>
      <c r="H753" s="5" t="s">
        <v>219</v>
      </c>
      <c r="I753" s="5" t="s">
        <v>370</v>
      </c>
      <c r="J753" s="5" t="s">
        <v>461</v>
      </c>
      <c r="K753" s="5" t="s">
        <v>429</v>
      </c>
      <c r="L753" s="5" t="s">
        <v>3928</v>
      </c>
      <c r="M753" s="5" t="s">
        <v>65</v>
      </c>
      <c r="N753" s="5" t="s">
        <v>3929</v>
      </c>
      <c r="O753" s="5" t="s">
        <v>482</v>
      </c>
      <c r="P753" s="5" t="s">
        <v>488</v>
      </c>
      <c r="Q753" s="5" t="s">
        <v>718</v>
      </c>
      <c r="R753" s="8">
        <v>43743</v>
      </c>
      <c r="S753" s="5" t="s">
        <v>3999</v>
      </c>
      <c r="T753" s="8">
        <v>43739</v>
      </c>
      <c r="U753" s="5" t="s">
        <v>466</v>
      </c>
      <c r="V753" s="5" t="s">
        <v>466</v>
      </c>
      <c r="W753" s="5" t="s">
        <v>251</v>
      </c>
      <c r="X753" s="5" t="s">
        <v>4000</v>
      </c>
      <c r="Y753" s="5" t="s">
        <v>335</v>
      </c>
      <c r="Z753" s="5">
        <v>10212</v>
      </c>
      <c r="AA753" s="5" t="s">
        <v>304</v>
      </c>
      <c r="AB753" s="5" t="s">
        <v>254</v>
      </c>
      <c r="AC753" s="5" t="s">
        <v>27</v>
      </c>
      <c r="AD753" s="5" t="s">
        <v>291</v>
      </c>
      <c r="AE753" s="5" t="s">
        <v>291</v>
      </c>
      <c r="AF753" s="5">
        <v>97.5</v>
      </c>
      <c r="AG753" s="5">
        <v>72.5</v>
      </c>
      <c r="AH753" s="5">
        <v>25</v>
      </c>
      <c r="AI753" s="5" t="s">
        <v>4001</v>
      </c>
      <c r="AJ753" s="5" t="s">
        <v>4002</v>
      </c>
      <c r="AK753" s="5" t="s">
        <v>234</v>
      </c>
      <c r="AL753" s="5" t="s">
        <v>234</v>
      </c>
      <c r="AM753" s="5" t="s">
        <v>234</v>
      </c>
      <c r="AN753" s="5" t="s">
        <v>234</v>
      </c>
      <c r="AO753" s="5" t="s">
        <v>234</v>
      </c>
      <c r="AP753" s="5" t="s">
        <v>234</v>
      </c>
      <c r="AQ753" s="5" t="s">
        <v>234</v>
      </c>
      <c r="AR753" s="5" t="s">
        <v>445</v>
      </c>
      <c r="AS753" s="5" t="s">
        <v>234</v>
      </c>
      <c r="AT753" s="5" t="s">
        <v>234</v>
      </c>
      <c r="AU753" s="5" t="s">
        <v>234</v>
      </c>
      <c r="AV753" s="5" t="s">
        <v>234</v>
      </c>
      <c r="AW753" s="5" t="s">
        <v>233</v>
      </c>
      <c r="AX753" s="5" t="s">
        <v>291</v>
      </c>
      <c r="AY753" s="5" t="s">
        <v>234</v>
      </c>
      <c r="AZ753" s="5" t="s">
        <v>244</v>
      </c>
      <c r="BA753" s="5" t="s">
        <v>244</v>
      </c>
      <c r="BB753" s="5" t="s">
        <v>309</v>
      </c>
      <c r="BC753" s="5">
        <v>25</v>
      </c>
      <c r="BD753" s="5">
        <v>75</v>
      </c>
      <c r="BE753" s="6">
        <f t="shared" si="209"/>
        <v>5</v>
      </c>
      <c r="BF753" s="6">
        <f t="shared" si="210"/>
        <v>5</v>
      </c>
      <c r="BG753" s="6">
        <f t="shared" si="211"/>
        <v>5</v>
      </c>
      <c r="BH753" s="6">
        <f t="shared" si="212"/>
        <v>10</v>
      </c>
      <c r="BI753" s="6">
        <f t="shared" si="213"/>
        <v>10</v>
      </c>
      <c r="BJ753" s="6">
        <f t="shared" si="214"/>
        <v>10</v>
      </c>
      <c r="BK753" s="6">
        <f t="shared" si="215"/>
        <v>5</v>
      </c>
      <c r="BL753" s="6">
        <f t="shared" si="216"/>
        <v>2.5</v>
      </c>
      <c r="BM753" s="6">
        <f t="shared" si="217"/>
        <v>5</v>
      </c>
      <c r="BN753" s="6">
        <f t="shared" si="218"/>
        <v>20</v>
      </c>
      <c r="BO753" s="6">
        <f t="shared" si="219"/>
        <v>10</v>
      </c>
      <c r="BP753" s="6">
        <f t="shared" si="220"/>
        <v>10</v>
      </c>
      <c r="BQ753" s="9">
        <f t="shared" si="221"/>
        <v>1</v>
      </c>
      <c r="BR753" s="9">
        <f t="shared" si="222"/>
        <v>1</v>
      </c>
      <c r="BS753" s="9">
        <f t="shared" si="223"/>
        <v>1</v>
      </c>
      <c r="BT753" s="9">
        <f t="shared" si="224"/>
        <v>0.75</v>
      </c>
      <c r="BU753" s="9">
        <f t="shared" si="225"/>
        <v>1</v>
      </c>
      <c r="BV753" s="9">
        <f t="shared" si="226"/>
        <v>1</v>
      </c>
      <c r="BW753" s="9">
        <f t="shared" si="227"/>
        <v>1</v>
      </c>
    </row>
    <row r="754" spans="1:75" x14ac:dyDescent="0.3">
      <c r="A754" s="5" t="s">
        <v>588</v>
      </c>
      <c r="B754" s="5" t="s">
        <v>589</v>
      </c>
      <c r="C754" s="5" t="s">
        <v>558</v>
      </c>
      <c r="D754" s="5" t="s">
        <v>421</v>
      </c>
      <c r="E754" s="5">
        <v>2019</v>
      </c>
      <c r="F754" s="5" t="s">
        <v>119</v>
      </c>
      <c r="G754" s="5" t="s">
        <v>311</v>
      </c>
      <c r="H754" s="5" t="s">
        <v>219</v>
      </c>
      <c r="I754" s="5" t="s">
        <v>220</v>
      </c>
      <c r="J754" s="5" t="s">
        <v>461</v>
      </c>
      <c r="K754" s="5" t="s">
        <v>558</v>
      </c>
      <c r="L754" s="5" t="s">
        <v>3928</v>
      </c>
      <c r="M754" s="5" t="s">
        <v>65</v>
      </c>
      <c r="N754" s="5" t="s">
        <v>3929</v>
      </c>
      <c r="O754" s="5" t="s">
        <v>482</v>
      </c>
      <c r="P754" s="5" t="s">
        <v>488</v>
      </c>
      <c r="Q754" s="5" t="s">
        <v>549</v>
      </c>
      <c r="R754" s="8">
        <v>43743</v>
      </c>
      <c r="S754" s="5" t="s">
        <v>4003</v>
      </c>
      <c r="T754" s="8">
        <v>43741</v>
      </c>
      <c r="U754" s="5" t="s">
        <v>724</v>
      </c>
      <c r="V754" s="5" t="s">
        <v>620</v>
      </c>
      <c r="W754" s="5" t="s">
        <v>228</v>
      </c>
      <c r="X754" s="5" t="s">
        <v>4004</v>
      </c>
      <c r="Y754" s="5" t="s">
        <v>229</v>
      </c>
      <c r="Z754" s="5">
        <v>10225</v>
      </c>
      <c r="AA754" s="5" t="s">
        <v>304</v>
      </c>
      <c r="AB754" s="5" t="s">
        <v>254</v>
      </c>
      <c r="AC754" s="5" t="s">
        <v>28</v>
      </c>
      <c r="AD754" s="5" t="s">
        <v>291</v>
      </c>
      <c r="AE754" s="5" t="s">
        <v>291</v>
      </c>
      <c r="AF754" s="5">
        <v>90</v>
      </c>
      <c r="AG754" s="5">
        <v>65</v>
      </c>
      <c r="AH754" s="5">
        <v>25</v>
      </c>
      <c r="AI754" s="5" t="s">
        <v>4005</v>
      </c>
      <c r="AJ754" s="5" t="s">
        <v>4006</v>
      </c>
      <c r="AK754" s="5" t="s">
        <v>234</v>
      </c>
      <c r="AL754" s="5" t="s">
        <v>234</v>
      </c>
      <c r="AM754" s="5" t="s">
        <v>234</v>
      </c>
      <c r="AN754" s="5" t="s">
        <v>234</v>
      </c>
      <c r="AO754" s="5" t="s">
        <v>234</v>
      </c>
      <c r="AP754" s="5" t="s">
        <v>234</v>
      </c>
      <c r="AQ754" s="5" t="s">
        <v>234</v>
      </c>
      <c r="AR754" s="5" t="s">
        <v>244</v>
      </c>
      <c r="AS754" s="5" t="s">
        <v>234</v>
      </c>
      <c r="AT754" s="5" t="s">
        <v>234</v>
      </c>
      <c r="AU754" s="5" t="s">
        <v>234</v>
      </c>
      <c r="AV754" s="5" t="s">
        <v>445</v>
      </c>
      <c r="AW754" s="5" t="s">
        <v>233</v>
      </c>
      <c r="AX754" s="5" t="s">
        <v>291</v>
      </c>
      <c r="AY754" s="5" t="s">
        <v>291</v>
      </c>
      <c r="AZ754" s="5" t="s">
        <v>291</v>
      </c>
      <c r="BA754" s="5" t="s">
        <v>291</v>
      </c>
      <c r="BB754" s="5" t="s">
        <v>309</v>
      </c>
      <c r="BC754" s="5">
        <v>25</v>
      </c>
      <c r="BD754" s="5">
        <v>75</v>
      </c>
      <c r="BE754" s="6">
        <f t="shared" si="209"/>
        <v>5</v>
      </c>
      <c r="BF754" s="6">
        <f t="shared" si="210"/>
        <v>5</v>
      </c>
      <c r="BG754" s="6">
        <f t="shared" si="211"/>
        <v>5</v>
      </c>
      <c r="BH754" s="6">
        <f t="shared" si="212"/>
        <v>10</v>
      </c>
      <c r="BI754" s="6">
        <f t="shared" si="213"/>
        <v>10</v>
      </c>
      <c r="BJ754" s="6">
        <f t="shared" si="214"/>
        <v>10</v>
      </c>
      <c r="BK754" s="6">
        <f t="shared" si="215"/>
        <v>5</v>
      </c>
      <c r="BL754" s="6">
        <f t="shared" si="216"/>
        <v>0</v>
      </c>
      <c r="BM754" s="6">
        <f t="shared" si="217"/>
        <v>5</v>
      </c>
      <c r="BN754" s="6">
        <f t="shared" si="218"/>
        <v>20</v>
      </c>
      <c r="BO754" s="6">
        <f t="shared" si="219"/>
        <v>10</v>
      </c>
      <c r="BP754" s="6">
        <f t="shared" si="220"/>
        <v>2.5</v>
      </c>
      <c r="BQ754" s="9">
        <f t="shared" si="221"/>
        <v>1</v>
      </c>
      <c r="BR754" s="9">
        <f t="shared" si="222"/>
        <v>1</v>
      </c>
      <c r="BS754" s="9">
        <f t="shared" si="223"/>
        <v>1</v>
      </c>
      <c r="BT754" s="9">
        <f t="shared" si="224"/>
        <v>0.5</v>
      </c>
      <c r="BU754" s="9">
        <f t="shared" si="225"/>
        <v>1</v>
      </c>
      <c r="BV754" s="9">
        <f t="shared" si="226"/>
        <v>1</v>
      </c>
      <c r="BW754" s="9">
        <f t="shared" si="227"/>
        <v>0.25</v>
      </c>
    </row>
    <row r="755" spans="1:75" x14ac:dyDescent="0.3">
      <c r="A755" s="5" t="s">
        <v>556</v>
      </c>
      <c r="B755" s="5" t="s">
        <v>557</v>
      </c>
      <c r="C755" s="5" t="s">
        <v>558</v>
      </c>
      <c r="D755" s="5" t="s">
        <v>421</v>
      </c>
      <c r="E755" s="5">
        <v>2019</v>
      </c>
      <c r="F755" s="5" t="s">
        <v>590</v>
      </c>
      <c r="G755" s="5" t="s">
        <v>591</v>
      </c>
      <c r="H755" s="5" t="s">
        <v>219</v>
      </c>
      <c r="I755" s="5" t="s">
        <v>220</v>
      </c>
      <c r="J755" s="5" t="s">
        <v>461</v>
      </c>
      <c r="K755" s="5" t="s">
        <v>558</v>
      </c>
      <c r="L755" s="5" t="s">
        <v>3928</v>
      </c>
      <c r="M755" s="5" t="s">
        <v>65</v>
      </c>
      <c r="N755" s="5" t="s">
        <v>3929</v>
      </c>
      <c r="O755" s="5" t="s">
        <v>482</v>
      </c>
      <c r="P755" s="5" t="s">
        <v>488</v>
      </c>
      <c r="Q755" s="5" t="s">
        <v>1588</v>
      </c>
      <c r="R755" s="8">
        <v>43746</v>
      </c>
      <c r="S755" s="5" t="s">
        <v>4007</v>
      </c>
      <c r="T755" s="8">
        <v>43739</v>
      </c>
      <c r="U755" s="5" t="s">
        <v>4008</v>
      </c>
      <c r="V755" s="5" t="s">
        <v>4009</v>
      </c>
      <c r="W755" s="5" t="s">
        <v>228</v>
      </c>
      <c r="X755" s="5" t="s">
        <v>4010</v>
      </c>
      <c r="Y755" s="5" t="s">
        <v>229</v>
      </c>
      <c r="Z755" s="5">
        <v>10228</v>
      </c>
      <c r="AA755" s="5" t="s">
        <v>304</v>
      </c>
      <c r="AB755" s="5" t="s">
        <v>241</v>
      </c>
      <c r="AC755" s="5" t="s">
        <v>28</v>
      </c>
      <c r="AD755" s="5" t="s">
        <v>291</v>
      </c>
      <c r="AE755" s="5" t="s">
        <v>291</v>
      </c>
      <c r="AF755" s="5">
        <v>85</v>
      </c>
      <c r="AG755" s="5">
        <v>60</v>
      </c>
      <c r="AH755" s="5">
        <v>25</v>
      </c>
      <c r="AI755" s="5" t="s">
        <v>4011</v>
      </c>
      <c r="AJ755" s="5" t="s">
        <v>4012</v>
      </c>
      <c r="AK755" s="5" t="s">
        <v>234</v>
      </c>
      <c r="AL755" s="5" t="s">
        <v>234</v>
      </c>
      <c r="AM755" s="5" t="s">
        <v>234</v>
      </c>
      <c r="AN755" s="5" t="s">
        <v>234</v>
      </c>
      <c r="AO755" s="5" t="s">
        <v>234</v>
      </c>
      <c r="AP755" s="5" t="s">
        <v>234</v>
      </c>
      <c r="AQ755" s="5" t="s">
        <v>234</v>
      </c>
      <c r="AR755" s="5" t="s">
        <v>234</v>
      </c>
      <c r="AS755" s="5" t="s">
        <v>234</v>
      </c>
      <c r="AT755" s="5" t="s">
        <v>234</v>
      </c>
      <c r="AU755" s="5" t="s">
        <v>244</v>
      </c>
      <c r="AV755" s="5" t="s">
        <v>445</v>
      </c>
      <c r="AW755" s="5" t="s">
        <v>233</v>
      </c>
      <c r="AX755" s="5" t="s">
        <v>291</v>
      </c>
      <c r="AY755" s="5" t="s">
        <v>291</v>
      </c>
      <c r="AZ755" s="5" t="s">
        <v>291</v>
      </c>
      <c r="BA755" s="5" t="s">
        <v>291</v>
      </c>
      <c r="BB755" s="5" t="s">
        <v>309</v>
      </c>
      <c r="BC755" s="5">
        <v>25</v>
      </c>
      <c r="BD755" s="5">
        <v>75</v>
      </c>
      <c r="BE755" s="6">
        <f t="shared" si="209"/>
        <v>5</v>
      </c>
      <c r="BF755" s="6">
        <f t="shared" si="210"/>
        <v>5</v>
      </c>
      <c r="BG755" s="6">
        <f t="shared" si="211"/>
        <v>5</v>
      </c>
      <c r="BH755" s="6">
        <f t="shared" si="212"/>
        <v>10</v>
      </c>
      <c r="BI755" s="6">
        <f t="shared" si="213"/>
        <v>10</v>
      </c>
      <c r="BJ755" s="6">
        <f t="shared" si="214"/>
        <v>10</v>
      </c>
      <c r="BK755" s="6">
        <f t="shared" si="215"/>
        <v>5</v>
      </c>
      <c r="BL755" s="6">
        <f t="shared" si="216"/>
        <v>5</v>
      </c>
      <c r="BM755" s="6">
        <f t="shared" si="217"/>
        <v>5</v>
      </c>
      <c r="BN755" s="6">
        <f t="shared" si="218"/>
        <v>20</v>
      </c>
      <c r="BO755" s="6">
        <f t="shared" si="219"/>
        <v>0</v>
      </c>
      <c r="BP755" s="6">
        <f t="shared" si="220"/>
        <v>2.5</v>
      </c>
      <c r="BQ755" s="9">
        <f t="shared" si="221"/>
        <v>1</v>
      </c>
      <c r="BR755" s="9">
        <f t="shared" si="222"/>
        <v>1</v>
      </c>
      <c r="BS755" s="9">
        <f t="shared" si="223"/>
        <v>1</v>
      </c>
      <c r="BT755" s="9">
        <f t="shared" si="224"/>
        <v>1</v>
      </c>
      <c r="BU755" s="9">
        <f t="shared" si="225"/>
        <v>1</v>
      </c>
      <c r="BV755" s="9">
        <f t="shared" si="226"/>
        <v>0</v>
      </c>
      <c r="BW755" s="9">
        <f t="shared" si="227"/>
        <v>0.25</v>
      </c>
    </row>
    <row r="756" spans="1:75" x14ac:dyDescent="0.3">
      <c r="A756" s="5" t="s">
        <v>43</v>
      </c>
      <c r="B756" s="5" t="s">
        <v>257</v>
      </c>
      <c r="C756" s="5" t="s">
        <v>94</v>
      </c>
      <c r="D756" s="5" t="s">
        <v>218</v>
      </c>
      <c r="E756" s="5">
        <v>2019</v>
      </c>
      <c r="F756" s="5" t="s">
        <v>133</v>
      </c>
      <c r="H756" s="5" t="s">
        <v>219</v>
      </c>
      <c r="I756" s="5" t="s">
        <v>220</v>
      </c>
      <c r="J756" s="5" t="s">
        <v>221</v>
      </c>
      <c r="K756" s="5" t="s">
        <v>94</v>
      </c>
      <c r="L756" s="5" t="s">
        <v>4013</v>
      </c>
      <c r="M756" s="5" t="s">
        <v>88</v>
      </c>
      <c r="N756" s="5" t="s">
        <v>4014</v>
      </c>
      <c r="Q756" s="5" t="s">
        <v>224</v>
      </c>
      <c r="R756" s="8">
        <v>43567</v>
      </c>
      <c r="S756" s="5" t="s">
        <v>4015</v>
      </c>
      <c r="T756" s="8">
        <v>43566</v>
      </c>
      <c r="U756" s="5" t="s">
        <v>4016</v>
      </c>
      <c r="V756" s="5" t="s">
        <v>4017</v>
      </c>
      <c r="W756" s="5" t="s">
        <v>228</v>
      </c>
      <c r="X756" s="5" t="s">
        <v>33</v>
      </c>
      <c r="Y756" s="5" t="s">
        <v>229</v>
      </c>
      <c r="Z756" s="5">
        <v>153</v>
      </c>
      <c r="AA756" s="5" t="s">
        <v>261</v>
      </c>
      <c r="AB756" s="5" t="s">
        <v>348</v>
      </c>
      <c r="AC756" s="5" t="s">
        <v>26</v>
      </c>
      <c r="AF756" s="5">
        <v>55</v>
      </c>
      <c r="AG756" s="5">
        <v>30</v>
      </c>
      <c r="AH756" s="5">
        <v>25</v>
      </c>
      <c r="AI756" s="5" t="s">
        <v>4018</v>
      </c>
      <c r="AJ756" s="5" t="s">
        <v>4019</v>
      </c>
      <c r="AK756" s="5" t="s">
        <v>244</v>
      </c>
      <c r="AL756" s="5" t="s">
        <v>234</v>
      </c>
      <c r="AM756" s="5" t="s">
        <v>234</v>
      </c>
      <c r="AN756" s="5" t="s">
        <v>244</v>
      </c>
      <c r="AO756" s="5" t="s">
        <v>234</v>
      </c>
      <c r="AP756" s="5" t="s">
        <v>234</v>
      </c>
      <c r="AQ756" s="5" t="s">
        <v>244</v>
      </c>
      <c r="AR756" s="5" t="s">
        <v>244</v>
      </c>
      <c r="AS756" s="5" t="s">
        <v>234</v>
      </c>
      <c r="AT756" s="5" t="s">
        <v>234</v>
      </c>
      <c r="AU756" s="5" t="s">
        <v>244</v>
      </c>
      <c r="AV756" s="5" t="s">
        <v>244</v>
      </c>
      <c r="AW756" s="5" t="s">
        <v>233</v>
      </c>
      <c r="AX756" s="5" t="s">
        <v>234</v>
      </c>
      <c r="AY756" s="5" t="s">
        <v>234</v>
      </c>
      <c r="BB756" s="5" t="s">
        <v>235</v>
      </c>
      <c r="BC756" s="5">
        <v>25</v>
      </c>
      <c r="BD756" s="5">
        <v>75</v>
      </c>
      <c r="BE756" s="6">
        <f t="shared" si="209"/>
        <v>0</v>
      </c>
      <c r="BF756" s="6">
        <f t="shared" si="210"/>
        <v>5</v>
      </c>
      <c r="BG756" s="6">
        <f t="shared" si="211"/>
        <v>5</v>
      </c>
      <c r="BH756" s="6">
        <f t="shared" si="212"/>
        <v>0</v>
      </c>
      <c r="BI756" s="6">
        <f t="shared" si="213"/>
        <v>10</v>
      </c>
      <c r="BJ756" s="6">
        <f t="shared" si="214"/>
        <v>10</v>
      </c>
      <c r="BK756" s="6">
        <f t="shared" si="215"/>
        <v>0</v>
      </c>
      <c r="BL756" s="6">
        <f t="shared" si="216"/>
        <v>0</v>
      </c>
      <c r="BM756" s="6">
        <f t="shared" si="217"/>
        <v>5</v>
      </c>
      <c r="BN756" s="6">
        <f t="shared" si="218"/>
        <v>20</v>
      </c>
      <c r="BO756" s="6">
        <f t="shared" si="219"/>
        <v>0</v>
      </c>
      <c r="BP756" s="6">
        <f t="shared" si="220"/>
        <v>0</v>
      </c>
      <c r="BQ756" s="9">
        <f t="shared" si="221"/>
        <v>0.5</v>
      </c>
      <c r="BR756" s="9">
        <f t="shared" si="222"/>
        <v>0.33333333333333331</v>
      </c>
      <c r="BS756" s="9">
        <f t="shared" si="223"/>
        <v>1</v>
      </c>
      <c r="BT756" s="9">
        <f t="shared" si="224"/>
        <v>0</v>
      </c>
      <c r="BU756" s="9">
        <f t="shared" si="225"/>
        <v>1</v>
      </c>
      <c r="BV756" s="9">
        <f t="shared" si="226"/>
        <v>0</v>
      </c>
      <c r="BW756" s="9">
        <f t="shared" si="227"/>
        <v>0</v>
      </c>
    </row>
    <row r="757" spans="1:75" x14ac:dyDescent="0.3">
      <c r="A757" s="5" t="s">
        <v>121</v>
      </c>
      <c r="B757" s="5" t="s">
        <v>292</v>
      </c>
      <c r="C757" s="5" t="s">
        <v>281</v>
      </c>
      <c r="D757" s="5" t="s">
        <v>282</v>
      </c>
      <c r="E757" s="5">
        <v>2019</v>
      </c>
      <c r="F757" s="5" t="s">
        <v>119</v>
      </c>
      <c r="H757" s="5" t="s">
        <v>219</v>
      </c>
      <c r="I757" s="5" t="s">
        <v>220</v>
      </c>
      <c r="J757" s="5" t="s">
        <v>221</v>
      </c>
      <c r="K757" s="5" t="s">
        <v>281</v>
      </c>
      <c r="L757" s="5" t="s">
        <v>4013</v>
      </c>
      <c r="M757" s="5" t="s">
        <v>88</v>
      </c>
      <c r="N757" s="5" t="s">
        <v>4014</v>
      </c>
      <c r="Q757" s="5" t="s">
        <v>283</v>
      </c>
      <c r="R757" s="8">
        <v>43603</v>
      </c>
      <c r="S757" s="5" t="s">
        <v>4020</v>
      </c>
      <c r="T757" s="8">
        <v>1</v>
      </c>
      <c r="U757" s="5" t="s">
        <v>4021</v>
      </c>
      <c r="V757" s="5" t="s">
        <v>4022</v>
      </c>
      <c r="W757" s="5" t="s">
        <v>251</v>
      </c>
      <c r="X757" s="5" t="s">
        <v>4023</v>
      </c>
      <c r="Y757" s="5" t="s">
        <v>229</v>
      </c>
      <c r="Z757" s="5">
        <v>1500</v>
      </c>
      <c r="AA757" s="5" t="s">
        <v>230</v>
      </c>
      <c r="AB757" s="5" t="s">
        <v>241</v>
      </c>
      <c r="AC757" s="5" t="s">
        <v>28</v>
      </c>
      <c r="AD757" s="5" t="s">
        <v>277</v>
      </c>
      <c r="AE757" s="5" t="s">
        <v>233</v>
      </c>
      <c r="AF757" s="5">
        <v>80</v>
      </c>
      <c r="AG757" s="5">
        <v>55</v>
      </c>
      <c r="AH757" s="5">
        <v>25</v>
      </c>
      <c r="AI757" s="5" t="s">
        <v>4024</v>
      </c>
      <c r="AJ757" s="5" t="s">
        <v>4025</v>
      </c>
      <c r="AK757" s="5" t="s">
        <v>234</v>
      </c>
      <c r="AL757" s="5" t="s">
        <v>234</v>
      </c>
      <c r="AM757" s="5" t="s">
        <v>234</v>
      </c>
      <c r="AN757" s="5" t="s">
        <v>234</v>
      </c>
      <c r="AO757" s="5" t="s">
        <v>234</v>
      </c>
      <c r="AP757" s="5" t="s">
        <v>234</v>
      </c>
      <c r="AQ757" s="5" t="s">
        <v>234</v>
      </c>
      <c r="AR757" s="5" t="s">
        <v>234</v>
      </c>
      <c r="AS757" s="5" t="s">
        <v>234</v>
      </c>
      <c r="AT757" s="5" t="s">
        <v>234</v>
      </c>
      <c r="AU757" s="5" t="s">
        <v>244</v>
      </c>
      <c r="AV757" s="5" t="s">
        <v>244</v>
      </c>
      <c r="AW757" s="5" t="s">
        <v>233</v>
      </c>
      <c r="AX757" s="5" t="s">
        <v>291</v>
      </c>
      <c r="AY757" s="5" t="s">
        <v>291</v>
      </c>
      <c r="BB757" s="5" t="s">
        <v>235</v>
      </c>
      <c r="BC757" s="5">
        <v>25</v>
      </c>
      <c r="BD757" s="5">
        <v>75</v>
      </c>
      <c r="BE757" s="6">
        <f t="shared" si="209"/>
        <v>5</v>
      </c>
      <c r="BF757" s="6">
        <f t="shared" si="210"/>
        <v>5</v>
      </c>
      <c r="BG757" s="6">
        <f t="shared" si="211"/>
        <v>5</v>
      </c>
      <c r="BH757" s="6">
        <f t="shared" si="212"/>
        <v>10</v>
      </c>
      <c r="BI757" s="6">
        <f t="shared" si="213"/>
        <v>10</v>
      </c>
      <c r="BJ757" s="6">
        <f t="shared" si="214"/>
        <v>10</v>
      </c>
      <c r="BK757" s="6">
        <f t="shared" si="215"/>
        <v>5</v>
      </c>
      <c r="BL757" s="6">
        <f t="shared" si="216"/>
        <v>5</v>
      </c>
      <c r="BM757" s="6">
        <f t="shared" si="217"/>
        <v>5</v>
      </c>
      <c r="BN757" s="6">
        <f t="shared" si="218"/>
        <v>20</v>
      </c>
      <c r="BO757" s="6">
        <f t="shared" si="219"/>
        <v>0</v>
      </c>
      <c r="BP757" s="6">
        <f t="shared" si="220"/>
        <v>0</v>
      </c>
      <c r="BQ757" s="9">
        <f t="shared" si="221"/>
        <v>1</v>
      </c>
      <c r="BR757" s="9">
        <f t="shared" si="222"/>
        <v>1</v>
      </c>
      <c r="BS757" s="9">
        <f t="shared" si="223"/>
        <v>1</v>
      </c>
      <c r="BT757" s="9">
        <f t="shared" si="224"/>
        <v>1</v>
      </c>
      <c r="BU757" s="9">
        <f t="shared" si="225"/>
        <v>1</v>
      </c>
      <c r="BV757" s="9">
        <f t="shared" si="226"/>
        <v>0</v>
      </c>
      <c r="BW757" s="9">
        <f t="shared" si="227"/>
        <v>0</v>
      </c>
    </row>
    <row r="758" spans="1:75" x14ac:dyDescent="0.3">
      <c r="A758" s="5" t="s">
        <v>122</v>
      </c>
      <c r="B758" s="5" t="s">
        <v>310</v>
      </c>
      <c r="C758" s="5" t="s">
        <v>281</v>
      </c>
      <c r="D758" s="5" t="s">
        <v>282</v>
      </c>
      <c r="E758" s="5">
        <v>2019</v>
      </c>
      <c r="F758" s="5" t="s">
        <v>133</v>
      </c>
      <c r="H758" s="5" t="s">
        <v>219</v>
      </c>
      <c r="I758" s="5" t="s">
        <v>220</v>
      </c>
      <c r="J758" s="5" t="s">
        <v>221</v>
      </c>
      <c r="K758" s="5" t="s">
        <v>94</v>
      </c>
      <c r="L758" s="5" t="s">
        <v>4013</v>
      </c>
      <c r="M758" s="5" t="s">
        <v>88</v>
      </c>
      <c r="N758" s="5" t="s">
        <v>4014</v>
      </c>
      <c r="Q758" s="5" t="s">
        <v>224</v>
      </c>
      <c r="R758" s="8">
        <v>43614</v>
      </c>
      <c r="S758" s="5" t="s">
        <v>4026</v>
      </c>
      <c r="T758" s="8">
        <v>43584</v>
      </c>
      <c r="U758" s="5" t="s">
        <v>4027</v>
      </c>
      <c r="V758" s="5" t="s">
        <v>4028</v>
      </c>
      <c r="W758" s="5" t="s">
        <v>228</v>
      </c>
      <c r="X758" s="5" t="s">
        <v>118</v>
      </c>
      <c r="Y758" s="5" t="s">
        <v>229</v>
      </c>
      <c r="Z758" s="5">
        <v>1358</v>
      </c>
      <c r="AA758" s="5" t="s">
        <v>261</v>
      </c>
      <c r="AB758" s="5" t="s">
        <v>241</v>
      </c>
      <c r="AC758" s="5" t="s">
        <v>27</v>
      </c>
      <c r="AD758" s="5" t="s">
        <v>277</v>
      </c>
      <c r="AE758" s="5" t="s">
        <v>233</v>
      </c>
      <c r="AF758" s="5">
        <v>80</v>
      </c>
      <c r="AG758" s="5">
        <v>55</v>
      </c>
      <c r="AH758" s="5">
        <v>25</v>
      </c>
      <c r="AI758" s="5" t="s">
        <v>4029</v>
      </c>
      <c r="AJ758" s="5" t="s">
        <v>4030</v>
      </c>
      <c r="AK758" s="5" t="s">
        <v>234</v>
      </c>
      <c r="AL758" s="5" t="s">
        <v>234</v>
      </c>
      <c r="AM758" s="5" t="s">
        <v>234</v>
      </c>
      <c r="AN758" s="5" t="s">
        <v>234</v>
      </c>
      <c r="AO758" s="5" t="s">
        <v>234</v>
      </c>
      <c r="AP758" s="5" t="s">
        <v>234</v>
      </c>
      <c r="AQ758" s="5" t="s">
        <v>244</v>
      </c>
      <c r="AR758" s="5" t="s">
        <v>234</v>
      </c>
      <c r="AS758" s="5" t="s">
        <v>244</v>
      </c>
      <c r="AT758" s="5" t="s">
        <v>234</v>
      </c>
      <c r="AU758" s="5" t="s">
        <v>234</v>
      </c>
      <c r="AV758" s="5" t="s">
        <v>244</v>
      </c>
      <c r="AW758" s="5" t="s">
        <v>233</v>
      </c>
      <c r="AX758" s="5" t="s">
        <v>291</v>
      </c>
      <c r="AY758" s="5" t="s">
        <v>291</v>
      </c>
      <c r="BB758" s="5" t="s">
        <v>264</v>
      </c>
      <c r="BC758" s="5">
        <v>25</v>
      </c>
      <c r="BD758" s="5">
        <v>75</v>
      </c>
      <c r="BE758" s="6">
        <f t="shared" si="209"/>
        <v>5</v>
      </c>
      <c r="BF758" s="6">
        <f t="shared" si="210"/>
        <v>5</v>
      </c>
      <c r="BG758" s="6">
        <f t="shared" si="211"/>
        <v>5</v>
      </c>
      <c r="BH758" s="6">
        <f t="shared" si="212"/>
        <v>10</v>
      </c>
      <c r="BI758" s="6">
        <f t="shared" si="213"/>
        <v>10</v>
      </c>
      <c r="BJ758" s="6">
        <f t="shared" si="214"/>
        <v>10</v>
      </c>
      <c r="BK758" s="6">
        <f t="shared" si="215"/>
        <v>0</v>
      </c>
      <c r="BL758" s="6">
        <f t="shared" si="216"/>
        <v>5</v>
      </c>
      <c r="BM758" s="6">
        <f t="shared" si="217"/>
        <v>0</v>
      </c>
      <c r="BN758" s="6">
        <f t="shared" si="218"/>
        <v>20</v>
      </c>
      <c r="BO758" s="6">
        <f t="shared" si="219"/>
        <v>10</v>
      </c>
      <c r="BP758" s="6">
        <f t="shared" si="220"/>
        <v>0</v>
      </c>
      <c r="BQ758" s="9">
        <f t="shared" si="221"/>
        <v>1</v>
      </c>
      <c r="BR758" s="9">
        <f t="shared" si="222"/>
        <v>1</v>
      </c>
      <c r="BS758" s="9">
        <f t="shared" si="223"/>
        <v>1</v>
      </c>
      <c r="BT758" s="9">
        <f t="shared" si="224"/>
        <v>0.5</v>
      </c>
      <c r="BU758" s="9">
        <f t="shared" si="225"/>
        <v>0.8</v>
      </c>
      <c r="BV758" s="9">
        <f t="shared" si="226"/>
        <v>1</v>
      </c>
      <c r="BW758" s="9">
        <f t="shared" si="227"/>
        <v>0</v>
      </c>
    </row>
    <row r="759" spans="1:75" x14ac:dyDescent="0.3">
      <c r="A759" s="5" t="s">
        <v>122</v>
      </c>
      <c r="B759" s="5" t="s">
        <v>310</v>
      </c>
      <c r="C759" s="5" t="s">
        <v>281</v>
      </c>
      <c r="D759" s="5" t="s">
        <v>282</v>
      </c>
      <c r="E759" s="5">
        <v>2019</v>
      </c>
      <c r="F759" s="5" t="s">
        <v>133</v>
      </c>
      <c r="G759" s="5" t="s">
        <v>236</v>
      </c>
      <c r="H759" s="5" t="s">
        <v>219</v>
      </c>
      <c r="I759" s="5" t="s">
        <v>220</v>
      </c>
      <c r="J759" s="5" t="s">
        <v>221</v>
      </c>
      <c r="K759" s="5" t="s">
        <v>281</v>
      </c>
      <c r="L759" s="5" t="s">
        <v>4013</v>
      </c>
      <c r="M759" s="5" t="s">
        <v>88</v>
      </c>
      <c r="N759" s="5" t="s">
        <v>4014</v>
      </c>
      <c r="O759" s="5" t="s">
        <v>4031</v>
      </c>
      <c r="Q759" s="5" t="s">
        <v>224</v>
      </c>
      <c r="R759" s="8">
        <v>43615</v>
      </c>
      <c r="S759" s="5" t="s">
        <v>4032</v>
      </c>
      <c r="T759" s="8">
        <v>43614</v>
      </c>
      <c r="U759" s="5" t="s">
        <v>4033</v>
      </c>
      <c r="V759" s="5" t="s">
        <v>4034</v>
      </c>
      <c r="W759" s="5" t="s">
        <v>251</v>
      </c>
      <c r="X759" s="5" t="s">
        <v>39</v>
      </c>
      <c r="Y759" s="5" t="s">
        <v>229</v>
      </c>
      <c r="Z759" s="5">
        <v>3590</v>
      </c>
      <c r="AA759" s="5" t="s">
        <v>409</v>
      </c>
      <c r="AB759" s="5" t="s">
        <v>241</v>
      </c>
      <c r="AC759" s="5" t="s">
        <v>28</v>
      </c>
      <c r="AD759" s="5" t="s">
        <v>291</v>
      </c>
      <c r="AE759" s="5" t="s">
        <v>291</v>
      </c>
      <c r="AF759" s="5">
        <v>80</v>
      </c>
      <c r="AG759" s="5">
        <v>55</v>
      </c>
      <c r="AH759" s="5">
        <v>25</v>
      </c>
      <c r="AI759" s="5" t="s">
        <v>4035</v>
      </c>
      <c r="AJ759" s="5" t="s">
        <v>4036</v>
      </c>
      <c r="AK759" s="5" t="s">
        <v>234</v>
      </c>
      <c r="AL759" s="5" t="s">
        <v>234</v>
      </c>
      <c r="AM759" s="5" t="s">
        <v>234</v>
      </c>
      <c r="AN759" s="5" t="s">
        <v>234</v>
      </c>
      <c r="AO759" s="5" t="s">
        <v>244</v>
      </c>
      <c r="AP759" s="5" t="s">
        <v>234</v>
      </c>
      <c r="AQ759" s="5" t="s">
        <v>244</v>
      </c>
      <c r="AR759" s="5" t="s">
        <v>244</v>
      </c>
      <c r="AS759" s="5" t="s">
        <v>234</v>
      </c>
      <c r="AT759" s="5" t="s">
        <v>234</v>
      </c>
      <c r="AU759" s="5" t="s">
        <v>234</v>
      </c>
      <c r="AV759" s="5" t="s">
        <v>234</v>
      </c>
      <c r="AW759" s="5" t="s">
        <v>233</v>
      </c>
      <c r="AX759" s="5" t="s">
        <v>291</v>
      </c>
      <c r="AY759" s="5" t="s">
        <v>291</v>
      </c>
      <c r="BB759" s="5" t="s">
        <v>309</v>
      </c>
      <c r="BC759" s="5">
        <v>25</v>
      </c>
      <c r="BD759" s="5">
        <v>75</v>
      </c>
      <c r="BE759" s="6">
        <f t="shared" si="209"/>
        <v>5</v>
      </c>
      <c r="BF759" s="6">
        <f t="shared" si="210"/>
        <v>5</v>
      </c>
      <c r="BG759" s="6">
        <f t="shared" si="211"/>
        <v>5</v>
      </c>
      <c r="BH759" s="6">
        <f t="shared" si="212"/>
        <v>10</v>
      </c>
      <c r="BI759" s="6">
        <f t="shared" si="213"/>
        <v>0</v>
      </c>
      <c r="BJ759" s="6">
        <f t="shared" si="214"/>
        <v>10</v>
      </c>
      <c r="BK759" s="6">
        <f t="shared" si="215"/>
        <v>0</v>
      </c>
      <c r="BL759" s="6">
        <f t="shared" si="216"/>
        <v>0</v>
      </c>
      <c r="BM759" s="6">
        <f t="shared" si="217"/>
        <v>5</v>
      </c>
      <c r="BN759" s="6">
        <f t="shared" si="218"/>
        <v>20</v>
      </c>
      <c r="BO759" s="6">
        <f t="shared" si="219"/>
        <v>10</v>
      </c>
      <c r="BP759" s="6">
        <f t="shared" si="220"/>
        <v>10</v>
      </c>
      <c r="BQ759" s="9">
        <f t="shared" si="221"/>
        <v>1</v>
      </c>
      <c r="BR759" s="9">
        <f t="shared" si="222"/>
        <v>1</v>
      </c>
      <c r="BS759" s="9">
        <f t="shared" si="223"/>
        <v>0.5</v>
      </c>
      <c r="BT759" s="9">
        <f t="shared" si="224"/>
        <v>0</v>
      </c>
      <c r="BU759" s="9">
        <f t="shared" si="225"/>
        <v>1</v>
      </c>
      <c r="BV759" s="9">
        <f t="shared" si="226"/>
        <v>1</v>
      </c>
      <c r="BW759" s="9">
        <f t="shared" si="227"/>
        <v>1</v>
      </c>
    </row>
    <row r="760" spans="1:75" x14ac:dyDescent="0.3">
      <c r="A760" s="5" t="s">
        <v>132</v>
      </c>
      <c r="B760" s="5" t="s">
        <v>390</v>
      </c>
      <c r="C760" s="5" t="s">
        <v>384</v>
      </c>
      <c r="D760" s="5" t="s">
        <v>282</v>
      </c>
      <c r="E760" s="5">
        <v>2019</v>
      </c>
      <c r="F760" s="5" t="s">
        <v>133</v>
      </c>
      <c r="G760" s="5" t="s">
        <v>236</v>
      </c>
      <c r="H760" s="5" t="s">
        <v>219</v>
      </c>
      <c r="I760" s="5" t="s">
        <v>220</v>
      </c>
      <c r="J760" s="5" t="s">
        <v>221</v>
      </c>
      <c r="K760" s="5" t="s">
        <v>281</v>
      </c>
      <c r="L760" s="5" t="s">
        <v>4013</v>
      </c>
      <c r="M760" s="5" t="s">
        <v>88</v>
      </c>
      <c r="N760" s="5" t="s">
        <v>4014</v>
      </c>
      <c r="O760" s="5" t="s">
        <v>391</v>
      </c>
      <c r="P760" s="5" t="s">
        <v>392</v>
      </c>
      <c r="Q760" s="5" t="s">
        <v>1756</v>
      </c>
      <c r="R760" s="8">
        <v>43621</v>
      </c>
      <c r="S760" s="5" t="s">
        <v>4037</v>
      </c>
      <c r="T760" s="8">
        <v>43614</v>
      </c>
      <c r="U760" s="5" t="s">
        <v>4038</v>
      </c>
      <c r="V760" s="5" t="s">
        <v>4039</v>
      </c>
      <c r="W760" s="5" t="s">
        <v>251</v>
      </c>
      <c r="X760" s="5" t="s">
        <v>33</v>
      </c>
      <c r="Y760" s="5" t="s">
        <v>229</v>
      </c>
      <c r="Z760" s="5">
        <v>3683</v>
      </c>
      <c r="AA760" s="5" t="s">
        <v>409</v>
      </c>
      <c r="AB760" s="5" t="s">
        <v>254</v>
      </c>
      <c r="AC760" s="5" t="s">
        <v>28</v>
      </c>
      <c r="AD760" s="5" t="s">
        <v>291</v>
      </c>
      <c r="AE760" s="5" t="s">
        <v>291</v>
      </c>
      <c r="AF760" s="5">
        <v>90</v>
      </c>
      <c r="AG760" s="5">
        <v>65</v>
      </c>
      <c r="AH760" s="5">
        <v>25</v>
      </c>
      <c r="AI760" s="5" t="s">
        <v>4040</v>
      </c>
      <c r="AJ760" s="5" t="s">
        <v>4041</v>
      </c>
      <c r="AK760" s="5" t="s">
        <v>234</v>
      </c>
      <c r="AL760" s="5" t="s">
        <v>234</v>
      </c>
      <c r="AM760" s="5" t="s">
        <v>234</v>
      </c>
      <c r="AN760" s="5" t="s">
        <v>234</v>
      </c>
      <c r="AO760" s="5" t="s">
        <v>234</v>
      </c>
      <c r="AP760" s="5" t="s">
        <v>234</v>
      </c>
      <c r="AQ760" s="5" t="s">
        <v>244</v>
      </c>
      <c r="AR760" s="5" t="s">
        <v>234</v>
      </c>
      <c r="AS760" s="5" t="s">
        <v>244</v>
      </c>
      <c r="AT760" s="5" t="s">
        <v>234</v>
      </c>
      <c r="AU760" s="5" t="s">
        <v>234</v>
      </c>
      <c r="AV760" s="5" t="s">
        <v>234</v>
      </c>
      <c r="AW760" s="5" t="s">
        <v>233</v>
      </c>
      <c r="AX760" s="5" t="s">
        <v>291</v>
      </c>
      <c r="AY760" s="5" t="s">
        <v>291</v>
      </c>
      <c r="BB760" s="5" t="s">
        <v>309</v>
      </c>
      <c r="BC760" s="5">
        <v>25</v>
      </c>
      <c r="BD760" s="5">
        <v>75</v>
      </c>
      <c r="BE760" s="6">
        <f t="shared" si="209"/>
        <v>5</v>
      </c>
      <c r="BF760" s="6">
        <f t="shared" si="210"/>
        <v>5</v>
      </c>
      <c r="BG760" s="6">
        <f t="shared" si="211"/>
        <v>5</v>
      </c>
      <c r="BH760" s="6">
        <f t="shared" si="212"/>
        <v>10</v>
      </c>
      <c r="BI760" s="6">
        <f t="shared" si="213"/>
        <v>10</v>
      </c>
      <c r="BJ760" s="6">
        <f t="shared" si="214"/>
        <v>10</v>
      </c>
      <c r="BK760" s="6">
        <f t="shared" si="215"/>
        <v>0</v>
      </c>
      <c r="BL760" s="6">
        <f t="shared" si="216"/>
        <v>5</v>
      </c>
      <c r="BM760" s="6">
        <f t="shared" si="217"/>
        <v>0</v>
      </c>
      <c r="BN760" s="6">
        <f t="shared" si="218"/>
        <v>20</v>
      </c>
      <c r="BO760" s="6">
        <f t="shared" si="219"/>
        <v>10</v>
      </c>
      <c r="BP760" s="6">
        <f t="shared" si="220"/>
        <v>10</v>
      </c>
      <c r="BQ760" s="9">
        <f t="shared" si="221"/>
        <v>1</v>
      </c>
      <c r="BR760" s="9">
        <f t="shared" si="222"/>
        <v>1</v>
      </c>
      <c r="BS760" s="9">
        <f t="shared" si="223"/>
        <v>1</v>
      </c>
      <c r="BT760" s="9">
        <f t="shared" si="224"/>
        <v>0.5</v>
      </c>
      <c r="BU760" s="9">
        <f t="shared" si="225"/>
        <v>0.8</v>
      </c>
      <c r="BV760" s="9">
        <f t="shared" si="226"/>
        <v>1</v>
      </c>
      <c r="BW760" s="9">
        <f t="shared" si="227"/>
        <v>1</v>
      </c>
    </row>
    <row r="761" spans="1:75" x14ac:dyDescent="0.3">
      <c r="A761" s="5" t="s">
        <v>136</v>
      </c>
      <c r="B761" s="5" t="s">
        <v>399</v>
      </c>
      <c r="C761" s="5" t="s">
        <v>384</v>
      </c>
      <c r="D761" s="5" t="s">
        <v>282</v>
      </c>
      <c r="E761" s="5">
        <v>2019</v>
      </c>
      <c r="F761" s="5" t="s">
        <v>119</v>
      </c>
      <c r="G761" s="5" t="s">
        <v>311</v>
      </c>
      <c r="H761" s="5" t="s">
        <v>219</v>
      </c>
      <c r="I761" s="5" t="s">
        <v>220</v>
      </c>
      <c r="J761" s="5" t="s">
        <v>221</v>
      </c>
      <c r="K761" s="5" t="s">
        <v>384</v>
      </c>
      <c r="L761" s="5" t="s">
        <v>4013</v>
      </c>
      <c r="M761" s="5" t="s">
        <v>88</v>
      </c>
      <c r="N761" s="5" t="s">
        <v>4014</v>
      </c>
      <c r="O761" s="5" t="s">
        <v>391</v>
      </c>
      <c r="P761" s="5" t="s">
        <v>392</v>
      </c>
      <c r="Q761" s="5" t="s">
        <v>283</v>
      </c>
      <c r="R761" s="8">
        <v>43626</v>
      </c>
      <c r="S761" s="5" t="s">
        <v>4042</v>
      </c>
      <c r="T761" s="8">
        <v>43625</v>
      </c>
      <c r="U761" s="5" t="s">
        <v>4043</v>
      </c>
      <c r="V761" s="5" t="s">
        <v>4044</v>
      </c>
      <c r="W761" s="5" t="s">
        <v>228</v>
      </c>
      <c r="X761" s="5" t="s">
        <v>1227</v>
      </c>
      <c r="Y761" s="5" t="s">
        <v>229</v>
      </c>
      <c r="Z761" s="5">
        <v>3718</v>
      </c>
      <c r="AA761" s="5" t="s">
        <v>316</v>
      </c>
      <c r="AB761" s="5" t="s">
        <v>348</v>
      </c>
      <c r="AC761" s="5" t="s">
        <v>27</v>
      </c>
      <c r="AD761" s="5" t="s">
        <v>291</v>
      </c>
      <c r="AE761" s="5" t="s">
        <v>291</v>
      </c>
      <c r="AF761" s="5">
        <v>55</v>
      </c>
      <c r="AG761" s="5">
        <v>35</v>
      </c>
      <c r="AH761" s="5">
        <v>20</v>
      </c>
      <c r="AI761" s="5" t="s">
        <v>4045</v>
      </c>
      <c r="AJ761" s="5" t="s">
        <v>4046</v>
      </c>
      <c r="AK761" s="5" t="s">
        <v>234</v>
      </c>
      <c r="AL761" s="5" t="s">
        <v>244</v>
      </c>
      <c r="AM761" s="5" t="s">
        <v>244</v>
      </c>
      <c r="AN761" s="5" t="s">
        <v>244</v>
      </c>
      <c r="AO761" s="5" t="s">
        <v>234</v>
      </c>
      <c r="AP761" s="5" t="s">
        <v>234</v>
      </c>
      <c r="AQ761" s="5" t="s">
        <v>244</v>
      </c>
      <c r="AR761" s="5" t="s">
        <v>234</v>
      </c>
      <c r="AS761" s="5" t="s">
        <v>234</v>
      </c>
      <c r="AT761" s="5" t="s">
        <v>234</v>
      </c>
      <c r="AU761" s="5" t="s">
        <v>244</v>
      </c>
      <c r="AV761" s="5" t="s">
        <v>244</v>
      </c>
      <c r="AW761" s="5" t="s">
        <v>233</v>
      </c>
      <c r="AX761" s="5" t="s">
        <v>291</v>
      </c>
      <c r="AY761" s="5" t="s">
        <v>291</v>
      </c>
      <c r="BB761" s="5" t="s">
        <v>309</v>
      </c>
      <c r="BC761" s="5">
        <v>25</v>
      </c>
      <c r="BD761" s="5">
        <v>75</v>
      </c>
      <c r="BE761" s="6">
        <f t="shared" si="209"/>
        <v>5</v>
      </c>
      <c r="BF761" s="6">
        <f t="shared" si="210"/>
        <v>0</v>
      </c>
      <c r="BG761" s="6">
        <f t="shared" si="211"/>
        <v>0</v>
      </c>
      <c r="BH761" s="6">
        <f t="shared" si="212"/>
        <v>0</v>
      </c>
      <c r="BI761" s="6">
        <f t="shared" si="213"/>
        <v>10</v>
      </c>
      <c r="BJ761" s="6">
        <f t="shared" si="214"/>
        <v>10</v>
      </c>
      <c r="BK761" s="6">
        <f t="shared" si="215"/>
        <v>0</v>
      </c>
      <c r="BL761" s="6">
        <f t="shared" si="216"/>
        <v>5</v>
      </c>
      <c r="BM761" s="6">
        <f t="shared" si="217"/>
        <v>5</v>
      </c>
      <c r="BN761" s="6">
        <f t="shared" si="218"/>
        <v>20</v>
      </c>
      <c r="BO761" s="6">
        <f t="shared" si="219"/>
        <v>0</v>
      </c>
      <c r="BP761" s="6">
        <f t="shared" si="220"/>
        <v>0</v>
      </c>
      <c r="BQ761" s="9">
        <f t="shared" si="221"/>
        <v>0.5</v>
      </c>
      <c r="BR761" s="9">
        <f t="shared" si="222"/>
        <v>0</v>
      </c>
      <c r="BS761" s="9">
        <f t="shared" si="223"/>
        <v>1</v>
      </c>
      <c r="BT761" s="9">
        <f t="shared" si="224"/>
        <v>0.5</v>
      </c>
      <c r="BU761" s="9">
        <f t="shared" si="225"/>
        <v>1</v>
      </c>
      <c r="BV761" s="9">
        <f t="shared" si="226"/>
        <v>0</v>
      </c>
      <c r="BW761" s="9">
        <f t="shared" si="227"/>
        <v>0</v>
      </c>
    </row>
    <row r="762" spans="1:75" x14ac:dyDescent="0.3">
      <c r="A762" s="5" t="s">
        <v>139</v>
      </c>
      <c r="B762" s="5" t="s">
        <v>668</v>
      </c>
      <c r="C762" s="5" t="s">
        <v>384</v>
      </c>
      <c r="D762" s="5" t="s">
        <v>282</v>
      </c>
      <c r="E762" s="5">
        <v>2019</v>
      </c>
      <c r="F762" s="5" t="s">
        <v>133</v>
      </c>
      <c r="G762" s="5" t="s">
        <v>236</v>
      </c>
      <c r="H762" s="5" t="s">
        <v>219</v>
      </c>
      <c r="I762" s="5" t="s">
        <v>220</v>
      </c>
      <c r="J762" s="5" t="s">
        <v>221</v>
      </c>
      <c r="K762" s="5" t="s">
        <v>384</v>
      </c>
      <c r="L762" s="5" t="s">
        <v>4013</v>
      </c>
      <c r="M762" s="5" t="s">
        <v>88</v>
      </c>
      <c r="N762" s="5" t="s">
        <v>4014</v>
      </c>
      <c r="O762" s="5" t="s">
        <v>391</v>
      </c>
      <c r="P762" s="5" t="s">
        <v>392</v>
      </c>
      <c r="Q762" s="5" t="s">
        <v>1756</v>
      </c>
      <c r="R762" s="8">
        <v>43640</v>
      </c>
      <c r="S762" s="5" t="s">
        <v>4047</v>
      </c>
      <c r="T762" s="8">
        <v>43631</v>
      </c>
      <c r="U762" s="5" t="s">
        <v>4048</v>
      </c>
      <c r="V762" s="5" t="s">
        <v>4049</v>
      </c>
      <c r="W762" s="5" t="s">
        <v>228</v>
      </c>
      <c r="X762" s="5" t="s">
        <v>30</v>
      </c>
      <c r="Y762" s="5" t="s">
        <v>229</v>
      </c>
      <c r="Z762" s="5">
        <v>3841</v>
      </c>
      <c r="AA762" s="5" t="s">
        <v>409</v>
      </c>
      <c r="AB762" s="5" t="s">
        <v>241</v>
      </c>
      <c r="AC762" s="5" t="s">
        <v>27</v>
      </c>
      <c r="AD762" s="5" t="s">
        <v>291</v>
      </c>
      <c r="AE762" s="5" t="s">
        <v>291</v>
      </c>
      <c r="AF762" s="5">
        <v>80</v>
      </c>
      <c r="AG762" s="5">
        <v>55</v>
      </c>
      <c r="AH762" s="5">
        <v>25</v>
      </c>
      <c r="AI762" s="5" t="s">
        <v>4050</v>
      </c>
      <c r="AJ762" s="5" t="s">
        <v>4051</v>
      </c>
      <c r="AK762" s="5" t="s">
        <v>244</v>
      </c>
      <c r="AL762" s="5" t="s">
        <v>234</v>
      </c>
      <c r="AM762" s="5" t="s">
        <v>234</v>
      </c>
      <c r="AN762" s="5" t="s">
        <v>234</v>
      </c>
      <c r="AO762" s="5" t="s">
        <v>234</v>
      </c>
      <c r="AP762" s="5" t="s">
        <v>234</v>
      </c>
      <c r="AQ762" s="5" t="s">
        <v>244</v>
      </c>
      <c r="AR762" s="5" t="s">
        <v>234</v>
      </c>
      <c r="AS762" s="5" t="s">
        <v>234</v>
      </c>
      <c r="AT762" s="5" t="s">
        <v>234</v>
      </c>
      <c r="AU762" s="5" t="s">
        <v>234</v>
      </c>
      <c r="AV762" s="5" t="s">
        <v>244</v>
      </c>
      <c r="AW762" s="5" t="s">
        <v>233</v>
      </c>
      <c r="AX762" s="5" t="s">
        <v>291</v>
      </c>
      <c r="AY762" s="5" t="s">
        <v>291</v>
      </c>
      <c r="BB762" s="5" t="s">
        <v>235</v>
      </c>
      <c r="BC762" s="5">
        <v>25</v>
      </c>
      <c r="BD762" s="5">
        <v>75</v>
      </c>
      <c r="BE762" s="6">
        <f t="shared" si="209"/>
        <v>0</v>
      </c>
      <c r="BF762" s="6">
        <f t="shared" si="210"/>
        <v>5</v>
      </c>
      <c r="BG762" s="6">
        <f t="shared" si="211"/>
        <v>5</v>
      </c>
      <c r="BH762" s="6">
        <f t="shared" si="212"/>
        <v>10</v>
      </c>
      <c r="BI762" s="6">
        <f t="shared" si="213"/>
        <v>10</v>
      </c>
      <c r="BJ762" s="6">
        <f t="shared" si="214"/>
        <v>10</v>
      </c>
      <c r="BK762" s="6">
        <f t="shared" si="215"/>
        <v>0</v>
      </c>
      <c r="BL762" s="6">
        <f t="shared" si="216"/>
        <v>5</v>
      </c>
      <c r="BM762" s="6">
        <f t="shared" si="217"/>
        <v>5</v>
      </c>
      <c r="BN762" s="6">
        <f t="shared" si="218"/>
        <v>20</v>
      </c>
      <c r="BO762" s="6">
        <f t="shared" si="219"/>
        <v>10</v>
      </c>
      <c r="BP762" s="6">
        <f t="shared" si="220"/>
        <v>0</v>
      </c>
      <c r="BQ762" s="9">
        <f t="shared" si="221"/>
        <v>0.5</v>
      </c>
      <c r="BR762" s="9">
        <f t="shared" si="222"/>
        <v>1</v>
      </c>
      <c r="BS762" s="9">
        <f t="shared" si="223"/>
        <v>1</v>
      </c>
      <c r="BT762" s="9">
        <f t="shared" si="224"/>
        <v>0.5</v>
      </c>
      <c r="BU762" s="9">
        <f t="shared" si="225"/>
        <v>1</v>
      </c>
      <c r="BV762" s="9">
        <f t="shared" si="226"/>
        <v>1</v>
      </c>
      <c r="BW762" s="9">
        <f t="shared" si="227"/>
        <v>0</v>
      </c>
    </row>
    <row r="763" spans="1:75" x14ac:dyDescent="0.3">
      <c r="A763" s="5" t="s">
        <v>139</v>
      </c>
      <c r="B763" s="5" t="s">
        <v>668</v>
      </c>
      <c r="C763" s="5" t="s">
        <v>384</v>
      </c>
      <c r="D763" s="5" t="s">
        <v>282</v>
      </c>
      <c r="E763" s="5">
        <v>2019</v>
      </c>
      <c r="F763" s="5" t="s">
        <v>119</v>
      </c>
      <c r="G763" s="5" t="s">
        <v>311</v>
      </c>
      <c r="H763" s="5" t="s">
        <v>219</v>
      </c>
      <c r="I763" s="5" t="s">
        <v>220</v>
      </c>
      <c r="J763" s="5" t="s">
        <v>221</v>
      </c>
      <c r="K763" s="5" t="s">
        <v>384</v>
      </c>
      <c r="L763" s="5" t="s">
        <v>4013</v>
      </c>
      <c r="M763" s="5" t="s">
        <v>88</v>
      </c>
      <c r="N763" s="5" t="s">
        <v>4014</v>
      </c>
      <c r="O763" s="5" t="s">
        <v>391</v>
      </c>
      <c r="P763" s="5" t="s">
        <v>392</v>
      </c>
      <c r="Q763" s="5" t="s">
        <v>283</v>
      </c>
      <c r="R763" s="8">
        <v>43641</v>
      </c>
      <c r="S763" s="5" t="s">
        <v>4052</v>
      </c>
      <c r="T763" s="8">
        <v>43630</v>
      </c>
      <c r="U763" s="5" t="s">
        <v>4053</v>
      </c>
      <c r="V763" s="5" t="s">
        <v>4054</v>
      </c>
      <c r="W763" s="5" t="s">
        <v>228</v>
      </c>
      <c r="X763" s="5" t="s">
        <v>1806</v>
      </c>
      <c r="Y763" s="5" t="s">
        <v>229</v>
      </c>
      <c r="Z763" s="5">
        <v>4760</v>
      </c>
      <c r="AA763" s="5" t="s">
        <v>316</v>
      </c>
      <c r="AB763" s="5" t="s">
        <v>241</v>
      </c>
      <c r="AC763" s="5" t="s">
        <v>27</v>
      </c>
      <c r="AD763" s="5" t="s">
        <v>291</v>
      </c>
      <c r="AE763" s="5" t="s">
        <v>291</v>
      </c>
      <c r="AF763" s="5">
        <v>80</v>
      </c>
      <c r="AG763" s="5">
        <v>55</v>
      </c>
      <c r="AH763" s="5">
        <v>25</v>
      </c>
      <c r="AI763" s="5" t="s">
        <v>4055</v>
      </c>
      <c r="AJ763" s="5" t="s">
        <v>4056</v>
      </c>
      <c r="AK763" s="5" t="s">
        <v>234</v>
      </c>
      <c r="AL763" s="5" t="s">
        <v>234</v>
      </c>
      <c r="AM763" s="5" t="s">
        <v>234</v>
      </c>
      <c r="AN763" s="5" t="s">
        <v>234</v>
      </c>
      <c r="AO763" s="5" t="s">
        <v>234</v>
      </c>
      <c r="AP763" s="5" t="s">
        <v>234</v>
      </c>
      <c r="AQ763" s="5" t="s">
        <v>244</v>
      </c>
      <c r="AR763" s="5" t="s">
        <v>244</v>
      </c>
      <c r="AS763" s="5" t="s">
        <v>234</v>
      </c>
      <c r="AT763" s="5" t="s">
        <v>234</v>
      </c>
      <c r="AU763" s="5" t="s">
        <v>234</v>
      </c>
      <c r="AV763" s="5" t="s">
        <v>244</v>
      </c>
      <c r="AW763" s="5" t="s">
        <v>233</v>
      </c>
      <c r="AX763" s="5" t="s">
        <v>291</v>
      </c>
      <c r="AY763" s="5" t="s">
        <v>291</v>
      </c>
      <c r="BB763" s="5" t="s">
        <v>235</v>
      </c>
      <c r="BC763" s="5">
        <v>25</v>
      </c>
      <c r="BD763" s="5">
        <v>75</v>
      </c>
      <c r="BE763" s="6">
        <f t="shared" si="209"/>
        <v>5</v>
      </c>
      <c r="BF763" s="6">
        <f t="shared" si="210"/>
        <v>5</v>
      </c>
      <c r="BG763" s="6">
        <f t="shared" si="211"/>
        <v>5</v>
      </c>
      <c r="BH763" s="6">
        <f t="shared" si="212"/>
        <v>10</v>
      </c>
      <c r="BI763" s="6">
        <f t="shared" si="213"/>
        <v>10</v>
      </c>
      <c r="BJ763" s="6">
        <f t="shared" si="214"/>
        <v>10</v>
      </c>
      <c r="BK763" s="6">
        <f t="shared" si="215"/>
        <v>0</v>
      </c>
      <c r="BL763" s="6">
        <f t="shared" si="216"/>
        <v>0</v>
      </c>
      <c r="BM763" s="6">
        <f t="shared" si="217"/>
        <v>5</v>
      </c>
      <c r="BN763" s="6">
        <f t="shared" si="218"/>
        <v>20</v>
      </c>
      <c r="BO763" s="6">
        <f t="shared" si="219"/>
        <v>10</v>
      </c>
      <c r="BP763" s="6">
        <f t="shared" si="220"/>
        <v>0</v>
      </c>
      <c r="BQ763" s="9">
        <f t="shared" si="221"/>
        <v>1</v>
      </c>
      <c r="BR763" s="9">
        <f t="shared" si="222"/>
        <v>1</v>
      </c>
      <c r="BS763" s="9">
        <f t="shared" si="223"/>
        <v>1</v>
      </c>
      <c r="BT763" s="9">
        <f t="shared" si="224"/>
        <v>0</v>
      </c>
      <c r="BU763" s="9">
        <f t="shared" si="225"/>
        <v>1</v>
      </c>
      <c r="BV763" s="9">
        <f t="shared" si="226"/>
        <v>1</v>
      </c>
      <c r="BW763" s="9">
        <f t="shared" si="227"/>
        <v>0</v>
      </c>
    </row>
    <row r="764" spans="1:75" x14ac:dyDescent="0.3">
      <c r="A764" s="5" t="s">
        <v>147</v>
      </c>
      <c r="B764" s="5" t="s">
        <v>507</v>
      </c>
      <c r="C764" s="5" t="s">
        <v>384</v>
      </c>
      <c r="D764" s="5" t="s">
        <v>282</v>
      </c>
      <c r="E764" s="5">
        <v>2019</v>
      </c>
      <c r="F764" s="5" t="s">
        <v>119</v>
      </c>
      <c r="G764" s="5" t="s">
        <v>311</v>
      </c>
      <c r="H764" s="5" t="s">
        <v>219</v>
      </c>
      <c r="I764" s="5" t="s">
        <v>220</v>
      </c>
      <c r="J764" s="5" t="s">
        <v>221</v>
      </c>
      <c r="K764" s="5" t="s">
        <v>384</v>
      </c>
      <c r="L764" s="5" t="s">
        <v>4013</v>
      </c>
      <c r="M764" s="5" t="s">
        <v>88</v>
      </c>
      <c r="N764" s="5" t="s">
        <v>4014</v>
      </c>
      <c r="O764" s="5" t="s">
        <v>391</v>
      </c>
      <c r="P764" s="5" t="s">
        <v>392</v>
      </c>
      <c r="Q764" s="5" t="s">
        <v>283</v>
      </c>
      <c r="R764" s="8">
        <v>43646</v>
      </c>
      <c r="S764" s="5" t="s">
        <v>4057</v>
      </c>
      <c r="T764" s="8">
        <v>43641</v>
      </c>
      <c r="U764" s="5" t="s">
        <v>4058</v>
      </c>
      <c r="V764" s="5" t="s">
        <v>4059</v>
      </c>
      <c r="W764" s="5" t="s">
        <v>228</v>
      </c>
      <c r="X764" s="5" t="s">
        <v>4060</v>
      </c>
      <c r="Y764" s="5" t="s">
        <v>229</v>
      </c>
      <c r="Z764" s="5">
        <v>4787</v>
      </c>
      <c r="AA764" s="5" t="s">
        <v>316</v>
      </c>
      <c r="AB764" s="5" t="s">
        <v>348</v>
      </c>
      <c r="AC764" s="5" t="s">
        <v>26</v>
      </c>
      <c r="AD764" s="5" t="s">
        <v>291</v>
      </c>
      <c r="AE764" s="5" t="s">
        <v>291</v>
      </c>
      <c r="AF764" s="5">
        <v>65</v>
      </c>
      <c r="AG764" s="5">
        <v>40</v>
      </c>
      <c r="AH764" s="5">
        <v>25</v>
      </c>
      <c r="AI764" s="5" t="s">
        <v>4061</v>
      </c>
      <c r="AJ764" s="5" t="s">
        <v>4062</v>
      </c>
      <c r="AK764" s="5" t="s">
        <v>234</v>
      </c>
      <c r="AL764" s="5" t="s">
        <v>234</v>
      </c>
      <c r="AM764" s="5" t="s">
        <v>244</v>
      </c>
      <c r="AN764" s="5" t="s">
        <v>234</v>
      </c>
      <c r="AO764" s="5" t="s">
        <v>234</v>
      </c>
      <c r="AP764" s="5" t="s">
        <v>234</v>
      </c>
      <c r="AQ764" s="5" t="s">
        <v>244</v>
      </c>
      <c r="AR764" s="5" t="s">
        <v>244</v>
      </c>
      <c r="AS764" s="5" t="s">
        <v>234</v>
      </c>
      <c r="AT764" s="5" t="s">
        <v>234</v>
      </c>
      <c r="AU764" s="5" t="s">
        <v>244</v>
      </c>
      <c r="AV764" s="5" t="s">
        <v>244</v>
      </c>
      <c r="AW764" s="5" t="s">
        <v>233</v>
      </c>
      <c r="AX764" s="5" t="s">
        <v>291</v>
      </c>
      <c r="AY764" s="5" t="s">
        <v>291</v>
      </c>
      <c r="BB764" s="5" t="s">
        <v>309</v>
      </c>
      <c r="BC764" s="5">
        <v>25</v>
      </c>
      <c r="BD764" s="5">
        <v>75</v>
      </c>
      <c r="BE764" s="6">
        <f t="shared" si="209"/>
        <v>5</v>
      </c>
      <c r="BF764" s="6">
        <f t="shared" si="210"/>
        <v>5</v>
      </c>
      <c r="BG764" s="6">
        <f t="shared" si="211"/>
        <v>0</v>
      </c>
      <c r="BH764" s="6">
        <f t="shared" si="212"/>
        <v>10</v>
      </c>
      <c r="BI764" s="6">
        <f t="shared" si="213"/>
        <v>10</v>
      </c>
      <c r="BJ764" s="6">
        <f t="shared" si="214"/>
        <v>10</v>
      </c>
      <c r="BK764" s="6">
        <f t="shared" si="215"/>
        <v>0</v>
      </c>
      <c r="BL764" s="6">
        <f t="shared" si="216"/>
        <v>0</v>
      </c>
      <c r="BM764" s="6">
        <f t="shared" si="217"/>
        <v>5</v>
      </c>
      <c r="BN764" s="6">
        <f t="shared" si="218"/>
        <v>20</v>
      </c>
      <c r="BO764" s="6">
        <f t="shared" si="219"/>
        <v>0</v>
      </c>
      <c r="BP764" s="6">
        <f t="shared" si="220"/>
        <v>0</v>
      </c>
      <c r="BQ764" s="9">
        <f t="shared" si="221"/>
        <v>1</v>
      </c>
      <c r="BR764" s="9">
        <f t="shared" si="222"/>
        <v>0.66666666666666663</v>
      </c>
      <c r="BS764" s="9">
        <f t="shared" si="223"/>
        <v>1</v>
      </c>
      <c r="BT764" s="9">
        <f t="shared" si="224"/>
        <v>0</v>
      </c>
      <c r="BU764" s="9">
        <f t="shared" si="225"/>
        <v>1</v>
      </c>
      <c r="BV764" s="9">
        <f t="shared" si="226"/>
        <v>0</v>
      </c>
      <c r="BW764" s="9">
        <f t="shared" si="227"/>
        <v>0</v>
      </c>
    </row>
    <row r="765" spans="1:75" x14ac:dyDescent="0.3">
      <c r="A765" s="5" t="s">
        <v>151</v>
      </c>
      <c r="B765" s="5" t="s">
        <v>521</v>
      </c>
      <c r="C765" s="5" t="s">
        <v>420</v>
      </c>
      <c r="D765" s="5" t="s">
        <v>282</v>
      </c>
      <c r="E765" s="5">
        <v>2019</v>
      </c>
      <c r="F765" s="5" t="s">
        <v>133</v>
      </c>
      <c r="G765" s="5" t="s">
        <v>236</v>
      </c>
      <c r="H765" s="5" t="s">
        <v>219</v>
      </c>
      <c r="I765" s="5" t="s">
        <v>220</v>
      </c>
      <c r="J765" s="5" t="s">
        <v>221</v>
      </c>
      <c r="K765" s="5" t="s">
        <v>412</v>
      </c>
      <c r="L765" s="5" t="s">
        <v>4013</v>
      </c>
      <c r="M765" s="5" t="s">
        <v>88</v>
      </c>
      <c r="N765" s="5" t="s">
        <v>4014</v>
      </c>
      <c r="O765" s="5" t="s">
        <v>391</v>
      </c>
      <c r="P765" s="5" t="s">
        <v>392</v>
      </c>
      <c r="Q765" s="5" t="s">
        <v>413</v>
      </c>
      <c r="R765" s="8">
        <v>43678</v>
      </c>
      <c r="S765" s="5" t="s">
        <v>4063</v>
      </c>
      <c r="T765" s="8">
        <v>43676</v>
      </c>
      <c r="U765" s="5" t="s">
        <v>4064</v>
      </c>
      <c r="V765" s="5" t="s">
        <v>4065</v>
      </c>
      <c r="W765" s="5" t="s">
        <v>228</v>
      </c>
      <c r="X765" s="5" t="s">
        <v>40</v>
      </c>
      <c r="Y765" s="5" t="s">
        <v>229</v>
      </c>
      <c r="Z765" s="5">
        <v>4905</v>
      </c>
      <c r="AA765" s="5" t="s">
        <v>504</v>
      </c>
      <c r="AB765" s="5" t="s">
        <v>241</v>
      </c>
      <c r="AC765" s="5" t="s">
        <v>27</v>
      </c>
      <c r="AD765" s="5" t="s">
        <v>291</v>
      </c>
      <c r="AE765" s="5" t="s">
        <v>291</v>
      </c>
      <c r="AF765" s="5">
        <v>80</v>
      </c>
      <c r="AG765" s="5">
        <v>55</v>
      </c>
      <c r="AH765" s="5">
        <v>25</v>
      </c>
      <c r="AI765" s="5" t="s">
        <v>4066</v>
      </c>
      <c r="AJ765" s="5" t="s">
        <v>4067</v>
      </c>
      <c r="AK765" s="5" t="s">
        <v>234</v>
      </c>
      <c r="AL765" s="5" t="s">
        <v>234</v>
      </c>
      <c r="AM765" s="5" t="s">
        <v>234</v>
      </c>
      <c r="AN765" s="5" t="s">
        <v>234</v>
      </c>
      <c r="AO765" s="5" t="s">
        <v>234</v>
      </c>
      <c r="AP765" s="5" t="s">
        <v>234</v>
      </c>
      <c r="AQ765" s="5" t="s">
        <v>244</v>
      </c>
      <c r="AR765" s="5" t="s">
        <v>244</v>
      </c>
      <c r="AS765" s="5" t="s">
        <v>234</v>
      </c>
      <c r="AT765" s="5" t="s">
        <v>234</v>
      </c>
      <c r="AU765" s="5" t="s">
        <v>234</v>
      </c>
      <c r="AV765" s="5" t="s">
        <v>244</v>
      </c>
      <c r="AW765" s="5" t="s">
        <v>233</v>
      </c>
      <c r="AX765" s="5" t="s">
        <v>291</v>
      </c>
      <c r="AY765" s="5" t="s">
        <v>291</v>
      </c>
      <c r="BB765" s="5" t="s">
        <v>235</v>
      </c>
      <c r="BC765" s="5">
        <v>25</v>
      </c>
      <c r="BD765" s="5">
        <v>75</v>
      </c>
      <c r="BE765" s="6">
        <f t="shared" si="209"/>
        <v>5</v>
      </c>
      <c r="BF765" s="6">
        <f t="shared" si="210"/>
        <v>5</v>
      </c>
      <c r="BG765" s="6">
        <f t="shared" si="211"/>
        <v>5</v>
      </c>
      <c r="BH765" s="6">
        <f t="shared" si="212"/>
        <v>10</v>
      </c>
      <c r="BI765" s="6">
        <f t="shared" si="213"/>
        <v>10</v>
      </c>
      <c r="BJ765" s="6">
        <f t="shared" si="214"/>
        <v>10</v>
      </c>
      <c r="BK765" s="6">
        <f t="shared" si="215"/>
        <v>0</v>
      </c>
      <c r="BL765" s="6">
        <f t="shared" si="216"/>
        <v>0</v>
      </c>
      <c r="BM765" s="6">
        <f t="shared" si="217"/>
        <v>5</v>
      </c>
      <c r="BN765" s="6">
        <f t="shared" si="218"/>
        <v>20</v>
      </c>
      <c r="BO765" s="6">
        <f t="shared" si="219"/>
        <v>10</v>
      </c>
      <c r="BP765" s="6">
        <f t="shared" si="220"/>
        <v>0</v>
      </c>
      <c r="BQ765" s="9">
        <f t="shared" si="221"/>
        <v>1</v>
      </c>
      <c r="BR765" s="9">
        <f t="shared" si="222"/>
        <v>1</v>
      </c>
      <c r="BS765" s="9">
        <f t="shared" si="223"/>
        <v>1</v>
      </c>
      <c r="BT765" s="9">
        <f t="shared" si="224"/>
        <v>0</v>
      </c>
      <c r="BU765" s="9">
        <f t="shared" si="225"/>
        <v>1</v>
      </c>
      <c r="BV765" s="9">
        <f t="shared" si="226"/>
        <v>1</v>
      </c>
      <c r="BW765" s="9">
        <f t="shared" si="227"/>
        <v>0</v>
      </c>
    </row>
    <row r="766" spans="1:75" x14ac:dyDescent="0.3">
      <c r="A766" s="5" t="s">
        <v>140</v>
      </c>
      <c r="B766" s="5" t="s">
        <v>419</v>
      </c>
      <c r="C766" s="5" t="s">
        <v>420</v>
      </c>
      <c r="D766" s="5" t="s">
        <v>421</v>
      </c>
      <c r="E766" s="5">
        <v>2019</v>
      </c>
      <c r="F766" s="5" t="s">
        <v>133</v>
      </c>
      <c r="G766" s="5" t="s">
        <v>236</v>
      </c>
      <c r="H766" s="5" t="s">
        <v>219</v>
      </c>
      <c r="I766" s="5" t="s">
        <v>220</v>
      </c>
      <c r="J766" s="5" t="s">
        <v>221</v>
      </c>
      <c r="K766" s="5" t="s">
        <v>420</v>
      </c>
      <c r="L766" s="5" t="s">
        <v>4013</v>
      </c>
      <c r="M766" s="5" t="s">
        <v>88</v>
      </c>
      <c r="N766" s="5" t="s">
        <v>4014</v>
      </c>
      <c r="O766" s="5" t="s">
        <v>391</v>
      </c>
      <c r="P766" s="5" t="s">
        <v>392</v>
      </c>
      <c r="Q766" s="5" t="s">
        <v>413</v>
      </c>
      <c r="R766" s="8">
        <v>43684</v>
      </c>
      <c r="S766" s="5" t="s">
        <v>4068</v>
      </c>
      <c r="T766" s="8">
        <v>43682</v>
      </c>
      <c r="U766" s="5" t="s">
        <v>4069</v>
      </c>
      <c r="V766" s="5" t="s">
        <v>4070</v>
      </c>
      <c r="W766" s="5" t="s">
        <v>228</v>
      </c>
      <c r="X766" s="5" t="s">
        <v>40</v>
      </c>
      <c r="Y766" s="5" t="s">
        <v>229</v>
      </c>
      <c r="Z766" s="5">
        <v>4929</v>
      </c>
      <c r="AA766" s="5" t="s">
        <v>304</v>
      </c>
      <c r="AB766" s="5" t="s">
        <v>254</v>
      </c>
      <c r="AC766" s="5" t="s">
        <v>28</v>
      </c>
      <c r="AD766" s="5" t="s">
        <v>291</v>
      </c>
      <c r="AE766" s="5" t="s">
        <v>291</v>
      </c>
      <c r="AF766" s="5">
        <v>90</v>
      </c>
      <c r="AG766" s="5">
        <v>65</v>
      </c>
      <c r="AH766" s="5">
        <v>25</v>
      </c>
      <c r="AI766" s="5" t="s">
        <v>4071</v>
      </c>
      <c r="AJ766" s="5" t="s">
        <v>4072</v>
      </c>
      <c r="AK766" s="5" t="s">
        <v>234</v>
      </c>
      <c r="AL766" s="5" t="s">
        <v>234</v>
      </c>
      <c r="AM766" s="5" t="s">
        <v>234</v>
      </c>
      <c r="AN766" s="5" t="s">
        <v>234</v>
      </c>
      <c r="AO766" s="5" t="s">
        <v>234</v>
      </c>
      <c r="AP766" s="5" t="s">
        <v>234</v>
      </c>
      <c r="AQ766" s="5" t="s">
        <v>234</v>
      </c>
      <c r="AR766" s="5" t="s">
        <v>234</v>
      </c>
      <c r="AS766" s="5" t="s">
        <v>234</v>
      </c>
      <c r="AT766" s="5" t="s">
        <v>234</v>
      </c>
      <c r="AU766" s="5" t="s">
        <v>234</v>
      </c>
      <c r="AV766" s="5" t="s">
        <v>244</v>
      </c>
      <c r="AW766" s="5" t="s">
        <v>233</v>
      </c>
      <c r="AX766" s="5" t="s">
        <v>291</v>
      </c>
      <c r="AY766" s="5" t="s">
        <v>291</v>
      </c>
      <c r="AZ766" s="5" t="s">
        <v>291</v>
      </c>
      <c r="BA766" s="5" t="s">
        <v>291</v>
      </c>
      <c r="BB766" s="5" t="s">
        <v>309</v>
      </c>
      <c r="BC766" s="5">
        <v>25</v>
      </c>
      <c r="BD766" s="5">
        <v>75</v>
      </c>
      <c r="BE766" s="6">
        <f t="shared" si="209"/>
        <v>5</v>
      </c>
      <c r="BF766" s="6">
        <f t="shared" si="210"/>
        <v>5</v>
      </c>
      <c r="BG766" s="6">
        <f t="shared" si="211"/>
        <v>5</v>
      </c>
      <c r="BH766" s="6">
        <f t="shared" si="212"/>
        <v>10</v>
      </c>
      <c r="BI766" s="6">
        <f t="shared" si="213"/>
        <v>10</v>
      </c>
      <c r="BJ766" s="6">
        <f t="shared" si="214"/>
        <v>10</v>
      </c>
      <c r="BK766" s="6">
        <f t="shared" si="215"/>
        <v>5</v>
      </c>
      <c r="BL766" s="6">
        <f t="shared" si="216"/>
        <v>5</v>
      </c>
      <c r="BM766" s="6">
        <f t="shared" si="217"/>
        <v>5</v>
      </c>
      <c r="BN766" s="6">
        <f t="shared" si="218"/>
        <v>20</v>
      </c>
      <c r="BO766" s="6">
        <f t="shared" si="219"/>
        <v>10</v>
      </c>
      <c r="BP766" s="6">
        <f t="shared" si="220"/>
        <v>0</v>
      </c>
      <c r="BQ766" s="9">
        <f t="shared" si="221"/>
        <v>1</v>
      </c>
      <c r="BR766" s="9">
        <f t="shared" si="222"/>
        <v>1</v>
      </c>
      <c r="BS766" s="9">
        <f t="shared" si="223"/>
        <v>1</v>
      </c>
      <c r="BT766" s="9">
        <f t="shared" si="224"/>
        <v>1</v>
      </c>
      <c r="BU766" s="9">
        <f t="shared" si="225"/>
        <v>1</v>
      </c>
      <c r="BV766" s="9">
        <f t="shared" si="226"/>
        <v>1</v>
      </c>
      <c r="BW766" s="9">
        <f t="shared" si="227"/>
        <v>0</v>
      </c>
    </row>
    <row r="767" spans="1:75" x14ac:dyDescent="0.3">
      <c r="A767" s="5" t="s">
        <v>154</v>
      </c>
      <c r="B767" s="5" t="s">
        <v>532</v>
      </c>
      <c r="C767" s="5" t="s">
        <v>420</v>
      </c>
      <c r="D767" s="5" t="s">
        <v>421</v>
      </c>
      <c r="E767" s="5">
        <v>2019</v>
      </c>
      <c r="F767" s="5" t="s">
        <v>119</v>
      </c>
      <c r="G767" s="5" t="s">
        <v>311</v>
      </c>
      <c r="H767" s="5" t="s">
        <v>219</v>
      </c>
      <c r="I767" s="5" t="s">
        <v>220</v>
      </c>
      <c r="J767" s="5" t="s">
        <v>221</v>
      </c>
      <c r="K767" s="5" t="s">
        <v>420</v>
      </c>
      <c r="L767" s="5" t="s">
        <v>4013</v>
      </c>
      <c r="M767" s="5" t="s">
        <v>88</v>
      </c>
      <c r="N767" s="5" t="s">
        <v>4014</v>
      </c>
      <c r="O767" s="5" t="s">
        <v>391</v>
      </c>
      <c r="P767" s="5" t="s">
        <v>392</v>
      </c>
      <c r="Q767" s="5" t="s">
        <v>283</v>
      </c>
      <c r="R767" s="8">
        <v>43706</v>
      </c>
      <c r="S767" s="5" t="s">
        <v>4073</v>
      </c>
      <c r="T767" s="8">
        <v>43697</v>
      </c>
      <c r="U767" s="5" t="s">
        <v>4074</v>
      </c>
      <c r="V767" s="5" t="s">
        <v>4075</v>
      </c>
      <c r="W767" s="5" t="s">
        <v>228</v>
      </c>
      <c r="X767" s="5" t="s">
        <v>4076</v>
      </c>
      <c r="Y767" s="5" t="s">
        <v>229</v>
      </c>
      <c r="Z767" s="5">
        <v>5006</v>
      </c>
      <c r="AA767" s="5" t="s">
        <v>304</v>
      </c>
      <c r="AB767" s="5" t="s">
        <v>241</v>
      </c>
      <c r="AC767" s="5" t="s">
        <v>28</v>
      </c>
      <c r="AD767" s="5" t="s">
        <v>291</v>
      </c>
      <c r="AE767" s="5" t="s">
        <v>291</v>
      </c>
      <c r="AF767" s="5">
        <v>85</v>
      </c>
      <c r="AG767" s="5">
        <v>60</v>
      </c>
      <c r="AH767" s="5">
        <v>25</v>
      </c>
      <c r="AI767" s="5" t="s">
        <v>4077</v>
      </c>
      <c r="AJ767" s="5" t="s">
        <v>4078</v>
      </c>
      <c r="AK767" s="5" t="s">
        <v>234</v>
      </c>
      <c r="AL767" s="5" t="s">
        <v>234</v>
      </c>
      <c r="AM767" s="5" t="s">
        <v>234</v>
      </c>
      <c r="AN767" s="5" t="s">
        <v>234</v>
      </c>
      <c r="AO767" s="5" t="s">
        <v>234</v>
      </c>
      <c r="AP767" s="5" t="s">
        <v>234</v>
      </c>
      <c r="AQ767" s="5" t="s">
        <v>445</v>
      </c>
      <c r="AR767" s="5" t="s">
        <v>445</v>
      </c>
      <c r="AS767" s="5" t="s">
        <v>234</v>
      </c>
      <c r="AT767" s="5" t="s">
        <v>234</v>
      </c>
      <c r="AU767" s="5" t="s">
        <v>234</v>
      </c>
      <c r="AV767" s="5" t="s">
        <v>244</v>
      </c>
      <c r="AW767" s="5" t="s">
        <v>233</v>
      </c>
      <c r="AX767" s="5" t="s">
        <v>291</v>
      </c>
      <c r="AY767" s="5" t="s">
        <v>291</v>
      </c>
      <c r="AZ767" s="5" t="s">
        <v>291</v>
      </c>
      <c r="BA767" s="5" t="s">
        <v>291</v>
      </c>
      <c r="BB767" s="5" t="s">
        <v>309</v>
      </c>
      <c r="BC767" s="5">
        <v>25</v>
      </c>
      <c r="BD767" s="5">
        <v>75</v>
      </c>
      <c r="BE767" s="6">
        <f t="shared" si="209"/>
        <v>5</v>
      </c>
      <c r="BF767" s="6">
        <f t="shared" si="210"/>
        <v>5</v>
      </c>
      <c r="BG767" s="6">
        <f t="shared" si="211"/>
        <v>5</v>
      </c>
      <c r="BH767" s="6">
        <f t="shared" si="212"/>
        <v>10</v>
      </c>
      <c r="BI767" s="6">
        <f t="shared" si="213"/>
        <v>10</v>
      </c>
      <c r="BJ767" s="6">
        <f t="shared" si="214"/>
        <v>10</v>
      </c>
      <c r="BK767" s="6">
        <f t="shared" si="215"/>
        <v>2.5</v>
      </c>
      <c r="BL767" s="6">
        <f t="shared" si="216"/>
        <v>2.5</v>
      </c>
      <c r="BM767" s="6">
        <f t="shared" si="217"/>
        <v>5</v>
      </c>
      <c r="BN767" s="6">
        <f t="shared" si="218"/>
        <v>20</v>
      </c>
      <c r="BO767" s="6">
        <f t="shared" si="219"/>
        <v>10</v>
      </c>
      <c r="BP767" s="6">
        <f t="shared" si="220"/>
        <v>0</v>
      </c>
      <c r="BQ767" s="9">
        <f t="shared" si="221"/>
        <v>1</v>
      </c>
      <c r="BR767" s="9">
        <f t="shared" si="222"/>
        <v>1</v>
      </c>
      <c r="BS767" s="9">
        <f t="shared" si="223"/>
        <v>1</v>
      </c>
      <c r="BT767" s="9">
        <f t="shared" si="224"/>
        <v>0.5</v>
      </c>
      <c r="BU767" s="9">
        <f t="shared" si="225"/>
        <v>1</v>
      </c>
      <c r="BV767" s="9">
        <f t="shared" si="226"/>
        <v>1</v>
      </c>
      <c r="BW767" s="9">
        <f t="shared" si="227"/>
        <v>0</v>
      </c>
    </row>
    <row r="768" spans="1:75" x14ac:dyDescent="0.3">
      <c r="A768" s="5" t="s">
        <v>154</v>
      </c>
      <c r="B768" s="5" t="s">
        <v>532</v>
      </c>
      <c r="C768" s="5" t="s">
        <v>420</v>
      </c>
      <c r="D768" s="5" t="s">
        <v>421</v>
      </c>
      <c r="E768" s="5">
        <v>2019</v>
      </c>
      <c r="F768" s="5" t="s">
        <v>430</v>
      </c>
      <c r="G768" s="5" t="s">
        <v>431</v>
      </c>
      <c r="H768" s="5" t="s">
        <v>219</v>
      </c>
      <c r="I768" s="5" t="s">
        <v>220</v>
      </c>
      <c r="J768" s="5" t="s">
        <v>221</v>
      </c>
      <c r="K768" s="5" t="s">
        <v>420</v>
      </c>
      <c r="L768" s="5" t="s">
        <v>4013</v>
      </c>
      <c r="M768" s="5" t="s">
        <v>88</v>
      </c>
      <c r="N768" s="5" t="s">
        <v>4014</v>
      </c>
      <c r="O768" s="5" t="s">
        <v>391</v>
      </c>
      <c r="P768" s="5" t="s">
        <v>392</v>
      </c>
      <c r="Q768" s="5" t="s">
        <v>432</v>
      </c>
      <c r="R768" s="8">
        <v>43707</v>
      </c>
      <c r="S768" s="5" t="s">
        <v>4079</v>
      </c>
      <c r="T768" s="8">
        <v>43703</v>
      </c>
      <c r="U768" s="5" t="s">
        <v>4080</v>
      </c>
      <c r="V768" s="5" t="s">
        <v>4081</v>
      </c>
      <c r="W768" s="5" t="s">
        <v>581</v>
      </c>
      <c r="X768" s="5" t="s">
        <v>4082</v>
      </c>
      <c r="Y768" s="5" t="s">
        <v>229</v>
      </c>
      <c r="Z768" s="5">
        <v>5018</v>
      </c>
      <c r="AA768" s="5" t="s">
        <v>409</v>
      </c>
      <c r="AB768" s="5" t="s">
        <v>231</v>
      </c>
      <c r="AC768" s="5" t="s">
        <v>27</v>
      </c>
      <c r="AD768" s="5" t="s">
        <v>291</v>
      </c>
      <c r="AE768" s="5" t="s">
        <v>291</v>
      </c>
      <c r="AF768" s="5">
        <v>100</v>
      </c>
      <c r="AG768" s="5">
        <v>75</v>
      </c>
      <c r="AH768" s="5">
        <v>25</v>
      </c>
      <c r="AI768" s="5" t="s">
        <v>4083</v>
      </c>
      <c r="AJ768" s="5" t="s">
        <v>4084</v>
      </c>
      <c r="AK768" s="5" t="s">
        <v>234</v>
      </c>
      <c r="AL768" s="5" t="s">
        <v>234</v>
      </c>
      <c r="AM768" s="5" t="s">
        <v>234</v>
      </c>
      <c r="AN768" s="5" t="s">
        <v>234</v>
      </c>
      <c r="AO768" s="5" t="s">
        <v>234</v>
      </c>
      <c r="AP768" s="5" t="s">
        <v>234</v>
      </c>
      <c r="AQ768" s="5" t="s">
        <v>234</v>
      </c>
      <c r="AR768" s="5" t="s">
        <v>234</v>
      </c>
      <c r="AS768" s="5" t="s">
        <v>234</v>
      </c>
      <c r="AT768" s="5" t="s">
        <v>234</v>
      </c>
      <c r="AU768" s="5" t="s">
        <v>234</v>
      </c>
      <c r="AV768" s="5" t="s">
        <v>234</v>
      </c>
      <c r="AW768" s="5" t="s">
        <v>233</v>
      </c>
      <c r="AX768" s="5" t="s">
        <v>291</v>
      </c>
      <c r="AY768" s="5" t="s">
        <v>291</v>
      </c>
      <c r="AZ768" s="5" t="s">
        <v>291</v>
      </c>
      <c r="BA768" s="5" t="s">
        <v>291</v>
      </c>
      <c r="BB768" s="5" t="s">
        <v>309</v>
      </c>
      <c r="BC768" s="5">
        <v>25</v>
      </c>
      <c r="BD768" s="5">
        <v>75</v>
      </c>
      <c r="BE768" s="6">
        <f t="shared" si="209"/>
        <v>5</v>
      </c>
      <c r="BF768" s="6">
        <f t="shared" si="210"/>
        <v>5</v>
      </c>
      <c r="BG768" s="6">
        <f t="shared" si="211"/>
        <v>5</v>
      </c>
      <c r="BH768" s="6">
        <f t="shared" si="212"/>
        <v>10</v>
      </c>
      <c r="BI768" s="6">
        <f t="shared" si="213"/>
        <v>10</v>
      </c>
      <c r="BJ768" s="6">
        <f t="shared" si="214"/>
        <v>10</v>
      </c>
      <c r="BK768" s="6">
        <f t="shared" si="215"/>
        <v>5</v>
      </c>
      <c r="BL768" s="6">
        <f t="shared" si="216"/>
        <v>5</v>
      </c>
      <c r="BM768" s="6">
        <f t="shared" si="217"/>
        <v>5</v>
      </c>
      <c r="BN768" s="6">
        <f t="shared" si="218"/>
        <v>20</v>
      </c>
      <c r="BO768" s="6">
        <f t="shared" si="219"/>
        <v>10</v>
      </c>
      <c r="BP768" s="6">
        <f t="shared" si="220"/>
        <v>10</v>
      </c>
      <c r="BQ768" s="9">
        <f t="shared" si="221"/>
        <v>1</v>
      </c>
      <c r="BR768" s="9">
        <f t="shared" si="222"/>
        <v>1</v>
      </c>
      <c r="BS768" s="9">
        <f t="shared" si="223"/>
        <v>1</v>
      </c>
      <c r="BT768" s="9">
        <f t="shared" si="224"/>
        <v>1</v>
      </c>
      <c r="BU768" s="9">
        <f t="shared" si="225"/>
        <v>1</v>
      </c>
      <c r="BV768" s="9">
        <f t="shared" si="226"/>
        <v>1</v>
      </c>
      <c r="BW768" s="9">
        <f t="shared" si="227"/>
        <v>1</v>
      </c>
    </row>
    <row r="769" spans="1:75" x14ac:dyDescent="0.3">
      <c r="A769" s="5" t="s">
        <v>156</v>
      </c>
      <c r="B769" s="5" t="s">
        <v>438</v>
      </c>
      <c r="C769" s="5" t="s">
        <v>429</v>
      </c>
      <c r="D769" s="5" t="s">
        <v>421</v>
      </c>
      <c r="E769" s="5">
        <v>2019</v>
      </c>
      <c r="F769" s="5" t="s">
        <v>430</v>
      </c>
      <c r="G769" s="5" t="s">
        <v>431</v>
      </c>
      <c r="H769" s="5" t="s">
        <v>219</v>
      </c>
      <c r="I769" s="5" t="s">
        <v>220</v>
      </c>
      <c r="J769" s="5" t="s">
        <v>221</v>
      </c>
      <c r="K769" s="5" t="s">
        <v>429</v>
      </c>
      <c r="L769" s="5" t="s">
        <v>4013</v>
      </c>
      <c r="M769" s="5" t="s">
        <v>88</v>
      </c>
      <c r="N769" s="5" t="s">
        <v>4014</v>
      </c>
      <c r="O769" s="5" t="s">
        <v>391</v>
      </c>
      <c r="P769" s="5" t="s">
        <v>392</v>
      </c>
      <c r="Q769" s="5" t="s">
        <v>432</v>
      </c>
      <c r="R769" s="8">
        <v>43720</v>
      </c>
      <c r="S769" s="5" t="s">
        <v>4085</v>
      </c>
      <c r="T769" s="8">
        <v>43713</v>
      </c>
      <c r="U769" s="5" t="s">
        <v>4086</v>
      </c>
      <c r="V769" s="5" t="s">
        <v>4087</v>
      </c>
      <c r="W769" s="5" t="s">
        <v>228</v>
      </c>
      <c r="X769" s="5" t="s">
        <v>4088</v>
      </c>
      <c r="Y769" s="5" t="s">
        <v>229</v>
      </c>
      <c r="Z769" s="5">
        <v>7111</v>
      </c>
      <c r="AA769" s="5" t="s">
        <v>409</v>
      </c>
      <c r="AB769" s="5" t="s">
        <v>254</v>
      </c>
      <c r="AC769" s="5" t="s">
        <v>26</v>
      </c>
      <c r="AD769" s="5" t="s">
        <v>291</v>
      </c>
      <c r="AE769" s="5" t="s">
        <v>291</v>
      </c>
      <c r="AF769" s="5">
        <v>92.5</v>
      </c>
      <c r="AG769" s="5">
        <v>67.5</v>
      </c>
      <c r="AH769" s="5">
        <v>25</v>
      </c>
      <c r="AI769" s="5" t="s">
        <v>291</v>
      </c>
      <c r="AJ769" s="5" t="s">
        <v>4089</v>
      </c>
      <c r="AK769" s="5" t="s">
        <v>244</v>
      </c>
      <c r="AL769" s="5" t="s">
        <v>234</v>
      </c>
      <c r="AM769" s="5" t="s">
        <v>234</v>
      </c>
      <c r="AN769" s="5" t="s">
        <v>234</v>
      </c>
      <c r="AO769" s="5" t="s">
        <v>234</v>
      </c>
      <c r="AP769" s="5" t="s">
        <v>234</v>
      </c>
      <c r="AQ769" s="5" t="s">
        <v>234</v>
      </c>
      <c r="AR769" s="5" t="s">
        <v>445</v>
      </c>
      <c r="AS769" s="5" t="s">
        <v>234</v>
      </c>
      <c r="AT769" s="5" t="s">
        <v>234</v>
      </c>
      <c r="AU769" s="5" t="s">
        <v>234</v>
      </c>
      <c r="AV769" s="5" t="s">
        <v>234</v>
      </c>
      <c r="AW769" s="5" t="s">
        <v>233</v>
      </c>
      <c r="AX769" s="5" t="s">
        <v>291</v>
      </c>
      <c r="AY769" s="5" t="s">
        <v>291</v>
      </c>
      <c r="AZ769" s="5" t="s">
        <v>291</v>
      </c>
      <c r="BA769" s="5" t="s">
        <v>291</v>
      </c>
      <c r="BB769" s="5" t="s">
        <v>309</v>
      </c>
      <c r="BC769" s="5">
        <v>25</v>
      </c>
      <c r="BD769" s="5">
        <v>75</v>
      </c>
      <c r="BE769" s="6">
        <f t="shared" si="209"/>
        <v>0</v>
      </c>
      <c r="BF769" s="6">
        <f t="shared" si="210"/>
        <v>5</v>
      </c>
      <c r="BG769" s="6">
        <f t="shared" si="211"/>
        <v>5</v>
      </c>
      <c r="BH769" s="6">
        <f t="shared" si="212"/>
        <v>10</v>
      </c>
      <c r="BI769" s="6">
        <f t="shared" si="213"/>
        <v>10</v>
      </c>
      <c r="BJ769" s="6">
        <f t="shared" si="214"/>
        <v>10</v>
      </c>
      <c r="BK769" s="6">
        <f t="shared" si="215"/>
        <v>5</v>
      </c>
      <c r="BL769" s="6">
        <f t="shared" si="216"/>
        <v>2.5</v>
      </c>
      <c r="BM769" s="6">
        <f t="shared" si="217"/>
        <v>5</v>
      </c>
      <c r="BN769" s="6">
        <f t="shared" si="218"/>
        <v>20</v>
      </c>
      <c r="BO769" s="6">
        <f t="shared" si="219"/>
        <v>10</v>
      </c>
      <c r="BP769" s="6">
        <f t="shared" si="220"/>
        <v>10</v>
      </c>
      <c r="BQ769" s="9">
        <f t="shared" si="221"/>
        <v>0.5</v>
      </c>
      <c r="BR769" s="9">
        <f t="shared" si="222"/>
        <v>1</v>
      </c>
      <c r="BS769" s="9">
        <f t="shared" si="223"/>
        <v>1</v>
      </c>
      <c r="BT769" s="9">
        <f t="shared" si="224"/>
        <v>0.75</v>
      </c>
      <c r="BU769" s="9">
        <f t="shared" si="225"/>
        <v>1</v>
      </c>
      <c r="BV769" s="9">
        <f t="shared" si="226"/>
        <v>1</v>
      </c>
      <c r="BW769" s="9">
        <f t="shared" si="227"/>
        <v>1</v>
      </c>
    </row>
    <row r="770" spans="1:75" x14ac:dyDescent="0.3">
      <c r="A770" s="5" t="s">
        <v>446</v>
      </c>
      <c r="B770" s="5" t="s">
        <v>447</v>
      </c>
      <c r="C770" s="5" t="s">
        <v>429</v>
      </c>
      <c r="D770" s="5" t="s">
        <v>421</v>
      </c>
      <c r="E770" s="5">
        <v>2019</v>
      </c>
      <c r="F770" s="5" t="s">
        <v>119</v>
      </c>
      <c r="G770" s="5" t="s">
        <v>311</v>
      </c>
      <c r="H770" s="5" t="s">
        <v>219</v>
      </c>
      <c r="I770" s="5" t="s">
        <v>220</v>
      </c>
      <c r="J770" s="5" t="s">
        <v>221</v>
      </c>
      <c r="K770" s="5" t="s">
        <v>429</v>
      </c>
      <c r="L770" s="5" t="s">
        <v>4013</v>
      </c>
      <c r="M770" s="5" t="s">
        <v>88</v>
      </c>
      <c r="N770" s="5" t="s">
        <v>4014</v>
      </c>
      <c r="O770" s="5" t="s">
        <v>391</v>
      </c>
      <c r="P770" s="5" t="s">
        <v>392</v>
      </c>
      <c r="Q770" s="5" t="s">
        <v>283</v>
      </c>
      <c r="R770" s="8">
        <v>43727</v>
      </c>
      <c r="S770" s="5" t="s">
        <v>4090</v>
      </c>
      <c r="T770" s="8">
        <v>43718</v>
      </c>
      <c r="U770" s="5" t="s">
        <v>4091</v>
      </c>
      <c r="V770" s="5" t="s">
        <v>4092</v>
      </c>
      <c r="W770" s="5" t="s">
        <v>228</v>
      </c>
      <c r="X770" s="5" t="s">
        <v>4093</v>
      </c>
      <c r="Y770" s="5" t="s">
        <v>229</v>
      </c>
      <c r="Z770" s="5">
        <v>8150</v>
      </c>
      <c r="AA770" s="5" t="s">
        <v>409</v>
      </c>
      <c r="AB770" s="5" t="s">
        <v>241</v>
      </c>
      <c r="AC770" s="5" t="s">
        <v>27</v>
      </c>
      <c r="AD770" s="5" t="s">
        <v>291</v>
      </c>
      <c r="AE770" s="5" t="s">
        <v>291</v>
      </c>
      <c r="AF770" s="5">
        <v>80</v>
      </c>
      <c r="AG770" s="5">
        <v>55</v>
      </c>
      <c r="AH770" s="5">
        <v>25</v>
      </c>
      <c r="AI770" s="5" t="s">
        <v>4094</v>
      </c>
      <c r="AJ770" s="5" t="s">
        <v>4095</v>
      </c>
      <c r="AK770" s="5" t="s">
        <v>234</v>
      </c>
      <c r="AL770" s="5" t="s">
        <v>234</v>
      </c>
      <c r="AM770" s="5" t="s">
        <v>234</v>
      </c>
      <c r="AN770" s="5" t="s">
        <v>234</v>
      </c>
      <c r="AO770" s="5" t="s">
        <v>234</v>
      </c>
      <c r="AP770" s="5" t="s">
        <v>234</v>
      </c>
      <c r="AQ770" s="5" t="s">
        <v>234</v>
      </c>
      <c r="AR770" s="5" t="s">
        <v>234</v>
      </c>
      <c r="AS770" s="5" t="s">
        <v>234</v>
      </c>
      <c r="AT770" s="5" t="s">
        <v>234</v>
      </c>
      <c r="AU770" s="5" t="s">
        <v>244</v>
      </c>
      <c r="AV770" s="5" t="s">
        <v>244</v>
      </c>
      <c r="AW770" s="5" t="s">
        <v>233</v>
      </c>
      <c r="AX770" s="5" t="s">
        <v>291</v>
      </c>
      <c r="AY770" s="5" t="s">
        <v>291</v>
      </c>
      <c r="AZ770" s="5" t="s">
        <v>291</v>
      </c>
      <c r="BA770" s="5" t="s">
        <v>291</v>
      </c>
      <c r="BB770" s="5" t="s">
        <v>235</v>
      </c>
      <c r="BC770" s="5">
        <v>25</v>
      </c>
      <c r="BD770" s="5">
        <v>75</v>
      </c>
      <c r="BE770" s="6">
        <f t="shared" ref="BE770:BE833" si="228">(IF(AK770="Yes",5,IF(AK770="Partial",2.5,0)))</f>
        <v>5</v>
      </c>
      <c r="BF770" s="6">
        <f t="shared" ref="BF770:BF833" si="229">(IF(AL770="Yes",5,IF(AL770="Partial",2.5,0)))</f>
        <v>5</v>
      </c>
      <c r="BG770" s="6">
        <f t="shared" ref="BG770:BG833" si="230">(IF(AM770="Yes",5,IF(AM770="Partial",2.5,0)))</f>
        <v>5</v>
      </c>
      <c r="BH770" s="6">
        <f t="shared" ref="BH770:BH833" si="231">(IF(AN770="Yes",10,IF(AN770="Partial",2.5,0)))</f>
        <v>10</v>
      </c>
      <c r="BI770" s="6">
        <f t="shared" ref="BI770:BI833" si="232">(IF(AO770="Yes",10,IF(AO770="Partial",2.5,0)))</f>
        <v>10</v>
      </c>
      <c r="BJ770" s="6">
        <f t="shared" ref="BJ770:BJ833" si="233">(IF(AP770="Yes",10,IF(AP770="Partial",2.5,0)))</f>
        <v>10</v>
      </c>
      <c r="BK770" s="6">
        <f t="shared" ref="BK770:BK833" si="234">(IF(AQ770="Yes",5,IF(AQ770="Partial",2.5,0)))</f>
        <v>5</v>
      </c>
      <c r="BL770" s="6">
        <f t="shared" ref="BL770:BL833" si="235">(IF(AR770="Yes",5,IF(AR770="Partial",2.5,0)))</f>
        <v>5</v>
      </c>
      <c r="BM770" s="6">
        <f t="shared" ref="BM770:BM833" si="236">(IF(AS770="Yes",5,IF(AS770="Partial",2.5,0)))</f>
        <v>5</v>
      </c>
      <c r="BN770" s="6">
        <f t="shared" ref="BN770:BN833" si="237">(IF(AT770="Yes",20,IF(AT770="Partial",2.5,0)))</f>
        <v>20</v>
      </c>
      <c r="BO770" s="6">
        <f t="shared" ref="BO770:BO833" si="238">(IF(AU770="Yes",10,IF(AU770="Partial",2.5,0)))</f>
        <v>0</v>
      </c>
      <c r="BP770" s="6">
        <f t="shared" ref="BP770:BP833" si="239">(IF(AV770="Yes",10,IF(AV770="Partial",2.5,0)))</f>
        <v>0</v>
      </c>
      <c r="BQ770" s="9">
        <f t="shared" ref="BQ770:BQ833" si="240">(BE770+BF770)/10</f>
        <v>1</v>
      </c>
      <c r="BR770" s="9">
        <f t="shared" ref="BR770:BR833" si="241">(BG770+BH770)/15</f>
        <v>1</v>
      </c>
      <c r="BS770" s="9">
        <f t="shared" ref="BS770:BS833" si="242">(BI770+BJ770) / 20</f>
        <v>1</v>
      </c>
      <c r="BT770" s="9">
        <f t="shared" ref="BT770:BT833" si="243">(BK770+BL770)/10</f>
        <v>1</v>
      </c>
      <c r="BU770" s="9">
        <f t="shared" ref="BU770:BU833" si="244">(BM770+BN770)/25</f>
        <v>1</v>
      </c>
      <c r="BV770" s="9">
        <f t="shared" ref="BV770:BV833" si="245">BO770/10</f>
        <v>0</v>
      </c>
      <c r="BW770" s="9">
        <f t="shared" ref="BW770:BW833" si="246">BP770/10</f>
        <v>0</v>
      </c>
    </row>
    <row r="771" spans="1:75" x14ac:dyDescent="0.3">
      <c r="A771" s="5" t="s">
        <v>1586</v>
      </c>
      <c r="B771" s="5" t="s">
        <v>1587</v>
      </c>
      <c r="C771" s="5" t="s">
        <v>558</v>
      </c>
      <c r="D771" s="5" t="s">
        <v>421</v>
      </c>
      <c r="E771" s="5">
        <v>2019</v>
      </c>
      <c r="F771" s="5" t="s">
        <v>590</v>
      </c>
      <c r="G771" s="5" t="s">
        <v>591</v>
      </c>
      <c r="H771" s="5" t="s">
        <v>219</v>
      </c>
      <c r="I771" s="5" t="s">
        <v>220</v>
      </c>
      <c r="J771" s="5" t="s">
        <v>221</v>
      </c>
      <c r="K771" s="5" t="s">
        <v>558</v>
      </c>
      <c r="L771" s="5" t="s">
        <v>4013</v>
      </c>
      <c r="M771" s="5" t="s">
        <v>88</v>
      </c>
      <c r="N771" s="5" t="s">
        <v>4014</v>
      </c>
      <c r="O771" s="5" t="s">
        <v>391</v>
      </c>
      <c r="P771" s="5" t="s">
        <v>392</v>
      </c>
      <c r="Q771" s="5" t="s">
        <v>592</v>
      </c>
      <c r="R771" s="8">
        <v>43761</v>
      </c>
      <c r="S771" s="5" t="s">
        <v>4096</v>
      </c>
      <c r="T771" s="8">
        <v>43760</v>
      </c>
      <c r="U771" s="5" t="s">
        <v>4097</v>
      </c>
      <c r="V771" s="5" t="s">
        <v>4098</v>
      </c>
      <c r="W771" s="5" t="s">
        <v>228</v>
      </c>
      <c r="X771" s="5" t="s">
        <v>4099</v>
      </c>
      <c r="Y771" s="5" t="s">
        <v>229</v>
      </c>
      <c r="Z771" s="5">
        <v>11217</v>
      </c>
      <c r="AA771" s="5" t="s">
        <v>316</v>
      </c>
      <c r="AB771" s="5" t="s">
        <v>231</v>
      </c>
      <c r="AC771" s="5" t="s">
        <v>28</v>
      </c>
      <c r="AD771" s="5" t="s">
        <v>291</v>
      </c>
      <c r="AE771" s="5" t="s">
        <v>291</v>
      </c>
      <c r="AF771" s="5">
        <v>100</v>
      </c>
      <c r="AG771" s="5">
        <v>75</v>
      </c>
      <c r="AH771" s="5">
        <v>25</v>
      </c>
      <c r="AI771" s="5" t="s">
        <v>4100</v>
      </c>
      <c r="AJ771" s="5" t="s">
        <v>4101</v>
      </c>
      <c r="AK771" s="5" t="s">
        <v>234</v>
      </c>
      <c r="AL771" s="5" t="s">
        <v>234</v>
      </c>
      <c r="AM771" s="5" t="s">
        <v>234</v>
      </c>
      <c r="AN771" s="5" t="s">
        <v>234</v>
      </c>
      <c r="AO771" s="5" t="s">
        <v>234</v>
      </c>
      <c r="AP771" s="5" t="s">
        <v>234</v>
      </c>
      <c r="AQ771" s="5" t="s">
        <v>234</v>
      </c>
      <c r="AR771" s="5" t="s">
        <v>234</v>
      </c>
      <c r="AS771" s="5" t="s">
        <v>234</v>
      </c>
      <c r="AT771" s="5" t="s">
        <v>234</v>
      </c>
      <c r="AU771" s="5" t="s">
        <v>234</v>
      </c>
      <c r="AV771" s="5" t="s">
        <v>234</v>
      </c>
      <c r="AW771" s="5" t="s">
        <v>233</v>
      </c>
      <c r="AX771" s="5" t="s">
        <v>291</v>
      </c>
      <c r="AY771" s="5" t="s">
        <v>291</v>
      </c>
      <c r="AZ771" s="5" t="s">
        <v>291</v>
      </c>
      <c r="BA771" s="5" t="s">
        <v>291</v>
      </c>
      <c r="BB771" s="5" t="s">
        <v>309</v>
      </c>
      <c r="BC771" s="5">
        <v>25</v>
      </c>
      <c r="BD771" s="5">
        <v>75</v>
      </c>
      <c r="BE771" s="6">
        <f t="shared" si="228"/>
        <v>5</v>
      </c>
      <c r="BF771" s="6">
        <f t="shared" si="229"/>
        <v>5</v>
      </c>
      <c r="BG771" s="6">
        <f t="shared" si="230"/>
        <v>5</v>
      </c>
      <c r="BH771" s="6">
        <f t="shared" si="231"/>
        <v>10</v>
      </c>
      <c r="BI771" s="6">
        <f t="shared" si="232"/>
        <v>10</v>
      </c>
      <c r="BJ771" s="6">
        <f t="shared" si="233"/>
        <v>10</v>
      </c>
      <c r="BK771" s="6">
        <f t="shared" si="234"/>
        <v>5</v>
      </c>
      <c r="BL771" s="6">
        <f t="shared" si="235"/>
        <v>5</v>
      </c>
      <c r="BM771" s="6">
        <f t="shared" si="236"/>
        <v>5</v>
      </c>
      <c r="BN771" s="6">
        <f t="shared" si="237"/>
        <v>20</v>
      </c>
      <c r="BO771" s="6">
        <f t="shared" si="238"/>
        <v>10</v>
      </c>
      <c r="BP771" s="6">
        <f t="shared" si="239"/>
        <v>10</v>
      </c>
      <c r="BQ771" s="9">
        <f t="shared" si="240"/>
        <v>1</v>
      </c>
      <c r="BR771" s="9">
        <f t="shared" si="241"/>
        <v>1</v>
      </c>
      <c r="BS771" s="9">
        <f t="shared" si="242"/>
        <v>1</v>
      </c>
      <c r="BT771" s="9">
        <f t="shared" si="243"/>
        <v>1</v>
      </c>
      <c r="BU771" s="9">
        <f t="shared" si="244"/>
        <v>1</v>
      </c>
      <c r="BV771" s="9">
        <f t="shared" si="245"/>
        <v>1</v>
      </c>
      <c r="BW771" s="9">
        <f t="shared" si="246"/>
        <v>1</v>
      </c>
    </row>
    <row r="772" spans="1:75" x14ac:dyDescent="0.3">
      <c r="A772" s="5" t="s">
        <v>1586</v>
      </c>
      <c r="B772" s="5" t="s">
        <v>1587</v>
      </c>
      <c r="C772" s="5" t="s">
        <v>558</v>
      </c>
      <c r="D772" s="5" t="s">
        <v>421</v>
      </c>
      <c r="E772" s="5">
        <v>2019</v>
      </c>
      <c r="F772" s="5" t="s">
        <v>141</v>
      </c>
      <c r="G772" s="5" t="s">
        <v>481</v>
      </c>
      <c r="H772" s="5" t="s">
        <v>219</v>
      </c>
      <c r="I772" s="5" t="s">
        <v>370</v>
      </c>
      <c r="J772" s="5" t="s">
        <v>461</v>
      </c>
      <c r="K772" s="5" t="s">
        <v>558</v>
      </c>
      <c r="L772" s="5" t="s">
        <v>4102</v>
      </c>
      <c r="M772" s="5" t="s">
        <v>162</v>
      </c>
      <c r="N772" s="5" t="s">
        <v>4103</v>
      </c>
      <c r="O772" s="5" t="s">
        <v>4104</v>
      </c>
      <c r="P772" s="5" t="s">
        <v>488</v>
      </c>
      <c r="Q772" s="5" t="s">
        <v>559</v>
      </c>
      <c r="R772" s="8">
        <v>43763</v>
      </c>
      <c r="S772" s="5" t="s">
        <v>4105</v>
      </c>
      <c r="T772" s="8">
        <v>43762</v>
      </c>
      <c r="U772" s="5" t="s">
        <v>466</v>
      </c>
      <c r="V772" s="5" t="s">
        <v>466</v>
      </c>
      <c r="W772" s="5" t="s">
        <v>251</v>
      </c>
      <c r="X772" s="5" t="s">
        <v>4106</v>
      </c>
      <c r="Y772" s="5" t="s">
        <v>229</v>
      </c>
      <c r="Z772" s="5">
        <v>11222</v>
      </c>
      <c r="AA772" s="5" t="s">
        <v>304</v>
      </c>
      <c r="AB772" s="5" t="s">
        <v>254</v>
      </c>
      <c r="AC772" s="5" t="s">
        <v>26</v>
      </c>
      <c r="AD772" s="5" t="s">
        <v>291</v>
      </c>
      <c r="AE772" s="5" t="s">
        <v>491</v>
      </c>
      <c r="AF772" s="5">
        <v>95</v>
      </c>
      <c r="AG772" s="5">
        <v>70</v>
      </c>
      <c r="AH772" s="5">
        <v>25</v>
      </c>
      <c r="AI772" s="5" t="s">
        <v>4107</v>
      </c>
      <c r="AJ772" s="5" t="s">
        <v>4108</v>
      </c>
      <c r="AK772" s="5" t="s">
        <v>234</v>
      </c>
      <c r="AL772" s="5" t="s">
        <v>234</v>
      </c>
      <c r="AM772" s="5" t="s">
        <v>234</v>
      </c>
      <c r="AN772" s="5" t="s">
        <v>234</v>
      </c>
      <c r="AO772" s="5" t="s">
        <v>234</v>
      </c>
      <c r="AP772" s="5" t="s">
        <v>234</v>
      </c>
      <c r="AQ772" s="5" t="s">
        <v>445</v>
      </c>
      <c r="AR772" s="5" t="s">
        <v>445</v>
      </c>
      <c r="AS772" s="5" t="s">
        <v>234</v>
      </c>
      <c r="AT772" s="5" t="s">
        <v>234</v>
      </c>
      <c r="AU772" s="5" t="s">
        <v>234</v>
      </c>
      <c r="AV772" s="5" t="s">
        <v>234</v>
      </c>
      <c r="AW772" s="5" t="s">
        <v>233</v>
      </c>
      <c r="AX772" s="5" t="s">
        <v>291</v>
      </c>
      <c r="AY772" s="5" t="s">
        <v>291</v>
      </c>
      <c r="AZ772" s="5" t="s">
        <v>291</v>
      </c>
      <c r="BA772" s="5" t="s">
        <v>291</v>
      </c>
      <c r="BB772" s="5" t="s">
        <v>309</v>
      </c>
      <c r="BC772" s="5">
        <v>25</v>
      </c>
      <c r="BD772" s="5">
        <v>75</v>
      </c>
      <c r="BE772" s="6">
        <f t="shared" si="228"/>
        <v>5</v>
      </c>
      <c r="BF772" s="6">
        <f t="shared" si="229"/>
        <v>5</v>
      </c>
      <c r="BG772" s="6">
        <f t="shared" si="230"/>
        <v>5</v>
      </c>
      <c r="BH772" s="6">
        <f t="shared" si="231"/>
        <v>10</v>
      </c>
      <c r="BI772" s="6">
        <f t="shared" si="232"/>
        <v>10</v>
      </c>
      <c r="BJ772" s="6">
        <f t="shared" si="233"/>
        <v>10</v>
      </c>
      <c r="BK772" s="6">
        <f t="shared" si="234"/>
        <v>2.5</v>
      </c>
      <c r="BL772" s="6">
        <f t="shared" si="235"/>
        <v>2.5</v>
      </c>
      <c r="BM772" s="6">
        <f t="shared" si="236"/>
        <v>5</v>
      </c>
      <c r="BN772" s="6">
        <f t="shared" si="237"/>
        <v>20</v>
      </c>
      <c r="BO772" s="6">
        <f t="shared" si="238"/>
        <v>10</v>
      </c>
      <c r="BP772" s="6">
        <f t="shared" si="239"/>
        <v>10</v>
      </c>
      <c r="BQ772" s="9">
        <f t="shared" si="240"/>
        <v>1</v>
      </c>
      <c r="BR772" s="9">
        <f t="shared" si="241"/>
        <v>1</v>
      </c>
      <c r="BS772" s="9">
        <f t="shared" si="242"/>
        <v>1</v>
      </c>
      <c r="BT772" s="9">
        <f t="shared" si="243"/>
        <v>0.5</v>
      </c>
      <c r="BU772" s="9">
        <f t="shared" si="244"/>
        <v>1</v>
      </c>
      <c r="BV772" s="9">
        <f t="shared" si="245"/>
        <v>1</v>
      </c>
      <c r="BW772" s="9">
        <f t="shared" si="246"/>
        <v>1</v>
      </c>
    </row>
    <row r="773" spans="1:75" x14ac:dyDescent="0.3">
      <c r="A773" s="5" t="s">
        <v>34</v>
      </c>
      <c r="B773" s="5" t="s">
        <v>216</v>
      </c>
      <c r="C773" s="5" t="s">
        <v>217</v>
      </c>
      <c r="D773" s="5" t="s">
        <v>218</v>
      </c>
      <c r="E773" s="5">
        <v>2019</v>
      </c>
      <c r="F773" s="5" t="s">
        <v>133</v>
      </c>
      <c r="H773" s="5" t="s">
        <v>219</v>
      </c>
      <c r="I773" s="5" t="s">
        <v>220</v>
      </c>
      <c r="J773" s="5" t="s">
        <v>221</v>
      </c>
      <c r="K773" s="5" t="s">
        <v>217</v>
      </c>
      <c r="L773" s="5" t="s">
        <v>4109</v>
      </c>
      <c r="M773" s="5" t="s">
        <v>19</v>
      </c>
      <c r="N773" s="5" t="s">
        <v>4110</v>
      </c>
      <c r="Q773" s="5" t="s">
        <v>224</v>
      </c>
      <c r="R773" s="8">
        <v>43546</v>
      </c>
      <c r="S773" s="5" t="s">
        <v>4111</v>
      </c>
      <c r="T773" s="8">
        <v>43541</v>
      </c>
      <c r="U773" s="5" t="s">
        <v>4112</v>
      </c>
      <c r="V773" s="5" t="s">
        <v>892</v>
      </c>
      <c r="W773" s="5" t="s">
        <v>251</v>
      </c>
      <c r="X773" s="5" t="s">
        <v>30</v>
      </c>
      <c r="Y773" s="5" t="s">
        <v>229</v>
      </c>
      <c r="Z773" s="5">
        <v>26</v>
      </c>
      <c r="AA773" s="5" t="s">
        <v>230</v>
      </c>
      <c r="AB773" s="5" t="s">
        <v>254</v>
      </c>
      <c r="AC773" s="5" t="s">
        <v>28</v>
      </c>
      <c r="AF773" s="5">
        <v>95</v>
      </c>
      <c r="AG773" s="5">
        <v>70</v>
      </c>
      <c r="AH773" s="5">
        <v>25</v>
      </c>
      <c r="AI773" s="5" t="s">
        <v>233</v>
      </c>
      <c r="AJ773" s="5" t="s">
        <v>233</v>
      </c>
      <c r="AK773" s="5" t="s">
        <v>234</v>
      </c>
      <c r="AL773" s="5" t="s">
        <v>234</v>
      </c>
      <c r="AM773" s="5" t="s">
        <v>234</v>
      </c>
      <c r="AN773" s="5" t="s">
        <v>234</v>
      </c>
      <c r="AO773" s="5" t="s">
        <v>234</v>
      </c>
      <c r="AP773" s="5" t="s">
        <v>234</v>
      </c>
      <c r="AQ773" s="5" t="s">
        <v>244</v>
      </c>
      <c r="AR773" s="5" t="s">
        <v>234</v>
      </c>
      <c r="AS773" s="5" t="s">
        <v>234</v>
      </c>
      <c r="AT773" s="5" t="s">
        <v>234</v>
      </c>
      <c r="AU773" s="5" t="s">
        <v>234</v>
      </c>
      <c r="AV773" s="5" t="s">
        <v>234</v>
      </c>
      <c r="AW773" s="5" t="s">
        <v>233</v>
      </c>
      <c r="AX773" s="5" t="s">
        <v>234</v>
      </c>
      <c r="AY773" s="5" t="s">
        <v>234</v>
      </c>
      <c r="BB773" s="5" t="s">
        <v>309</v>
      </c>
      <c r="BC773" s="5">
        <v>25</v>
      </c>
      <c r="BD773" s="5">
        <v>75</v>
      </c>
      <c r="BE773" s="6">
        <f t="shared" si="228"/>
        <v>5</v>
      </c>
      <c r="BF773" s="6">
        <f t="shared" si="229"/>
        <v>5</v>
      </c>
      <c r="BG773" s="6">
        <f t="shared" si="230"/>
        <v>5</v>
      </c>
      <c r="BH773" s="6">
        <f t="shared" si="231"/>
        <v>10</v>
      </c>
      <c r="BI773" s="6">
        <f t="shared" si="232"/>
        <v>10</v>
      </c>
      <c r="BJ773" s="6">
        <f t="shared" si="233"/>
        <v>10</v>
      </c>
      <c r="BK773" s="6">
        <f t="shared" si="234"/>
        <v>0</v>
      </c>
      <c r="BL773" s="6">
        <f t="shared" si="235"/>
        <v>5</v>
      </c>
      <c r="BM773" s="6">
        <f t="shared" si="236"/>
        <v>5</v>
      </c>
      <c r="BN773" s="6">
        <f t="shared" si="237"/>
        <v>20</v>
      </c>
      <c r="BO773" s="6">
        <f t="shared" si="238"/>
        <v>10</v>
      </c>
      <c r="BP773" s="6">
        <f t="shared" si="239"/>
        <v>10</v>
      </c>
      <c r="BQ773" s="9">
        <f t="shared" si="240"/>
        <v>1</v>
      </c>
      <c r="BR773" s="9">
        <f t="shared" si="241"/>
        <v>1</v>
      </c>
      <c r="BS773" s="9">
        <f t="shared" si="242"/>
        <v>1</v>
      </c>
      <c r="BT773" s="9">
        <f t="shared" si="243"/>
        <v>0.5</v>
      </c>
      <c r="BU773" s="9">
        <f t="shared" si="244"/>
        <v>1</v>
      </c>
      <c r="BV773" s="9">
        <f t="shared" si="245"/>
        <v>1</v>
      </c>
      <c r="BW773" s="9">
        <f t="shared" si="246"/>
        <v>1</v>
      </c>
    </row>
    <row r="774" spans="1:75" x14ac:dyDescent="0.3">
      <c r="A774" s="5" t="s">
        <v>31</v>
      </c>
      <c r="B774" s="5" t="s">
        <v>326</v>
      </c>
      <c r="C774" s="5" t="s">
        <v>217</v>
      </c>
      <c r="D774" s="5" t="s">
        <v>218</v>
      </c>
      <c r="E774" s="5">
        <v>2019</v>
      </c>
      <c r="F774" s="5" t="s">
        <v>133</v>
      </c>
      <c r="H774" s="5" t="s">
        <v>219</v>
      </c>
      <c r="I774" s="5" t="s">
        <v>220</v>
      </c>
      <c r="J774" s="5" t="s">
        <v>221</v>
      </c>
      <c r="K774" s="5" t="s">
        <v>217</v>
      </c>
      <c r="L774" s="5" t="s">
        <v>4109</v>
      </c>
      <c r="M774" s="5" t="s">
        <v>19</v>
      </c>
      <c r="N774" s="5" t="s">
        <v>4110</v>
      </c>
      <c r="Q774" s="5" t="s">
        <v>224</v>
      </c>
      <c r="R774" s="8">
        <v>43553</v>
      </c>
      <c r="S774" s="5" t="s">
        <v>4113</v>
      </c>
      <c r="T774" s="8">
        <v>43549</v>
      </c>
      <c r="U774" s="5" t="s">
        <v>4114</v>
      </c>
      <c r="V774" s="5" t="s">
        <v>4115</v>
      </c>
      <c r="W774" s="5" t="s">
        <v>228</v>
      </c>
      <c r="X774" s="5" t="s">
        <v>41</v>
      </c>
      <c r="Y774" s="5" t="s">
        <v>335</v>
      </c>
      <c r="Z774" s="5">
        <v>56</v>
      </c>
      <c r="AA774" s="5" t="s">
        <v>261</v>
      </c>
      <c r="AB774" s="5" t="s">
        <v>231</v>
      </c>
      <c r="AC774" s="5" t="s">
        <v>28</v>
      </c>
      <c r="AF774" s="5">
        <v>100</v>
      </c>
      <c r="AG774" s="5">
        <v>75</v>
      </c>
      <c r="AH774" s="5">
        <v>25</v>
      </c>
      <c r="AI774" s="5" t="s">
        <v>4116</v>
      </c>
      <c r="AJ774" s="5" t="s">
        <v>233</v>
      </c>
      <c r="AK774" s="5" t="s">
        <v>234</v>
      </c>
      <c r="AL774" s="5" t="s">
        <v>234</v>
      </c>
      <c r="AM774" s="5" t="s">
        <v>234</v>
      </c>
      <c r="AN774" s="5" t="s">
        <v>234</v>
      </c>
      <c r="AO774" s="5" t="s">
        <v>234</v>
      </c>
      <c r="AP774" s="5" t="s">
        <v>234</v>
      </c>
      <c r="AQ774" s="5" t="s">
        <v>234</v>
      </c>
      <c r="AR774" s="5" t="s">
        <v>234</v>
      </c>
      <c r="AS774" s="5" t="s">
        <v>234</v>
      </c>
      <c r="AT774" s="5" t="s">
        <v>234</v>
      </c>
      <c r="AU774" s="5" t="s">
        <v>234</v>
      </c>
      <c r="AV774" s="5" t="s">
        <v>234</v>
      </c>
      <c r="AW774" s="5" t="s">
        <v>233</v>
      </c>
      <c r="AX774" s="5" t="s">
        <v>234</v>
      </c>
      <c r="AY774" s="5" t="s">
        <v>234</v>
      </c>
      <c r="BB774" s="5" t="s">
        <v>309</v>
      </c>
      <c r="BC774" s="5">
        <v>25</v>
      </c>
      <c r="BD774" s="5">
        <v>75</v>
      </c>
      <c r="BE774" s="6">
        <f t="shared" si="228"/>
        <v>5</v>
      </c>
      <c r="BF774" s="6">
        <f t="shared" si="229"/>
        <v>5</v>
      </c>
      <c r="BG774" s="6">
        <f t="shared" si="230"/>
        <v>5</v>
      </c>
      <c r="BH774" s="6">
        <f t="shared" si="231"/>
        <v>10</v>
      </c>
      <c r="BI774" s="6">
        <f t="shared" si="232"/>
        <v>10</v>
      </c>
      <c r="BJ774" s="6">
        <f t="shared" si="233"/>
        <v>10</v>
      </c>
      <c r="BK774" s="6">
        <f t="shared" si="234"/>
        <v>5</v>
      </c>
      <c r="BL774" s="6">
        <f t="shared" si="235"/>
        <v>5</v>
      </c>
      <c r="BM774" s="6">
        <f t="shared" si="236"/>
        <v>5</v>
      </c>
      <c r="BN774" s="6">
        <f t="shared" si="237"/>
        <v>20</v>
      </c>
      <c r="BO774" s="6">
        <f t="shared" si="238"/>
        <v>10</v>
      </c>
      <c r="BP774" s="6">
        <f t="shared" si="239"/>
        <v>10</v>
      </c>
      <c r="BQ774" s="9">
        <f t="shared" si="240"/>
        <v>1</v>
      </c>
      <c r="BR774" s="9">
        <f t="shared" si="241"/>
        <v>1</v>
      </c>
      <c r="BS774" s="9">
        <f t="shared" si="242"/>
        <v>1</v>
      </c>
      <c r="BT774" s="9">
        <f t="shared" si="243"/>
        <v>1</v>
      </c>
      <c r="BU774" s="9">
        <f t="shared" si="244"/>
        <v>1</v>
      </c>
      <c r="BV774" s="9">
        <f t="shared" si="245"/>
        <v>1</v>
      </c>
      <c r="BW774" s="9">
        <f t="shared" si="246"/>
        <v>1</v>
      </c>
    </row>
    <row r="775" spans="1:75" x14ac:dyDescent="0.3">
      <c r="A775" s="5" t="s">
        <v>43</v>
      </c>
      <c r="B775" s="5" t="s">
        <v>257</v>
      </c>
      <c r="C775" s="5" t="s">
        <v>94</v>
      </c>
      <c r="D775" s="5" t="s">
        <v>218</v>
      </c>
      <c r="E775" s="5">
        <v>2019</v>
      </c>
      <c r="F775" s="5" t="s">
        <v>133</v>
      </c>
      <c r="H775" s="5" t="s">
        <v>219</v>
      </c>
      <c r="I775" s="5" t="s">
        <v>220</v>
      </c>
      <c r="J775" s="5" t="s">
        <v>221</v>
      </c>
      <c r="K775" s="5" t="s">
        <v>94</v>
      </c>
      <c r="L775" s="5" t="s">
        <v>4109</v>
      </c>
      <c r="M775" s="5" t="s">
        <v>19</v>
      </c>
      <c r="N775" s="5" t="s">
        <v>4110</v>
      </c>
      <c r="Q775" s="5" t="s">
        <v>224</v>
      </c>
      <c r="R775" s="8">
        <v>43567</v>
      </c>
      <c r="S775" s="5" t="s">
        <v>4117</v>
      </c>
      <c r="T775" s="8">
        <v>43565</v>
      </c>
      <c r="U775" s="5" t="s">
        <v>4118</v>
      </c>
      <c r="V775" s="5" t="s">
        <v>4119</v>
      </c>
      <c r="W775" s="5" t="s">
        <v>228</v>
      </c>
      <c r="X775" s="5" t="s">
        <v>33</v>
      </c>
      <c r="Y775" s="5" t="s">
        <v>229</v>
      </c>
      <c r="Z775" s="5">
        <v>150</v>
      </c>
      <c r="AA775" s="5" t="s">
        <v>230</v>
      </c>
      <c r="AB775" s="5" t="s">
        <v>254</v>
      </c>
      <c r="AC775" s="5" t="s">
        <v>28</v>
      </c>
      <c r="AF775" s="5">
        <v>95</v>
      </c>
      <c r="AG775" s="5">
        <v>70</v>
      </c>
      <c r="AH775" s="5">
        <v>25</v>
      </c>
      <c r="AI775" s="5" t="s">
        <v>4120</v>
      </c>
      <c r="AJ775" s="5" t="s">
        <v>4121</v>
      </c>
      <c r="AK775" s="5" t="s">
        <v>234</v>
      </c>
      <c r="AL775" s="5" t="s">
        <v>234</v>
      </c>
      <c r="AM775" s="5" t="s">
        <v>234</v>
      </c>
      <c r="AN775" s="5" t="s">
        <v>234</v>
      </c>
      <c r="AO775" s="5" t="s">
        <v>234</v>
      </c>
      <c r="AP775" s="5" t="s">
        <v>234</v>
      </c>
      <c r="AQ775" s="5" t="s">
        <v>244</v>
      </c>
      <c r="AR775" s="5" t="s">
        <v>234</v>
      </c>
      <c r="AS775" s="5" t="s">
        <v>234</v>
      </c>
      <c r="AT775" s="5" t="s">
        <v>234</v>
      </c>
      <c r="AU775" s="5" t="s">
        <v>234</v>
      </c>
      <c r="AV775" s="5" t="s">
        <v>234</v>
      </c>
      <c r="AW775" s="5" t="s">
        <v>233</v>
      </c>
      <c r="AX775" s="5" t="s">
        <v>234</v>
      </c>
      <c r="AY775" s="5" t="s">
        <v>234</v>
      </c>
      <c r="BB775" s="5" t="s">
        <v>309</v>
      </c>
      <c r="BC775" s="5">
        <v>25</v>
      </c>
      <c r="BD775" s="5">
        <v>75</v>
      </c>
      <c r="BE775" s="6">
        <f t="shared" si="228"/>
        <v>5</v>
      </c>
      <c r="BF775" s="6">
        <f t="shared" si="229"/>
        <v>5</v>
      </c>
      <c r="BG775" s="6">
        <f t="shared" si="230"/>
        <v>5</v>
      </c>
      <c r="BH775" s="6">
        <f t="shared" si="231"/>
        <v>10</v>
      </c>
      <c r="BI775" s="6">
        <f t="shared" si="232"/>
        <v>10</v>
      </c>
      <c r="BJ775" s="6">
        <f t="shared" si="233"/>
        <v>10</v>
      </c>
      <c r="BK775" s="6">
        <f t="shared" si="234"/>
        <v>0</v>
      </c>
      <c r="BL775" s="6">
        <f t="shared" si="235"/>
        <v>5</v>
      </c>
      <c r="BM775" s="6">
        <f t="shared" si="236"/>
        <v>5</v>
      </c>
      <c r="BN775" s="6">
        <f t="shared" si="237"/>
        <v>20</v>
      </c>
      <c r="BO775" s="6">
        <f t="shared" si="238"/>
        <v>10</v>
      </c>
      <c r="BP775" s="6">
        <f t="shared" si="239"/>
        <v>10</v>
      </c>
      <c r="BQ775" s="9">
        <f t="shared" si="240"/>
        <v>1</v>
      </c>
      <c r="BR775" s="9">
        <f t="shared" si="241"/>
        <v>1</v>
      </c>
      <c r="BS775" s="9">
        <f t="shared" si="242"/>
        <v>1</v>
      </c>
      <c r="BT775" s="9">
        <f t="shared" si="243"/>
        <v>0.5</v>
      </c>
      <c r="BU775" s="9">
        <f t="shared" si="244"/>
        <v>1</v>
      </c>
      <c r="BV775" s="9">
        <f t="shared" si="245"/>
        <v>1</v>
      </c>
      <c r="BW775" s="9">
        <f t="shared" si="246"/>
        <v>1</v>
      </c>
    </row>
    <row r="776" spans="1:75" x14ac:dyDescent="0.3">
      <c r="A776" s="5" t="s">
        <v>115</v>
      </c>
      <c r="B776" s="5" t="s">
        <v>272</v>
      </c>
      <c r="C776" s="5" t="s">
        <v>94</v>
      </c>
      <c r="D776" s="5" t="s">
        <v>218</v>
      </c>
      <c r="E776" s="5">
        <v>2019</v>
      </c>
      <c r="F776" s="5" t="s">
        <v>119</v>
      </c>
      <c r="H776" s="5" t="s">
        <v>219</v>
      </c>
      <c r="I776" s="5" t="s">
        <v>220</v>
      </c>
      <c r="J776" s="5" t="s">
        <v>221</v>
      </c>
      <c r="K776" s="5" t="s">
        <v>94</v>
      </c>
      <c r="L776" s="5" t="s">
        <v>4109</v>
      </c>
      <c r="M776" s="5" t="s">
        <v>19</v>
      </c>
      <c r="N776" s="5" t="s">
        <v>4110</v>
      </c>
      <c r="Q776" s="5" t="s">
        <v>247</v>
      </c>
      <c r="R776" s="8">
        <v>43576</v>
      </c>
      <c r="S776" s="5" t="s">
        <v>4122</v>
      </c>
      <c r="T776" s="8">
        <v>43570</v>
      </c>
      <c r="U776" s="5" t="s">
        <v>4123</v>
      </c>
      <c r="V776" s="5" t="s">
        <v>4124</v>
      </c>
      <c r="W776" s="5" t="s">
        <v>228</v>
      </c>
      <c r="X776" s="5" t="s">
        <v>4125</v>
      </c>
      <c r="Y776" s="5" t="s">
        <v>229</v>
      </c>
      <c r="Z776" s="5">
        <v>1235</v>
      </c>
      <c r="AA776" s="5" t="s">
        <v>230</v>
      </c>
      <c r="AB776" s="5" t="s">
        <v>241</v>
      </c>
      <c r="AC776" s="5" t="s">
        <v>27</v>
      </c>
      <c r="AD776" s="5" t="s">
        <v>597</v>
      </c>
      <c r="AE776" s="5" t="s">
        <v>4126</v>
      </c>
      <c r="AF776" s="5">
        <v>85</v>
      </c>
      <c r="AG776" s="5">
        <v>60</v>
      </c>
      <c r="AH776" s="5">
        <v>25</v>
      </c>
      <c r="AI776" s="5" t="s">
        <v>4127</v>
      </c>
      <c r="AJ776" s="5" t="s">
        <v>4128</v>
      </c>
      <c r="AK776" s="5" t="s">
        <v>234</v>
      </c>
      <c r="AL776" s="5" t="s">
        <v>234</v>
      </c>
      <c r="AM776" s="5" t="s">
        <v>234</v>
      </c>
      <c r="AN776" s="5" t="s">
        <v>234</v>
      </c>
      <c r="AO776" s="5" t="s">
        <v>234</v>
      </c>
      <c r="AP776" s="5" t="s">
        <v>234</v>
      </c>
      <c r="AQ776" s="5" t="s">
        <v>244</v>
      </c>
      <c r="AR776" s="5" t="s">
        <v>234</v>
      </c>
      <c r="AS776" s="5" t="s">
        <v>234</v>
      </c>
      <c r="AT776" s="5" t="s">
        <v>234</v>
      </c>
      <c r="AU776" s="5" t="s">
        <v>234</v>
      </c>
      <c r="AV776" s="5" t="s">
        <v>244</v>
      </c>
      <c r="AW776" s="5" t="s">
        <v>343</v>
      </c>
      <c r="AX776" s="5" t="s">
        <v>291</v>
      </c>
      <c r="AY776" s="5" t="s">
        <v>291</v>
      </c>
      <c r="BB776" s="5" t="s">
        <v>264</v>
      </c>
      <c r="BC776" s="5">
        <v>25</v>
      </c>
      <c r="BD776" s="5">
        <v>75</v>
      </c>
      <c r="BE776" s="6">
        <f t="shared" si="228"/>
        <v>5</v>
      </c>
      <c r="BF776" s="6">
        <f t="shared" si="229"/>
        <v>5</v>
      </c>
      <c r="BG776" s="6">
        <f t="shared" si="230"/>
        <v>5</v>
      </c>
      <c r="BH776" s="6">
        <f t="shared" si="231"/>
        <v>10</v>
      </c>
      <c r="BI776" s="6">
        <f t="shared" si="232"/>
        <v>10</v>
      </c>
      <c r="BJ776" s="6">
        <f t="shared" si="233"/>
        <v>10</v>
      </c>
      <c r="BK776" s="6">
        <f t="shared" si="234"/>
        <v>0</v>
      </c>
      <c r="BL776" s="6">
        <f t="shared" si="235"/>
        <v>5</v>
      </c>
      <c r="BM776" s="6">
        <f t="shared" si="236"/>
        <v>5</v>
      </c>
      <c r="BN776" s="6">
        <f t="shared" si="237"/>
        <v>20</v>
      </c>
      <c r="BO776" s="6">
        <f t="shared" si="238"/>
        <v>10</v>
      </c>
      <c r="BP776" s="6">
        <f t="shared" si="239"/>
        <v>0</v>
      </c>
      <c r="BQ776" s="9">
        <f t="shared" si="240"/>
        <v>1</v>
      </c>
      <c r="BR776" s="9">
        <f t="shared" si="241"/>
        <v>1</v>
      </c>
      <c r="BS776" s="9">
        <f t="shared" si="242"/>
        <v>1</v>
      </c>
      <c r="BT776" s="9">
        <f t="shared" si="243"/>
        <v>0.5</v>
      </c>
      <c r="BU776" s="9">
        <f t="shared" si="244"/>
        <v>1</v>
      </c>
      <c r="BV776" s="9">
        <f t="shared" si="245"/>
        <v>1</v>
      </c>
      <c r="BW776" s="9">
        <f t="shared" si="246"/>
        <v>0</v>
      </c>
    </row>
    <row r="777" spans="1:75" x14ac:dyDescent="0.3">
      <c r="A777" s="5" t="s">
        <v>120</v>
      </c>
      <c r="B777" s="5" t="s">
        <v>280</v>
      </c>
      <c r="C777" s="5" t="s">
        <v>281</v>
      </c>
      <c r="D777" s="5" t="s">
        <v>282</v>
      </c>
      <c r="E777" s="5">
        <v>2019</v>
      </c>
      <c r="F777" s="5" t="s">
        <v>119</v>
      </c>
      <c r="H777" s="5" t="s">
        <v>219</v>
      </c>
      <c r="I777" s="5" t="s">
        <v>220</v>
      </c>
      <c r="J777" s="5" t="s">
        <v>221</v>
      </c>
      <c r="K777" s="5" t="s">
        <v>94</v>
      </c>
      <c r="L777" s="5" t="s">
        <v>4109</v>
      </c>
      <c r="M777" s="5" t="s">
        <v>19</v>
      </c>
      <c r="N777" s="5" t="s">
        <v>4110</v>
      </c>
      <c r="Q777" s="5" t="s">
        <v>283</v>
      </c>
      <c r="R777" s="8">
        <v>43592</v>
      </c>
      <c r="S777" s="5" t="s">
        <v>4129</v>
      </c>
      <c r="T777" s="8">
        <v>43573</v>
      </c>
      <c r="U777" s="5" t="s">
        <v>4130</v>
      </c>
      <c r="V777" s="5" t="s">
        <v>4131</v>
      </c>
      <c r="W777" s="5" t="s">
        <v>228</v>
      </c>
      <c r="X777" s="5" t="s">
        <v>582</v>
      </c>
      <c r="Y777" s="5" t="s">
        <v>229</v>
      </c>
      <c r="Z777" s="5">
        <v>1393</v>
      </c>
      <c r="AA777" s="5" t="s">
        <v>253</v>
      </c>
      <c r="AB777" s="5" t="s">
        <v>241</v>
      </c>
      <c r="AC777" s="5" t="s">
        <v>27</v>
      </c>
      <c r="AD777" s="5" t="s">
        <v>277</v>
      </c>
      <c r="AE777" s="5" t="s">
        <v>233</v>
      </c>
      <c r="AF777" s="5">
        <v>80</v>
      </c>
      <c r="AG777" s="5">
        <v>55</v>
      </c>
      <c r="AH777" s="5">
        <v>25</v>
      </c>
      <c r="AI777" s="5" t="s">
        <v>4132</v>
      </c>
      <c r="AJ777" s="5" t="s">
        <v>4133</v>
      </c>
      <c r="AK777" s="5" t="s">
        <v>234</v>
      </c>
      <c r="AL777" s="5" t="s">
        <v>234</v>
      </c>
      <c r="AM777" s="5" t="s">
        <v>234</v>
      </c>
      <c r="AN777" s="5" t="s">
        <v>234</v>
      </c>
      <c r="AO777" s="5" t="s">
        <v>234</v>
      </c>
      <c r="AP777" s="5" t="s">
        <v>234</v>
      </c>
      <c r="AQ777" s="5" t="s">
        <v>244</v>
      </c>
      <c r="AR777" s="5" t="s">
        <v>244</v>
      </c>
      <c r="AS777" s="5" t="s">
        <v>234</v>
      </c>
      <c r="AT777" s="5" t="s">
        <v>234</v>
      </c>
      <c r="AU777" s="5" t="s">
        <v>234</v>
      </c>
      <c r="AV777" s="5" t="s">
        <v>244</v>
      </c>
      <c r="AW777" s="5" t="s">
        <v>233</v>
      </c>
      <c r="AX777" s="5" t="s">
        <v>291</v>
      </c>
      <c r="AY777" s="5" t="s">
        <v>291</v>
      </c>
      <c r="BB777" s="5" t="s">
        <v>309</v>
      </c>
      <c r="BC777" s="5">
        <v>25</v>
      </c>
      <c r="BD777" s="5">
        <v>75</v>
      </c>
      <c r="BE777" s="6">
        <f t="shared" si="228"/>
        <v>5</v>
      </c>
      <c r="BF777" s="6">
        <f t="shared" si="229"/>
        <v>5</v>
      </c>
      <c r="BG777" s="6">
        <f t="shared" si="230"/>
        <v>5</v>
      </c>
      <c r="BH777" s="6">
        <f t="shared" si="231"/>
        <v>10</v>
      </c>
      <c r="BI777" s="6">
        <f t="shared" si="232"/>
        <v>10</v>
      </c>
      <c r="BJ777" s="6">
        <f t="shared" si="233"/>
        <v>10</v>
      </c>
      <c r="BK777" s="6">
        <f t="shared" si="234"/>
        <v>0</v>
      </c>
      <c r="BL777" s="6">
        <f t="shared" si="235"/>
        <v>0</v>
      </c>
      <c r="BM777" s="6">
        <f t="shared" si="236"/>
        <v>5</v>
      </c>
      <c r="BN777" s="6">
        <f t="shared" si="237"/>
        <v>20</v>
      </c>
      <c r="BO777" s="6">
        <f t="shared" si="238"/>
        <v>10</v>
      </c>
      <c r="BP777" s="6">
        <f t="shared" si="239"/>
        <v>0</v>
      </c>
      <c r="BQ777" s="9">
        <f t="shared" si="240"/>
        <v>1</v>
      </c>
      <c r="BR777" s="9">
        <f t="shared" si="241"/>
        <v>1</v>
      </c>
      <c r="BS777" s="9">
        <f t="shared" si="242"/>
        <v>1</v>
      </c>
      <c r="BT777" s="9">
        <f t="shared" si="243"/>
        <v>0</v>
      </c>
      <c r="BU777" s="9">
        <f t="shared" si="244"/>
        <v>1</v>
      </c>
      <c r="BV777" s="9">
        <f t="shared" si="245"/>
        <v>1</v>
      </c>
      <c r="BW777" s="9">
        <f t="shared" si="246"/>
        <v>0</v>
      </c>
    </row>
    <row r="778" spans="1:75" x14ac:dyDescent="0.3">
      <c r="A778" s="5" t="s">
        <v>120</v>
      </c>
      <c r="B778" s="5" t="s">
        <v>280</v>
      </c>
      <c r="C778" s="5" t="s">
        <v>281</v>
      </c>
      <c r="D778" s="5" t="s">
        <v>282</v>
      </c>
      <c r="E778" s="5">
        <v>2019</v>
      </c>
      <c r="F778" s="5" t="s">
        <v>133</v>
      </c>
      <c r="H778" s="5" t="s">
        <v>219</v>
      </c>
      <c r="I778" s="5" t="s">
        <v>220</v>
      </c>
      <c r="J778" s="5" t="s">
        <v>221</v>
      </c>
      <c r="K778" s="5" t="s">
        <v>94</v>
      </c>
      <c r="L778" s="5" t="s">
        <v>4109</v>
      </c>
      <c r="M778" s="5" t="s">
        <v>19</v>
      </c>
      <c r="N778" s="5" t="s">
        <v>4110</v>
      </c>
      <c r="Q778" s="5" t="s">
        <v>224</v>
      </c>
      <c r="R778" s="8">
        <v>43592</v>
      </c>
      <c r="S778" s="5" t="s">
        <v>4134</v>
      </c>
      <c r="T778" s="8">
        <v>43585</v>
      </c>
      <c r="U778" s="5" t="s">
        <v>4135</v>
      </c>
      <c r="V778" s="5" t="s">
        <v>4136</v>
      </c>
      <c r="W778" s="5" t="s">
        <v>228</v>
      </c>
      <c r="X778" s="5" t="s">
        <v>123</v>
      </c>
      <c r="Y778" s="5" t="s">
        <v>229</v>
      </c>
      <c r="Z778" s="5">
        <v>1354</v>
      </c>
      <c r="AA778" s="5" t="s">
        <v>230</v>
      </c>
      <c r="AB778" s="5" t="s">
        <v>231</v>
      </c>
      <c r="AC778" s="5" t="s">
        <v>28</v>
      </c>
      <c r="AD778" s="5" t="s">
        <v>277</v>
      </c>
      <c r="AE778" s="5" t="s">
        <v>233</v>
      </c>
      <c r="AF778" s="5">
        <v>100</v>
      </c>
      <c r="AG778" s="5">
        <v>75</v>
      </c>
      <c r="AH778" s="5">
        <v>25</v>
      </c>
      <c r="AI778" s="5" t="s">
        <v>4137</v>
      </c>
      <c r="AJ778" s="5" t="s">
        <v>233</v>
      </c>
      <c r="AK778" s="5" t="s">
        <v>234</v>
      </c>
      <c r="AL778" s="5" t="s">
        <v>234</v>
      </c>
      <c r="AM778" s="5" t="s">
        <v>234</v>
      </c>
      <c r="AN778" s="5" t="s">
        <v>234</v>
      </c>
      <c r="AO778" s="5" t="s">
        <v>234</v>
      </c>
      <c r="AP778" s="5" t="s">
        <v>234</v>
      </c>
      <c r="AQ778" s="5" t="s">
        <v>234</v>
      </c>
      <c r="AR778" s="5" t="s">
        <v>234</v>
      </c>
      <c r="AS778" s="5" t="s">
        <v>234</v>
      </c>
      <c r="AT778" s="5" t="s">
        <v>234</v>
      </c>
      <c r="AU778" s="5" t="s">
        <v>234</v>
      </c>
      <c r="AV778" s="5" t="s">
        <v>234</v>
      </c>
      <c r="AW778" s="5" t="s">
        <v>233</v>
      </c>
      <c r="AX778" s="5" t="s">
        <v>291</v>
      </c>
      <c r="AY778" s="5" t="s">
        <v>291</v>
      </c>
      <c r="BB778" s="5" t="s">
        <v>264</v>
      </c>
      <c r="BC778" s="5">
        <v>25</v>
      </c>
      <c r="BD778" s="5">
        <v>75</v>
      </c>
      <c r="BE778" s="6">
        <f t="shared" si="228"/>
        <v>5</v>
      </c>
      <c r="BF778" s="6">
        <f t="shared" si="229"/>
        <v>5</v>
      </c>
      <c r="BG778" s="6">
        <f t="shared" si="230"/>
        <v>5</v>
      </c>
      <c r="BH778" s="6">
        <f t="shared" si="231"/>
        <v>10</v>
      </c>
      <c r="BI778" s="6">
        <f t="shared" si="232"/>
        <v>10</v>
      </c>
      <c r="BJ778" s="6">
        <f t="shared" si="233"/>
        <v>10</v>
      </c>
      <c r="BK778" s="6">
        <f t="shared" si="234"/>
        <v>5</v>
      </c>
      <c r="BL778" s="6">
        <f t="shared" si="235"/>
        <v>5</v>
      </c>
      <c r="BM778" s="6">
        <f t="shared" si="236"/>
        <v>5</v>
      </c>
      <c r="BN778" s="6">
        <f t="shared" si="237"/>
        <v>20</v>
      </c>
      <c r="BO778" s="6">
        <f t="shared" si="238"/>
        <v>10</v>
      </c>
      <c r="BP778" s="6">
        <f t="shared" si="239"/>
        <v>10</v>
      </c>
      <c r="BQ778" s="9">
        <f t="shared" si="240"/>
        <v>1</v>
      </c>
      <c r="BR778" s="9">
        <f t="shared" si="241"/>
        <v>1</v>
      </c>
      <c r="BS778" s="9">
        <f t="shared" si="242"/>
        <v>1</v>
      </c>
      <c r="BT778" s="9">
        <f t="shared" si="243"/>
        <v>1</v>
      </c>
      <c r="BU778" s="9">
        <f t="shared" si="244"/>
        <v>1</v>
      </c>
      <c r="BV778" s="9">
        <f t="shared" si="245"/>
        <v>1</v>
      </c>
      <c r="BW778" s="9">
        <f t="shared" si="246"/>
        <v>1</v>
      </c>
    </row>
    <row r="779" spans="1:75" x14ac:dyDescent="0.3">
      <c r="A779" s="5" t="s">
        <v>130</v>
      </c>
      <c r="B779" s="5" t="s">
        <v>299</v>
      </c>
      <c r="C779" s="5" t="s">
        <v>281</v>
      </c>
      <c r="D779" s="5" t="s">
        <v>282</v>
      </c>
      <c r="E779" s="5">
        <v>2019</v>
      </c>
      <c r="F779" s="5" t="s">
        <v>133</v>
      </c>
      <c r="G779" s="5" t="s">
        <v>236</v>
      </c>
      <c r="H779" s="5" t="s">
        <v>219</v>
      </c>
      <c r="I779" s="5" t="s">
        <v>220</v>
      </c>
      <c r="J779" s="5" t="s">
        <v>221</v>
      </c>
      <c r="K779" s="5" t="s">
        <v>281</v>
      </c>
      <c r="L779" s="5" t="s">
        <v>4109</v>
      </c>
      <c r="M779" s="5" t="s">
        <v>19</v>
      </c>
      <c r="N779" s="5" t="s">
        <v>4110</v>
      </c>
      <c r="O779" s="5" t="s">
        <v>300</v>
      </c>
      <c r="Q779" s="5" t="s">
        <v>224</v>
      </c>
      <c r="R779" s="8">
        <v>43608</v>
      </c>
      <c r="S779" s="5" t="s">
        <v>4138</v>
      </c>
      <c r="T779" s="8">
        <v>43598</v>
      </c>
      <c r="U779" s="5" t="s">
        <v>4139</v>
      </c>
      <c r="V779" s="5" t="s">
        <v>2892</v>
      </c>
      <c r="W779" s="5" t="s">
        <v>228</v>
      </c>
      <c r="X779" s="5" t="s">
        <v>117</v>
      </c>
      <c r="Y779" s="5" t="s">
        <v>229</v>
      </c>
      <c r="Z779" s="5">
        <v>3534</v>
      </c>
      <c r="AA779" s="5" t="s">
        <v>409</v>
      </c>
      <c r="AB779" s="5" t="s">
        <v>276</v>
      </c>
      <c r="AC779" s="5" t="s">
        <v>26</v>
      </c>
      <c r="AD779" s="5" t="s">
        <v>583</v>
      </c>
      <c r="AE779" s="5" t="s">
        <v>1215</v>
      </c>
      <c r="AF779" s="5">
        <v>75</v>
      </c>
      <c r="AG779" s="5">
        <v>70</v>
      </c>
      <c r="AH779" s="5">
        <v>5</v>
      </c>
      <c r="AI779" s="5" t="s">
        <v>4140</v>
      </c>
      <c r="AJ779" s="5" t="s">
        <v>4141</v>
      </c>
      <c r="AK779" s="5" t="s">
        <v>234</v>
      </c>
      <c r="AL779" s="5" t="s">
        <v>234</v>
      </c>
      <c r="AM779" s="5" t="s">
        <v>234</v>
      </c>
      <c r="AN779" s="5" t="s">
        <v>234</v>
      </c>
      <c r="AO779" s="5" t="s">
        <v>234</v>
      </c>
      <c r="AP779" s="5" t="s">
        <v>234</v>
      </c>
      <c r="AQ779" s="5" t="s">
        <v>244</v>
      </c>
      <c r="AR779" s="5" t="s">
        <v>234</v>
      </c>
      <c r="AS779" s="5" t="s">
        <v>234</v>
      </c>
      <c r="AT779" s="5" t="s">
        <v>244</v>
      </c>
      <c r="AU779" s="5" t="s">
        <v>234</v>
      </c>
      <c r="AV779" s="5" t="s">
        <v>234</v>
      </c>
      <c r="AW779" s="5" t="s">
        <v>233</v>
      </c>
      <c r="AX779" s="5" t="s">
        <v>291</v>
      </c>
      <c r="AY779" s="5" t="s">
        <v>291</v>
      </c>
      <c r="BB779" s="5" t="s">
        <v>309</v>
      </c>
      <c r="BC779" s="5">
        <v>25</v>
      </c>
      <c r="BD779" s="5">
        <v>75</v>
      </c>
      <c r="BE779" s="6">
        <f t="shared" si="228"/>
        <v>5</v>
      </c>
      <c r="BF779" s="6">
        <f t="shared" si="229"/>
        <v>5</v>
      </c>
      <c r="BG779" s="6">
        <f t="shared" si="230"/>
        <v>5</v>
      </c>
      <c r="BH779" s="6">
        <f t="shared" si="231"/>
        <v>10</v>
      </c>
      <c r="BI779" s="6">
        <f t="shared" si="232"/>
        <v>10</v>
      </c>
      <c r="BJ779" s="6">
        <f t="shared" si="233"/>
        <v>10</v>
      </c>
      <c r="BK779" s="6">
        <f t="shared" si="234"/>
        <v>0</v>
      </c>
      <c r="BL779" s="6">
        <f t="shared" si="235"/>
        <v>5</v>
      </c>
      <c r="BM779" s="6">
        <f t="shared" si="236"/>
        <v>5</v>
      </c>
      <c r="BN779" s="6">
        <f t="shared" si="237"/>
        <v>0</v>
      </c>
      <c r="BO779" s="6">
        <f t="shared" si="238"/>
        <v>10</v>
      </c>
      <c r="BP779" s="6">
        <f t="shared" si="239"/>
        <v>10</v>
      </c>
      <c r="BQ779" s="9">
        <f t="shared" si="240"/>
        <v>1</v>
      </c>
      <c r="BR779" s="9">
        <f t="shared" si="241"/>
        <v>1</v>
      </c>
      <c r="BS779" s="9">
        <f t="shared" si="242"/>
        <v>1</v>
      </c>
      <c r="BT779" s="9">
        <f t="shared" si="243"/>
        <v>0.5</v>
      </c>
      <c r="BU779" s="9">
        <f t="shared" si="244"/>
        <v>0.2</v>
      </c>
      <c r="BV779" s="9">
        <f t="shared" si="245"/>
        <v>1</v>
      </c>
      <c r="BW779" s="9">
        <f t="shared" si="246"/>
        <v>1</v>
      </c>
    </row>
    <row r="780" spans="1:75" x14ac:dyDescent="0.3">
      <c r="A780" s="5" t="s">
        <v>122</v>
      </c>
      <c r="B780" s="5" t="s">
        <v>310</v>
      </c>
      <c r="C780" s="5" t="s">
        <v>384</v>
      </c>
      <c r="D780" s="5" t="s">
        <v>282</v>
      </c>
      <c r="E780" s="5">
        <v>2019</v>
      </c>
      <c r="F780" s="5" t="s">
        <v>133</v>
      </c>
      <c r="G780" s="5" t="s">
        <v>236</v>
      </c>
      <c r="H780" s="5" t="s">
        <v>219</v>
      </c>
      <c r="I780" s="5" t="s">
        <v>220</v>
      </c>
      <c r="J780" s="5" t="s">
        <v>221</v>
      </c>
      <c r="K780" s="5" t="s">
        <v>281</v>
      </c>
      <c r="L780" s="5" t="s">
        <v>4109</v>
      </c>
      <c r="M780" s="5" t="s">
        <v>19</v>
      </c>
      <c r="N780" s="5" t="s">
        <v>4110</v>
      </c>
      <c r="O780" s="5" t="s">
        <v>300</v>
      </c>
      <c r="Q780" s="5" t="s">
        <v>224</v>
      </c>
      <c r="R780" s="8">
        <v>43617</v>
      </c>
      <c r="S780" s="5" t="s">
        <v>4142</v>
      </c>
      <c r="T780" s="8">
        <v>43598</v>
      </c>
      <c r="U780" s="5" t="s">
        <v>4143</v>
      </c>
      <c r="V780" s="5" t="s">
        <v>4144</v>
      </c>
      <c r="W780" s="5" t="s">
        <v>581</v>
      </c>
      <c r="X780" s="5" t="s">
        <v>35</v>
      </c>
      <c r="Y780" s="5" t="s">
        <v>229</v>
      </c>
      <c r="Z780" s="5">
        <v>3626</v>
      </c>
      <c r="AA780" s="5" t="s">
        <v>304</v>
      </c>
      <c r="AB780" s="5" t="s">
        <v>254</v>
      </c>
      <c r="AC780" s="5" t="s">
        <v>28</v>
      </c>
      <c r="AD780" s="5" t="s">
        <v>291</v>
      </c>
      <c r="AE780" s="5" t="s">
        <v>291</v>
      </c>
      <c r="AF780" s="5">
        <v>95</v>
      </c>
      <c r="AG780" s="5">
        <v>70</v>
      </c>
      <c r="AH780" s="5">
        <v>25</v>
      </c>
      <c r="AI780" s="5" t="s">
        <v>4145</v>
      </c>
      <c r="AJ780" s="5" t="s">
        <v>4146</v>
      </c>
      <c r="AK780" s="5" t="s">
        <v>234</v>
      </c>
      <c r="AL780" s="5" t="s">
        <v>234</v>
      </c>
      <c r="AM780" s="5" t="s">
        <v>234</v>
      </c>
      <c r="AN780" s="5" t="s">
        <v>234</v>
      </c>
      <c r="AO780" s="5" t="s">
        <v>234</v>
      </c>
      <c r="AP780" s="5" t="s">
        <v>234</v>
      </c>
      <c r="AQ780" s="5" t="s">
        <v>244</v>
      </c>
      <c r="AR780" s="5" t="s">
        <v>234</v>
      </c>
      <c r="AS780" s="5" t="s">
        <v>234</v>
      </c>
      <c r="AT780" s="5" t="s">
        <v>234</v>
      </c>
      <c r="AU780" s="5" t="s">
        <v>234</v>
      </c>
      <c r="AV780" s="5" t="s">
        <v>234</v>
      </c>
      <c r="AW780" s="5" t="s">
        <v>233</v>
      </c>
      <c r="AX780" s="5" t="s">
        <v>291</v>
      </c>
      <c r="AY780" s="5" t="s">
        <v>291</v>
      </c>
      <c r="BB780" s="5" t="s">
        <v>309</v>
      </c>
      <c r="BC780" s="5">
        <v>25</v>
      </c>
      <c r="BD780" s="5">
        <v>75</v>
      </c>
      <c r="BE780" s="6">
        <f t="shared" si="228"/>
        <v>5</v>
      </c>
      <c r="BF780" s="6">
        <f t="shared" si="229"/>
        <v>5</v>
      </c>
      <c r="BG780" s="6">
        <f t="shared" si="230"/>
        <v>5</v>
      </c>
      <c r="BH780" s="6">
        <f t="shared" si="231"/>
        <v>10</v>
      </c>
      <c r="BI780" s="6">
        <f t="shared" si="232"/>
        <v>10</v>
      </c>
      <c r="BJ780" s="6">
        <f t="shared" si="233"/>
        <v>10</v>
      </c>
      <c r="BK780" s="6">
        <f t="shared" si="234"/>
        <v>0</v>
      </c>
      <c r="BL780" s="6">
        <f t="shared" si="235"/>
        <v>5</v>
      </c>
      <c r="BM780" s="6">
        <f t="shared" si="236"/>
        <v>5</v>
      </c>
      <c r="BN780" s="6">
        <f t="shared" si="237"/>
        <v>20</v>
      </c>
      <c r="BO780" s="6">
        <f t="shared" si="238"/>
        <v>10</v>
      </c>
      <c r="BP780" s="6">
        <f t="shared" si="239"/>
        <v>10</v>
      </c>
      <c r="BQ780" s="9">
        <f t="shared" si="240"/>
        <v>1</v>
      </c>
      <c r="BR780" s="9">
        <f t="shared" si="241"/>
        <v>1</v>
      </c>
      <c r="BS780" s="9">
        <f t="shared" si="242"/>
        <v>1</v>
      </c>
      <c r="BT780" s="9">
        <f t="shared" si="243"/>
        <v>0.5</v>
      </c>
      <c r="BU780" s="9">
        <f t="shared" si="244"/>
        <v>1</v>
      </c>
      <c r="BV780" s="9">
        <f t="shared" si="245"/>
        <v>1</v>
      </c>
      <c r="BW780" s="9">
        <f t="shared" si="246"/>
        <v>1</v>
      </c>
    </row>
    <row r="781" spans="1:75" x14ac:dyDescent="0.3">
      <c r="A781" s="5" t="s">
        <v>34</v>
      </c>
      <c r="B781" s="5" t="s">
        <v>216</v>
      </c>
      <c r="C781" s="5" t="s">
        <v>217</v>
      </c>
      <c r="D781" s="5" t="s">
        <v>218</v>
      </c>
      <c r="E781" s="5">
        <v>2019</v>
      </c>
      <c r="F781" s="5" t="s">
        <v>133</v>
      </c>
      <c r="H781" s="5" t="s">
        <v>219</v>
      </c>
      <c r="I781" s="5" t="s">
        <v>220</v>
      </c>
      <c r="J781" s="5" t="s">
        <v>221</v>
      </c>
      <c r="K781" s="5" t="s">
        <v>217</v>
      </c>
      <c r="L781" s="5" t="s">
        <v>4147</v>
      </c>
      <c r="M781" s="5" t="s">
        <v>7</v>
      </c>
      <c r="N781" s="5" t="s">
        <v>4148</v>
      </c>
      <c r="Q781" s="5" t="s">
        <v>224</v>
      </c>
      <c r="R781" s="8">
        <v>43546</v>
      </c>
      <c r="S781" s="5" t="s">
        <v>4149</v>
      </c>
      <c r="T781" s="8">
        <v>43534</v>
      </c>
      <c r="U781" s="5" t="s">
        <v>4150</v>
      </c>
      <c r="V781" s="5" t="s">
        <v>3904</v>
      </c>
      <c r="W781" s="5" t="s">
        <v>251</v>
      </c>
      <c r="X781" s="5" t="s">
        <v>33</v>
      </c>
      <c r="Y781" s="5" t="s">
        <v>229</v>
      </c>
      <c r="Z781" s="5">
        <v>17</v>
      </c>
      <c r="AA781" s="5" t="s">
        <v>230</v>
      </c>
      <c r="AB781" s="5" t="s">
        <v>348</v>
      </c>
      <c r="AC781" s="5" t="s">
        <v>26</v>
      </c>
      <c r="AF781" s="5">
        <v>60</v>
      </c>
      <c r="AG781" s="5">
        <v>55</v>
      </c>
      <c r="AH781" s="5">
        <v>5</v>
      </c>
      <c r="AI781" s="5" t="s">
        <v>4151</v>
      </c>
      <c r="AJ781" s="5" t="s">
        <v>4152</v>
      </c>
      <c r="AK781" s="5" t="s">
        <v>244</v>
      </c>
      <c r="AL781" s="5" t="s">
        <v>234</v>
      </c>
      <c r="AM781" s="5" t="s">
        <v>234</v>
      </c>
      <c r="AN781" s="5" t="s">
        <v>234</v>
      </c>
      <c r="AO781" s="5" t="s">
        <v>234</v>
      </c>
      <c r="AP781" s="5" t="s">
        <v>244</v>
      </c>
      <c r="AQ781" s="5" t="s">
        <v>244</v>
      </c>
      <c r="AR781" s="5" t="s">
        <v>234</v>
      </c>
      <c r="AS781" s="5" t="s">
        <v>234</v>
      </c>
      <c r="AT781" s="5" t="s">
        <v>244</v>
      </c>
      <c r="AU781" s="5" t="s">
        <v>234</v>
      </c>
      <c r="AV781" s="5" t="s">
        <v>234</v>
      </c>
      <c r="AW781" s="5" t="s">
        <v>233</v>
      </c>
      <c r="AX781" s="5" t="s">
        <v>234</v>
      </c>
      <c r="AY781" s="5" t="s">
        <v>234</v>
      </c>
      <c r="BB781" s="5" t="s">
        <v>245</v>
      </c>
      <c r="BC781" s="5">
        <v>25</v>
      </c>
      <c r="BD781" s="5">
        <v>75</v>
      </c>
      <c r="BE781" s="6">
        <f t="shared" si="228"/>
        <v>0</v>
      </c>
      <c r="BF781" s="6">
        <f t="shared" si="229"/>
        <v>5</v>
      </c>
      <c r="BG781" s="6">
        <f t="shared" si="230"/>
        <v>5</v>
      </c>
      <c r="BH781" s="6">
        <f t="shared" si="231"/>
        <v>10</v>
      </c>
      <c r="BI781" s="6">
        <f t="shared" si="232"/>
        <v>10</v>
      </c>
      <c r="BJ781" s="6">
        <f t="shared" si="233"/>
        <v>0</v>
      </c>
      <c r="BK781" s="6">
        <f t="shared" si="234"/>
        <v>0</v>
      </c>
      <c r="BL781" s="6">
        <f t="shared" si="235"/>
        <v>5</v>
      </c>
      <c r="BM781" s="6">
        <f t="shared" si="236"/>
        <v>5</v>
      </c>
      <c r="BN781" s="6">
        <f t="shared" si="237"/>
        <v>0</v>
      </c>
      <c r="BO781" s="6">
        <f t="shared" si="238"/>
        <v>10</v>
      </c>
      <c r="BP781" s="6">
        <f t="shared" si="239"/>
        <v>10</v>
      </c>
      <c r="BQ781" s="9">
        <f t="shared" si="240"/>
        <v>0.5</v>
      </c>
      <c r="BR781" s="9">
        <f t="shared" si="241"/>
        <v>1</v>
      </c>
      <c r="BS781" s="9">
        <f t="shared" si="242"/>
        <v>0.5</v>
      </c>
      <c r="BT781" s="9">
        <f t="shared" si="243"/>
        <v>0.5</v>
      </c>
      <c r="BU781" s="9">
        <f t="shared" si="244"/>
        <v>0.2</v>
      </c>
      <c r="BV781" s="9">
        <f t="shared" si="245"/>
        <v>1</v>
      </c>
      <c r="BW781" s="9">
        <f t="shared" si="246"/>
        <v>1</v>
      </c>
    </row>
    <row r="782" spans="1:75" x14ac:dyDescent="0.3">
      <c r="A782" s="5" t="s">
        <v>31</v>
      </c>
      <c r="B782" s="5" t="s">
        <v>326</v>
      </c>
      <c r="C782" s="5" t="s">
        <v>217</v>
      </c>
      <c r="D782" s="5" t="s">
        <v>218</v>
      </c>
      <c r="E782" s="5">
        <v>2019</v>
      </c>
      <c r="F782" s="5" t="s">
        <v>133</v>
      </c>
      <c r="H782" s="5" t="s">
        <v>219</v>
      </c>
      <c r="I782" s="5" t="s">
        <v>220</v>
      </c>
      <c r="J782" s="5" t="s">
        <v>221</v>
      </c>
      <c r="K782" s="5" t="s">
        <v>217</v>
      </c>
      <c r="L782" s="5" t="s">
        <v>4147</v>
      </c>
      <c r="M782" s="5" t="s">
        <v>7</v>
      </c>
      <c r="N782" s="5" t="s">
        <v>4148</v>
      </c>
      <c r="Q782" s="5" t="s">
        <v>224</v>
      </c>
      <c r="R782" s="8">
        <v>43553</v>
      </c>
      <c r="S782" s="5" t="s">
        <v>4153</v>
      </c>
      <c r="T782" s="8">
        <v>43550</v>
      </c>
      <c r="U782" s="5" t="s">
        <v>4154</v>
      </c>
      <c r="V782" s="5" t="s">
        <v>4155</v>
      </c>
      <c r="W782" s="5" t="s">
        <v>251</v>
      </c>
      <c r="X782" s="5" t="s">
        <v>35</v>
      </c>
      <c r="Y782" s="5" t="s">
        <v>229</v>
      </c>
      <c r="Z782" s="5">
        <v>47</v>
      </c>
      <c r="AA782" s="5" t="s">
        <v>230</v>
      </c>
      <c r="AB782" s="5" t="s">
        <v>254</v>
      </c>
      <c r="AC782" s="5" t="s">
        <v>28</v>
      </c>
      <c r="AF782" s="5">
        <v>95</v>
      </c>
      <c r="AG782" s="5">
        <v>70</v>
      </c>
      <c r="AH782" s="5">
        <v>25</v>
      </c>
      <c r="AI782" s="5" t="s">
        <v>4156</v>
      </c>
      <c r="AJ782" s="5" t="s">
        <v>4157</v>
      </c>
      <c r="AK782" s="5" t="s">
        <v>244</v>
      </c>
      <c r="AL782" s="5" t="s">
        <v>234</v>
      </c>
      <c r="AM782" s="5" t="s">
        <v>234</v>
      </c>
      <c r="AN782" s="5" t="s">
        <v>234</v>
      </c>
      <c r="AO782" s="5" t="s">
        <v>234</v>
      </c>
      <c r="AP782" s="5" t="s">
        <v>234</v>
      </c>
      <c r="AQ782" s="5" t="s">
        <v>234</v>
      </c>
      <c r="AR782" s="5" t="s">
        <v>234</v>
      </c>
      <c r="AS782" s="5" t="s">
        <v>234</v>
      </c>
      <c r="AT782" s="5" t="s">
        <v>234</v>
      </c>
      <c r="AU782" s="5" t="s">
        <v>234</v>
      </c>
      <c r="AV782" s="5" t="s">
        <v>234</v>
      </c>
      <c r="AW782" s="5" t="s">
        <v>233</v>
      </c>
      <c r="AX782" s="5" t="s">
        <v>234</v>
      </c>
      <c r="AY782" s="5" t="s">
        <v>234</v>
      </c>
      <c r="BB782" s="5" t="s">
        <v>309</v>
      </c>
      <c r="BC782" s="5">
        <v>25</v>
      </c>
      <c r="BD782" s="5">
        <v>75</v>
      </c>
      <c r="BE782" s="6">
        <f t="shared" si="228"/>
        <v>0</v>
      </c>
      <c r="BF782" s="6">
        <f t="shared" si="229"/>
        <v>5</v>
      </c>
      <c r="BG782" s="6">
        <f t="shared" si="230"/>
        <v>5</v>
      </c>
      <c r="BH782" s="6">
        <f t="shared" si="231"/>
        <v>10</v>
      </c>
      <c r="BI782" s="6">
        <f t="shared" si="232"/>
        <v>10</v>
      </c>
      <c r="BJ782" s="6">
        <f t="shared" si="233"/>
        <v>10</v>
      </c>
      <c r="BK782" s="6">
        <f t="shared" si="234"/>
        <v>5</v>
      </c>
      <c r="BL782" s="6">
        <f t="shared" si="235"/>
        <v>5</v>
      </c>
      <c r="BM782" s="6">
        <f t="shared" si="236"/>
        <v>5</v>
      </c>
      <c r="BN782" s="6">
        <f t="shared" si="237"/>
        <v>20</v>
      </c>
      <c r="BO782" s="6">
        <f t="shared" si="238"/>
        <v>10</v>
      </c>
      <c r="BP782" s="6">
        <f t="shared" si="239"/>
        <v>10</v>
      </c>
      <c r="BQ782" s="9">
        <f t="shared" si="240"/>
        <v>0.5</v>
      </c>
      <c r="BR782" s="9">
        <f t="shared" si="241"/>
        <v>1</v>
      </c>
      <c r="BS782" s="9">
        <f t="shared" si="242"/>
        <v>1</v>
      </c>
      <c r="BT782" s="9">
        <f t="shared" si="243"/>
        <v>1</v>
      </c>
      <c r="BU782" s="9">
        <f t="shared" si="244"/>
        <v>1</v>
      </c>
      <c r="BV782" s="9">
        <f t="shared" si="245"/>
        <v>1</v>
      </c>
      <c r="BW782" s="9">
        <f t="shared" si="246"/>
        <v>1</v>
      </c>
    </row>
    <row r="783" spans="1:75" x14ac:dyDescent="0.3">
      <c r="A783" s="5" t="s">
        <v>43</v>
      </c>
      <c r="B783" s="5" t="s">
        <v>257</v>
      </c>
      <c r="C783" s="5" t="s">
        <v>94</v>
      </c>
      <c r="D783" s="5" t="s">
        <v>218</v>
      </c>
      <c r="E783" s="5">
        <v>2019</v>
      </c>
      <c r="F783" s="5" t="s">
        <v>133</v>
      </c>
      <c r="H783" s="5" t="s">
        <v>219</v>
      </c>
      <c r="I783" s="5" t="s">
        <v>220</v>
      </c>
      <c r="J783" s="5" t="s">
        <v>221</v>
      </c>
      <c r="K783" s="5" t="s">
        <v>94</v>
      </c>
      <c r="L783" s="5" t="s">
        <v>4147</v>
      </c>
      <c r="M783" s="5" t="s">
        <v>7</v>
      </c>
      <c r="N783" s="5" t="s">
        <v>4148</v>
      </c>
      <c r="Q783" s="5" t="s">
        <v>224</v>
      </c>
      <c r="R783" s="8">
        <v>43566</v>
      </c>
      <c r="S783" s="5" t="s">
        <v>2931</v>
      </c>
      <c r="T783" s="8">
        <v>43563</v>
      </c>
      <c r="U783" s="5" t="s">
        <v>4158</v>
      </c>
      <c r="V783" s="5" t="s">
        <v>4159</v>
      </c>
      <c r="W783" s="5" t="s">
        <v>228</v>
      </c>
      <c r="X783" s="5" t="s">
        <v>35</v>
      </c>
      <c r="Y783" s="5" t="s">
        <v>229</v>
      </c>
      <c r="Z783" s="5">
        <v>127</v>
      </c>
      <c r="AA783" s="5" t="s">
        <v>230</v>
      </c>
      <c r="AB783" s="5" t="s">
        <v>276</v>
      </c>
      <c r="AC783" s="5" t="s">
        <v>28</v>
      </c>
      <c r="AF783" s="5">
        <v>75</v>
      </c>
      <c r="AG783" s="5">
        <v>75</v>
      </c>
      <c r="AH783" s="5">
        <v>0</v>
      </c>
      <c r="AI783" s="5" t="s">
        <v>4160</v>
      </c>
      <c r="AJ783" s="5" t="s">
        <v>4161</v>
      </c>
      <c r="AK783" s="5" t="s">
        <v>234</v>
      </c>
      <c r="AL783" s="5" t="s">
        <v>244</v>
      </c>
      <c r="AM783" s="5" t="s">
        <v>234</v>
      </c>
      <c r="AN783" s="5" t="s">
        <v>234</v>
      </c>
      <c r="AO783" s="5" t="s">
        <v>234</v>
      </c>
      <c r="AP783" s="5" t="s">
        <v>234</v>
      </c>
      <c r="AQ783" s="5" t="s">
        <v>234</v>
      </c>
      <c r="AR783" s="5" t="s">
        <v>234</v>
      </c>
      <c r="AS783" s="5" t="s">
        <v>234</v>
      </c>
      <c r="AT783" s="5" t="s">
        <v>244</v>
      </c>
      <c r="AU783" s="5" t="s">
        <v>234</v>
      </c>
      <c r="AV783" s="5" t="s">
        <v>234</v>
      </c>
      <c r="AW783" s="5" t="s">
        <v>233</v>
      </c>
      <c r="AX783" s="5" t="s">
        <v>234</v>
      </c>
      <c r="AY783" s="5" t="s">
        <v>234</v>
      </c>
      <c r="BB783" s="5" t="s">
        <v>309</v>
      </c>
      <c r="BC783" s="5">
        <v>25</v>
      </c>
      <c r="BD783" s="5">
        <v>75</v>
      </c>
      <c r="BE783" s="6">
        <f t="shared" si="228"/>
        <v>5</v>
      </c>
      <c r="BF783" s="6">
        <f t="shared" si="229"/>
        <v>0</v>
      </c>
      <c r="BG783" s="6">
        <f t="shared" si="230"/>
        <v>5</v>
      </c>
      <c r="BH783" s="6">
        <f t="shared" si="231"/>
        <v>10</v>
      </c>
      <c r="BI783" s="6">
        <f t="shared" si="232"/>
        <v>10</v>
      </c>
      <c r="BJ783" s="6">
        <f t="shared" si="233"/>
        <v>10</v>
      </c>
      <c r="BK783" s="6">
        <f t="shared" si="234"/>
        <v>5</v>
      </c>
      <c r="BL783" s="6">
        <f t="shared" si="235"/>
        <v>5</v>
      </c>
      <c r="BM783" s="6">
        <f t="shared" si="236"/>
        <v>5</v>
      </c>
      <c r="BN783" s="6">
        <f t="shared" si="237"/>
        <v>0</v>
      </c>
      <c r="BO783" s="6">
        <f t="shared" si="238"/>
        <v>10</v>
      </c>
      <c r="BP783" s="6">
        <f t="shared" si="239"/>
        <v>10</v>
      </c>
      <c r="BQ783" s="9">
        <f t="shared" si="240"/>
        <v>0.5</v>
      </c>
      <c r="BR783" s="9">
        <f t="shared" si="241"/>
        <v>1</v>
      </c>
      <c r="BS783" s="9">
        <f t="shared" si="242"/>
        <v>1</v>
      </c>
      <c r="BT783" s="9">
        <f t="shared" si="243"/>
        <v>1</v>
      </c>
      <c r="BU783" s="9">
        <f t="shared" si="244"/>
        <v>0.2</v>
      </c>
      <c r="BV783" s="9">
        <f t="shared" si="245"/>
        <v>1</v>
      </c>
      <c r="BW783" s="9">
        <f t="shared" si="246"/>
        <v>1</v>
      </c>
    </row>
    <row r="784" spans="1:75" x14ac:dyDescent="0.3">
      <c r="A784" s="5" t="s">
        <v>110</v>
      </c>
      <c r="B784" s="5" t="s">
        <v>265</v>
      </c>
      <c r="C784" s="5" t="s">
        <v>94</v>
      </c>
      <c r="D784" s="5" t="s">
        <v>218</v>
      </c>
      <c r="E784" s="5">
        <v>2019</v>
      </c>
      <c r="F784" s="5" t="s">
        <v>119</v>
      </c>
      <c r="H784" s="5" t="s">
        <v>219</v>
      </c>
      <c r="I784" s="5" t="s">
        <v>220</v>
      </c>
      <c r="J784" s="5" t="s">
        <v>221</v>
      </c>
      <c r="K784" s="5" t="s">
        <v>94</v>
      </c>
      <c r="L784" s="5" t="s">
        <v>4147</v>
      </c>
      <c r="M784" s="5" t="s">
        <v>7</v>
      </c>
      <c r="N784" s="5" t="s">
        <v>4148</v>
      </c>
      <c r="Q784" s="5" t="s">
        <v>247</v>
      </c>
      <c r="R784" s="8">
        <v>43569</v>
      </c>
      <c r="S784" s="5" t="s">
        <v>4162</v>
      </c>
      <c r="T784" s="8">
        <v>43556</v>
      </c>
      <c r="U784" s="5" t="s">
        <v>4163</v>
      </c>
      <c r="V784" s="5" t="s">
        <v>2503</v>
      </c>
      <c r="W784" s="5" t="s">
        <v>228</v>
      </c>
      <c r="X784" s="5" t="s">
        <v>4164</v>
      </c>
      <c r="Y784" s="5" t="s">
        <v>229</v>
      </c>
      <c r="Z784" s="5">
        <v>168</v>
      </c>
      <c r="AA784" s="5" t="s">
        <v>253</v>
      </c>
      <c r="AB784" s="5" t="s">
        <v>254</v>
      </c>
      <c r="AC784" s="5" t="s">
        <v>27</v>
      </c>
      <c r="AF784" s="5">
        <v>90</v>
      </c>
      <c r="AG784" s="5">
        <v>65</v>
      </c>
      <c r="AH784" s="5">
        <v>25</v>
      </c>
      <c r="AI784" s="5" t="s">
        <v>4165</v>
      </c>
      <c r="AJ784" s="5" t="s">
        <v>4166</v>
      </c>
      <c r="AK784" s="5" t="s">
        <v>234</v>
      </c>
      <c r="AL784" s="5" t="s">
        <v>234</v>
      </c>
      <c r="AM784" s="5" t="s">
        <v>234</v>
      </c>
      <c r="AN784" s="5" t="s">
        <v>234</v>
      </c>
      <c r="AO784" s="5" t="s">
        <v>234</v>
      </c>
      <c r="AP784" s="5" t="s">
        <v>234</v>
      </c>
      <c r="AQ784" s="5" t="s">
        <v>234</v>
      </c>
      <c r="AR784" s="5" t="s">
        <v>234</v>
      </c>
      <c r="AS784" s="5" t="s">
        <v>234</v>
      </c>
      <c r="AT784" s="5" t="s">
        <v>234</v>
      </c>
      <c r="AU784" s="5" t="s">
        <v>244</v>
      </c>
      <c r="AV784" s="5" t="s">
        <v>234</v>
      </c>
      <c r="AW784" s="5" t="s">
        <v>233</v>
      </c>
      <c r="AX784" s="5" t="s">
        <v>234</v>
      </c>
      <c r="AY784" s="5" t="s">
        <v>234</v>
      </c>
      <c r="BB784" s="5" t="s">
        <v>235</v>
      </c>
      <c r="BC784" s="5">
        <v>25</v>
      </c>
      <c r="BD784" s="5">
        <v>75</v>
      </c>
      <c r="BE784" s="6">
        <f t="shared" si="228"/>
        <v>5</v>
      </c>
      <c r="BF784" s="6">
        <f t="shared" si="229"/>
        <v>5</v>
      </c>
      <c r="BG784" s="6">
        <f t="shared" si="230"/>
        <v>5</v>
      </c>
      <c r="BH784" s="6">
        <f t="shared" si="231"/>
        <v>10</v>
      </c>
      <c r="BI784" s="6">
        <f t="shared" si="232"/>
        <v>10</v>
      </c>
      <c r="BJ784" s="6">
        <f t="shared" si="233"/>
        <v>10</v>
      </c>
      <c r="BK784" s="6">
        <f t="shared" si="234"/>
        <v>5</v>
      </c>
      <c r="BL784" s="6">
        <f t="shared" si="235"/>
        <v>5</v>
      </c>
      <c r="BM784" s="6">
        <f t="shared" si="236"/>
        <v>5</v>
      </c>
      <c r="BN784" s="6">
        <f t="shared" si="237"/>
        <v>20</v>
      </c>
      <c r="BO784" s="6">
        <f t="shared" si="238"/>
        <v>0</v>
      </c>
      <c r="BP784" s="6">
        <f t="shared" si="239"/>
        <v>10</v>
      </c>
      <c r="BQ784" s="9">
        <f t="shared" si="240"/>
        <v>1</v>
      </c>
      <c r="BR784" s="9">
        <f t="shared" si="241"/>
        <v>1</v>
      </c>
      <c r="BS784" s="9">
        <f t="shared" si="242"/>
        <v>1</v>
      </c>
      <c r="BT784" s="9">
        <f t="shared" si="243"/>
        <v>1</v>
      </c>
      <c r="BU784" s="9">
        <f t="shared" si="244"/>
        <v>1</v>
      </c>
      <c r="BV784" s="9">
        <f t="shared" si="245"/>
        <v>0</v>
      </c>
      <c r="BW784" s="9">
        <f t="shared" si="246"/>
        <v>1</v>
      </c>
    </row>
    <row r="785" spans="1:75" x14ac:dyDescent="0.3">
      <c r="A785" s="5" t="s">
        <v>110</v>
      </c>
      <c r="B785" s="5" t="s">
        <v>265</v>
      </c>
      <c r="C785" s="5" t="s">
        <v>94</v>
      </c>
      <c r="D785" s="5" t="s">
        <v>218</v>
      </c>
      <c r="E785" s="5">
        <v>2019</v>
      </c>
      <c r="F785" s="5" t="s">
        <v>119</v>
      </c>
      <c r="H785" s="5" t="s">
        <v>219</v>
      </c>
      <c r="I785" s="5" t="s">
        <v>220</v>
      </c>
      <c r="J785" s="5" t="s">
        <v>221</v>
      </c>
      <c r="K785" s="5" t="s">
        <v>94</v>
      </c>
      <c r="L785" s="5" t="s">
        <v>4147</v>
      </c>
      <c r="M785" s="5" t="s">
        <v>7</v>
      </c>
      <c r="N785" s="5" t="s">
        <v>4148</v>
      </c>
      <c r="Q785" s="5" t="s">
        <v>247</v>
      </c>
      <c r="R785" s="8">
        <v>43571</v>
      </c>
      <c r="S785" s="5" t="s">
        <v>4167</v>
      </c>
      <c r="T785" s="8">
        <v>43569</v>
      </c>
      <c r="U785" s="5" t="s">
        <v>4168</v>
      </c>
      <c r="V785" s="5" t="s">
        <v>3888</v>
      </c>
      <c r="W785" s="5" t="s">
        <v>228</v>
      </c>
      <c r="X785" s="5" t="s">
        <v>4169</v>
      </c>
      <c r="Y785" s="5" t="s">
        <v>229</v>
      </c>
      <c r="Z785" s="5">
        <v>235</v>
      </c>
      <c r="AA785" s="5" t="s">
        <v>230</v>
      </c>
      <c r="AB785" s="5" t="s">
        <v>276</v>
      </c>
      <c r="AC785" s="5" t="s">
        <v>27</v>
      </c>
      <c r="AF785" s="5">
        <v>75</v>
      </c>
      <c r="AG785" s="5">
        <v>50</v>
      </c>
      <c r="AH785" s="5">
        <v>25</v>
      </c>
      <c r="AI785" s="5" t="s">
        <v>4170</v>
      </c>
      <c r="AJ785" s="5" t="s">
        <v>4171</v>
      </c>
      <c r="AK785" s="5" t="s">
        <v>234</v>
      </c>
      <c r="AL785" s="5" t="s">
        <v>234</v>
      </c>
      <c r="AM785" s="5" t="s">
        <v>234</v>
      </c>
      <c r="AN785" s="5" t="s">
        <v>234</v>
      </c>
      <c r="AO785" s="5" t="s">
        <v>234</v>
      </c>
      <c r="AP785" s="5" t="s">
        <v>234</v>
      </c>
      <c r="AQ785" s="5" t="s">
        <v>244</v>
      </c>
      <c r="AR785" s="5" t="s">
        <v>234</v>
      </c>
      <c r="AS785" s="5" t="s">
        <v>234</v>
      </c>
      <c r="AT785" s="5" t="s">
        <v>234</v>
      </c>
      <c r="AU785" s="5" t="s">
        <v>244</v>
      </c>
      <c r="AV785" s="5" t="s">
        <v>244</v>
      </c>
      <c r="AW785" s="5" t="s">
        <v>4172</v>
      </c>
      <c r="AX785" s="5" t="s">
        <v>234</v>
      </c>
      <c r="AY785" s="5" t="s">
        <v>234</v>
      </c>
      <c r="BB785" s="5" t="s">
        <v>309</v>
      </c>
      <c r="BC785" s="5">
        <v>25</v>
      </c>
      <c r="BD785" s="5">
        <v>75</v>
      </c>
      <c r="BE785" s="6">
        <f t="shared" si="228"/>
        <v>5</v>
      </c>
      <c r="BF785" s="6">
        <f t="shared" si="229"/>
        <v>5</v>
      </c>
      <c r="BG785" s="6">
        <f t="shared" si="230"/>
        <v>5</v>
      </c>
      <c r="BH785" s="6">
        <f t="shared" si="231"/>
        <v>10</v>
      </c>
      <c r="BI785" s="6">
        <f t="shared" si="232"/>
        <v>10</v>
      </c>
      <c r="BJ785" s="6">
        <f t="shared" si="233"/>
        <v>10</v>
      </c>
      <c r="BK785" s="6">
        <f t="shared" si="234"/>
        <v>0</v>
      </c>
      <c r="BL785" s="6">
        <f t="shared" si="235"/>
        <v>5</v>
      </c>
      <c r="BM785" s="6">
        <f t="shared" si="236"/>
        <v>5</v>
      </c>
      <c r="BN785" s="6">
        <f t="shared" si="237"/>
        <v>20</v>
      </c>
      <c r="BO785" s="6">
        <f t="shared" si="238"/>
        <v>0</v>
      </c>
      <c r="BP785" s="6">
        <f t="shared" si="239"/>
        <v>0</v>
      </c>
      <c r="BQ785" s="9">
        <f t="shared" si="240"/>
        <v>1</v>
      </c>
      <c r="BR785" s="9">
        <f t="shared" si="241"/>
        <v>1</v>
      </c>
      <c r="BS785" s="9">
        <f t="shared" si="242"/>
        <v>1</v>
      </c>
      <c r="BT785" s="9">
        <f t="shared" si="243"/>
        <v>0.5</v>
      </c>
      <c r="BU785" s="9">
        <f t="shared" si="244"/>
        <v>1</v>
      </c>
      <c r="BV785" s="9">
        <f t="shared" si="245"/>
        <v>0</v>
      </c>
      <c r="BW785" s="9">
        <f t="shared" si="246"/>
        <v>0</v>
      </c>
    </row>
    <row r="786" spans="1:75" x14ac:dyDescent="0.3">
      <c r="A786" s="5" t="s">
        <v>116</v>
      </c>
      <c r="B786" s="5" t="s">
        <v>471</v>
      </c>
      <c r="C786" s="5" t="s">
        <v>94</v>
      </c>
      <c r="D786" s="5" t="s">
        <v>218</v>
      </c>
      <c r="E786" s="5">
        <v>2019</v>
      </c>
      <c r="F786" s="5" t="s">
        <v>133</v>
      </c>
      <c r="H786" s="5" t="s">
        <v>219</v>
      </c>
      <c r="I786" s="5" t="s">
        <v>220</v>
      </c>
      <c r="J786" s="5" t="s">
        <v>221</v>
      </c>
      <c r="K786" s="5" t="s">
        <v>94</v>
      </c>
      <c r="L786" s="5" t="s">
        <v>4147</v>
      </c>
      <c r="M786" s="5" t="s">
        <v>7</v>
      </c>
      <c r="N786" s="5" t="s">
        <v>4148</v>
      </c>
      <c r="Q786" s="5" t="s">
        <v>224</v>
      </c>
      <c r="R786" s="8">
        <v>43584</v>
      </c>
      <c r="S786" s="5" t="s">
        <v>4173</v>
      </c>
      <c r="T786" s="8">
        <v>43584</v>
      </c>
      <c r="U786" s="5" t="s">
        <v>4174</v>
      </c>
      <c r="V786" s="5" t="s">
        <v>4175</v>
      </c>
      <c r="W786" s="5" t="s">
        <v>228</v>
      </c>
      <c r="X786" s="5" t="s">
        <v>35</v>
      </c>
      <c r="Y786" s="5" t="s">
        <v>229</v>
      </c>
      <c r="Z786" s="5">
        <v>1335</v>
      </c>
      <c r="AA786" s="5" t="s">
        <v>230</v>
      </c>
      <c r="AB786" s="5" t="s">
        <v>231</v>
      </c>
      <c r="AC786" s="5" t="s">
        <v>28</v>
      </c>
      <c r="AD786" s="5" t="s">
        <v>277</v>
      </c>
      <c r="AE786" s="5" t="s">
        <v>233</v>
      </c>
      <c r="AF786" s="5">
        <v>100</v>
      </c>
      <c r="AG786" s="5">
        <v>75</v>
      </c>
      <c r="AH786" s="5">
        <v>25</v>
      </c>
      <c r="AI786" s="5" t="s">
        <v>4176</v>
      </c>
      <c r="AJ786" s="5" t="s">
        <v>233</v>
      </c>
      <c r="AK786" s="5" t="s">
        <v>234</v>
      </c>
      <c r="AL786" s="5" t="s">
        <v>234</v>
      </c>
      <c r="AM786" s="5" t="s">
        <v>234</v>
      </c>
      <c r="AN786" s="5" t="s">
        <v>234</v>
      </c>
      <c r="AO786" s="5" t="s">
        <v>234</v>
      </c>
      <c r="AP786" s="5" t="s">
        <v>234</v>
      </c>
      <c r="AQ786" s="5" t="s">
        <v>234</v>
      </c>
      <c r="AR786" s="5" t="s">
        <v>234</v>
      </c>
      <c r="AS786" s="5" t="s">
        <v>234</v>
      </c>
      <c r="AT786" s="5" t="s">
        <v>234</v>
      </c>
      <c r="AU786" s="5" t="s">
        <v>234</v>
      </c>
      <c r="AV786" s="5" t="s">
        <v>234</v>
      </c>
      <c r="AW786" s="5" t="s">
        <v>233</v>
      </c>
      <c r="AX786" s="5" t="s">
        <v>291</v>
      </c>
      <c r="AY786" s="5" t="s">
        <v>291</v>
      </c>
      <c r="BB786" s="5" t="s">
        <v>309</v>
      </c>
      <c r="BC786" s="5">
        <v>25</v>
      </c>
      <c r="BD786" s="5">
        <v>75</v>
      </c>
      <c r="BE786" s="6">
        <f t="shared" si="228"/>
        <v>5</v>
      </c>
      <c r="BF786" s="6">
        <f t="shared" si="229"/>
        <v>5</v>
      </c>
      <c r="BG786" s="6">
        <f t="shared" si="230"/>
        <v>5</v>
      </c>
      <c r="BH786" s="6">
        <f t="shared" si="231"/>
        <v>10</v>
      </c>
      <c r="BI786" s="6">
        <f t="shared" si="232"/>
        <v>10</v>
      </c>
      <c r="BJ786" s="6">
        <f t="shared" si="233"/>
        <v>10</v>
      </c>
      <c r="BK786" s="6">
        <f t="shared" si="234"/>
        <v>5</v>
      </c>
      <c r="BL786" s="6">
        <f t="shared" si="235"/>
        <v>5</v>
      </c>
      <c r="BM786" s="6">
        <f t="shared" si="236"/>
        <v>5</v>
      </c>
      <c r="BN786" s="6">
        <f t="shared" si="237"/>
        <v>20</v>
      </c>
      <c r="BO786" s="6">
        <f t="shared" si="238"/>
        <v>10</v>
      </c>
      <c r="BP786" s="6">
        <f t="shared" si="239"/>
        <v>10</v>
      </c>
      <c r="BQ786" s="9">
        <f t="shared" si="240"/>
        <v>1</v>
      </c>
      <c r="BR786" s="9">
        <f t="shared" si="241"/>
        <v>1</v>
      </c>
      <c r="BS786" s="9">
        <f t="shared" si="242"/>
        <v>1</v>
      </c>
      <c r="BT786" s="9">
        <f t="shared" si="243"/>
        <v>1</v>
      </c>
      <c r="BU786" s="9">
        <f t="shared" si="244"/>
        <v>1</v>
      </c>
      <c r="BV786" s="9">
        <f t="shared" si="245"/>
        <v>1</v>
      </c>
      <c r="BW786" s="9">
        <f t="shared" si="246"/>
        <v>1</v>
      </c>
    </row>
    <row r="787" spans="1:75" x14ac:dyDescent="0.3">
      <c r="A787" s="5" t="s">
        <v>120</v>
      </c>
      <c r="B787" s="5" t="s">
        <v>280</v>
      </c>
      <c r="C787" s="5" t="s">
        <v>281</v>
      </c>
      <c r="D787" s="5" t="s">
        <v>282</v>
      </c>
      <c r="E787" s="5">
        <v>2019</v>
      </c>
      <c r="F787" s="5" t="s">
        <v>119</v>
      </c>
      <c r="H787" s="5" t="s">
        <v>219</v>
      </c>
      <c r="I787" s="5" t="s">
        <v>220</v>
      </c>
      <c r="J787" s="5" t="s">
        <v>221</v>
      </c>
      <c r="K787" s="5" t="s">
        <v>94</v>
      </c>
      <c r="L787" s="5" t="s">
        <v>4147</v>
      </c>
      <c r="M787" s="5" t="s">
        <v>7</v>
      </c>
      <c r="N787" s="5" t="s">
        <v>4148</v>
      </c>
      <c r="Q787" s="5" t="s">
        <v>283</v>
      </c>
      <c r="R787" s="8">
        <v>43591</v>
      </c>
      <c r="S787" s="5" t="s">
        <v>4177</v>
      </c>
      <c r="T787" s="8">
        <v>43571</v>
      </c>
      <c r="U787" s="5" t="s">
        <v>4178</v>
      </c>
      <c r="V787" s="5" t="s">
        <v>4179</v>
      </c>
      <c r="W787" s="5" t="s">
        <v>251</v>
      </c>
      <c r="X787" s="5" t="s">
        <v>252</v>
      </c>
      <c r="Y787" s="5" t="s">
        <v>229</v>
      </c>
      <c r="Z787" s="5">
        <v>1390</v>
      </c>
      <c r="AA787" s="5" t="s">
        <v>230</v>
      </c>
      <c r="AB787" s="5" t="s">
        <v>241</v>
      </c>
      <c r="AC787" s="5" t="s">
        <v>28</v>
      </c>
      <c r="AD787" s="5" t="s">
        <v>277</v>
      </c>
      <c r="AE787" s="5" t="s">
        <v>233</v>
      </c>
      <c r="AF787" s="5">
        <v>80</v>
      </c>
      <c r="AG787" s="5">
        <v>55</v>
      </c>
      <c r="AH787" s="5">
        <v>25</v>
      </c>
      <c r="AI787" s="5" t="s">
        <v>4180</v>
      </c>
      <c r="AJ787" s="5" t="s">
        <v>4181</v>
      </c>
      <c r="AK787" s="5" t="s">
        <v>234</v>
      </c>
      <c r="AL787" s="5" t="s">
        <v>234</v>
      </c>
      <c r="AM787" s="5" t="s">
        <v>234</v>
      </c>
      <c r="AN787" s="5" t="s">
        <v>234</v>
      </c>
      <c r="AO787" s="5" t="s">
        <v>234</v>
      </c>
      <c r="AP787" s="5" t="s">
        <v>234</v>
      </c>
      <c r="AQ787" s="5" t="s">
        <v>244</v>
      </c>
      <c r="AR787" s="5" t="s">
        <v>244</v>
      </c>
      <c r="AS787" s="5" t="s">
        <v>234</v>
      </c>
      <c r="AT787" s="5" t="s">
        <v>234</v>
      </c>
      <c r="AU787" s="5" t="s">
        <v>234</v>
      </c>
      <c r="AV787" s="5" t="s">
        <v>244</v>
      </c>
      <c r="AW787" s="5" t="s">
        <v>233</v>
      </c>
      <c r="AX787" s="5" t="s">
        <v>291</v>
      </c>
      <c r="AY787" s="5" t="s">
        <v>291</v>
      </c>
      <c r="BB787" s="5" t="s">
        <v>309</v>
      </c>
      <c r="BC787" s="5">
        <v>25</v>
      </c>
      <c r="BD787" s="5">
        <v>75</v>
      </c>
      <c r="BE787" s="6">
        <f t="shared" si="228"/>
        <v>5</v>
      </c>
      <c r="BF787" s="6">
        <f t="shared" si="229"/>
        <v>5</v>
      </c>
      <c r="BG787" s="6">
        <f t="shared" si="230"/>
        <v>5</v>
      </c>
      <c r="BH787" s="6">
        <f t="shared" si="231"/>
        <v>10</v>
      </c>
      <c r="BI787" s="6">
        <f t="shared" si="232"/>
        <v>10</v>
      </c>
      <c r="BJ787" s="6">
        <f t="shared" si="233"/>
        <v>10</v>
      </c>
      <c r="BK787" s="6">
        <f t="shared" si="234"/>
        <v>0</v>
      </c>
      <c r="BL787" s="6">
        <f t="shared" si="235"/>
        <v>0</v>
      </c>
      <c r="BM787" s="6">
        <f t="shared" si="236"/>
        <v>5</v>
      </c>
      <c r="BN787" s="6">
        <f t="shared" si="237"/>
        <v>20</v>
      </c>
      <c r="BO787" s="6">
        <f t="shared" si="238"/>
        <v>10</v>
      </c>
      <c r="BP787" s="6">
        <f t="shared" si="239"/>
        <v>0</v>
      </c>
      <c r="BQ787" s="9">
        <f t="shared" si="240"/>
        <v>1</v>
      </c>
      <c r="BR787" s="9">
        <f t="shared" si="241"/>
        <v>1</v>
      </c>
      <c r="BS787" s="9">
        <f t="shared" si="242"/>
        <v>1</v>
      </c>
      <c r="BT787" s="9">
        <f t="shared" si="243"/>
        <v>0</v>
      </c>
      <c r="BU787" s="9">
        <f t="shared" si="244"/>
        <v>1</v>
      </c>
      <c r="BV787" s="9">
        <f t="shared" si="245"/>
        <v>1</v>
      </c>
      <c r="BW787" s="9">
        <f t="shared" si="246"/>
        <v>0</v>
      </c>
    </row>
    <row r="788" spans="1:75" x14ac:dyDescent="0.3">
      <c r="A788" s="5" t="s">
        <v>121</v>
      </c>
      <c r="B788" s="5" t="s">
        <v>292</v>
      </c>
      <c r="C788" s="5" t="s">
        <v>281</v>
      </c>
      <c r="D788" s="5" t="s">
        <v>282</v>
      </c>
      <c r="E788" s="5">
        <v>2019</v>
      </c>
      <c r="F788" s="5" t="s">
        <v>141</v>
      </c>
      <c r="H788" s="5" t="s">
        <v>219</v>
      </c>
      <c r="I788" s="5" t="s">
        <v>370</v>
      </c>
      <c r="J788" s="5" t="s">
        <v>221</v>
      </c>
      <c r="K788" s="5" t="s">
        <v>281</v>
      </c>
      <c r="L788" s="5" t="s">
        <v>4147</v>
      </c>
      <c r="M788" s="5" t="s">
        <v>7</v>
      </c>
      <c r="N788" s="5" t="s">
        <v>4148</v>
      </c>
      <c r="Q788" s="5" t="s">
        <v>371</v>
      </c>
      <c r="R788" s="8">
        <v>43601</v>
      </c>
      <c r="S788" s="5" t="s">
        <v>4182</v>
      </c>
      <c r="T788" s="8">
        <v>43599</v>
      </c>
      <c r="U788" s="5" t="s">
        <v>4183</v>
      </c>
      <c r="V788" s="5" t="s">
        <v>4184</v>
      </c>
      <c r="W788" s="5" t="s">
        <v>228</v>
      </c>
      <c r="X788" s="5" t="s">
        <v>4185</v>
      </c>
      <c r="Y788" s="5" t="s">
        <v>229</v>
      </c>
      <c r="Z788" s="5">
        <v>1474</v>
      </c>
      <c r="AA788" s="5" t="s">
        <v>1035</v>
      </c>
      <c r="AB788" s="5" t="s">
        <v>254</v>
      </c>
      <c r="AC788" s="5" t="s">
        <v>27</v>
      </c>
      <c r="AD788" s="5" t="s">
        <v>277</v>
      </c>
      <c r="AE788" s="5" t="s">
        <v>233</v>
      </c>
      <c r="AF788" s="5">
        <v>90</v>
      </c>
      <c r="AG788" s="5">
        <v>65</v>
      </c>
      <c r="AH788" s="5">
        <v>25</v>
      </c>
      <c r="AI788" s="5" t="s">
        <v>4186</v>
      </c>
      <c r="AJ788" s="5" t="s">
        <v>4187</v>
      </c>
      <c r="AK788" s="5" t="s">
        <v>234</v>
      </c>
      <c r="AL788" s="5" t="s">
        <v>234</v>
      </c>
      <c r="AM788" s="5" t="s">
        <v>234</v>
      </c>
      <c r="AN788" s="5" t="s">
        <v>234</v>
      </c>
      <c r="AO788" s="5" t="s">
        <v>234</v>
      </c>
      <c r="AP788" s="5" t="s">
        <v>234</v>
      </c>
      <c r="AQ788" s="5" t="s">
        <v>234</v>
      </c>
      <c r="AR788" s="5" t="s">
        <v>244</v>
      </c>
      <c r="AS788" s="5" t="s">
        <v>244</v>
      </c>
      <c r="AT788" s="5" t="s">
        <v>234</v>
      </c>
      <c r="AU788" s="5" t="s">
        <v>234</v>
      </c>
      <c r="AV788" s="5" t="s">
        <v>234</v>
      </c>
      <c r="AW788" s="5" t="s">
        <v>233</v>
      </c>
      <c r="AX788" s="5" t="s">
        <v>291</v>
      </c>
      <c r="AY788" s="5" t="s">
        <v>234</v>
      </c>
      <c r="BB788" s="5" t="s">
        <v>309</v>
      </c>
      <c r="BC788" s="5">
        <v>25</v>
      </c>
      <c r="BD788" s="5">
        <v>75</v>
      </c>
      <c r="BE788" s="6">
        <f t="shared" si="228"/>
        <v>5</v>
      </c>
      <c r="BF788" s="6">
        <f t="shared" si="229"/>
        <v>5</v>
      </c>
      <c r="BG788" s="6">
        <f t="shared" si="230"/>
        <v>5</v>
      </c>
      <c r="BH788" s="6">
        <f t="shared" si="231"/>
        <v>10</v>
      </c>
      <c r="BI788" s="6">
        <f t="shared" si="232"/>
        <v>10</v>
      </c>
      <c r="BJ788" s="6">
        <f t="shared" si="233"/>
        <v>10</v>
      </c>
      <c r="BK788" s="6">
        <f t="shared" si="234"/>
        <v>5</v>
      </c>
      <c r="BL788" s="6">
        <f t="shared" si="235"/>
        <v>0</v>
      </c>
      <c r="BM788" s="6">
        <f t="shared" si="236"/>
        <v>0</v>
      </c>
      <c r="BN788" s="6">
        <f t="shared" si="237"/>
        <v>20</v>
      </c>
      <c r="BO788" s="6">
        <f t="shared" si="238"/>
        <v>10</v>
      </c>
      <c r="BP788" s="6">
        <f t="shared" si="239"/>
        <v>10</v>
      </c>
      <c r="BQ788" s="9">
        <f t="shared" si="240"/>
        <v>1</v>
      </c>
      <c r="BR788" s="9">
        <f t="shared" si="241"/>
        <v>1</v>
      </c>
      <c r="BS788" s="9">
        <f t="shared" si="242"/>
        <v>1</v>
      </c>
      <c r="BT788" s="9">
        <f t="shared" si="243"/>
        <v>0.5</v>
      </c>
      <c r="BU788" s="9">
        <f t="shared" si="244"/>
        <v>0.8</v>
      </c>
      <c r="BV788" s="9">
        <f t="shared" si="245"/>
        <v>1</v>
      </c>
      <c r="BW788" s="9">
        <f t="shared" si="246"/>
        <v>1</v>
      </c>
    </row>
    <row r="789" spans="1:75" x14ac:dyDescent="0.3">
      <c r="A789" s="5" t="s">
        <v>121</v>
      </c>
      <c r="B789" s="5" t="s">
        <v>292</v>
      </c>
      <c r="C789" s="5" t="s">
        <v>281</v>
      </c>
      <c r="D789" s="5" t="s">
        <v>282</v>
      </c>
      <c r="E789" s="5">
        <v>2019</v>
      </c>
      <c r="F789" s="5" t="s">
        <v>119</v>
      </c>
      <c r="H789" s="5" t="s">
        <v>219</v>
      </c>
      <c r="I789" s="5" t="s">
        <v>220</v>
      </c>
      <c r="J789" s="5" t="s">
        <v>221</v>
      </c>
      <c r="K789" s="5" t="s">
        <v>281</v>
      </c>
      <c r="L789" s="5" t="s">
        <v>4147</v>
      </c>
      <c r="M789" s="5" t="s">
        <v>7</v>
      </c>
      <c r="N789" s="5" t="s">
        <v>4148</v>
      </c>
      <c r="Q789" s="5" t="s">
        <v>283</v>
      </c>
      <c r="R789" s="8">
        <v>43601</v>
      </c>
      <c r="S789" s="5" t="s">
        <v>4188</v>
      </c>
      <c r="T789" s="8">
        <v>43590</v>
      </c>
      <c r="U789" s="5" t="s">
        <v>4189</v>
      </c>
      <c r="V789" s="5" t="s">
        <v>4190</v>
      </c>
      <c r="W789" s="5" t="s">
        <v>251</v>
      </c>
      <c r="X789" s="5" t="s">
        <v>4191</v>
      </c>
      <c r="Y789" s="5" t="s">
        <v>229</v>
      </c>
      <c r="Z789" s="5">
        <v>1487</v>
      </c>
      <c r="AA789" s="5" t="s">
        <v>230</v>
      </c>
      <c r="AB789" s="5" t="s">
        <v>241</v>
      </c>
      <c r="AC789" s="5" t="s">
        <v>28</v>
      </c>
      <c r="AD789" s="5" t="s">
        <v>277</v>
      </c>
      <c r="AE789" s="5" t="s">
        <v>233</v>
      </c>
      <c r="AF789" s="5">
        <v>85</v>
      </c>
      <c r="AG789" s="5">
        <v>60</v>
      </c>
      <c r="AH789" s="5">
        <v>25</v>
      </c>
      <c r="AI789" s="5" t="s">
        <v>4192</v>
      </c>
      <c r="AJ789" s="5" t="s">
        <v>4193</v>
      </c>
      <c r="AK789" s="5" t="s">
        <v>234</v>
      </c>
      <c r="AL789" s="5" t="s">
        <v>234</v>
      </c>
      <c r="AM789" s="5" t="s">
        <v>234</v>
      </c>
      <c r="AN789" s="5" t="s">
        <v>234</v>
      </c>
      <c r="AO789" s="5" t="s">
        <v>234</v>
      </c>
      <c r="AP789" s="5" t="s">
        <v>234</v>
      </c>
      <c r="AQ789" s="5" t="s">
        <v>234</v>
      </c>
      <c r="AR789" s="5" t="s">
        <v>244</v>
      </c>
      <c r="AS789" s="5" t="s">
        <v>234</v>
      </c>
      <c r="AT789" s="5" t="s">
        <v>234</v>
      </c>
      <c r="AU789" s="5" t="s">
        <v>244</v>
      </c>
      <c r="AV789" s="5" t="s">
        <v>234</v>
      </c>
      <c r="AW789" s="5" t="s">
        <v>233</v>
      </c>
      <c r="AX789" s="5" t="s">
        <v>291</v>
      </c>
      <c r="AY789" s="5" t="s">
        <v>291</v>
      </c>
      <c r="BB789" s="5" t="s">
        <v>309</v>
      </c>
      <c r="BC789" s="5">
        <v>25</v>
      </c>
      <c r="BD789" s="5">
        <v>75</v>
      </c>
      <c r="BE789" s="6">
        <f t="shared" si="228"/>
        <v>5</v>
      </c>
      <c r="BF789" s="6">
        <f t="shared" si="229"/>
        <v>5</v>
      </c>
      <c r="BG789" s="6">
        <f t="shared" si="230"/>
        <v>5</v>
      </c>
      <c r="BH789" s="6">
        <f t="shared" si="231"/>
        <v>10</v>
      </c>
      <c r="BI789" s="6">
        <f t="shared" si="232"/>
        <v>10</v>
      </c>
      <c r="BJ789" s="6">
        <f t="shared" si="233"/>
        <v>10</v>
      </c>
      <c r="BK789" s="6">
        <f t="shared" si="234"/>
        <v>5</v>
      </c>
      <c r="BL789" s="6">
        <f t="shared" si="235"/>
        <v>0</v>
      </c>
      <c r="BM789" s="6">
        <f t="shared" si="236"/>
        <v>5</v>
      </c>
      <c r="BN789" s="6">
        <f t="shared" si="237"/>
        <v>20</v>
      </c>
      <c r="BO789" s="6">
        <f t="shared" si="238"/>
        <v>0</v>
      </c>
      <c r="BP789" s="6">
        <f t="shared" si="239"/>
        <v>10</v>
      </c>
      <c r="BQ789" s="9">
        <f t="shared" si="240"/>
        <v>1</v>
      </c>
      <c r="BR789" s="9">
        <f t="shared" si="241"/>
        <v>1</v>
      </c>
      <c r="BS789" s="9">
        <f t="shared" si="242"/>
        <v>1</v>
      </c>
      <c r="BT789" s="9">
        <f t="shared" si="243"/>
        <v>0.5</v>
      </c>
      <c r="BU789" s="9">
        <f t="shared" si="244"/>
        <v>1</v>
      </c>
      <c r="BV789" s="9">
        <f t="shared" si="245"/>
        <v>0</v>
      </c>
      <c r="BW789" s="9">
        <f t="shared" si="246"/>
        <v>1</v>
      </c>
    </row>
    <row r="790" spans="1:75" x14ac:dyDescent="0.3">
      <c r="A790" s="5" t="s">
        <v>132</v>
      </c>
      <c r="B790" s="5" t="s">
        <v>390</v>
      </c>
      <c r="C790" s="5" t="s">
        <v>384</v>
      </c>
      <c r="D790" s="5" t="s">
        <v>282</v>
      </c>
      <c r="E790" s="5">
        <v>2019</v>
      </c>
      <c r="F790" s="5" t="s">
        <v>133</v>
      </c>
      <c r="G790" s="5" t="s">
        <v>236</v>
      </c>
      <c r="H790" s="5" t="s">
        <v>219</v>
      </c>
      <c r="I790" s="5" t="s">
        <v>220</v>
      </c>
      <c r="J790" s="5" t="s">
        <v>221</v>
      </c>
      <c r="K790" s="5" t="s">
        <v>281</v>
      </c>
      <c r="L790" s="5" t="s">
        <v>4147</v>
      </c>
      <c r="M790" s="5" t="s">
        <v>7</v>
      </c>
      <c r="N790" s="5" t="s">
        <v>4148</v>
      </c>
      <c r="O790" s="5" t="s">
        <v>391</v>
      </c>
      <c r="P790" s="5" t="s">
        <v>233</v>
      </c>
      <c r="Q790" s="5" t="s">
        <v>224</v>
      </c>
      <c r="R790" s="8">
        <v>43619</v>
      </c>
      <c r="S790" s="5" t="s">
        <v>4194</v>
      </c>
      <c r="T790" s="8">
        <v>43614</v>
      </c>
      <c r="U790" s="5" t="s">
        <v>4195</v>
      </c>
      <c r="V790" s="5" t="s">
        <v>4196</v>
      </c>
      <c r="W790" s="5" t="s">
        <v>251</v>
      </c>
      <c r="X790" s="5" t="s">
        <v>35</v>
      </c>
      <c r="Y790" s="5" t="s">
        <v>229</v>
      </c>
      <c r="Z790" s="5">
        <v>3647</v>
      </c>
      <c r="AA790" s="5" t="s">
        <v>504</v>
      </c>
      <c r="AB790" s="5" t="s">
        <v>254</v>
      </c>
      <c r="AC790" s="5" t="s">
        <v>28</v>
      </c>
      <c r="AD790" s="5" t="s">
        <v>291</v>
      </c>
      <c r="AE790" s="5" t="s">
        <v>291</v>
      </c>
      <c r="AF790" s="5">
        <v>95</v>
      </c>
      <c r="AG790" s="5">
        <v>70</v>
      </c>
      <c r="AH790" s="5">
        <v>25</v>
      </c>
      <c r="AI790" s="5" t="s">
        <v>4197</v>
      </c>
      <c r="AJ790" s="5" t="s">
        <v>4198</v>
      </c>
      <c r="AK790" s="5" t="s">
        <v>234</v>
      </c>
      <c r="AL790" s="5" t="s">
        <v>234</v>
      </c>
      <c r="AM790" s="5" t="s">
        <v>234</v>
      </c>
      <c r="AN790" s="5" t="s">
        <v>234</v>
      </c>
      <c r="AO790" s="5" t="s">
        <v>234</v>
      </c>
      <c r="AP790" s="5" t="s">
        <v>234</v>
      </c>
      <c r="AQ790" s="5" t="s">
        <v>244</v>
      </c>
      <c r="AR790" s="5" t="s">
        <v>234</v>
      </c>
      <c r="AS790" s="5" t="s">
        <v>234</v>
      </c>
      <c r="AT790" s="5" t="s">
        <v>234</v>
      </c>
      <c r="AU790" s="5" t="s">
        <v>234</v>
      </c>
      <c r="AV790" s="5" t="s">
        <v>234</v>
      </c>
      <c r="AW790" s="5" t="s">
        <v>233</v>
      </c>
      <c r="AX790" s="5" t="s">
        <v>234</v>
      </c>
      <c r="AY790" s="5" t="s">
        <v>291</v>
      </c>
      <c r="BB790" s="5" t="s">
        <v>264</v>
      </c>
      <c r="BC790" s="5">
        <v>25</v>
      </c>
      <c r="BD790" s="5">
        <v>75</v>
      </c>
      <c r="BE790" s="6">
        <f t="shared" si="228"/>
        <v>5</v>
      </c>
      <c r="BF790" s="6">
        <f t="shared" si="229"/>
        <v>5</v>
      </c>
      <c r="BG790" s="6">
        <f t="shared" si="230"/>
        <v>5</v>
      </c>
      <c r="BH790" s="6">
        <f t="shared" si="231"/>
        <v>10</v>
      </c>
      <c r="BI790" s="6">
        <f t="shared" si="232"/>
        <v>10</v>
      </c>
      <c r="BJ790" s="6">
        <f t="shared" si="233"/>
        <v>10</v>
      </c>
      <c r="BK790" s="6">
        <f t="shared" si="234"/>
        <v>0</v>
      </c>
      <c r="BL790" s="6">
        <f t="shared" si="235"/>
        <v>5</v>
      </c>
      <c r="BM790" s="6">
        <f t="shared" si="236"/>
        <v>5</v>
      </c>
      <c r="BN790" s="6">
        <f t="shared" si="237"/>
        <v>20</v>
      </c>
      <c r="BO790" s="6">
        <f t="shared" si="238"/>
        <v>10</v>
      </c>
      <c r="BP790" s="6">
        <f t="shared" si="239"/>
        <v>10</v>
      </c>
      <c r="BQ790" s="9">
        <f t="shared" si="240"/>
        <v>1</v>
      </c>
      <c r="BR790" s="9">
        <f t="shared" si="241"/>
        <v>1</v>
      </c>
      <c r="BS790" s="9">
        <f t="shared" si="242"/>
        <v>1</v>
      </c>
      <c r="BT790" s="9">
        <f t="shared" si="243"/>
        <v>0.5</v>
      </c>
      <c r="BU790" s="9">
        <f t="shared" si="244"/>
        <v>1</v>
      </c>
      <c r="BV790" s="9">
        <f t="shared" si="245"/>
        <v>1</v>
      </c>
      <c r="BW790" s="9">
        <f t="shared" si="246"/>
        <v>1</v>
      </c>
    </row>
    <row r="791" spans="1:75" x14ac:dyDescent="0.3">
      <c r="A791" s="5" t="s">
        <v>132</v>
      </c>
      <c r="B791" s="5" t="s">
        <v>390</v>
      </c>
      <c r="C791" s="5" t="s">
        <v>384</v>
      </c>
      <c r="D791" s="5" t="s">
        <v>282</v>
      </c>
      <c r="E791" s="5">
        <v>2019</v>
      </c>
      <c r="F791" s="5" t="s">
        <v>119</v>
      </c>
      <c r="G791" s="5" t="s">
        <v>311</v>
      </c>
      <c r="H791" s="5" t="s">
        <v>219</v>
      </c>
      <c r="I791" s="5" t="s">
        <v>220</v>
      </c>
      <c r="J791" s="5" t="s">
        <v>221</v>
      </c>
      <c r="K791" s="5" t="s">
        <v>384</v>
      </c>
      <c r="L791" s="5" t="s">
        <v>4147</v>
      </c>
      <c r="M791" s="5" t="s">
        <v>7</v>
      </c>
      <c r="N791" s="5" t="s">
        <v>4148</v>
      </c>
      <c r="O791" s="5" t="s">
        <v>391</v>
      </c>
      <c r="P791" s="5" t="s">
        <v>392</v>
      </c>
      <c r="Q791" s="5" t="s">
        <v>283</v>
      </c>
      <c r="R791" s="8">
        <v>43624</v>
      </c>
      <c r="S791" s="5" t="s">
        <v>4199</v>
      </c>
      <c r="T791" s="8">
        <v>43619</v>
      </c>
      <c r="U791" s="5" t="s">
        <v>4200</v>
      </c>
      <c r="V791" s="5" t="s">
        <v>2835</v>
      </c>
      <c r="W791" s="5" t="s">
        <v>228</v>
      </c>
      <c r="X791" s="5" t="s">
        <v>4201</v>
      </c>
      <c r="Y791" s="5" t="s">
        <v>229</v>
      </c>
      <c r="Z791" s="5">
        <v>3705</v>
      </c>
      <c r="AA791" s="5" t="s">
        <v>304</v>
      </c>
      <c r="AB791" s="5" t="s">
        <v>348</v>
      </c>
      <c r="AC791" s="5" t="s">
        <v>26</v>
      </c>
      <c r="AD791" s="5" t="s">
        <v>737</v>
      </c>
      <c r="AE791" s="5" t="s">
        <v>4202</v>
      </c>
      <c r="AF791" s="5">
        <v>35</v>
      </c>
      <c r="AG791" s="5">
        <v>35</v>
      </c>
      <c r="AH791" s="5">
        <v>0</v>
      </c>
      <c r="AI791" s="5" t="s">
        <v>4203</v>
      </c>
      <c r="AJ791" s="5" t="s">
        <v>4204</v>
      </c>
      <c r="AK791" s="5" t="s">
        <v>244</v>
      </c>
      <c r="AL791" s="5" t="s">
        <v>244</v>
      </c>
      <c r="AM791" s="5" t="s">
        <v>244</v>
      </c>
      <c r="AN791" s="5" t="s">
        <v>234</v>
      </c>
      <c r="AO791" s="5" t="s">
        <v>234</v>
      </c>
      <c r="AP791" s="5" t="s">
        <v>244</v>
      </c>
      <c r="AQ791" s="5" t="s">
        <v>234</v>
      </c>
      <c r="AR791" s="5" t="s">
        <v>234</v>
      </c>
      <c r="AS791" s="5" t="s">
        <v>234</v>
      </c>
      <c r="AT791" s="5" t="s">
        <v>244</v>
      </c>
      <c r="AU791" s="5" t="s">
        <v>244</v>
      </c>
      <c r="AV791" s="5" t="s">
        <v>244</v>
      </c>
      <c r="AW791" s="5" t="s">
        <v>233</v>
      </c>
      <c r="AX791" s="5" t="s">
        <v>291</v>
      </c>
      <c r="AY791" s="5" t="s">
        <v>291</v>
      </c>
      <c r="BB791" s="5" t="s">
        <v>309</v>
      </c>
      <c r="BC791" s="5">
        <v>25</v>
      </c>
      <c r="BD791" s="5">
        <v>75</v>
      </c>
      <c r="BE791" s="6">
        <f t="shared" si="228"/>
        <v>0</v>
      </c>
      <c r="BF791" s="6">
        <f t="shared" si="229"/>
        <v>0</v>
      </c>
      <c r="BG791" s="6">
        <f t="shared" si="230"/>
        <v>0</v>
      </c>
      <c r="BH791" s="6">
        <f t="shared" si="231"/>
        <v>10</v>
      </c>
      <c r="BI791" s="6">
        <f t="shared" si="232"/>
        <v>10</v>
      </c>
      <c r="BJ791" s="6">
        <f t="shared" si="233"/>
        <v>0</v>
      </c>
      <c r="BK791" s="6">
        <f t="shared" si="234"/>
        <v>5</v>
      </c>
      <c r="BL791" s="6">
        <f t="shared" si="235"/>
        <v>5</v>
      </c>
      <c r="BM791" s="6">
        <f t="shared" si="236"/>
        <v>5</v>
      </c>
      <c r="BN791" s="6">
        <f t="shared" si="237"/>
        <v>0</v>
      </c>
      <c r="BO791" s="6">
        <f t="shared" si="238"/>
        <v>0</v>
      </c>
      <c r="BP791" s="6">
        <f t="shared" si="239"/>
        <v>0</v>
      </c>
      <c r="BQ791" s="9">
        <f t="shared" si="240"/>
        <v>0</v>
      </c>
      <c r="BR791" s="9">
        <f t="shared" si="241"/>
        <v>0.66666666666666663</v>
      </c>
      <c r="BS791" s="9">
        <f t="shared" si="242"/>
        <v>0.5</v>
      </c>
      <c r="BT791" s="9">
        <f t="shared" si="243"/>
        <v>1</v>
      </c>
      <c r="BU791" s="9">
        <f t="shared" si="244"/>
        <v>0.2</v>
      </c>
      <c r="BV791" s="9">
        <f t="shared" si="245"/>
        <v>0</v>
      </c>
      <c r="BW791" s="9">
        <f t="shared" si="246"/>
        <v>0</v>
      </c>
    </row>
    <row r="792" spans="1:75" x14ac:dyDescent="0.3">
      <c r="A792" s="5" t="s">
        <v>137</v>
      </c>
      <c r="B792" s="5" t="s">
        <v>406</v>
      </c>
      <c r="C792" s="5" t="s">
        <v>384</v>
      </c>
      <c r="D792" s="5" t="s">
        <v>282</v>
      </c>
      <c r="E792" s="5">
        <v>2019</v>
      </c>
      <c r="F792" s="5" t="s">
        <v>119</v>
      </c>
      <c r="G792" s="5" t="s">
        <v>311</v>
      </c>
      <c r="H792" s="5" t="s">
        <v>219</v>
      </c>
      <c r="I792" s="5" t="s">
        <v>220</v>
      </c>
      <c r="J792" s="5" t="s">
        <v>221</v>
      </c>
      <c r="K792" s="5" t="s">
        <v>384</v>
      </c>
      <c r="L792" s="5" t="s">
        <v>4147</v>
      </c>
      <c r="M792" s="5" t="s">
        <v>7</v>
      </c>
      <c r="N792" s="5" t="s">
        <v>4148</v>
      </c>
      <c r="O792" s="5" t="s">
        <v>391</v>
      </c>
      <c r="P792" s="5" t="s">
        <v>392</v>
      </c>
      <c r="Q792" s="5" t="s">
        <v>283</v>
      </c>
      <c r="R792" s="8">
        <v>43635</v>
      </c>
      <c r="S792" s="5" t="s">
        <v>4205</v>
      </c>
      <c r="T792" s="8">
        <v>43627</v>
      </c>
      <c r="U792" s="5" t="s">
        <v>4206</v>
      </c>
      <c r="V792" s="5" t="s">
        <v>4207</v>
      </c>
      <c r="W792" s="5" t="s">
        <v>251</v>
      </c>
      <c r="X792" s="5" t="s">
        <v>4208</v>
      </c>
      <c r="Y792" s="5" t="s">
        <v>229</v>
      </c>
      <c r="Z792" s="5">
        <v>3788</v>
      </c>
      <c r="AA792" s="5" t="s">
        <v>504</v>
      </c>
      <c r="AB792" s="5" t="s">
        <v>241</v>
      </c>
      <c r="AC792" s="5" t="s">
        <v>27</v>
      </c>
      <c r="AD792" s="5" t="s">
        <v>291</v>
      </c>
      <c r="AE792" s="5" t="s">
        <v>291</v>
      </c>
      <c r="AF792" s="5">
        <v>80</v>
      </c>
      <c r="AG792" s="5">
        <v>55</v>
      </c>
      <c r="AH792" s="5">
        <v>25</v>
      </c>
      <c r="AI792" s="5" t="s">
        <v>4209</v>
      </c>
      <c r="AJ792" s="5" t="s">
        <v>4210</v>
      </c>
      <c r="AK792" s="5" t="s">
        <v>234</v>
      </c>
      <c r="AL792" s="5" t="s">
        <v>234</v>
      </c>
      <c r="AM792" s="5" t="s">
        <v>234</v>
      </c>
      <c r="AN792" s="5" t="s">
        <v>234</v>
      </c>
      <c r="AO792" s="5" t="s">
        <v>234</v>
      </c>
      <c r="AP792" s="5" t="s">
        <v>234</v>
      </c>
      <c r="AQ792" s="5" t="s">
        <v>234</v>
      </c>
      <c r="AR792" s="5" t="s">
        <v>234</v>
      </c>
      <c r="AS792" s="5" t="s">
        <v>234</v>
      </c>
      <c r="AT792" s="5" t="s">
        <v>234</v>
      </c>
      <c r="AU792" s="5" t="s">
        <v>244</v>
      </c>
      <c r="AV792" s="5" t="s">
        <v>244</v>
      </c>
      <c r="AW792" s="5" t="s">
        <v>233</v>
      </c>
      <c r="AX792" s="5" t="s">
        <v>291</v>
      </c>
      <c r="AY792" s="5" t="s">
        <v>291</v>
      </c>
      <c r="BB792" s="5" t="s">
        <v>309</v>
      </c>
      <c r="BC792" s="5">
        <v>25</v>
      </c>
      <c r="BD792" s="5">
        <v>75</v>
      </c>
      <c r="BE792" s="6">
        <f t="shared" si="228"/>
        <v>5</v>
      </c>
      <c r="BF792" s="6">
        <f t="shared" si="229"/>
        <v>5</v>
      </c>
      <c r="BG792" s="6">
        <f t="shared" si="230"/>
        <v>5</v>
      </c>
      <c r="BH792" s="6">
        <f t="shared" si="231"/>
        <v>10</v>
      </c>
      <c r="BI792" s="6">
        <f t="shared" si="232"/>
        <v>10</v>
      </c>
      <c r="BJ792" s="6">
        <f t="shared" si="233"/>
        <v>10</v>
      </c>
      <c r="BK792" s="6">
        <f t="shared" si="234"/>
        <v>5</v>
      </c>
      <c r="BL792" s="6">
        <f t="shared" si="235"/>
        <v>5</v>
      </c>
      <c r="BM792" s="6">
        <f t="shared" si="236"/>
        <v>5</v>
      </c>
      <c r="BN792" s="6">
        <f t="shared" si="237"/>
        <v>20</v>
      </c>
      <c r="BO792" s="6">
        <f t="shared" si="238"/>
        <v>0</v>
      </c>
      <c r="BP792" s="6">
        <f t="shared" si="239"/>
        <v>0</v>
      </c>
      <c r="BQ792" s="9">
        <f t="shared" si="240"/>
        <v>1</v>
      </c>
      <c r="BR792" s="9">
        <f t="shared" si="241"/>
        <v>1</v>
      </c>
      <c r="BS792" s="9">
        <f t="shared" si="242"/>
        <v>1</v>
      </c>
      <c r="BT792" s="9">
        <f t="shared" si="243"/>
        <v>1</v>
      </c>
      <c r="BU792" s="9">
        <f t="shared" si="244"/>
        <v>1</v>
      </c>
      <c r="BV792" s="9">
        <f t="shared" si="245"/>
        <v>0</v>
      </c>
      <c r="BW792" s="9">
        <f t="shared" si="246"/>
        <v>0</v>
      </c>
    </row>
    <row r="793" spans="1:75" x14ac:dyDescent="0.3">
      <c r="A793" s="5" t="s">
        <v>137</v>
      </c>
      <c r="B793" s="5" t="s">
        <v>406</v>
      </c>
      <c r="C793" s="5" t="s">
        <v>384</v>
      </c>
      <c r="D793" s="5" t="s">
        <v>282</v>
      </c>
      <c r="E793" s="5">
        <v>2019</v>
      </c>
      <c r="F793" s="5" t="s">
        <v>133</v>
      </c>
      <c r="G793" s="5" t="s">
        <v>236</v>
      </c>
      <c r="H793" s="5" t="s">
        <v>219</v>
      </c>
      <c r="I793" s="5" t="s">
        <v>220</v>
      </c>
      <c r="J793" s="5" t="s">
        <v>221</v>
      </c>
      <c r="K793" s="5" t="s">
        <v>384</v>
      </c>
      <c r="L793" s="5" t="s">
        <v>4147</v>
      </c>
      <c r="M793" s="5" t="s">
        <v>7</v>
      </c>
      <c r="N793" s="5" t="s">
        <v>4148</v>
      </c>
      <c r="O793" s="5" t="s">
        <v>391</v>
      </c>
      <c r="P793" s="5" t="s">
        <v>392</v>
      </c>
      <c r="Q793" s="5" t="s">
        <v>224</v>
      </c>
      <c r="R793" s="8">
        <v>43637</v>
      </c>
      <c r="S793" s="5" t="s">
        <v>4211</v>
      </c>
      <c r="T793" s="8">
        <v>43630</v>
      </c>
      <c r="U793" s="5" t="s">
        <v>4212</v>
      </c>
      <c r="V793" s="5" t="s">
        <v>1685</v>
      </c>
      <c r="W793" s="5" t="s">
        <v>251</v>
      </c>
      <c r="X793" s="5" t="s">
        <v>41</v>
      </c>
      <c r="Y793" s="5" t="s">
        <v>229</v>
      </c>
      <c r="Z793" s="5">
        <v>3819</v>
      </c>
      <c r="AA793" s="5" t="s">
        <v>304</v>
      </c>
      <c r="AB793" s="5" t="s">
        <v>254</v>
      </c>
      <c r="AC793" s="5" t="s">
        <v>28</v>
      </c>
      <c r="AD793" s="5" t="s">
        <v>291</v>
      </c>
      <c r="AE793" s="5" t="s">
        <v>291</v>
      </c>
      <c r="AF793" s="5">
        <v>90</v>
      </c>
      <c r="AG793" s="5">
        <v>65</v>
      </c>
      <c r="AH793" s="5">
        <v>25</v>
      </c>
      <c r="AI793" s="5" t="s">
        <v>4213</v>
      </c>
      <c r="AJ793" s="5" t="s">
        <v>4214</v>
      </c>
      <c r="AK793" s="5" t="s">
        <v>244</v>
      </c>
      <c r="AL793" s="5" t="s">
        <v>234</v>
      </c>
      <c r="AM793" s="5" t="s">
        <v>234</v>
      </c>
      <c r="AN793" s="5" t="s">
        <v>234</v>
      </c>
      <c r="AO793" s="5" t="s">
        <v>234</v>
      </c>
      <c r="AP793" s="5" t="s">
        <v>234</v>
      </c>
      <c r="AQ793" s="5" t="s">
        <v>244</v>
      </c>
      <c r="AR793" s="5" t="s">
        <v>234</v>
      </c>
      <c r="AS793" s="5" t="s">
        <v>234</v>
      </c>
      <c r="AT793" s="5" t="s">
        <v>234</v>
      </c>
      <c r="AU793" s="5" t="s">
        <v>234</v>
      </c>
      <c r="AV793" s="5" t="s">
        <v>234</v>
      </c>
      <c r="AW793" s="5" t="s">
        <v>233</v>
      </c>
      <c r="AX793" s="5" t="s">
        <v>291</v>
      </c>
      <c r="AY793" s="5" t="s">
        <v>291</v>
      </c>
      <c r="BB793" s="5" t="s">
        <v>309</v>
      </c>
      <c r="BC793" s="5">
        <v>25</v>
      </c>
      <c r="BD793" s="5">
        <v>75</v>
      </c>
      <c r="BE793" s="6">
        <f t="shared" si="228"/>
        <v>0</v>
      </c>
      <c r="BF793" s="6">
        <f t="shared" si="229"/>
        <v>5</v>
      </c>
      <c r="BG793" s="6">
        <f t="shared" si="230"/>
        <v>5</v>
      </c>
      <c r="BH793" s="6">
        <f t="shared" si="231"/>
        <v>10</v>
      </c>
      <c r="BI793" s="6">
        <f t="shared" si="232"/>
        <v>10</v>
      </c>
      <c r="BJ793" s="6">
        <f t="shared" si="233"/>
        <v>10</v>
      </c>
      <c r="BK793" s="6">
        <f t="shared" si="234"/>
        <v>0</v>
      </c>
      <c r="BL793" s="6">
        <f t="shared" si="235"/>
        <v>5</v>
      </c>
      <c r="BM793" s="6">
        <f t="shared" si="236"/>
        <v>5</v>
      </c>
      <c r="BN793" s="6">
        <f t="shared" si="237"/>
        <v>20</v>
      </c>
      <c r="BO793" s="6">
        <f t="shared" si="238"/>
        <v>10</v>
      </c>
      <c r="BP793" s="6">
        <f t="shared" si="239"/>
        <v>10</v>
      </c>
      <c r="BQ793" s="9">
        <f t="shared" si="240"/>
        <v>0.5</v>
      </c>
      <c r="BR793" s="9">
        <f t="shared" si="241"/>
        <v>1</v>
      </c>
      <c r="BS793" s="9">
        <f t="shared" si="242"/>
        <v>1</v>
      </c>
      <c r="BT793" s="9">
        <f t="shared" si="243"/>
        <v>0.5</v>
      </c>
      <c r="BU793" s="9">
        <f t="shared" si="244"/>
        <v>1</v>
      </c>
      <c r="BV793" s="9">
        <f t="shared" si="245"/>
        <v>1</v>
      </c>
      <c r="BW793" s="9">
        <f t="shared" si="246"/>
        <v>1</v>
      </c>
    </row>
    <row r="794" spans="1:75" x14ac:dyDescent="0.3">
      <c r="A794" s="5" t="s">
        <v>147</v>
      </c>
      <c r="B794" s="5" t="s">
        <v>507</v>
      </c>
      <c r="C794" s="5" t="s">
        <v>384</v>
      </c>
      <c r="D794" s="5" t="s">
        <v>282</v>
      </c>
      <c r="E794" s="5">
        <v>2019</v>
      </c>
      <c r="F794" s="5" t="s">
        <v>119</v>
      </c>
      <c r="G794" s="5" t="s">
        <v>311</v>
      </c>
      <c r="H794" s="5" t="s">
        <v>219</v>
      </c>
      <c r="I794" s="5" t="s">
        <v>220</v>
      </c>
      <c r="J794" s="5" t="s">
        <v>221</v>
      </c>
      <c r="K794" s="5" t="s">
        <v>384</v>
      </c>
      <c r="L794" s="5" t="s">
        <v>4147</v>
      </c>
      <c r="M794" s="5" t="s">
        <v>7</v>
      </c>
      <c r="N794" s="5" t="s">
        <v>4148</v>
      </c>
      <c r="O794" s="5" t="s">
        <v>391</v>
      </c>
      <c r="P794" s="5" t="s">
        <v>392</v>
      </c>
      <c r="Q794" s="5" t="s">
        <v>283</v>
      </c>
      <c r="R794" s="8">
        <v>43646</v>
      </c>
      <c r="S794" s="5" t="s">
        <v>4215</v>
      </c>
      <c r="T794" s="8">
        <v>43632</v>
      </c>
      <c r="U794" s="5" t="s">
        <v>4216</v>
      </c>
      <c r="V794" s="5" t="s">
        <v>4217</v>
      </c>
      <c r="W794" s="5" t="s">
        <v>228</v>
      </c>
      <c r="X794" s="5" t="s">
        <v>1891</v>
      </c>
      <c r="Y794" s="5" t="s">
        <v>335</v>
      </c>
      <c r="Z794" s="5">
        <v>4794</v>
      </c>
      <c r="AA794" s="5" t="s">
        <v>316</v>
      </c>
      <c r="AB794" s="5" t="s">
        <v>276</v>
      </c>
      <c r="AC794" s="5" t="s">
        <v>27</v>
      </c>
      <c r="AD794" s="5" t="s">
        <v>291</v>
      </c>
      <c r="AE794" s="5" t="s">
        <v>291</v>
      </c>
      <c r="AF794" s="5">
        <v>75</v>
      </c>
      <c r="AG794" s="5">
        <v>50</v>
      </c>
      <c r="AH794" s="5">
        <v>25</v>
      </c>
      <c r="AI794" s="5" t="s">
        <v>4218</v>
      </c>
      <c r="AJ794" s="5" t="s">
        <v>4219</v>
      </c>
      <c r="AK794" s="5" t="s">
        <v>234</v>
      </c>
      <c r="AL794" s="5" t="s">
        <v>234</v>
      </c>
      <c r="AM794" s="5" t="s">
        <v>244</v>
      </c>
      <c r="AN794" s="5" t="s">
        <v>234</v>
      </c>
      <c r="AO794" s="5" t="s">
        <v>234</v>
      </c>
      <c r="AP794" s="5" t="s">
        <v>234</v>
      </c>
      <c r="AQ794" s="5" t="s">
        <v>234</v>
      </c>
      <c r="AR794" s="5" t="s">
        <v>234</v>
      </c>
      <c r="AS794" s="5" t="s">
        <v>234</v>
      </c>
      <c r="AT794" s="5" t="s">
        <v>234</v>
      </c>
      <c r="AU794" s="5" t="s">
        <v>244</v>
      </c>
      <c r="AV794" s="5" t="s">
        <v>244</v>
      </c>
      <c r="AW794" s="5" t="s">
        <v>233</v>
      </c>
      <c r="AX794" s="5" t="s">
        <v>291</v>
      </c>
      <c r="AY794" s="5" t="s">
        <v>291</v>
      </c>
      <c r="BB794" s="5" t="s">
        <v>309</v>
      </c>
      <c r="BC794" s="5">
        <v>25</v>
      </c>
      <c r="BD794" s="5">
        <v>75</v>
      </c>
      <c r="BE794" s="6">
        <f t="shared" si="228"/>
        <v>5</v>
      </c>
      <c r="BF794" s="6">
        <f t="shared" si="229"/>
        <v>5</v>
      </c>
      <c r="BG794" s="6">
        <f t="shared" si="230"/>
        <v>0</v>
      </c>
      <c r="BH794" s="6">
        <f t="shared" si="231"/>
        <v>10</v>
      </c>
      <c r="BI794" s="6">
        <f t="shared" si="232"/>
        <v>10</v>
      </c>
      <c r="BJ794" s="6">
        <f t="shared" si="233"/>
        <v>10</v>
      </c>
      <c r="BK794" s="6">
        <f t="shared" si="234"/>
        <v>5</v>
      </c>
      <c r="BL794" s="6">
        <f t="shared" si="235"/>
        <v>5</v>
      </c>
      <c r="BM794" s="6">
        <f t="shared" si="236"/>
        <v>5</v>
      </c>
      <c r="BN794" s="6">
        <f t="shared" si="237"/>
        <v>20</v>
      </c>
      <c r="BO794" s="6">
        <f t="shared" si="238"/>
        <v>0</v>
      </c>
      <c r="BP794" s="6">
        <f t="shared" si="239"/>
        <v>0</v>
      </c>
      <c r="BQ794" s="9">
        <f t="shared" si="240"/>
        <v>1</v>
      </c>
      <c r="BR794" s="9">
        <f t="shared" si="241"/>
        <v>0.66666666666666663</v>
      </c>
      <c r="BS794" s="9">
        <f t="shared" si="242"/>
        <v>1</v>
      </c>
      <c r="BT794" s="9">
        <f t="shared" si="243"/>
        <v>1</v>
      </c>
      <c r="BU794" s="9">
        <f t="shared" si="244"/>
        <v>1</v>
      </c>
      <c r="BV794" s="9">
        <f t="shared" si="245"/>
        <v>0</v>
      </c>
      <c r="BW794" s="9">
        <f t="shared" si="246"/>
        <v>0</v>
      </c>
    </row>
    <row r="795" spans="1:75" x14ac:dyDescent="0.3">
      <c r="A795" s="5" t="s">
        <v>150</v>
      </c>
      <c r="B795" s="5" t="s">
        <v>411</v>
      </c>
      <c r="C795" s="5" t="s">
        <v>412</v>
      </c>
      <c r="D795" s="5" t="s">
        <v>282</v>
      </c>
      <c r="E795" s="5">
        <v>2019</v>
      </c>
      <c r="F795" s="5" t="s">
        <v>133</v>
      </c>
      <c r="G795" s="5" t="s">
        <v>236</v>
      </c>
      <c r="H795" s="5" t="s">
        <v>219</v>
      </c>
      <c r="I795" s="5" t="s">
        <v>220</v>
      </c>
      <c r="J795" s="5" t="s">
        <v>221</v>
      </c>
      <c r="K795" s="5" t="s">
        <v>412</v>
      </c>
      <c r="L795" s="5" t="s">
        <v>4147</v>
      </c>
      <c r="M795" s="5" t="s">
        <v>7</v>
      </c>
      <c r="N795" s="5" t="s">
        <v>4148</v>
      </c>
      <c r="O795" s="5" t="s">
        <v>391</v>
      </c>
      <c r="P795" s="5" t="s">
        <v>392</v>
      </c>
      <c r="Q795" s="5" t="s">
        <v>413</v>
      </c>
      <c r="R795" s="8">
        <v>43671</v>
      </c>
      <c r="S795" s="5" t="s">
        <v>4220</v>
      </c>
      <c r="T795" s="8">
        <v>43669</v>
      </c>
      <c r="U795" s="5" t="s">
        <v>4221</v>
      </c>
      <c r="V795" s="5" t="s">
        <v>875</v>
      </c>
      <c r="W795" s="5" t="s">
        <v>581</v>
      </c>
      <c r="X795" s="5" t="s">
        <v>118</v>
      </c>
      <c r="Y795" s="5" t="s">
        <v>229</v>
      </c>
      <c r="Z795" s="5">
        <v>4873</v>
      </c>
      <c r="AA795" s="5" t="s">
        <v>304</v>
      </c>
      <c r="AB795" s="5" t="s">
        <v>241</v>
      </c>
      <c r="AC795" s="5" t="s">
        <v>27</v>
      </c>
      <c r="AD795" s="5" t="s">
        <v>291</v>
      </c>
      <c r="AE795" s="5" t="s">
        <v>291</v>
      </c>
      <c r="AF795" s="5">
        <v>85</v>
      </c>
      <c r="AG795" s="5">
        <v>60</v>
      </c>
      <c r="AH795" s="5">
        <v>25</v>
      </c>
      <c r="AI795" s="5" t="s">
        <v>4222</v>
      </c>
      <c r="AJ795" s="5" t="s">
        <v>4223</v>
      </c>
      <c r="AK795" s="5" t="s">
        <v>234</v>
      </c>
      <c r="AL795" s="5" t="s">
        <v>234</v>
      </c>
      <c r="AM795" s="5" t="s">
        <v>234</v>
      </c>
      <c r="AN795" s="5" t="s">
        <v>234</v>
      </c>
      <c r="AO795" s="5" t="s">
        <v>234</v>
      </c>
      <c r="AP795" s="5" t="s">
        <v>234</v>
      </c>
      <c r="AQ795" s="5" t="s">
        <v>244</v>
      </c>
      <c r="AR795" s="5" t="s">
        <v>234</v>
      </c>
      <c r="AS795" s="5" t="s">
        <v>234</v>
      </c>
      <c r="AT795" s="5" t="s">
        <v>234</v>
      </c>
      <c r="AU795" s="5" t="s">
        <v>234</v>
      </c>
      <c r="AV795" s="5" t="s">
        <v>244</v>
      </c>
      <c r="AW795" s="5" t="s">
        <v>233</v>
      </c>
      <c r="AX795" s="5" t="s">
        <v>291</v>
      </c>
      <c r="AY795" s="5" t="s">
        <v>291</v>
      </c>
      <c r="BB795" s="5" t="s">
        <v>309</v>
      </c>
      <c r="BC795" s="5">
        <v>25</v>
      </c>
      <c r="BD795" s="5">
        <v>75</v>
      </c>
      <c r="BE795" s="6">
        <f t="shared" si="228"/>
        <v>5</v>
      </c>
      <c r="BF795" s="6">
        <f t="shared" si="229"/>
        <v>5</v>
      </c>
      <c r="BG795" s="6">
        <f t="shared" si="230"/>
        <v>5</v>
      </c>
      <c r="BH795" s="6">
        <f t="shared" si="231"/>
        <v>10</v>
      </c>
      <c r="BI795" s="6">
        <f t="shared" si="232"/>
        <v>10</v>
      </c>
      <c r="BJ795" s="6">
        <f t="shared" si="233"/>
        <v>10</v>
      </c>
      <c r="BK795" s="6">
        <f t="shared" si="234"/>
        <v>0</v>
      </c>
      <c r="BL795" s="6">
        <f t="shared" si="235"/>
        <v>5</v>
      </c>
      <c r="BM795" s="6">
        <f t="shared" si="236"/>
        <v>5</v>
      </c>
      <c r="BN795" s="6">
        <f t="shared" si="237"/>
        <v>20</v>
      </c>
      <c r="BO795" s="6">
        <f t="shared" si="238"/>
        <v>10</v>
      </c>
      <c r="BP795" s="6">
        <f t="shared" si="239"/>
        <v>0</v>
      </c>
      <c r="BQ795" s="9">
        <f t="shared" si="240"/>
        <v>1</v>
      </c>
      <c r="BR795" s="9">
        <f t="shared" si="241"/>
        <v>1</v>
      </c>
      <c r="BS795" s="9">
        <f t="shared" si="242"/>
        <v>1</v>
      </c>
      <c r="BT795" s="9">
        <f t="shared" si="243"/>
        <v>0.5</v>
      </c>
      <c r="BU795" s="9">
        <f t="shared" si="244"/>
        <v>1</v>
      </c>
      <c r="BV795" s="9">
        <f t="shared" si="245"/>
        <v>1</v>
      </c>
      <c r="BW795" s="9">
        <f t="shared" si="246"/>
        <v>0</v>
      </c>
    </row>
    <row r="796" spans="1:75" x14ac:dyDescent="0.3">
      <c r="A796" s="5" t="s">
        <v>140</v>
      </c>
      <c r="B796" s="5" t="s">
        <v>419</v>
      </c>
      <c r="C796" s="5" t="s">
        <v>420</v>
      </c>
      <c r="D796" s="5" t="s">
        <v>421</v>
      </c>
      <c r="E796" s="5">
        <v>2019</v>
      </c>
      <c r="F796" s="5" t="s">
        <v>133</v>
      </c>
      <c r="G796" s="5" t="s">
        <v>236</v>
      </c>
      <c r="H796" s="5" t="s">
        <v>219</v>
      </c>
      <c r="I796" s="5" t="s">
        <v>220</v>
      </c>
      <c r="J796" s="5" t="s">
        <v>221</v>
      </c>
      <c r="K796" s="5" t="s">
        <v>420</v>
      </c>
      <c r="L796" s="5" t="s">
        <v>4147</v>
      </c>
      <c r="M796" s="5" t="s">
        <v>7</v>
      </c>
      <c r="N796" s="5" t="s">
        <v>4148</v>
      </c>
      <c r="O796" s="5" t="s">
        <v>391</v>
      </c>
      <c r="P796" s="5" t="s">
        <v>392</v>
      </c>
      <c r="Q796" s="5" t="s">
        <v>413</v>
      </c>
      <c r="R796" s="8">
        <v>43685</v>
      </c>
      <c r="S796" s="5" t="s">
        <v>4224</v>
      </c>
      <c r="T796" s="8">
        <v>43685</v>
      </c>
      <c r="U796" s="5" t="s">
        <v>4225</v>
      </c>
      <c r="V796" s="5" t="s">
        <v>4226</v>
      </c>
      <c r="W796" s="5" t="s">
        <v>251</v>
      </c>
      <c r="X796" s="5" t="s">
        <v>32</v>
      </c>
      <c r="Y796" s="5" t="s">
        <v>229</v>
      </c>
      <c r="Z796" s="5">
        <v>4936</v>
      </c>
      <c r="AA796" s="5" t="s">
        <v>409</v>
      </c>
      <c r="AB796" s="5" t="s">
        <v>254</v>
      </c>
      <c r="AC796" s="5" t="s">
        <v>28</v>
      </c>
      <c r="AD796" s="5" t="s">
        <v>291</v>
      </c>
      <c r="AE796" s="5" t="s">
        <v>291</v>
      </c>
      <c r="AF796" s="5">
        <v>90</v>
      </c>
      <c r="AG796" s="5">
        <v>65</v>
      </c>
      <c r="AH796" s="5">
        <v>25</v>
      </c>
      <c r="AI796" s="5" t="s">
        <v>4227</v>
      </c>
      <c r="AJ796" s="5" t="s">
        <v>4228</v>
      </c>
      <c r="AK796" s="5" t="s">
        <v>234</v>
      </c>
      <c r="AL796" s="5" t="s">
        <v>234</v>
      </c>
      <c r="AM796" s="5" t="s">
        <v>234</v>
      </c>
      <c r="AN796" s="5" t="s">
        <v>234</v>
      </c>
      <c r="AO796" s="5" t="s">
        <v>234</v>
      </c>
      <c r="AP796" s="5" t="s">
        <v>234</v>
      </c>
      <c r="AQ796" s="5" t="s">
        <v>234</v>
      </c>
      <c r="AR796" s="5" t="s">
        <v>234</v>
      </c>
      <c r="AS796" s="5" t="s">
        <v>234</v>
      </c>
      <c r="AT796" s="5" t="s">
        <v>234</v>
      </c>
      <c r="AU796" s="5" t="s">
        <v>234</v>
      </c>
      <c r="AV796" s="5" t="s">
        <v>244</v>
      </c>
      <c r="AW796" s="5" t="s">
        <v>233</v>
      </c>
      <c r="AX796" s="5" t="s">
        <v>291</v>
      </c>
      <c r="AY796" s="5" t="s">
        <v>291</v>
      </c>
      <c r="AZ796" s="5" t="s">
        <v>291</v>
      </c>
      <c r="BA796" s="5" t="s">
        <v>291</v>
      </c>
      <c r="BB796" s="5" t="s">
        <v>309</v>
      </c>
      <c r="BC796" s="5">
        <v>25</v>
      </c>
      <c r="BD796" s="5">
        <v>75</v>
      </c>
      <c r="BE796" s="6">
        <f t="shared" si="228"/>
        <v>5</v>
      </c>
      <c r="BF796" s="6">
        <f t="shared" si="229"/>
        <v>5</v>
      </c>
      <c r="BG796" s="6">
        <f t="shared" si="230"/>
        <v>5</v>
      </c>
      <c r="BH796" s="6">
        <f t="shared" si="231"/>
        <v>10</v>
      </c>
      <c r="BI796" s="6">
        <f t="shared" si="232"/>
        <v>10</v>
      </c>
      <c r="BJ796" s="6">
        <f t="shared" si="233"/>
        <v>10</v>
      </c>
      <c r="BK796" s="6">
        <f t="shared" si="234"/>
        <v>5</v>
      </c>
      <c r="BL796" s="6">
        <f t="shared" si="235"/>
        <v>5</v>
      </c>
      <c r="BM796" s="6">
        <f t="shared" si="236"/>
        <v>5</v>
      </c>
      <c r="BN796" s="6">
        <f t="shared" si="237"/>
        <v>20</v>
      </c>
      <c r="BO796" s="6">
        <f t="shared" si="238"/>
        <v>10</v>
      </c>
      <c r="BP796" s="6">
        <f t="shared" si="239"/>
        <v>0</v>
      </c>
      <c r="BQ796" s="9">
        <f t="shared" si="240"/>
        <v>1</v>
      </c>
      <c r="BR796" s="9">
        <f t="shared" si="241"/>
        <v>1</v>
      </c>
      <c r="BS796" s="9">
        <f t="shared" si="242"/>
        <v>1</v>
      </c>
      <c r="BT796" s="9">
        <f t="shared" si="243"/>
        <v>1</v>
      </c>
      <c r="BU796" s="9">
        <f t="shared" si="244"/>
        <v>1</v>
      </c>
      <c r="BV796" s="9">
        <f t="shared" si="245"/>
        <v>1</v>
      </c>
      <c r="BW796" s="9">
        <f t="shared" si="246"/>
        <v>0</v>
      </c>
    </row>
    <row r="797" spans="1:75" x14ac:dyDescent="0.3">
      <c r="A797" s="5" t="s">
        <v>154</v>
      </c>
      <c r="B797" s="5" t="s">
        <v>532</v>
      </c>
      <c r="C797" s="5" t="s">
        <v>420</v>
      </c>
      <c r="D797" s="5" t="s">
        <v>421</v>
      </c>
      <c r="E797" s="5">
        <v>2019</v>
      </c>
      <c r="F797" s="5" t="s">
        <v>119</v>
      </c>
      <c r="G797" s="5" t="s">
        <v>311</v>
      </c>
      <c r="H797" s="5" t="s">
        <v>219</v>
      </c>
      <c r="I797" s="5" t="s">
        <v>220</v>
      </c>
      <c r="J797" s="5" t="s">
        <v>221</v>
      </c>
      <c r="K797" s="5" t="s">
        <v>420</v>
      </c>
      <c r="L797" s="5" t="s">
        <v>4147</v>
      </c>
      <c r="M797" s="5" t="s">
        <v>7</v>
      </c>
      <c r="N797" s="5" t="s">
        <v>4148</v>
      </c>
      <c r="O797" s="5" t="s">
        <v>391</v>
      </c>
      <c r="P797" s="5" t="s">
        <v>392</v>
      </c>
      <c r="Q797" s="5" t="s">
        <v>283</v>
      </c>
      <c r="R797" s="8">
        <v>43707</v>
      </c>
      <c r="S797" s="5" t="s">
        <v>4229</v>
      </c>
      <c r="T797" s="8">
        <v>43700</v>
      </c>
      <c r="U797" s="5" t="s">
        <v>4230</v>
      </c>
      <c r="V797" s="5" t="s">
        <v>4231</v>
      </c>
      <c r="W797" s="5" t="s">
        <v>251</v>
      </c>
      <c r="X797" s="5" t="s">
        <v>4232</v>
      </c>
      <c r="Y797" s="5" t="s">
        <v>229</v>
      </c>
      <c r="Z797" s="5">
        <v>5010</v>
      </c>
      <c r="AA797" s="5" t="s">
        <v>316</v>
      </c>
      <c r="AB797" s="5" t="s">
        <v>241</v>
      </c>
      <c r="AC797" s="5" t="s">
        <v>28</v>
      </c>
      <c r="AD797" s="5" t="s">
        <v>291</v>
      </c>
      <c r="AE797" s="5" t="s">
        <v>291</v>
      </c>
      <c r="AF797" s="5">
        <v>80</v>
      </c>
      <c r="AG797" s="5">
        <v>55</v>
      </c>
      <c r="AH797" s="5">
        <v>25</v>
      </c>
      <c r="AI797" s="5" t="s">
        <v>4233</v>
      </c>
      <c r="AJ797" s="5" t="s">
        <v>4234</v>
      </c>
      <c r="AK797" s="5" t="s">
        <v>234</v>
      </c>
      <c r="AL797" s="5" t="s">
        <v>234</v>
      </c>
      <c r="AM797" s="5" t="s">
        <v>234</v>
      </c>
      <c r="AN797" s="5" t="s">
        <v>445</v>
      </c>
      <c r="AO797" s="5" t="s">
        <v>234</v>
      </c>
      <c r="AP797" s="5" t="s">
        <v>234</v>
      </c>
      <c r="AQ797" s="5" t="s">
        <v>234</v>
      </c>
      <c r="AR797" s="5" t="s">
        <v>234</v>
      </c>
      <c r="AS797" s="5" t="s">
        <v>234</v>
      </c>
      <c r="AT797" s="5" t="s">
        <v>234</v>
      </c>
      <c r="AU797" s="5" t="s">
        <v>244</v>
      </c>
      <c r="AV797" s="5" t="s">
        <v>445</v>
      </c>
      <c r="AW797" s="5" t="s">
        <v>233</v>
      </c>
      <c r="AX797" s="5" t="s">
        <v>291</v>
      </c>
      <c r="AY797" s="5" t="s">
        <v>291</v>
      </c>
      <c r="AZ797" s="5" t="s">
        <v>291</v>
      </c>
      <c r="BA797" s="5" t="s">
        <v>291</v>
      </c>
      <c r="BB797" s="5" t="s">
        <v>309</v>
      </c>
      <c r="BC797" s="5">
        <v>25</v>
      </c>
      <c r="BD797" s="5">
        <v>75</v>
      </c>
      <c r="BE797" s="6">
        <f t="shared" si="228"/>
        <v>5</v>
      </c>
      <c r="BF797" s="6">
        <f t="shared" si="229"/>
        <v>5</v>
      </c>
      <c r="BG797" s="6">
        <f t="shared" si="230"/>
        <v>5</v>
      </c>
      <c r="BH797" s="6">
        <f t="shared" si="231"/>
        <v>2.5</v>
      </c>
      <c r="BI797" s="6">
        <f t="shared" si="232"/>
        <v>10</v>
      </c>
      <c r="BJ797" s="6">
        <f t="shared" si="233"/>
        <v>10</v>
      </c>
      <c r="BK797" s="6">
        <f t="shared" si="234"/>
        <v>5</v>
      </c>
      <c r="BL797" s="6">
        <f t="shared" si="235"/>
        <v>5</v>
      </c>
      <c r="BM797" s="6">
        <f t="shared" si="236"/>
        <v>5</v>
      </c>
      <c r="BN797" s="6">
        <f t="shared" si="237"/>
        <v>20</v>
      </c>
      <c r="BO797" s="6">
        <f t="shared" si="238"/>
        <v>0</v>
      </c>
      <c r="BP797" s="6">
        <f t="shared" si="239"/>
        <v>2.5</v>
      </c>
      <c r="BQ797" s="9">
        <f t="shared" si="240"/>
        <v>1</v>
      </c>
      <c r="BR797" s="9">
        <f t="shared" si="241"/>
        <v>0.5</v>
      </c>
      <c r="BS797" s="9">
        <f t="shared" si="242"/>
        <v>1</v>
      </c>
      <c r="BT797" s="9">
        <f t="shared" si="243"/>
        <v>1</v>
      </c>
      <c r="BU797" s="9">
        <f t="shared" si="244"/>
        <v>1</v>
      </c>
      <c r="BV797" s="9">
        <f t="shared" si="245"/>
        <v>0</v>
      </c>
      <c r="BW797" s="9">
        <f t="shared" si="246"/>
        <v>0.25</v>
      </c>
    </row>
    <row r="798" spans="1:75" x14ac:dyDescent="0.3">
      <c r="A798" s="5" t="s">
        <v>154</v>
      </c>
      <c r="B798" s="5" t="s">
        <v>532</v>
      </c>
      <c r="C798" s="5" t="s">
        <v>420</v>
      </c>
      <c r="D798" s="5" t="s">
        <v>421</v>
      </c>
      <c r="E798" s="5">
        <v>2019</v>
      </c>
      <c r="F798" s="5" t="s">
        <v>430</v>
      </c>
      <c r="G798" s="5" t="s">
        <v>431</v>
      </c>
      <c r="H798" s="5" t="s">
        <v>219</v>
      </c>
      <c r="I798" s="5" t="s">
        <v>220</v>
      </c>
      <c r="J798" s="5" t="s">
        <v>221</v>
      </c>
      <c r="K798" s="5" t="s">
        <v>420</v>
      </c>
      <c r="L798" s="5" t="s">
        <v>4147</v>
      </c>
      <c r="M798" s="5" t="s">
        <v>7</v>
      </c>
      <c r="N798" s="5" t="s">
        <v>4148</v>
      </c>
      <c r="O798" s="5" t="s">
        <v>391</v>
      </c>
      <c r="P798" s="5" t="s">
        <v>392</v>
      </c>
      <c r="Q798" s="5" t="s">
        <v>432</v>
      </c>
      <c r="R798" s="8">
        <v>43707</v>
      </c>
      <c r="S798" s="5" t="s">
        <v>4235</v>
      </c>
      <c r="T798" s="8">
        <v>43702</v>
      </c>
      <c r="U798" s="5" t="s">
        <v>4236</v>
      </c>
      <c r="V798" s="5" t="s">
        <v>4237</v>
      </c>
      <c r="W798" s="5" t="s">
        <v>581</v>
      </c>
      <c r="X798" s="5" t="s">
        <v>4238</v>
      </c>
      <c r="Y798" s="5" t="s">
        <v>229</v>
      </c>
      <c r="Z798" s="5">
        <v>5013</v>
      </c>
      <c r="AA798" s="5" t="s">
        <v>304</v>
      </c>
      <c r="AB798" s="5" t="s">
        <v>231</v>
      </c>
      <c r="AC798" s="5" t="s">
        <v>28</v>
      </c>
      <c r="AD798" s="5" t="s">
        <v>291</v>
      </c>
      <c r="AE798" s="5" t="s">
        <v>291</v>
      </c>
      <c r="AF798" s="5">
        <v>100</v>
      </c>
      <c r="AG798" s="5">
        <v>75</v>
      </c>
      <c r="AH798" s="5">
        <v>25</v>
      </c>
      <c r="AI798" s="5" t="s">
        <v>4239</v>
      </c>
      <c r="AJ798" s="5" t="s">
        <v>4240</v>
      </c>
      <c r="AK798" s="5" t="s">
        <v>234</v>
      </c>
      <c r="AL798" s="5" t="s">
        <v>234</v>
      </c>
      <c r="AM798" s="5" t="s">
        <v>234</v>
      </c>
      <c r="AN798" s="5" t="s">
        <v>234</v>
      </c>
      <c r="AO798" s="5" t="s">
        <v>234</v>
      </c>
      <c r="AP798" s="5" t="s">
        <v>234</v>
      </c>
      <c r="AQ798" s="5" t="s">
        <v>234</v>
      </c>
      <c r="AR798" s="5" t="s">
        <v>234</v>
      </c>
      <c r="AS798" s="5" t="s">
        <v>234</v>
      </c>
      <c r="AT798" s="5" t="s">
        <v>234</v>
      </c>
      <c r="AU798" s="5" t="s">
        <v>234</v>
      </c>
      <c r="AV798" s="5" t="s">
        <v>234</v>
      </c>
      <c r="AW798" s="5" t="s">
        <v>233</v>
      </c>
      <c r="AX798" s="5" t="s">
        <v>291</v>
      </c>
      <c r="AY798" s="5" t="s">
        <v>291</v>
      </c>
      <c r="AZ798" s="5" t="s">
        <v>291</v>
      </c>
      <c r="BA798" s="5" t="s">
        <v>291</v>
      </c>
      <c r="BB798" s="5" t="s">
        <v>235</v>
      </c>
      <c r="BC798" s="5">
        <v>25</v>
      </c>
      <c r="BD798" s="5">
        <v>75</v>
      </c>
      <c r="BE798" s="6">
        <f t="shared" si="228"/>
        <v>5</v>
      </c>
      <c r="BF798" s="6">
        <f t="shared" si="229"/>
        <v>5</v>
      </c>
      <c r="BG798" s="6">
        <f t="shared" si="230"/>
        <v>5</v>
      </c>
      <c r="BH798" s="6">
        <f t="shared" si="231"/>
        <v>10</v>
      </c>
      <c r="BI798" s="6">
        <f t="shared" si="232"/>
        <v>10</v>
      </c>
      <c r="BJ798" s="6">
        <f t="shared" si="233"/>
        <v>10</v>
      </c>
      <c r="BK798" s="6">
        <f t="shared" si="234"/>
        <v>5</v>
      </c>
      <c r="BL798" s="6">
        <f t="shared" si="235"/>
        <v>5</v>
      </c>
      <c r="BM798" s="6">
        <f t="shared" si="236"/>
        <v>5</v>
      </c>
      <c r="BN798" s="6">
        <f t="shared" si="237"/>
        <v>20</v>
      </c>
      <c r="BO798" s="6">
        <f t="shared" si="238"/>
        <v>10</v>
      </c>
      <c r="BP798" s="6">
        <f t="shared" si="239"/>
        <v>10</v>
      </c>
      <c r="BQ798" s="9">
        <f t="shared" si="240"/>
        <v>1</v>
      </c>
      <c r="BR798" s="9">
        <f t="shared" si="241"/>
        <v>1</v>
      </c>
      <c r="BS798" s="9">
        <f t="shared" si="242"/>
        <v>1</v>
      </c>
      <c r="BT798" s="9">
        <f t="shared" si="243"/>
        <v>1</v>
      </c>
      <c r="BU798" s="9">
        <f t="shared" si="244"/>
        <v>1</v>
      </c>
      <c r="BV798" s="9">
        <f t="shared" si="245"/>
        <v>1</v>
      </c>
      <c r="BW798" s="9">
        <f t="shared" si="246"/>
        <v>1</v>
      </c>
    </row>
    <row r="799" spans="1:75" x14ac:dyDescent="0.3">
      <c r="A799" s="5" t="s">
        <v>156</v>
      </c>
      <c r="B799" s="5" t="s">
        <v>438</v>
      </c>
      <c r="C799" s="5" t="s">
        <v>429</v>
      </c>
      <c r="D799" s="5" t="s">
        <v>421</v>
      </c>
      <c r="E799" s="5">
        <v>2019</v>
      </c>
      <c r="F799" s="5" t="s">
        <v>430</v>
      </c>
      <c r="G799" s="5" t="s">
        <v>431</v>
      </c>
      <c r="H799" s="5" t="s">
        <v>219</v>
      </c>
      <c r="I799" s="5" t="s">
        <v>220</v>
      </c>
      <c r="J799" s="5" t="s">
        <v>221</v>
      </c>
      <c r="K799" s="5" t="s">
        <v>420</v>
      </c>
      <c r="L799" s="5" t="s">
        <v>4147</v>
      </c>
      <c r="M799" s="5" t="s">
        <v>7</v>
      </c>
      <c r="N799" s="5" t="s">
        <v>4148</v>
      </c>
      <c r="O799" s="5" t="s">
        <v>391</v>
      </c>
      <c r="P799" s="5" t="s">
        <v>392</v>
      </c>
      <c r="Q799" s="5" t="s">
        <v>432</v>
      </c>
      <c r="R799" s="8">
        <v>43718</v>
      </c>
      <c r="S799" s="5" t="s">
        <v>4241</v>
      </c>
      <c r="T799" s="8">
        <v>43714</v>
      </c>
      <c r="U799" s="5" t="s">
        <v>4242</v>
      </c>
      <c r="V799" s="5" t="s">
        <v>4243</v>
      </c>
      <c r="W799" s="5" t="s">
        <v>228</v>
      </c>
      <c r="X799" s="5" t="s">
        <v>4244</v>
      </c>
      <c r="Y799" s="5" t="s">
        <v>229</v>
      </c>
      <c r="Z799" s="5">
        <v>7100</v>
      </c>
      <c r="AA799" s="5" t="s">
        <v>409</v>
      </c>
      <c r="AB799" s="5" t="s">
        <v>241</v>
      </c>
      <c r="AC799" s="5" t="s">
        <v>26</v>
      </c>
      <c r="AD799" s="5" t="s">
        <v>291</v>
      </c>
      <c r="AE799" s="5" t="s">
        <v>291</v>
      </c>
      <c r="AF799" s="5">
        <v>87.5</v>
      </c>
      <c r="AG799" s="5">
        <v>62.5</v>
      </c>
      <c r="AH799" s="5">
        <v>25</v>
      </c>
      <c r="AI799" s="5" t="s">
        <v>4245</v>
      </c>
      <c r="AJ799" s="5" t="s">
        <v>4246</v>
      </c>
      <c r="AK799" s="5" t="s">
        <v>234</v>
      </c>
      <c r="AL799" s="5" t="s">
        <v>234</v>
      </c>
      <c r="AM799" s="5" t="s">
        <v>234</v>
      </c>
      <c r="AN799" s="5" t="s">
        <v>234</v>
      </c>
      <c r="AO799" s="5" t="s">
        <v>234</v>
      </c>
      <c r="AP799" s="5" t="s">
        <v>234</v>
      </c>
      <c r="AQ799" s="5" t="s">
        <v>234</v>
      </c>
      <c r="AR799" s="5" t="s">
        <v>234</v>
      </c>
      <c r="AS799" s="5" t="s">
        <v>445</v>
      </c>
      <c r="AT799" s="5" t="s">
        <v>234</v>
      </c>
      <c r="AU799" s="5" t="s">
        <v>445</v>
      </c>
      <c r="AV799" s="5" t="s">
        <v>445</v>
      </c>
      <c r="AW799" s="5" t="s">
        <v>4247</v>
      </c>
      <c r="AX799" s="5" t="s">
        <v>291</v>
      </c>
      <c r="AY799" s="5" t="s">
        <v>291</v>
      </c>
      <c r="AZ799" s="5" t="s">
        <v>291</v>
      </c>
      <c r="BA799" s="5" t="s">
        <v>291</v>
      </c>
      <c r="BB799" s="5" t="s">
        <v>309</v>
      </c>
      <c r="BC799" s="5">
        <v>25</v>
      </c>
      <c r="BD799" s="5">
        <v>75</v>
      </c>
      <c r="BE799" s="6">
        <f t="shared" si="228"/>
        <v>5</v>
      </c>
      <c r="BF799" s="6">
        <f t="shared" si="229"/>
        <v>5</v>
      </c>
      <c r="BG799" s="6">
        <f t="shared" si="230"/>
        <v>5</v>
      </c>
      <c r="BH799" s="6">
        <f t="shared" si="231"/>
        <v>10</v>
      </c>
      <c r="BI799" s="6">
        <f t="shared" si="232"/>
        <v>10</v>
      </c>
      <c r="BJ799" s="6">
        <f t="shared" si="233"/>
        <v>10</v>
      </c>
      <c r="BK799" s="6">
        <f t="shared" si="234"/>
        <v>5</v>
      </c>
      <c r="BL799" s="6">
        <f t="shared" si="235"/>
        <v>5</v>
      </c>
      <c r="BM799" s="6">
        <f t="shared" si="236"/>
        <v>2.5</v>
      </c>
      <c r="BN799" s="6">
        <f t="shared" si="237"/>
        <v>20</v>
      </c>
      <c r="BO799" s="6">
        <f t="shared" si="238"/>
        <v>2.5</v>
      </c>
      <c r="BP799" s="6">
        <f t="shared" si="239"/>
        <v>2.5</v>
      </c>
      <c r="BQ799" s="9">
        <f t="shared" si="240"/>
        <v>1</v>
      </c>
      <c r="BR799" s="9">
        <f t="shared" si="241"/>
        <v>1</v>
      </c>
      <c r="BS799" s="9">
        <f t="shared" si="242"/>
        <v>1</v>
      </c>
      <c r="BT799" s="9">
        <f t="shared" si="243"/>
        <v>1</v>
      </c>
      <c r="BU799" s="9">
        <f t="shared" si="244"/>
        <v>0.9</v>
      </c>
      <c r="BV799" s="9">
        <f t="shared" si="245"/>
        <v>0.25</v>
      </c>
      <c r="BW799" s="9">
        <f t="shared" si="246"/>
        <v>0.25</v>
      </c>
    </row>
    <row r="800" spans="1:75" x14ac:dyDescent="0.3">
      <c r="A800" s="5" t="s">
        <v>446</v>
      </c>
      <c r="B800" s="5" t="s">
        <v>447</v>
      </c>
      <c r="C800" s="5" t="s">
        <v>429</v>
      </c>
      <c r="D800" s="5" t="s">
        <v>421</v>
      </c>
      <c r="E800" s="5">
        <v>2019</v>
      </c>
      <c r="F800" s="5" t="s">
        <v>119</v>
      </c>
      <c r="G800" s="5" t="s">
        <v>311</v>
      </c>
      <c r="H800" s="5" t="s">
        <v>219</v>
      </c>
      <c r="I800" s="5" t="s">
        <v>220</v>
      </c>
      <c r="J800" s="5" t="s">
        <v>221</v>
      </c>
      <c r="K800" s="5" t="s">
        <v>429</v>
      </c>
      <c r="L800" s="5" t="s">
        <v>4147</v>
      </c>
      <c r="M800" s="5" t="s">
        <v>7</v>
      </c>
      <c r="N800" s="5" t="s">
        <v>4148</v>
      </c>
      <c r="O800" s="5" t="s">
        <v>391</v>
      </c>
      <c r="P800" s="5" t="s">
        <v>392</v>
      </c>
      <c r="Q800" s="5" t="s">
        <v>283</v>
      </c>
      <c r="R800" s="8">
        <v>43727</v>
      </c>
      <c r="S800" s="5" t="s">
        <v>4248</v>
      </c>
      <c r="T800" s="8">
        <v>43720</v>
      </c>
      <c r="U800" s="5" t="s">
        <v>4249</v>
      </c>
      <c r="V800" s="5" t="s">
        <v>4250</v>
      </c>
      <c r="W800" s="5" t="s">
        <v>228</v>
      </c>
      <c r="X800" s="5" t="s">
        <v>4251</v>
      </c>
      <c r="Y800" s="5" t="s">
        <v>229</v>
      </c>
      <c r="Z800" s="5">
        <v>8146</v>
      </c>
      <c r="AA800" s="5" t="s">
        <v>304</v>
      </c>
      <c r="AB800" s="5" t="s">
        <v>254</v>
      </c>
      <c r="AC800" s="5" t="s">
        <v>28</v>
      </c>
      <c r="AD800" s="5" t="s">
        <v>291</v>
      </c>
      <c r="AE800" s="5" t="s">
        <v>291</v>
      </c>
      <c r="AF800" s="5">
        <v>92.5</v>
      </c>
      <c r="AG800" s="5">
        <v>70</v>
      </c>
      <c r="AH800" s="5">
        <v>22.5</v>
      </c>
      <c r="AI800" s="5" t="s">
        <v>4252</v>
      </c>
      <c r="AJ800" s="5" t="s">
        <v>4253</v>
      </c>
      <c r="AK800" s="5" t="s">
        <v>234</v>
      </c>
      <c r="AL800" s="5" t="s">
        <v>445</v>
      </c>
      <c r="AM800" s="5" t="s">
        <v>234</v>
      </c>
      <c r="AN800" s="5" t="s">
        <v>234</v>
      </c>
      <c r="AO800" s="5" t="s">
        <v>234</v>
      </c>
      <c r="AP800" s="5" t="s">
        <v>234</v>
      </c>
      <c r="AQ800" s="5" t="s">
        <v>234</v>
      </c>
      <c r="AR800" s="5" t="s">
        <v>234</v>
      </c>
      <c r="AS800" s="5" t="s">
        <v>234</v>
      </c>
      <c r="AT800" s="5" t="s">
        <v>234</v>
      </c>
      <c r="AU800" s="5" t="s">
        <v>234</v>
      </c>
      <c r="AV800" s="5" t="s">
        <v>445</v>
      </c>
      <c r="AW800" s="5" t="s">
        <v>233</v>
      </c>
      <c r="AX800" s="5" t="s">
        <v>291</v>
      </c>
      <c r="AY800" s="5" t="s">
        <v>291</v>
      </c>
      <c r="AZ800" s="5" t="s">
        <v>291</v>
      </c>
      <c r="BA800" s="5" t="s">
        <v>291</v>
      </c>
      <c r="BB800" s="5" t="s">
        <v>309</v>
      </c>
      <c r="BC800" s="5">
        <v>25</v>
      </c>
      <c r="BD800" s="5">
        <v>75</v>
      </c>
      <c r="BE800" s="6">
        <f t="shared" si="228"/>
        <v>5</v>
      </c>
      <c r="BF800" s="6">
        <f t="shared" si="229"/>
        <v>2.5</v>
      </c>
      <c r="BG800" s="6">
        <f t="shared" si="230"/>
        <v>5</v>
      </c>
      <c r="BH800" s="6">
        <f t="shared" si="231"/>
        <v>10</v>
      </c>
      <c r="BI800" s="6">
        <f t="shared" si="232"/>
        <v>10</v>
      </c>
      <c r="BJ800" s="6">
        <f t="shared" si="233"/>
        <v>10</v>
      </c>
      <c r="BK800" s="6">
        <f t="shared" si="234"/>
        <v>5</v>
      </c>
      <c r="BL800" s="6">
        <f t="shared" si="235"/>
        <v>5</v>
      </c>
      <c r="BM800" s="6">
        <f t="shared" si="236"/>
        <v>5</v>
      </c>
      <c r="BN800" s="6">
        <f t="shared" si="237"/>
        <v>20</v>
      </c>
      <c r="BO800" s="6">
        <f t="shared" si="238"/>
        <v>10</v>
      </c>
      <c r="BP800" s="6">
        <f t="shared" si="239"/>
        <v>2.5</v>
      </c>
      <c r="BQ800" s="9">
        <f t="shared" si="240"/>
        <v>0.75</v>
      </c>
      <c r="BR800" s="9">
        <f t="shared" si="241"/>
        <v>1</v>
      </c>
      <c r="BS800" s="9">
        <f t="shared" si="242"/>
        <v>1</v>
      </c>
      <c r="BT800" s="9">
        <f t="shared" si="243"/>
        <v>1</v>
      </c>
      <c r="BU800" s="9">
        <f t="shared" si="244"/>
        <v>1</v>
      </c>
      <c r="BV800" s="9">
        <f t="shared" si="245"/>
        <v>1</v>
      </c>
      <c r="BW800" s="9">
        <f t="shared" si="246"/>
        <v>0.25</v>
      </c>
    </row>
    <row r="801" spans="1:75" x14ac:dyDescent="0.3">
      <c r="A801" s="5" t="s">
        <v>588</v>
      </c>
      <c r="B801" s="5" t="s">
        <v>589</v>
      </c>
      <c r="C801" s="5" t="s">
        <v>558</v>
      </c>
      <c r="D801" s="5" t="s">
        <v>421</v>
      </c>
      <c r="E801" s="5">
        <v>2019</v>
      </c>
      <c r="F801" s="5" t="s">
        <v>430</v>
      </c>
      <c r="G801" s="5" t="s">
        <v>431</v>
      </c>
      <c r="H801" s="5" t="s">
        <v>219</v>
      </c>
      <c r="I801" s="5" t="s">
        <v>220</v>
      </c>
      <c r="J801" s="5" t="s">
        <v>221</v>
      </c>
      <c r="K801" s="5" t="s">
        <v>558</v>
      </c>
      <c r="L801" s="5" t="s">
        <v>4147</v>
      </c>
      <c r="M801" s="5" t="s">
        <v>7</v>
      </c>
      <c r="N801" s="5" t="s">
        <v>4148</v>
      </c>
      <c r="O801" s="5" t="s">
        <v>391</v>
      </c>
      <c r="P801" s="5" t="s">
        <v>392</v>
      </c>
      <c r="Q801" s="5" t="s">
        <v>432</v>
      </c>
      <c r="R801" s="8">
        <v>43743</v>
      </c>
      <c r="S801" s="5" t="s">
        <v>4254</v>
      </c>
      <c r="T801" s="8">
        <v>43741</v>
      </c>
      <c r="U801" s="5" t="s">
        <v>4255</v>
      </c>
      <c r="V801" s="5" t="s">
        <v>1196</v>
      </c>
      <c r="W801" s="5" t="s">
        <v>228</v>
      </c>
      <c r="X801" s="5" t="s">
        <v>1249</v>
      </c>
      <c r="Y801" s="5" t="s">
        <v>229</v>
      </c>
      <c r="Z801" s="5">
        <v>10218</v>
      </c>
      <c r="AA801" s="5" t="s">
        <v>409</v>
      </c>
      <c r="AB801" s="5" t="s">
        <v>254</v>
      </c>
      <c r="AC801" s="5" t="s">
        <v>27</v>
      </c>
      <c r="AD801" s="5" t="s">
        <v>291</v>
      </c>
      <c r="AE801" s="5" t="s">
        <v>291</v>
      </c>
      <c r="AF801" s="5">
        <v>90</v>
      </c>
      <c r="AG801" s="5">
        <v>70</v>
      </c>
      <c r="AH801" s="5">
        <v>20</v>
      </c>
      <c r="AI801" s="5" t="s">
        <v>291</v>
      </c>
      <c r="AJ801" s="5" t="s">
        <v>4256</v>
      </c>
      <c r="AK801" s="5" t="s">
        <v>234</v>
      </c>
      <c r="AL801" s="5" t="s">
        <v>244</v>
      </c>
      <c r="AM801" s="5" t="s">
        <v>234</v>
      </c>
      <c r="AN801" s="5" t="s">
        <v>445</v>
      </c>
      <c r="AO801" s="5" t="s">
        <v>234</v>
      </c>
      <c r="AP801" s="5" t="s">
        <v>234</v>
      </c>
      <c r="AQ801" s="5" t="s">
        <v>234</v>
      </c>
      <c r="AR801" s="5" t="s">
        <v>234</v>
      </c>
      <c r="AS801" s="5" t="s">
        <v>234</v>
      </c>
      <c r="AT801" s="5" t="s">
        <v>234</v>
      </c>
      <c r="AU801" s="5" t="s">
        <v>234</v>
      </c>
      <c r="AV801" s="5" t="s">
        <v>234</v>
      </c>
      <c r="AW801" s="5" t="s">
        <v>291</v>
      </c>
      <c r="AX801" s="5" t="s">
        <v>291</v>
      </c>
      <c r="AY801" s="5" t="s">
        <v>291</v>
      </c>
      <c r="AZ801" s="5" t="s">
        <v>291</v>
      </c>
      <c r="BA801" s="5" t="s">
        <v>291</v>
      </c>
      <c r="BB801" s="5" t="s">
        <v>309</v>
      </c>
      <c r="BC801" s="5">
        <v>25</v>
      </c>
      <c r="BD801" s="5">
        <v>75</v>
      </c>
      <c r="BE801" s="6">
        <f t="shared" si="228"/>
        <v>5</v>
      </c>
      <c r="BF801" s="6">
        <f t="shared" si="229"/>
        <v>0</v>
      </c>
      <c r="BG801" s="6">
        <f t="shared" si="230"/>
        <v>5</v>
      </c>
      <c r="BH801" s="6">
        <f t="shared" si="231"/>
        <v>2.5</v>
      </c>
      <c r="BI801" s="6">
        <f t="shared" si="232"/>
        <v>10</v>
      </c>
      <c r="BJ801" s="6">
        <f t="shared" si="233"/>
        <v>10</v>
      </c>
      <c r="BK801" s="6">
        <f t="shared" si="234"/>
        <v>5</v>
      </c>
      <c r="BL801" s="6">
        <f t="shared" si="235"/>
        <v>5</v>
      </c>
      <c r="BM801" s="6">
        <f t="shared" si="236"/>
        <v>5</v>
      </c>
      <c r="BN801" s="6">
        <f t="shared" si="237"/>
        <v>20</v>
      </c>
      <c r="BO801" s="6">
        <f t="shared" si="238"/>
        <v>10</v>
      </c>
      <c r="BP801" s="6">
        <f t="shared" si="239"/>
        <v>10</v>
      </c>
      <c r="BQ801" s="9">
        <f t="shared" si="240"/>
        <v>0.5</v>
      </c>
      <c r="BR801" s="9">
        <f t="shared" si="241"/>
        <v>0.5</v>
      </c>
      <c r="BS801" s="9">
        <f t="shared" si="242"/>
        <v>1</v>
      </c>
      <c r="BT801" s="9">
        <f t="shared" si="243"/>
        <v>1</v>
      </c>
      <c r="BU801" s="9">
        <f t="shared" si="244"/>
        <v>1</v>
      </c>
      <c r="BV801" s="9">
        <f t="shared" si="245"/>
        <v>1</v>
      </c>
      <c r="BW801" s="9">
        <f t="shared" si="246"/>
        <v>1</v>
      </c>
    </row>
    <row r="802" spans="1:75" x14ac:dyDescent="0.3">
      <c r="A802" s="5" t="s">
        <v>556</v>
      </c>
      <c r="B802" s="5" t="s">
        <v>557</v>
      </c>
      <c r="C802" s="5" t="s">
        <v>558</v>
      </c>
      <c r="D802" s="5" t="s">
        <v>421</v>
      </c>
      <c r="E802" s="5">
        <v>2019</v>
      </c>
      <c r="F802" s="5" t="s">
        <v>590</v>
      </c>
      <c r="G802" s="5" t="s">
        <v>591</v>
      </c>
      <c r="H802" s="5" t="s">
        <v>219</v>
      </c>
      <c r="I802" s="5" t="s">
        <v>220</v>
      </c>
      <c r="J802" s="5" t="s">
        <v>221</v>
      </c>
      <c r="K802" s="5" t="s">
        <v>558</v>
      </c>
      <c r="L802" s="5" t="s">
        <v>4147</v>
      </c>
      <c r="M802" s="5" t="s">
        <v>7</v>
      </c>
      <c r="N802" s="5" t="s">
        <v>4148</v>
      </c>
      <c r="O802" s="5" t="s">
        <v>391</v>
      </c>
      <c r="P802" s="5" t="s">
        <v>392</v>
      </c>
      <c r="Q802" s="5" t="s">
        <v>592</v>
      </c>
      <c r="R802" s="8">
        <v>43750</v>
      </c>
      <c r="S802" s="5" t="s">
        <v>4257</v>
      </c>
      <c r="T802" s="8">
        <v>43745</v>
      </c>
      <c r="U802" s="5" t="s">
        <v>4258</v>
      </c>
      <c r="V802" s="5" t="s">
        <v>4259</v>
      </c>
      <c r="W802" s="5" t="s">
        <v>228</v>
      </c>
      <c r="X802" s="5" t="s">
        <v>4260</v>
      </c>
      <c r="Y802" s="5" t="s">
        <v>335</v>
      </c>
      <c r="Z802" s="5">
        <v>11193</v>
      </c>
      <c r="AA802" s="5" t="s">
        <v>409</v>
      </c>
      <c r="AB802" s="5" t="s">
        <v>231</v>
      </c>
      <c r="AC802" s="5" t="s">
        <v>28</v>
      </c>
      <c r="AD802" s="5" t="s">
        <v>291</v>
      </c>
      <c r="AE802" s="5" t="s">
        <v>291</v>
      </c>
      <c r="AF802" s="5">
        <v>100</v>
      </c>
      <c r="AG802" s="5">
        <v>75</v>
      </c>
      <c r="AH802" s="5">
        <v>25</v>
      </c>
      <c r="AI802" s="5" t="s">
        <v>4261</v>
      </c>
      <c r="AJ802" s="5" t="s">
        <v>4262</v>
      </c>
      <c r="AK802" s="5" t="s">
        <v>234</v>
      </c>
      <c r="AL802" s="5" t="s">
        <v>234</v>
      </c>
      <c r="AM802" s="5" t="s">
        <v>234</v>
      </c>
      <c r="AN802" s="5" t="s">
        <v>234</v>
      </c>
      <c r="AO802" s="5" t="s">
        <v>234</v>
      </c>
      <c r="AP802" s="5" t="s">
        <v>234</v>
      </c>
      <c r="AQ802" s="5" t="s">
        <v>234</v>
      </c>
      <c r="AR802" s="5" t="s">
        <v>234</v>
      </c>
      <c r="AS802" s="5" t="s">
        <v>234</v>
      </c>
      <c r="AT802" s="5" t="s">
        <v>234</v>
      </c>
      <c r="AU802" s="5" t="s">
        <v>234</v>
      </c>
      <c r="AV802" s="5" t="s">
        <v>234</v>
      </c>
      <c r="AW802" s="5" t="s">
        <v>233</v>
      </c>
      <c r="AX802" s="5" t="s">
        <v>291</v>
      </c>
      <c r="AY802" s="5" t="s">
        <v>291</v>
      </c>
      <c r="AZ802" s="5" t="s">
        <v>291</v>
      </c>
      <c r="BA802" s="5" t="s">
        <v>291</v>
      </c>
      <c r="BB802" s="5" t="s">
        <v>309</v>
      </c>
      <c r="BC802" s="5">
        <v>25</v>
      </c>
      <c r="BD802" s="5">
        <v>75</v>
      </c>
      <c r="BE802" s="6">
        <f t="shared" si="228"/>
        <v>5</v>
      </c>
      <c r="BF802" s="6">
        <f t="shared" si="229"/>
        <v>5</v>
      </c>
      <c r="BG802" s="6">
        <f t="shared" si="230"/>
        <v>5</v>
      </c>
      <c r="BH802" s="6">
        <f t="shared" si="231"/>
        <v>10</v>
      </c>
      <c r="BI802" s="6">
        <f t="shared" si="232"/>
        <v>10</v>
      </c>
      <c r="BJ802" s="6">
        <f t="shared" si="233"/>
        <v>10</v>
      </c>
      <c r="BK802" s="6">
        <f t="shared" si="234"/>
        <v>5</v>
      </c>
      <c r="BL802" s="6">
        <f t="shared" si="235"/>
        <v>5</v>
      </c>
      <c r="BM802" s="6">
        <f t="shared" si="236"/>
        <v>5</v>
      </c>
      <c r="BN802" s="6">
        <f t="shared" si="237"/>
        <v>20</v>
      </c>
      <c r="BO802" s="6">
        <f t="shared" si="238"/>
        <v>10</v>
      </c>
      <c r="BP802" s="6">
        <f t="shared" si="239"/>
        <v>10</v>
      </c>
      <c r="BQ802" s="9">
        <f t="shared" si="240"/>
        <v>1</v>
      </c>
      <c r="BR802" s="9">
        <f t="shared" si="241"/>
        <v>1</v>
      </c>
      <c r="BS802" s="9">
        <f t="shared" si="242"/>
        <v>1</v>
      </c>
      <c r="BT802" s="9">
        <f t="shared" si="243"/>
        <v>1</v>
      </c>
      <c r="BU802" s="9">
        <f t="shared" si="244"/>
        <v>1</v>
      </c>
      <c r="BV802" s="9">
        <f t="shared" si="245"/>
        <v>1</v>
      </c>
      <c r="BW802" s="9">
        <f t="shared" si="246"/>
        <v>1</v>
      </c>
    </row>
    <row r="803" spans="1:75" x14ac:dyDescent="0.3">
      <c r="A803" s="5" t="s">
        <v>1586</v>
      </c>
      <c r="B803" s="5" t="s">
        <v>1587</v>
      </c>
      <c r="C803" s="5" t="s">
        <v>558</v>
      </c>
      <c r="D803" s="5" t="s">
        <v>421</v>
      </c>
      <c r="E803" s="5">
        <v>2019</v>
      </c>
      <c r="F803" s="5" t="s">
        <v>590</v>
      </c>
      <c r="G803" s="5" t="s">
        <v>591</v>
      </c>
      <c r="H803" s="5" t="s">
        <v>219</v>
      </c>
      <c r="I803" s="5" t="s">
        <v>220</v>
      </c>
      <c r="J803" s="5" t="s">
        <v>221</v>
      </c>
      <c r="K803" s="5" t="s">
        <v>558</v>
      </c>
      <c r="L803" s="5" t="s">
        <v>4147</v>
      </c>
      <c r="M803" s="5" t="s">
        <v>7</v>
      </c>
      <c r="N803" s="5" t="s">
        <v>4148</v>
      </c>
      <c r="O803" s="5" t="s">
        <v>391</v>
      </c>
      <c r="P803" s="5" t="s">
        <v>392</v>
      </c>
      <c r="Q803" s="5" t="s">
        <v>592</v>
      </c>
      <c r="R803" s="8">
        <v>43760</v>
      </c>
      <c r="S803" s="5" t="s">
        <v>4263</v>
      </c>
      <c r="T803" s="8">
        <v>43758</v>
      </c>
      <c r="U803" s="5" t="s">
        <v>4264</v>
      </c>
      <c r="V803" s="5" t="s">
        <v>4265</v>
      </c>
      <c r="W803" s="5" t="s">
        <v>228</v>
      </c>
      <c r="X803" s="5" t="s">
        <v>4266</v>
      </c>
      <c r="Y803" s="5" t="s">
        <v>229</v>
      </c>
      <c r="Z803" s="5">
        <v>11212</v>
      </c>
      <c r="AA803" s="5" t="s">
        <v>304</v>
      </c>
      <c r="AB803" s="5" t="s">
        <v>231</v>
      </c>
      <c r="AC803" s="5" t="s">
        <v>28</v>
      </c>
      <c r="AD803" s="5" t="s">
        <v>291</v>
      </c>
      <c r="AE803" s="5" t="s">
        <v>291</v>
      </c>
      <c r="AF803" s="5">
        <v>100</v>
      </c>
      <c r="AG803" s="5">
        <v>75</v>
      </c>
      <c r="AH803" s="5">
        <v>25</v>
      </c>
      <c r="AI803" s="5" t="s">
        <v>4267</v>
      </c>
      <c r="AJ803" s="5" t="s">
        <v>291</v>
      </c>
      <c r="AK803" s="5" t="s">
        <v>234</v>
      </c>
      <c r="AL803" s="5" t="s">
        <v>234</v>
      </c>
      <c r="AM803" s="5" t="s">
        <v>234</v>
      </c>
      <c r="AN803" s="5" t="s">
        <v>234</v>
      </c>
      <c r="AO803" s="5" t="s">
        <v>234</v>
      </c>
      <c r="AP803" s="5" t="s">
        <v>234</v>
      </c>
      <c r="AQ803" s="5" t="s">
        <v>234</v>
      </c>
      <c r="AR803" s="5" t="s">
        <v>234</v>
      </c>
      <c r="AS803" s="5" t="s">
        <v>234</v>
      </c>
      <c r="AT803" s="5" t="s">
        <v>234</v>
      </c>
      <c r="AU803" s="5" t="s">
        <v>234</v>
      </c>
      <c r="AV803" s="5" t="s">
        <v>234</v>
      </c>
      <c r="AW803" s="5" t="s">
        <v>233</v>
      </c>
      <c r="AX803" s="5" t="s">
        <v>291</v>
      </c>
      <c r="AY803" s="5" t="s">
        <v>291</v>
      </c>
      <c r="AZ803" s="5" t="s">
        <v>291</v>
      </c>
      <c r="BA803" s="5" t="s">
        <v>291</v>
      </c>
      <c r="BB803" s="5" t="s">
        <v>309</v>
      </c>
      <c r="BC803" s="5">
        <v>25</v>
      </c>
      <c r="BD803" s="5">
        <v>75</v>
      </c>
      <c r="BE803" s="6">
        <f t="shared" si="228"/>
        <v>5</v>
      </c>
      <c r="BF803" s="6">
        <f t="shared" si="229"/>
        <v>5</v>
      </c>
      <c r="BG803" s="6">
        <f t="shared" si="230"/>
        <v>5</v>
      </c>
      <c r="BH803" s="6">
        <f t="shared" si="231"/>
        <v>10</v>
      </c>
      <c r="BI803" s="6">
        <f t="shared" si="232"/>
        <v>10</v>
      </c>
      <c r="BJ803" s="6">
        <f t="shared" si="233"/>
        <v>10</v>
      </c>
      <c r="BK803" s="6">
        <f t="shared" si="234"/>
        <v>5</v>
      </c>
      <c r="BL803" s="6">
        <f t="shared" si="235"/>
        <v>5</v>
      </c>
      <c r="BM803" s="6">
        <f t="shared" si="236"/>
        <v>5</v>
      </c>
      <c r="BN803" s="6">
        <f t="shared" si="237"/>
        <v>20</v>
      </c>
      <c r="BO803" s="6">
        <f t="shared" si="238"/>
        <v>10</v>
      </c>
      <c r="BP803" s="6">
        <f t="shared" si="239"/>
        <v>10</v>
      </c>
      <c r="BQ803" s="9">
        <f t="shared" si="240"/>
        <v>1</v>
      </c>
      <c r="BR803" s="9">
        <f t="shared" si="241"/>
        <v>1</v>
      </c>
      <c r="BS803" s="9">
        <f t="shared" si="242"/>
        <v>1</v>
      </c>
      <c r="BT803" s="9">
        <f t="shared" si="243"/>
        <v>1</v>
      </c>
      <c r="BU803" s="9">
        <f t="shared" si="244"/>
        <v>1</v>
      </c>
      <c r="BV803" s="9">
        <f t="shared" si="245"/>
        <v>1</v>
      </c>
      <c r="BW803" s="9">
        <f t="shared" si="246"/>
        <v>1</v>
      </c>
    </row>
    <row r="804" spans="1:75" x14ac:dyDescent="0.3">
      <c r="A804" s="5" t="s">
        <v>132</v>
      </c>
      <c r="B804" s="5" t="s">
        <v>390</v>
      </c>
      <c r="C804" s="5" t="s">
        <v>384</v>
      </c>
      <c r="D804" s="5" t="s">
        <v>282</v>
      </c>
      <c r="E804" s="5">
        <v>2019</v>
      </c>
      <c r="F804" s="5" t="s">
        <v>119</v>
      </c>
      <c r="G804" s="5" t="s">
        <v>311</v>
      </c>
      <c r="H804" s="5" t="s">
        <v>219</v>
      </c>
      <c r="I804" s="5" t="s">
        <v>220</v>
      </c>
      <c r="J804" s="5" t="s">
        <v>221</v>
      </c>
      <c r="K804" s="5" t="s">
        <v>384</v>
      </c>
      <c r="L804" s="5" t="s">
        <v>2606</v>
      </c>
      <c r="M804" s="5" t="s">
        <v>138</v>
      </c>
      <c r="N804" s="5" t="s">
        <v>2607</v>
      </c>
      <c r="O804" s="5" t="s">
        <v>4268</v>
      </c>
      <c r="P804" s="5" t="s">
        <v>392</v>
      </c>
      <c r="Q804" s="5" t="s">
        <v>283</v>
      </c>
      <c r="R804" s="8">
        <v>43623</v>
      </c>
      <c r="S804" s="5" t="s">
        <v>4269</v>
      </c>
      <c r="T804" s="8">
        <v>43621</v>
      </c>
      <c r="U804" s="5" t="s">
        <v>4270</v>
      </c>
      <c r="V804" s="5" t="s">
        <v>4271</v>
      </c>
      <c r="W804" s="5" t="s">
        <v>251</v>
      </c>
      <c r="X804" s="5" t="s">
        <v>4272</v>
      </c>
      <c r="Y804" s="5" t="s">
        <v>229</v>
      </c>
      <c r="Z804" s="5">
        <v>3699</v>
      </c>
      <c r="AA804" s="5" t="s">
        <v>316</v>
      </c>
      <c r="AB804" s="5" t="s">
        <v>241</v>
      </c>
      <c r="AC804" s="5" t="s">
        <v>27</v>
      </c>
      <c r="AD804" s="5" t="s">
        <v>291</v>
      </c>
      <c r="AE804" s="5" t="s">
        <v>291</v>
      </c>
      <c r="AF804" s="5">
        <v>80</v>
      </c>
      <c r="AG804" s="5">
        <v>55</v>
      </c>
      <c r="AH804" s="5">
        <v>25</v>
      </c>
      <c r="AI804" s="5" t="s">
        <v>4273</v>
      </c>
      <c r="AJ804" s="5" t="s">
        <v>4274</v>
      </c>
      <c r="AK804" s="5" t="s">
        <v>234</v>
      </c>
      <c r="AL804" s="5" t="s">
        <v>234</v>
      </c>
      <c r="AM804" s="5" t="s">
        <v>234</v>
      </c>
      <c r="AN804" s="5" t="s">
        <v>234</v>
      </c>
      <c r="AO804" s="5" t="s">
        <v>234</v>
      </c>
      <c r="AP804" s="5" t="s">
        <v>234</v>
      </c>
      <c r="AQ804" s="5" t="s">
        <v>234</v>
      </c>
      <c r="AR804" s="5" t="s">
        <v>234</v>
      </c>
      <c r="AS804" s="5" t="s">
        <v>234</v>
      </c>
      <c r="AT804" s="5" t="s">
        <v>234</v>
      </c>
      <c r="AU804" s="5" t="s">
        <v>244</v>
      </c>
      <c r="AV804" s="5" t="s">
        <v>244</v>
      </c>
      <c r="AW804" s="5" t="s">
        <v>233</v>
      </c>
      <c r="AX804" s="5" t="s">
        <v>291</v>
      </c>
      <c r="AY804" s="5" t="s">
        <v>291</v>
      </c>
      <c r="BB804" s="5" t="s">
        <v>235</v>
      </c>
      <c r="BC804" s="5">
        <v>25</v>
      </c>
      <c r="BD804" s="5">
        <v>75</v>
      </c>
      <c r="BE804" s="6">
        <f t="shared" si="228"/>
        <v>5</v>
      </c>
      <c r="BF804" s="6">
        <f t="shared" si="229"/>
        <v>5</v>
      </c>
      <c r="BG804" s="6">
        <f t="shared" si="230"/>
        <v>5</v>
      </c>
      <c r="BH804" s="6">
        <f t="shared" si="231"/>
        <v>10</v>
      </c>
      <c r="BI804" s="6">
        <f t="shared" si="232"/>
        <v>10</v>
      </c>
      <c r="BJ804" s="6">
        <f t="shared" si="233"/>
        <v>10</v>
      </c>
      <c r="BK804" s="6">
        <f t="shared" si="234"/>
        <v>5</v>
      </c>
      <c r="BL804" s="6">
        <f t="shared" si="235"/>
        <v>5</v>
      </c>
      <c r="BM804" s="6">
        <f t="shared" si="236"/>
        <v>5</v>
      </c>
      <c r="BN804" s="6">
        <f t="shared" si="237"/>
        <v>20</v>
      </c>
      <c r="BO804" s="6">
        <f t="shared" si="238"/>
        <v>0</v>
      </c>
      <c r="BP804" s="6">
        <f t="shared" si="239"/>
        <v>0</v>
      </c>
      <c r="BQ804" s="9">
        <f t="shared" si="240"/>
        <v>1</v>
      </c>
      <c r="BR804" s="9">
        <f t="shared" si="241"/>
        <v>1</v>
      </c>
      <c r="BS804" s="9">
        <f t="shared" si="242"/>
        <v>1</v>
      </c>
      <c r="BT804" s="9">
        <f t="shared" si="243"/>
        <v>1</v>
      </c>
      <c r="BU804" s="9">
        <f t="shared" si="244"/>
        <v>1</v>
      </c>
      <c r="BV804" s="9">
        <f t="shared" si="245"/>
        <v>0</v>
      </c>
      <c r="BW804" s="9">
        <f t="shared" si="246"/>
        <v>0</v>
      </c>
    </row>
    <row r="805" spans="1:75" x14ac:dyDescent="0.3">
      <c r="A805" s="5" t="s">
        <v>132</v>
      </c>
      <c r="B805" s="5" t="s">
        <v>390</v>
      </c>
      <c r="C805" s="5" t="s">
        <v>384</v>
      </c>
      <c r="D805" s="5" t="s">
        <v>282</v>
      </c>
      <c r="E805" s="5">
        <v>2019</v>
      </c>
      <c r="F805" s="5" t="s">
        <v>133</v>
      </c>
      <c r="G805" s="5" t="s">
        <v>236</v>
      </c>
      <c r="H805" s="5" t="s">
        <v>219</v>
      </c>
      <c r="I805" s="5" t="s">
        <v>220</v>
      </c>
      <c r="J805" s="5" t="s">
        <v>221</v>
      </c>
      <c r="K805" s="5" t="s">
        <v>281</v>
      </c>
      <c r="L805" s="5" t="s">
        <v>2606</v>
      </c>
      <c r="M805" s="5" t="s">
        <v>138</v>
      </c>
      <c r="N805" s="5" t="s">
        <v>2607</v>
      </c>
      <c r="O805" s="5" t="s">
        <v>4268</v>
      </c>
      <c r="P805" s="5" t="s">
        <v>392</v>
      </c>
      <c r="Q805" s="5" t="s">
        <v>1756</v>
      </c>
      <c r="R805" s="8">
        <v>43623</v>
      </c>
      <c r="S805" s="5" t="s">
        <v>4275</v>
      </c>
      <c r="T805" s="8">
        <v>43615</v>
      </c>
      <c r="U805" s="5" t="s">
        <v>4276</v>
      </c>
      <c r="V805" s="5" t="s">
        <v>4277</v>
      </c>
      <c r="W805" s="5" t="s">
        <v>228</v>
      </c>
      <c r="X805" s="5" t="s">
        <v>3306</v>
      </c>
      <c r="Y805" s="5" t="s">
        <v>229</v>
      </c>
      <c r="Z805" s="5">
        <v>3691</v>
      </c>
      <c r="AA805" s="5" t="s">
        <v>504</v>
      </c>
      <c r="AB805" s="5" t="s">
        <v>231</v>
      </c>
      <c r="AC805" s="5" t="s">
        <v>28</v>
      </c>
      <c r="AD805" s="5" t="s">
        <v>291</v>
      </c>
      <c r="AE805" s="5" t="s">
        <v>291</v>
      </c>
      <c r="AF805" s="5">
        <v>100</v>
      </c>
      <c r="AG805" s="5">
        <v>75</v>
      </c>
      <c r="AH805" s="5">
        <v>25</v>
      </c>
      <c r="AI805" s="5" t="s">
        <v>4278</v>
      </c>
      <c r="AJ805" s="5" t="s">
        <v>291</v>
      </c>
      <c r="AK805" s="5" t="s">
        <v>234</v>
      </c>
      <c r="AL805" s="5" t="s">
        <v>234</v>
      </c>
      <c r="AM805" s="5" t="s">
        <v>234</v>
      </c>
      <c r="AN805" s="5" t="s">
        <v>234</v>
      </c>
      <c r="AO805" s="5" t="s">
        <v>234</v>
      </c>
      <c r="AP805" s="5" t="s">
        <v>234</v>
      </c>
      <c r="AQ805" s="5" t="s">
        <v>234</v>
      </c>
      <c r="AR805" s="5" t="s">
        <v>234</v>
      </c>
      <c r="AS805" s="5" t="s">
        <v>234</v>
      </c>
      <c r="AT805" s="5" t="s">
        <v>234</v>
      </c>
      <c r="AU805" s="5" t="s">
        <v>234</v>
      </c>
      <c r="AV805" s="5" t="s">
        <v>234</v>
      </c>
      <c r="AW805" s="5" t="s">
        <v>233</v>
      </c>
      <c r="AX805" s="5" t="s">
        <v>291</v>
      </c>
      <c r="AY805" s="5" t="s">
        <v>291</v>
      </c>
      <c r="BB805" s="5" t="s">
        <v>235</v>
      </c>
      <c r="BC805" s="5">
        <v>25</v>
      </c>
      <c r="BD805" s="5">
        <v>75</v>
      </c>
      <c r="BE805" s="6">
        <f t="shared" si="228"/>
        <v>5</v>
      </c>
      <c r="BF805" s="6">
        <f t="shared" si="229"/>
        <v>5</v>
      </c>
      <c r="BG805" s="6">
        <f t="shared" si="230"/>
        <v>5</v>
      </c>
      <c r="BH805" s="6">
        <f t="shared" si="231"/>
        <v>10</v>
      </c>
      <c r="BI805" s="6">
        <f t="shared" si="232"/>
        <v>10</v>
      </c>
      <c r="BJ805" s="6">
        <f t="shared" si="233"/>
        <v>10</v>
      </c>
      <c r="BK805" s="6">
        <f t="shared" si="234"/>
        <v>5</v>
      </c>
      <c r="BL805" s="6">
        <f t="shared" si="235"/>
        <v>5</v>
      </c>
      <c r="BM805" s="6">
        <f t="shared" si="236"/>
        <v>5</v>
      </c>
      <c r="BN805" s="6">
        <f t="shared" si="237"/>
        <v>20</v>
      </c>
      <c r="BO805" s="6">
        <f t="shared" si="238"/>
        <v>10</v>
      </c>
      <c r="BP805" s="6">
        <f t="shared" si="239"/>
        <v>10</v>
      </c>
      <c r="BQ805" s="9">
        <f t="shared" si="240"/>
        <v>1</v>
      </c>
      <c r="BR805" s="9">
        <f t="shared" si="241"/>
        <v>1</v>
      </c>
      <c r="BS805" s="9">
        <f t="shared" si="242"/>
        <v>1</v>
      </c>
      <c r="BT805" s="9">
        <f t="shared" si="243"/>
        <v>1</v>
      </c>
      <c r="BU805" s="9">
        <f t="shared" si="244"/>
        <v>1</v>
      </c>
      <c r="BV805" s="9">
        <f t="shared" si="245"/>
        <v>1</v>
      </c>
      <c r="BW805" s="9">
        <f t="shared" si="246"/>
        <v>1</v>
      </c>
    </row>
    <row r="806" spans="1:75" x14ac:dyDescent="0.3">
      <c r="A806" s="5" t="s">
        <v>136</v>
      </c>
      <c r="B806" s="5" t="s">
        <v>399</v>
      </c>
      <c r="C806" s="5" t="s">
        <v>384</v>
      </c>
      <c r="D806" s="5" t="s">
        <v>282</v>
      </c>
      <c r="E806" s="5">
        <v>2019</v>
      </c>
      <c r="F806" s="5" t="s">
        <v>119</v>
      </c>
      <c r="G806" s="5" t="s">
        <v>311</v>
      </c>
      <c r="H806" s="5" t="s">
        <v>219</v>
      </c>
      <c r="I806" s="5" t="s">
        <v>220</v>
      </c>
      <c r="J806" s="5" t="s">
        <v>221</v>
      </c>
      <c r="K806" s="5" t="s">
        <v>384</v>
      </c>
      <c r="L806" s="5" t="s">
        <v>2606</v>
      </c>
      <c r="M806" s="5" t="s">
        <v>138</v>
      </c>
      <c r="N806" s="5" t="s">
        <v>2607</v>
      </c>
      <c r="O806" s="5" t="s">
        <v>4268</v>
      </c>
      <c r="P806" s="5" t="s">
        <v>392</v>
      </c>
      <c r="Q806" s="5" t="s">
        <v>283</v>
      </c>
      <c r="R806" s="8">
        <v>43629</v>
      </c>
      <c r="S806" s="5" t="s">
        <v>4279</v>
      </c>
      <c r="T806" s="8">
        <v>43626</v>
      </c>
      <c r="U806" s="5" t="s">
        <v>4280</v>
      </c>
      <c r="V806" s="5" t="s">
        <v>4281</v>
      </c>
      <c r="W806" s="5" t="s">
        <v>228</v>
      </c>
      <c r="X806" s="5" t="s">
        <v>252</v>
      </c>
      <c r="Y806" s="5" t="s">
        <v>229</v>
      </c>
      <c r="Z806" s="5">
        <v>3750</v>
      </c>
      <c r="AA806" s="5" t="s">
        <v>316</v>
      </c>
      <c r="AB806" s="5" t="s">
        <v>254</v>
      </c>
      <c r="AC806" s="5" t="s">
        <v>28</v>
      </c>
      <c r="AD806" s="5" t="s">
        <v>291</v>
      </c>
      <c r="AE806" s="5" t="s">
        <v>291</v>
      </c>
      <c r="AF806" s="5">
        <v>90</v>
      </c>
      <c r="AG806" s="5">
        <v>65</v>
      </c>
      <c r="AH806" s="5">
        <v>25</v>
      </c>
      <c r="AI806" s="5" t="s">
        <v>4282</v>
      </c>
      <c r="AJ806" s="5" t="s">
        <v>4283</v>
      </c>
      <c r="AK806" s="5" t="s">
        <v>234</v>
      </c>
      <c r="AL806" s="5" t="s">
        <v>234</v>
      </c>
      <c r="AM806" s="5" t="s">
        <v>234</v>
      </c>
      <c r="AN806" s="5" t="s">
        <v>234</v>
      </c>
      <c r="AO806" s="5" t="s">
        <v>234</v>
      </c>
      <c r="AP806" s="5" t="s">
        <v>234</v>
      </c>
      <c r="AQ806" s="5" t="s">
        <v>234</v>
      </c>
      <c r="AR806" s="5" t="s">
        <v>234</v>
      </c>
      <c r="AS806" s="5" t="s">
        <v>234</v>
      </c>
      <c r="AT806" s="5" t="s">
        <v>234</v>
      </c>
      <c r="AU806" s="5" t="s">
        <v>244</v>
      </c>
      <c r="AV806" s="5" t="s">
        <v>234</v>
      </c>
      <c r="AW806" s="5" t="s">
        <v>233</v>
      </c>
      <c r="AX806" s="5" t="s">
        <v>291</v>
      </c>
      <c r="AY806" s="5" t="s">
        <v>291</v>
      </c>
      <c r="BB806" s="5" t="s">
        <v>235</v>
      </c>
      <c r="BC806" s="5">
        <v>25</v>
      </c>
      <c r="BD806" s="5">
        <v>75</v>
      </c>
      <c r="BE806" s="6">
        <f t="shared" si="228"/>
        <v>5</v>
      </c>
      <c r="BF806" s="6">
        <f t="shared" si="229"/>
        <v>5</v>
      </c>
      <c r="BG806" s="6">
        <f t="shared" si="230"/>
        <v>5</v>
      </c>
      <c r="BH806" s="6">
        <f t="shared" si="231"/>
        <v>10</v>
      </c>
      <c r="BI806" s="6">
        <f t="shared" si="232"/>
        <v>10</v>
      </c>
      <c r="BJ806" s="6">
        <f t="shared" si="233"/>
        <v>10</v>
      </c>
      <c r="BK806" s="6">
        <f t="shared" si="234"/>
        <v>5</v>
      </c>
      <c r="BL806" s="6">
        <f t="shared" si="235"/>
        <v>5</v>
      </c>
      <c r="BM806" s="6">
        <f t="shared" si="236"/>
        <v>5</v>
      </c>
      <c r="BN806" s="6">
        <f t="shared" si="237"/>
        <v>20</v>
      </c>
      <c r="BO806" s="6">
        <f t="shared" si="238"/>
        <v>0</v>
      </c>
      <c r="BP806" s="6">
        <f t="shared" si="239"/>
        <v>10</v>
      </c>
      <c r="BQ806" s="9">
        <f t="shared" si="240"/>
        <v>1</v>
      </c>
      <c r="BR806" s="9">
        <f t="shared" si="241"/>
        <v>1</v>
      </c>
      <c r="BS806" s="9">
        <f t="shared" si="242"/>
        <v>1</v>
      </c>
      <c r="BT806" s="9">
        <f t="shared" si="243"/>
        <v>1</v>
      </c>
      <c r="BU806" s="9">
        <f t="shared" si="244"/>
        <v>1</v>
      </c>
      <c r="BV806" s="9">
        <f t="shared" si="245"/>
        <v>0</v>
      </c>
      <c r="BW806" s="9">
        <f t="shared" si="246"/>
        <v>1</v>
      </c>
    </row>
    <row r="807" spans="1:75" x14ac:dyDescent="0.3">
      <c r="A807" s="5" t="s">
        <v>139</v>
      </c>
      <c r="B807" s="5" t="s">
        <v>668</v>
      </c>
      <c r="C807" s="5" t="s">
        <v>384</v>
      </c>
      <c r="D807" s="5" t="s">
        <v>282</v>
      </c>
      <c r="E807" s="5">
        <v>2019</v>
      </c>
      <c r="F807" s="5" t="s">
        <v>133</v>
      </c>
      <c r="G807" s="5" t="s">
        <v>236</v>
      </c>
      <c r="H807" s="5" t="s">
        <v>219</v>
      </c>
      <c r="I807" s="5" t="s">
        <v>220</v>
      </c>
      <c r="J807" s="5" t="s">
        <v>221</v>
      </c>
      <c r="K807" s="5" t="s">
        <v>384</v>
      </c>
      <c r="L807" s="5" t="s">
        <v>2606</v>
      </c>
      <c r="M807" s="5" t="s">
        <v>138</v>
      </c>
      <c r="N807" s="5" t="s">
        <v>2607</v>
      </c>
      <c r="O807" s="5" t="s">
        <v>4268</v>
      </c>
      <c r="P807" s="5" t="s">
        <v>392</v>
      </c>
      <c r="Q807" s="5" t="s">
        <v>224</v>
      </c>
      <c r="R807" s="8">
        <v>43640</v>
      </c>
      <c r="S807" s="5" t="s">
        <v>4284</v>
      </c>
      <c r="T807" s="8">
        <v>43636</v>
      </c>
      <c r="U807" s="5" t="s">
        <v>4285</v>
      </c>
      <c r="V807" s="5" t="s">
        <v>4286</v>
      </c>
      <c r="W807" s="5" t="s">
        <v>251</v>
      </c>
      <c r="X807" s="5" t="s">
        <v>33</v>
      </c>
      <c r="Y807" s="5" t="s">
        <v>229</v>
      </c>
      <c r="Z807" s="5">
        <v>4750</v>
      </c>
      <c r="AA807" s="5" t="s">
        <v>409</v>
      </c>
      <c r="AB807" s="5" t="s">
        <v>254</v>
      </c>
      <c r="AC807" s="5" t="s">
        <v>28</v>
      </c>
      <c r="AD807" s="5" t="s">
        <v>291</v>
      </c>
      <c r="AE807" s="5" t="s">
        <v>291</v>
      </c>
      <c r="AF807" s="5">
        <v>90</v>
      </c>
      <c r="AG807" s="5">
        <v>70</v>
      </c>
      <c r="AH807" s="5">
        <v>20</v>
      </c>
      <c r="AI807" s="5" t="s">
        <v>4287</v>
      </c>
      <c r="AJ807" s="5" t="s">
        <v>4288</v>
      </c>
      <c r="AK807" s="5" t="s">
        <v>234</v>
      </c>
      <c r="AL807" s="5" t="s">
        <v>244</v>
      </c>
      <c r="AM807" s="5" t="s">
        <v>234</v>
      </c>
      <c r="AN807" s="5" t="s">
        <v>234</v>
      </c>
      <c r="AO807" s="5" t="s">
        <v>234</v>
      </c>
      <c r="AP807" s="5" t="s">
        <v>234</v>
      </c>
      <c r="AQ807" s="5" t="s">
        <v>244</v>
      </c>
      <c r="AR807" s="5" t="s">
        <v>234</v>
      </c>
      <c r="AS807" s="5" t="s">
        <v>234</v>
      </c>
      <c r="AT807" s="5" t="s">
        <v>234</v>
      </c>
      <c r="AU807" s="5" t="s">
        <v>234</v>
      </c>
      <c r="AV807" s="5" t="s">
        <v>234</v>
      </c>
      <c r="AW807" s="5" t="s">
        <v>233</v>
      </c>
      <c r="AX807" s="5" t="s">
        <v>291</v>
      </c>
      <c r="AY807" s="5" t="s">
        <v>291</v>
      </c>
      <c r="BB807" s="5" t="s">
        <v>235</v>
      </c>
      <c r="BC807" s="5">
        <v>25</v>
      </c>
      <c r="BD807" s="5">
        <v>75</v>
      </c>
      <c r="BE807" s="6">
        <f t="shared" si="228"/>
        <v>5</v>
      </c>
      <c r="BF807" s="6">
        <f t="shared" si="229"/>
        <v>0</v>
      </c>
      <c r="BG807" s="6">
        <f t="shared" si="230"/>
        <v>5</v>
      </c>
      <c r="BH807" s="6">
        <f t="shared" si="231"/>
        <v>10</v>
      </c>
      <c r="BI807" s="6">
        <f t="shared" si="232"/>
        <v>10</v>
      </c>
      <c r="BJ807" s="6">
        <f t="shared" si="233"/>
        <v>10</v>
      </c>
      <c r="BK807" s="6">
        <f t="shared" si="234"/>
        <v>0</v>
      </c>
      <c r="BL807" s="6">
        <f t="shared" si="235"/>
        <v>5</v>
      </c>
      <c r="BM807" s="6">
        <f t="shared" si="236"/>
        <v>5</v>
      </c>
      <c r="BN807" s="6">
        <f t="shared" si="237"/>
        <v>20</v>
      </c>
      <c r="BO807" s="6">
        <f t="shared" si="238"/>
        <v>10</v>
      </c>
      <c r="BP807" s="6">
        <f t="shared" si="239"/>
        <v>10</v>
      </c>
      <c r="BQ807" s="9">
        <f t="shared" si="240"/>
        <v>0.5</v>
      </c>
      <c r="BR807" s="9">
        <f t="shared" si="241"/>
        <v>1</v>
      </c>
      <c r="BS807" s="9">
        <f t="shared" si="242"/>
        <v>1</v>
      </c>
      <c r="BT807" s="9">
        <f t="shared" si="243"/>
        <v>0.5</v>
      </c>
      <c r="BU807" s="9">
        <f t="shared" si="244"/>
        <v>1</v>
      </c>
      <c r="BV807" s="9">
        <f t="shared" si="245"/>
        <v>1</v>
      </c>
      <c r="BW807" s="9">
        <f t="shared" si="246"/>
        <v>1</v>
      </c>
    </row>
    <row r="808" spans="1:75" x14ac:dyDescent="0.3">
      <c r="A808" s="5" t="s">
        <v>151</v>
      </c>
      <c r="B808" s="5" t="s">
        <v>521</v>
      </c>
      <c r="C808" s="5" t="s">
        <v>420</v>
      </c>
      <c r="D808" s="5" t="s">
        <v>282</v>
      </c>
      <c r="E808" s="5">
        <v>2019</v>
      </c>
      <c r="F808" s="5" t="s">
        <v>133</v>
      </c>
      <c r="G808" s="5" t="s">
        <v>236</v>
      </c>
      <c r="H808" s="5" t="s">
        <v>219</v>
      </c>
      <c r="I808" s="5" t="s">
        <v>220</v>
      </c>
      <c r="J808" s="5" t="s">
        <v>221</v>
      </c>
      <c r="K808" s="5" t="s">
        <v>412</v>
      </c>
      <c r="L808" s="5" t="s">
        <v>2606</v>
      </c>
      <c r="M808" s="5" t="s">
        <v>138</v>
      </c>
      <c r="N808" s="5" t="s">
        <v>2607</v>
      </c>
      <c r="O808" s="5" t="s">
        <v>4268</v>
      </c>
      <c r="P808" s="5" t="s">
        <v>392</v>
      </c>
      <c r="Q808" s="5" t="s">
        <v>413</v>
      </c>
      <c r="R808" s="8">
        <v>43679</v>
      </c>
      <c r="S808" s="5" t="s">
        <v>4289</v>
      </c>
      <c r="T808" s="8">
        <v>43677</v>
      </c>
      <c r="U808" s="5" t="s">
        <v>4290</v>
      </c>
      <c r="V808" s="5" t="s">
        <v>4291</v>
      </c>
      <c r="W808" s="5" t="s">
        <v>251</v>
      </c>
      <c r="X808" s="5" t="s">
        <v>33</v>
      </c>
      <c r="Y808" s="5" t="s">
        <v>229</v>
      </c>
      <c r="Z808" s="5">
        <v>4912</v>
      </c>
      <c r="AA808" s="5" t="s">
        <v>409</v>
      </c>
      <c r="AB808" s="5" t="s">
        <v>254</v>
      </c>
      <c r="AC808" s="5" t="s">
        <v>28</v>
      </c>
      <c r="AD808" s="5" t="s">
        <v>291</v>
      </c>
      <c r="AE808" s="5" t="s">
        <v>291</v>
      </c>
      <c r="AF808" s="5">
        <v>95</v>
      </c>
      <c r="AG808" s="5">
        <v>70</v>
      </c>
      <c r="AH808" s="5">
        <v>25</v>
      </c>
      <c r="AI808" s="5" t="s">
        <v>4292</v>
      </c>
      <c r="AJ808" s="5" t="s">
        <v>4293</v>
      </c>
      <c r="AK808" s="5" t="s">
        <v>244</v>
      </c>
      <c r="AL808" s="5" t="s">
        <v>234</v>
      </c>
      <c r="AM808" s="5" t="s">
        <v>234</v>
      </c>
      <c r="AN808" s="5" t="s">
        <v>234</v>
      </c>
      <c r="AO808" s="5" t="s">
        <v>234</v>
      </c>
      <c r="AP808" s="5" t="s">
        <v>234</v>
      </c>
      <c r="AQ808" s="5" t="s">
        <v>234</v>
      </c>
      <c r="AR808" s="5" t="s">
        <v>234</v>
      </c>
      <c r="AS808" s="5" t="s">
        <v>234</v>
      </c>
      <c r="AT808" s="5" t="s">
        <v>234</v>
      </c>
      <c r="AU808" s="5" t="s">
        <v>234</v>
      </c>
      <c r="AV808" s="5" t="s">
        <v>234</v>
      </c>
      <c r="AW808" s="5" t="s">
        <v>233</v>
      </c>
      <c r="AX808" s="5" t="s">
        <v>291</v>
      </c>
      <c r="AY808" s="5" t="s">
        <v>291</v>
      </c>
      <c r="BB808" s="5" t="s">
        <v>235</v>
      </c>
      <c r="BC808" s="5">
        <v>25</v>
      </c>
      <c r="BD808" s="5">
        <v>75</v>
      </c>
      <c r="BE808" s="6">
        <f t="shared" si="228"/>
        <v>0</v>
      </c>
      <c r="BF808" s="6">
        <f t="shared" si="229"/>
        <v>5</v>
      </c>
      <c r="BG808" s="6">
        <f t="shared" si="230"/>
        <v>5</v>
      </c>
      <c r="BH808" s="6">
        <f t="shared" si="231"/>
        <v>10</v>
      </c>
      <c r="BI808" s="6">
        <f t="shared" si="232"/>
        <v>10</v>
      </c>
      <c r="BJ808" s="6">
        <f t="shared" si="233"/>
        <v>10</v>
      </c>
      <c r="BK808" s="6">
        <f t="shared" si="234"/>
        <v>5</v>
      </c>
      <c r="BL808" s="6">
        <f t="shared" si="235"/>
        <v>5</v>
      </c>
      <c r="BM808" s="6">
        <f t="shared" si="236"/>
        <v>5</v>
      </c>
      <c r="BN808" s="6">
        <f t="shared" si="237"/>
        <v>20</v>
      </c>
      <c r="BO808" s="6">
        <f t="shared" si="238"/>
        <v>10</v>
      </c>
      <c r="BP808" s="6">
        <f t="shared" si="239"/>
        <v>10</v>
      </c>
      <c r="BQ808" s="9">
        <f t="shared" si="240"/>
        <v>0.5</v>
      </c>
      <c r="BR808" s="9">
        <f t="shared" si="241"/>
        <v>1</v>
      </c>
      <c r="BS808" s="9">
        <f t="shared" si="242"/>
        <v>1</v>
      </c>
      <c r="BT808" s="9">
        <f t="shared" si="243"/>
        <v>1</v>
      </c>
      <c r="BU808" s="9">
        <f t="shared" si="244"/>
        <v>1</v>
      </c>
      <c r="BV808" s="9">
        <f t="shared" si="245"/>
        <v>1</v>
      </c>
      <c r="BW808" s="9">
        <f t="shared" si="246"/>
        <v>1</v>
      </c>
    </row>
    <row r="809" spans="1:75" x14ac:dyDescent="0.3">
      <c r="A809" s="5" t="s">
        <v>140</v>
      </c>
      <c r="B809" s="5" t="s">
        <v>419</v>
      </c>
      <c r="C809" s="5" t="s">
        <v>420</v>
      </c>
      <c r="D809" s="5" t="s">
        <v>421</v>
      </c>
      <c r="E809" s="5">
        <v>2019</v>
      </c>
      <c r="F809" s="5" t="s">
        <v>133</v>
      </c>
      <c r="G809" s="5" t="s">
        <v>236</v>
      </c>
      <c r="H809" s="5" t="s">
        <v>219</v>
      </c>
      <c r="I809" s="5" t="s">
        <v>220</v>
      </c>
      <c r="J809" s="5" t="s">
        <v>221</v>
      </c>
      <c r="K809" s="5" t="s">
        <v>420</v>
      </c>
      <c r="L809" s="5" t="s">
        <v>2606</v>
      </c>
      <c r="M809" s="5" t="s">
        <v>138</v>
      </c>
      <c r="N809" s="5" t="s">
        <v>2607</v>
      </c>
      <c r="O809" s="5" t="s">
        <v>4268</v>
      </c>
      <c r="P809" s="5" t="s">
        <v>392</v>
      </c>
      <c r="Q809" s="5" t="s">
        <v>413</v>
      </c>
      <c r="R809" s="8">
        <v>43685</v>
      </c>
      <c r="S809" s="5" t="s">
        <v>4294</v>
      </c>
      <c r="T809" s="8">
        <v>43684</v>
      </c>
      <c r="U809" s="5" t="s">
        <v>4295</v>
      </c>
      <c r="V809" s="5" t="s">
        <v>3110</v>
      </c>
      <c r="W809" s="5" t="s">
        <v>251</v>
      </c>
      <c r="X809" s="5" t="s">
        <v>32</v>
      </c>
      <c r="Y809" s="5" t="s">
        <v>229</v>
      </c>
      <c r="Z809" s="5">
        <v>4933</v>
      </c>
      <c r="AA809" s="5" t="s">
        <v>304</v>
      </c>
      <c r="AB809" s="5" t="s">
        <v>254</v>
      </c>
      <c r="AC809" s="5" t="s">
        <v>28</v>
      </c>
      <c r="AD809" s="5" t="s">
        <v>291</v>
      </c>
      <c r="AE809" s="5" t="s">
        <v>291</v>
      </c>
      <c r="AF809" s="5">
        <v>95</v>
      </c>
      <c r="AG809" s="5">
        <v>75</v>
      </c>
      <c r="AH809" s="5">
        <v>20</v>
      </c>
      <c r="AI809" s="5" t="s">
        <v>4296</v>
      </c>
      <c r="AJ809" s="5" t="s">
        <v>4297</v>
      </c>
      <c r="AK809" s="5" t="s">
        <v>234</v>
      </c>
      <c r="AL809" s="5" t="s">
        <v>244</v>
      </c>
      <c r="AM809" s="5" t="s">
        <v>234</v>
      </c>
      <c r="AN809" s="5" t="s">
        <v>234</v>
      </c>
      <c r="AO809" s="5" t="s">
        <v>234</v>
      </c>
      <c r="AP809" s="5" t="s">
        <v>234</v>
      </c>
      <c r="AQ809" s="5" t="s">
        <v>234</v>
      </c>
      <c r="AR809" s="5" t="s">
        <v>234</v>
      </c>
      <c r="AS809" s="5" t="s">
        <v>234</v>
      </c>
      <c r="AT809" s="5" t="s">
        <v>234</v>
      </c>
      <c r="AU809" s="5" t="s">
        <v>234</v>
      </c>
      <c r="AV809" s="5" t="s">
        <v>234</v>
      </c>
      <c r="AW809" s="5" t="s">
        <v>233</v>
      </c>
      <c r="AX809" s="5" t="s">
        <v>291</v>
      </c>
      <c r="AY809" s="5" t="s">
        <v>291</v>
      </c>
      <c r="AZ809" s="5" t="s">
        <v>291</v>
      </c>
      <c r="BA809" s="5" t="s">
        <v>291</v>
      </c>
      <c r="BB809" s="5" t="s">
        <v>235</v>
      </c>
      <c r="BC809" s="5">
        <v>25</v>
      </c>
      <c r="BD809" s="5">
        <v>75</v>
      </c>
      <c r="BE809" s="6">
        <f t="shared" si="228"/>
        <v>5</v>
      </c>
      <c r="BF809" s="6">
        <f t="shared" si="229"/>
        <v>0</v>
      </c>
      <c r="BG809" s="6">
        <f t="shared" si="230"/>
        <v>5</v>
      </c>
      <c r="BH809" s="6">
        <f t="shared" si="231"/>
        <v>10</v>
      </c>
      <c r="BI809" s="6">
        <f t="shared" si="232"/>
        <v>10</v>
      </c>
      <c r="BJ809" s="6">
        <f t="shared" si="233"/>
        <v>10</v>
      </c>
      <c r="BK809" s="6">
        <f t="shared" si="234"/>
        <v>5</v>
      </c>
      <c r="BL809" s="6">
        <f t="shared" si="235"/>
        <v>5</v>
      </c>
      <c r="BM809" s="6">
        <f t="shared" si="236"/>
        <v>5</v>
      </c>
      <c r="BN809" s="6">
        <f t="shared" si="237"/>
        <v>20</v>
      </c>
      <c r="BO809" s="6">
        <f t="shared" si="238"/>
        <v>10</v>
      </c>
      <c r="BP809" s="6">
        <f t="shared" si="239"/>
        <v>10</v>
      </c>
      <c r="BQ809" s="9">
        <f t="shared" si="240"/>
        <v>0.5</v>
      </c>
      <c r="BR809" s="9">
        <f t="shared" si="241"/>
        <v>1</v>
      </c>
      <c r="BS809" s="9">
        <f t="shared" si="242"/>
        <v>1</v>
      </c>
      <c r="BT809" s="9">
        <f t="shared" si="243"/>
        <v>1</v>
      </c>
      <c r="BU809" s="9">
        <f t="shared" si="244"/>
        <v>1</v>
      </c>
      <c r="BV809" s="9">
        <f t="shared" si="245"/>
        <v>1</v>
      </c>
      <c r="BW809" s="9">
        <f t="shared" si="246"/>
        <v>1</v>
      </c>
    </row>
    <row r="810" spans="1:75" x14ac:dyDescent="0.3">
      <c r="A810" s="5" t="s">
        <v>154</v>
      </c>
      <c r="B810" s="5" t="s">
        <v>532</v>
      </c>
      <c r="C810" s="5" t="s">
        <v>420</v>
      </c>
      <c r="D810" s="5" t="s">
        <v>421</v>
      </c>
      <c r="E810" s="5">
        <v>2019</v>
      </c>
      <c r="F810" s="5" t="s">
        <v>430</v>
      </c>
      <c r="G810" s="5" t="s">
        <v>431</v>
      </c>
      <c r="H810" s="5" t="s">
        <v>219</v>
      </c>
      <c r="I810" s="5" t="s">
        <v>220</v>
      </c>
      <c r="J810" s="5" t="s">
        <v>221</v>
      </c>
      <c r="K810" s="5" t="s">
        <v>420</v>
      </c>
      <c r="L810" s="5" t="s">
        <v>2606</v>
      </c>
      <c r="M810" s="5" t="s">
        <v>138</v>
      </c>
      <c r="N810" s="5" t="s">
        <v>2607</v>
      </c>
      <c r="O810" s="5" t="s">
        <v>4268</v>
      </c>
      <c r="P810" s="5" t="s">
        <v>392</v>
      </c>
      <c r="Q810" s="5" t="s">
        <v>432</v>
      </c>
      <c r="R810" s="8">
        <v>43707</v>
      </c>
      <c r="S810" s="5" t="s">
        <v>4298</v>
      </c>
      <c r="T810" s="8">
        <v>43701</v>
      </c>
      <c r="U810" s="5" t="s">
        <v>4299</v>
      </c>
      <c r="V810" s="5" t="s">
        <v>4300</v>
      </c>
      <c r="W810" s="5" t="s">
        <v>228</v>
      </c>
      <c r="X810" s="5" t="s">
        <v>4301</v>
      </c>
      <c r="Y810" s="5" t="s">
        <v>229</v>
      </c>
      <c r="Z810" s="5">
        <v>5034</v>
      </c>
      <c r="AA810" s="5" t="s">
        <v>504</v>
      </c>
      <c r="AB810" s="5" t="s">
        <v>254</v>
      </c>
      <c r="AC810" s="5" t="s">
        <v>28</v>
      </c>
      <c r="AD810" s="5" t="s">
        <v>291</v>
      </c>
      <c r="AE810" s="5" t="s">
        <v>291</v>
      </c>
      <c r="AF810" s="5">
        <v>95</v>
      </c>
      <c r="AG810" s="5">
        <v>70</v>
      </c>
      <c r="AH810" s="5">
        <v>25</v>
      </c>
      <c r="AI810" s="5" t="s">
        <v>4302</v>
      </c>
      <c r="AJ810" s="5" t="s">
        <v>4303</v>
      </c>
      <c r="AK810" s="5" t="s">
        <v>234</v>
      </c>
      <c r="AL810" s="5" t="s">
        <v>234</v>
      </c>
      <c r="AM810" s="5" t="s">
        <v>234</v>
      </c>
      <c r="AN810" s="5" t="s">
        <v>234</v>
      </c>
      <c r="AO810" s="5" t="s">
        <v>234</v>
      </c>
      <c r="AP810" s="5" t="s">
        <v>234</v>
      </c>
      <c r="AQ810" s="5" t="s">
        <v>234</v>
      </c>
      <c r="AR810" s="5" t="s">
        <v>234</v>
      </c>
      <c r="AS810" s="5" t="s">
        <v>234</v>
      </c>
      <c r="AT810" s="5" t="s">
        <v>234</v>
      </c>
      <c r="AU810" s="5" t="s">
        <v>445</v>
      </c>
      <c r="AV810" s="5" t="s">
        <v>234</v>
      </c>
      <c r="AW810" s="5" t="s">
        <v>4304</v>
      </c>
      <c r="AX810" s="5" t="s">
        <v>291</v>
      </c>
      <c r="AY810" s="5" t="s">
        <v>291</v>
      </c>
      <c r="AZ810" s="5" t="s">
        <v>291</v>
      </c>
      <c r="BA810" s="5" t="s">
        <v>291</v>
      </c>
      <c r="BB810" s="5" t="s">
        <v>235</v>
      </c>
      <c r="BC810" s="5">
        <v>25</v>
      </c>
      <c r="BD810" s="5">
        <v>75</v>
      </c>
      <c r="BE810" s="6">
        <f t="shared" si="228"/>
        <v>5</v>
      </c>
      <c r="BF810" s="6">
        <f t="shared" si="229"/>
        <v>5</v>
      </c>
      <c r="BG810" s="6">
        <f t="shared" si="230"/>
        <v>5</v>
      </c>
      <c r="BH810" s="6">
        <f t="shared" si="231"/>
        <v>10</v>
      </c>
      <c r="BI810" s="6">
        <f t="shared" si="232"/>
        <v>10</v>
      </c>
      <c r="BJ810" s="6">
        <f t="shared" si="233"/>
        <v>10</v>
      </c>
      <c r="BK810" s="6">
        <f t="shared" si="234"/>
        <v>5</v>
      </c>
      <c r="BL810" s="6">
        <f t="shared" si="235"/>
        <v>5</v>
      </c>
      <c r="BM810" s="6">
        <f t="shared" si="236"/>
        <v>5</v>
      </c>
      <c r="BN810" s="6">
        <f t="shared" si="237"/>
        <v>20</v>
      </c>
      <c r="BO810" s="6">
        <f t="shared" si="238"/>
        <v>2.5</v>
      </c>
      <c r="BP810" s="6">
        <f t="shared" si="239"/>
        <v>10</v>
      </c>
      <c r="BQ810" s="9">
        <f t="shared" si="240"/>
        <v>1</v>
      </c>
      <c r="BR810" s="9">
        <f t="shared" si="241"/>
        <v>1</v>
      </c>
      <c r="BS810" s="9">
        <f t="shared" si="242"/>
        <v>1</v>
      </c>
      <c r="BT810" s="9">
        <f t="shared" si="243"/>
        <v>1</v>
      </c>
      <c r="BU810" s="9">
        <f t="shared" si="244"/>
        <v>1</v>
      </c>
      <c r="BV810" s="9">
        <f t="shared" si="245"/>
        <v>0.25</v>
      </c>
      <c r="BW810" s="9">
        <f t="shared" si="246"/>
        <v>1</v>
      </c>
    </row>
    <row r="811" spans="1:75" x14ac:dyDescent="0.3">
      <c r="A811" s="5" t="s">
        <v>156</v>
      </c>
      <c r="B811" s="5" t="s">
        <v>438</v>
      </c>
      <c r="C811" s="5" t="s">
        <v>429</v>
      </c>
      <c r="D811" s="5" t="s">
        <v>421</v>
      </c>
      <c r="E811" s="5">
        <v>2019</v>
      </c>
      <c r="F811" s="5" t="s">
        <v>119</v>
      </c>
      <c r="G811" s="5" t="s">
        <v>311</v>
      </c>
      <c r="H811" s="5" t="s">
        <v>219</v>
      </c>
      <c r="I811" s="5" t="s">
        <v>220</v>
      </c>
      <c r="J811" s="5" t="s">
        <v>221</v>
      </c>
      <c r="K811" s="5" t="s">
        <v>429</v>
      </c>
      <c r="L811" s="5" t="s">
        <v>2606</v>
      </c>
      <c r="M811" s="5" t="s">
        <v>138</v>
      </c>
      <c r="N811" s="5" t="s">
        <v>2607</v>
      </c>
      <c r="O811" s="5" t="s">
        <v>4268</v>
      </c>
      <c r="P811" s="5" t="s">
        <v>392</v>
      </c>
      <c r="Q811" s="5" t="s">
        <v>283</v>
      </c>
      <c r="R811" s="8">
        <v>43717</v>
      </c>
      <c r="S811" s="5" t="s">
        <v>4305</v>
      </c>
      <c r="T811" s="8">
        <v>43712</v>
      </c>
      <c r="U811" s="5" t="s">
        <v>4306</v>
      </c>
      <c r="V811" s="5" t="s">
        <v>4307</v>
      </c>
      <c r="W811" s="5" t="s">
        <v>228</v>
      </c>
      <c r="X811" s="5" t="s">
        <v>4308</v>
      </c>
      <c r="Y811" s="5" t="s">
        <v>229</v>
      </c>
      <c r="Z811" s="5">
        <v>7088</v>
      </c>
      <c r="AA811" s="5" t="s">
        <v>304</v>
      </c>
      <c r="AB811" s="5" t="s">
        <v>254</v>
      </c>
      <c r="AC811" s="5" t="s">
        <v>28</v>
      </c>
      <c r="AD811" s="5" t="s">
        <v>291</v>
      </c>
      <c r="AE811" s="5" t="s">
        <v>291</v>
      </c>
      <c r="AF811" s="5">
        <v>90</v>
      </c>
      <c r="AG811" s="5">
        <v>65</v>
      </c>
      <c r="AH811" s="5">
        <v>25</v>
      </c>
      <c r="AI811" s="5" t="s">
        <v>4309</v>
      </c>
      <c r="AJ811" s="5" t="s">
        <v>4310</v>
      </c>
      <c r="AK811" s="5" t="s">
        <v>234</v>
      </c>
      <c r="AL811" s="5" t="s">
        <v>234</v>
      </c>
      <c r="AM811" s="5" t="s">
        <v>234</v>
      </c>
      <c r="AN811" s="5" t="s">
        <v>234</v>
      </c>
      <c r="AO811" s="5" t="s">
        <v>234</v>
      </c>
      <c r="AP811" s="5" t="s">
        <v>234</v>
      </c>
      <c r="AQ811" s="5" t="s">
        <v>234</v>
      </c>
      <c r="AR811" s="5" t="s">
        <v>234</v>
      </c>
      <c r="AS811" s="5" t="s">
        <v>234</v>
      </c>
      <c r="AT811" s="5" t="s">
        <v>234</v>
      </c>
      <c r="AU811" s="5" t="s">
        <v>234</v>
      </c>
      <c r="AV811" s="5" t="s">
        <v>244</v>
      </c>
      <c r="AW811" s="5" t="s">
        <v>233</v>
      </c>
      <c r="AX811" s="5" t="s">
        <v>291</v>
      </c>
      <c r="AY811" s="5" t="s">
        <v>291</v>
      </c>
      <c r="AZ811" s="5" t="s">
        <v>291</v>
      </c>
      <c r="BA811" s="5" t="s">
        <v>291</v>
      </c>
      <c r="BB811" s="5" t="s">
        <v>235</v>
      </c>
      <c r="BC811" s="5">
        <v>25</v>
      </c>
      <c r="BD811" s="5">
        <v>75</v>
      </c>
      <c r="BE811" s="6">
        <f t="shared" si="228"/>
        <v>5</v>
      </c>
      <c r="BF811" s="6">
        <f t="shared" si="229"/>
        <v>5</v>
      </c>
      <c r="BG811" s="6">
        <f t="shared" si="230"/>
        <v>5</v>
      </c>
      <c r="BH811" s="6">
        <f t="shared" si="231"/>
        <v>10</v>
      </c>
      <c r="BI811" s="6">
        <f t="shared" si="232"/>
        <v>10</v>
      </c>
      <c r="BJ811" s="6">
        <f t="shared" si="233"/>
        <v>10</v>
      </c>
      <c r="BK811" s="6">
        <f t="shared" si="234"/>
        <v>5</v>
      </c>
      <c r="BL811" s="6">
        <f t="shared" si="235"/>
        <v>5</v>
      </c>
      <c r="BM811" s="6">
        <f t="shared" si="236"/>
        <v>5</v>
      </c>
      <c r="BN811" s="6">
        <f t="shared" si="237"/>
        <v>20</v>
      </c>
      <c r="BO811" s="6">
        <f t="shared" si="238"/>
        <v>10</v>
      </c>
      <c r="BP811" s="6">
        <f t="shared" si="239"/>
        <v>0</v>
      </c>
      <c r="BQ811" s="9">
        <f t="shared" si="240"/>
        <v>1</v>
      </c>
      <c r="BR811" s="9">
        <f t="shared" si="241"/>
        <v>1</v>
      </c>
      <c r="BS811" s="9">
        <f t="shared" si="242"/>
        <v>1</v>
      </c>
      <c r="BT811" s="9">
        <f t="shared" si="243"/>
        <v>1</v>
      </c>
      <c r="BU811" s="9">
        <f t="shared" si="244"/>
        <v>1</v>
      </c>
      <c r="BV811" s="9">
        <f t="shared" si="245"/>
        <v>1</v>
      </c>
      <c r="BW811" s="9">
        <f t="shared" si="246"/>
        <v>0</v>
      </c>
    </row>
    <row r="812" spans="1:75" x14ac:dyDescent="0.3">
      <c r="A812" s="5" t="s">
        <v>156</v>
      </c>
      <c r="B812" s="5" t="s">
        <v>438</v>
      </c>
      <c r="C812" s="5" t="s">
        <v>429</v>
      </c>
      <c r="D812" s="5" t="s">
        <v>421</v>
      </c>
      <c r="E812" s="5">
        <v>2019</v>
      </c>
      <c r="F812" s="5" t="s">
        <v>430</v>
      </c>
      <c r="G812" s="5" t="s">
        <v>431</v>
      </c>
      <c r="H812" s="5" t="s">
        <v>219</v>
      </c>
      <c r="I812" s="5" t="s">
        <v>220</v>
      </c>
      <c r="J812" s="5" t="s">
        <v>221</v>
      </c>
      <c r="K812" s="5" t="s">
        <v>429</v>
      </c>
      <c r="L812" s="5" t="s">
        <v>2606</v>
      </c>
      <c r="M812" s="5" t="s">
        <v>138</v>
      </c>
      <c r="N812" s="5" t="s">
        <v>2607</v>
      </c>
      <c r="O812" s="5" t="s">
        <v>4268</v>
      </c>
      <c r="P812" s="5" t="s">
        <v>392</v>
      </c>
      <c r="Q812" s="5" t="s">
        <v>432</v>
      </c>
      <c r="R812" s="8">
        <v>43721</v>
      </c>
      <c r="S812" s="5" t="s">
        <v>4311</v>
      </c>
      <c r="T812" s="8">
        <v>43714</v>
      </c>
      <c r="U812" s="5" t="s">
        <v>4312</v>
      </c>
      <c r="V812" s="5" t="s">
        <v>4313</v>
      </c>
      <c r="W812" s="5" t="s">
        <v>228</v>
      </c>
      <c r="X812" s="5" t="s">
        <v>4314</v>
      </c>
      <c r="Y812" s="5" t="s">
        <v>229</v>
      </c>
      <c r="Z812" s="5">
        <v>7118</v>
      </c>
      <c r="AA812" s="5" t="s">
        <v>304</v>
      </c>
      <c r="AB812" s="5" t="s">
        <v>231</v>
      </c>
      <c r="AC812" s="5" t="s">
        <v>27</v>
      </c>
      <c r="AD812" s="5" t="s">
        <v>291</v>
      </c>
      <c r="AE812" s="5" t="s">
        <v>291</v>
      </c>
      <c r="AF812" s="5">
        <v>100</v>
      </c>
      <c r="AG812" s="5">
        <v>75</v>
      </c>
      <c r="AH812" s="5">
        <v>25</v>
      </c>
      <c r="AI812" s="5" t="s">
        <v>4315</v>
      </c>
      <c r="AJ812" s="5" t="s">
        <v>4316</v>
      </c>
      <c r="AK812" s="5" t="s">
        <v>234</v>
      </c>
      <c r="AL812" s="5" t="s">
        <v>234</v>
      </c>
      <c r="AM812" s="5" t="s">
        <v>234</v>
      </c>
      <c r="AN812" s="5" t="s">
        <v>234</v>
      </c>
      <c r="AO812" s="5" t="s">
        <v>234</v>
      </c>
      <c r="AP812" s="5" t="s">
        <v>234</v>
      </c>
      <c r="AQ812" s="5" t="s">
        <v>234</v>
      </c>
      <c r="AR812" s="5" t="s">
        <v>234</v>
      </c>
      <c r="AS812" s="5" t="s">
        <v>234</v>
      </c>
      <c r="AT812" s="5" t="s">
        <v>234</v>
      </c>
      <c r="AU812" s="5" t="s">
        <v>234</v>
      </c>
      <c r="AV812" s="5" t="s">
        <v>234</v>
      </c>
      <c r="AW812" s="5" t="s">
        <v>233</v>
      </c>
      <c r="AX812" s="5" t="s">
        <v>291</v>
      </c>
      <c r="AY812" s="5" t="s">
        <v>291</v>
      </c>
      <c r="AZ812" s="5" t="s">
        <v>291</v>
      </c>
      <c r="BA812" s="5" t="s">
        <v>291</v>
      </c>
      <c r="BB812" s="5" t="s">
        <v>235</v>
      </c>
      <c r="BC812" s="5">
        <v>25</v>
      </c>
      <c r="BD812" s="5">
        <v>75</v>
      </c>
      <c r="BE812" s="6">
        <f t="shared" si="228"/>
        <v>5</v>
      </c>
      <c r="BF812" s="6">
        <f t="shared" si="229"/>
        <v>5</v>
      </c>
      <c r="BG812" s="6">
        <f t="shared" si="230"/>
        <v>5</v>
      </c>
      <c r="BH812" s="6">
        <f t="shared" si="231"/>
        <v>10</v>
      </c>
      <c r="BI812" s="6">
        <f t="shared" si="232"/>
        <v>10</v>
      </c>
      <c r="BJ812" s="6">
        <f t="shared" si="233"/>
        <v>10</v>
      </c>
      <c r="BK812" s="6">
        <f t="shared" si="234"/>
        <v>5</v>
      </c>
      <c r="BL812" s="6">
        <f t="shared" si="235"/>
        <v>5</v>
      </c>
      <c r="BM812" s="6">
        <f t="shared" si="236"/>
        <v>5</v>
      </c>
      <c r="BN812" s="6">
        <f t="shared" si="237"/>
        <v>20</v>
      </c>
      <c r="BO812" s="6">
        <f t="shared" si="238"/>
        <v>10</v>
      </c>
      <c r="BP812" s="6">
        <f t="shared" si="239"/>
        <v>10</v>
      </c>
      <c r="BQ812" s="9">
        <f t="shared" si="240"/>
        <v>1</v>
      </c>
      <c r="BR812" s="9">
        <f t="shared" si="241"/>
        <v>1</v>
      </c>
      <c r="BS812" s="9">
        <f t="shared" si="242"/>
        <v>1</v>
      </c>
      <c r="BT812" s="9">
        <f t="shared" si="243"/>
        <v>1</v>
      </c>
      <c r="BU812" s="9">
        <f t="shared" si="244"/>
        <v>1</v>
      </c>
      <c r="BV812" s="9">
        <f t="shared" si="245"/>
        <v>1</v>
      </c>
      <c r="BW812" s="9">
        <f t="shared" si="246"/>
        <v>1</v>
      </c>
    </row>
    <row r="813" spans="1:75" x14ac:dyDescent="0.3">
      <c r="A813" s="5" t="s">
        <v>454</v>
      </c>
      <c r="B813" s="5" t="s">
        <v>455</v>
      </c>
      <c r="C813" s="5" t="s">
        <v>429</v>
      </c>
      <c r="D813" s="5" t="s">
        <v>421</v>
      </c>
      <c r="E813" s="5">
        <v>2019</v>
      </c>
      <c r="F813" s="5" t="s">
        <v>119</v>
      </c>
      <c r="G813" s="5" t="s">
        <v>311</v>
      </c>
      <c r="H813" s="5" t="s">
        <v>219</v>
      </c>
      <c r="I813" s="5" t="s">
        <v>220</v>
      </c>
      <c r="J813" s="5" t="s">
        <v>221</v>
      </c>
      <c r="K813" s="5" t="s">
        <v>429</v>
      </c>
      <c r="L813" s="5" t="s">
        <v>2606</v>
      </c>
      <c r="M813" s="5" t="s">
        <v>138</v>
      </c>
      <c r="N813" s="5" t="s">
        <v>2607</v>
      </c>
      <c r="O813" s="5" t="s">
        <v>391</v>
      </c>
      <c r="P813" s="5" t="s">
        <v>392</v>
      </c>
      <c r="Q813" s="5" t="s">
        <v>283</v>
      </c>
      <c r="R813" s="8">
        <v>43736</v>
      </c>
      <c r="S813" s="5" t="s">
        <v>4317</v>
      </c>
      <c r="T813" s="8">
        <v>43728</v>
      </c>
      <c r="U813" s="5" t="s">
        <v>4318</v>
      </c>
      <c r="V813" s="5" t="s">
        <v>4319</v>
      </c>
      <c r="W813" s="5" t="s">
        <v>228</v>
      </c>
      <c r="X813" s="5" t="s">
        <v>4320</v>
      </c>
      <c r="Y813" s="5" t="s">
        <v>229</v>
      </c>
      <c r="Z813" s="5">
        <v>10158</v>
      </c>
      <c r="AA813" s="5" t="s">
        <v>542</v>
      </c>
      <c r="AB813" s="5" t="s">
        <v>241</v>
      </c>
      <c r="AC813" s="5" t="s">
        <v>28</v>
      </c>
      <c r="AD813" s="5" t="s">
        <v>291</v>
      </c>
      <c r="AE813" s="5" t="s">
        <v>291</v>
      </c>
      <c r="AF813" s="5">
        <v>80</v>
      </c>
      <c r="AG813" s="5">
        <v>55</v>
      </c>
      <c r="AH813" s="5">
        <v>25</v>
      </c>
      <c r="AI813" s="5" t="s">
        <v>4321</v>
      </c>
      <c r="AJ813" s="5" t="s">
        <v>4322</v>
      </c>
      <c r="AK813" s="5" t="s">
        <v>234</v>
      </c>
      <c r="AL813" s="5" t="s">
        <v>234</v>
      </c>
      <c r="AM813" s="5" t="s">
        <v>234</v>
      </c>
      <c r="AN813" s="5" t="s">
        <v>234</v>
      </c>
      <c r="AO813" s="5" t="s">
        <v>234</v>
      </c>
      <c r="AP813" s="5" t="s">
        <v>234</v>
      </c>
      <c r="AQ813" s="5" t="s">
        <v>234</v>
      </c>
      <c r="AR813" s="5" t="s">
        <v>234</v>
      </c>
      <c r="AS813" s="5" t="s">
        <v>234</v>
      </c>
      <c r="AT813" s="5" t="s">
        <v>234</v>
      </c>
      <c r="AU813" s="5" t="s">
        <v>244</v>
      </c>
      <c r="AV813" s="5" t="s">
        <v>244</v>
      </c>
      <c r="AW813" s="5" t="s">
        <v>233</v>
      </c>
      <c r="AX813" s="5" t="s">
        <v>291</v>
      </c>
      <c r="AY813" s="5" t="s">
        <v>291</v>
      </c>
      <c r="AZ813" s="5" t="s">
        <v>291</v>
      </c>
      <c r="BA813" s="5" t="s">
        <v>291</v>
      </c>
      <c r="BB813" s="5" t="s">
        <v>309</v>
      </c>
      <c r="BC813" s="5">
        <v>25</v>
      </c>
      <c r="BD813" s="5">
        <v>75</v>
      </c>
      <c r="BE813" s="6">
        <f t="shared" si="228"/>
        <v>5</v>
      </c>
      <c r="BF813" s="6">
        <f t="shared" si="229"/>
        <v>5</v>
      </c>
      <c r="BG813" s="6">
        <f t="shared" si="230"/>
        <v>5</v>
      </c>
      <c r="BH813" s="6">
        <f t="shared" si="231"/>
        <v>10</v>
      </c>
      <c r="BI813" s="6">
        <f t="shared" si="232"/>
        <v>10</v>
      </c>
      <c r="BJ813" s="6">
        <f t="shared" si="233"/>
        <v>10</v>
      </c>
      <c r="BK813" s="6">
        <f t="shared" si="234"/>
        <v>5</v>
      </c>
      <c r="BL813" s="6">
        <f t="shared" si="235"/>
        <v>5</v>
      </c>
      <c r="BM813" s="6">
        <f t="shared" si="236"/>
        <v>5</v>
      </c>
      <c r="BN813" s="6">
        <f t="shared" si="237"/>
        <v>20</v>
      </c>
      <c r="BO813" s="6">
        <f t="shared" si="238"/>
        <v>0</v>
      </c>
      <c r="BP813" s="6">
        <f t="shared" si="239"/>
        <v>0</v>
      </c>
      <c r="BQ813" s="9">
        <f t="shared" si="240"/>
        <v>1</v>
      </c>
      <c r="BR813" s="9">
        <f t="shared" si="241"/>
        <v>1</v>
      </c>
      <c r="BS813" s="9">
        <f t="shared" si="242"/>
        <v>1</v>
      </c>
      <c r="BT813" s="9">
        <f t="shared" si="243"/>
        <v>1</v>
      </c>
      <c r="BU813" s="9">
        <f t="shared" si="244"/>
        <v>1</v>
      </c>
      <c r="BV813" s="9">
        <f t="shared" si="245"/>
        <v>0</v>
      </c>
      <c r="BW813" s="9">
        <f t="shared" si="246"/>
        <v>0</v>
      </c>
    </row>
    <row r="814" spans="1:75" x14ac:dyDescent="0.3">
      <c r="A814" s="5" t="s">
        <v>3647</v>
      </c>
      <c r="B814" s="5" t="s">
        <v>3648</v>
      </c>
      <c r="C814" s="5" t="s">
        <v>558</v>
      </c>
      <c r="D814" s="5" t="s">
        <v>421</v>
      </c>
      <c r="E814" s="5">
        <v>2019</v>
      </c>
      <c r="F814" s="5" t="s">
        <v>590</v>
      </c>
      <c r="G814" s="5" t="s">
        <v>591</v>
      </c>
      <c r="H814" s="5" t="s">
        <v>219</v>
      </c>
      <c r="I814" s="5" t="s">
        <v>220</v>
      </c>
      <c r="J814" s="5" t="s">
        <v>221</v>
      </c>
      <c r="K814" s="5" t="s">
        <v>558</v>
      </c>
      <c r="L814" s="5" t="s">
        <v>2606</v>
      </c>
      <c r="M814" s="5" t="s">
        <v>138</v>
      </c>
      <c r="N814" s="5" t="s">
        <v>2607</v>
      </c>
      <c r="O814" s="5" t="s">
        <v>391</v>
      </c>
      <c r="P814" s="5" t="s">
        <v>392</v>
      </c>
      <c r="Q814" s="5" t="s">
        <v>592</v>
      </c>
      <c r="R814" s="8">
        <v>43753</v>
      </c>
      <c r="S814" s="5" t="s">
        <v>4323</v>
      </c>
      <c r="T814" s="8">
        <v>43747</v>
      </c>
      <c r="U814" s="5" t="s">
        <v>4324</v>
      </c>
      <c r="V814" s="5" t="s">
        <v>4325</v>
      </c>
      <c r="W814" s="5" t="s">
        <v>228</v>
      </c>
      <c r="X814" s="5" t="s">
        <v>4326</v>
      </c>
      <c r="Y814" s="5" t="s">
        <v>229</v>
      </c>
      <c r="Z814" s="5">
        <v>11198</v>
      </c>
      <c r="AA814" s="5" t="s">
        <v>304</v>
      </c>
      <c r="AB814" s="5" t="s">
        <v>231</v>
      </c>
      <c r="AC814" s="5" t="s">
        <v>28</v>
      </c>
      <c r="AD814" s="5" t="s">
        <v>291</v>
      </c>
      <c r="AE814" s="5" t="s">
        <v>291</v>
      </c>
      <c r="AF814" s="5">
        <v>100</v>
      </c>
      <c r="AG814" s="5">
        <v>75</v>
      </c>
      <c r="AH814" s="5">
        <v>25</v>
      </c>
      <c r="AI814" s="5" t="s">
        <v>4327</v>
      </c>
      <c r="AJ814" s="5" t="s">
        <v>291</v>
      </c>
      <c r="AK814" s="5" t="s">
        <v>234</v>
      </c>
      <c r="AL814" s="5" t="s">
        <v>234</v>
      </c>
      <c r="AM814" s="5" t="s">
        <v>234</v>
      </c>
      <c r="AN814" s="5" t="s">
        <v>234</v>
      </c>
      <c r="AO814" s="5" t="s">
        <v>234</v>
      </c>
      <c r="AP814" s="5" t="s">
        <v>234</v>
      </c>
      <c r="AQ814" s="5" t="s">
        <v>234</v>
      </c>
      <c r="AR814" s="5" t="s">
        <v>234</v>
      </c>
      <c r="AS814" s="5" t="s">
        <v>234</v>
      </c>
      <c r="AT814" s="5" t="s">
        <v>234</v>
      </c>
      <c r="AU814" s="5" t="s">
        <v>234</v>
      </c>
      <c r="AV814" s="5" t="s">
        <v>234</v>
      </c>
      <c r="AW814" s="5" t="s">
        <v>233</v>
      </c>
      <c r="AX814" s="5" t="s">
        <v>291</v>
      </c>
      <c r="AY814" s="5" t="s">
        <v>291</v>
      </c>
      <c r="AZ814" s="5" t="s">
        <v>291</v>
      </c>
      <c r="BA814" s="5" t="s">
        <v>291</v>
      </c>
      <c r="BB814" s="5" t="s">
        <v>309</v>
      </c>
      <c r="BC814" s="5">
        <v>25</v>
      </c>
      <c r="BD814" s="5">
        <v>75</v>
      </c>
      <c r="BE814" s="6">
        <f t="shared" si="228"/>
        <v>5</v>
      </c>
      <c r="BF814" s="6">
        <f t="shared" si="229"/>
        <v>5</v>
      </c>
      <c r="BG814" s="6">
        <f t="shared" si="230"/>
        <v>5</v>
      </c>
      <c r="BH814" s="6">
        <f t="shared" si="231"/>
        <v>10</v>
      </c>
      <c r="BI814" s="6">
        <f t="shared" si="232"/>
        <v>10</v>
      </c>
      <c r="BJ814" s="6">
        <f t="shared" si="233"/>
        <v>10</v>
      </c>
      <c r="BK814" s="6">
        <f t="shared" si="234"/>
        <v>5</v>
      </c>
      <c r="BL814" s="6">
        <f t="shared" si="235"/>
        <v>5</v>
      </c>
      <c r="BM814" s="6">
        <f t="shared" si="236"/>
        <v>5</v>
      </c>
      <c r="BN814" s="6">
        <f t="shared" si="237"/>
        <v>20</v>
      </c>
      <c r="BO814" s="6">
        <f t="shared" si="238"/>
        <v>10</v>
      </c>
      <c r="BP814" s="6">
        <f t="shared" si="239"/>
        <v>10</v>
      </c>
      <c r="BQ814" s="9">
        <f t="shared" si="240"/>
        <v>1</v>
      </c>
      <c r="BR814" s="9">
        <f t="shared" si="241"/>
        <v>1</v>
      </c>
      <c r="BS814" s="9">
        <f t="shared" si="242"/>
        <v>1</v>
      </c>
      <c r="BT814" s="9">
        <f t="shared" si="243"/>
        <v>1</v>
      </c>
      <c r="BU814" s="9">
        <f t="shared" si="244"/>
        <v>1</v>
      </c>
      <c r="BV814" s="9">
        <f t="shared" si="245"/>
        <v>1</v>
      </c>
      <c r="BW814" s="9">
        <f t="shared" si="246"/>
        <v>1</v>
      </c>
    </row>
    <row r="815" spans="1:75" x14ac:dyDescent="0.3">
      <c r="A815" s="5" t="s">
        <v>43</v>
      </c>
      <c r="B815" s="5" t="s">
        <v>257</v>
      </c>
      <c r="C815" s="5" t="s">
        <v>94</v>
      </c>
      <c r="D815" s="5" t="s">
        <v>218</v>
      </c>
      <c r="E815" s="5">
        <v>2019</v>
      </c>
      <c r="F815" s="5" t="s">
        <v>141</v>
      </c>
      <c r="H815" s="5" t="s">
        <v>219</v>
      </c>
      <c r="I815" s="5" t="s">
        <v>370</v>
      </c>
      <c r="J815" s="5" t="s">
        <v>461</v>
      </c>
      <c r="K815" s="5" t="s">
        <v>94</v>
      </c>
      <c r="L815" s="5" t="s">
        <v>4328</v>
      </c>
      <c r="M815" s="5" t="s">
        <v>66</v>
      </c>
      <c r="N815" s="5" t="s">
        <v>4329</v>
      </c>
      <c r="Q815" s="5" t="s">
        <v>1411</v>
      </c>
      <c r="R815" s="8">
        <v>43563</v>
      </c>
      <c r="S815" s="5" t="s">
        <v>4330</v>
      </c>
      <c r="T815" s="8">
        <v>43557</v>
      </c>
      <c r="U815" s="5" t="s">
        <v>291</v>
      </c>
      <c r="V815" s="5" t="s">
        <v>291</v>
      </c>
      <c r="W815" s="5" t="s">
        <v>251</v>
      </c>
      <c r="X815" s="5" t="s">
        <v>2704</v>
      </c>
      <c r="Y815" s="5" t="s">
        <v>229</v>
      </c>
      <c r="Z815" s="5">
        <v>98</v>
      </c>
      <c r="AA815" s="5" t="s">
        <v>468</v>
      </c>
      <c r="AB815" s="5" t="s">
        <v>254</v>
      </c>
      <c r="AC815" s="5" t="s">
        <v>27</v>
      </c>
      <c r="AF815" s="5">
        <v>95</v>
      </c>
      <c r="AG815" s="5">
        <v>70</v>
      </c>
      <c r="AH815" s="5">
        <v>25</v>
      </c>
      <c r="AI815" s="5" t="s">
        <v>4331</v>
      </c>
      <c r="AJ815" s="5" t="s">
        <v>4332</v>
      </c>
      <c r="AK815" s="5" t="s">
        <v>234</v>
      </c>
      <c r="AL815" s="5" t="s">
        <v>234</v>
      </c>
      <c r="AM815" s="5" t="s">
        <v>234</v>
      </c>
      <c r="AN815" s="5" t="s">
        <v>234</v>
      </c>
      <c r="AO815" s="5" t="s">
        <v>234</v>
      </c>
      <c r="AP815" s="5" t="s">
        <v>234</v>
      </c>
      <c r="AQ815" s="5" t="s">
        <v>234</v>
      </c>
      <c r="AR815" s="5" t="s">
        <v>244</v>
      </c>
      <c r="AS815" s="5" t="s">
        <v>234</v>
      </c>
      <c r="AT815" s="5" t="s">
        <v>234</v>
      </c>
      <c r="AU815" s="5" t="s">
        <v>234</v>
      </c>
      <c r="AV815" s="5" t="s">
        <v>234</v>
      </c>
      <c r="AW815" s="5" t="s">
        <v>233</v>
      </c>
      <c r="AX815" s="5" t="s">
        <v>234</v>
      </c>
      <c r="AY815" s="5" t="s">
        <v>234</v>
      </c>
      <c r="BB815" s="5" t="s">
        <v>309</v>
      </c>
      <c r="BC815" s="5">
        <v>25</v>
      </c>
      <c r="BD815" s="5">
        <v>75</v>
      </c>
      <c r="BE815" s="6">
        <f t="shared" si="228"/>
        <v>5</v>
      </c>
      <c r="BF815" s="6">
        <f t="shared" si="229"/>
        <v>5</v>
      </c>
      <c r="BG815" s="6">
        <f t="shared" si="230"/>
        <v>5</v>
      </c>
      <c r="BH815" s="6">
        <f t="shared" si="231"/>
        <v>10</v>
      </c>
      <c r="BI815" s="6">
        <f t="shared" si="232"/>
        <v>10</v>
      </c>
      <c r="BJ815" s="6">
        <f t="shared" si="233"/>
        <v>10</v>
      </c>
      <c r="BK815" s="6">
        <f t="shared" si="234"/>
        <v>5</v>
      </c>
      <c r="BL815" s="6">
        <f t="shared" si="235"/>
        <v>0</v>
      </c>
      <c r="BM815" s="6">
        <f t="shared" si="236"/>
        <v>5</v>
      </c>
      <c r="BN815" s="6">
        <f t="shared" si="237"/>
        <v>20</v>
      </c>
      <c r="BO815" s="6">
        <f t="shared" si="238"/>
        <v>10</v>
      </c>
      <c r="BP815" s="6">
        <f t="shared" si="239"/>
        <v>10</v>
      </c>
      <c r="BQ815" s="9">
        <f t="shared" si="240"/>
        <v>1</v>
      </c>
      <c r="BR815" s="9">
        <f t="shared" si="241"/>
        <v>1</v>
      </c>
      <c r="BS815" s="9">
        <f t="shared" si="242"/>
        <v>1</v>
      </c>
      <c r="BT815" s="9">
        <f t="shared" si="243"/>
        <v>0.5</v>
      </c>
      <c r="BU815" s="9">
        <f t="shared" si="244"/>
        <v>1</v>
      </c>
      <c r="BV815" s="9">
        <f t="shared" si="245"/>
        <v>1</v>
      </c>
      <c r="BW815" s="9">
        <f t="shared" si="246"/>
        <v>1</v>
      </c>
    </row>
    <row r="816" spans="1:75" x14ac:dyDescent="0.3">
      <c r="A816" s="5" t="s">
        <v>43</v>
      </c>
      <c r="B816" s="5" t="s">
        <v>257</v>
      </c>
      <c r="C816" s="5" t="s">
        <v>94</v>
      </c>
      <c r="D816" s="5" t="s">
        <v>218</v>
      </c>
      <c r="E816" s="5">
        <v>2019</v>
      </c>
      <c r="F816" s="5" t="s">
        <v>161</v>
      </c>
      <c r="H816" s="5" t="s">
        <v>219</v>
      </c>
      <c r="I816" s="5" t="s">
        <v>220</v>
      </c>
      <c r="J816" s="5" t="s">
        <v>461</v>
      </c>
      <c r="K816" s="5" t="s">
        <v>94</v>
      </c>
      <c r="L816" s="5" t="s">
        <v>4328</v>
      </c>
      <c r="M816" s="5" t="s">
        <v>66</v>
      </c>
      <c r="N816" s="5" t="s">
        <v>4329</v>
      </c>
      <c r="Q816" s="5" t="s">
        <v>495</v>
      </c>
      <c r="R816" s="8">
        <v>43567</v>
      </c>
      <c r="S816" s="5" t="s">
        <v>4333</v>
      </c>
      <c r="T816" s="8">
        <v>43557</v>
      </c>
      <c r="U816" s="5" t="s">
        <v>4334</v>
      </c>
      <c r="V816" s="5" t="s">
        <v>764</v>
      </c>
      <c r="W816" s="5" t="s">
        <v>228</v>
      </c>
      <c r="X816" s="5" t="s">
        <v>4335</v>
      </c>
      <c r="Y816" s="5" t="s">
        <v>335</v>
      </c>
      <c r="Z816" s="5">
        <v>145</v>
      </c>
      <c r="AA816" s="5" t="s">
        <v>230</v>
      </c>
      <c r="AB816" s="5" t="s">
        <v>231</v>
      </c>
      <c r="AC816" s="5" t="s">
        <v>28</v>
      </c>
      <c r="AF816" s="5">
        <v>100</v>
      </c>
      <c r="AG816" s="5">
        <v>75</v>
      </c>
      <c r="AH816" s="5">
        <v>25</v>
      </c>
      <c r="AI816" s="5" t="s">
        <v>4336</v>
      </c>
      <c r="AJ816" s="5" t="s">
        <v>4337</v>
      </c>
      <c r="AK816" s="5" t="s">
        <v>234</v>
      </c>
      <c r="AL816" s="5" t="s">
        <v>234</v>
      </c>
      <c r="AM816" s="5" t="s">
        <v>234</v>
      </c>
      <c r="AN816" s="5" t="s">
        <v>234</v>
      </c>
      <c r="AO816" s="5" t="s">
        <v>234</v>
      </c>
      <c r="AP816" s="5" t="s">
        <v>234</v>
      </c>
      <c r="AQ816" s="5" t="s">
        <v>234</v>
      </c>
      <c r="AR816" s="5" t="s">
        <v>234</v>
      </c>
      <c r="AS816" s="5" t="s">
        <v>234</v>
      </c>
      <c r="AT816" s="5" t="s">
        <v>234</v>
      </c>
      <c r="AU816" s="5" t="s">
        <v>234</v>
      </c>
      <c r="AV816" s="5" t="s">
        <v>234</v>
      </c>
      <c r="AW816" s="5" t="s">
        <v>233</v>
      </c>
      <c r="AX816" s="5" t="s">
        <v>234</v>
      </c>
      <c r="AY816" s="5" t="s">
        <v>234</v>
      </c>
      <c r="BB816" s="5" t="s">
        <v>309</v>
      </c>
      <c r="BC816" s="5">
        <v>25</v>
      </c>
      <c r="BD816" s="5">
        <v>75</v>
      </c>
      <c r="BE816" s="6">
        <f t="shared" si="228"/>
        <v>5</v>
      </c>
      <c r="BF816" s="6">
        <f t="shared" si="229"/>
        <v>5</v>
      </c>
      <c r="BG816" s="6">
        <f t="shared" si="230"/>
        <v>5</v>
      </c>
      <c r="BH816" s="6">
        <f t="shared" si="231"/>
        <v>10</v>
      </c>
      <c r="BI816" s="6">
        <f t="shared" si="232"/>
        <v>10</v>
      </c>
      <c r="BJ816" s="6">
        <f t="shared" si="233"/>
        <v>10</v>
      </c>
      <c r="BK816" s="6">
        <f t="shared" si="234"/>
        <v>5</v>
      </c>
      <c r="BL816" s="6">
        <f t="shared" si="235"/>
        <v>5</v>
      </c>
      <c r="BM816" s="6">
        <f t="shared" si="236"/>
        <v>5</v>
      </c>
      <c r="BN816" s="6">
        <f t="shared" si="237"/>
        <v>20</v>
      </c>
      <c r="BO816" s="6">
        <f t="shared" si="238"/>
        <v>10</v>
      </c>
      <c r="BP816" s="6">
        <f t="shared" si="239"/>
        <v>10</v>
      </c>
      <c r="BQ816" s="9">
        <f t="shared" si="240"/>
        <v>1</v>
      </c>
      <c r="BR816" s="9">
        <f t="shared" si="241"/>
        <v>1</v>
      </c>
      <c r="BS816" s="9">
        <f t="shared" si="242"/>
        <v>1</v>
      </c>
      <c r="BT816" s="9">
        <f t="shared" si="243"/>
        <v>1</v>
      </c>
      <c r="BU816" s="9">
        <f t="shared" si="244"/>
        <v>1</v>
      </c>
      <c r="BV816" s="9">
        <f t="shared" si="245"/>
        <v>1</v>
      </c>
      <c r="BW816" s="9">
        <f t="shared" si="246"/>
        <v>1</v>
      </c>
    </row>
    <row r="817" spans="1:75" x14ac:dyDescent="0.3">
      <c r="A817" s="5" t="s">
        <v>115</v>
      </c>
      <c r="B817" s="5" t="s">
        <v>272</v>
      </c>
      <c r="C817" s="5" t="s">
        <v>94</v>
      </c>
      <c r="D817" s="5" t="s">
        <v>218</v>
      </c>
      <c r="E817" s="5">
        <v>2019</v>
      </c>
      <c r="F817" s="5" t="s">
        <v>141</v>
      </c>
      <c r="H817" s="5" t="s">
        <v>219</v>
      </c>
      <c r="I817" s="5" t="s">
        <v>370</v>
      </c>
      <c r="J817" s="5" t="s">
        <v>461</v>
      </c>
      <c r="K817" s="5" t="s">
        <v>94</v>
      </c>
      <c r="L817" s="5" t="s">
        <v>4328</v>
      </c>
      <c r="M817" s="5" t="s">
        <v>66</v>
      </c>
      <c r="N817" s="5" t="s">
        <v>4329</v>
      </c>
      <c r="Q817" s="5" t="s">
        <v>476</v>
      </c>
      <c r="R817" s="8">
        <v>43577</v>
      </c>
      <c r="S817" s="5" t="s">
        <v>4338</v>
      </c>
      <c r="T817" s="8">
        <v>43574</v>
      </c>
      <c r="U817" s="5" t="s">
        <v>466</v>
      </c>
      <c r="V817" s="5" t="s">
        <v>466</v>
      </c>
      <c r="W817" s="5" t="s">
        <v>251</v>
      </c>
      <c r="X817" s="5" t="s">
        <v>648</v>
      </c>
      <c r="Y817" s="5" t="s">
        <v>229</v>
      </c>
      <c r="Z817" s="5">
        <v>1247</v>
      </c>
      <c r="AA817" s="5" t="s">
        <v>468</v>
      </c>
      <c r="AB817" s="5" t="s">
        <v>254</v>
      </c>
      <c r="AC817" s="5" t="s">
        <v>26</v>
      </c>
      <c r="AD817" s="5" t="s">
        <v>277</v>
      </c>
      <c r="AE817" s="5" t="s">
        <v>233</v>
      </c>
      <c r="AF817" s="5">
        <v>90</v>
      </c>
      <c r="AG817" s="5">
        <v>70</v>
      </c>
      <c r="AH817" s="5">
        <v>20</v>
      </c>
      <c r="AI817" s="5" t="s">
        <v>4339</v>
      </c>
      <c r="AJ817" s="5" t="s">
        <v>4340</v>
      </c>
      <c r="AK817" s="5" t="s">
        <v>234</v>
      </c>
      <c r="AL817" s="5" t="s">
        <v>244</v>
      </c>
      <c r="AM817" s="5" t="s">
        <v>234</v>
      </c>
      <c r="AN817" s="5" t="s">
        <v>234</v>
      </c>
      <c r="AO817" s="5" t="s">
        <v>234</v>
      </c>
      <c r="AP817" s="5" t="s">
        <v>234</v>
      </c>
      <c r="AQ817" s="5" t="s">
        <v>234</v>
      </c>
      <c r="AR817" s="5" t="s">
        <v>244</v>
      </c>
      <c r="AS817" s="5" t="s">
        <v>234</v>
      </c>
      <c r="AT817" s="5" t="s">
        <v>234</v>
      </c>
      <c r="AU817" s="5" t="s">
        <v>234</v>
      </c>
      <c r="AV817" s="5" t="s">
        <v>234</v>
      </c>
      <c r="AW817" s="5" t="s">
        <v>233</v>
      </c>
      <c r="AX817" s="5" t="s">
        <v>291</v>
      </c>
      <c r="AY817" s="5" t="s">
        <v>234</v>
      </c>
      <c r="BB817" s="5" t="s">
        <v>309</v>
      </c>
      <c r="BC817" s="5">
        <v>25</v>
      </c>
      <c r="BD817" s="5">
        <v>75</v>
      </c>
      <c r="BE817" s="6">
        <f t="shared" si="228"/>
        <v>5</v>
      </c>
      <c r="BF817" s="6">
        <f t="shared" si="229"/>
        <v>0</v>
      </c>
      <c r="BG817" s="6">
        <f t="shared" si="230"/>
        <v>5</v>
      </c>
      <c r="BH817" s="6">
        <f t="shared" si="231"/>
        <v>10</v>
      </c>
      <c r="BI817" s="6">
        <f t="shared" si="232"/>
        <v>10</v>
      </c>
      <c r="BJ817" s="6">
        <f t="shared" si="233"/>
        <v>10</v>
      </c>
      <c r="BK817" s="6">
        <f t="shared" si="234"/>
        <v>5</v>
      </c>
      <c r="BL817" s="6">
        <f t="shared" si="235"/>
        <v>0</v>
      </c>
      <c r="BM817" s="6">
        <f t="shared" si="236"/>
        <v>5</v>
      </c>
      <c r="BN817" s="6">
        <f t="shared" si="237"/>
        <v>20</v>
      </c>
      <c r="BO817" s="6">
        <f t="shared" si="238"/>
        <v>10</v>
      </c>
      <c r="BP817" s="6">
        <f t="shared" si="239"/>
        <v>10</v>
      </c>
      <c r="BQ817" s="9">
        <f t="shared" si="240"/>
        <v>0.5</v>
      </c>
      <c r="BR817" s="9">
        <f t="shared" si="241"/>
        <v>1</v>
      </c>
      <c r="BS817" s="9">
        <f t="shared" si="242"/>
        <v>1</v>
      </c>
      <c r="BT817" s="9">
        <f t="shared" si="243"/>
        <v>0.5</v>
      </c>
      <c r="BU817" s="9">
        <f t="shared" si="244"/>
        <v>1</v>
      </c>
      <c r="BV817" s="9">
        <f t="shared" si="245"/>
        <v>1</v>
      </c>
      <c r="BW817" s="9">
        <f t="shared" si="246"/>
        <v>1</v>
      </c>
    </row>
    <row r="818" spans="1:75" x14ac:dyDescent="0.3">
      <c r="A818" s="5" t="s">
        <v>115</v>
      </c>
      <c r="B818" s="5" t="s">
        <v>272</v>
      </c>
      <c r="C818" s="5" t="s">
        <v>94</v>
      </c>
      <c r="D818" s="5" t="s">
        <v>218</v>
      </c>
      <c r="E818" s="5">
        <v>2019</v>
      </c>
      <c r="F818" s="5" t="s">
        <v>161</v>
      </c>
      <c r="H818" s="5" t="s">
        <v>219</v>
      </c>
      <c r="I818" s="5" t="s">
        <v>220</v>
      </c>
      <c r="J818" s="5" t="s">
        <v>461</v>
      </c>
      <c r="K818" s="5" t="s">
        <v>94</v>
      </c>
      <c r="L818" s="5" t="s">
        <v>4328</v>
      </c>
      <c r="M818" s="5" t="s">
        <v>66</v>
      </c>
      <c r="N818" s="5" t="s">
        <v>4329</v>
      </c>
      <c r="Q818" s="5" t="s">
        <v>495</v>
      </c>
      <c r="R818" s="8">
        <v>43579</v>
      </c>
      <c r="S818" s="5" t="s">
        <v>4341</v>
      </c>
      <c r="T818" s="8">
        <v>43575</v>
      </c>
      <c r="U818" s="5" t="s">
        <v>4342</v>
      </c>
      <c r="V818" s="5" t="s">
        <v>764</v>
      </c>
      <c r="W818" s="5" t="s">
        <v>228</v>
      </c>
      <c r="X818" s="5" t="s">
        <v>4343</v>
      </c>
      <c r="Y818" s="5" t="s">
        <v>229</v>
      </c>
      <c r="Z818" s="5">
        <v>1281</v>
      </c>
      <c r="AA818" s="5" t="s">
        <v>468</v>
      </c>
      <c r="AB818" s="5" t="s">
        <v>254</v>
      </c>
      <c r="AC818" s="5" t="s">
        <v>26</v>
      </c>
      <c r="AD818" s="5" t="s">
        <v>634</v>
      </c>
      <c r="AE818" s="5" t="s">
        <v>4344</v>
      </c>
      <c r="AF818" s="5">
        <v>90</v>
      </c>
      <c r="AG818" s="5">
        <v>65</v>
      </c>
      <c r="AH818" s="5">
        <v>25</v>
      </c>
      <c r="AI818" s="5" t="s">
        <v>233</v>
      </c>
      <c r="AJ818" s="5" t="s">
        <v>4345</v>
      </c>
      <c r="AK818" s="5" t="s">
        <v>234</v>
      </c>
      <c r="AL818" s="5" t="s">
        <v>234</v>
      </c>
      <c r="AM818" s="5" t="s">
        <v>234</v>
      </c>
      <c r="AN818" s="5" t="s">
        <v>234</v>
      </c>
      <c r="AO818" s="5" t="s">
        <v>234</v>
      </c>
      <c r="AP818" s="5" t="s">
        <v>234</v>
      </c>
      <c r="AQ818" s="5" t="s">
        <v>234</v>
      </c>
      <c r="AR818" s="5" t="s">
        <v>234</v>
      </c>
      <c r="AS818" s="5" t="s">
        <v>234</v>
      </c>
      <c r="AT818" s="5" t="s">
        <v>234</v>
      </c>
      <c r="AU818" s="5" t="s">
        <v>234</v>
      </c>
      <c r="AV818" s="5" t="s">
        <v>244</v>
      </c>
      <c r="AW818" s="5" t="s">
        <v>233</v>
      </c>
      <c r="AX818" s="5" t="s">
        <v>291</v>
      </c>
      <c r="AY818" s="5" t="s">
        <v>291</v>
      </c>
      <c r="BB818" s="5" t="s">
        <v>235</v>
      </c>
      <c r="BC818" s="5">
        <v>25</v>
      </c>
      <c r="BD818" s="5">
        <v>75</v>
      </c>
      <c r="BE818" s="6">
        <f t="shared" si="228"/>
        <v>5</v>
      </c>
      <c r="BF818" s="6">
        <f t="shared" si="229"/>
        <v>5</v>
      </c>
      <c r="BG818" s="6">
        <f t="shared" si="230"/>
        <v>5</v>
      </c>
      <c r="BH818" s="6">
        <f t="shared" si="231"/>
        <v>10</v>
      </c>
      <c r="BI818" s="6">
        <f t="shared" si="232"/>
        <v>10</v>
      </c>
      <c r="BJ818" s="6">
        <f t="shared" si="233"/>
        <v>10</v>
      </c>
      <c r="BK818" s="6">
        <f t="shared" si="234"/>
        <v>5</v>
      </c>
      <c r="BL818" s="6">
        <f t="shared" si="235"/>
        <v>5</v>
      </c>
      <c r="BM818" s="6">
        <f t="shared" si="236"/>
        <v>5</v>
      </c>
      <c r="BN818" s="6">
        <f t="shared" si="237"/>
        <v>20</v>
      </c>
      <c r="BO818" s="6">
        <f t="shared" si="238"/>
        <v>10</v>
      </c>
      <c r="BP818" s="6">
        <f t="shared" si="239"/>
        <v>0</v>
      </c>
      <c r="BQ818" s="9">
        <f t="shared" si="240"/>
        <v>1</v>
      </c>
      <c r="BR818" s="9">
        <f t="shared" si="241"/>
        <v>1</v>
      </c>
      <c r="BS818" s="9">
        <f t="shared" si="242"/>
        <v>1</v>
      </c>
      <c r="BT818" s="9">
        <f t="shared" si="243"/>
        <v>1</v>
      </c>
      <c r="BU818" s="9">
        <f t="shared" si="244"/>
        <v>1</v>
      </c>
      <c r="BV818" s="9">
        <f t="shared" si="245"/>
        <v>1</v>
      </c>
      <c r="BW818" s="9">
        <f t="shared" si="246"/>
        <v>0</v>
      </c>
    </row>
    <row r="819" spans="1:75" x14ac:dyDescent="0.3">
      <c r="A819" s="5" t="s">
        <v>120</v>
      </c>
      <c r="B819" s="5" t="s">
        <v>280</v>
      </c>
      <c r="C819" s="5" t="s">
        <v>281</v>
      </c>
      <c r="D819" s="5" t="s">
        <v>282</v>
      </c>
      <c r="E819" s="5">
        <v>2019</v>
      </c>
      <c r="F819" s="5" t="s">
        <v>161</v>
      </c>
      <c r="H819" s="5" t="s">
        <v>219</v>
      </c>
      <c r="I819" s="5" t="s">
        <v>220</v>
      </c>
      <c r="J819" s="5" t="s">
        <v>461</v>
      </c>
      <c r="K819" s="5" t="s">
        <v>281</v>
      </c>
      <c r="L819" s="5" t="s">
        <v>4328</v>
      </c>
      <c r="M819" s="5" t="s">
        <v>66</v>
      </c>
      <c r="N819" s="5" t="s">
        <v>4329</v>
      </c>
      <c r="Q819" s="5" t="s">
        <v>495</v>
      </c>
      <c r="R819" s="8">
        <v>43591</v>
      </c>
      <c r="S819" s="5" t="s">
        <v>4346</v>
      </c>
      <c r="T819" s="8">
        <v>43615</v>
      </c>
      <c r="U819" s="5" t="s">
        <v>4347</v>
      </c>
      <c r="V819" s="5" t="s">
        <v>798</v>
      </c>
      <c r="W819" s="5" t="s">
        <v>277</v>
      </c>
      <c r="X819" s="5" t="s">
        <v>4348</v>
      </c>
      <c r="Y819" s="5" t="s">
        <v>229</v>
      </c>
      <c r="Z819" s="5">
        <v>1391</v>
      </c>
      <c r="AA819" s="5" t="s">
        <v>230</v>
      </c>
      <c r="AB819" s="5" t="s">
        <v>231</v>
      </c>
      <c r="AC819" s="5" t="s">
        <v>28</v>
      </c>
      <c r="AD819" s="5" t="s">
        <v>277</v>
      </c>
      <c r="AE819" s="5" t="s">
        <v>233</v>
      </c>
      <c r="AF819" s="5">
        <v>100</v>
      </c>
      <c r="AG819" s="5">
        <v>75</v>
      </c>
      <c r="AH819" s="5">
        <v>25</v>
      </c>
      <c r="AI819" s="5" t="s">
        <v>4349</v>
      </c>
      <c r="AJ819" s="5" t="s">
        <v>233</v>
      </c>
      <c r="AK819" s="5" t="s">
        <v>234</v>
      </c>
      <c r="AL819" s="5" t="s">
        <v>234</v>
      </c>
      <c r="AM819" s="5" t="s">
        <v>234</v>
      </c>
      <c r="AN819" s="5" t="s">
        <v>234</v>
      </c>
      <c r="AO819" s="5" t="s">
        <v>234</v>
      </c>
      <c r="AP819" s="5" t="s">
        <v>234</v>
      </c>
      <c r="AQ819" s="5" t="s">
        <v>234</v>
      </c>
      <c r="AR819" s="5" t="s">
        <v>234</v>
      </c>
      <c r="AS819" s="5" t="s">
        <v>234</v>
      </c>
      <c r="AT819" s="5" t="s">
        <v>234</v>
      </c>
      <c r="AU819" s="5" t="s">
        <v>234</v>
      </c>
      <c r="AV819" s="5" t="s">
        <v>234</v>
      </c>
      <c r="AW819" s="5" t="s">
        <v>233</v>
      </c>
      <c r="AX819" s="5" t="s">
        <v>291</v>
      </c>
      <c r="AY819" s="5" t="s">
        <v>291</v>
      </c>
      <c r="BB819" s="5" t="s">
        <v>235</v>
      </c>
      <c r="BC819" s="5">
        <v>25</v>
      </c>
      <c r="BD819" s="5">
        <v>75</v>
      </c>
      <c r="BE819" s="6">
        <f t="shared" si="228"/>
        <v>5</v>
      </c>
      <c r="BF819" s="6">
        <f t="shared" si="229"/>
        <v>5</v>
      </c>
      <c r="BG819" s="6">
        <f t="shared" si="230"/>
        <v>5</v>
      </c>
      <c r="BH819" s="6">
        <f t="shared" si="231"/>
        <v>10</v>
      </c>
      <c r="BI819" s="6">
        <f t="shared" si="232"/>
        <v>10</v>
      </c>
      <c r="BJ819" s="6">
        <f t="shared" si="233"/>
        <v>10</v>
      </c>
      <c r="BK819" s="6">
        <f t="shared" si="234"/>
        <v>5</v>
      </c>
      <c r="BL819" s="6">
        <f t="shared" si="235"/>
        <v>5</v>
      </c>
      <c r="BM819" s="6">
        <f t="shared" si="236"/>
        <v>5</v>
      </c>
      <c r="BN819" s="6">
        <f t="shared" si="237"/>
        <v>20</v>
      </c>
      <c r="BO819" s="6">
        <f t="shared" si="238"/>
        <v>10</v>
      </c>
      <c r="BP819" s="6">
        <f t="shared" si="239"/>
        <v>10</v>
      </c>
      <c r="BQ819" s="9">
        <f t="shared" si="240"/>
        <v>1</v>
      </c>
      <c r="BR819" s="9">
        <f t="shared" si="241"/>
        <v>1</v>
      </c>
      <c r="BS819" s="9">
        <f t="shared" si="242"/>
        <v>1</v>
      </c>
      <c r="BT819" s="9">
        <f t="shared" si="243"/>
        <v>1</v>
      </c>
      <c r="BU819" s="9">
        <f t="shared" si="244"/>
        <v>1</v>
      </c>
      <c r="BV819" s="9">
        <f t="shared" si="245"/>
        <v>1</v>
      </c>
      <c r="BW819" s="9">
        <f t="shared" si="246"/>
        <v>1</v>
      </c>
    </row>
    <row r="820" spans="1:75" x14ac:dyDescent="0.3">
      <c r="A820" s="5" t="s">
        <v>120</v>
      </c>
      <c r="B820" s="5" t="s">
        <v>280</v>
      </c>
      <c r="C820" s="5" t="s">
        <v>281</v>
      </c>
      <c r="D820" s="5" t="s">
        <v>282</v>
      </c>
      <c r="E820" s="5">
        <v>2019</v>
      </c>
      <c r="F820" s="5" t="s">
        <v>161</v>
      </c>
      <c r="H820" s="5" t="s">
        <v>219</v>
      </c>
      <c r="I820" s="5" t="s">
        <v>220</v>
      </c>
      <c r="J820" s="5" t="s">
        <v>461</v>
      </c>
      <c r="K820" s="5" t="s">
        <v>281</v>
      </c>
      <c r="L820" s="5" t="s">
        <v>4328</v>
      </c>
      <c r="M820" s="5" t="s">
        <v>66</v>
      </c>
      <c r="N820" s="5" t="s">
        <v>4329</v>
      </c>
      <c r="Q820" s="5" t="s">
        <v>495</v>
      </c>
      <c r="R820" s="8">
        <v>43592</v>
      </c>
      <c r="S820" s="5" t="s">
        <v>4350</v>
      </c>
      <c r="T820" s="8">
        <v>43583</v>
      </c>
      <c r="U820" s="5" t="s">
        <v>4351</v>
      </c>
      <c r="V820" s="5" t="s">
        <v>510</v>
      </c>
      <c r="W820" s="5" t="s">
        <v>228</v>
      </c>
      <c r="X820" s="5" t="s">
        <v>4352</v>
      </c>
      <c r="Y820" s="5" t="s">
        <v>335</v>
      </c>
      <c r="Z820" s="5">
        <v>1399</v>
      </c>
      <c r="AA820" s="5" t="s">
        <v>261</v>
      </c>
      <c r="AB820" s="5" t="s">
        <v>241</v>
      </c>
      <c r="AC820" s="5" t="s">
        <v>27</v>
      </c>
      <c r="AD820" s="5" t="s">
        <v>634</v>
      </c>
      <c r="AE820" s="5" t="s">
        <v>4353</v>
      </c>
      <c r="AF820" s="5">
        <v>80</v>
      </c>
      <c r="AG820" s="5">
        <v>55</v>
      </c>
      <c r="AH820" s="5">
        <v>25</v>
      </c>
      <c r="AI820" s="5" t="s">
        <v>4354</v>
      </c>
      <c r="AJ820" s="5" t="s">
        <v>4355</v>
      </c>
      <c r="AK820" s="5" t="s">
        <v>234</v>
      </c>
      <c r="AL820" s="5" t="s">
        <v>234</v>
      </c>
      <c r="AM820" s="5" t="s">
        <v>234</v>
      </c>
      <c r="AN820" s="5" t="s">
        <v>234</v>
      </c>
      <c r="AO820" s="5" t="s">
        <v>234</v>
      </c>
      <c r="AP820" s="5" t="s">
        <v>234</v>
      </c>
      <c r="AQ820" s="5" t="s">
        <v>234</v>
      </c>
      <c r="AR820" s="5" t="s">
        <v>234</v>
      </c>
      <c r="AS820" s="5" t="s">
        <v>234</v>
      </c>
      <c r="AT820" s="5" t="s">
        <v>234</v>
      </c>
      <c r="AU820" s="5" t="s">
        <v>244</v>
      </c>
      <c r="AV820" s="5" t="s">
        <v>244</v>
      </c>
      <c r="AW820" s="5" t="s">
        <v>233</v>
      </c>
      <c r="AX820" s="5" t="s">
        <v>291</v>
      </c>
      <c r="AY820" s="5" t="s">
        <v>291</v>
      </c>
      <c r="BB820" s="5" t="s">
        <v>309</v>
      </c>
      <c r="BC820" s="5">
        <v>25</v>
      </c>
      <c r="BD820" s="5">
        <v>75</v>
      </c>
      <c r="BE820" s="6">
        <f t="shared" si="228"/>
        <v>5</v>
      </c>
      <c r="BF820" s="6">
        <f t="shared" si="229"/>
        <v>5</v>
      </c>
      <c r="BG820" s="6">
        <f t="shared" si="230"/>
        <v>5</v>
      </c>
      <c r="BH820" s="6">
        <f t="shared" si="231"/>
        <v>10</v>
      </c>
      <c r="BI820" s="6">
        <f t="shared" si="232"/>
        <v>10</v>
      </c>
      <c r="BJ820" s="6">
        <f t="shared" si="233"/>
        <v>10</v>
      </c>
      <c r="BK820" s="6">
        <f t="shared" si="234"/>
        <v>5</v>
      </c>
      <c r="BL820" s="6">
        <f t="shared" si="235"/>
        <v>5</v>
      </c>
      <c r="BM820" s="6">
        <f t="shared" si="236"/>
        <v>5</v>
      </c>
      <c r="BN820" s="6">
        <f t="shared" si="237"/>
        <v>20</v>
      </c>
      <c r="BO820" s="6">
        <f t="shared" si="238"/>
        <v>0</v>
      </c>
      <c r="BP820" s="6">
        <f t="shared" si="239"/>
        <v>0</v>
      </c>
      <c r="BQ820" s="9">
        <f t="shared" si="240"/>
        <v>1</v>
      </c>
      <c r="BR820" s="9">
        <f t="shared" si="241"/>
        <v>1</v>
      </c>
      <c r="BS820" s="9">
        <f t="shared" si="242"/>
        <v>1</v>
      </c>
      <c r="BT820" s="9">
        <f t="shared" si="243"/>
        <v>1</v>
      </c>
      <c r="BU820" s="9">
        <f t="shared" si="244"/>
        <v>1</v>
      </c>
      <c r="BV820" s="9">
        <f t="shared" si="245"/>
        <v>0</v>
      </c>
      <c r="BW820" s="9">
        <f t="shared" si="246"/>
        <v>0</v>
      </c>
    </row>
    <row r="821" spans="1:75" x14ac:dyDescent="0.3">
      <c r="A821" s="5" t="s">
        <v>121</v>
      </c>
      <c r="B821" s="5" t="s">
        <v>292</v>
      </c>
      <c r="C821" s="5" t="s">
        <v>281</v>
      </c>
      <c r="D821" s="5" t="s">
        <v>282</v>
      </c>
      <c r="E821" s="5">
        <v>2019</v>
      </c>
      <c r="F821" s="5" t="s">
        <v>161</v>
      </c>
      <c r="H821" s="5" t="s">
        <v>219</v>
      </c>
      <c r="I821" s="5" t="s">
        <v>370</v>
      </c>
      <c r="J821" s="5" t="s">
        <v>461</v>
      </c>
      <c r="K821" s="5" t="s">
        <v>281</v>
      </c>
      <c r="L821" s="5" t="s">
        <v>4328</v>
      </c>
      <c r="M821" s="5" t="s">
        <v>66</v>
      </c>
      <c r="N821" s="5" t="s">
        <v>4329</v>
      </c>
      <c r="Q821" s="5" t="s">
        <v>464</v>
      </c>
      <c r="R821" s="8">
        <v>43601</v>
      </c>
      <c r="S821" s="5" t="s">
        <v>4356</v>
      </c>
      <c r="T821" s="8">
        <v>1</v>
      </c>
      <c r="U821" s="5" t="s">
        <v>4357</v>
      </c>
      <c r="V821" s="5" t="s">
        <v>780</v>
      </c>
      <c r="W821" s="5" t="s">
        <v>251</v>
      </c>
      <c r="X821" s="5" t="s">
        <v>688</v>
      </c>
      <c r="Y821" s="5" t="s">
        <v>335</v>
      </c>
      <c r="Z821" s="5">
        <v>1463</v>
      </c>
      <c r="AA821" s="5" t="s">
        <v>230</v>
      </c>
      <c r="AB821" s="5" t="s">
        <v>254</v>
      </c>
      <c r="AC821" s="5" t="s">
        <v>27</v>
      </c>
      <c r="AD821" s="5" t="s">
        <v>277</v>
      </c>
      <c r="AE821" s="5" t="s">
        <v>233</v>
      </c>
      <c r="AF821" s="5">
        <v>80</v>
      </c>
      <c r="AG821" s="5">
        <v>55</v>
      </c>
      <c r="AH821" s="5">
        <v>25</v>
      </c>
      <c r="AI821" s="5" t="s">
        <v>4358</v>
      </c>
      <c r="AJ821" s="5" t="s">
        <v>4359</v>
      </c>
      <c r="AK821" s="5" t="s">
        <v>234</v>
      </c>
      <c r="AL821" s="5" t="s">
        <v>234</v>
      </c>
      <c r="AM821" s="5" t="s">
        <v>234</v>
      </c>
      <c r="AN821" s="5" t="s">
        <v>234</v>
      </c>
      <c r="AO821" s="5" t="s">
        <v>234</v>
      </c>
      <c r="AP821" s="5" t="s">
        <v>234</v>
      </c>
      <c r="AQ821" s="5" t="s">
        <v>234</v>
      </c>
      <c r="AR821" s="5" t="s">
        <v>234</v>
      </c>
      <c r="AS821" s="5" t="s">
        <v>234</v>
      </c>
      <c r="AT821" s="5" t="s">
        <v>234</v>
      </c>
      <c r="AU821" s="5" t="s">
        <v>244</v>
      </c>
      <c r="AV821" s="5" t="s">
        <v>244</v>
      </c>
      <c r="AW821" s="5" t="s">
        <v>233</v>
      </c>
      <c r="AX821" s="5" t="s">
        <v>291</v>
      </c>
      <c r="AY821" s="5" t="s">
        <v>291</v>
      </c>
      <c r="BB821" s="5" t="s">
        <v>264</v>
      </c>
      <c r="BC821" s="5">
        <v>25</v>
      </c>
      <c r="BD821" s="5">
        <v>75</v>
      </c>
      <c r="BE821" s="6">
        <f t="shared" si="228"/>
        <v>5</v>
      </c>
      <c r="BF821" s="6">
        <f t="shared" si="229"/>
        <v>5</v>
      </c>
      <c r="BG821" s="6">
        <f t="shared" si="230"/>
        <v>5</v>
      </c>
      <c r="BH821" s="6">
        <f t="shared" si="231"/>
        <v>10</v>
      </c>
      <c r="BI821" s="6">
        <f t="shared" si="232"/>
        <v>10</v>
      </c>
      <c r="BJ821" s="6">
        <f t="shared" si="233"/>
        <v>10</v>
      </c>
      <c r="BK821" s="6">
        <f t="shared" si="234"/>
        <v>5</v>
      </c>
      <c r="BL821" s="6">
        <f t="shared" si="235"/>
        <v>5</v>
      </c>
      <c r="BM821" s="6">
        <f t="shared" si="236"/>
        <v>5</v>
      </c>
      <c r="BN821" s="6">
        <f t="shared" si="237"/>
        <v>20</v>
      </c>
      <c r="BO821" s="6">
        <f t="shared" si="238"/>
        <v>0</v>
      </c>
      <c r="BP821" s="6">
        <f t="shared" si="239"/>
        <v>0</v>
      </c>
      <c r="BQ821" s="9">
        <f t="shared" si="240"/>
        <v>1</v>
      </c>
      <c r="BR821" s="9">
        <f t="shared" si="241"/>
        <v>1</v>
      </c>
      <c r="BS821" s="9">
        <f t="shared" si="242"/>
        <v>1</v>
      </c>
      <c r="BT821" s="9">
        <f t="shared" si="243"/>
        <v>1</v>
      </c>
      <c r="BU821" s="9">
        <f t="shared" si="244"/>
        <v>1</v>
      </c>
      <c r="BV821" s="9">
        <f t="shared" si="245"/>
        <v>0</v>
      </c>
      <c r="BW821" s="9">
        <f t="shared" si="246"/>
        <v>0</v>
      </c>
    </row>
    <row r="822" spans="1:75" x14ac:dyDescent="0.3">
      <c r="A822" s="5" t="s">
        <v>121</v>
      </c>
      <c r="B822" s="5" t="s">
        <v>292</v>
      </c>
      <c r="C822" s="5" t="s">
        <v>281</v>
      </c>
      <c r="D822" s="5" t="s">
        <v>282</v>
      </c>
      <c r="E822" s="5">
        <v>2019</v>
      </c>
      <c r="F822" s="5" t="s">
        <v>141</v>
      </c>
      <c r="H822" s="5" t="s">
        <v>219</v>
      </c>
      <c r="I822" s="5" t="s">
        <v>370</v>
      </c>
      <c r="J822" s="5" t="s">
        <v>461</v>
      </c>
      <c r="K822" s="5" t="s">
        <v>281</v>
      </c>
      <c r="L822" s="5" t="s">
        <v>4328</v>
      </c>
      <c r="M822" s="5" t="s">
        <v>66</v>
      </c>
      <c r="N822" s="5" t="s">
        <v>4329</v>
      </c>
      <c r="Q822" s="5" t="s">
        <v>464</v>
      </c>
      <c r="R822" s="8">
        <v>43601</v>
      </c>
      <c r="S822" s="5" t="s">
        <v>4356</v>
      </c>
      <c r="T822" s="8">
        <v>1</v>
      </c>
      <c r="U822" s="5" t="s">
        <v>4357</v>
      </c>
      <c r="V822" s="5" t="s">
        <v>780</v>
      </c>
      <c r="W822" s="5" t="s">
        <v>251</v>
      </c>
      <c r="X822" s="5" t="s">
        <v>688</v>
      </c>
      <c r="Y822" s="5" t="s">
        <v>335</v>
      </c>
      <c r="Z822" s="5">
        <v>1428</v>
      </c>
      <c r="AA822" s="5" t="s">
        <v>230</v>
      </c>
      <c r="AB822" s="5" t="s">
        <v>254</v>
      </c>
      <c r="AC822" s="5" t="s">
        <v>27</v>
      </c>
      <c r="AD822" s="5" t="s">
        <v>277</v>
      </c>
      <c r="AE822" s="5" t="s">
        <v>233</v>
      </c>
      <c r="AF822" s="5">
        <v>80</v>
      </c>
      <c r="AG822" s="5">
        <v>70</v>
      </c>
      <c r="AH822" s="5">
        <v>25</v>
      </c>
      <c r="AI822" s="5" t="s">
        <v>4358</v>
      </c>
      <c r="AJ822" s="5" t="s">
        <v>4359</v>
      </c>
      <c r="AK822" s="5" t="s">
        <v>234</v>
      </c>
      <c r="AL822" s="5" t="s">
        <v>234</v>
      </c>
      <c r="AM822" s="5" t="s">
        <v>234</v>
      </c>
      <c r="AN822" s="5" t="s">
        <v>234</v>
      </c>
      <c r="AO822" s="5" t="s">
        <v>234</v>
      </c>
      <c r="AP822" s="5" t="s">
        <v>234</v>
      </c>
      <c r="AQ822" s="5" t="s">
        <v>234</v>
      </c>
      <c r="AR822" s="5" t="s">
        <v>234</v>
      </c>
      <c r="AS822" s="5" t="s">
        <v>234</v>
      </c>
      <c r="AT822" s="5" t="s">
        <v>234</v>
      </c>
      <c r="AU822" s="5" t="s">
        <v>244</v>
      </c>
      <c r="AV822" s="5" t="s">
        <v>244</v>
      </c>
      <c r="AW822" s="5" t="s">
        <v>233</v>
      </c>
      <c r="AX822" s="5" t="s">
        <v>291</v>
      </c>
      <c r="AY822" s="5" t="s">
        <v>291</v>
      </c>
      <c r="BB822" s="5" t="s">
        <v>264</v>
      </c>
      <c r="BC822" s="5">
        <v>25</v>
      </c>
      <c r="BD822" s="5">
        <v>75</v>
      </c>
      <c r="BE822" s="6">
        <f t="shared" si="228"/>
        <v>5</v>
      </c>
      <c r="BF822" s="6">
        <f t="shared" si="229"/>
        <v>5</v>
      </c>
      <c r="BG822" s="6">
        <f t="shared" si="230"/>
        <v>5</v>
      </c>
      <c r="BH822" s="6">
        <f t="shared" si="231"/>
        <v>10</v>
      </c>
      <c r="BI822" s="6">
        <f t="shared" si="232"/>
        <v>10</v>
      </c>
      <c r="BJ822" s="6">
        <f t="shared" si="233"/>
        <v>10</v>
      </c>
      <c r="BK822" s="6">
        <f t="shared" si="234"/>
        <v>5</v>
      </c>
      <c r="BL822" s="6">
        <f t="shared" si="235"/>
        <v>5</v>
      </c>
      <c r="BM822" s="6">
        <f t="shared" si="236"/>
        <v>5</v>
      </c>
      <c r="BN822" s="6">
        <f t="shared" si="237"/>
        <v>20</v>
      </c>
      <c r="BO822" s="6">
        <f t="shared" si="238"/>
        <v>0</v>
      </c>
      <c r="BP822" s="6">
        <f t="shared" si="239"/>
        <v>0</v>
      </c>
      <c r="BQ822" s="9">
        <f t="shared" si="240"/>
        <v>1</v>
      </c>
      <c r="BR822" s="9">
        <f t="shared" si="241"/>
        <v>1</v>
      </c>
      <c r="BS822" s="9">
        <f t="shared" si="242"/>
        <v>1</v>
      </c>
      <c r="BT822" s="9">
        <f t="shared" si="243"/>
        <v>1</v>
      </c>
      <c r="BU822" s="9">
        <f t="shared" si="244"/>
        <v>1</v>
      </c>
      <c r="BV822" s="9">
        <f t="shared" si="245"/>
        <v>0</v>
      </c>
      <c r="BW822" s="9">
        <f t="shared" si="246"/>
        <v>0</v>
      </c>
    </row>
    <row r="823" spans="1:75" x14ac:dyDescent="0.3">
      <c r="A823" s="5" t="s">
        <v>122</v>
      </c>
      <c r="B823" s="5" t="s">
        <v>310</v>
      </c>
      <c r="C823" s="5" t="s">
        <v>281</v>
      </c>
      <c r="D823" s="5" t="s">
        <v>282</v>
      </c>
      <c r="E823" s="5">
        <v>2019</v>
      </c>
      <c r="F823" s="5" t="s">
        <v>161</v>
      </c>
      <c r="G823" s="5" t="s">
        <v>494</v>
      </c>
      <c r="H823" s="5" t="s">
        <v>219</v>
      </c>
      <c r="I823" s="5" t="s">
        <v>220</v>
      </c>
      <c r="J823" s="5" t="s">
        <v>461</v>
      </c>
      <c r="K823" s="5" t="s">
        <v>281</v>
      </c>
      <c r="L823" s="5" t="s">
        <v>4328</v>
      </c>
      <c r="M823" s="5" t="s">
        <v>66</v>
      </c>
      <c r="N823" s="5" t="s">
        <v>4329</v>
      </c>
      <c r="O823" s="5" t="s">
        <v>482</v>
      </c>
      <c r="Q823" s="5" t="s">
        <v>495</v>
      </c>
      <c r="R823" s="8">
        <v>43612</v>
      </c>
      <c r="S823" s="5" t="s">
        <v>4360</v>
      </c>
      <c r="T823" s="8">
        <v>43609</v>
      </c>
      <c r="U823" s="5" t="s">
        <v>4361</v>
      </c>
      <c r="V823" s="5" t="s">
        <v>1248</v>
      </c>
      <c r="W823" s="5" t="s">
        <v>228</v>
      </c>
      <c r="X823" s="5" t="s">
        <v>1841</v>
      </c>
      <c r="Y823" s="5" t="s">
        <v>229</v>
      </c>
      <c r="Z823" s="5">
        <v>3569</v>
      </c>
      <c r="AA823" s="5" t="s">
        <v>304</v>
      </c>
      <c r="AB823" s="5" t="s">
        <v>231</v>
      </c>
      <c r="AC823" s="5" t="s">
        <v>28</v>
      </c>
      <c r="AD823" s="5" t="s">
        <v>291</v>
      </c>
      <c r="AE823" s="5" t="s">
        <v>291</v>
      </c>
      <c r="AF823" s="5">
        <v>100</v>
      </c>
      <c r="AG823" s="5">
        <v>75</v>
      </c>
      <c r="AH823" s="5">
        <v>25</v>
      </c>
      <c r="AI823" s="5" t="s">
        <v>4362</v>
      </c>
      <c r="AJ823" s="5" t="s">
        <v>291</v>
      </c>
      <c r="AK823" s="5" t="s">
        <v>234</v>
      </c>
      <c r="AL823" s="5" t="s">
        <v>234</v>
      </c>
      <c r="AM823" s="5" t="s">
        <v>234</v>
      </c>
      <c r="AN823" s="5" t="s">
        <v>234</v>
      </c>
      <c r="AO823" s="5" t="s">
        <v>234</v>
      </c>
      <c r="AP823" s="5" t="s">
        <v>234</v>
      </c>
      <c r="AQ823" s="5" t="s">
        <v>234</v>
      </c>
      <c r="AR823" s="5" t="s">
        <v>234</v>
      </c>
      <c r="AS823" s="5" t="s">
        <v>234</v>
      </c>
      <c r="AT823" s="5" t="s">
        <v>234</v>
      </c>
      <c r="AU823" s="5" t="s">
        <v>234</v>
      </c>
      <c r="AV823" s="5" t="s">
        <v>234</v>
      </c>
      <c r="AW823" s="5" t="s">
        <v>233</v>
      </c>
      <c r="AX823" s="5" t="s">
        <v>291</v>
      </c>
      <c r="AY823" s="5" t="s">
        <v>291</v>
      </c>
      <c r="BB823" s="5" t="s">
        <v>309</v>
      </c>
      <c r="BC823" s="5">
        <v>25</v>
      </c>
      <c r="BD823" s="5">
        <v>75</v>
      </c>
      <c r="BE823" s="6">
        <f t="shared" si="228"/>
        <v>5</v>
      </c>
      <c r="BF823" s="6">
        <f t="shared" si="229"/>
        <v>5</v>
      </c>
      <c r="BG823" s="6">
        <f t="shared" si="230"/>
        <v>5</v>
      </c>
      <c r="BH823" s="6">
        <f t="shared" si="231"/>
        <v>10</v>
      </c>
      <c r="BI823" s="6">
        <f t="shared" si="232"/>
        <v>10</v>
      </c>
      <c r="BJ823" s="6">
        <f t="shared" si="233"/>
        <v>10</v>
      </c>
      <c r="BK823" s="6">
        <f t="shared" si="234"/>
        <v>5</v>
      </c>
      <c r="BL823" s="6">
        <f t="shared" si="235"/>
        <v>5</v>
      </c>
      <c r="BM823" s="6">
        <f t="shared" si="236"/>
        <v>5</v>
      </c>
      <c r="BN823" s="6">
        <f t="shared" si="237"/>
        <v>20</v>
      </c>
      <c r="BO823" s="6">
        <f t="shared" si="238"/>
        <v>10</v>
      </c>
      <c r="BP823" s="6">
        <f t="shared" si="239"/>
        <v>10</v>
      </c>
      <c r="BQ823" s="9">
        <f t="shared" si="240"/>
        <v>1</v>
      </c>
      <c r="BR823" s="9">
        <f t="shared" si="241"/>
        <v>1</v>
      </c>
      <c r="BS823" s="9">
        <f t="shared" si="242"/>
        <v>1</v>
      </c>
      <c r="BT823" s="9">
        <f t="shared" si="243"/>
        <v>1</v>
      </c>
      <c r="BU823" s="9">
        <f t="shared" si="244"/>
        <v>1</v>
      </c>
      <c r="BV823" s="9">
        <f t="shared" si="245"/>
        <v>1</v>
      </c>
      <c r="BW823" s="9">
        <f t="shared" si="246"/>
        <v>1</v>
      </c>
    </row>
    <row r="824" spans="1:75" x14ac:dyDescent="0.3">
      <c r="A824" s="5" t="s">
        <v>122</v>
      </c>
      <c r="B824" s="5" t="s">
        <v>310</v>
      </c>
      <c r="C824" s="5" t="s">
        <v>384</v>
      </c>
      <c r="D824" s="5" t="s">
        <v>282</v>
      </c>
      <c r="E824" s="5">
        <v>2019</v>
      </c>
      <c r="F824" s="5" t="s">
        <v>141</v>
      </c>
      <c r="G824" s="5" t="s">
        <v>481</v>
      </c>
      <c r="H824" s="5" t="s">
        <v>219</v>
      </c>
      <c r="I824" s="5" t="s">
        <v>370</v>
      </c>
      <c r="J824" s="5" t="s">
        <v>461</v>
      </c>
      <c r="K824" s="5" t="s">
        <v>281</v>
      </c>
      <c r="L824" s="5" t="s">
        <v>4328</v>
      </c>
      <c r="M824" s="5" t="s">
        <v>66</v>
      </c>
      <c r="N824" s="5" t="s">
        <v>4329</v>
      </c>
      <c r="O824" s="5" t="s">
        <v>482</v>
      </c>
      <c r="Q824" s="5" t="s">
        <v>464</v>
      </c>
      <c r="R824" s="8">
        <v>43617</v>
      </c>
      <c r="S824" s="5" t="s">
        <v>4363</v>
      </c>
      <c r="T824" s="8">
        <v>43613</v>
      </c>
      <c r="U824" s="5" t="s">
        <v>466</v>
      </c>
      <c r="V824" s="5" t="s">
        <v>466</v>
      </c>
      <c r="W824" s="5" t="s">
        <v>228</v>
      </c>
      <c r="X824" s="5" t="s">
        <v>4364</v>
      </c>
      <c r="Y824" s="5" t="s">
        <v>229</v>
      </c>
      <c r="Z824" s="5">
        <v>3641</v>
      </c>
      <c r="AA824" s="5" t="s">
        <v>409</v>
      </c>
      <c r="AB824" s="5" t="s">
        <v>254</v>
      </c>
      <c r="AC824" s="5" t="s">
        <v>28</v>
      </c>
      <c r="AD824" s="5" t="s">
        <v>291</v>
      </c>
      <c r="AE824" s="5" t="s">
        <v>491</v>
      </c>
      <c r="AF824" s="5">
        <v>95</v>
      </c>
      <c r="AG824" s="5">
        <v>70</v>
      </c>
      <c r="AH824" s="5">
        <v>25</v>
      </c>
      <c r="AI824" s="5" t="s">
        <v>4365</v>
      </c>
      <c r="AJ824" s="5" t="s">
        <v>4366</v>
      </c>
      <c r="AK824" s="5" t="s">
        <v>234</v>
      </c>
      <c r="AL824" s="5" t="s">
        <v>234</v>
      </c>
      <c r="AM824" s="5" t="s">
        <v>234</v>
      </c>
      <c r="AN824" s="5" t="s">
        <v>234</v>
      </c>
      <c r="AO824" s="5" t="s">
        <v>234</v>
      </c>
      <c r="AP824" s="5" t="s">
        <v>234</v>
      </c>
      <c r="AQ824" s="5" t="s">
        <v>234</v>
      </c>
      <c r="AR824" s="5" t="s">
        <v>244</v>
      </c>
      <c r="AS824" s="5" t="s">
        <v>234</v>
      </c>
      <c r="AT824" s="5" t="s">
        <v>234</v>
      </c>
      <c r="AU824" s="5" t="s">
        <v>234</v>
      </c>
      <c r="AV824" s="5" t="s">
        <v>234</v>
      </c>
      <c r="AW824" s="5" t="s">
        <v>233</v>
      </c>
      <c r="AX824" s="5" t="s">
        <v>291</v>
      </c>
      <c r="AY824" s="5" t="s">
        <v>291</v>
      </c>
      <c r="BB824" s="5" t="s">
        <v>309</v>
      </c>
      <c r="BC824" s="5">
        <v>25</v>
      </c>
      <c r="BD824" s="5">
        <v>75</v>
      </c>
      <c r="BE824" s="6">
        <f t="shared" si="228"/>
        <v>5</v>
      </c>
      <c r="BF824" s="6">
        <f t="shared" si="229"/>
        <v>5</v>
      </c>
      <c r="BG824" s="6">
        <f t="shared" si="230"/>
        <v>5</v>
      </c>
      <c r="BH824" s="6">
        <f t="shared" si="231"/>
        <v>10</v>
      </c>
      <c r="BI824" s="6">
        <f t="shared" si="232"/>
        <v>10</v>
      </c>
      <c r="BJ824" s="6">
        <f t="shared" si="233"/>
        <v>10</v>
      </c>
      <c r="BK824" s="6">
        <f t="shared" si="234"/>
        <v>5</v>
      </c>
      <c r="BL824" s="6">
        <f t="shared" si="235"/>
        <v>0</v>
      </c>
      <c r="BM824" s="6">
        <f t="shared" si="236"/>
        <v>5</v>
      </c>
      <c r="BN824" s="6">
        <f t="shared" si="237"/>
        <v>20</v>
      </c>
      <c r="BO824" s="6">
        <f t="shared" si="238"/>
        <v>10</v>
      </c>
      <c r="BP824" s="6">
        <f t="shared" si="239"/>
        <v>10</v>
      </c>
      <c r="BQ824" s="9">
        <f t="shared" si="240"/>
        <v>1</v>
      </c>
      <c r="BR824" s="9">
        <f t="shared" si="241"/>
        <v>1</v>
      </c>
      <c r="BS824" s="9">
        <f t="shared" si="242"/>
        <v>1</v>
      </c>
      <c r="BT824" s="9">
        <f t="shared" si="243"/>
        <v>0.5</v>
      </c>
      <c r="BU824" s="9">
        <f t="shared" si="244"/>
        <v>1</v>
      </c>
      <c r="BV824" s="9">
        <f t="shared" si="245"/>
        <v>1</v>
      </c>
      <c r="BW824" s="9">
        <f t="shared" si="246"/>
        <v>1</v>
      </c>
    </row>
    <row r="825" spans="1:75" x14ac:dyDescent="0.3">
      <c r="A825" s="5" t="s">
        <v>136</v>
      </c>
      <c r="B825" s="5" t="s">
        <v>399</v>
      </c>
      <c r="C825" s="5" t="s">
        <v>384</v>
      </c>
      <c r="D825" s="5" t="s">
        <v>282</v>
      </c>
      <c r="E825" s="5">
        <v>2019</v>
      </c>
      <c r="F825" s="5" t="s">
        <v>161</v>
      </c>
      <c r="G825" s="5" t="s">
        <v>494</v>
      </c>
      <c r="H825" s="5" t="s">
        <v>219</v>
      </c>
      <c r="I825" s="5" t="s">
        <v>220</v>
      </c>
      <c r="J825" s="5" t="s">
        <v>461</v>
      </c>
      <c r="K825" s="5" t="s">
        <v>384</v>
      </c>
      <c r="L825" s="5" t="s">
        <v>4328</v>
      </c>
      <c r="M825" s="5" t="s">
        <v>66</v>
      </c>
      <c r="N825" s="5" t="s">
        <v>4329</v>
      </c>
      <c r="O825" s="5" t="s">
        <v>482</v>
      </c>
      <c r="P825" s="5" t="s">
        <v>488</v>
      </c>
      <c r="Q825" s="5" t="s">
        <v>495</v>
      </c>
      <c r="R825" s="8">
        <v>43628</v>
      </c>
      <c r="S825" s="5" t="s">
        <v>4367</v>
      </c>
      <c r="T825" s="8">
        <v>43623</v>
      </c>
      <c r="U825" s="5" t="s">
        <v>4368</v>
      </c>
      <c r="V825" s="5" t="s">
        <v>643</v>
      </c>
      <c r="W825" s="5" t="s">
        <v>251</v>
      </c>
      <c r="X825" s="5" t="s">
        <v>4369</v>
      </c>
      <c r="Y825" s="5" t="s">
        <v>229</v>
      </c>
      <c r="Z825" s="5">
        <v>3738</v>
      </c>
      <c r="AA825" s="5" t="s">
        <v>304</v>
      </c>
      <c r="AB825" s="5" t="s">
        <v>231</v>
      </c>
      <c r="AC825" s="5" t="s">
        <v>28</v>
      </c>
      <c r="AD825" s="5" t="s">
        <v>291</v>
      </c>
      <c r="AE825" s="5" t="s">
        <v>291</v>
      </c>
      <c r="AF825" s="5">
        <v>100</v>
      </c>
      <c r="AG825" s="5">
        <v>75</v>
      </c>
      <c r="AH825" s="5">
        <v>25</v>
      </c>
      <c r="AI825" s="5" t="s">
        <v>4370</v>
      </c>
      <c r="AJ825" s="5" t="s">
        <v>291</v>
      </c>
      <c r="AK825" s="5" t="s">
        <v>234</v>
      </c>
      <c r="AL825" s="5" t="s">
        <v>234</v>
      </c>
      <c r="AM825" s="5" t="s">
        <v>234</v>
      </c>
      <c r="AN825" s="5" t="s">
        <v>234</v>
      </c>
      <c r="AO825" s="5" t="s">
        <v>234</v>
      </c>
      <c r="AP825" s="5" t="s">
        <v>234</v>
      </c>
      <c r="AQ825" s="5" t="s">
        <v>234</v>
      </c>
      <c r="AR825" s="5" t="s">
        <v>234</v>
      </c>
      <c r="AS825" s="5" t="s">
        <v>234</v>
      </c>
      <c r="AT825" s="5" t="s">
        <v>234</v>
      </c>
      <c r="AU825" s="5" t="s">
        <v>234</v>
      </c>
      <c r="AV825" s="5" t="s">
        <v>234</v>
      </c>
      <c r="AW825" s="5" t="s">
        <v>233</v>
      </c>
      <c r="AX825" s="5" t="s">
        <v>291</v>
      </c>
      <c r="AY825" s="5" t="s">
        <v>291</v>
      </c>
      <c r="BB825" s="5" t="s">
        <v>309</v>
      </c>
      <c r="BC825" s="5">
        <v>25</v>
      </c>
      <c r="BD825" s="5">
        <v>75</v>
      </c>
      <c r="BE825" s="6">
        <f t="shared" si="228"/>
        <v>5</v>
      </c>
      <c r="BF825" s="6">
        <f t="shared" si="229"/>
        <v>5</v>
      </c>
      <c r="BG825" s="6">
        <f t="shared" si="230"/>
        <v>5</v>
      </c>
      <c r="BH825" s="6">
        <f t="shared" si="231"/>
        <v>10</v>
      </c>
      <c r="BI825" s="6">
        <f t="shared" si="232"/>
        <v>10</v>
      </c>
      <c r="BJ825" s="6">
        <f t="shared" si="233"/>
        <v>10</v>
      </c>
      <c r="BK825" s="6">
        <f t="shared" si="234"/>
        <v>5</v>
      </c>
      <c r="BL825" s="6">
        <f t="shared" si="235"/>
        <v>5</v>
      </c>
      <c r="BM825" s="6">
        <f t="shared" si="236"/>
        <v>5</v>
      </c>
      <c r="BN825" s="6">
        <f t="shared" si="237"/>
        <v>20</v>
      </c>
      <c r="BO825" s="6">
        <f t="shared" si="238"/>
        <v>10</v>
      </c>
      <c r="BP825" s="6">
        <f t="shared" si="239"/>
        <v>10</v>
      </c>
      <c r="BQ825" s="9">
        <f t="shared" si="240"/>
        <v>1</v>
      </c>
      <c r="BR825" s="9">
        <f t="shared" si="241"/>
        <v>1</v>
      </c>
      <c r="BS825" s="9">
        <f t="shared" si="242"/>
        <v>1</v>
      </c>
      <c r="BT825" s="9">
        <f t="shared" si="243"/>
        <v>1</v>
      </c>
      <c r="BU825" s="9">
        <f t="shared" si="244"/>
        <v>1</v>
      </c>
      <c r="BV825" s="9">
        <f t="shared" si="245"/>
        <v>1</v>
      </c>
      <c r="BW825" s="9">
        <f t="shared" si="246"/>
        <v>1</v>
      </c>
    </row>
    <row r="826" spans="1:75" x14ac:dyDescent="0.3">
      <c r="A826" s="5" t="s">
        <v>137</v>
      </c>
      <c r="B826" s="5" t="s">
        <v>406</v>
      </c>
      <c r="C826" s="5" t="s">
        <v>384</v>
      </c>
      <c r="D826" s="5" t="s">
        <v>282</v>
      </c>
      <c r="E826" s="5">
        <v>2019</v>
      </c>
      <c r="F826" s="5" t="s">
        <v>141</v>
      </c>
      <c r="G826" s="5" t="s">
        <v>481</v>
      </c>
      <c r="H826" s="5" t="s">
        <v>219</v>
      </c>
      <c r="I826" s="5" t="s">
        <v>370</v>
      </c>
      <c r="J826" s="5" t="s">
        <v>461</v>
      </c>
      <c r="K826" s="5" t="s">
        <v>384</v>
      </c>
      <c r="L826" s="5" t="s">
        <v>4328</v>
      </c>
      <c r="M826" s="5" t="s">
        <v>66</v>
      </c>
      <c r="N826" s="5" t="s">
        <v>4329</v>
      </c>
      <c r="O826" s="5" t="s">
        <v>482</v>
      </c>
      <c r="P826" s="5" t="s">
        <v>488</v>
      </c>
      <c r="Q826" s="5" t="s">
        <v>651</v>
      </c>
      <c r="R826" s="8">
        <v>43634</v>
      </c>
      <c r="S826" s="5" t="s">
        <v>4371</v>
      </c>
      <c r="T826" s="8">
        <v>43630</v>
      </c>
      <c r="U826" s="5" t="s">
        <v>466</v>
      </c>
      <c r="V826" s="5" t="s">
        <v>466</v>
      </c>
      <c r="W826" s="5" t="s">
        <v>251</v>
      </c>
      <c r="X826" s="5" t="s">
        <v>4372</v>
      </c>
      <c r="Y826" s="5" t="s">
        <v>335</v>
      </c>
      <c r="Z826" s="5">
        <v>3777</v>
      </c>
      <c r="AA826" s="5" t="s">
        <v>409</v>
      </c>
      <c r="AB826" s="5" t="s">
        <v>276</v>
      </c>
      <c r="AC826" s="5" t="s">
        <v>27</v>
      </c>
      <c r="AD826" s="5" t="s">
        <v>291</v>
      </c>
      <c r="AE826" s="5" t="s">
        <v>491</v>
      </c>
      <c r="AF826" s="5">
        <v>75</v>
      </c>
      <c r="AG826" s="5">
        <v>50</v>
      </c>
      <c r="AH826" s="5">
        <v>25</v>
      </c>
      <c r="AI826" s="5" t="s">
        <v>4373</v>
      </c>
      <c r="AJ826" s="5" t="s">
        <v>4374</v>
      </c>
      <c r="AK826" s="5" t="s">
        <v>244</v>
      </c>
      <c r="AL826" s="5" t="s">
        <v>234</v>
      </c>
      <c r="AM826" s="5" t="s">
        <v>234</v>
      </c>
      <c r="AN826" s="5" t="s">
        <v>244</v>
      </c>
      <c r="AO826" s="5" t="s">
        <v>244</v>
      </c>
      <c r="AP826" s="5" t="s">
        <v>234</v>
      </c>
      <c r="AQ826" s="5" t="s">
        <v>234</v>
      </c>
      <c r="AR826" s="5" t="s">
        <v>234</v>
      </c>
      <c r="AS826" s="5" t="s">
        <v>234</v>
      </c>
      <c r="AT826" s="5" t="s">
        <v>234</v>
      </c>
      <c r="AU826" s="5" t="s">
        <v>234</v>
      </c>
      <c r="AV826" s="5" t="s">
        <v>234</v>
      </c>
      <c r="AW826" s="5" t="s">
        <v>233</v>
      </c>
      <c r="AX826" s="5" t="s">
        <v>291</v>
      </c>
      <c r="AY826" s="5" t="s">
        <v>291</v>
      </c>
      <c r="BB826" s="5" t="s">
        <v>309</v>
      </c>
      <c r="BC826" s="5">
        <v>25</v>
      </c>
      <c r="BD826" s="5">
        <v>75</v>
      </c>
      <c r="BE826" s="6">
        <f t="shared" si="228"/>
        <v>0</v>
      </c>
      <c r="BF826" s="6">
        <f t="shared" si="229"/>
        <v>5</v>
      </c>
      <c r="BG826" s="6">
        <f t="shared" si="230"/>
        <v>5</v>
      </c>
      <c r="BH826" s="6">
        <f t="shared" si="231"/>
        <v>0</v>
      </c>
      <c r="BI826" s="6">
        <f t="shared" si="232"/>
        <v>0</v>
      </c>
      <c r="BJ826" s="6">
        <f t="shared" si="233"/>
        <v>10</v>
      </c>
      <c r="BK826" s="6">
        <f t="shared" si="234"/>
        <v>5</v>
      </c>
      <c r="BL826" s="6">
        <f t="shared" si="235"/>
        <v>5</v>
      </c>
      <c r="BM826" s="6">
        <f t="shared" si="236"/>
        <v>5</v>
      </c>
      <c r="BN826" s="6">
        <f t="shared" si="237"/>
        <v>20</v>
      </c>
      <c r="BO826" s="6">
        <f t="shared" si="238"/>
        <v>10</v>
      </c>
      <c r="BP826" s="6">
        <f t="shared" si="239"/>
        <v>10</v>
      </c>
      <c r="BQ826" s="9">
        <f t="shared" si="240"/>
        <v>0.5</v>
      </c>
      <c r="BR826" s="9">
        <f t="shared" si="241"/>
        <v>0.33333333333333331</v>
      </c>
      <c r="BS826" s="9">
        <f t="shared" si="242"/>
        <v>0.5</v>
      </c>
      <c r="BT826" s="9">
        <f t="shared" si="243"/>
        <v>1</v>
      </c>
      <c r="BU826" s="9">
        <f t="shared" si="244"/>
        <v>1</v>
      </c>
      <c r="BV826" s="9">
        <f t="shared" si="245"/>
        <v>1</v>
      </c>
      <c r="BW826" s="9">
        <f t="shared" si="246"/>
        <v>1</v>
      </c>
    </row>
    <row r="827" spans="1:75" x14ac:dyDescent="0.3">
      <c r="A827" s="5" t="s">
        <v>137</v>
      </c>
      <c r="B827" s="5" t="s">
        <v>406</v>
      </c>
      <c r="C827" s="5" t="s">
        <v>384</v>
      </c>
      <c r="D827" s="5" t="s">
        <v>282</v>
      </c>
      <c r="E827" s="5">
        <v>2019</v>
      </c>
      <c r="F827" s="5" t="s">
        <v>161</v>
      </c>
      <c r="G827" s="5" t="s">
        <v>494</v>
      </c>
      <c r="H827" s="5" t="s">
        <v>219</v>
      </c>
      <c r="I827" s="5" t="s">
        <v>220</v>
      </c>
      <c r="J827" s="5" t="s">
        <v>461</v>
      </c>
      <c r="K827" s="5" t="s">
        <v>384</v>
      </c>
      <c r="L827" s="5" t="s">
        <v>4328</v>
      </c>
      <c r="M827" s="5" t="s">
        <v>66</v>
      </c>
      <c r="N827" s="5" t="s">
        <v>4329</v>
      </c>
      <c r="O827" s="5" t="s">
        <v>482</v>
      </c>
      <c r="P827" s="5" t="s">
        <v>488</v>
      </c>
      <c r="Q827" s="5" t="s">
        <v>495</v>
      </c>
      <c r="R827" s="8">
        <v>43635</v>
      </c>
      <c r="S827" s="5" t="s">
        <v>4371</v>
      </c>
      <c r="T827" s="8">
        <v>43630</v>
      </c>
      <c r="U827" s="5" t="s">
        <v>4375</v>
      </c>
      <c r="V827" s="5" t="s">
        <v>769</v>
      </c>
      <c r="W827" s="5" t="s">
        <v>228</v>
      </c>
      <c r="X827" s="5" t="s">
        <v>4376</v>
      </c>
      <c r="Y827" s="5" t="s">
        <v>229</v>
      </c>
      <c r="Z827" s="5">
        <v>3790</v>
      </c>
      <c r="AA827" s="5" t="s">
        <v>316</v>
      </c>
      <c r="AB827" s="5" t="s">
        <v>241</v>
      </c>
      <c r="AC827" s="5" t="s">
        <v>28</v>
      </c>
      <c r="AD827" s="5" t="s">
        <v>291</v>
      </c>
      <c r="AE827" s="5" t="s">
        <v>291</v>
      </c>
      <c r="AF827" s="5">
        <v>80</v>
      </c>
      <c r="AG827" s="5">
        <v>55</v>
      </c>
      <c r="AH827" s="5">
        <v>25</v>
      </c>
      <c r="AI827" s="5" t="s">
        <v>4377</v>
      </c>
      <c r="AJ827" s="5" t="s">
        <v>4378</v>
      </c>
      <c r="AK827" s="5" t="s">
        <v>234</v>
      </c>
      <c r="AL827" s="5" t="s">
        <v>234</v>
      </c>
      <c r="AM827" s="5" t="s">
        <v>234</v>
      </c>
      <c r="AN827" s="5" t="s">
        <v>234</v>
      </c>
      <c r="AO827" s="5" t="s">
        <v>234</v>
      </c>
      <c r="AP827" s="5" t="s">
        <v>234</v>
      </c>
      <c r="AQ827" s="5" t="s">
        <v>234</v>
      </c>
      <c r="AR827" s="5" t="s">
        <v>234</v>
      </c>
      <c r="AS827" s="5" t="s">
        <v>234</v>
      </c>
      <c r="AT827" s="5" t="s">
        <v>234</v>
      </c>
      <c r="AU827" s="5" t="s">
        <v>244</v>
      </c>
      <c r="AV827" s="5" t="s">
        <v>244</v>
      </c>
      <c r="AW827" s="5" t="s">
        <v>233</v>
      </c>
      <c r="AX827" s="5" t="s">
        <v>291</v>
      </c>
      <c r="AY827" s="5" t="s">
        <v>291</v>
      </c>
      <c r="BB827" s="5" t="s">
        <v>309</v>
      </c>
      <c r="BC827" s="5">
        <v>25</v>
      </c>
      <c r="BD827" s="5">
        <v>75</v>
      </c>
      <c r="BE827" s="6">
        <f t="shared" si="228"/>
        <v>5</v>
      </c>
      <c r="BF827" s="6">
        <f t="shared" si="229"/>
        <v>5</v>
      </c>
      <c r="BG827" s="6">
        <f t="shared" si="230"/>
        <v>5</v>
      </c>
      <c r="BH827" s="6">
        <f t="shared" si="231"/>
        <v>10</v>
      </c>
      <c r="BI827" s="6">
        <f t="shared" si="232"/>
        <v>10</v>
      </c>
      <c r="BJ827" s="6">
        <f t="shared" si="233"/>
        <v>10</v>
      </c>
      <c r="BK827" s="6">
        <f t="shared" si="234"/>
        <v>5</v>
      </c>
      <c r="BL827" s="6">
        <f t="shared" si="235"/>
        <v>5</v>
      </c>
      <c r="BM827" s="6">
        <f t="shared" si="236"/>
        <v>5</v>
      </c>
      <c r="BN827" s="6">
        <f t="shared" si="237"/>
        <v>20</v>
      </c>
      <c r="BO827" s="6">
        <f t="shared" si="238"/>
        <v>0</v>
      </c>
      <c r="BP827" s="6">
        <f t="shared" si="239"/>
        <v>0</v>
      </c>
      <c r="BQ827" s="9">
        <f t="shared" si="240"/>
        <v>1</v>
      </c>
      <c r="BR827" s="9">
        <f t="shared" si="241"/>
        <v>1</v>
      </c>
      <c r="BS827" s="9">
        <f t="shared" si="242"/>
        <v>1</v>
      </c>
      <c r="BT827" s="9">
        <f t="shared" si="243"/>
        <v>1</v>
      </c>
      <c r="BU827" s="9">
        <f t="shared" si="244"/>
        <v>1</v>
      </c>
      <c r="BV827" s="9">
        <f t="shared" si="245"/>
        <v>0</v>
      </c>
      <c r="BW827" s="9">
        <f t="shared" si="246"/>
        <v>0</v>
      </c>
    </row>
    <row r="828" spans="1:75" x14ac:dyDescent="0.3">
      <c r="A828" s="5" t="s">
        <v>139</v>
      </c>
      <c r="B828" s="5" t="s">
        <v>668</v>
      </c>
      <c r="C828" s="5" t="s">
        <v>384</v>
      </c>
      <c r="D828" s="5" t="s">
        <v>282</v>
      </c>
      <c r="E828" s="5">
        <v>2019</v>
      </c>
      <c r="F828" s="5" t="s">
        <v>161</v>
      </c>
      <c r="G828" s="5" t="s">
        <v>494</v>
      </c>
      <c r="H828" s="5" t="s">
        <v>219</v>
      </c>
      <c r="I828" s="5" t="s">
        <v>220</v>
      </c>
      <c r="J828" s="5" t="s">
        <v>461</v>
      </c>
      <c r="K828" s="5" t="s">
        <v>384</v>
      </c>
      <c r="L828" s="5" t="s">
        <v>4328</v>
      </c>
      <c r="M828" s="5" t="s">
        <v>66</v>
      </c>
      <c r="N828" s="5" t="s">
        <v>4329</v>
      </c>
      <c r="O828" s="5" t="s">
        <v>482</v>
      </c>
      <c r="P828" s="5" t="s">
        <v>488</v>
      </c>
      <c r="Q828" s="5" t="s">
        <v>495</v>
      </c>
      <c r="R828" s="8">
        <v>43644</v>
      </c>
      <c r="S828" s="5" t="s">
        <v>4379</v>
      </c>
      <c r="T828" s="8">
        <v>43636</v>
      </c>
      <c r="U828" s="5" t="s">
        <v>4380</v>
      </c>
      <c r="V828" s="5" t="s">
        <v>629</v>
      </c>
      <c r="W828" s="5" t="s">
        <v>228</v>
      </c>
      <c r="X828" s="5" t="s">
        <v>4381</v>
      </c>
      <c r="Y828" s="5" t="s">
        <v>229</v>
      </c>
      <c r="Z828" s="5">
        <v>4779</v>
      </c>
      <c r="AA828" s="5" t="s">
        <v>703</v>
      </c>
      <c r="AB828" s="5" t="s">
        <v>241</v>
      </c>
      <c r="AC828" s="5" t="s">
        <v>26</v>
      </c>
      <c r="AD828" s="5" t="s">
        <v>291</v>
      </c>
      <c r="AE828" s="5" t="s">
        <v>291</v>
      </c>
      <c r="AF828" s="5">
        <v>80</v>
      </c>
      <c r="AG828" s="5">
        <v>55</v>
      </c>
      <c r="AH828" s="5">
        <v>25</v>
      </c>
      <c r="AI828" s="5" t="s">
        <v>4382</v>
      </c>
      <c r="AJ828" s="5" t="s">
        <v>4383</v>
      </c>
      <c r="AK828" s="5" t="s">
        <v>234</v>
      </c>
      <c r="AL828" s="5" t="s">
        <v>234</v>
      </c>
      <c r="AM828" s="5" t="s">
        <v>234</v>
      </c>
      <c r="AN828" s="5" t="s">
        <v>234</v>
      </c>
      <c r="AO828" s="5" t="s">
        <v>234</v>
      </c>
      <c r="AP828" s="5" t="s">
        <v>234</v>
      </c>
      <c r="AQ828" s="5" t="s">
        <v>234</v>
      </c>
      <c r="AR828" s="5" t="s">
        <v>234</v>
      </c>
      <c r="AS828" s="5" t="s">
        <v>234</v>
      </c>
      <c r="AT828" s="5" t="s">
        <v>234</v>
      </c>
      <c r="AU828" s="5" t="s">
        <v>244</v>
      </c>
      <c r="AV828" s="5" t="s">
        <v>244</v>
      </c>
      <c r="AW828" s="5" t="s">
        <v>233</v>
      </c>
      <c r="AX828" s="5" t="s">
        <v>291</v>
      </c>
      <c r="AY828" s="5" t="s">
        <v>291</v>
      </c>
      <c r="BB828" s="5" t="s">
        <v>309</v>
      </c>
      <c r="BC828" s="5">
        <v>25</v>
      </c>
      <c r="BD828" s="5">
        <v>75</v>
      </c>
      <c r="BE828" s="6">
        <f t="shared" si="228"/>
        <v>5</v>
      </c>
      <c r="BF828" s="6">
        <f t="shared" si="229"/>
        <v>5</v>
      </c>
      <c r="BG828" s="6">
        <f t="shared" si="230"/>
        <v>5</v>
      </c>
      <c r="BH828" s="6">
        <f t="shared" si="231"/>
        <v>10</v>
      </c>
      <c r="BI828" s="6">
        <f t="shared" si="232"/>
        <v>10</v>
      </c>
      <c r="BJ828" s="6">
        <f t="shared" si="233"/>
        <v>10</v>
      </c>
      <c r="BK828" s="6">
        <f t="shared" si="234"/>
        <v>5</v>
      </c>
      <c r="BL828" s="6">
        <f t="shared" si="235"/>
        <v>5</v>
      </c>
      <c r="BM828" s="6">
        <f t="shared" si="236"/>
        <v>5</v>
      </c>
      <c r="BN828" s="6">
        <f t="shared" si="237"/>
        <v>20</v>
      </c>
      <c r="BO828" s="6">
        <f t="shared" si="238"/>
        <v>0</v>
      </c>
      <c r="BP828" s="6">
        <f t="shared" si="239"/>
        <v>0</v>
      </c>
      <c r="BQ828" s="9">
        <f t="shared" si="240"/>
        <v>1</v>
      </c>
      <c r="BR828" s="9">
        <f t="shared" si="241"/>
        <v>1</v>
      </c>
      <c r="BS828" s="9">
        <f t="shared" si="242"/>
        <v>1</v>
      </c>
      <c r="BT828" s="9">
        <f t="shared" si="243"/>
        <v>1</v>
      </c>
      <c r="BU828" s="9">
        <f t="shared" si="244"/>
        <v>1</v>
      </c>
      <c r="BV828" s="9">
        <f t="shared" si="245"/>
        <v>0</v>
      </c>
      <c r="BW828" s="9">
        <f t="shared" si="246"/>
        <v>0</v>
      </c>
    </row>
    <row r="829" spans="1:75" x14ac:dyDescent="0.3">
      <c r="A829" s="5" t="s">
        <v>149</v>
      </c>
      <c r="B829" s="5" t="s">
        <v>1466</v>
      </c>
      <c r="C829" s="5" t="s">
        <v>412</v>
      </c>
      <c r="D829" s="5" t="s">
        <v>282</v>
      </c>
      <c r="E829" s="5">
        <v>2019</v>
      </c>
      <c r="F829" s="5" t="s">
        <v>141</v>
      </c>
      <c r="G829" s="5" t="s">
        <v>481</v>
      </c>
      <c r="H829" s="5" t="s">
        <v>219</v>
      </c>
      <c r="I829" s="5" t="s">
        <v>370</v>
      </c>
      <c r="J829" s="5" t="s">
        <v>461</v>
      </c>
      <c r="K829" s="5" t="s">
        <v>412</v>
      </c>
      <c r="L829" s="5" t="s">
        <v>4328</v>
      </c>
      <c r="M829" s="5" t="s">
        <v>66</v>
      </c>
      <c r="N829" s="5" t="s">
        <v>4329</v>
      </c>
      <c r="O829" s="5" t="s">
        <v>482</v>
      </c>
      <c r="P829" s="5" t="s">
        <v>488</v>
      </c>
      <c r="Q829" s="5" t="s">
        <v>522</v>
      </c>
      <c r="R829" s="8">
        <v>43661</v>
      </c>
      <c r="S829" s="5" t="s">
        <v>4384</v>
      </c>
      <c r="T829" s="8">
        <v>43657</v>
      </c>
      <c r="U829" s="5" t="s">
        <v>466</v>
      </c>
      <c r="V829" s="5" t="s">
        <v>466</v>
      </c>
      <c r="W829" s="5" t="s">
        <v>228</v>
      </c>
      <c r="X829" s="5" t="s">
        <v>4385</v>
      </c>
      <c r="Y829" s="5" t="s">
        <v>229</v>
      </c>
      <c r="Z829" s="5">
        <v>4837</v>
      </c>
      <c r="AA829" s="5" t="s">
        <v>504</v>
      </c>
      <c r="AB829" s="5" t="s">
        <v>254</v>
      </c>
      <c r="AC829" s="5" t="s">
        <v>27</v>
      </c>
      <c r="AD829" s="5" t="s">
        <v>291</v>
      </c>
      <c r="AE829" s="5" t="s">
        <v>491</v>
      </c>
      <c r="AF829" s="5">
        <v>95</v>
      </c>
      <c r="AG829" s="5">
        <v>70</v>
      </c>
      <c r="AH829" s="5">
        <v>25</v>
      </c>
      <c r="AI829" s="5" t="s">
        <v>4386</v>
      </c>
      <c r="AJ829" s="5" t="s">
        <v>3177</v>
      </c>
      <c r="AK829" s="5" t="s">
        <v>234</v>
      </c>
      <c r="AL829" s="5" t="s">
        <v>234</v>
      </c>
      <c r="AM829" s="5" t="s">
        <v>234</v>
      </c>
      <c r="AN829" s="5" t="s">
        <v>234</v>
      </c>
      <c r="AO829" s="5" t="s">
        <v>234</v>
      </c>
      <c r="AP829" s="5" t="s">
        <v>234</v>
      </c>
      <c r="AQ829" s="5" t="s">
        <v>234</v>
      </c>
      <c r="AR829" s="5" t="s">
        <v>244</v>
      </c>
      <c r="AS829" s="5" t="s">
        <v>234</v>
      </c>
      <c r="AT829" s="5" t="s">
        <v>234</v>
      </c>
      <c r="AU829" s="5" t="s">
        <v>234</v>
      </c>
      <c r="AV829" s="5" t="s">
        <v>234</v>
      </c>
      <c r="AW829" s="5" t="s">
        <v>233</v>
      </c>
      <c r="AX829" s="5" t="s">
        <v>291</v>
      </c>
      <c r="AY829" s="5" t="s">
        <v>291</v>
      </c>
      <c r="BB829" s="5" t="s">
        <v>309</v>
      </c>
      <c r="BC829" s="5">
        <v>25</v>
      </c>
      <c r="BD829" s="5">
        <v>75</v>
      </c>
      <c r="BE829" s="6">
        <f t="shared" si="228"/>
        <v>5</v>
      </c>
      <c r="BF829" s="6">
        <f t="shared" si="229"/>
        <v>5</v>
      </c>
      <c r="BG829" s="6">
        <f t="shared" si="230"/>
        <v>5</v>
      </c>
      <c r="BH829" s="6">
        <f t="shared" si="231"/>
        <v>10</v>
      </c>
      <c r="BI829" s="6">
        <f t="shared" si="232"/>
        <v>10</v>
      </c>
      <c r="BJ829" s="6">
        <f t="shared" si="233"/>
        <v>10</v>
      </c>
      <c r="BK829" s="6">
        <f t="shared" si="234"/>
        <v>5</v>
      </c>
      <c r="BL829" s="6">
        <f t="shared" si="235"/>
        <v>0</v>
      </c>
      <c r="BM829" s="6">
        <f t="shared" si="236"/>
        <v>5</v>
      </c>
      <c r="BN829" s="6">
        <f t="shared" si="237"/>
        <v>20</v>
      </c>
      <c r="BO829" s="6">
        <f t="shared" si="238"/>
        <v>10</v>
      </c>
      <c r="BP829" s="6">
        <f t="shared" si="239"/>
        <v>10</v>
      </c>
      <c r="BQ829" s="9">
        <f t="shared" si="240"/>
        <v>1</v>
      </c>
      <c r="BR829" s="9">
        <f t="shared" si="241"/>
        <v>1</v>
      </c>
      <c r="BS829" s="9">
        <f t="shared" si="242"/>
        <v>1</v>
      </c>
      <c r="BT829" s="9">
        <f t="shared" si="243"/>
        <v>0.5</v>
      </c>
      <c r="BU829" s="9">
        <f t="shared" si="244"/>
        <v>1</v>
      </c>
      <c r="BV829" s="9">
        <f t="shared" si="245"/>
        <v>1</v>
      </c>
      <c r="BW829" s="9">
        <f t="shared" si="246"/>
        <v>1</v>
      </c>
    </row>
    <row r="830" spans="1:75" x14ac:dyDescent="0.3">
      <c r="A830" s="5" t="s">
        <v>151</v>
      </c>
      <c r="B830" s="5" t="s">
        <v>521</v>
      </c>
      <c r="C830" s="5" t="s">
        <v>412</v>
      </c>
      <c r="D830" s="5" t="s">
        <v>282</v>
      </c>
      <c r="E830" s="5">
        <v>2019</v>
      </c>
      <c r="F830" s="5" t="s">
        <v>141</v>
      </c>
      <c r="G830" s="5" t="s">
        <v>481</v>
      </c>
      <c r="H830" s="5" t="s">
        <v>219</v>
      </c>
      <c r="I830" s="5" t="s">
        <v>370</v>
      </c>
      <c r="J830" s="5" t="s">
        <v>461</v>
      </c>
      <c r="K830" s="5" t="s">
        <v>412</v>
      </c>
      <c r="L830" s="5" t="s">
        <v>4328</v>
      </c>
      <c r="M830" s="5" t="s">
        <v>66</v>
      </c>
      <c r="N830" s="5" t="s">
        <v>4329</v>
      </c>
      <c r="O830" s="5" t="s">
        <v>482</v>
      </c>
      <c r="P830" s="5" t="s">
        <v>488</v>
      </c>
      <c r="Q830" s="5" t="s">
        <v>522</v>
      </c>
      <c r="R830" s="8">
        <v>43677</v>
      </c>
      <c r="S830" s="5" t="s">
        <v>4387</v>
      </c>
      <c r="T830" s="8">
        <v>43671</v>
      </c>
      <c r="U830" s="5" t="s">
        <v>466</v>
      </c>
      <c r="V830" s="5" t="s">
        <v>466</v>
      </c>
      <c r="W830" s="5" t="s">
        <v>228</v>
      </c>
      <c r="X830" s="5" t="s">
        <v>4388</v>
      </c>
      <c r="Y830" s="5" t="s">
        <v>229</v>
      </c>
      <c r="Z830" s="5">
        <v>4886</v>
      </c>
      <c r="AA830" s="5" t="s">
        <v>304</v>
      </c>
      <c r="AB830" s="5" t="s">
        <v>241</v>
      </c>
      <c r="AC830" s="5" t="s">
        <v>27</v>
      </c>
      <c r="AD830" s="5" t="s">
        <v>291</v>
      </c>
      <c r="AE830" s="5" t="s">
        <v>491</v>
      </c>
      <c r="AF830" s="5">
        <v>85</v>
      </c>
      <c r="AG830" s="5">
        <v>65</v>
      </c>
      <c r="AH830" s="5">
        <v>20</v>
      </c>
      <c r="AI830" s="5" t="s">
        <v>4389</v>
      </c>
      <c r="AJ830" s="5" t="s">
        <v>4390</v>
      </c>
      <c r="AK830" s="5" t="s">
        <v>234</v>
      </c>
      <c r="AL830" s="5" t="s">
        <v>244</v>
      </c>
      <c r="AM830" s="5" t="s">
        <v>234</v>
      </c>
      <c r="AN830" s="5" t="s">
        <v>244</v>
      </c>
      <c r="AO830" s="5" t="s">
        <v>234</v>
      </c>
      <c r="AP830" s="5" t="s">
        <v>234</v>
      </c>
      <c r="AQ830" s="5" t="s">
        <v>234</v>
      </c>
      <c r="AR830" s="5" t="s">
        <v>234</v>
      </c>
      <c r="AS830" s="5" t="s">
        <v>234</v>
      </c>
      <c r="AT830" s="5" t="s">
        <v>234</v>
      </c>
      <c r="AU830" s="5" t="s">
        <v>234</v>
      </c>
      <c r="AV830" s="5" t="s">
        <v>234</v>
      </c>
      <c r="AW830" s="5" t="s">
        <v>233</v>
      </c>
      <c r="AX830" s="5" t="s">
        <v>291</v>
      </c>
      <c r="AY830" s="5" t="s">
        <v>291</v>
      </c>
      <c r="BB830" s="5" t="s">
        <v>309</v>
      </c>
      <c r="BC830" s="5">
        <v>25</v>
      </c>
      <c r="BD830" s="5">
        <v>75</v>
      </c>
      <c r="BE830" s="6">
        <f t="shared" si="228"/>
        <v>5</v>
      </c>
      <c r="BF830" s="6">
        <f t="shared" si="229"/>
        <v>0</v>
      </c>
      <c r="BG830" s="6">
        <f t="shared" si="230"/>
        <v>5</v>
      </c>
      <c r="BH830" s="6">
        <f t="shared" si="231"/>
        <v>0</v>
      </c>
      <c r="BI830" s="6">
        <f t="shared" si="232"/>
        <v>10</v>
      </c>
      <c r="BJ830" s="6">
        <f t="shared" si="233"/>
        <v>10</v>
      </c>
      <c r="BK830" s="6">
        <f t="shared" si="234"/>
        <v>5</v>
      </c>
      <c r="BL830" s="6">
        <f t="shared" si="235"/>
        <v>5</v>
      </c>
      <c r="BM830" s="6">
        <f t="shared" si="236"/>
        <v>5</v>
      </c>
      <c r="BN830" s="6">
        <f t="shared" si="237"/>
        <v>20</v>
      </c>
      <c r="BO830" s="6">
        <f t="shared" si="238"/>
        <v>10</v>
      </c>
      <c r="BP830" s="6">
        <f t="shared" si="239"/>
        <v>10</v>
      </c>
      <c r="BQ830" s="9">
        <f t="shared" si="240"/>
        <v>0.5</v>
      </c>
      <c r="BR830" s="9">
        <f t="shared" si="241"/>
        <v>0.33333333333333331</v>
      </c>
      <c r="BS830" s="9">
        <f t="shared" si="242"/>
        <v>1</v>
      </c>
      <c r="BT830" s="9">
        <f t="shared" si="243"/>
        <v>1</v>
      </c>
      <c r="BU830" s="9">
        <f t="shared" si="244"/>
        <v>1</v>
      </c>
      <c r="BV830" s="9">
        <f t="shared" si="245"/>
        <v>1</v>
      </c>
      <c r="BW830" s="9">
        <f t="shared" si="246"/>
        <v>1</v>
      </c>
    </row>
    <row r="831" spans="1:75" x14ac:dyDescent="0.3">
      <c r="A831" s="5" t="s">
        <v>155</v>
      </c>
      <c r="B831" s="5" t="s">
        <v>428</v>
      </c>
      <c r="C831" s="5" t="s">
        <v>429</v>
      </c>
      <c r="D831" s="5" t="s">
        <v>421</v>
      </c>
      <c r="E831" s="5">
        <v>2019</v>
      </c>
      <c r="F831" s="5" t="s">
        <v>141</v>
      </c>
      <c r="G831" s="5" t="s">
        <v>481</v>
      </c>
      <c r="H831" s="5" t="s">
        <v>219</v>
      </c>
      <c r="I831" s="5" t="s">
        <v>370</v>
      </c>
      <c r="J831" s="5" t="s">
        <v>461</v>
      </c>
      <c r="K831" s="5" t="s">
        <v>420</v>
      </c>
      <c r="L831" s="5" t="s">
        <v>4328</v>
      </c>
      <c r="M831" s="5" t="s">
        <v>66</v>
      </c>
      <c r="N831" s="5" t="s">
        <v>4329</v>
      </c>
      <c r="O831" s="5" t="s">
        <v>482</v>
      </c>
      <c r="P831" s="5" t="s">
        <v>488</v>
      </c>
      <c r="Q831" s="5" t="s">
        <v>483</v>
      </c>
      <c r="R831" s="8">
        <v>43714</v>
      </c>
      <c r="S831" s="5" t="s">
        <v>4391</v>
      </c>
      <c r="T831" s="8">
        <v>43691</v>
      </c>
      <c r="U831" s="5" t="s">
        <v>466</v>
      </c>
      <c r="V831" s="5" t="s">
        <v>466</v>
      </c>
      <c r="W831" s="5" t="s">
        <v>228</v>
      </c>
      <c r="X831" s="5" t="s">
        <v>4392</v>
      </c>
      <c r="Y831" s="5" t="s">
        <v>229</v>
      </c>
      <c r="Z831" s="5">
        <v>4987</v>
      </c>
      <c r="AA831" s="5" t="s">
        <v>304</v>
      </c>
      <c r="AB831" s="5" t="s">
        <v>241</v>
      </c>
      <c r="AC831" s="5" t="s">
        <v>27</v>
      </c>
      <c r="AD831" s="5" t="s">
        <v>737</v>
      </c>
      <c r="AE831" s="5" t="s">
        <v>4393</v>
      </c>
      <c r="AF831" s="5">
        <v>90</v>
      </c>
      <c r="AG831" s="5">
        <v>75</v>
      </c>
      <c r="AH831" s="5">
        <v>15</v>
      </c>
      <c r="AI831" s="5" t="s">
        <v>4394</v>
      </c>
      <c r="AJ831" s="5" t="s">
        <v>291</v>
      </c>
      <c r="AK831" s="5" t="s">
        <v>234</v>
      </c>
      <c r="AL831" s="5" t="s">
        <v>234</v>
      </c>
      <c r="AM831" s="5" t="s">
        <v>234</v>
      </c>
      <c r="AN831" s="5" t="s">
        <v>234</v>
      </c>
      <c r="AO831" s="5" t="s">
        <v>234</v>
      </c>
      <c r="AP831" s="5" t="s">
        <v>234</v>
      </c>
      <c r="AQ831" s="5" t="s">
        <v>234</v>
      </c>
      <c r="AR831" s="5" t="s">
        <v>234</v>
      </c>
      <c r="AS831" s="5" t="s">
        <v>234</v>
      </c>
      <c r="AT831" s="5" t="s">
        <v>445</v>
      </c>
      <c r="AU831" s="5" t="s">
        <v>234</v>
      </c>
      <c r="AV831" s="5" t="s">
        <v>234</v>
      </c>
      <c r="AW831" s="5" t="s">
        <v>233</v>
      </c>
      <c r="AX831" s="5" t="s">
        <v>291</v>
      </c>
      <c r="AY831" s="5" t="s">
        <v>234</v>
      </c>
      <c r="AZ831" s="5" t="s">
        <v>244</v>
      </c>
      <c r="BA831" s="5" t="s">
        <v>291</v>
      </c>
      <c r="BB831" s="5" t="s">
        <v>264</v>
      </c>
      <c r="BC831" s="5">
        <v>25</v>
      </c>
      <c r="BD831" s="5">
        <v>75</v>
      </c>
      <c r="BE831" s="6">
        <f t="shared" si="228"/>
        <v>5</v>
      </c>
      <c r="BF831" s="6">
        <f t="shared" si="229"/>
        <v>5</v>
      </c>
      <c r="BG831" s="6">
        <f t="shared" si="230"/>
        <v>5</v>
      </c>
      <c r="BH831" s="6">
        <f t="shared" si="231"/>
        <v>10</v>
      </c>
      <c r="BI831" s="6">
        <f t="shared" si="232"/>
        <v>10</v>
      </c>
      <c r="BJ831" s="6">
        <f t="shared" si="233"/>
        <v>10</v>
      </c>
      <c r="BK831" s="6">
        <f t="shared" si="234"/>
        <v>5</v>
      </c>
      <c r="BL831" s="6">
        <f t="shared" si="235"/>
        <v>5</v>
      </c>
      <c r="BM831" s="6">
        <f t="shared" si="236"/>
        <v>5</v>
      </c>
      <c r="BN831" s="6">
        <f t="shared" si="237"/>
        <v>2.5</v>
      </c>
      <c r="BO831" s="6">
        <f t="shared" si="238"/>
        <v>10</v>
      </c>
      <c r="BP831" s="6">
        <f t="shared" si="239"/>
        <v>10</v>
      </c>
      <c r="BQ831" s="9">
        <f t="shared" si="240"/>
        <v>1</v>
      </c>
      <c r="BR831" s="9">
        <f t="shared" si="241"/>
        <v>1</v>
      </c>
      <c r="BS831" s="9">
        <f t="shared" si="242"/>
        <v>1</v>
      </c>
      <c r="BT831" s="9">
        <f t="shared" si="243"/>
        <v>1</v>
      </c>
      <c r="BU831" s="9">
        <f t="shared" si="244"/>
        <v>0.3</v>
      </c>
      <c r="BV831" s="9">
        <f t="shared" si="245"/>
        <v>1</v>
      </c>
      <c r="BW831" s="9">
        <f t="shared" si="246"/>
        <v>1</v>
      </c>
    </row>
    <row r="832" spans="1:75" x14ac:dyDescent="0.3">
      <c r="A832" s="5" t="s">
        <v>156</v>
      </c>
      <c r="B832" s="5" t="s">
        <v>438</v>
      </c>
      <c r="C832" s="5" t="s">
        <v>429</v>
      </c>
      <c r="D832" s="5" t="s">
        <v>421</v>
      </c>
      <c r="E832" s="5">
        <v>2019</v>
      </c>
      <c r="F832" s="5" t="s">
        <v>119</v>
      </c>
      <c r="G832" s="5" t="s">
        <v>311</v>
      </c>
      <c r="H832" s="5" t="s">
        <v>219</v>
      </c>
      <c r="I832" s="5" t="s">
        <v>220</v>
      </c>
      <c r="J832" s="5" t="s">
        <v>461</v>
      </c>
      <c r="K832" s="5" t="s">
        <v>429</v>
      </c>
      <c r="L832" s="5" t="s">
        <v>4328</v>
      </c>
      <c r="M832" s="5" t="s">
        <v>66</v>
      </c>
      <c r="N832" s="5" t="s">
        <v>4329</v>
      </c>
      <c r="O832" s="5" t="s">
        <v>482</v>
      </c>
      <c r="P832" s="5" t="s">
        <v>488</v>
      </c>
      <c r="Q832" s="5" t="s">
        <v>549</v>
      </c>
      <c r="R832" s="8">
        <v>43722</v>
      </c>
      <c r="S832" s="5" t="s">
        <v>4395</v>
      </c>
      <c r="T832" s="8">
        <v>43713</v>
      </c>
      <c r="U832" s="5" t="s">
        <v>4396</v>
      </c>
      <c r="V832" s="5" t="s">
        <v>2140</v>
      </c>
      <c r="W832" s="5" t="s">
        <v>228</v>
      </c>
      <c r="X832" s="5" t="s">
        <v>4397</v>
      </c>
      <c r="Y832" s="5" t="s">
        <v>229</v>
      </c>
      <c r="Z832" s="5">
        <v>7128</v>
      </c>
      <c r="AA832" s="5" t="s">
        <v>409</v>
      </c>
      <c r="AB832" s="5" t="s">
        <v>276</v>
      </c>
      <c r="AC832" s="5" t="s">
        <v>27</v>
      </c>
      <c r="AD832" s="5" t="s">
        <v>291</v>
      </c>
      <c r="AE832" s="5" t="s">
        <v>291</v>
      </c>
      <c r="AF832" s="5">
        <v>72.5</v>
      </c>
      <c r="AG832" s="5">
        <v>50</v>
      </c>
      <c r="AH832" s="5">
        <v>22.5</v>
      </c>
      <c r="AI832" s="5" t="s">
        <v>4398</v>
      </c>
      <c r="AJ832" s="5" t="s">
        <v>4399</v>
      </c>
      <c r="AK832" s="5" t="s">
        <v>234</v>
      </c>
      <c r="AL832" s="5" t="s">
        <v>445</v>
      </c>
      <c r="AM832" s="5" t="s">
        <v>234</v>
      </c>
      <c r="AN832" s="5" t="s">
        <v>234</v>
      </c>
      <c r="AO832" s="5" t="s">
        <v>445</v>
      </c>
      <c r="AP832" s="5" t="s">
        <v>234</v>
      </c>
      <c r="AQ832" s="5" t="s">
        <v>234</v>
      </c>
      <c r="AR832" s="5" t="s">
        <v>234</v>
      </c>
      <c r="AS832" s="5" t="s">
        <v>234</v>
      </c>
      <c r="AT832" s="5" t="s">
        <v>234</v>
      </c>
      <c r="AU832" s="5" t="s">
        <v>244</v>
      </c>
      <c r="AV832" s="5" t="s">
        <v>244</v>
      </c>
      <c r="AW832" s="5" t="s">
        <v>233</v>
      </c>
      <c r="AX832" s="5" t="s">
        <v>291</v>
      </c>
      <c r="AY832" s="5" t="s">
        <v>291</v>
      </c>
      <c r="AZ832" s="5" t="s">
        <v>291</v>
      </c>
      <c r="BA832" s="5" t="s">
        <v>291</v>
      </c>
      <c r="BB832" s="5" t="s">
        <v>309</v>
      </c>
      <c r="BC832" s="5">
        <v>25</v>
      </c>
      <c r="BD832" s="5">
        <v>75</v>
      </c>
      <c r="BE832" s="6">
        <f t="shared" si="228"/>
        <v>5</v>
      </c>
      <c r="BF832" s="6">
        <f t="shared" si="229"/>
        <v>2.5</v>
      </c>
      <c r="BG832" s="6">
        <f t="shared" si="230"/>
        <v>5</v>
      </c>
      <c r="BH832" s="6">
        <f t="shared" si="231"/>
        <v>10</v>
      </c>
      <c r="BI832" s="6">
        <f t="shared" si="232"/>
        <v>2.5</v>
      </c>
      <c r="BJ832" s="6">
        <f t="shared" si="233"/>
        <v>10</v>
      </c>
      <c r="BK832" s="6">
        <f t="shared" si="234"/>
        <v>5</v>
      </c>
      <c r="BL832" s="6">
        <f t="shared" si="235"/>
        <v>5</v>
      </c>
      <c r="BM832" s="6">
        <f t="shared" si="236"/>
        <v>5</v>
      </c>
      <c r="BN832" s="6">
        <f t="shared" si="237"/>
        <v>20</v>
      </c>
      <c r="BO832" s="6">
        <f t="shared" si="238"/>
        <v>0</v>
      </c>
      <c r="BP832" s="6">
        <f t="shared" si="239"/>
        <v>0</v>
      </c>
      <c r="BQ832" s="9">
        <f t="shared" si="240"/>
        <v>0.75</v>
      </c>
      <c r="BR832" s="9">
        <f t="shared" si="241"/>
        <v>1</v>
      </c>
      <c r="BS832" s="9">
        <f t="shared" si="242"/>
        <v>0.625</v>
      </c>
      <c r="BT832" s="9">
        <f t="shared" si="243"/>
        <v>1</v>
      </c>
      <c r="BU832" s="9">
        <f t="shared" si="244"/>
        <v>1</v>
      </c>
      <c r="BV832" s="9">
        <f t="shared" si="245"/>
        <v>0</v>
      </c>
      <c r="BW832" s="9">
        <f t="shared" si="246"/>
        <v>0</v>
      </c>
    </row>
    <row r="833" spans="1:75" x14ac:dyDescent="0.3">
      <c r="A833" s="5" t="s">
        <v>446</v>
      </c>
      <c r="B833" s="5" t="s">
        <v>447</v>
      </c>
      <c r="C833" s="5" t="s">
        <v>429</v>
      </c>
      <c r="D833" s="5" t="s">
        <v>421</v>
      </c>
      <c r="E833" s="5">
        <v>2019</v>
      </c>
      <c r="F833" s="5" t="s">
        <v>141</v>
      </c>
      <c r="G833" s="5" t="s">
        <v>481</v>
      </c>
      <c r="H833" s="5" t="s">
        <v>219</v>
      </c>
      <c r="I833" s="5" t="s">
        <v>370</v>
      </c>
      <c r="J833" s="5" t="s">
        <v>461</v>
      </c>
      <c r="K833" s="5" t="s">
        <v>429</v>
      </c>
      <c r="L833" s="5" t="s">
        <v>4328</v>
      </c>
      <c r="M833" s="5" t="s">
        <v>66</v>
      </c>
      <c r="N833" s="5" t="s">
        <v>4329</v>
      </c>
      <c r="O833" s="5" t="s">
        <v>482</v>
      </c>
      <c r="P833" s="5" t="s">
        <v>488</v>
      </c>
      <c r="Q833" s="5" t="s">
        <v>533</v>
      </c>
      <c r="R833" s="8">
        <v>43723</v>
      </c>
      <c r="S833" s="5" t="s">
        <v>4400</v>
      </c>
      <c r="T833" s="8">
        <v>43720</v>
      </c>
      <c r="U833" s="5" t="s">
        <v>466</v>
      </c>
      <c r="V833" s="5" t="s">
        <v>466</v>
      </c>
      <c r="W833" s="5" t="s">
        <v>251</v>
      </c>
      <c r="X833" s="5" t="s">
        <v>4401</v>
      </c>
      <c r="Y833" s="5" t="s">
        <v>335</v>
      </c>
      <c r="Z833" s="5">
        <v>7138</v>
      </c>
      <c r="AA833" s="5" t="s">
        <v>409</v>
      </c>
      <c r="AB833" s="5" t="s">
        <v>241</v>
      </c>
      <c r="AC833" s="5" t="s">
        <v>26</v>
      </c>
      <c r="AD833" s="5" t="s">
        <v>291</v>
      </c>
      <c r="AE833" s="5" t="s">
        <v>491</v>
      </c>
      <c r="AF833" s="5">
        <v>85</v>
      </c>
      <c r="AG833" s="5">
        <v>60</v>
      </c>
      <c r="AH833" s="5">
        <v>25</v>
      </c>
      <c r="AI833" s="5" t="s">
        <v>4402</v>
      </c>
      <c r="AJ833" s="5" t="s">
        <v>4403</v>
      </c>
      <c r="AK833" s="5" t="s">
        <v>244</v>
      </c>
      <c r="AL833" s="5" t="s">
        <v>234</v>
      </c>
      <c r="AM833" s="5" t="s">
        <v>234</v>
      </c>
      <c r="AN833" s="5" t="s">
        <v>234</v>
      </c>
      <c r="AO833" s="5" t="s">
        <v>234</v>
      </c>
      <c r="AP833" s="5" t="s">
        <v>234</v>
      </c>
      <c r="AQ833" s="5" t="s">
        <v>234</v>
      </c>
      <c r="AR833" s="5" t="s">
        <v>234</v>
      </c>
      <c r="AS833" s="5" t="s">
        <v>234</v>
      </c>
      <c r="AT833" s="5" t="s">
        <v>234</v>
      </c>
      <c r="AU833" s="5" t="s">
        <v>234</v>
      </c>
      <c r="AV833" s="5" t="s">
        <v>244</v>
      </c>
      <c r="AW833" s="5" t="s">
        <v>233</v>
      </c>
      <c r="AX833" s="5" t="s">
        <v>291</v>
      </c>
      <c r="AY833" s="5" t="s">
        <v>291</v>
      </c>
      <c r="AZ833" s="5" t="s">
        <v>291</v>
      </c>
      <c r="BA833" s="5" t="s">
        <v>291</v>
      </c>
      <c r="BB833" s="5" t="s">
        <v>309</v>
      </c>
      <c r="BC833" s="5">
        <v>25</v>
      </c>
      <c r="BD833" s="5">
        <v>75</v>
      </c>
      <c r="BE833" s="6">
        <f t="shared" si="228"/>
        <v>0</v>
      </c>
      <c r="BF833" s="6">
        <f t="shared" si="229"/>
        <v>5</v>
      </c>
      <c r="BG833" s="6">
        <f t="shared" si="230"/>
        <v>5</v>
      </c>
      <c r="BH833" s="6">
        <f t="shared" si="231"/>
        <v>10</v>
      </c>
      <c r="BI833" s="6">
        <f t="shared" si="232"/>
        <v>10</v>
      </c>
      <c r="BJ833" s="6">
        <f t="shared" si="233"/>
        <v>10</v>
      </c>
      <c r="BK833" s="6">
        <f t="shared" si="234"/>
        <v>5</v>
      </c>
      <c r="BL833" s="6">
        <f t="shared" si="235"/>
        <v>5</v>
      </c>
      <c r="BM833" s="6">
        <f t="shared" si="236"/>
        <v>5</v>
      </c>
      <c r="BN833" s="6">
        <f t="shared" si="237"/>
        <v>20</v>
      </c>
      <c r="BO833" s="6">
        <f t="shared" si="238"/>
        <v>10</v>
      </c>
      <c r="BP833" s="6">
        <f t="shared" si="239"/>
        <v>0</v>
      </c>
      <c r="BQ833" s="9">
        <f t="shared" si="240"/>
        <v>0.5</v>
      </c>
      <c r="BR833" s="9">
        <f t="shared" si="241"/>
        <v>1</v>
      </c>
      <c r="BS833" s="9">
        <f t="shared" si="242"/>
        <v>1</v>
      </c>
      <c r="BT833" s="9">
        <f t="shared" si="243"/>
        <v>1</v>
      </c>
      <c r="BU833" s="9">
        <f t="shared" si="244"/>
        <v>1</v>
      </c>
      <c r="BV833" s="9">
        <f t="shared" si="245"/>
        <v>1</v>
      </c>
      <c r="BW833" s="9">
        <f t="shared" si="246"/>
        <v>0</v>
      </c>
    </row>
    <row r="834" spans="1:75" x14ac:dyDescent="0.3">
      <c r="A834" s="5" t="s">
        <v>556</v>
      </c>
      <c r="B834" s="5" t="s">
        <v>557</v>
      </c>
      <c r="C834" s="5" t="s">
        <v>558</v>
      </c>
      <c r="D834" s="5" t="s">
        <v>421</v>
      </c>
      <c r="E834" s="5">
        <v>2019</v>
      </c>
      <c r="F834" s="5" t="s">
        <v>590</v>
      </c>
      <c r="G834" s="5" t="s">
        <v>591</v>
      </c>
      <c r="H834" s="5" t="s">
        <v>219</v>
      </c>
      <c r="I834" s="5" t="s">
        <v>220</v>
      </c>
      <c r="J834" s="5" t="s">
        <v>461</v>
      </c>
      <c r="K834" s="5" t="s">
        <v>558</v>
      </c>
      <c r="L834" s="5" t="s">
        <v>4328</v>
      </c>
      <c r="M834" s="5" t="s">
        <v>66</v>
      </c>
      <c r="N834" s="5" t="s">
        <v>4329</v>
      </c>
      <c r="O834" s="5" t="s">
        <v>482</v>
      </c>
      <c r="P834" s="5" t="s">
        <v>488</v>
      </c>
      <c r="Q834" s="5" t="s">
        <v>1588</v>
      </c>
      <c r="R834" s="8">
        <v>43747</v>
      </c>
      <c r="S834" s="5" t="s">
        <v>4404</v>
      </c>
      <c r="T834" s="8">
        <v>43745</v>
      </c>
      <c r="U834" s="5" t="s">
        <v>4405</v>
      </c>
      <c r="V834" s="5" t="s">
        <v>4406</v>
      </c>
      <c r="W834" s="5" t="s">
        <v>228</v>
      </c>
      <c r="X834" s="5" t="s">
        <v>4407</v>
      </c>
      <c r="Y834" s="5" t="s">
        <v>229</v>
      </c>
      <c r="Z834" s="5">
        <v>10232</v>
      </c>
      <c r="AA834" s="5" t="s">
        <v>304</v>
      </c>
      <c r="AB834" s="5" t="s">
        <v>231</v>
      </c>
      <c r="AC834" s="5" t="s">
        <v>28</v>
      </c>
      <c r="AD834" s="5" t="s">
        <v>291</v>
      </c>
      <c r="AE834" s="5" t="s">
        <v>291</v>
      </c>
      <c r="AF834" s="5">
        <v>100</v>
      </c>
      <c r="AG834" s="5">
        <v>75</v>
      </c>
      <c r="AH834" s="5">
        <v>25</v>
      </c>
      <c r="AI834" s="5" t="s">
        <v>4408</v>
      </c>
      <c r="AJ834" s="5" t="s">
        <v>4409</v>
      </c>
      <c r="AK834" s="5" t="s">
        <v>234</v>
      </c>
      <c r="AL834" s="5" t="s">
        <v>234</v>
      </c>
      <c r="AM834" s="5" t="s">
        <v>234</v>
      </c>
      <c r="AN834" s="5" t="s">
        <v>234</v>
      </c>
      <c r="AO834" s="5" t="s">
        <v>234</v>
      </c>
      <c r="AP834" s="5" t="s">
        <v>234</v>
      </c>
      <c r="AQ834" s="5" t="s">
        <v>234</v>
      </c>
      <c r="AR834" s="5" t="s">
        <v>234</v>
      </c>
      <c r="AS834" s="5" t="s">
        <v>234</v>
      </c>
      <c r="AT834" s="5" t="s">
        <v>234</v>
      </c>
      <c r="AU834" s="5" t="s">
        <v>234</v>
      </c>
      <c r="AV834" s="5" t="s">
        <v>234</v>
      </c>
      <c r="AW834" s="5" t="s">
        <v>233</v>
      </c>
      <c r="AX834" s="5" t="s">
        <v>291</v>
      </c>
      <c r="AY834" s="5" t="s">
        <v>291</v>
      </c>
      <c r="AZ834" s="5" t="s">
        <v>291</v>
      </c>
      <c r="BA834" s="5" t="s">
        <v>291</v>
      </c>
      <c r="BB834" s="5" t="s">
        <v>309</v>
      </c>
      <c r="BC834" s="5">
        <v>25</v>
      </c>
      <c r="BD834" s="5">
        <v>75</v>
      </c>
      <c r="BE834" s="6">
        <f t="shared" ref="BE834:BE897" si="247">(IF(AK834="Yes",5,IF(AK834="Partial",2.5,0)))</f>
        <v>5</v>
      </c>
      <c r="BF834" s="6">
        <f t="shared" ref="BF834:BF897" si="248">(IF(AL834="Yes",5,IF(AL834="Partial",2.5,0)))</f>
        <v>5</v>
      </c>
      <c r="BG834" s="6">
        <f t="shared" ref="BG834:BG897" si="249">(IF(AM834="Yes",5,IF(AM834="Partial",2.5,0)))</f>
        <v>5</v>
      </c>
      <c r="BH834" s="6">
        <f t="shared" ref="BH834:BH897" si="250">(IF(AN834="Yes",10,IF(AN834="Partial",2.5,0)))</f>
        <v>10</v>
      </c>
      <c r="BI834" s="6">
        <f t="shared" ref="BI834:BI897" si="251">(IF(AO834="Yes",10,IF(AO834="Partial",2.5,0)))</f>
        <v>10</v>
      </c>
      <c r="BJ834" s="6">
        <f t="shared" ref="BJ834:BJ897" si="252">(IF(AP834="Yes",10,IF(AP834="Partial",2.5,0)))</f>
        <v>10</v>
      </c>
      <c r="BK834" s="6">
        <f t="shared" ref="BK834:BK897" si="253">(IF(AQ834="Yes",5,IF(AQ834="Partial",2.5,0)))</f>
        <v>5</v>
      </c>
      <c r="BL834" s="6">
        <f t="shared" ref="BL834:BL897" si="254">(IF(AR834="Yes",5,IF(AR834="Partial",2.5,0)))</f>
        <v>5</v>
      </c>
      <c r="BM834" s="6">
        <f t="shared" ref="BM834:BM897" si="255">(IF(AS834="Yes",5,IF(AS834="Partial",2.5,0)))</f>
        <v>5</v>
      </c>
      <c r="BN834" s="6">
        <f t="shared" ref="BN834:BN897" si="256">(IF(AT834="Yes",20,IF(AT834="Partial",2.5,0)))</f>
        <v>20</v>
      </c>
      <c r="BO834" s="6">
        <f t="shared" ref="BO834:BO897" si="257">(IF(AU834="Yes",10,IF(AU834="Partial",2.5,0)))</f>
        <v>10</v>
      </c>
      <c r="BP834" s="6">
        <f t="shared" ref="BP834:BP897" si="258">(IF(AV834="Yes",10,IF(AV834="Partial",2.5,0)))</f>
        <v>10</v>
      </c>
      <c r="BQ834" s="9">
        <f t="shared" ref="BQ834:BQ897" si="259">(BE834+BF834)/10</f>
        <v>1</v>
      </c>
      <c r="BR834" s="9">
        <f t="shared" ref="BR834:BR897" si="260">(BG834+BH834)/15</f>
        <v>1</v>
      </c>
      <c r="BS834" s="9">
        <f t="shared" ref="BS834:BS897" si="261">(BI834+BJ834) / 20</f>
        <v>1</v>
      </c>
      <c r="BT834" s="9">
        <f t="shared" ref="BT834:BT897" si="262">(BK834+BL834)/10</f>
        <v>1</v>
      </c>
      <c r="BU834" s="9">
        <f t="shared" ref="BU834:BU897" si="263">(BM834+BN834)/25</f>
        <v>1</v>
      </c>
      <c r="BV834" s="9">
        <f t="shared" ref="BV834:BV897" si="264">BO834/10</f>
        <v>1</v>
      </c>
      <c r="BW834" s="9">
        <f t="shared" ref="BW834:BW897" si="265">BP834/10</f>
        <v>1</v>
      </c>
    </row>
    <row r="835" spans="1:75" x14ac:dyDescent="0.3">
      <c r="A835" s="5" t="s">
        <v>1586</v>
      </c>
      <c r="B835" s="5" t="s">
        <v>1587</v>
      </c>
      <c r="C835" s="5" t="s">
        <v>558</v>
      </c>
      <c r="D835" s="5" t="s">
        <v>421</v>
      </c>
      <c r="E835" s="5">
        <v>2019</v>
      </c>
      <c r="F835" s="5" t="s">
        <v>590</v>
      </c>
      <c r="G835" s="5" t="s">
        <v>591</v>
      </c>
      <c r="H835" s="5" t="s">
        <v>219</v>
      </c>
      <c r="I835" s="5" t="s">
        <v>220</v>
      </c>
      <c r="J835" s="5" t="s">
        <v>461</v>
      </c>
      <c r="K835" s="5" t="s">
        <v>558</v>
      </c>
      <c r="L835" s="5" t="s">
        <v>4328</v>
      </c>
      <c r="M835" s="5" t="s">
        <v>66</v>
      </c>
      <c r="N835" s="5" t="s">
        <v>4329</v>
      </c>
      <c r="O835" s="5" t="s">
        <v>482</v>
      </c>
      <c r="P835" s="5" t="s">
        <v>488</v>
      </c>
      <c r="Q835" s="5" t="s">
        <v>1588</v>
      </c>
      <c r="R835" s="8">
        <v>43762</v>
      </c>
      <c r="S835" s="5" t="s">
        <v>4410</v>
      </c>
      <c r="T835" s="8">
        <v>43752</v>
      </c>
      <c r="U835" s="5" t="s">
        <v>4411</v>
      </c>
      <c r="V835" s="5" t="s">
        <v>4412</v>
      </c>
      <c r="W835" s="5" t="s">
        <v>228</v>
      </c>
      <c r="X835" s="5" t="s">
        <v>4413</v>
      </c>
      <c r="Y835" s="5" t="s">
        <v>229</v>
      </c>
      <c r="Z835" s="5">
        <v>11218</v>
      </c>
      <c r="AA835" s="5" t="s">
        <v>409</v>
      </c>
      <c r="AB835" s="5" t="s">
        <v>254</v>
      </c>
      <c r="AC835" s="5" t="s">
        <v>28</v>
      </c>
      <c r="AD835" s="5" t="s">
        <v>291</v>
      </c>
      <c r="AE835" s="5" t="s">
        <v>291</v>
      </c>
      <c r="AF835" s="5">
        <v>90</v>
      </c>
      <c r="AG835" s="5">
        <v>65</v>
      </c>
      <c r="AH835" s="5">
        <v>25</v>
      </c>
      <c r="AI835" s="5" t="s">
        <v>4414</v>
      </c>
      <c r="AJ835" s="5" t="s">
        <v>4415</v>
      </c>
      <c r="AK835" s="5" t="s">
        <v>234</v>
      </c>
      <c r="AL835" s="5" t="s">
        <v>234</v>
      </c>
      <c r="AM835" s="5" t="s">
        <v>234</v>
      </c>
      <c r="AN835" s="5" t="s">
        <v>234</v>
      </c>
      <c r="AO835" s="5" t="s">
        <v>234</v>
      </c>
      <c r="AP835" s="5" t="s">
        <v>234</v>
      </c>
      <c r="AQ835" s="5" t="s">
        <v>234</v>
      </c>
      <c r="AR835" s="5" t="s">
        <v>234</v>
      </c>
      <c r="AS835" s="5" t="s">
        <v>234</v>
      </c>
      <c r="AT835" s="5" t="s">
        <v>234</v>
      </c>
      <c r="AU835" s="5" t="s">
        <v>244</v>
      </c>
      <c r="AV835" s="5" t="s">
        <v>234</v>
      </c>
      <c r="AW835" s="5" t="s">
        <v>233</v>
      </c>
      <c r="AX835" s="5" t="s">
        <v>291</v>
      </c>
      <c r="AY835" s="5" t="s">
        <v>291</v>
      </c>
      <c r="AZ835" s="5" t="s">
        <v>291</v>
      </c>
      <c r="BA835" s="5" t="s">
        <v>291</v>
      </c>
      <c r="BB835" s="5" t="s">
        <v>309</v>
      </c>
      <c r="BC835" s="5">
        <v>25</v>
      </c>
      <c r="BD835" s="5">
        <v>75</v>
      </c>
      <c r="BE835" s="6">
        <f t="shared" si="247"/>
        <v>5</v>
      </c>
      <c r="BF835" s="6">
        <f t="shared" si="248"/>
        <v>5</v>
      </c>
      <c r="BG835" s="6">
        <f t="shared" si="249"/>
        <v>5</v>
      </c>
      <c r="BH835" s="6">
        <f t="shared" si="250"/>
        <v>10</v>
      </c>
      <c r="BI835" s="6">
        <f t="shared" si="251"/>
        <v>10</v>
      </c>
      <c r="BJ835" s="6">
        <f t="shared" si="252"/>
        <v>10</v>
      </c>
      <c r="BK835" s="6">
        <f t="shared" si="253"/>
        <v>5</v>
      </c>
      <c r="BL835" s="6">
        <f t="shared" si="254"/>
        <v>5</v>
      </c>
      <c r="BM835" s="6">
        <f t="shared" si="255"/>
        <v>5</v>
      </c>
      <c r="BN835" s="6">
        <f t="shared" si="256"/>
        <v>20</v>
      </c>
      <c r="BO835" s="6">
        <f t="shared" si="257"/>
        <v>0</v>
      </c>
      <c r="BP835" s="6">
        <f t="shared" si="258"/>
        <v>10</v>
      </c>
      <c r="BQ835" s="9">
        <f t="shared" si="259"/>
        <v>1</v>
      </c>
      <c r="BR835" s="9">
        <f t="shared" si="260"/>
        <v>1</v>
      </c>
      <c r="BS835" s="9">
        <f t="shared" si="261"/>
        <v>1</v>
      </c>
      <c r="BT835" s="9">
        <f t="shared" si="262"/>
        <v>1</v>
      </c>
      <c r="BU835" s="9">
        <f t="shared" si="263"/>
        <v>1</v>
      </c>
      <c r="BV835" s="9">
        <f t="shared" si="264"/>
        <v>0</v>
      </c>
      <c r="BW835" s="9">
        <f t="shared" si="265"/>
        <v>1</v>
      </c>
    </row>
    <row r="836" spans="1:75" x14ac:dyDescent="0.3">
      <c r="A836" s="5" t="s">
        <v>115</v>
      </c>
      <c r="B836" s="5" t="s">
        <v>272</v>
      </c>
      <c r="C836" s="5" t="s">
        <v>94</v>
      </c>
      <c r="D836" s="5" t="s">
        <v>218</v>
      </c>
      <c r="E836" s="5">
        <v>2019</v>
      </c>
      <c r="F836" s="5" t="s">
        <v>141</v>
      </c>
      <c r="H836" s="5" t="s">
        <v>219</v>
      </c>
      <c r="I836" s="5" t="s">
        <v>370</v>
      </c>
      <c r="J836" s="5" t="s">
        <v>461</v>
      </c>
      <c r="K836" s="5" t="s">
        <v>94</v>
      </c>
      <c r="L836" s="5" t="s">
        <v>4416</v>
      </c>
      <c r="M836" s="5" t="s">
        <v>113</v>
      </c>
      <c r="N836" s="5" t="s">
        <v>4417</v>
      </c>
      <c r="Q836" s="5" t="s">
        <v>476</v>
      </c>
      <c r="R836" s="8">
        <v>43577</v>
      </c>
      <c r="S836" s="5" t="s">
        <v>4418</v>
      </c>
      <c r="T836" s="8">
        <v>43571</v>
      </c>
      <c r="U836" s="5" t="s">
        <v>466</v>
      </c>
      <c r="V836" s="5" t="s">
        <v>466</v>
      </c>
      <c r="W836" s="5" t="s">
        <v>251</v>
      </c>
      <c r="X836" s="5" t="s">
        <v>4419</v>
      </c>
      <c r="Y836" s="5" t="s">
        <v>229</v>
      </c>
      <c r="Z836" s="5">
        <v>1243</v>
      </c>
      <c r="AA836" s="5" t="s">
        <v>261</v>
      </c>
      <c r="AB836" s="5" t="s">
        <v>241</v>
      </c>
      <c r="AC836" s="5" t="s">
        <v>26</v>
      </c>
      <c r="AD836" s="5" t="s">
        <v>634</v>
      </c>
      <c r="AE836" s="5" t="s">
        <v>233</v>
      </c>
      <c r="AF836" s="5">
        <v>85</v>
      </c>
      <c r="AG836" s="5">
        <v>60</v>
      </c>
      <c r="AH836" s="5">
        <v>25</v>
      </c>
      <c r="AI836" s="5" t="s">
        <v>4420</v>
      </c>
      <c r="AJ836" s="5" t="s">
        <v>4421</v>
      </c>
      <c r="AK836" s="5" t="s">
        <v>244</v>
      </c>
      <c r="AL836" s="5" t="s">
        <v>234</v>
      </c>
      <c r="AM836" s="5" t="s">
        <v>234</v>
      </c>
      <c r="AN836" s="5" t="s">
        <v>234</v>
      </c>
      <c r="AO836" s="5" t="s">
        <v>234</v>
      </c>
      <c r="AP836" s="5" t="s">
        <v>234</v>
      </c>
      <c r="AQ836" s="5" t="s">
        <v>244</v>
      </c>
      <c r="AR836" s="5" t="s">
        <v>244</v>
      </c>
      <c r="AS836" s="5" t="s">
        <v>234</v>
      </c>
      <c r="AT836" s="5" t="s">
        <v>234</v>
      </c>
      <c r="AU836" s="5" t="s">
        <v>234</v>
      </c>
      <c r="AV836" s="5" t="s">
        <v>234</v>
      </c>
      <c r="AW836" s="5" t="s">
        <v>233</v>
      </c>
      <c r="AX836" s="5" t="s">
        <v>291</v>
      </c>
      <c r="AY836" s="5" t="s">
        <v>234</v>
      </c>
      <c r="BB836" s="5" t="s">
        <v>235</v>
      </c>
      <c r="BC836" s="5">
        <v>25</v>
      </c>
      <c r="BD836" s="5">
        <v>75</v>
      </c>
      <c r="BE836" s="6">
        <f t="shared" si="247"/>
        <v>0</v>
      </c>
      <c r="BF836" s="6">
        <f t="shared" si="248"/>
        <v>5</v>
      </c>
      <c r="BG836" s="6">
        <f t="shared" si="249"/>
        <v>5</v>
      </c>
      <c r="BH836" s="6">
        <f t="shared" si="250"/>
        <v>10</v>
      </c>
      <c r="BI836" s="6">
        <f t="shared" si="251"/>
        <v>10</v>
      </c>
      <c r="BJ836" s="6">
        <f t="shared" si="252"/>
        <v>10</v>
      </c>
      <c r="BK836" s="6">
        <f t="shared" si="253"/>
        <v>0</v>
      </c>
      <c r="BL836" s="6">
        <f t="shared" si="254"/>
        <v>0</v>
      </c>
      <c r="BM836" s="6">
        <f t="shared" si="255"/>
        <v>5</v>
      </c>
      <c r="BN836" s="6">
        <f t="shared" si="256"/>
        <v>20</v>
      </c>
      <c r="BO836" s="6">
        <f t="shared" si="257"/>
        <v>10</v>
      </c>
      <c r="BP836" s="6">
        <f t="shared" si="258"/>
        <v>10</v>
      </c>
      <c r="BQ836" s="9">
        <f t="shared" si="259"/>
        <v>0.5</v>
      </c>
      <c r="BR836" s="9">
        <f t="shared" si="260"/>
        <v>1</v>
      </c>
      <c r="BS836" s="9">
        <f t="shared" si="261"/>
        <v>1</v>
      </c>
      <c r="BT836" s="9">
        <f t="shared" si="262"/>
        <v>0</v>
      </c>
      <c r="BU836" s="9">
        <f t="shared" si="263"/>
        <v>1</v>
      </c>
      <c r="BV836" s="9">
        <f t="shared" si="264"/>
        <v>1</v>
      </c>
      <c r="BW836" s="9">
        <f t="shared" si="265"/>
        <v>1</v>
      </c>
    </row>
    <row r="837" spans="1:75" x14ac:dyDescent="0.3">
      <c r="A837" s="5" t="s">
        <v>121</v>
      </c>
      <c r="B837" s="5" t="s">
        <v>292</v>
      </c>
      <c r="C837" s="5" t="s">
        <v>281</v>
      </c>
      <c r="D837" s="5" t="s">
        <v>282</v>
      </c>
      <c r="E837" s="5">
        <v>2019</v>
      </c>
      <c r="F837" s="5" t="s">
        <v>161</v>
      </c>
      <c r="H837" s="5" t="s">
        <v>219</v>
      </c>
      <c r="I837" s="5" t="s">
        <v>220</v>
      </c>
      <c r="J837" s="5" t="s">
        <v>461</v>
      </c>
      <c r="K837" s="5" t="s">
        <v>281</v>
      </c>
      <c r="L837" s="5" t="s">
        <v>4416</v>
      </c>
      <c r="M837" s="5" t="s">
        <v>113</v>
      </c>
      <c r="N837" s="5" t="s">
        <v>4417</v>
      </c>
      <c r="Q837" s="5" t="s">
        <v>495</v>
      </c>
      <c r="R837" s="8">
        <v>43600</v>
      </c>
      <c r="S837" s="5" t="s">
        <v>4422</v>
      </c>
      <c r="T837" s="8">
        <v>43595</v>
      </c>
      <c r="U837" s="5" t="s">
        <v>4423</v>
      </c>
      <c r="V837" s="5" t="s">
        <v>497</v>
      </c>
      <c r="W837" s="5" t="s">
        <v>251</v>
      </c>
      <c r="X837" s="5" t="s">
        <v>2651</v>
      </c>
      <c r="Y837" s="5" t="s">
        <v>229</v>
      </c>
      <c r="Z837" s="5">
        <v>1460</v>
      </c>
      <c r="AA837" s="5" t="s">
        <v>253</v>
      </c>
      <c r="AB837" s="5" t="s">
        <v>231</v>
      </c>
      <c r="AC837" s="5" t="s">
        <v>27</v>
      </c>
      <c r="AD837" s="5" t="s">
        <v>277</v>
      </c>
      <c r="AE837" s="5" t="s">
        <v>233</v>
      </c>
      <c r="AF837" s="5">
        <v>100</v>
      </c>
      <c r="AG837" s="5">
        <v>75</v>
      </c>
      <c r="AH837" s="5">
        <v>25</v>
      </c>
      <c r="AI837" s="5" t="s">
        <v>233</v>
      </c>
      <c r="AJ837" s="5" t="s">
        <v>4424</v>
      </c>
      <c r="AK837" s="5" t="s">
        <v>234</v>
      </c>
      <c r="AL837" s="5" t="s">
        <v>234</v>
      </c>
      <c r="AM837" s="5" t="s">
        <v>234</v>
      </c>
      <c r="AN837" s="5" t="s">
        <v>234</v>
      </c>
      <c r="AO837" s="5" t="s">
        <v>234</v>
      </c>
      <c r="AP837" s="5" t="s">
        <v>234</v>
      </c>
      <c r="AQ837" s="5" t="s">
        <v>234</v>
      </c>
      <c r="AR837" s="5" t="s">
        <v>234</v>
      </c>
      <c r="AS837" s="5" t="s">
        <v>234</v>
      </c>
      <c r="AT837" s="5" t="s">
        <v>234</v>
      </c>
      <c r="AU837" s="5" t="s">
        <v>234</v>
      </c>
      <c r="AV837" s="5" t="s">
        <v>234</v>
      </c>
      <c r="AW837" s="5" t="s">
        <v>233</v>
      </c>
      <c r="AX837" s="5" t="s">
        <v>291</v>
      </c>
      <c r="AY837" s="5" t="s">
        <v>291</v>
      </c>
      <c r="BB837" s="5" t="s">
        <v>235</v>
      </c>
      <c r="BC837" s="5">
        <v>25</v>
      </c>
      <c r="BD837" s="5">
        <v>75</v>
      </c>
      <c r="BE837" s="6">
        <f t="shared" si="247"/>
        <v>5</v>
      </c>
      <c r="BF837" s="6">
        <f t="shared" si="248"/>
        <v>5</v>
      </c>
      <c r="BG837" s="6">
        <f t="shared" si="249"/>
        <v>5</v>
      </c>
      <c r="BH837" s="6">
        <f t="shared" si="250"/>
        <v>10</v>
      </c>
      <c r="BI837" s="6">
        <f t="shared" si="251"/>
        <v>10</v>
      </c>
      <c r="BJ837" s="6">
        <f t="shared" si="252"/>
        <v>10</v>
      </c>
      <c r="BK837" s="6">
        <f t="shared" si="253"/>
        <v>5</v>
      </c>
      <c r="BL837" s="6">
        <f t="shared" si="254"/>
        <v>5</v>
      </c>
      <c r="BM837" s="6">
        <f t="shared" si="255"/>
        <v>5</v>
      </c>
      <c r="BN837" s="6">
        <f t="shared" si="256"/>
        <v>20</v>
      </c>
      <c r="BO837" s="6">
        <f t="shared" si="257"/>
        <v>10</v>
      </c>
      <c r="BP837" s="6">
        <f t="shared" si="258"/>
        <v>10</v>
      </c>
      <c r="BQ837" s="9">
        <f t="shared" si="259"/>
        <v>1</v>
      </c>
      <c r="BR837" s="9">
        <f t="shared" si="260"/>
        <v>1</v>
      </c>
      <c r="BS837" s="9">
        <f t="shared" si="261"/>
        <v>1</v>
      </c>
      <c r="BT837" s="9">
        <f t="shared" si="262"/>
        <v>1</v>
      </c>
      <c r="BU837" s="9">
        <f t="shared" si="263"/>
        <v>1</v>
      </c>
      <c r="BV837" s="9">
        <f t="shared" si="264"/>
        <v>1</v>
      </c>
      <c r="BW837" s="9">
        <f t="shared" si="265"/>
        <v>1</v>
      </c>
    </row>
    <row r="838" spans="1:75" x14ac:dyDescent="0.3">
      <c r="A838" s="5" t="s">
        <v>130</v>
      </c>
      <c r="B838" s="5" t="s">
        <v>299</v>
      </c>
      <c r="C838" s="5" t="s">
        <v>281</v>
      </c>
      <c r="D838" s="5" t="s">
        <v>282</v>
      </c>
      <c r="E838" s="5">
        <v>2019</v>
      </c>
      <c r="F838" s="5" t="s">
        <v>161</v>
      </c>
      <c r="G838" s="5" t="s">
        <v>494</v>
      </c>
      <c r="H838" s="5" t="s">
        <v>219</v>
      </c>
      <c r="I838" s="5" t="s">
        <v>220</v>
      </c>
      <c r="J838" s="5" t="s">
        <v>461</v>
      </c>
      <c r="K838" s="5" t="s">
        <v>281</v>
      </c>
      <c r="L838" s="5" t="s">
        <v>4416</v>
      </c>
      <c r="M838" s="5" t="s">
        <v>113</v>
      </c>
      <c r="N838" s="5" t="s">
        <v>4417</v>
      </c>
      <c r="O838" s="5" t="s">
        <v>482</v>
      </c>
      <c r="Q838" s="5" t="s">
        <v>495</v>
      </c>
      <c r="R838" s="8">
        <v>43607</v>
      </c>
      <c r="S838" s="5" t="s">
        <v>4425</v>
      </c>
      <c r="T838" s="8">
        <v>43602</v>
      </c>
      <c r="U838" s="5" t="s">
        <v>4426</v>
      </c>
      <c r="V838" s="5" t="s">
        <v>497</v>
      </c>
      <c r="W838" s="5" t="s">
        <v>251</v>
      </c>
      <c r="X838" s="5" t="s">
        <v>1598</v>
      </c>
      <c r="Y838" s="5" t="s">
        <v>335</v>
      </c>
      <c r="Z838" s="5">
        <v>3531</v>
      </c>
      <c r="AA838" s="5" t="s">
        <v>304</v>
      </c>
      <c r="AB838" s="5" t="s">
        <v>231</v>
      </c>
      <c r="AC838" s="5" t="s">
        <v>28</v>
      </c>
      <c r="AD838" s="5" t="s">
        <v>277</v>
      </c>
      <c r="AE838" s="5" t="s">
        <v>233</v>
      </c>
      <c r="AF838" s="5">
        <v>100</v>
      </c>
      <c r="AG838" s="5">
        <v>75</v>
      </c>
      <c r="AH838" s="5">
        <v>25</v>
      </c>
      <c r="AI838" s="5" t="s">
        <v>4427</v>
      </c>
      <c r="AJ838" s="5" t="s">
        <v>233</v>
      </c>
      <c r="AK838" s="5" t="s">
        <v>234</v>
      </c>
      <c r="AL838" s="5" t="s">
        <v>234</v>
      </c>
      <c r="AM838" s="5" t="s">
        <v>234</v>
      </c>
      <c r="AN838" s="5" t="s">
        <v>234</v>
      </c>
      <c r="AO838" s="5" t="s">
        <v>234</v>
      </c>
      <c r="AP838" s="5" t="s">
        <v>234</v>
      </c>
      <c r="AQ838" s="5" t="s">
        <v>234</v>
      </c>
      <c r="AR838" s="5" t="s">
        <v>234</v>
      </c>
      <c r="AS838" s="5" t="s">
        <v>234</v>
      </c>
      <c r="AT838" s="5" t="s">
        <v>234</v>
      </c>
      <c r="AU838" s="5" t="s">
        <v>234</v>
      </c>
      <c r="AV838" s="5" t="s">
        <v>234</v>
      </c>
      <c r="AW838" s="5" t="s">
        <v>233</v>
      </c>
      <c r="AX838" s="5" t="s">
        <v>291</v>
      </c>
      <c r="AY838" s="5" t="s">
        <v>291</v>
      </c>
      <c r="BB838" s="5" t="s">
        <v>235</v>
      </c>
      <c r="BC838" s="5">
        <v>25</v>
      </c>
      <c r="BD838" s="5">
        <v>75</v>
      </c>
      <c r="BE838" s="6">
        <f t="shared" si="247"/>
        <v>5</v>
      </c>
      <c r="BF838" s="6">
        <f t="shared" si="248"/>
        <v>5</v>
      </c>
      <c r="BG838" s="6">
        <f t="shared" si="249"/>
        <v>5</v>
      </c>
      <c r="BH838" s="6">
        <f t="shared" si="250"/>
        <v>10</v>
      </c>
      <c r="BI838" s="6">
        <f t="shared" si="251"/>
        <v>10</v>
      </c>
      <c r="BJ838" s="6">
        <f t="shared" si="252"/>
        <v>10</v>
      </c>
      <c r="BK838" s="6">
        <f t="shared" si="253"/>
        <v>5</v>
      </c>
      <c r="BL838" s="6">
        <f t="shared" si="254"/>
        <v>5</v>
      </c>
      <c r="BM838" s="6">
        <f t="shared" si="255"/>
        <v>5</v>
      </c>
      <c r="BN838" s="6">
        <f t="shared" si="256"/>
        <v>20</v>
      </c>
      <c r="BO838" s="6">
        <f t="shared" si="257"/>
        <v>10</v>
      </c>
      <c r="BP838" s="6">
        <f t="shared" si="258"/>
        <v>10</v>
      </c>
      <c r="BQ838" s="9">
        <f t="shared" si="259"/>
        <v>1</v>
      </c>
      <c r="BR838" s="9">
        <f t="shared" si="260"/>
        <v>1</v>
      </c>
      <c r="BS838" s="9">
        <f t="shared" si="261"/>
        <v>1</v>
      </c>
      <c r="BT838" s="9">
        <f t="shared" si="262"/>
        <v>1</v>
      </c>
      <c r="BU838" s="9">
        <f t="shared" si="263"/>
        <v>1</v>
      </c>
      <c r="BV838" s="9">
        <f t="shared" si="264"/>
        <v>1</v>
      </c>
      <c r="BW838" s="9">
        <f t="shared" si="265"/>
        <v>1</v>
      </c>
    </row>
    <row r="839" spans="1:75" x14ac:dyDescent="0.3">
      <c r="A839" s="5" t="s">
        <v>122</v>
      </c>
      <c r="B839" s="5" t="s">
        <v>310</v>
      </c>
      <c r="C839" s="5" t="s">
        <v>384</v>
      </c>
      <c r="D839" s="5" t="s">
        <v>282</v>
      </c>
      <c r="E839" s="5">
        <v>2019</v>
      </c>
      <c r="F839" s="5" t="s">
        <v>141</v>
      </c>
      <c r="G839" s="5" t="s">
        <v>481</v>
      </c>
      <c r="H839" s="5" t="s">
        <v>219</v>
      </c>
      <c r="I839" s="5" t="s">
        <v>370</v>
      </c>
      <c r="J839" s="5" t="s">
        <v>461</v>
      </c>
      <c r="K839" s="5" t="s">
        <v>281</v>
      </c>
      <c r="L839" s="5" t="s">
        <v>4416</v>
      </c>
      <c r="M839" s="5" t="s">
        <v>113</v>
      </c>
      <c r="N839" s="5" t="s">
        <v>4417</v>
      </c>
      <c r="O839" s="5" t="s">
        <v>482</v>
      </c>
      <c r="Q839" s="5" t="s">
        <v>651</v>
      </c>
      <c r="R839" s="8">
        <v>43617</v>
      </c>
      <c r="S839" s="5" t="s">
        <v>4428</v>
      </c>
      <c r="T839" s="8">
        <v>43613</v>
      </c>
      <c r="U839" s="5" t="s">
        <v>466</v>
      </c>
      <c r="V839" s="5" t="s">
        <v>466</v>
      </c>
      <c r="W839" s="5" t="s">
        <v>228</v>
      </c>
      <c r="X839" s="5" t="s">
        <v>2645</v>
      </c>
      <c r="Y839" s="5" t="s">
        <v>229</v>
      </c>
      <c r="Z839" s="5">
        <v>3636</v>
      </c>
      <c r="AA839" s="5" t="s">
        <v>316</v>
      </c>
      <c r="AB839" s="5" t="s">
        <v>254</v>
      </c>
      <c r="AC839" s="5" t="s">
        <v>27</v>
      </c>
      <c r="AD839" s="5" t="s">
        <v>291</v>
      </c>
      <c r="AE839" s="5" t="s">
        <v>491</v>
      </c>
      <c r="AF839" s="5">
        <v>90</v>
      </c>
      <c r="AG839" s="5">
        <v>70</v>
      </c>
      <c r="AH839" s="5">
        <v>20</v>
      </c>
      <c r="AI839" s="5" t="s">
        <v>4429</v>
      </c>
      <c r="AJ839" s="5" t="s">
        <v>4430</v>
      </c>
      <c r="AK839" s="5" t="s">
        <v>234</v>
      </c>
      <c r="AL839" s="5" t="s">
        <v>244</v>
      </c>
      <c r="AM839" s="5" t="s">
        <v>234</v>
      </c>
      <c r="AN839" s="5" t="s">
        <v>234</v>
      </c>
      <c r="AO839" s="5" t="s">
        <v>234</v>
      </c>
      <c r="AP839" s="5" t="s">
        <v>234</v>
      </c>
      <c r="AQ839" s="5" t="s">
        <v>234</v>
      </c>
      <c r="AR839" s="5" t="s">
        <v>244</v>
      </c>
      <c r="AS839" s="5" t="s">
        <v>234</v>
      </c>
      <c r="AT839" s="5" t="s">
        <v>234</v>
      </c>
      <c r="AU839" s="5" t="s">
        <v>234</v>
      </c>
      <c r="AV839" s="5" t="s">
        <v>234</v>
      </c>
      <c r="AW839" s="5" t="s">
        <v>233</v>
      </c>
      <c r="AX839" s="5" t="s">
        <v>291</v>
      </c>
      <c r="AY839" s="5" t="s">
        <v>291</v>
      </c>
      <c r="BB839" s="5" t="s">
        <v>309</v>
      </c>
      <c r="BC839" s="5">
        <v>25</v>
      </c>
      <c r="BD839" s="5">
        <v>75</v>
      </c>
      <c r="BE839" s="6">
        <f t="shared" si="247"/>
        <v>5</v>
      </c>
      <c r="BF839" s="6">
        <f t="shared" si="248"/>
        <v>0</v>
      </c>
      <c r="BG839" s="6">
        <f t="shared" si="249"/>
        <v>5</v>
      </c>
      <c r="BH839" s="6">
        <f t="shared" si="250"/>
        <v>10</v>
      </c>
      <c r="BI839" s="6">
        <f t="shared" si="251"/>
        <v>10</v>
      </c>
      <c r="BJ839" s="6">
        <f t="shared" si="252"/>
        <v>10</v>
      </c>
      <c r="BK839" s="6">
        <f t="shared" si="253"/>
        <v>5</v>
      </c>
      <c r="BL839" s="6">
        <f t="shared" si="254"/>
        <v>0</v>
      </c>
      <c r="BM839" s="6">
        <f t="shared" si="255"/>
        <v>5</v>
      </c>
      <c r="BN839" s="6">
        <f t="shared" si="256"/>
        <v>20</v>
      </c>
      <c r="BO839" s="6">
        <f t="shared" si="257"/>
        <v>10</v>
      </c>
      <c r="BP839" s="6">
        <f t="shared" si="258"/>
        <v>10</v>
      </c>
      <c r="BQ839" s="9">
        <f t="shared" si="259"/>
        <v>0.5</v>
      </c>
      <c r="BR839" s="9">
        <f t="shared" si="260"/>
        <v>1</v>
      </c>
      <c r="BS839" s="9">
        <f t="shared" si="261"/>
        <v>1</v>
      </c>
      <c r="BT839" s="9">
        <f t="shared" si="262"/>
        <v>0.5</v>
      </c>
      <c r="BU839" s="9">
        <f t="shared" si="263"/>
        <v>1</v>
      </c>
      <c r="BV839" s="9">
        <f t="shared" si="264"/>
        <v>1</v>
      </c>
      <c r="BW839" s="9">
        <f t="shared" si="265"/>
        <v>1</v>
      </c>
    </row>
    <row r="840" spans="1:75" x14ac:dyDescent="0.3">
      <c r="A840" s="5" t="s">
        <v>132</v>
      </c>
      <c r="B840" s="5" t="s">
        <v>390</v>
      </c>
      <c r="C840" s="5" t="s">
        <v>384</v>
      </c>
      <c r="D840" s="5" t="s">
        <v>282</v>
      </c>
      <c r="E840" s="5">
        <v>2019</v>
      </c>
      <c r="F840" s="5" t="s">
        <v>141</v>
      </c>
      <c r="H840" s="5" t="s">
        <v>219</v>
      </c>
      <c r="I840" s="5" t="s">
        <v>370</v>
      </c>
      <c r="J840" s="5" t="s">
        <v>461</v>
      </c>
      <c r="K840" s="5" t="s">
        <v>281</v>
      </c>
      <c r="L840" s="5" t="s">
        <v>4416</v>
      </c>
      <c r="M840" s="5" t="s">
        <v>113</v>
      </c>
      <c r="N840" s="5" t="s">
        <v>4417</v>
      </c>
      <c r="P840" s="5" t="s">
        <v>233</v>
      </c>
      <c r="Q840" s="5" t="s">
        <v>472</v>
      </c>
      <c r="R840" s="8">
        <v>43619</v>
      </c>
      <c r="S840" s="5" t="s">
        <v>4431</v>
      </c>
      <c r="T840" s="8">
        <v>43599</v>
      </c>
      <c r="U840" s="5" t="s">
        <v>233</v>
      </c>
      <c r="V840" s="5" t="s">
        <v>233</v>
      </c>
      <c r="W840" s="5" t="s">
        <v>228</v>
      </c>
      <c r="X840" s="5" t="s">
        <v>4432</v>
      </c>
      <c r="Y840" s="5" t="s">
        <v>335</v>
      </c>
      <c r="Z840" s="5">
        <v>1509</v>
      </c>
      <c r="AA840" s="5" t="s">
        <v>946</v>
      </c>
      <c r="AB840" s="5" t="s">
        <v>254</v>
      </c>
      <c r="AC840" s="5" t="s">
        <v>28</v>
      </c>
      <c r="AD840" s="5" t="s">
        <v>277</v>
      </c>
      <c r="AE840" s="5" t="s">
        <v>233</v>
      </c>
      <c r="AF840" s="5">
        <v>95</v>
      </c>
      <c r="AG840" s="5">
        <v>65</v>
      </c>
      <c r="AH840" s="5">
        <v>25</v>
      </c>
      <c r="AI840" s="5" t="s">
        <v>4433</v>
      </c>
      <c r="AJ840" s="5" t="s">
        <v>4434</v>
      </c>
      <c r="AK840" s="5" t="s">
        <v>244</v>
      </c>
      <c r="AL840" s="5" t="s">
        <v>234</v>
      </c>
      <c r="AM840" s="5" t="s">
        <v>234</v>
      </c>
      <c r="AN840" s="5" t="s">
        <v>234</v>
      </c>
      <c r="AO840" s="5" t="s">
        <v>234</v>
      </c>
      <c r="AP840" s="5" t="s">
        <v>234</v>
      </c>
      <c r="AQ840" s="5" t="s">
        <v>234</v>
      </c>
      <c r="AR840" s="5" t="s">
        <v>244</v>
      </c>
      <c r="AS840" s="5" t="s">
        <v>234</v>
      </c>
      <c r="AT840" s="5" t="s">
        <v>234</v>
      </c>
      <c r="AU840" s="5" t="s">
        <v>234</v>
      </c>
      <c r="AV840" s="5" t="s">
        <v>234</v>
      </c>
      <c r="AW840" s="5" t="s">
        <v>233</v>
      </c>
      <c r="AX840" s="5" t="s">
        <v>291</v>
      </c>
      <c r="AY840" s="5" t="s">
        <v>291</v>
      </c>
      <c r="BB840" s="5" t="s">
        <v>264</v>
      </c>
      <c r="BC840" s="5">
        <v>25</v>
      </c>
      <c r="BD840" s="5">
        <v>75</v>
      </c>
      <c r="BE840" s="6">
        <f t="shared" si="247"/>
        <v>0</v>
      </c>
      <c r="BF840" s="6">
        <f t="shared" si="248"/>
        <v>5</v>
      </c>
      <c r="BG840" s="6">
        <f t="shared" si="249"/>
        <v>5</v>
      </c>
      <c r="BH840" s="6">
        <f t="shared" si="250"/>
        <v>10</v>
      </c>
      <c r="BI840" s="6">
        <f t="shared" si="251"/>
        <v>10</v>
      </c>
      <c r="BJ840" s="6">
        <f t="shared" si="252"/>
        <v>10</v>
      </c>
      <c r="BK840" s="6">
        <f t="shared" si="253"/>
        <v>5</v>
      </c>
      <c r="BL840" s="6">
        <f t="shared" si="254"/>
        <v>0</v>
      </c>
      <c r="BM840" s="6">
        <f t="shared" si="255"/>
        <v>5</v>
      </c>
      <c r="BN840" s="6">
        <f t="shared" si="256"/>
        <v>20</v>
      </c>
      <c r="BO840" s="6">
        <f t="shared" si="257"/>
        <v>10</v>
      </c>
      <c r="BP840" s="6">
        <f t="shared" si="258"/>
        <v>10</v>
      </c>
      <c r="BQ840" s="9">
        <f t="shared" si="259"/>
        <v>0.5</v>
      </c>
      <c r="BR840" s="9">
        <f t="shared" si="260"/>
        <v>1</v>
      </c>
      <c r="BS840" s="9">
        <f t="shared" si="261"/>
        <v>1</v>
      </c>
      <c r="BT840" s="9">
        <f t="shared" si="262"/>
        <v>0.5</v>
      </c>
      <c r="BU840" s="9">
        <f t="shared" si="263"/>
        <v>1</v>
      </c>
      <c r="BV840" s="9">
        <f t="shared" si="264"/>
        <v>1</v>
      </c>
      <c r="BW840" s="9">
        <f t="shared" si="265"/>
        <v>1</v>
      </c>
    </row>
    <row r="841" spans="1:75" x14ac:dyDescent="0.3">
      <c r="A841" s="5" t="s">
        <v>136</v>
      </c>
      <c r="B841" s="5" t="s">
        <v>399</v>
      </c>
      <c r="C841" s="5" t="s">
        <v>384</v>
      </c>
      <c r="D841" s="5" t="s">
        <v>282</v>
      </c>
      <c r="E841" s="5">
        <v>2019</v>
      </c>
      <c r="F841" s="5" t="s">
        <v>161</v>
      </c>
      <c r="G841" s="5" t="s">
        <v>494</v>
      </c>
      <c r="H841" s="5" t="s">
        <v>219</v>
      </c>
      <c r="I841" s="5" t="s">
        <v>220</v>
      </c>
      <c r="J841" s="5" t="s">
        <v>461</v>
      </c>
      <c r="K841" s="5" t="s">
        <v>384</v>
      </c>
      <c r="L841" s="5" t="s">
        <v>4416</v>
      </c>
      <c r="M841" s="5" t="s">
        <v>113</v>
      </c>
      <c r="N841" s="5" t="s">
        <v>4417</v>
      </c>
      <c r="O841" s="5" t="s">
        <v>482</v>
      </c>
      <c r="P841" s="5" t="s">
        <v>488</v>
      </c>
      <c r="Q841" s="5" t="s">
        <v>495</v>
      </c>
      <c r="R841" s="8">
        <v>43629</v>
      </c>
      <c r="S841" s="5" t="s">
        <v>4435</v>
      </c>
      <c r="T841" s="8">
        <v>43602</v>
      </c>
      <c r="U841" s="5" t="s">
        <v>4436</v>
      </c>
      <c r="V841" s="5" t="s">
        <v>1827</v>
      </c>
      <c r="W841" s="5" t="s">
        <v>251</v>
      </c>
      <c r="X841" s="5" t="s">
        <v>4437</v>
      </c>
      <c r="Y841" s="5" t="s">
        <v>229</v>
      </c>
      <c r="Z841" s="5">
        <v>3756</v>
      </c>
      <c r="AA841" s="5" t="s">
        <v>409</v>
      </c>
      <c r="AB841" s="5" t="s">
        <v>241</v>
      </c>
      <c r="AC841" s="5" t="s">
        <v>28</v>
      </c>
      <c r="AD841" s="5" t="s">
        <v>291</v>
      </c>
      <c r="AE841" s="5" t="s">
        <v>291</v>
      </c>
      <c r="AF841" s="5">
        <v>80</v>
      </c>
      <c r="AG841" s="5">
        <v>55</v>
      </c>
      <c r="AH841" s="5">
        <v>25</v>
      </c>
      <c r="AI841" s="5" t="s">
        <v>4438</v>
      </c>
      <c r="AJ841" s="5" t="s">
        <v>1437</v>
      </c>
      <c r="AK841" s="5" t="s">
        <v>234</v>
      </c>
      <c r="AL841" s="5" t="s">
        <v>234</v>
      </c>
      <c r="AM841" s="5" t="s">
        <v>234</v>
      </c>
      <c r="AN841" s="5" t="s">
        <v>234</v>
      </c>
      <c r="AO841" s="5" t="s">
        <v>234</v>
      </c>
      <c r="AP841" s="5" t="s">
        <v>234</v>
      </c>
      <c r="AQ841" s="5" t="s">
        <v>234</v>
      </c>
      <c r="AR841" s="5" t="s">
        <v>234</v>
      </c>
      <c r="AS841" s="5" t="s">
        <v>234</v>
      </c>
      <c r="AT841" s="5" t="s">
        <v>234</v>
      </c>
      <c r="AU841" s="5" t="s">
        <v>244</v>
      </c>
      <c r="AV841" s="5" t="s">
        <v>244</v>
      </c>
      <c r="AW841" s="5" t="s">
        <v>233</v>
      </c>
      <c r="AX841" s="5" t="s">
        <v>291</v>
      </c>
      <c r="AY841" s="5" t="s">
        <v>291</v>
      </c>
      <c r="BB841" s="5" t="s">
        <v>309</v>
      </c>
      <c r="BC841" s="5">
        <v>25</v>
      </c>
      <c r="BD841" s="5">
        <v>75</v>
      </c>
      <c r="BE841" s="6">
        <f t="shared" si="247"/>
        <v>5</v>
      </c>
      <c r="BF841" s="6">
        <f t="shared" si="248"/>
        <v>5</v>
      </c>
      <c r="BG841" s="6">
        <f t="shared" si="249"/>
        <v>5</v>
      </c>
      <c r="BH841" s="6">
        <f t="shared" si="250"/>
        <v>10</v>
      </c>
      <c r="BI841" s="6">
        <f t="shared" si="251"/>
        <v>10</v>
      </c>
      <c r="BJ841" s="6">
        <f t="shared" si="252"/>
        <v>10</v>
      </c>
      <c r="BK841" s="6">
        <f t="shared" si="253"/>
        <v>5</v>
      </c>
      <c r="BL841" s="6">
        <f t="shared" si="254"/>
        <v>5</v>
      </c>
      <c r="BM841" s="6">
        <f t="shared" si="255"/>
        <v>5</v>
      </c>
      <c r="BN841" s="6">
        <f t="shared" si="256"/>
        <v>20</v>
      </c>
      <c r="BO841" s="6">
        <f t="shared" si="257"/>
        <v>0</v>
      </c>
      <c r="BP841" s="6">
        <f t="shared" si="258"/>
        <v>0</v>
      </c>
      <c r="BQ841" s="9">
        <f t="shared" si="259"/>
        <v>1</v>
      </c>
      <c r="BR841" s="9">
        <f t="shared" si="260"/>
        <v>1</v>
      </c>
      <c r="BS841" s="9">
        <f t="shared" si="261"/>
        <v>1</v>
      </c>
      <c r="BT841" s="9">
        <f t="shared" si="262"/>
        <v>1</v>
      </c>
      <c r="BU841" s="9">
        <f t="shared" si="263"/>
        <v>1</v>
      </c>
      <c r="BV841" s="9">
        <f t="shared" si="264"/>
        <v>0</v>
      </c>
      <c r="BW841" s="9">
        <f t="shared" si="265"/>
        <v>0</v>
      </c>
    </row>
    <row r="842" spans="1:75" x14ac:dyDescent="0.3">
      <c r="A842" s="5" t="s">
        <v>137</v>
      </c>
      <c r="B842" s="5" t="s">
        <v>406</v>
      </c>
      <c r="C842" s="5" t="s">
        <v>384</v>
      </c>
      <c r="D842" s="5" t="s">
        <v>282</v>
      </c>
      <c r="E842" s="5">
        <v>2019</v>
      </c>
      <c r="F842" s="5" t="s">
        <v>161</v>
      </c>
      <c r="G842" s="5" t="s">
        <v>494</v>
      </c>
      <c r="H842" s="5" t="s">
        <v>219</v>
      </c>
      <c r="I842" s="5" t="s">
        <v>220</v>
      </c>
      <c r="J842" s="5" t="s">
        <v>461</v>
      </c>
      <c r="K842" s="5" t="s">
        <v>384</v>
      </c>
      <c r="L842" s="5" t="s">
        <v>4416</v>
      </c>
      <c r="M842" s="5" t="s">
        <v>113</v>
      </c>
      <c r="N842" s="5" t="s">
        <v>4417</v>
      </c>
      <c r="O842" s="5" t="s">
        <v>482</v>
      </c>
      <c r="P842" s="5" t="s">
        <v>488</v>
      </c>
      <c r="Q842" s="5" t="s">
        <v>495</v>
      </c>
      <c r="R842" s="8">
        <v>43636</v>
      </c>
      <c r="S842" s="5" t="s">
        <v>4439</v>
      </c>
      <c r="T842" s="8">
        <v>43623</v>
      </c>
      <c r="U842" s="5" t="s">
        <v>4440</v>
      </c>
      <c r="V842" s="5" t="s">
        <v>821</v>
      </c>
      <c r="W842" s="5" t="s">
        <v>228</v>
      </c>
      <c r="X842" s="5" t="s">
        <v>1536</v>
      </c>
      <c r="Y842" s="5" t="s">
        <v>229</v>
      </c>
      <c r="Z842" s="5">
        <v>3810</v>
      </c>
      <c r="AA842" s="5" t="s">
        <v>304</v>
      </c>
      <c r="AB842" s="5" t="s">
        <v>231</v>
      </c>
      <c r="AC842" s="5" t="s">
        <v>28</v>
      </c>
      <c r="AD842" s="5" t="s">
        <v>291</v>
      </c>
      <c r="AE842" s="5" t="s">
        <v>291</v>
      </c>
      <c r="AF842" s="5">
        <v>100</v>
      </c>
      <c r="AG842" s="5">
        <v>75</v>
      </c>
      <c r="AH842" s="5">
        <v>25</v>
      </c>
      <c r="AI842" s="5" t="s">
        <v>4441</v>
      </c>
      <c r="AJ842" s="5" t="s">
        <v>291</v>
      </c>
      <c r="AK842" s="5" t="s">
        <v>234</v>
      </c>
      <c r="AL842" s="5" t="s">
        <v>234</v>
      </c>
      <c r="AM842" s="5" t="s">
        <v>234</v>
      </c>
      <c r="AN842" s="5" t="s">
        <v>234</v>
      </c>
      <c r="AO842" s="5" t="s">
        <v>234</v>
      </c>
      <c r="AP842" s="5" t="s">
        <v>234</v>
      </c>
      <c r="AQ842" s="5" t="s">
        <v>234</v>
      </c>
      <c r="AR842" s="5" t="s">
        <v>234</v>
      </c>
      <c r="AS842" s="5" t="s">
        <v>234</v>
      </c>
      <c r="AT842" s="5" t="s">
        <v>234</v>
      </c>
      <c r="AU842" s="5" t="s">
        <v>234</v>
      </c>
      <c r="AV842" s="5" t="s">
        <v>234</v>
      </c>
      <c r="AW842" s="5" t="s">
        <v>233</v>
      </c>
      <c r="AX842" s="5" t="s">
        <v>291</v>
      </c>
      <c r="AY842" s="5" t="s">
        <v>291</v>
      </c>
      <c r="BB842" s="5" t="s">
        <v>235</v>
      </c>
      <c r="BC842" s="5">
        <v>25</v>
      </c>
      <c r="BD842" s="5">
        <v>75</v>
      </c>
      <c r="BE842" s="6">
        <f t="shared" si="247"/>
        <v>5</v>
      </c>
      <c r="BF842" s="6">
        <f t="shared" si="248"/>
        <v>5</v>
      </c>
      <c r="BG842" s="6">
        <f t="shared" si="249"/>
        <v>5</v>
      </c>
      <c r="BH842" s="6">
        <f t="shared" si="250"/>
        <v>10</v>
      </c>
      <c r="BI842" s="6">
        <f t="shared" si="251"/>
        <v>10</v>
      </c>
      <c r="BJ842" s="6">
        <f t="shared" si="252"/>
        <v>10</v>
      </c>
      <c r="BK842" s="6">
        <f t="shared" si="253"/>
        <v>5</v>
      </c>
      <c r="BL842" s="6">
        <f t="shared" si="254"/>
        <v>5</v>
      </c>
      <c r="BM842" s="6">
        <f t="shared" si="255"/>
        <v>5</v>
      </c>
      <c r="BN842" s="6">
        <f t="shared" si="256"/>
        <v>20</v>
      </c>
      <c r="BO842" s="6">
        <f t="shared" si="257"/>
        <v>10</v>
      </c>
      <c r="BP842" s="6">
        <f t="shared" si="258"/>
        <v>10</v>
      </c>
      <c r="BQ842" s="9">
        <f t="shared" si="259"/>
        <v>1</v>
      </c>
      <c r="BR842" s="9">
        <f t="shared" si="260"/>
        <v>1</v>
      </c>
      <c r="BS842" s="9">
        <f t="shared" si="261"/>
        <v>1</v>
      </c>
      <c r="BT842" s="9">
        <f t="shared" si="262"/>
        <v>1</v>
      </c>
      <c r="BU842" s="9">
        <f t="shared" si="263"/>
        <v>1</v>
      </c>
      <c r="BV842" s="9">
        <f t="shared" si="264"/>
        <v>1</v>
      </c>
      <c r="BW842" s="9">
        <f t="shared" si="265"/>
        <v>1</v>
      </c>
    </row>
    <row r="843" spans="1:75" x14ac:dyDescent="0.3">
      <c r="A843" s="5" t="s">
        <v>139</v>
      </c>
      <c r="B843" s="5" t="s">
        <v>668</v>
      </c>
      <c r="C843" s="5" t="s">
        <v>384</v>
      </c>
      <c r="D843" s="5" t="s">
        <v>282</v>
      </c>
      <c r="E843" s="5">
        <v>2019</v>
      </c>
      <c r="F843" s="5" t="s">
        <v>141</v>
      </c>
      <c r="G843" s="5" t="s">
        <v>481</v>
      </c>
      <c r="H843" s="5" t="s">
        <v>219</v>
      </c>
      <c r="I843" s="5" t="s">
        <v>370</v>
      </c>
      <c r="J843" s="5" t="s">
        <v>461</v>
      </c>
      <c r="K843" s="5" t="s">
        <v>384</v>
      </c>
      <c r="L843" s="5" t="s">
        <v>4416</v>
      </c>
      <c r="M843" s="5" t="s">
        <v>113</v>
      </c>
      <c r="N843" s="5" t="s">
        <v>4417</v>
      </c>
      <c r="O843" s="5" t="s">
        <v>482</v>
      </c>
      <c r="P843" s="5" t="s">
        <v>488</v>
      </c>
      <c r="Q843" s="5" t="s">
        <v>483</v>
      </c>
      <c r="R843" s="8">
        <v>43640</v>
      </c>
      <c r="S843" s="5" t="s">
        <v>4442</v>
      </c>
      <c r="T843" s="8">
        <v>43635</v>
      </c>
      <c r="U843" s="5" t="s">
        <v>466</v>
      </c>
      <c r="V843" s="5" t="s">
        <v>466</v>
      </c>
      <c r="W843" s="5" t="s">
        <v>251</v>
      </c>
      <c r="X843" s="5" t="s">
        <v>2103</v>
      </c>
      <c r="Y843" s="5" t="s">
        <v>229</v>
      </c>
      <c r="Z843" s="5">
        <v>4745</v>
      </c>
      <c r="AA843" s="5" t="s">
        <v>316</v>
      </c>
      <c r="AB843" s="5" t="s">
        <v>254</v>
      </c>
      <c r="AC843" s="5" t="s">
        <v>28</v>
      </c>
      <c r="AD843" s="5" t="s">
        <v>291</v>
      </c>
      <c r="AE843" s="5" t="s">
        <v>491</v>
      </c>
      <c r="AF843" s="5">
        <v>95</v>
      </c>
      <c r="AG843" s="5">
        <v>70</v>
      </c>
      <c r="AH843" s="5">
        <v>25</v>
      </c>
      <c r="AI843" s="5" t="s">
        <v>4443</v>
      </c>
      <c r="AJ843" s="5" t="s">
        <v>1460</v>
      </c>
      <c r="AK843" s="5" t="s">
        <v>234</v>
      </c>
      <c r="AL843" s="5" t="s">
        <v>234</v>
      </c>
      <c r="AM843" s="5" t="s">
        <v>234</v>
      </c>
      <c r="AN843" s="5" t="s">
        <v>234</v>
      </c>
      <c r="AO843" s="5" t="s">
        <v>234</v>
      </c>
      <c r="AP843" s="5" t="s">
        <v>234</v>
      </c>
      <c r="AQ843" s="5" t="s">
        <v>234</v>
      </c>
      <c r="AR843" s="5" t="s">
        <v>244</v>
      </c>
      <c r="AS843" s="5" t="s">
        <v>234</v>
      </c>
      <c r="AT843" s="5" t="s">
        <v>234</v>
      </c>
      <c r="AU843" s="5" t="s">
        <v>234</v>
      </c>
      <c r="AV843" s="5" t="s">
        <v>234</v>
      </c>
      <c r="AW843" s="5" t="s">
        <v>233</v>
      </c>
      <c r="AX843" s="5" t="s">
        <v>291</v>
      </c>
      <c r="AY843" s="5" t="s">
        <v>234</v>
      </c>
      <c r="BB843" s="5" t="s">
        <v>309</v>
      </c>
      <c r="BC843" s="5">
        <v>25</v>
      </c>
      <c r="BD843" s="5">
        <v>75</v>
      </c>
      <c r="BE843" s="6">
        <f t="shared" si="247"/>
        <v>5</v>
      </c>
      <c r="BF843" s="6">
        <f t="shared" si="248"/>
        <v>5</v>
      </c>
      <c r="BG843" s="6">
        <f t="shared" si="249"/>
        <v>5</v>
      </c>
      <c r="BH843" s="6">
        <f t="shared" si="250"/>
        <v>10</v>
      </c>
      <c r="BI843" s="6">
        <f t="shared" si="251"/>
        <v>10</v>
      </c>
      <c r="BJ843" s="6">
        <f t="shared" si="252"/>
        <v>10</v>
      </c>
      <c r="BK843" s="6">
        <f t="shared" si="253"/>
        <v>5</v>
      </c>
      <c r="BL843" s="6">
        <f t="shared" si="254"/>
        <v>0</v>
      </c>
      <c r="BM843" s="6">
        <f t="shared" si="255"/>
        <v>5</v>
      </c>
      <c r="BN843" s="6">
        <f t="shared" si="256"/>
        <v>20</v>
      </c>
      <c r="BO843" s="6">
        <f t="shared" si="257"/>
        <v>10</v>
      </c>
      <c r="BP843" s="6">
        <f t="shared" si="258"/>
        <v>10</v>
      </c>
      <c r="BQ843" s="9">
        <f t="shared" si="259"/>
        <v>1</v>
      </c>
      <c r="BR843" s="9">
        <f t="shared" si="260"/>
        <v>1</v>
      </c>
      <c r="BS843" s="9">
        <f t="shared" si="261"/>
        <v>1</v>
      </c>
      <c r="BT843" s="9">
        <f t="shared" si="262"/>
        <v>0.5</v>
      </c>
      <c r="BU843" s="9">
        <f t="shared" si="263"/>
        <v>1</v>
      </c>
      <c r="BV843" s="9">
        <f t="shared" si="264"/>
        <v>1</v>
      </c>
      <c r="BW843" s="9">
        <f t="shared" si="265"/>
        <v>1</v>
      </c>
    </row>
    <row r="844" spans="1:75" x14ac:dyDescent="0.3">
      <c r="A844" s="5" t="s">
        <v>139</v>
      </c>
      <c r="B844" s="5" t="s">
        <v>668</v>
      </c>
      <c r="C844" s="5" t="s">
        <v>384</v>
      </c>
      <c r="D844" s="5" t="s">
        <v>282</v>
      </c>
      <c r="E844" s="5">
        <v>2019</v>
      </c>
      <c r="F844" s="5" t="s">
        <v>161</v>
      </c>
      <c r="G844" s="5" t="s">
        <v>494</v>
      </c>
      <c r="H844" s="5" t="s">
        <v>219</v>
      </c>
      <c r="I844" s="5" t="s">
        <v>220</v>
      </c>
      <c r="J844" s="5" t="s">
        <v>461</v>
      </c>
      <c r="K844" s="5" t="s">
        <v>384</v>
      </c>
      <c r="L844" s="5" t="s">
        <v>4416</v>
      </c>
      <c r="M844" s="5" t="s">
        <v>113</v>
      </c>
      <c r="N844" s="5" t="s">
        <v>4417</v>
      </c>
      <c r="O844" s="5" t="s">
        <v>482</v>
      </c>
      <c r="P844" s="5" t="s">
        <v>488</v>
      </c>
      <c r="Q844" s="5" t="s">
        <v>495</v>
      </c>
      <c r="R844" s="8">
        <v>43644</v>
      </c>
      <c r="S844" s="5" t="s">
        <v>4444</v>
      </c>
      <c r="T844" s="8">
        <v>43640</v>
      </c>
      <c r="U844" s="5" t="s">
        <v>4445</v>
      </c>
      <c r="V844" s="5" t="s">
        <v>759</v>
      </c>
      <c r="W844" s="5" t="s">
        <v>251</v>
      </c>
      <c r="X844" s="5" t="s">
        <v>4446</v>
      </c>
      <c r="Y844" s="5" t="s">
        <v>229</v>
      </c>
      <c r="Z844" s="5">
        <v>4784</v>
      </c>
      <c r="AA844" s="5" t="s">
        <v>316</v>
      </c>
      <c r="AB844" s="5" t="s">
        <v>241</v>
      </c>
      <c r="AC844" s="5" t="s">
        <v>28</v>
      </c>
      <c r="AD844" s="5" t="s">
        <v>291</v>
      </c>
      <c r="AE844" s="5" t="s">
        <v>291</v>
      </c>
      <c r="AF844" s="5">
        <v>80</v>
      </c>
      <c r="AG844" s="5">
        <v>55</v>
      </c>
      <c r="AH844" s="5">
        <v>25</v>
      </c>
      <c r="AI844" s="5" t="s">
        <v>4447</v>
      </c>
      <c r="AJ844" s="5" t="s">
        <v>4448</v>
      </c>
      <c r="AK844" s="5" t="s">
        <v>234</v>
      </c>
      <c r="AL844" s="5" t="s">
        <v>234</v>
      </c>
      <c r="AM844" s="5" t="s">
        <v>234</v>
      </c>
      <c r="AN844" s="5" t="s">
        <v>234</v>
      </c>
      <c r="AO844" s="5" t="s">
        <v>234</v>
      </c>
      <c r="AP844" s="5" t="s">
        <v>234</v>
      </c>
      <c r="AQ844" s="5" t="s">
        <v>234</v>
      </c>
      <c r="AR844" s="5" t="s">
        <v>234</v>
      </c>
      <c r="AS844" s="5" t="s">
        <v>234</v>
      </c>
      <c r="AT844" s="5" t="s">
        <v>234</v>
      </c>
      <c r="AU844" s="5" t="s">
        <v>244</v>
      </c>
      <c r="AV844" s="5" t="s">
        <v>244</v>
      </c>
      <c r="AW844" s="5" t="s">
        <v>233</v>
      </c>
      <c r="AX844" s="5" t="s">
        <v>291</v>
      </c>
      <c r="AY844" s="5" t="s">
        <v>291</v>
      </c>
      <c r="BB844" s="5" t="s">
        <v>309</v>
      </c>
      <c r="BC844" s="5">
        <v>25</v>
      </c>
      <c r="BD844" s="5">
        <v>75</v>
      </c>
      <c r="BE844" s="6">
        <f t="shared" si="247"/>
        <v>5</v>
      </c>
      <c r="BF844" s="6">
        <f t="shared" si="248"/>
        <v>5</v>
      </c>
      <c r="BG844" s="6">
        <f t="shared" si="249"/>
        <v>5</v>
      </c>
      <c r="BH844" s="6">
        <f t="shared" si="250"/>
        <v>10</v>
      </c>
      <c r="BI844" s="6">
        <f t="shared" si="251"/>
        <v>10</v>
      </c>
      <c r="BJ844" s="6">
        <f t="shared" si="252"/>
        <v>10</v>
      </c>
      <c r="BK844" s="6">
        <f t="shared" si="253"/>
        <v>5</v>
      </c>
      <c r="BL844" s="6">
        <f t="shared" si="254"/>
        <v>5</v>
      </c>
      <c r="BM844" s="6">
        <f t="shared" si="255"/>
        <v>5</v>
      </c>
      <c r="BN844" s="6">
        <f t="shared" si="256"/>
        <v>20</v>
      </c>
      <c r="BO844" s="6">
        <f t="shared" si="257"/>
        <v>0</v>
      </c>
      <c r="BP844" s="6">
        <f t="shared" si="258"/>
        <v>0</v>
      </c>
      <c r="BQ844" s="9">
        <f t="shared" si="259"/>
        <v>1</v>
      </c>
      <c r="BR844" s="9">
        <f t="shared" si="260"/>
        <v>1</v>
      </c>
      <c r="BS844" s="9">
        <f t="shared" si="261"/>
        <v>1</v>
      </c>
      <c r="BT844" s="9">
        <f t="shared" si="262"/>
        <v>1</v>
      </c>
      <c r="BU844" s="9">
        <f t="shared" si="263"/>
        <v>1</v>
      </c>
      <c r="BV844" s="9">
        <f t="shared" si="264"/>
        <v>0</v>
      </c>
      <c r="BW844" s="9">
        <f t="shared" si="265"/>
        <v>0</v>
      </c>
    </row>
    <row r="845" spans="1:75" x14ac:dyDescent="0.3">
      <c r="A845" s="5" t="s">
        <v>153</v>
      </c>
      <c r="B845" s="5" t="s">
        <v>527</v>
      </c>
      <c r="C845" s="5" t="s">
        <v>420</v>
      </c>
      <c r="D845" s="5" t="s">
        <v>421</v>
      </c>
      <c r="E845" s="5">
        <v>2019</v>
      </c>
      <c r="F845" s="5" t="s">
        <v>141</v>
      </c>
      <c r="G845" s="5" t="s">
        <v>481</v>
      </c>
      <c r="H845" s="5" t="s">
        <v>219</v>
      </c>
      <c r="I845" s="5" t="s">
        <v>370</v>
      </c>
      <c r="J845" s="5" t="s">
        <v>461</v>
      </c>
      <c r="K845" s="5" t="s">
        <v>420</v>
      </c>
      <c r="L845" s="5" t="s">
        <v>4416</v>
      </c>
      <c r="M845" s="5" t="s">
        <v>113</v>
      </c>
      <c r="N845" s="5" t="s">
        <v>4417</v>
      </c>
      <c r="O845" s="5" t="s">
        <v>482</v>
      </c>
      <c r="P845" s="5" t="s">
        <v>488</v>
      </c>
      <c r="Q845" s="5" t="s">
        <v>483</v>
      </c>
      <c r="R845" s="8">
        <v>43700</v>
      </c>
      <c r="S845" s="5" t="s">
        <v>4449</v>
      </c>
      <c r="T845" s="8">
        <v>43683</v>
      </c>
      <c r="U845" s="5" t="s">
        <v>466</v>
      </c>
      <c r="V845" s="5" t="s">
        <v>466</v>
      </c>
      <c r="W845" s="5" t="s">
        <v>228</v>
      </c>
      <c r="X845" s="5" t="s">
        <v>4450</v>
      </c>
      <c r="Y845" s="5" t="s">
        <v>229</v>
      </c>
      <c r="Z845" s="5">
        <v>4988</v>
      </c>
      <c r="AA845" s="5" t="s">
        <v>304</v>
      </c>
      <c r="AB845" s="5" t="s">
        <v>254</v>
      </c>
      <c r="AC845" s="5" t="s">
        <v>28</v>
      </c>
      <c r="AD845" s="5" t="s">
        <v>291</v>
      </c>
      <c r="AE845" s="5" t="s">
        <v>491</v>
      </c>
      <c r="AF845" s="5">
        <v>95</v>
      </c>
      <c r="AG845" s="5">
        <v>70</v>
      </c>
      <c r="AH845" s="5">
        <v>25</v>
      </c>
      <c r="AI845" s="5" t="s">
        <v>4451</v>
      </c>
      <c r="AJ845" s="5" t="s">
        <v>4452</v>
      </c>
      <c r="AK845" s="5" t="s">
        <v>234</v>
      </c>
      <c r="AL845" s="5" t="s">
        <v>234</v>
      </c>
      <c r="AM845" s="5" t="s">
        <v>234</v>
      </c>
      <c r="AN845" s="5" t="s">
        <v>234</v>
      </c>
      <c r="AO845" s="5" t="s">
        <v>234</v>
      </c>
      <c r="AP845" s="5" t="s">
        <v>234</v>
      </c>
      <c r="AQ845" s="5" t="s">
        <v>445</v>
      </c>
      <c r="AR845" s="5" t="s">
        <v>445</v>
      </c>
      <c r="AS845" s="5" t="s">
        <v>234</v>
      </c>
      <c r="AT845" s="5" t="s">
        <v>234</v>
      </c>
      <c r="AU845" s="5" t="s">
        <v>234</v>
      </c>
      <c r="AV845" s="5" t="s">
        <v>234</v>
      </c>
      <c r="AW845" s="5" t="s">
        <v>233</v>
      </c>
      <c r="AX845" s="5" t="s">
        <v>291</v>
      </c>
      <c r="AY845" s="5" t="s">
        <v>291</v>
      </c>
      <c r="AZ845" s="5" t="s">
        <v>291</v>
      </c>
      <c r="BA845" s="5" t="s">
        <v>291</v>
      </c>
      <c r="BB845" s="5" t="s">
        <v>309</v>
      </c>
      <c r="BC845" s="5">
        <v>25</v>
      </c>
      <c r="BD845" s="5">
        <v>75</v>
      </c>
      <c r="BE845" s="6">
        <f t="shared" si="247"/>
        <v>5</v>
      </c>
      <c r="BF845" s="6">
        <f t="shared" si="248"/>
        <v>5</v>
      </c>
      <c r="BG845" s="6">
        <f t="shared" si="249"/>
        <v>5</v>
      </c>
      <c r="BH845" s="6">
        <f t="shared" si="250"/>
        <v>10</v>
      </c>
      <c r="BI845" s="6">
        <f t="shared" si="251"/>
        <v>10</v>
      </c>
      <c r="BJ845" s="6">
        <f t="shared" si="252"/>
        <v>10</v>
      </c>
      <c r="BK845" s="6">
        <f t="shared" si="253"/>
        <v>2.5</v>
      </c>
      <c r="BL845" s="6">
        <f t="shared" si="254"/>
        <v>2.5</v>
      </c>
      <c r="BM845" s="6">
        <f t="shared" si="255"/>
        <v>5</v>
      </c>
      <c r="BN845" s="6">
        <f t="shared" si="256"/>
        <v>20</v>
      </c>
      <c r="BO845" s="6">
        <f t="shared" si="257"/>
        <v>10</v>
      </c>
      <c r="BP845" s="6">
        <f t="shared" si="258"/>
        <v>10</v>
      </c>
      <c r="BQ845" s="9">
        <f t="shared" si="259"/>
        <v>1</v>
      </c>
      <c r="BR845" s="9">
        <f t="shared" si="260"/>
        <v>1</v>
      </c>
      <c r="BS845" s="9">
        <f t="shared" si="261"/>
        <v>1</v>
      </c>
      <c r="BT845" s="9">
        <f t="shared" si="262"/>
        <v>0.5</v>
      </c>
      <c r="BU845" s="9">
        <f t="shared" si="263"/>
        <v>1</v>
      </c>
      <c r="BV845" s="9">
        <f t="shared" si="264"/>
        <v>1</v>
      </c>
      <c r="BW845" s="9">
        <f t="shared" si="265"/>
        <v>1</v>
      </c>
    </row>
    <row r="846" spans="1:75" x14ac:dyDescent="0.3">
      <c r="A846" s="5" t="s">
        <v>454</v>
      </c>
      <c r="B846" s="5" t="s">
        <v>455</v>
      </c>
      <c r="C846" s="5" t="s">
        <v>429</v>
      </c>
      <c r="D846" s="5" t="s">
        <v>421</v>
      </c>
      <c r="E846" s="5">
        <v>2019</v>
      </c>
      <c r="F846" s="5" t="s">
        <v>141</v>
      </c>
      <c r="G846" s="5" t="s">
        <v>481</v>
      </c>
      <c r="H846" s="5" t="s">
        <v>219</v>
      </c>
      <c r="I846" s="5" t="s">
        <v>370</v>
      </c>
      <c r="J846" s="5" t="s">
        <v>461</v>
      </c>
      <c r="K846" s="5" t="s">
        <v>429</v>
      </c>
      <c r="L846" s="5" t="s">
        <v>4416</v>
      </c>
      <c r="M846" s="5" t="s">
        <v>113</v>
      </c>
      <c r="N846" s="5" t="s">
        <v>4417</v>
      </c>
      <c r="O846" s="5" t="s">
        <v>482</v>
      </c>
      <c r="P846" s="5" t="s">
        <v>488</v>
      </c>
      <c r="Q846" s="5" t="s">
        <v>533</v>
      </c>
      <c r="R846" s="8">
        <v>43736</v>
      </c>
      <c r="S846" s="5" t="s">
        <v>4453</v>
      </c>
      <c r="T846" s="8">
        <v>43728</v>
      </c>
      <c r="U846" s="5" t="s">
        <v>466</v>
      </c>
      <c r="V846" s="5" t="s">
        <v>466</v>
      </c>
      <c r="W846" s="5" t="s">
        <v>228</v>
      </c>
      <c r="X846" s="5" t="s">
        <v>2043</v>
      </c>
      <c r="Y846" s="5" t="s">
        <v>229</v>
      </c>
      <c r="Z846" s="5">
        <v>10172</v>
      </c>
      <c r="AA846" s="5" t="s">
        <v>304</v>
      </c>
      <c r="AB846" s="5" t="s">
        <v>254</v>
      </c>
      <c r="AC846" s="5" t="s">
        <v>26</v>
      </c>
      <c r="AD846" s="5" t="s">
        <v>291</v>
      </c>
      <c r="AE846" s="5" t="s">
        <v>491</v>
      </c>
      <c r="AF846" s="5">
        <v>92.5</v>
      </c>
      <c r="AG846" s="5">
        <v>72.5</v>
      </c>
      <c r="AH846" s="5">
        <v>20</v>
      </c>
      <c r="AI846" s="5" t="s">
        <v>4454</v>
      </c>
      <c r="AJ846" s="5" t="s">
        <v>4455</v>
      </c>
      <c r="AK846" s="5" t="s">
        <v>234</v>
      </c>
      <c r="AL846" s="5" t="s">
        <v>244</v>
      </c>
      <c r="AM846" s="5" t="s">
        <v>234</v>
      </c>
      <c r="AN846" s="5" t="s">
        <v>234</v>
      </c>
      <c r="AO846" s="5" t="s">
        <v>234</v>
      </c>
      <c r="AP846" s="5" t="s">
        <v>234</v>
      </c>
      <c r="AQ846" s="5" t="s">
        <v>234</v>
      </c>
      <c r="AR846" s="5" t="s">
        <v>445</v>
      </c>
      <c r="AS846" s="5" t="s">
        <v>234</v>
      </c>
      <c r="AT846" s="5" t="s">
        <v>234</v>
      </c>
      <c r="AU846" s="5" t="s">
        <v>234</v>
      </c>
      <c r="AV846" s="5" t="s">
        <v>234</v>
      </c>
      <c r="AW846" s="5" t="s">
        <v>233</v>
      </c>
      <c r="AX846" s="5" t="s">
        <v>291</v>
      </c>
      <c r="AY846" s="5" t="s">
        <v>291</v>
      </c>
      <c r="AZ846" s="5" t="s">
        <v>291</v>
      </c>
      <c r="BA846" s="5" t="s">
        <v>291</v>
      </c>
      <c r="BB846" s="5" t="s">
        <v>309</v>
      </c>
      <c r="BC846" s="5">
        <v>25</v>
      </c>
      <c r="BD846" s="5">
        <v>75</v>
      </c>
      <c r="BE846" s="6">
        <f t="shared" si="247"/>
        <v>5</v>
      </c>
      <c r="BF846" s="6">
        <f t="shared" si="248"/>
        <v>0</v>
      </c>
      <c r="BG846" s="6">
        <f t="shared" si="249"/>
        <v>5</v>
      </c>
      <c r="BH846" s="6">
        <f t="shared" si="250"/>
        <v>10</v>
      </c>
      <c r="BI846" s="6">
        <f t="shared" si="251"/>
        <v>10</v>
      </c>
      <c r="BJ846" s="6">
        <f t="shared" si="252"/>
        <v>10</v>
      </c>
      <c r="BK846" s="6">
        <f t="shared" si="253"/>
        <v>5</v>
      </c>
      <c r="BL846" s="6">
        <f t="shared" si="254"/>
        <v>2.5</v>
      </c>
      <c r="BM846" s="6">
        <f t="shared" si="255"/>
        <v>5</v>
      </c>
      <c r="BN846" s="6">
        <f t="shared" si="256"/>
        <v>20</v>
      </c>
      <c r="BO846" s="6">
        <f t="shared" si="257"/>
        <v>10</v>
      </c>
      <c r="BP846" s="6">
        <f t="shared" si="258"/>
        <v>10</v>
      </c>
      <c r="BQ846" s="9">
        <f t="shared" si="259"/>
        <v>0.5</v>
      </c>
      <c r="BR846" s="9">
        <f t="shared" si="260"/>
        <v>1</v>
      </c>
      <c r="BS846" s="9">
        <f t="shared" si="261"/>
        <v>1</v>
      </c>
      <c r="BT846" s="9">
        <f t="shared" si="262"/>
        <v>0.75</v>
      </c>
      <c r="BU846" s="9">
        <f t="shared" si="263"/>
        <v>1</v>
      </c>
      <c r="BV846" s="9">
        <f t="shared" si="264"/>
        <v>1</v>
      </c>
      <c r="BW846" s="9">
        <f t="shared" si="265"/>
        <v>1</v>
      </c>
    </row>
    <row r="847" spans="1:75" x14ac:dyDescent="0.3">
      <c r="A847" s="5" t="s">
        <v>454</v>
      </c>
      <c r="B847" s="5" t="s">
        <v>455</v>
      </c>
      <c r="C847" s="5" t="s">
        <v>429</v>
      </c>
      <c r="D847" s="5" t="s">
        <v>421</v>
      </c>
      <c r="E847" s="5">
        <v>2019</v>
      </c>
      <c r="F847" s="5" t="s">
        <v>119</v>
      </c>
      <c r="G847" s="5" t="s">
        <v>311</v>
      </c>
      <c r="H847" s="5" t="s">
        <v>219</v>
      </c>
      <c r="I847" s="5" t="s">
        <v>220</v>
      </c>
      <c r="J847" s="5" t="s">
        <v>461</v>
      </c>
      <c r="K847" s="5" t="s">
        <v>429</v>
      </c>
      <c r="L847" s="5" t="s">
        <v>4416</v>
      </c>
      <c r="M847" s="5" t="s">
        <v>113</v>
      </c>
      <c r="N847" s="5" t="s">
        <v>4417</v>
      </c>
      <c r="O847" s="5" t="s">
        <v>482</v>
      </c>
      <c r="P847" s="5" t="s">
        <v>488</v>
      </c>
      <c r="Q847" s="5" t="s">
        <v>549</v>
      </c>
      <c r="R847" s="8">
        <v>43736</v>
      </c>
      <c r="S847" s="5" t="s">
        <v>4456</v>
      </c>
      <c r="T847" s="8">
        <v>43728</v>
      </c>
      <c r="U847" s="5" t="s">
        <v>4457</v>
      </c>
      <c r="V847" s="5" t="s">
        <v>4458</v>
      </c>
      <c r="W847" s="5" t="s">
        <v>228</v>
      </c>
      <c r="X847" s="5" t="s">
        <v>396</v>
      </c>
      <c r="Y847" s="5" t="s">
        <v>229</v>
      </c>
      <c r="Z847" s="5">
        <v>10168</v>
      </c>
      <c r="AA847" s="5" t="s">
        <v>542</v>
      </c>
      <c r="AB847" s="5" t="s">
        <v>241</v>
      </c>
      <c r="AC847" s="5" t="s">
        <v>28</v>
      </c>
      <c r="AD847" s="5" t="s">
        <v>291</v>
      </c>
      <c r="AE847" s="5" t="s">
        <v>291</v>
      </c>
      <c r="AF847" s="5">
        <v>82.5</v>
      </c>
      <c r="AG847" s="5">
        <v>57.5</v>
      </c>
      <c r="AH847" s="5">
        <v>25</v>
      </c>
      <c r="AI847" s="5" t="s">
        <v>4459</v>
      </c>
      <c r="AJ847" s="5" t="s">
        <v>4460</v>
      </c>
      <c r="AK847" s="5" t="s">
        <v>234</v>
      </c>
      <c r="AL847" s="5" t="s">
        <v>234</v>
      </c>
      <c r="AM847" s="5" t="s">
        <v>234</v>
      </c>
      <c r="AN847" s="5" t="s">
        <v>234</v>
      </c>
      <c r="AO847" s="5" t="s">
        <v>234</v>
      </c>
      <c r="AP847" s="5" t="s">
        <v>234</v>
      </c>
      <c r="AQ847" s="5" t="s">
        <v>445</v>
      </c>
      <c r="AR847" s="5" t="s">
        <v>234</v>
      </c>
      <c r="AS847" s="5" t="s">
        <v>234</v>
      </c>
      <c r="AT847" s="5" t="s">
        <v>234</v>
      </c>
      <c r="AU847" s="5" t="s">
        <v>244</v>
      </c>
      <c r="AV847" s="5" t="s">
        <v>445</v>
      </c>
      <c r="AW847" s="5" t="s">
        <v>233</v>
      </c>
      <c r="AX847" s="5" t="s">
        <v>291</v>
      </c>
      <c r="AY847" s="5" t="s">
        <v>291</v>
      </c>
      <c r="AZ847" s="5" t="s">
        <v>291</v>
      </c>
      <c r="BA847" s="5" t="s">
        <v>291</v>
      </c>
      <c r="BB847" s="5" t="s">
        <v>309</v>
      </c>
      <c r="BC847" s="5">
        <v>25</v>
      </c>
      <c r="BD847" s="5">
        <v>75</v>
      </c>
      <c r="BE847" s="6">
        <f t="shared" si="247"/>
        <v>5</v>
      </c>
      <c r="BF847" s="6">
        <f t="shared" si="248"/>
        <v>5</v>
      </c>
      <c r="BG847" s="6">
        <f t="shared" si="249"/>
        <v>5</v>
      </c>
      <c r="BH847" s="6">
        <f t="shared" si="250"/>
        <v>10</v>
      </c>
      <c r="BI847" s="6">
        <f t="shared" si="251"/>
        <v>10</v>
      </c>
      <c r="BJ847" s="6">
        <f t="shared" si="252"/>
        <v>10</v>
      </c>
      <c r="BK847" s="6">
        <f t="shared" si="253"/>
        <v>2.5</v>
      </c>
      <c r="BL847" s="6">
        <f t="shared" si="254"/>
        <v>5</v>
      </c>
      <c r="BM847" s="6">
        <f t="shared" si="255"/>
        <v>5</v>
      </c>
      <c r="BN847" s="6">
        <f t="shared" si="256"/>
        <v>20</v>
      </c>
      <c r="BO847" s="6">
        <f t="shared" si="257"/>
        <v>0</v>
      </c>
      <c r="BP847" s="6">
        <f t="shared" si="258"/>
        <v>2.5</v>
      </c>
      <c r="BQ847" s="9">
        <f t="shared" si="259"/>
        <v>1</v>
      </c>
      <c r="BR847" s="9">
        <f t="shared" si="260"/>
        <v>1</v>
      </c>
      <c r="BS847" s="9">
        <f t="shared" si="261"/>
        <v>1</v>
      </c>
      <c r="BT847" s="9">
        <f t="shared" si="262"/>
        <v>0.75</v>
      </c>
      <c r="BU847" s="9">
        <f t="shared" si="263"/>
        <v>1</v>
      </c>
      <c r="BV847" s="9">
        <f t="shared" si="264"/>
        <v>0</v>
      </c>
      <c r="BW847" s="9">
        <f t="shared" si="265"/>
        <v>0.25</v>
      </c>
    </row>
    <row r="848" spans="1:75" x14ac:dyDescent="0.3">
      <c r="A848" s="5" t="s">
        <v>588</v>
      </c>
      <c r="B848" s="5" t="s">
        <v>589</v>
      </c>
      <c r="C848" s="5" t="s">
        <v>558</v>
      </c>
      <c r="D848" s="5" t="s">
        <v>421</v>
      </c>
      <c r="E848" s="5">
        <v>2019</v>
      </c>
      <c r="F848" s="5" t="s">
        <v>119</v>
      </c>
      <c r="G848" s="5" t="s">
        <v>311</v>
      </c>
      <c r="H848" s="5" t="s">
        <v>219</v>
      </c>
      <c r="I848" s="5" t="s">
        <v>220</v>
      </c>
      <c r="J848" s="5" t="s">
        <v>461</v>
      </c>
      <c r="K848" s="5" t="s">
        <v>558</v>
      </c>
      <c r="L848" s="5" t="s">
        <v>4416</v>
      </c>
      <c r="M848" s="5" t="s">
        <v>113</v>
      </c>
      <c r="N848" s="5" t="s">
        <v>4417</v>
      </c>
      <c r="O848" s="5" t="s">
        <v>482</v>
      </c>
      <c r="P848" s="5" t="s">
        <v>488</v>
      </c>
      <c r="Q848" s="5" t="s">
        <v>549</v>
      </c>
      <c r="R848" s="8">
        <v>43743</v>
      </c>
      <c r="S848" s="5" t="s">
        <v>4461</v>
      </c>
      <c r="T848" s="8">
        <v>43741</v>
      </c>
      <c r="U848" s="5" t="s">
        <v>4462</v>
      </c>
      <c r="V848" s="5" t="s">
        <v>4463</v>
      </c>
      <c r="W848" s="5" t="s">
        <v>228</v>
      </c>
      <c r="X848" s="5" t="s">
        <v>1575</v>
      </c>
      <c r="Y848" s="5" t="s">
        <v>335</v>
      </c>
      <c r="Z848" s="5">
        <v>10227</v>
      </c>
      <c r="AA848" s="5" t="s">
        <v>304</v>
      </c>
      <c r="AB848" s="5" t="s">
        <v>241</v>
      </c>
      <c r="AC848" s="5" t="s">
        <v>28</v>
      </c>
      <c r="AD848" s="5" t="s">
        <v>291</v>
      </c>
      <c r="AE848" s="5" t="s">
        <v>291</v>
      </c>
      <c r="AF848" s="5">
        <v>85</v>
      </c>
      <c r="AG848" s="5">
        <v>60</v>
      </c>
      <c r="AH848" s="5">
        <v>25</v>
      </c>
      <c r="AI848" s="5" t="s">
        <v>4464</v>
      </c>
      <c r="AJ848" s="5" t="s">
        <v>4465</v>
      </c>
      <c r="AK848" s="5" t="s">
        <v>234</v>
      </c>
      <c r="AL848" s="5" t="s">
        <v>234</v>
      </c>
      <c r="AM848" s="5" t="s">
        <v>234</v>
      </c>
      <c r="AN848" s="5" t="s">
        <v>234</v>
      </c>
      <c r="AO848" s="5" t="s">
        <v>234</v>
      </c>
      <c r="AP848" s="5" t="s">
        <v>234</v>
      </c>
      <c r="AQ848" s="5" t="s">
        <v>234</v>
      </c>
      <c r="AR848" s="5" t="s">
        <v>234</v>
      </c>
      <c r="AS848" s="5" t="s">
        <v>234</v>
      </c>
      <c r="AT848" s="5" t="s">
        <v>234</v>
      </c>
      <c r="AU848" s="5" t="s">
        <v>244</v>
      </c>
      <c r="AV848" s="5" t="s">
        <v>445</v>
      </c>
      <c r="AW848" s="5" t="s">
        <v>233</v>
      </c>
      <c r="AX848" s="5" t="s">
        <v>291</v>
      </c>
      <c r="AY848" s="5" t="s">
        <v>291</v>
      </c>
      <c r="AZ848" s="5" t="s">
        <v>291</v>
      </c>
      <c r="BA848" s="5" t="s">
        <v>291</v>
      </c>
      <c r="BB848" s="5" t="s">
        <v>309</v>
      </c>
      <c r="BC848" s="5">
        <v>25</v>
      </c>
      <c r="BD848" s="5">
        <v>75</v>
      </c>
      <c r="BE848" s="6">
        <f t="shared" si="247"/>
        <v>5</v>
      </c>
      <c r="BF848" s="6">
        <f t="shared" si="248"/>
        <v>5</v>
      </c>
      <c r="BG848" s="6">
        <f t="shared" si="249"/>
        <v>5</v>
      </c>
      <c r="BH848" s="6">
        <f t="shared" si="250"/>
        <v>10</v>
      </c>
      <c r="BI848" s="6">
        <f t="shared" si="251"/>
        <v>10</v>
      </c>
      <c r="BJ848" s="6">
        <f t="shared" si="252"/>
        <v>10</v>
      </c>
      <c r="BK848" s="6">
        <f t="shared" si="253"/>
        <v>5</v>
      </c>
      <c r="BL848" s="6">
        <f t="shared" si="254"/>
        <v>5</v>
      </c>
      <c r="BM848" s="6">
        <f t="shared" si="255"/>
        <v>5</v>
      </c>
      <c r="BN848" s="6">
        <f t="shared" si="256"/>
        <v>20</v>
      </c>
      <c r="BO848" s="6">
        <f t="shared" si="257"/>
        <v>0</v>
      </c>
      <c r="BP848" s="6">
        <f t="shared" si="258"/>
        <v>2.5</v>
      </c>
      <c r="BQ848" s="9">
        <f t="shared" si="259"/>
        <v>1</v>
      </c>
      <c r="BR848" s="9">
        <f t="shared" si="260"/>
        <v>1</v>
      </c>
      <c r="BS848" s="9">
        <f t="shared" si="261"/>
        <v>1</v>
      </c>
      <c r="BT848" s="9">
        <f t="shared" si="262"/>
        <v>1</v>
      </c>
      <c r="BU848" s="9">
        <f t="shared" si="263"/>
        <v>1</v>
      </c>
      <c r="BV848" s="9">
        <f t="shared" si="264"/>
        <v>0</v>
      </c>
      <c r="BW848" s="9">
        <f t="shared" si="265"/>
        <v>0.25</v>
      </c>
    </row>
    <row r="849" spans="1:75" x14ac:dyDescent="0.3">
      <c r="A849" s="5" t="s">
        <v>1586</v>
      </c>
      <c r="B849" s="5" t="s">
        <v>1587</v>
      </c>
      <c r="C849" s="5" t="s">
        <v>558</v>
      </c>
      <c r="D849" s="5" t="s">
        <v>421</v>
      </c>
      <c r="E849" s="5">
        <v>2019</v>
      </c>
      <c r="F849" s="5" t="s">
        <v>141</v>
      </c>
      <c r="G849" s="5" t="s">
        <v>481</v>
      </c>
      <c r="H849" s="5" t="s">
        <v>219</v>
      </c>
      <c r="I849" s="5" t="s">
        <v>370</v>
      </c>
      <c r="J849" s="5" t="s">
        <v>461</v>
      </c>
      <c r="K849" s="5" t="s">
        <v>558</v>
      </c>
      <c r="L849" s="5" t="s">
        <v>4416</v>
      </c>
      <c r="M849" s="5" t="s">
        <v>113</v>
      </c>
      <c r="N849" s="5" t="s">
        <v>4417</v>
      </c>
      <c r="O849" s="5" t="s">
        <v>482</v>
      </c>
      <c r="P849" s="5" t="s">
        <v>488</v>
      </c>
      <c r="Q849" s="5" t="s">
        <v>559</v>
      </c>
      <c r="R849" s="8">
        <v>43759</v>
      </c>
      <c r="S849" s="5" t="s">
        <v>4466</v>
      </c>
      <c r="T849" s="8">
        <v>43742</v>
      </c>
      <c r="U849" s="5" t="s">
        <v>466</v>
      </c>
      <c r="V849" s="5" t="s">
        <v>466</v>
      </c>
      <c r="W849" s="5" t="s">
        <v>228</v>
      </c>
      <c r="X849" s="5" t="s">
        <v>4467</v>
      </c>
      <c r="Y849" s="5" t="s">
        <v>229</v>
      </c>
      <c r="Z849" s="5">
        <v>11207</v>
      </c>
      <c r="AA849" s="5" t="s">
        <v>304</v>
      </c>
      <c r="AB849" s="5" t="s">
        <v>254</v>
      </c>
      <c r="AC849" s="5" t="s">
        <v>28</v>
      </c>
      <c r="AD849" s="5" t="s">
        <v>291</v>
      </c>
      <c r="AE849" s="5" t="s">
        <v>491</v>
      </c>
      <c r="AF849" s="5">
        <v>97.5</v>
      </c>
      <c r="AG849" s="5">
        <v>72.5</v>
      </c>
      <c r="AH849" s="5">
        <v>25</v>
      </c>
      <c r="AI849" s="5" t="s">
        <v>4468</v>
      </c>
      <c r="AJ849" s="5" t="s">
        <v>4469</v>
      </c>
      <c r="AK849" s="5" t="s">
        <v>234</v>
      </c>
      <c r="AL849" s="5" t="s">
        <v>234</v>
      </c>
      <c r="AM849" s="5" t="s">
        <v>234</v>
      </c>
      <c r="AN849" s="5" t="s">
        <v>234</v>
      </c>
      <c r="AO849" s="5" t="s">
        <v>234</v>
      </c>
      <c r="AP849" s="5" t="s">
        <v>234</v>
      </c>
      <c r="AQ849" s="5" t="s">
        <v>234</v>
      </c>
      <c r="AR849" s="5" t="s">
        <v>445</v>
      </c>
      <c r="AS849" s="5" t="s">
        <v>234</v>
      </c>
      <c r="AT849" s="5" t="s">
        <v>234</v>
      </c>
      <c r="AU849" s="5" t="s">
        <v>234</v>
      </c>
      <c r="AV849" s="5" t="s">
        <v>234</v>
      </c>
      <c r="AW849" s="5" t="s">
        <v>233</v>
      </c>
      <c r="AX849" s="5" t="s">
        <v>291</v>
      </c>
      <c r="AY849" s="5" t="s">
        <v>244</v>
      </c>
      <c r="AZ849" s="5" t="s">
        <v>244</v>
      </c>
      <c r="BA849" s="5" t="s">
        <v>244</v>
      </c>
      <c r="BB849" s="5" t="s">
        <v>309</v>
      </c>
      <c r="BC849" s="5">
        <v>25</v>
      </c>
      <c r="BD849" s="5">
        <v>75</v>
      </c>
      <c r="BE849" s="6">
        <f t="shared" si="247"/>
        <v>5</v>
      </c>
      <c r="BF849" s="6">
        <f t="shared" si="248"/>
        <v>5</v>
      </c>
      <c r="BG849" s="6">
        <f t="shared" si="249"/>
        <v>5</v>
      </c>
      <c r="BH849" s="6">
        <f t="shared" si="250"/>
        <v>10</v>
      </c>
      <c r="BI849" s="6">
        <f t="shared" si="251"/>
        <v>10</v>
      </c>
      <c r="BJ849" s="6">
        <f t="shared" si="252"/>
        <v>10</v>
      </c>
      <c r="BK849" s="6">
        <f t="shared" si="253"/>
        <v>5</v>
      </c>
      <c r="BL849" s="6">
        <f t="shared" si="254"/>
        <v>2.5</v>
      </c>
      <c r="BM849" s="6">
        <f t="shared" si="255"/>
        <v>5</v>
      </c>
      <c r="BN849" s="6">
        <f t="shared" si="256"/>
        <v>20</v>
      </c>
      <c r="BO849" s="6">
        <f t="shared" si="257"/>
        <v>10</v>
      </c>
      <c r="BP849" s="6">
        <f t="shared" si="258"/>
        <v>10</v>
      </c>
      <c r="BQ849" s="9">
        <f t="shared" si="259"/>
        <v>1</v>
      </c>
      <c r="BR849" s="9">
        <f t="shared" si="260"/>
        <v>1</v>
      </c>
      <c r="BS849" s="9">
        <f t="shared" si="261"/>
        <v>1</v>
      </c>
      <c r="BT849" s="9">
        <f t="shared" si="262"/>
        <v>0.75</v>
      </c>
      <c r="BU849" s="9">
        <f t="shared" si="263"/>
        <v>1</v>
      </c>
      <c r="BV849" s="9">
        <f t="shared" si="264"/>
        <v>1</v>
      </c>
      <c r="BW849" s="9">
        <f t="shared" si="265"/>
        <v>1</v>
      </c>
    </row>
    <row r="850" spans="1:75" x14ac:dyDescent="0.3">
      <c r="A850" s="5" t="s">
        <v>43</v>
      </c>
      <c r="B850" s="5" t="s">
        <v>257</v>
      </c>
      <c r="C850" s="5" t="s">
        <v>94</v>
      </c>
      <c r="D850" s="5" t="s">
        <v>218</v>
      </c>
      <c r="E850" s="5">
        <v>2019</v>
      </c>
      <c r="F850" s="5" t="s">
        <v>133</v>
      </c>
      <c r="H850" s="5" t="s">
        <v>219</v>
      </c>
      <c r="I850" s="5" t="s">
        <v>220</v>
      </c>
      <c r="J850" s="5" t="s">
        <v>221</v>
      </c>
      <c r="K850" s="5" t="s">
        <v>94</v>
      </c>
      <c r="L850" s="5" t="s">
        <v>4470</v>
      </c>
      <c r="M850" s="5" t="s">
        <v>89</v>
      </c>
      <c r="N850" s="5" t="s">
        <v>4471</v>
      </c>
      <c r="Q850" s="5" t="s">
        <v>224</v>
      </c>
      <c r="R850" s="8">
        <v>43567</v>
      </c>
      <c r="S850" s="5" t="s">
        <v>4472</v>
      </c>
      <c r="T850" s="8">
        <v>43566</v>
      </c>
      <c r="U850" s="5" t="s">
        <v>4473</v>
      </c>
      <c r="V850" s="5" t="s">
        <v>4474</v>
      </c>
      <c r="W850" s="5" t="s">
        <v>251</v>
      </c>
      <c r="X850" s="5" t="s">
        <v>35</v>
      </c>
      <c r="Y850" s="5" t="s">
        <v>229</v>
      </c>
      <c r="Z850" s="5">
        <v>158</v>
      </c>
      <c r="AA850" s="5" t="s">
        <v>230</v>
      </c>
      <c r="AB850" s="5" t="s">
        <v>348</v>
      </c>
      <c r="AC850" s="5" t="s">
        <v>26</v>
      </c>
      <c r="AF850" s="5">
        <v>60</v>
      </c>
      <c r="AG850" s="5">
        <v>55</v>
      </c>
      <c r="AH850" s="5">
        <v>5</v>
      </c>
      <c r="AI850" s="5" t="s">
        <v>4475</v>
      </c>
      <c r="AJ850" s="5" t="s">
        <v>4476</v>
      </c>
      <c r="AK850" s="5" t="s">
        <v>244</v>
      </c>
      <c r="AL850" s="5" t="s">
        <v>234</v>
      </c>
      <c r="AM850" s="5" t="s">
        <v>234</v>
      </c>
      <c r="AN850" s="5" t="s">
        <v>234</v>
      </c>
      <c r="AO850" s="5" t="s">
        <v>234</v>
      </c>
      <c r="AP850" s="5" t="s">
        <v>234</v>
      </c>
      <c r="AQ850" s="5" t="s">
        <v>244</v>
      </c>
      <c r="AR850" s="5" t="s">
        <v>234</v>
      </c>
      <c r="AS850" s="5" t="s">
        <v>234</v>
      </c>
      <c r="AT850" s="5" t="s">
        <v>244</v>
      </c>
      <c r="AU850" s="5" t="s">
        <v>234</v>
      </c>
      <c r="AV850" s="5" t="s">
        <v>244</v>
      </c>
      <c r="AW850" s="5" t="s">
        <v>3292</v>
      </c>
      <c r="AX850" s="5" t="s">
        <v>234</v>
      </c>
      <c r="AY850" s="5" t="s">
        <v>234</v>
      </c>
      <c r="BB850" s="5" t="s">
        <v>309</v>
      </c>
      <c r="BC850" s="5">
        <v>25</v>
      </c>
      <c r="BD850" s="5">
        <v>75</v>
      </c>
      <c r="BE850" s="6">
        <f t="shared" si="247"/>
        <v>0</v>
      </c>
      <c r="BF850" s="6">
        <f t="shared" si="248"/>
        <v>5</v>
      </c>
      <c r="BG850" s="6">
        <f t="shared" si="249"/>
        <v>5</v>
      </c>
      <c r="BH850" s="6">
        <f t="shared" si="250"/>
        <v>10</v>
      </c>
      <c r="BI850" s="6">
        <f t="shared" si="251"/>
        <v>10</v>
      </c>
      <c r="BJ850" s="6">
        <f t="shared" si="252"/>
        <v>10</v>
      </c>
      <c r="BK850" s="6">
        <f t="shared" si="253"/>
        <v>0</v>
      </c>
      <c r="BL850" s="6">
        <f t="shared" si="254"/>
        <v>5</v>
      </c>
      <c r="BM850" s="6">
        <f t="shared" si="255"/>
        <v>5</v>
      </c>
      <c r="BN850" s="6">
        <f t="shared" si="256"/>
        <v>0</v>
      </c>
      <c r="BO850" s="6">
        <f t="shared" si="257"/>
        <v>10</v>
      </c>
      <c r="BP850" s="6">
        <f t="shared" si="258"/>
        <v>0</v>
      </c>
      <c r="BQ850" s="9">
        <f t="shared" si="259"/>
        <v>0.5</v>
      </c>
      <c r="BR850" s="9">
        <f t="shared" si="260"/>
        <v>1</v>
      </c>
      <c r="BS850" s="9">
        <f t="shared" si="261"/>
        <v>1</v>
      </c>
      <c r="BT850" s="9">
        <f t="shared" si="262"/>
        <v>0.5</v>
      </c>
      <c r="BU850" s="9">
        <f t="shared" si="263"/>
        <v>0.2</v>
      </c>
      <c r="BV850" s="9">
        <f t="shared" si="264"/>
        <v>1</v>
      </c>
      <c r="BW850" s="9">
        <f t="shared" si="265"/>
        <v>0</v>
      </c>
    </row>
    <row r="851" spans="1:75" x14ac:dyDescent="0.3">
      <c r="A851" s="5" t="s">
        <v>116</v>
      </c>
      <c r="B851" s="5" t="s">
        <v>471</v>
      </c>
      <c r="C851" s="5" t="s">
        <v>281</v>
      </c>
      <c r="D851" s="5" t="s">
        <v>218</v>
      </c>
      <c r="E851" s="5">
        <v>2019</v>
      </c>
      <c r="F851" s="5" t="s">
        <v>133</v>
      </c>
      <c r="H851" s="5" t="s">
        <v>219</v>
      </c>
      <c r="I851" s="5" t="s">
        <v>220</v>
      </c>
      <c r="J851" s="5" t="s">
        <v>221</v>
      </c>
      <c r="K851" s="5" t="s">
        <v>94</v>
      </c>
      <c r="L851" s="5" t="s">
        <v>4470</v>
      </c>
      <c r="M851" s="5" t="s">
        <v>89</v>
      </c>
      <c r="N851" s="5" t="s">
        <v>4471</v>
      </c>
      <c r="Q851" s="5" t="s">
        <v>224</v>
      </c>
      <c r="R851" s="8">
        <v>43587</v>
      </c>
      <c r="S851" s="5" t="s">
        <v>4477</v>
      </c>
      <c r="T851" s="8">
        <v>43580</v>
      </c>
      <c r="U851" s="5" t="s">
        <v>4478</v>
      </c>
      <c r="V851" s="5" t="s">
        <v>4479</v>
      </c>
      <c r="W851" s="5" t="s">
        <v>228</v>
      </c>
      <c r="X851" s="5" t="s">
        <v>35</v>
      </c>
      <c r="Y851" s="5" t="s">
        <v>229</v>
      </c>
      <c r="Z851" s="5">
        <v>1363</v>
      </c>
      <c r="AA851" s="5" t="s">
        <v>468</v>
      </c>
      <c r="AB851" s="5" t="s">
        <v>254</v>
      </c>
      <c r="AC851" s="5" t="s">
        <v>27</v>
      </c>
      <c r="AD851" s="5" t="s">
        <v>277</v>
      </c>
      <c r="AE851" s="5" t="s">
        <v>233</v>
      </c>
      <c r="AF851" s="5">
        <v>90</v>
      </c>
      <c r="AG851" s="5">
        <v>65</v>
      </c>
      <c r="AH851" s="5">
        <v>25</v>
      </c>
      <c r="AI851" s="5" t="s">
        <v>4480</v>
      </c>
      <c r="AJ851" s="5" t="s">
        <v>4481</v>
      </c>
      <c r="AK851" s="5" t="s">
        <v>244</v>
      </c>
      <c r="AL851" s="5" t="s">
        <v>234</v>
      </c>
      <c r="AM851" s="5" t="s">
        <v>234</v>
      </c>
      <c r="AN851" s="5" t="s">
        <v>234</v>
      </c>
      <c r="AO851" s="5" t="s">
        <v>234</v>
      </c>
      <c r="AP851" s="5" t="s">
        <v>234</v>
      </c>
      <c r="AQ851" s="5" t="s">
        <v>244</v>
      </c>
      <c r="AR851" s="5" t="s">
        <v>234</v>
      </c>
      <c r="AS851" s="5" t="s">
        <v>234</v>
      </c>
      <c r="AT851" s="5" t="s">
        <v>234</v>
      </c>
      <c r="AU851" s="5" t="s">
        <v>234</v>
      </c>
      <c r="AV851" s="5" t="s">
        <v>234</v>
      </c>
      <c r="AW851" s="5" t="s">
        <v>233</v>
      </c>
      <c r="AX851" s="5" t="s">
        <v>291</v>
      </c>
      <c r="AY851" s="5" t="s">
        <v>291</v>
      </c>
      <c r="BB851" s="5" t="s">
        <v>309</v>
      </c>
      <c r="BC851" s="5">
        <v>25</v>
      </c>
      <c r="BD851" s="5">
        <v>75</v>
      </c>
      <c r="BE851" s="6">
        <f t="shared" si="247"/>
        <v>0</v>
      </c>
      <c r="BF851" s="6">
        <f t="shared" si="248"/>
        <v>5</v>
      </c>
      <c r="BG851" s="6">
        <f t="shared" si="249"/>
        <v>5</v>
      </c>
      <c r="BH851" s="6">
        <f t="shared" si="250"/>
        <v>10</v>
      </c>
      <c r="BI851" s="6">
        <f t="shared" si="251"/>
        <v>10</v>
      </c>
      <c r="BJ851" s="6">
        <f t="shared" si="252"/>
        <v>10</v>
      </c>
      <c r="BK851" s="6">
        <f t="shared" si="253"/>
        <v>0</v>
      </c>
      <c r="BL851" s="6">
        <f t="shared" si="254"/>
        <v>5</v>
      </c>
      <c r="BM851" s="6">
        <f t="shared" si="255"/>
        <v>5</v>
      </c>
      <c r="BN851" s="6">
        <f t="shared" si="256"/>
        <v>20</v>
      </c>
      <c r="BO851" s="6">
        <f t="shared" si="257"/>
        <v>10</v>
      </c>
      <c r="BP851" s="6">
        <f t="shared" si="258"/>
        <v>10</v>
      </c>
      <c r="BQ851" s="9">
        <f t="shared" si="259"/>
        <v>0.5</v>
      </c>
      <c r="BR851" s="9">
        <f t="shared" si="260"/>
        <v>1</v>
      </c>
      <c r="BS851" s="9">
        <f t="shared" si="261"/>
        <v>1</v>
      </c>
      <c r="BT851" s="9">
        <f t="shared" si="262"/>
        <v>0.5</v>
      </c>
      <c r="BU851" s="9">
        <f t="shared" si="263"/>
        <v>1</v>
      </c>
      <c r="BV851" s="9">
        <f t="shared" si="264"/>
        <v>1</v>
      </c>
      <c r="BW851" s="9">
        <f t="shared" si="265"/>
        <v>1</v>
      </c>
    </row>
    <row r="852" spans="1:75" x14ac:dyDescent="0.3">
      <c r="A852" s="5" t="s">
        <v>121</v>
      </c>
      <c r="B852" s="5" t="s">
        <v>292</v>
      </c>
      <c r="C852" s="5" t="s">
        <v>281</v>
      </c>
      <c r="D852" s="5" t="s">
        <v>282</v>
      </c>
      <c r="E852" s="5">
        <v>2019</v>
      </c>
      <c r="F852" s="5" t="s">
        <v>119</v>
      </c>
      <c r="H852" s="5" t="s">
        <v>219</v>
      </c>
      <c r="I852" s="5" t="s">
        <v>220</v>
      </c>
      <c r="J852" s="5" t="s">
        <v>221</v>
      </c>
      <c r="K852" s="5" t="s">
        <v>281</v>
      </c>
      <c r="L852" s="5" t="s">
        <v>4470</v>
      </c>
      <c r="M852" s="5" t="s">
        <v>89</v>
      </c>
      <c r="N852" s="5" t="s">
        <v>4471</v>
      </c>
      <c r="Q852" s="5" t="s">
        <v>283</v>
      </c>
      <c r="R852" s="8">
        <v>43603</v>
      </c>
      <c r="S852" s="5" t="s">
        <v>4482</v>
      </c>
      <c r="T852" s="8">
        <v>43599</v>
      </c>
      <c r="U852" s="5" t="s">
        <v>4483</v>
      </c>
      <c r="V852" s="5" t="s">
        <v>4484</v>
      </c>
      <c r="W852" s="5" t="s">
        <v>251</v>
      </c>
      <c r="X852" s="5" t="s">
        <v>4485</v>
      </c>
      <c r="Y852" s="5" t="s">
        <v>229</v>
      </c>
      <c r="Z852" s="5">
        <v>1496</v>
      </c>
      <c r="AA852" s="5" t="s">
        <v>468</v>
      </c>
      <c r="AB852" s="5" t="s">
        <v>254</v>
      </c>
      <c r="AC852" s="5" t="s">
        <v>28</v>
      </c>
      <c r="AD852" s="5" t="s">
        <v>277</v>
      </c>
      <c r="AE852" s="5" t="s">
        <v>233</v>
      </c>
      <c r="AF852" s="5">
        <v>95</v>
      </c>
      <c r="AG852" s="5">
        <v>70</v>
      </c>
      <c r="AH852" s="5">
        <v>25</v>
      </c>
      <c r="AI852" s="5" t="s">
        <v>4486</v>
      </c>
      <c r="AJ852" s="5" t="s">
        <v>4487</v>
      </c>
      <c r="AK852" s="5" t="s">
        <v>234</v>
      </c>
      <c r="AL852" s="5" t="s">
        <v>234</v>
      </c>
      <c r="AM852" s="5" t="s">
        <v>234</v>
      </c>
      <c r="AN852" s="5" t="s">
        <v>234</v>
      </c>
      <c r="AO852" s="5" t="s">
        <v>234</v>
      </c>
      <c r="AP852" s="5" t="s">
        <v>234</v>
      </c>
      <c r="AQ852" s="5" t="s">
        <v>244</v>
      </c>
      <c r="AR852" s="5" t="s">
        <v>234</v>
      </c>
      <c r="AS852" s="5" t="s">
        <v>234</v>
      </c>
      <c r="AT852" s="5" t="s">
        <v>234</v>
      </c>
      <c r="AU852" s="5" t="s">
        <v>234</v>
      </c>
      <c r="AV852" s="5" t="s">
        <v>234</v>
      </c>
      <c r="AW852" s="5" t="s">
        <v>233</v>
      </c>
      <c r="AX852" s="5" t="s">
        <v>291</v>
      </c>
      <c r="AY852" s="5" t="s">
        <v>291</v>
      </c>
      <c r="BB852" s="5" t="s">
        <v>309</v>
      </c>
      <c r="BC852" s="5">
        <v>25</v>
      </c>
      <c r="BD852" s="5">
        <v>75</v>
      </c>
      <c r="BE852" s="6">
        <f t="shared" si="247"/>
        <v>5</v>
      </c>
      <c r="BF852" s="6">
        <f t="shared" si="248"/>
        <v>5</v>
      </c>
      <c r="BG852" s="6">
        <f t="shared" si="249"/>
        <v>5</v>
      </c>
      <c r="BH852" s="6">
        <f t="shared" si="250"/>
        <v>10</v>
      </c>
      <c r="BI852" s="6">
        <f t="shared" si="251"/>
        <v>10</v>
      </c>
      <c r="BJ852" s="6">
        <f t="shared" si="252"/>
        <v>10</v>
      </c>
      <c r="BK852" s="6">
        <f t="shared" si="253"/>
        <v>0</v>
      </c>
      <c r="BL852" s="6">
        <f t="shared" si="254"/>
        <v>5</v>
      </c>
      <c r="BM852" s="6">
        <f t="shared" si="255"/>
        <v>5</v>
      </c>
      <c r="BN852" s="6">
        <f t="shared" si="256"/>
        <v>20</v>
      </c>
      <c r="BO852" s="6">
        <f t="shared" si="257"/>
        <v>10</v>
      </c>
      <c r="BP852" s="6">
        <f t="shared" si="258"/>
        <v>10</v>
      </c>
      <c r="BQ852" s="9">
        <f t="shared" si="259"/>
        <v>1</v>
      </c>
      <c r="BR852" s="9">
        <f t="shared" si="260"/>
        <v>1</v>
      </c>
      <c r="BS852" s="9">
        <f t="shared" si="261"/>
        <v>1</v>
      </c>
      <c r="BT852" s="9">
        <f t="shared" si="262"/>
        <v>0.5</v>
      </c>
      <c r="BU852" s="9">
        <f t="shared" si="263"/>
        <v>1</v>
      </c>
      <c r="BV852" s="9">
        <f t="shared" si="264"/>
        <v>1</v>
      </c>
      <c r="BW852" s="9">
        <f t="shared" si="265"/>
        <v>1</v>
      </c>
    </row>
    <row r="853" spans="1:75" x14ac:dyDescent="0.3">
      <c r="A853" s="5" t="s">
        <v>122</v>
      </c>
      <c r="B853" s="5" t="s">
        <v>310</v>
      </c>
      <c r="C853" s="5" t="s">
        <v>281</v>
      </c>
      <c r="D853" s="5" t="s">
        <v>282</v>
      </c>
      <c r="E853" s="5">
        <v>2019</v>
      </c>
      <c r="F853" s="5" t="s">
        <v>133</v>
      </c>
      <c r="G853" s="5" t="s">
        <v>236</v>
      </c>
      <c r="H853" s="5" t="s">
        <v>219</v>
      </c>
      <c r="I853" s="5" t="s">
        <v>220</v>
      </c>
      <c r="J853" s="5" t="s">
        <v>221</v>
      </c>
      <c r="K853" s="5" t="s">
        <v>281</v>
      </c>
      <c r="L853" s="5" t="s">
        <v>4470</v>
      </c>
      <c r="M853" s="5" t="s">
        <v>89</v>
      </c>
      <c r="N853" s="5" t="s">
        <v>4471</v>
      </c>
      <c r="O853" s="5" t="s">
        <v>4488</v>
      </c>
      <c r="Q853" s="5" t="s">
        <v>224</v>
      </c>
      <c r="R853" s="8">
        <v>43615</v>
      </c>
      <c r="S853" s="5" t="s">
        <v>4489</v>
      </c>
      <c r="T853" s="8">
        <v>43615</v>
      </c>
      <c r="U853" s="5" t="s">
        <v>4490</v>
      </c>
      <c r="V853" s="5" t="s">
        <v>4491</v>
      </c>
      <c r="W853" s="5" t="s">
        <v>251</v>
      </c>
      <c r="X853" s="5" t="s">
        <v>32</v>
      </c>
      <c r="Y853" s="5" t="s">
        <v>229</v>
      </c>
      <c r="Z853" s="5">
        <v>3592</v>
      </c>
      <c r="AA853" s="5" t="s">
        <v>504</v>
      </c>
      <c r="AB853" s="5" t="s">
        <v>254</v>
      </c>
      <c r="AC853" s="5" t="s">
        <v>28</v>
      </c>
      <c r="AD853" s="5" t="s">
        <v>291</v>
      </c>
      <c r="AE853" s="5" t="s">
        <v>291</v>
      </c>
      <c r="AF853" s="5">
        <v>95</v>
      </c>
      <c r="AG853" s="5">
        <v>75</v>
      </c>
      <c r="AH853" s="5">
        <v>20</v>
      </c>
      <c r="AI853" s="5" t="s">
        <v>4492</v>
      </c>
      <c r="AJ853" s="5" t="s">
        <v>2455</v>
      </c>
      <c r="AK853" s="5" t="s">
        <v>234</v>
      </c>
      <c r="AL853" s="5" t="s">
        <v>244</v>
      </c>
      <c r="AM853" s="5" t="s">
        <v>234</v>
      </c>
      <c r="AN853" s="5" t="s">
        <v>234</v>
      </c>
      <c r="AO853" s="5" t="s">
        <v>234</v>
      </c>
      <c r="AP853" s="5" t="s">
        <v>234</v>
      </c>
      <c r="AQ853" s="5" t="s">
        <v>234</v>
      </c>
      <c r="AR853" s="5" t="s">
        <v>234</v>
      </c>
      <c r="AS853" s="5" t="s">
        <v>234</v>
      </c>
      <c r="AT853" s="5" t="s">
        <v>234</v>
      </c>
      <c r="AU853" s="5" t="s">
        <v>234</v>
      </c>
      <c r="AV853" s="5" t="s">
        <v>234</v>
      </c>
      <c r="AW853" s="5" t="s">
        <v>233</v>
      </c>
      <c r="AX853" s="5" t="s">
        <v>291</v>
      </c>
      <c r="AY853" s="5" t="s">
        <v>291</v>
      </c>
      <c r="BB853" s="5" t="s">
        <v>309</v>
      </c>
      <c r="BC853" s="5">
        <v>25</v>
      </c>
      <c r="BD853" s="5">
        <v>75</v>
      </c>
      <c r="BE853" s="6">
        <f t="shared" si="247"/>
        <v>5</v>
      </c>
      <c r="BF853" s="6">
        <f t="shared" si="248"/>
        <v>0</v>
      </c>
      <c r="BG853" s="6">
        <f t="shared" si="249"/>
        <v>5</v>
      </c>
      <c r="BH853" s="6">
        <f t="shared" si="250"/>
        <v>10</v>
      </c>
      <c r="BI853" s="6">
        <f t="shared" si="251"/>
        <v>10</v>
      </c>
      <c r="BJ853" s="6">
        <f t="shared" si="252"/>
        <v>10</v>
      </c>
      <c r="BK853" s="6">
        <f t="shared" si="253"/>
        <v>5</v>
      </c>
      <c r="BL853" s="6">
        <f t="shared" si="254"/>
        <v>5</v>
      </c>
      <c r="BM853" s="6">
        <f t="shared" si="255"/>
        <v>5</v>
      </c>
      <c r="BN853" s="6">
        <f t="shared" si="256"/>
        <v>20</v>
      </c>
      <c r="BO853" s="6">
        <f t="shared" si="257"/>
        <v>10</v>
      </c>
      <c r="BP853" s="6">
        <f t="shared" si="258"/>
        <v>10</v>
      </c>
      <c r="BQ853" s="9">
        <f t="shared" si="259"/>
        <v>0.5</v>
      </c>
      <c r="BR853" s="9">
        <f t="shared" si="260"/>
        <v>1</v>
      </c>
      <c r="BS853" s="9">
        <f t="shared" si="261"/>
        <v>1</v>
      </c>
      <c r="BT853" s="9">
        <f t="shared" si="262"/>
        <v>1</v>
      </c>
      <c r="BU853" s="9">
        <f t="shared" si="263"/>
        <v>1</v>
      </c>
      <c r="BV853" s="9">
        <f t="shared" si="264"/>
        <v>1</v>
      </c>
      <c r="BW853" s="9">
        <f t="shared" si="265"/>
        <v>1</v>
      </c>
    </row>
    <row r="854" spans="1:75" x14ac:dyDescent="0.3">
      <c r="A854" s="5" t="s">
        <v>132</v>
      </c>
      <c r="B854" s="5" t="s">
        <v>390</v>
      </c>
      <c r="C854" s="5" t="s">
        <v>384</v>
      </c>
      <c r="D854" s="5" t="s">
        <v>282</v>
      </c>
      <c r="E854" s="5">
        <v>2019</v>
      </c>
      <c r="F854" s="5" t="s">
        <v>133</v>
      </c>
      <c r="G854" s="5" t="s">
        <v>236</v>
      </c>
      <c r="H854" s="5" t="s">
        <v>219</v>
      </c>
      <c r="I854" s="5" t="s">
        <v>220</v>
      </c>
      <c r="J854" s="5" t="s">
        <v>221</v>
      </c>
      <c r="K854" s="5" t="s">
        <v>281</v>
      </c>
      <c r="L854" s="5" t="s">
        <v>4470</v>
      </c>
      <c r="M854" s="5" t="s">
        <v>89</v>
      </c>
      <c r="N854" s="5" t="s">
        <v>4471</v>
      </c>
      <c r="O854" s="5" t="s">
        <v>391</v>
      </c>
      <c r="P854" s="5" t="s">
        <v>392</v>
      </c>
      <c r="Q854" s="5" t="s">
        <v>1756</v>
      </c>
      <c r="R854" s="8">
        <v>43621</v>
      </c>
      <c r="S854" s="5" t="s">
        <v>4493</v>
      </c>
      <c r="T854" s="8">
        <v>43616</v>
      </c>
      <c r="U854" s="5" t="s">
        <v>4494</v>
      </c>
      <c r="V854" s="5" t="s">
        <v>1208</v>
      </c>
      <c r="W854" s="5" t="s">
        <v>228</v>
      </c>
      <c r="X854" s="5" t="s">
        <v>35</v>
      </c>
      <c r="Y854" s="5" t="s">
        <v>229</v>
      </c>
      <c r="Z854" s="5">
        <v>3684</v>
      </c>
      <c r="AA854" s="5" t="s">
        <v>409</v>
      </c>
      <c r="AB854" s="5" t="s">
        <v>254</v>
      </c>
      <c r="AC854" s="5" t="s">
        <v>28</v>
      </c>
      <c r="AD854" s="5" t="s">
        <v>291</v>
      </c>
      <c r="AE854" s="5" t="s">
        <v>291</v>
      </c>
      <c r="AF854" s="5">
        <v>95</v>
      </c>
      <c r="AG854" s="5">
        <v>75</v>
      </c>
      <c r="AH854" s="5">
        <v>20</v>
      </c>
      <c r="AI854" s="5" t="s">
        <v>4495</v>
      </c>
      <c r="AJ854" s="5" t="s">
        <v>1064</v>
      </c>
      <c r="AK854" s="5" t="s">
        <v>234</v>
      </c>
      <c r="AL854" s="5" t="s">
        <v>244</v>
      </c>
      <c r="AM854" s="5" t="s">
        <v>234</v>
      </c>
      <c r="AN854" s="5" t="s">
        <v>234</v>
      </c>
      <c r="AO854" s="5" t="s">
        <v>234</v>
      </c>
      <c r="AP854" s="5" t="s">
        <v>234</v>
      </c>
      <c r="AQ854" s="5" t="s">
        <v>234</v>
      </c>
      <c r="AR854" s="5" t="s">
        <v>234</v>
      </c>
      <c r="AS854" s="5" t="s">
        <v>234</v>
      </c>
      <c r="AT854" s="5" t="s">
        <v>234</v>
      </c>
      <c r="AU854" s="5" t="s">
        <v>234</v>
      </c>
      <c r="AV854" s="5" t="s">
        <v>234</v>
      </c>
      <c r="AW854" s="5" t="s">
        <v>233</v>
      </c>
      <c r="AX854" s="5" t="s">
        <v>291</v>
      </c>
      <c r="AY854" s="5" t="s">
        <v>291</v>
      </c>
      <c r="BB854" s="5" t="s">
        <v>309</v>
      </c>
      <c r="BC854" s="5">
        <v>25</v>
      </c>
      <c r="BD854" s="5">
        <v>75</v>
      </c>
      <c r="BE854" s="6">
        <f t="shared" si="247"/>
        <v>5</v>
      </c>
      <c r="BF854" s="6">
        <f t="shared" si="248"/>
        <v>0</v>
      </c>
      <c r="BG854" s="6">
        <f t="shared" si="249"/>
        <v>5</v>
      </c>
      <c r="BH854" s="6">
        <f t="shared" si="250"/>
        <v>10</v>
      </c>
      <c r="BI854" s="6">
        <f t="shared" si="251"/>
        <v>10</v>
      </c>
      <c r="BJ854" s="6">
        <f t="shared" si="252"/>
        <v>10</v>
      </c>
      <c r="BK854" s="6">
        <f t="shared" si="253"/>
        <v>5</v>
      </c>
      <c r="BL854" s="6">
        <f t="shared" si="254"/>
        <v>5</v>
      </c>
      <c r="BM854" s="6">
        <f t="shared" si="255"/>
        <v>5</v>
      </c>
      <c r="BN854" s="6">
        <f t="shared" si="256"/>
        <v>20</v>
      </c>
      <c r="BO854" s="6">
        <f t="shared" si="257"/>
        <v>10</v>
      </c>
      <c r="BP854" s="6">
        <f t="shared" si="258"/>
        <v>10</v>
      </c>
      <c r="BQ854" s="9">
        <f t="shared" si="259"/>
        <v>0.5</v>
      </c>
      <c r="BR854" s="9">
        <f t="shared" si="260"/>
        <v>1</v>
      </c>
      <c r="BS854" s="9">
        <f t="shared" si="261"/>
        <v>1</v>
      </c>
      <c r="BT854" s="9">
        <f t="shared" si="262"/>
        <v>1</v>
      </c>
      <c r="BU854" s="9">
        <f t="shared" si="263"/>
        <v>1</v>
      </c>
      <c r="BV854" s="9">
        <f t="shared" si="264"/>
        <v>1</v>
      </c>
      <c r="BW854" s="9">
        <f t="shared" si="265"/>
        <v>1</v>
      </c>
    </row>
    <row r="855" spans="1:75" x14ac:dyDescent="0.3">
      <c r="A855" s="5" t="s">
        <v>132</v>
      </c>
      <c r="B855" s="5" t="s">
        <v>390</v>
      </c>
      <c r="C855" s="5" t="s">
        <v>384</v>
      </c>
      <c r="D855" s="5" t="s">
        <v>282</v>
      </c>
      <c r="E855" s="5">
        <v>2019</v>
      </c>
      <c r="F855" s="5" t="s">
        <v>119</v>
      </c>
      <c r="G855" s="5" t="s">
        <v>311</v>
      </c>
      <c r="H855" s="5" t="s">
        <v>219</v>
      </c>
      <c r="I855" s="5" t="s">
        <v>220</v>
      </c>
      <c r="J855" s="5" t="s">
        <v>221</v>
      </c>
      <c r="K855" s="5" t="s">
        <v>384</v>
      </c>
      <c r="L855" s="5" t="s">
        <v>4470</v>
      </c>
      <c r="M855" s="5" t="s">
        <v>89</v>
      </c>
      <c r="N855" s="5" t="s">
        <v>4471</v>
      </c>
      <c r="O855" s="5" t="s">
        <v>391</v>
      </c>
      <c r="P855" s="5" t="s">
        <v>392</v>
      </c>
      <c r="Q855" s="5" t="s">
        <v>283</v>
      </c>
      <c r="R855" s="8">
        <v>43621</v>
      </c>
      <c r="S855" s="5" t="s">
        <v>4496</v>
      </c>
      <c r="T855" s="8">
        <v>43619</v>
      </c>
      <c r="U855" s="5" t="s">
        <v>4497</v>
      </c>
      <c r="V855" s="5" t="s">
        <v>4498</v>
      </c>
      <c r="W855" s="5" t="s">
        <v>251</v>
      </c>
      <c r="X855" s="5" t="s">
        <v>2944</v>
      </c>
      <c r="Y855" s="5" t="s">
        <v>229</v>
      </c>
      <c r="Z855" s="5">
        <v>3676</v>
      </c>
      <c r="AA855" s="5" t="s">
        <v>316</v>
      </c>
      <c r="AB855" s="5" t="s">
        <v>254</v>
      </c>
      <c r="AC855" s="5" t="s">
        <v>28</v>
      </c>
      <c r="AD855" s="5" t="s">
        <v>291</v>
      </c>
      <c r="AE855" s="5" t="s">
        <v>291</v>
      </c>
      <c r="AF855" s="5">
        <v>90</v>
      </c>
      <c r="AG855" s="5">
        <v>65</v>
      </c>
      <c r="AH855" s="5">
        <v>25</v>
      </c>
      <c r="AI855" s="5" t="s">
        <v>4499</v>
      </c>
      <c r="AJ855" s="5" t="s">
        <v>4500</v>
      </c>
      <c r="AK855" s="5" t="s">
        <v>234</v>
      </c>
      <c r="AL855" s="5" t="s">
        <v>234</v>
      </c>
      <c r="AM855" s="5" t="s">
        <v>234</v>
      </c>
      <c r="AN855" s="5" t="s">
        <v>234</v>
      </c>
      <c r="AO855" s="5" t="s">
        <v>234</v>
      </c>
      <c r="AP855" s="5" t="s">
        <v>234</v>
      </c>
      <c r="AQ855" s="5" t="s">
        <v>234</v>
      </c>
      <c r="AR855" s="5" t="s">
        <v>234</v>
      </c>
      <c r="AS855" s="5" t="s">
        <v>234</v>
      </c>
      <c r="AT855" s="5" t="s">
        <v>234</v>
      </c>
      <c r="AU855" s="5" t="s">
        <v>244</v>
      </c>
      <c r="AV855" s="5" t="s">
        <v>234</v>
      </c>
      <c r="AW855" s="5" t="s">
        <v>233</v>
      </c>
      <c r="AX855" s="5" t="s">
        <v>291</v>
      </c>
      <c r="AY855" s="5" t="s">
        <v>291</v>
      </c>
      <c r="BB855" s="5" t="s">
        <v>309</v>
      </c>
      <c r="BC855" s="5">
        <v>25</v>
      </c>
      <c r="BD855" s="5">
        <v>75</v>
      </c>
      <c r="BE855" s="6">
        <f t="shared" si="247"/>
        <v>5</v>
      </c>
      <c r="BF855" s="6">
        <f t="shared" si="248"/>
        <v>5</v>
      </c>
      <c r="BG855" s="6">
        <f t="shared" si="249"/>
        <v>5</v>
      </c>
      <c r="BH855" s="6">
        <f t="shared" si="250"/>
        <v>10</v>
      </c>
      <c r="BI855" s="6">
        <f t="shared" si="251"/>
        <v>10</v>
      </c>
      <c r="BJ855" s="6">
        <f t="shared" si="252"/>
        <v>10</v>
      </c>
      <c r="BK855" s="6">
        <f t="shared" si="253"/>
        <v>5</v>
      </c>
      <c r="BL855" s="6">
        <f t="shared" si="254"/>
        <v>5</v>
      </c>
      <c r="BM855" s="6">
        <f t="shared" si="255"/>
        <v>5</v>
      </c>
      <c r="BN855" s="6">
        <f t="shared" si="256"/>
        <v>20</v>
      </c>
      <c r="BO855" s="6">
        <f t="shared" si="257"/>
        <v>0</v>
      </c>
      <c r="BP855" s="6">
        <f t="shared" si="258"/>
        <v>10</v>
      </c>
      <c r="BQ855" s="9">
        <f t="shared" si="259"/>
        <v>1</v>
      </c>
      <c r="BR855" s="9">
        <f t="shared" si="260"/>
        <v>1</v>
      </c>
      <c r="BS855" s="9">
        <f t="shared" si="261"/>
        <v>1</v>
      </c>
      <c r="BT855" s="9">
        <f t="shared" si="262"/>
        <v>1</v>
      </c>
      <c r="BU855" s="9">
        <f t="shared" si="263"/>
        <v>1</v>
      </c>
      <c r="BV855" s="9">
        <f t="shared" si="264"/>
        <v>0</v>
      </c>
      <c r="BW855" s="9">
        <f t="shared" si="265"/>
        <v>1</v>
      </c>
    </row>
    <row r="856" spans="1:75" x14ac:dyDescent="0.3">
      <c r="A856" s="5" t="s">
        <v>139</v>
      </c>
      <c r="B856" s="5" t="s">
        <v>668</v>
      </c>
      <c r="C856" s="5" t="s">
        <v>384</v>
      </c>
      <c r="D856" s="5" t="s">
        <v>282</v>
      </c>
      <c r="E856" s="5">
        <v>2019</v>
      </c>
      <c r="F856" s="5" t="s">
        <v>133</v>
      </c>
      <c r="G856" s="5" t="s">
        <v>236</v>
      </c>
      <c r="H856" s="5" t="s">
        <v>219</v>
      </c>
      <c r="I856" s="5" t="s">
        <v>220</v>
      </c>
      <c r="J856" s="5" t="s">
        <v>221</v>
      </c>
      <c r="K856" s="5" t="s">
        <v>384</v>
      </c>
      <c r="L856" s="5" t="s">
        <v>4470</v>
      </c>
      <c r="M856" s="5" t="s">
        <v>89</v>
      </c>
      <c r="N856" s="5" t="s">
        <v>4471</v>
      </c>
      <c r="O856" s="5" t="s">
        <v>391</v>
      </c>
      <c r="P856" s="5" t="s">
        <v>392</v>
      </c>
      <c r="Q856" s="5" t="s">
        <v>1756</v>
      </c>
      <c r="R856" s="8">
        <v>43640</v>
      </c>
      <c r="S856" s="5" t="s">
        <v>4501</v>
      </c>
      <c r="T856" s="8">
        <v>43631</v>
      </c>
      <c r="U856" s="5" t="s">
        <v>4502</v>
      </c>
      <c r="V856" s="5" t="s">
        <v>4503</v>
      </c>
      <c r="W856" s="5" t="s">
        <v>251</v>
      </c>
      <c r="X856" s="5" t="s">
        <v>118</v>
      </c>
      <c r="Y856" s="5" t="s">
        <v>229</v>
      </c>
      <c r="Z856" s="5">
        <v>3842</v>
      </c>
      <c r="AA856" s="5" t="s">
        <v>409</v>
      </c>
      <c r="AB856" s="5" t="s">
        <v>254</v>
      </c>
      <c r="AC856" s="5" t="s">
        <v>28</v>
      </c>
      <c r="AD856" s="5" t="s">
        <v>291</v>
      </c>
      <c r="AE856" s="5" t="s">
        <v>291</v>
      </c>
      <c r="AF856" s="5">
        <v>95</v>
      </c>
      <c r="AG856" s="5">
        <v>70</v>
      </c>
      <c r="AH856" s="5">
        <v>25</v>
      </c>
      <c r="AI856" s="5" t="s">
        <v>4504</v>
      </c>
      <c r="AJ856" s="5" t="s">
        <v>4505</v>
      </c>
      <c r="AK856" s="5" t="s">
        <v>234</v>
      </c>
      <c r="AL856" s="5" t="s">
        <v>234</v>
      </c>
      <c r="AM856" s="5" t="s">
        <v>234</v>
      </c>
      <c r="AN856" s="5" t="s">
        <v>234</v>
      </c>
      <c r="AO856" s="5" t="s">
        <v>234</v>
      </c>
      <c r="AP856" s="5" t="s">
        <v>234</v>
      </c>
      <c r="AQ856" s="5" t="s">
        <v>244</v>
      </c>
      <c r="AR856" s="5" t="s">
        <v>234</v>
      </c>
      <c r="AS856" s="5" t="s">
        <v>234</v>
      </c>
      <c r="AT856" s="5" t="s">
        <v>234</v>
      </c>
      <c r="AU856" s="5" t="s">
        <v>234</v>
      </c>
      <c r="AV856" s="5" t="s">
        <v>234</v>
      </c>
      <c r="AW856" s="5" t="s">
        <v>233</v>
      </c>
      <c r="AX856" s="5" t="s">
        <v>291</v>
      </c>
      <c r="AY856" s="5" t="s">
        <v>291</v>
      </c>
      <c r="BB856" s="5" t="s">
        <v>309</v>
      </c>
      <c r="BC856" s="5">
        <v>25</v>
      </c>
      <c r="BD856" s="5">
        <v>75</v>
      </c>
      <c r="BE856" s="6">
        <f t="shared" si="247"/>
        <v>5</v>
      </c>
      <c r="BF856" s="6">
        <f t="shared" si="248"/>
        <v>5</v>
      </c>
      <c r="BG856" s="6">
        <f t="shared" si="249"/>
        <v>5</v>
      </c>
      <c r="BH856" s="6">
        <f t="shared" si="250"/>
        <v>10</v>
      </c>
      <c r="BI856" s="6">
        <f t="shared" si="251"/>
        <v>10</v>
      </c>
      <c r="BJ856" s="6">
        <f t="shared" si="252"/>
        <v>10</v>
      </c>
      <c r="BK856" s="6">
        <f t="shared" si="253"/>
        <v>0</v>
      </c>
      <c r="BL856" s="6">
        <f t="shared" si="254"/>
        <v>5</v>
      </c>
      <c r="BM856" s="6">
        <f t="shared" si="255"/>
        <v>5</v>
      </c>
      <c r="BN856" s="6">
        <f t="shared" si="256"/>
        <v>20</v>
      </c>
      <c r="BO856" s="6">
        <f t="shared" si="257"/>
        <v>10</v>
      </c>
      <c r="BP856" s="6">
        <f t="shared" si="258"/>
        <v>10</v>
      </c>
      <c r="BQ856" s="9">
        <f t="shared" si="259"/>
        <v>1</v>
      </c>
      <c r="BR856" s="9">
        <f t="shared" si="260"/>
        <v>1</v>
      </c>
      <c r="BS856" s="9">
        <f t="shared" si="261"/>
        <v>1</v>
      </c>
      <c r="BT856" s="9">
        <f t="shared" si="262"/>
        <v>0.5</v>
      </c>
      <c r="BU856" s="9">
        <f t="shared" si="263"/>
        <v>1</v>
      </c>
      <c r="BV856" s="9">
        <f t="shared" si="264"/>
        <v>1</v>
      </c>
      <c r="BW856" s="9">
        <f t="shared" si="265"/>
        <v>1</v>
      </c>
    </row>
    <row r="857" spans="1:75" x14ac:dyDescent="0.3">
      <c r="A857" s="5" t="s">
        <v>139</v>
      </c>
      <c r="B857" s="5" t="s">
        <v>668</v>
      </c>
      <c r="C857" s="5" t="s">
        <v>384</v>
      </c>
      <c r="D857" s="5" t="s">
        <v>282</v>
      </c>
      <c r="E857" s="5">
        <v>2019</v>
      </c>
      <c r="F857" s="5" t="s">
        <v>119</v>
      </c>
      <c r="G857" s="5" t="s">
        <v>311</v>
      </c>
      <c r="H857" s="5" t="s">
        <v>219</v>
      </c>
      <c r="I857" s="5" t="s">
        <v>220</v>
      </c>
      <c r="J857" s="5" t="s">
        <v>221</v>
      </c>
      <c r="K857" s="5" t="s">
        <v>384</v>
      </c>
      <c r="L857" s="5" t="s">
        <v>4470</v>
      </c>
      <c r="M857" s="5" t="s">
        <v>89</v>
      </c>
      <c r="N857" s="5" t="s">
        <v>4471</v>
      </c>
      <c r="O857" s="5" t="s">
        <v>391</v>
      </c>
      <c r="P857" s="5" t="s">
        <v>392</v>
      </c>
      <c r="Q857" s="5" t="s">
        <v>283</v>
      </c>
      <c r="R857" s="8">
        <v>43641</v>
      </c>
      <c r="S857" s="5" t="s">
        <v>4506</v>
      </c>
      <c r="T857" s="8">
        <v>43627</v>
      </c>
      <c r="U857" s="5" t="s">
        <v>4507</v>
      </c>
      <c r="V857" s="5" t="s">
        <v>4508</v>
      </c>
      <c r="W857" s="5" t="s">
        <v>251</v>
      </c>
      <c r="X857" s="5" t="s">
        <v>1806</v>
      </c>
      <c r="Y857" s="5" t="s">
        <v>229</v>
      </c>
      <c r="Z857" s="5">
        <v>4759</v>
      </c>
      <c r="AA857" s="5" t="s">
        <v>316</v>
      </c>
      <c r="AB857" s="5" t="s">
        <v>254</v>
      </c>
      <c r="AC857" s="5" t="s">
        <v>28</v>
      </c>
      <c r="AD857" s="5" t="s">
        <v>291</v>
      </c>
      <c r="AE857" s="5" t="s">
        <v>291</v>
      </c>
      <c r="AF857" s="5">
        <v>90</v>
      </c>
      <c r="AG857" s="5">
        <v>65</v>
      </c>
      <c r="AH857" s="5">
        <v>25</v>
      </c>
      <c r="AI857" s="5" t="s">
        <v>4509</v>
      </c>
      <c r="AJ857" s="5" t="s">
        <v>4510</v>
      </c>
      <c r="AK857" s="5" t="s">
        <v>234</v>
      </c>
      <c r="AL857" s="5" t="s">
        <v>234</v>
      </c>
      <c r="AM857" s="5" t="s">
        <v>234</v>
      </c>
      <c r="AN857" s="5" t="s">
        <v>234</v>
      </c>
      <c r="AO857" s="5" t="s">
        <v>234</v>
      </c>
      <c r="AP857" s="5" t="s">
        <v>234</v>
      </c>
      <c r="AQ857" s="5" t="s">
        <v>234</v>
      </c>
      <c r="AR857" s="5" t="s">
        <v>234</v>
      </c>
      <c r="AS857" s="5" t="s">
        <v>234</v>
      </c>
      <c r="AT857" s="5" t="s">
        <v>234</v>
      </c>
      <c r="AU857" s="5" t="s">
        <v>244</v>
      </c>
      <c r="AV857" s="5" t="s">
        <v>234</v>
      </c>
      <c r="AW857" s="5" t="s">
        <v>233</v>
      </c>
      <c r="AX857" s="5" t="s">
        <v>291</v>
      </c>
      <c r="AY857" s="5" t="s">
        <v>291</v>
      </c>
      <c r="BB857" s="5" t="s">
        <v>309</v>
      </c>
      <c r="BC857" s="5">
        <v>25</v>
      </c>
      <c r="BD857" s="5">
        <v>75</v>
      </c>
      <c r="BE857" s="6">
        <f t="shared" si="247"/>
        <v>5</v>
      </c>
      <c r="BF857" s="6">
        <f t="shared" si="248"/>
        <v>5</v>
      </c>
      <c r="BG857" s="6">
        <f t="shared" si="249"/>
        <v>5</v>
      </c>
      <c r="BH857" s="6">
        <f t="shared" si="250"/>
        <v>10</v>
      </c>
      <c r="BI857" s="6">
        <f t="shared" si="251"/>
        <v>10</v>
      </c>
      <c r="BJ857" s="6">
        <f t="shared" si="252"/>
        <v>10</v>
      </c>
      <c r="BK857" s="6">
        <f t="shared" si="253"/>
        <v>5</v>
      </c>
      <c r="BL857" s="6">
        <f t="shared" si="254"/>
        <v>5</v>
      </c>
      <c r="BM857" s="6">
        <f t="shared" si="255"/>
        <v>5</v>
      </c>
      <c r="BN857" s="6">
        <f t="shared" si="256"/>
        <v>20</v>
      </c>
      <c r="BO857" s="6">
        <f t="shared" si="257"/>
        <v>0</v>
      </c>
      <c r="BP857" s="6">
        <f t="shared" si="258"/>
        <v>10</v>
      </c>
      <c r="BQ857" s="9">
        <f t="shared" si="259"/>
        <v>1</v>
      </c>
      <c r="BR857" s="9">
        <f t="shared" si="260"/>
        <v>1</v>
      </c>
      <c r="BS857" s="9">
        <f t="shared" si="261"/>
        <v>1</v>
      </c>
      <c r="BT857" s="9">
        <f t="shared" si="262"/>
        <v>1</v>
      </c>
      <c r="BU857" s="9">
        <f t="shared" si="263"/>
        <v>1</v>
      </c>
      <c r="BV857" s="9">
        <f t="shared" si="264"/>
        <v>0</v>
      </c>
      <c r="BW857" s="9">
        <f t="shared" si="265"/>
        <v>1</v>
      </c>
    </row>
    <row r="858" spans="1:75" x14ac:dyDescent="0.3">
      <c r="A858" s="5" t="s">
        <v>147</v>
      </c>
      <c r="B858" s="5" t="s">
        <v>507</v>
      </c>
      <c r="C858" s="5" t="s">
        <v>384</v>
      </c>
      <c r="D858" s="5" t="s">
        <v>282</v>
      </c>
      <c r="E858" s="5">
        <v>2019</v>
      </c>
      <c r="F858" s="5" t="s">
        <v>119</v>
      </c>
      <c r="G858" s="5" t="s">
        <v>311</v>
      </c>
      <c r="H858" s="5" t="s">
        <v>219</v>
      </c>
      <c r="I858" s="5" t="s">
        <v>220</v>
      </c>
      <c r="J858" s="5" t="s">
        <v>221</v>
      </c>
      <c r="K858" s="5" t="s">
        <v>384</v>
      </c>
      <c r="L858" s="5" t="s">
        <v>4470</v>
      </c>
      <c r="M858" s="5" t="s">
        <v>89</v>
      </c>
      <c r="N858" s="5" t="s">
        <v>4471</v>
      </c>
      <c r="O858" s="5" t="s">
        <v>391</v>
      </c>
      <c r="P858" s="5" t="s">
        <v>392</v>
      </c>
      <c r="Q858" s="5" t="s">
        <v>283</v>
      </c>
      <c r="R858" s="8">
        <v>43646</v>
      </c>
      <c r="S858" s="5" t="s">
        <v>4511</v>
      </c>
      <c r="T858" s="8">
        <v>43644</v>
      </c>
      <c r="U858" s="5" t="s">
        <v>4512</v>
      </c>
      <c r="V858" s="5" t="s">
        <v>4513</v>
      </c>
      <c r="W858" s="5" t="s">
        <v>228</v>
      </c>
      <c r="X858" s="5" t="s">
        <v>4514</v>
      </c>
      <c r="Y858" s="5" t="s">
        <v>229</v>
      </c>
      <c r="Z858" s="5">
        <v>4788</v>
      </c>
      <c r="AA858" s="5" t="s">
        <v>304</v>
      </c>
      <c r="AB858" s="5" t="s">
        <v>254</v>
      </c>
      <c r="AC858" s="5" t="s">
        <v>28</v>
      </c>
      <c r="AD858" s="5" t="s">
        <v>291</v>
      </c>
      <c r="AE858" s="5" t="s">
        <v>291</v>
      </c>
      <c r="AF858" s="5">
        <v>95</v>
      </c>
      <c r="AG858" s="5">
        <v>70</v>
      </c>
      <c r="AH858" s="5">
        <v>25</v>
      </c>
      <c r="AI858" s="5" t="s">
        <v>4515</v>
      </c>
      <c r="AJ858" s="5" t="s">
        <v>4516</v>
      </c>
      <c r="AK858" s="5" t="s">
        <v>234</v>
      </c>
      <c r="AL858" s="5" t="s">
        <v>234</v>
      </c>
      <c r="AM858" s="5" t="s">
        <v>234</v>
      </c>
      <c r="AN858" s="5" t="s">
        <v>234</v>
      </c>
      <c r="AO858" s="5" t="s">
        <v>234</v>
      </c>
      <c r="AP858" s="5" t="s">
        <v>234</v>
      </c>
      <c r="AQ858" s="5" t="s">
        <v>244</v>
      </c>
      <c r="AR858" s="5" t="s">
        <v>234</v>
      </c>
      <c r="AS858" s="5" t="s">
        <v>234</v>
      </c>
      <c r="AT858" s="5" t="s">
        <v>234</v>
      </c>
      <c r="AU858" s="5" t="s">
        <v>234</v>
      </c>
      <c r="AV858" s="5" t="s">
        <v>234</v>
      </c>
      <c r="AW858" s="5" t="s">
        <v>233</v>
      </c>
      <c r="AX858" s="5" t="s">
        <v>291</v>
      </c>
      <c r="AY858" s="5" t="s">
        <v>291</v>
      </c>
      <c r="BB858" s="5" t="s">
        <v>309</v>
      </c>
      <c r="BC858" s="5">
        <v>25</v>
      </c>
      <c r="BD858" s="5">
        <v>75</v>
      </c>
      <c r="BE858" s="6">
        <f t="shared" si="247"/>
        <v>5</v>
      </c>
      <c r="BF858" s="6">
        <f t="shared" si="248"/>
        <v>5</v>
      </c>
      <c r="BG858" s="6">
        <f t="shared" si="249"/>
        <v>5</v>
      </c>
      <c r="BH858" s="6">
        <f t="shared" si="250"/>
        <v>10</v>
      </c>
      <c r="BI858" s="6">
        <f t="shared" si="251"/>
        <v>10</v>
      </c>
      <c r="BJ858" s="6">
        <f t="shared" si="252"/>
        <v>10</v>
      </c>
      <c r="BK858" s="6">
        <f t="shared" si="253"/>
        <v>0</v>
      </c>
      <c r="BL858" s="6">
        <f t="shared" si="254"/>
        <v>5</v>
      </c>
      <c r="BM858" s="6">
        <f t="shared" si="255"/>
        <v>5</v>
      </c>
      <c r="BN858" s="6">
        <f t="shared" si="256"/>
        <v>20</v>
      </c>
      <c r="BO858" s="6">
        <f t="shared" si="257"/>
        <v>10</v>
      </c>
      <c r="BP858" s="6">
        <f t="shared" si="258"/>
        <v>10</v>
      </c>
      <c r="BQ858" s="9">
        <f t="shared" si="259"/>
        <v>1</v>
      </c>
      <c r="BR858" s="9">
        <f t="shared" si="260"/>
        <v>1</v>
      </c>
      <c r="BS858" s="9">
        <f t="shared" si="261"/>
        <v>1</v>
      </c>
      <c r="BT858" s="9">
        <f t="shared" si="262"/>
        <v>0.5</v>
      </c>
      <c r="BU858" s="9">
        <f t="shared" si="263"/>
        <v>1</v>
      </c>
      <c r="BV858" s="9">
        <f t="shared" si="264"/>
        <v>1</v>
      </c>
      <c r="BW858" s="9">
        <f t="shared" si="265"/>
        <v>1</v>
      </c>
    </row>
    <row r="859" spans="1:75" x14ac:dyDescent="0.3">
      <c r="A859" s="5" t="s">
        <v>151</v>
      </c>
      <c r="B859" s="5" t="s">
        <v>521</v>
      </c>
      <c r="C859" s="5" t="s">
        <v>420</v>
      </c>
      <c r="D859" s="5" t="s">
        <v>282</v>
      </c>
      <c r="E859" s="5">
        <v>2019</v>
      </c>
      <c r="F859" s="5" t="s">
        <v>133</v>
      </c>
      <c r="G859" s="5" t="s">
        <v>236</v>
      </c>
      <c r="H859" s="5" t="s">
        <v>219</v>
      </c>
      <c r="I859" s="5" t="s">
        <v>220</v>
      </c>
      <c r="J859" s="5" t="s">
        <v>221</v>
      </c>
      <c r="K859" s="5" t="s">
        <v>412</v>
      </c>
      <c r="L859" s="5" t="s">
        <v>4470</v>
      </c>
      <c r="M859" s="5" t="s">
        <v>89</v>
      </c>
      <c r="N859" s="5" t="s">
        <v>4471</v>
      </c>
      <c r="O859" s="5" t="s">
        <v>391</v>
      </c>
      <c r="P859" s="5" t="s">
        <v>392</v>
      </c>
      <c r="Q859" s="5" t="s">
        <v>413</v>
      </c>
      <c r="R859" s="8">
        <v>43678</v>
      </c>
      <c r="S859" s="5" t="s">
        <v>4517</v>
      </c>
      <c r="T859" s="8">
        <v>43708</v>
      </c>
      <c r="U859" s="5" t="s">
        <v>4518</v>
      </c>
      <c r="V859" s="5" t="s">
        <v>697</v>
      </c>
      <c r="W859" s="5" t="s">
        <v>251</v>
      </c>
      <c r="X859" s="5" t="s">
        <v>32</v>
      </c>
      <c r="Y859" s="5" t="s">
        <v>229</v>
      </c>
      <c r="Z859" s="5">
        <v>4906</v>
      </c>
      <c r="AA859" s="5" t="s">
        <v>316</v>
      </c>
      <c r="AB859" s="5" t="s">
        <v>254</v>
      </c>
      <c r="AC859" s="5" t="s">
        <v>28</v>
      </c>
      <c r="AD859" s="5" t="s">
        <v>291</v>
      </c>
      <c r="AE859" s="5" t="s">
        <v>291</v>
      </c>
      <c r="AF859" s="5">
        <v>90</v>
      </c>
      <c r="AG859" s="5">
        <v>65</v>
      </c>
      <c r="AH859" s="5">
        <v>25</v>
      </c>
      <c r="AI859" s="5" t="s">
        <v>4519</v>
      </c>
      <c r="AJ859" s="5" t="s">
        <v>894</v>
      </c>
      <c r="AK859" s="5" t="s">
        <v>234</v>
      </c>
      <c r="AL859" s="5" t="s">
        <v>234</v>
      </c>
      <c r="AM859" s="5" t="s">
        <v>234</v>
      </c>
      <c r="AN859" s="5" t="s">
        <v>244</v>
      </c>
      <c r="AO859" s="5" t="s">
        <v>234</v>
      </c>
      <c r="AP859" s="5" t="s">
        <v>234</v>
      </c>
      <c r="AQ859" s="5" t="s">
        <v>234</v>
      </c>
      <c r="AR859" s="5" t="s">
        <v>234</v>
      </c>
      <c r="AS859" s="5" t="s">
        <v>234</v>
      </c>
      <c r="AT859" s="5" t="s">
        <v>234</v>
      </c>
      <c r="AU859" s="5" t="s">
        <v>234</v>
      </c>
      <c r="AV859" s="5" t="s">
        <v>234</v>
      </c>
      <c r="AW859" s="5" t="s">
        <v>233</v>
      </c>
      <c r="AX859" s="5" t="s">
        <v>291</v>
      </c>
      <c r="AY859" s="5" t="s">
        <v>291</v>
      </c>
      <c r="BB859" s="5" t="s">
        <v>235</v>
      </c>
      <c r="BC859" s="5">
        <v>25</v>
      </c>
      <c r="BD859" s="5">
        <v>75</v>
      </c>
      <c r="BE859" s="6">
        <f t="shared" si="247"/>
        <v>5</v>
      </c>
      <c r="BF859" s="6">
        <f t="shared" si="248"/>
        <v>5</v>
      </c>
      <c r="BG859" s="6">
        <f t="shared" si="249"/>
        <v>5</v>
      </c>
      <c r="BH859" s="6">
        <f t="shared" si="250"/>
        <v>0</v>
      </c>
      <c r="BI859" s="6">
        <f t="shared" si="251"/>
        <v>10</v>
      </c>
      <c r="BJ859" s="6">
        <f t="shared" si="252"/>
        <v>10</v>
      </c>
      <c r="BK859" s="6">
        <f t="shared" si="253"/>
        <v>5</v>
      </c>
      <c r="BL859" s="6">
        <f t="shared" si="254"/>
        <v>5</v>
      </c>
      <c r="BM859" s="6">
        <f t="shared" si="255"/>
        <v>5</v>
      </c>
      <c r="BN859" s="6">
        <f t="shared" si="256"/>
        <v>20</v>
      </c>
      <c r="BO859" s="6">
        <f t="shared" si="257"/>
        <v>10</v>
      </c>
      <c r="BP859" s="6">
        <f t="shared" si="258"/>
        <v>10</v>
      </c>
      <c r="BQ859" s="9">
        <f t="shared" si="259"/>
        <v>1</v>
      </c>
      <c r="BR859" s="9">
        <f t="shared" si="260"/>
        <v>0.33333333333333331</v>
      </c>
      <c r="BS859" s="9">
        <f t="shared" si="261"/>
        <v>1</v>
      </c>
      <c r="BT859" s="9">
        <f t="shared" si="262"/>
        <v>1</v>
      </c>
      <c r="BU859" s="9">
        <f t="shared" si="263"/>
        <v>1</v>
      </c>
      <c r="BV859" s="9">
        <f t="shared" si="264"/>
        <v>1</v>
      </c>
      <c r="BW859" s="9">
        <f t="shared" si="265"/>
        <v>1</v>
      </c>
    </row>
    <row r="860" spans="1:75" x14ac:dyDescent="0.3">
      <c r="A860" s="5" t="s">
        <v>152</v>
      </c>
      <c r="B860" s="5" t="s">
        <v>682</v>
      </c>
      <c r="C860" s="5" t="s">
        <v>420</v>
      </c>
      <c r="D860" s="5" t="s">
        <v>421</v>
      </c>
      <c r="E860" s="5">
        <v>2019</v>
      </c>
      <c r="F860" s="5" t="s">
        <v>133</v>
      </c>
      <c r="G860" s="5" t="s">
        <v>236</v>
      </c>
      <c r="H860" s="5" t="s">
        <v>219</v>
      </c>
      <c r="I860" s="5" t="s">
        <v>220</v>
      </c>
      <c r="J860" s="5" t="s">
        <v>221</v>
      </c>
      <c r="K860" s="5" t="s">
        <v>420</v>
      </c>
      <c r="L860" s="5" t="s">
        <v>4470</v>
      </c>
      <c r="M860" s="5" t="s">
        <v>89</v>
      </c>
      <c r="N860" s="5" t="s">
        <v>4471</v>
      </c>
      <c r="O860" s="5" t="s">
        <v>391</v>
      </c>
      <c r="P860" s="5" t="s">
        <v>392</v>
      </c>
      <c r="Q860" s="5" t="s">
        <v>413</v>
      </c>
      <c r="R860" s="8">
        <v>43690</v>
      </c>
      <c r="S860" s="5" t="s">
        <v>4520</v>
      </c>
      <c r="T860" s="8">
        <v>43690</v>
      </c>
      <c r="U860" s="5" t="s">
        <v>4521</v>
      </c>
      <c r="V860" s="5" t="s">
        <v>4508</v>
      </c>
      <c r="W860" s="5" t="s">
        <v>228</v>
      </c>
      <c r="X860" s="5" t="s">
        <v>4522</v>
      </c>
      <c r="Y860" s="5" t="s">
        <v>229</v>
      </c>
      <c r="Z860" s="5">
        <v>4954</v>
      </c>
      <c r="AA860" s="5" t="s">
        <v>304</v>
      </c>
      <c r="AB860" s="5" t="s">
        <v>231</v>
      </c>
      <c r="AC860" s="5" t="s">
        <v>28</v>
      </c>
      <c r="AD860" s="5" t="s">
        <v>291</v>
      </c>
      <c r="AE860" s="5" t="s">
        <v>291</v>
      </c>
      <c r="AF860" s="5">
        <v>100</v>
      </c>
      <c r="AG860" s="5">
        <v>75</v>
      </c>
      <c r="AH860" s="5">
        <v>25</v>
      </c>
      <c r="AI860" s="5" t="s">
        <v>4523</v>
      </c>
      <c r="AJ860" s="5" t="s">
        <v>4524</v>
      </c>
      <c r="AK860" s="5" t="s">
        <v>234</v>
      </c>
      <c r="AL860" s="5" t="s">
        <v>234</v>
      </c>
      <c r="AM860" s="5" t="s">
        <v>234</v>
      </c>
      <c r="AN860" s="5" t="s">
        <v>234</v>
      </c>
      <c r="AO860" s="5" t="s">
        <v>234</v>
      </c>
      <c r="AP860" s="5" t="s">
        <v>234</v>
      </c>
      <c r="AQ860" s="5" t="s">
        <v>234</v>
      </c>
      <c r="AR860" s="5" t="s">
        <v>234</v>
      </c>
      <c r="AS860" s="5" t="s">
        <v>234</v>
      </c>
      <c r="AT860" s="5" t="s">
        <v>234</v>
      </c>
      <c r="AU860" s="5" t="s">
        <v>234</v>
      </c>
      <c r="AV860" s="5" t="s">
        <v>234</v>
      </c>
      <c r="AW860" s="5" t="s">
        <v>233</v>
      </c>
      <c r="AX860" s="5" t="s">
        <v>291</v>
      </c>
      <c r="AY860" s="5" t="s">
        <v>291</v>
      </c>
      <c r="AZ860" s="5" t="s">
        <v>291</v>
      </c>
      <c r="BA860" s="5" t="s">
        <v>291</v>
      </c>
      <c r="BB860" s="5" t="s">
        <v>235</v>
      </c>
      <c r="BC860" s="5">
        <v>25</v>
      </c>
      <c r="BD860" s="5">
        <v>75</v>
      </c>
      <c r="BE860" s="6">
        <f t="shared" si="247"/>
        <v>5</v>
      </c>
      <c r="BF860" s="6">
        <f t="shared" si="248"/>
        <v>5</v>
      </c>
      <c r="BG860" s="6">
        <f t="shared" si="249"/>
        <v>5</v>
      </c>
      <c r="BH860" s="6">
        <f t="shared" si="250"/>
        <v>10</v>
      </c>
      <c r="BI860" s="6">
        <f t="shared" si="251"/>
        <v>10</v>
      </c>
      <c r="BJ860" s="6">
        <f t="shared" si="252"/>
        <v>10</v>
      </c>
      <c r="BK860" s="6">
        <f t="shared" si="253"/>
        <v>5</v>
      </c>
      <c r="BL860" s="6">
        <f t="shared" si="254"/>
        <v>5</v>
      </c>
      <c r="BM860" s="6">
        <f t="shared" si="255"/>
        <v>5</v>
      </c>
      <c r="BN860" s="6">
        <f t="shared" si="256"/>
        <v>20</v>
      </c>
      <c r="BO860" s="6">
        <f t="shared" si="257"/>
        <v>10</v>
      </c>
      <c r="BP860" s="6">
        <f t="shared" si="258"/>
        <v>10</v>
      </c>
      <c r="BQ860" s="9">
        <f t="shared" si="259"/>
        <v>1</v>
      </c>
      <c r="BR860" s="9">
        <f t="shared" si="260"/>
        <v>1</v>
      </c>
      <c r="BS860" s="9">
        <f t="shared" si="261"/>
        <v>1</v>
      </c>
      <c r="BT860" s="9">
        <f t="shared" si="262"/>
        <v>1</v>
      </c>
      <c r="BU860" s="9">
        <f t="shared" si="263"/>
        <v>1</v>
      </c>
      <c r="BV860" s="9">
        <f t="shared" si="264"/>
        <v>1</v>
      </c>
      <c r="BW860" s="9">
        <f t="shared" si="265"/>
        <v>1</v>
      </c>
    </row>
    <row r="861" spans="1:75" x14ac:dyDescent="0.3">
      <c r="A861" s="5" t="s">
        <v>154</v>
      </c>
      <c r="B861" s="5" t="s">
        <v>532</v>
      </c>
      <c r="C861" s="5" t="s">
        <v>420</v>
      </c>
      <c r="D861" s="5" t="s">
        <v>421</v>
      </c>
      <c r="E861" s="5">
        <v>2019</v>
      </c>
      <c r="F861" s="5" t="s">
        <v>119</v>
      </c>
      <c r="G861" s="5" t="s">
        <v>311</v>
      </c>
      <c r="H861" s="5" t="s">
        <v>219</v>
      </c>
      <c r="I861" s="5" t="s">
        <v>220</v>
      </c>
      <c r="J861" s="5" t="s">
        <v>221</v>
      </c>
      <c r="K861" s="5" t="s">
        <v>420</v>
      </c>
      <c r="L861" s="5" t="s">
        <v>4470</v>
      </c>
      <c r="M861" s="5" t="s">
        <v>89</v>
      </c>
      <c r="N861" s="5" t="s">
        <v>4471</v>
      </c>
      <c r="O861" s="5" t="s">
        <v>391</v>
      </c>
      <c r="P861" s="5" t="s">
        <v>392</v>
      </c>
      <c r="Q861" s="5" t="s">
        <v>283</v>
      </c>
      <c r="R861" s="8">
        <v>43706</v>
      </c>
      <c r="S861" s="5" t="s">
        <v>4525</v>
      </c>
      <c r="T861" s="8">
        <v>43702</v>
      </c>
      <c r="U861" s="5" t="s">
        <v>4526</v>
      </c>
      <c r="V861" s="5" t="s">
        <v>4527</v>
      </c>
      <c r="W861" s="5" t="s">
        <v>228</v>
      </c>
      <c r="X861" s="5" t="s">
        <v>4528</v>
      </c>
      <c r="Y861" s="5" t="s">
        <v>335</v>
      </c>
      <c r="Z861" s="5">
        <v>5004</v>
      </c>
      <c r="AA861" s="5" t="s">
        <v>304</v>
      </c>
      <c r="AB861" s="5" t="s">
        <v>254</v>
      </c>
      <c r="AC861" s="5" t="s">
        <v>28</v>
      </c>
      <c r="AD861" s="5" t="s">
        <v>291</v>
      </c>
      <c r="AE861" s="5" t="s">
        <v>291</v>
      </c>
      <c r="AF861" s="5">
        <v>95</v>
      </c>
      <c r="AG861" s="5">
        <v>70</v>
      </c>
      <c r="AH861" s="5">
        <v>25</v>
      </c>
      <c r="AI861" s="5" t="s">
        <v>4529</v>
      </c>
      <c r="AJ861" s="5" t="s">
        <v>4530</v>
      </c>
      <c r="AK861" s="5" t="s">
        <v>234</v>
      </c>
      <c r="AL861" s="5" t="s">
        <v>234</v>
      </c>
      <c r="AM861" s="5" t="s">
        <v>234</v>
      </c>
      <c r="AN861" s="5" t="s">
        <v>234</v>
      </c>
      <c r="AO861" s="5" t="s">
        <v>234</v>
      </c>
      <c r="AP861" s="5" t="s">
        <v>234</v>
      </c>
      <c r="AQ861" s="5" t="s">
        <v>234</v>
      </c>
      <c r="AR861" s="5" t="s">
        <v>234</v>
      </c>
      <c r="AS861" s="5" t="s">
        <v>234</v>
      </c>
      <c r="AT861" s="5" t="s">
        <v>234</v>
      </c>
      <c r="AU861" s="5" t="s">
        <v>234</v>
      </c>
      <c r="AV861" s="5" t="s">
        <v>445</v>
      </c>
      <c r="AW861" s="5" t="s">
        <v>233</v>
      </c>
      <c r="AX861" s="5" t="s">
        <v>291</v>
      </c>
      <c r="AY861" s="5" t="s">
        <v>291</v>
      </c>
      <c r="AZ861" s="5" t="s">
        <v>291</v>
      </c>
      <c r="BA861" s="5" t="s">
        <v>291</v>
      </c>
      <c r="BB861" s="5" t="s">
        <v>309</v>
      </c>
      <c r="BC861" s="5">
        <v>25</v>
      </c>
      <c r="BD861" s="5">
        <v>75</v>
      </c>
      <c r="BE861" s="6">
        <f t="shared" si="247"/>
        <v>5</v>
      </c>
      <c r="BF861" s="6">
        <f t="shared" si="248"/>
        <v>5</v>
      </c>
      <c r="BG861" s="6">
        <f t="shared" si="249"/>
        <v>5</v>
      </c>
      <c r="BH861" s="6">
        <f t="shared" si="250"/>
        <v>10</v>
      </c>
      <c r="BI861" s="6">
        <f t="shared" si="251"/>
        <v>10</v>
      </c>
      <c r="BJ861" s="6">
        <f t="shared" si="252"/>
        <v>10</v>
      </c>
      <c r="BK861" s="6">
        <f t="shared" si="253"/>
        <v>5</v>
      </c>
      <c r="BL861" s="6">
        <f t="shared" si="254"/>
        <v>5</v>
      </c>
      <c r="BM861" s="6">
        <f t="shared" si="255"/>
        <v>5</v>
      </c>
      <c r="BN861" s="6">
        <f t="shared" si="256"/>
        <v>20</v>
      </c>
      <c r="BO861" s="6">
        <f t="shared" si="257"/>
        <v>10</v>
      </c>
      <c r="BP861" s="6">
        <f t="shared" si="258"/>
        <v>2.5</v>
      </c>
      <c r="BQ861" s="9">
        <f t="shared" si="259"/>
        <v>1</v>
      </c>
      <c r="BR861" s="9">
        <f t="shared" si="260"/>
        <v>1</v>
      </c>
      <c r="BS861" s="9">
        <f t="shared" si="261"/>
        <v>1</v>
      </c>
      <c r="BT861" s="9">
        <f t="shared" si="262"/>
        <v>1</v>
      </c>
      <c r="BU861" s="9">
        <f t="shared" si="263"/>
        <v>1</v>
      </c>
      <c r="BV861" s="9">
        <f t="shared" si="264"/>
        <v>1</v>
      </c>
      <c r="BW861" s="9">
        <f t="shared" si="265"/>
        <v>0.25</v>
      </c>
    </row>
    <row r="862" spans="1:75" x14ac:dyDescent="0.3">
      <c r="A862" s="5" t="s">
        <v>154</v>
      </c>
      <c r="B862" s="5" t="s">
        <v>532</v>
      </c>
      <c r="C862" s="5" t="s">
        <v>420</v>
      </c>
      <c r="D862" s="5" t="s">
        <v>421</v>
      </c>
      <c r="E862" s="5">
        <v>2019</v>
      </c>
      <c r="F862" s="5" t="s">
        <v>430</v>
      </c>
      <c r="G862" s="5" t="s">
        <v>431</v>
      </c>
      <c r="H862" s="5" t="s">
        <v>219</v>
      </c>
      <c r="I862" s="5" t="s">
        <v>220</v>
      </c>
      <c r="J862" s="5" t="s">
        <v>221</v>
      </c>
      <c r="K862" s="5" t="s">
        <v>420</v>
      </c>
      <c r="L862" s="5" t="s">
        <v>4470</v>
      </c>
      <c r="M862" s="5" t="s">
        <v>89</v>
      </c>
      <c r="N862" s="5" t="s">
        <v>4471</v>
      </c>
      <c r="O862" s="5" t="s">
        <v>391</v>
      </c>
      <c r="P862" s="5" t="s">
        <v>4531</v>
      </c>
      <c r="Q862" s="5" t="s">
        <v>432</v>
      </c>
      <c r="R862" s="8">
        <v>43708</v>
      </c>
      <c r="S862" s="5" t="s">
        <v>4532</v>
      </c>
      <c r="T862" s="8">
        <v>43701</v>
      </c>
      <c r="U862" s="5" t="s">
        <v>4533</v>
      </c>
      <c r="V862" s="5" t="s">
        <v>4534</v>
      </c>
      <c r="W862" s="5" t="s">
        <v>228</v>
      </c>
      <c r="X862" s="5" t="s">
        <v>4535</v>
      </c>
      <c r="Y862" s="5" t="s">
        <v>229</v>
      </c>
      <c r="Z862" s="5">
        <v>5037</v>
      </c>
      <c r="AA862" s="5" t="s">
        <v>304</v>
      </c>
      <c r="AB862" s="5" t="s">
        <v>254</v>
      </c>
      <c r="AC862" s="5" t="s">
        <v>27</v>
      </c>
      <c r="AD862" s="5" t="s">
        <v>291</v>
      </c>
      <c r="AE862" s="5" t="s">
        <v>291</v>
      </c>
      <c r="AF862" s="5">
        <v>95</v>
      </c>
      <c r="AG862" s="5">
        <v>75</v>
      </c>
      <c r="AH862" s="5">
        <v>20</v>
      </c>
      <c r="AI862" s="5" t="s">
        <v>1691</v>
      </c>
      <c r="AJ862" s="5" t="s">
        <v>4536</v>
      </c>
      <c r="AK862" s="5" t="s">
        <v>234</v>
      </c>
      <c r="AL862" s="5" t="s">
        <v>244</v>
      </c>
      <c r="AM862" s="5" t="s">
        <v>234</v>
      </c>
      <c r="AN862" s="5" t="s">
        <v>234</v>
      </c>
      <c r="AO862" s="5" t="s">
        <v>234</v>
      </c>
      <c r="AP862" s="5" t="s">
        <v>234</v>
      </c>
      <c r="AQ862" s="5" t="s">
        <v>234</v>
      </c>
      <c r="AR862" s="5" t="s">
        <v>234</v>
      </c>
      <c r="AS862" s="5" t="s">
        <v>234</v>
      </c>
      <c r="AT862" s="5" t="s">
        <v>234</v>
      </c>
      <c r="AU862" s="5" t="s">
        <v>234</v>
      </c>
      <c r="AV862" s="5" t="s">
        <v>234</v>
      </c>
      <c r="AW862" s="5" t="s">
        <v>233</v>
      </c>
      <c r="AX862" s="5" t="s">
        <v>291</v>
      </c>
      <c r="AY862" s="5" t="s">
        <v>291</v>
      </c>
      <c r="AZ862" s="5" t="s">
        <v>291</v>
      </c>
      <c r="BA862" s="5" t="s">
        <v>291</v>
      </c>
      <c r="BB862" s="5" t="s">
        <v>235</v>
      </c>
      <c r="BC862" s="5">
        <v>25</v>
      </c>
      <c r="BD862" s="5">
        <v>75</v>
      </c>
      <c r="BE862" s="6">
        <f t="shared" si="247"/>
        <v>5</v>
      </c>
      <c r="BF862" s="6">
        <f t="shared" si="248"/>
        <v>0</v>
      </c>
      <c r="BG862" s="6">
        <f t="shared" si="249"/>
        <v>5</v>
      </c>
      <c r="BH862" s="6">
        <f t="shared" si="250"/>
        <v>10</v>
      </c>
      <c r="BI862" s="6">
        <f t="shared" si="251"/>
        <v>10</v>
      </c>
      <c r="BJ862" s="6">
        <f t="shared" si="252"/>
        <v>10</v>
      </c>
      <c r="BK862" s="6">
        <f t="shared" si="253"/>
        <v>5</v>
      </c>
      <c r="BL862" s="6">
        <f t="shared" si="254"/>
        <v>5</v>
      </c>
      <c r="BM862" s="6">
        <f t="shared" si="255"/>
        <v>5</v>
      </c>
      <c r="BN862" s="6">
        <f t="shared" si="256"/>
        <v>20</v>
      </c>
      <c r="BO862" s="6">
        <f t="shared" si="257"/>
        <v>10</v>
      </c>
      <c r="BP862" s="6">
        <f t="shared" si="258"/>
        <v>10</v>
      </c>
      <c r="BQ862" s="9">
        <f t="shared" si="259"/>
        <v>0.5</v>
      </c>
      <c r="BR862" s="9">
        <f t="shared" si="260"/>
        <v>1</v>
      </c>
      <c r="BS862" s="9">
        <f t="shared" si="261"/>
        <v>1</v>
      </c>
      <c r="BT862" s="9">
        <f t="shared" si="262"/>
        <v>1</v>
      </c>
      <c r="BU862" s="9">
        <f t="shared" si="263"/>
        <v>1</v>
      </c>
      <c r="BV862" s="9">
        <f t="shared" si="264"/>
        <v>1</v>
      </c>
      <c r="BW862" s="9">
        <f t="shared" si="265"/>
        <v>1</v>
      </c>
    </row>
    <row r="863" spans="1:75" x14ac:dyDescent="0.3">
      <c r="A863" s="5" t="s">
        <v>156</v>
      </c>
      <c r="B863" s="5" t="s">
        <v>438</v>
      </c>
      <c r="C863" s="5" t="s">
        <v>429</v>
      </c>
      <c r="D863" s="5" t="s">
        <v>421</v>
      </c>
      <c r="E863" s="5">
        <v>2019</v>
      </c>
      <c r="F863" s="5" t="s">
        <v>119</v>
      </c>
      <c r="G863" s="5" t="s">
        <v>311</v>
      </c>
      <c r="H863" s="5" t="s">
        <v>219</v>
      </c>
      <c r="I863" s="5" t="s">
        <v>220</v>
      </c>
      <c r="J863" s="5" t="s">
        <v>221</v>
      </c>
      <c r="K863" s="5" t="s">
        <v>429</v>
      </c>
      <c r="L863" s="5" t="s">
        <v>4470</v>
      </c>
      <c r="M863" s="5" t="s">
        <v>89</v>
      </c>
      <c r="N863" s="5" t="s">
        <v>4471</v>
      </c>
      <c r="O863" s="5" t="s">
        <v>391</v>
      </c>
      <c r="P863" s="5" t="s">
        <v>392</v>
      </c>
      <c r="Q863" s="5" t="s">
        <v>283</v>
      </c>
      <c r="R863" s="8">
        <v>43717</v>
      </c>
      <c r="S863" s="5" t="s">
        <v>4537</v>
      </c>
      <c r="T863" s="8">
        <v>43714</v>
      </c>
      <c r="U863" s="5" t="s">
        <v>4538</v>
      </c>
      <c r="V863" s="5" t="s">
        <v>4539</v>
      </c>
      <c r="W863" s="5" t="s">
        <v>228</v>
      </c>
      <c r="X863" s="5" t="s">
        <v>2692</v>
      </c>
      <c r="Y863" s="5" t="s">
        <v>229</v>
      </c>
      <c r="Z863" s="5">
        <v>7097</v>
      </c>
      <c r="AA863" s="5" t="s">
        <v>316</v>
      </c>
      <c r="AB863" s="5" t="s">
        <v>254</v>
      </c>
      <c r="AC863" s="5" t="s">
        <v>28</v>
      </c>
      <c r="AD863" s="5" t="s">
        <v>291</v>
      </c>
      <c r="AE863" s="5" t="s">
        <v>291</v>
      </c>
      <c r="AF863" s="5">
        <v>95</v>
      </c>
      <c r="AG863" s="5">
        <v>70</v>
      </c>
      <c r="AH863" s="5">
        <v>25</v>
      </c>
      <c r="AI863" s="5" t="s">
        <v>4540</v>
      </c>
      <c r="AJ863" s="5" t="s">
        <v>4541</v>
      </c>
      <c r="AK863" s="5" t="s">
        <v>234</v>
      </c>
      <c r="AL863" s="5" t="s">
        <v>234</v>
      </c>
      <c r="AM863" s="5" t="s">
        <v>234</v>
      </c>
      <c r="AN863" s="5" t="s">
        <v>234</v>
      </c>
      <c r="AO863" s="5" t="s">
        <v>234</v>
      </c>
      <c r="AP863" s="5" t="s">
        <v>234</v>
      </c>
      <c r="AQ863" s="5" t="s">
        <v>234</v>
      </c>
      <c r="AR863" s="5" t="s">
        <v>234</v>
      </c>
      <c r="AS863" s="5" t="s">
        <v>234</v>
      </c>
      <c r="AT863" s="5" t="s">
        <v>234</v>
      </c>
      <c r="AU863" s="5" t="s">
        <v>234</v>
      </c>
      <c r="AV863" s="5" t="s">
        <v>445</v>
      </c>
      <c r="AW863" s="5" t="s">
        <v>233</v>
      </c>
      <c r="AX863" s="5" t="s">
        <v>291</v>
      </c>
      <c r="AY863" s="5" t="s">
        <v>291</v>
      </c>
      <c r="AZ863" s="5" t="s">
        <v>291</v>
      </c>
      <c r="BA863" s="5" t="s">
        <v>291</v>
      </c>
      <c r="BB863" s="5" t="s">
        <v>309</v>
      </c>
      <c r="BC863" s="5">
        <v>25</v>
      </c>
      <c r="BD863" s="5">
        <v>75</v>
      </c>
      <c r="BE863" s="6">
        <f t="shared" si="247"/>
        <v>5</v>
      </c>
      <c r="BF863" s="6">
        <f t="shared" si="248"/>
        <v>5</v>
      </c>
      <c r="BG863" s="6">
        <f t="shared" si="249"/>
        <v>5</v>
      </c>
      <c r="BH863" s="6">
        <f t="shared" si="250"/>
        <v>10</v>
      </c>
      <c r="BI863" s="6">
        <f t="shared" si="251"/>
        <v>10</v>
      </c>
      <c r="BJ863" s="6">
        <f t="shared" si="252"/>
        <v>10</v>
      </c>
      <c r="BK863" s="6">
        <f t="shared" si="253"/>
        <v>5</v>
      </c>
      <c r="BL863" s="6">
        <f t="shared" si="254"/>
        <v>5</v>
      </c>
      <c r="BM863" s="6">
        <f t="shared" si="255"/>
        <v>5</v>
      </c>
      <c r="BN863" s="6">
        <f t="shared" si="256"/>
        <v>20</v>
      </c>
      <c r="BO863" s="6">
        <f t="shared" si="257"/>
        <v>10</v>
      </c>
      <c r="BP863" s="6">
        <f t="shared" si="258"/>
        <v>2.5</v>
      </c>
      <c r="BQ863" s="9">
        <f t="shared" si="259"/>
        <v>1</v>
      </c>
      <c r="BR863" s="9">
        <f t="shared" si="260"/>
        <v>1</v>
      </c>
      <c r="BS863" s="9">
        <f t="shared" si="261"/>
        <v>1</v>
      </c>
      <c r="BT863" s="9">
        <f t="shared" si="262"/>
        <v>1</v>
      </c>
      <c r="BU863" s="9">
        <f t="shared" si="263"/>
        <v>1</v>
      </c>
      <c r="BV863" s="9">
        <f t="shared" si="264"/>
        <v>1</v>
      </c>
      <c r="BW863" s="9">
        <f t="shared" si="265"/>
        <v>0.25</v>
      </c>
    </row>
    <row r="864" spans="1:75" x14ac:dyDescent="0.3">
      <c r="A864" s="5" t="s">
        <v>156</v>
      </c>
      <c r="B864" s="5" t="s">
        <v>438</v>
      </c>
      <c r="C864" s="5" t="s">
        <v>429</v>
      </c>
      <c r="D864" s="5" t="s">
        <v>421</v>
      </c>
      <c r="E864" s="5">
        <v>2019</v>
      </c>
      <c r="F864" s="5" t="s">
        <v>430</v>
      </c>
      <c r="G864" s="5" t="s">
        <v>431</v>
      </c>
      <c r="H864" s="5" t="s">
        <v>219</v>
      </c>
      <c r="I864" s="5" t="s">
        <v>220</v>
      </c>
      <c r="J864" s="5" t="s">
        <v>221</v>
      </c>
      <c r="K864" s="5" t="s">
        <v>429</v>
      </c>
      <c r="L864" s="5" t="s">
        <v>4470</v>
      </c>
      <c r="M864" s="5" t="s">
        <v>89</v>
      </c>
      <c r="N864" s="5" t="s">
        <v>4471</v>
      </c>
      <c r="O864" s="5" t="s">
        <v>391</v>
      </c>
      <c r="P864" s="5" t="s">
        <v>392</v>
      </c>
      <c r="Q864" s="5" t="s">
        <v>432</v>
      </c>
      <c r="R864" s="8">
        <v>43721</v>
      </c>
      <c r="S864" s="5" t="s">
        <v>4542</v>
      </c>
      <c r="T864" s="8">
        <v>43714</v>
      </c>
      <c r="U864" s="5" t="s">
        <v>4543</v>
      </c>
      <c r="V864" s="5" t="s">
        <v>4544</v>
      </c>
      <c r="W864" s="5" t="s">
        <v>228</v>
      </c>
      <c r="X864" s="5" t="s">
        <v>3446</v>
      </c>
      <c r="Y864" s="5" t="s">
        <v>229</v>
      </c>
      <c r="Z864" s="5">
        <v>7119</v>
      </c>
      <c r="AA864" s="5" t="s">
        <v>409</v>
      </c>
      <c r="AB864" s="5" t="s">
        <v>241</v>
      </c>
      <c r="AC864" s="5" t="s">
        <v>26</v>
      </c>
      <c r="AD864" s="5" t="s">
        <v>291</v>
      </c>
      <c r="AE864" s="5" t="s">
        <v>291</v>
      </c>
      <c r="AF864" s="5">
        <v>80</v>
      </c>
      <c r="AG864" s="5">
        <v>55</v>
      </c>
      <c r="AH864" s="5">
        <v>25</v>
      </c>
      <c r="AI864" s="5" t="s">
        <v>4545</v>
      </c>
      <c r="AJ864" s="5" t="s">
        <v>4546</v>
      </c>
      <c r="AK864" s="5" t="s">
        <v>234</v>
      </c>
      <c r="AL864" s="5" t="s">
        <v>234</v>
      </c>
      <c r="AM864" s="5" t="s">
        <v>234</v>
      </c>
      <c r="AN864" s="5" t="s">
        <v>234</v>
      </c>
      <c r="AO864" s="5" t="s">
        <v>234</v>
      </c>
      <c r="AP864" s="5" t="s">
        <v>234</v>
      </c>
      <c r="AQ864" s="5" t="s">
        <v>234</v>
      </c>
      <c r="AR864" s="5" t="s">
        <v>234</v>
      </c>
      <c r="AS864" s="5" t="s">
        <v>234</v>
      </c>
      <c r="AT864" s="5" t="s">
        <v>234</v>
      </c>
      <c r="AU864" s="5" t="s">
        <v>244</v>
      </c>
      <c r="AV864" s="5" t="s">
        <v>244</v>
      </c>
      <c r="AW864" s="5" t="s">
        <v>4547</v>
      </c>
      <c r="AX864" s="5" t="s">
        <v>291</v>
      </c>
      <c r="AY864" s="5" t="s">
        <v>291</v>
      </c>
      <c r="AZ864" s="5" t="s">
        <v>291</v>
      </c>
      <c r="BA864" s="5" t="s">
        <v>291</v>
      </c>
      <c r="BB864" s="5" t="s">
        <v>309</v>
      </c>
      <c r="BC864" s="5">
        <v>25</v>
      </c>
      <c r="BD864" s="5">
        <v>75</v>
      </c>
      <c r="BE864" s="6">
        <f t="shared" si="247"/>
        <v>5</v>
      </c>
      <c r="BF864" s="6">
        <f t="shared" si="248"/>
        <v>5</v>
      </c>
      <c r="BG864" s="6">
        <f t="shared" si="249"/>
        <v>5</v>
      </c>
      <c r="BH864" s="6">
        <f t="shared" si="250"/>
        <v>10</v>
      </c>
      <c r="BI864" s="6">
        <f t="shared" si="251"/>
        <v>10</v>
      </c>
      <c r="BJ864" s="6">
        <f t="shared" si="252"/>
        <v>10</v>
      </c>
      <c r="BK864" s="6">
        <f t="shared" si="253"/>
        <v>5</v>
      </c>
      <c r="BL864" s="6">
        <f t="shared" si="254"/>
        <v>5</v>
      </c>
      <c r="BM864" s="6">
        <f t="shared" si="255"/>
        <v>5</v>
      </c>
      <c r="BN864" s="6">
        <f t="shared" si="256"/>
        <v>20</v>
      </c>
      <c r="BO864" s="6">
        <f t="shared" si="257"/>
        <v>0</v>
      </c>
      <c r="BP864" s="6">
        <f t="shared" si="258"/>
        <v>0</v>
      </c>
      <c r="BQ864" s="9">
        <f t="shared" si="259"/>
        <v>1</v>
      </c>
      <c r="BR864" s="9">
        <f t="shared" si="260"/>
        <v>1</v>
      </c>
      <c r="BS864" s="9">
        <f t="shared" si="261"/>
        <v>1</v>
      </c>
      <c r="BT864" s="9">
        <f t="shared" si="262"/>
        <v>1</v>
      </c>
      <c r="BU864" s="9">
        <f t="shared" si="263"/>
        <v>1</v>
      </c>
      <c r="BV864" s="9">
        <f t="shared" si="264"/>
        <v>0</v>
      </c>
      <c r="BW864" s="9">
        <f t="shared" si="265"/>
        <v>0</v>
      </c>
    </row>
    <row r="865" spans="1:75" x14ac:dyDescent="0.3">
      <c r="A865" s="5" t="s">
        <v>3647</v>
      </c>
      <c r="B865" s="5" t="s">
        <v>3648</v>
      </c>
      <c r="C865" s="5" t="s">
        <v>558</v>
      </c>
      <c r="D865" s="5" t="s">
        <v>421</v>
      </c>
      <c r="E865" s="5">
        <v>2019</v>
      </c>
      <c r="F865" s="5" t="s">
        <v>590</v>
      </c>
      <c r="G865" s="5" t="s">
        <v>591</v>
      </c>
      <c r="H865" s="5" t="s">
        <v>219</v>
      </c>
      <c r="I865" s="5" t="s">
        <v>220</v>
      </c>
      <c r="J865" s="5" t="s">
        <v>221</v>
      </c>
      <c r="K865" s="5" t="s">
        <v>558</v>
      </c>
      <c r="L865" s="5" t="s">
        <v>4470</v>
      </c>
      <c r="M865" s="5" t="s">
        <v>89</v>
      </c>
      <c r="N865" s="5" t="s">
        <v>4471</v>
      </c>
      <c r="O865" s="5" t="s">
        <v>391</v>
      </c>
      <c r="P865" s="5" t="s">
        <v>392</v>
      </c>
      <c r="Q865" s="5" t="s">
        <v>592</v>
      </c>
      <c r="R865" s="8">
        <v>43753</v>
      </c>
      <c r="S865" s="5" t="s">
        <v>4548</v>
      </c>
      <c r="T865" s="8">
        <v>43750</v>
      </c>
      <c r="U865" s="5" t="s">
        <v>4549</v>
      </c>
      <c r="V865" s="5" t="s">
        <v>4550</v>
      </c>
      <c r="W865" s="5" t="s">
        <v>228</v>
      </c>
      <c r="X865" s="5" t="s">
        <v>4551</v>
      </c>
      <c r="Y865" s="5" t="s">
        <v>229</v>
      </c>
      <c r="Z865" s="5">
        <v>11199</v>
      </c>
      <c r="AA865" s="5" t="s">
        <v>304</v>
      </c>
      <c r="AB865" s="5" t="s">
        <v>231</v>
      </c>
      <c r="AC865" s="5" t="s">
        <v>28</v>
      </c>
      <c r="AD865" s="5" t="s">
        <v>291</v>
      </c>
      <c r="AE865" s="5" t="s">
        <v>291</v>
      </c>
      <c r="AF865" s="5">
        <v>100</v>
      </c>
      <c r="AG865" s="5">
        <v>75</v>
      </c>
      <c r="AH865" s="5">
        <v>25</v>
      </c>
      <c r="AI865" s="5" t="s">
        <v>4552</v>
      </c>
      <c r="AJ865" s="5" t="s">
        <v>4553</v>
      </c>
      <c r="AK865" s="5" t="s">
        <v>234</v>
      </c>
      <c r="AL865" s="5" t="s">
        <v>234</v>
      </c>
      <c r="AM865" s="5" t="s">
        <v>234</v>
      </c>
      <c r="AN865" s="5" t="s">
        <v>234</v>
      </c>
      <c r="AO865" s="5" t="s">
        <v>234</v>
      </c>
      <c r="AP865" s="5" t="s">
        <v>234</v>
      </c>
      <c r="AQ865" s="5" t="s">
        <v>234</v>
      </c>
      <c r="AR865" s="5" t="s">
        <v>234</v>
      </c>
      <c r="AS865" s="5" t="s">
        <v>234</v>
      </c>
      <c r="AT865" s="5" t="s">
        <v>234</v>
      </c>
      <c r="AU865" s="5" t="s">
        <v>234</v>
      </c>
      <c r="AV865" s="5" t="s">
        <v>234</v>
      </c>
      <c r="AW865" s="5" t="s">
        <v>233</v>
      </c>
      <c r="AX865" s="5" t="s">
        <v>291</v>
      </c>
      <c r="AY865" s="5" t="s">
        <v>291</v>
      </c>
      <c r="AZ865" s="5" t="s">
        <v>291</v>
      </c>
      <c r="BA865" s="5" t="s">
        <v>291</v>
      </c>
      <c r="BB865" s="5" t="s">
        <v>235</v>
      </c>
      <c r="BC865" s="5">
        <v>25</v>
      </c>
      <c r="BD865" s="5">
        <v>75</v>
      </c>
      <c r="BE865" s="6">
        <f t="shared" si="247"/>
        <v>5</v>
      </c>
      <c r="BF865" s="6">
        <f t="shared" si="248"/>
        <v>5</v>
      </c>
      <c r="BG865" s="6">
        <f t="shared" si="249"/>
        <v>5</v>
      </c>
      <c r="BH865" s="6">
        <f t="shared" si="250"/>
        <v>10</v>
      </c>
      <c r="BI865" s="6">
        <f t="shared" si="251"/>
        <v>10</v>
      </c>
      <c r="BJ865" s="6">
        <f t="shared" si="252"/>
        <v>10</v>
      </c>
      <c r="BK865" s="6">
        <f t="shared" si="253"/>
        <v>5</v>
      </c>
      <c r="BL865" s="6">
        <f t="shared" si="254"/>
        <v>5</v>
      </c>
      <c r="BM865" s="6">
        <f t="shared" si="255"/>
        <v>5</v>
      </c>
      <c r="BN865" s="6">
        <f t="shared" si="256"/>
        <v>20</v>
      </c>
      <c r="BO865" s="6">
        <f t="shared" si="257"/>
        <v>10</v>
      </c>
      <c r="BP865" s="6">
        <f t="shared" si="258"/>
        <v>10</v>
      </c>
      <c r="BQ865" s="9">
        <f t="shared" si="259"/>
        <v>1</v>
      </c>
      <c r="BR865" s="9">
        <f t="shared" si="260"/>
        <v>1</v>
      </c>
      <c r="BS865" s="9">
        <f t="shared" si="261"/>
        <v>1</v>
      </c>
      <c r="BT865" s="9">
        <f t="shared" si="262"/>
        <v>1</v>
      </c>
      <c r="BU865" s="9">
        <f t="shared" si="263"/>
        <v>1</v>
      </c>
      <c r="BV865" s="9">
        <f t="shared" si="264"/>
        <v>1</v>
      </c>
      <c r="BW865" s="9">
        <f t="shared" si="265"/>
        <v>1</v>
      </c>
    </row>
    <row r="866" spans="1:75" x14ac:dyDescent="0.3">
      <c r="A866" s="5" t="s">
        <v>1586</v>
      </c>
      <c r="B866" s="5" t="s">
        <v>1587</v>
      </c>
      <c r="C866" s="5" t="s">
        <v>558</v>
      </c>
      <c r="D866" s="5" t="s">
        <v>421</v>
      </c>
      <c r="E866" s="5">
        <v>2019</v>
      </c>
      <c r="F866" s="5" t="s">
        <v>590</v>
      </c>
      <c r="G866" s="5" t="s">
        <v>591</v>
      </c>
      <c r="H866" s="5" t="s">
        <v>219</v>
      </c>
      <c r="I866" s="5" t="s">
        <v>220</v>
      </c>
      <c r="J866" s="5" t="s">
        <v>221</v>
      </c>
      <c r="K866" s="5" t="s">
        <v>558</v>
      </c>
      <c r="L866" s="5" t="s">
        <v>4470</v>
      </c>
      <c r="M866" s="5" t="s">
        <v>89</v>
      </c>
      <c r="N866" s="5" t="s">
        <v>4471</v>
      </c>
      <c r="O866" s="5" t="s">
        <v>391</v>
      </c>
      <c r="P866" s="5" t="s">
        <v>392</v>
      </c>
      <c r="Q866" s="5" t="s">
        <v>592</v>
      </c>
      <c r="R866" s="8">
        <v>43763</v>
      </c>
      <c r="S866" s="5" t="s">
        <v>4554</v>
      </c>
      <c r="T866" s="8">
        <v>43760</v>
      </c>
      <c r="U866" s="5" t="s">
        <v>4555</v>
      </c>
      <c r="V866" s="5" t="s">
        <v>4556</v>
      </c>
      <c r="W866" s="5" t="s">
        <v>228</v>
      </c>
      <c r="X866" s="5" t="s">
        <v>4557</v>
      </c>
      <c r="Y866" s="5" t="s">
        <v>229</v>
      </c>
      <c r="Z866" s="5">
        <v>11220</v>
      </c>
      <c r="AA866" s="5" t="s">
        <v>304</v>
      </c>
      <c r="AB866" s="5" t="s">
        <v>231</v>
      </c>
      <c r="AC866" s="5" t="s">
        <v>28</v>
      </c>
      <c r="AD866" s="5" t="s">
        <v>291</v>
      </c>
      <c r="AE866" s="5" t="s">
        <v>291</v>
      </c>
      <c r="AF866" s="5">
        <v>100</v>
      </c>
      <c r="AG866" s="5">
        <v>75</v>
      </c>
      <c r="AH866" s="5">
        <v>25</v>
      </c>
      <c r="AI866" s="5" t="s">
        <v>4558</v>
      </c>
      <c r="AJ866" s="5" t="s">
        <v>291</v>
      </c>
      <c r="AK866" s="5" t="s">
        <v>234</v>
      </c>
      <c r="AL866" s="5" t="s">
        <v>234</v>
      </c>
      <c r="AM866" s="5" t="s">
        <v>234</v>
      </c>
      <c r="AN866" s="5" t="s">
        <v>234</v>
      </c>
      <c r="AO866" s="5" t="s">
        <v>234</v>
      </c>
      <c r="AP866" s="5" t="s">
        <v>234</v>
      </c>
      <c r="AQ866" s="5" t="s">
        <v>234</v>
      </c>
      <c r="AR866" s="5" t="s">
        <v>234</v>
      </c>
      <c r="AS866" s="5" t="s">
        <v>234</v>
      </c>
      <c r="AT866" s="5" t="s">
        <v>234</v>
      </c>
      <c r="AU866" s="5" t="s">
        <v>234</v>
      </c>
      <c r="AV866" s="5" t="s">
        <v>234</v>
      </c>
      <c r="AW866" s="5" t="s">
        <v>233</v>
      </c>
      <c r="AX866" s="5" t="s">
        <v>291</v>
      </c>
      <c r="AY866" s="5" t="s">
        <v>291</v>
      </c>
      <c r="AZ866" s="5" t="s">
        <v>291</v>
      </c>
      <c r="BA866" s="5" t="s">
        <v>291</v>
      </c>
      <c r="BB866" s="5" t="s">
        <v>309</v>
      </c>
      <c r="BC866" s="5">
        <v>25</v>
      </c>
      <c r="BD866" s="5">
        <v>75</v>
      </c>
      <c r="BE866" s="6">
        <f t="shared" si="247"/>
        <v>5</v>
      </c>
      <c r="BF866" s="6">
        <f t="shared" si="248"/>
        <v>5</v>
      </c>
      <c r="BG866" s="6">
        <f t="shared" si="249"/>
        <v>5</v>
      </c>
      <c r="BH866" s="6">
        <f t="shared" si="250"/>
        <v>10</v>
      </c>
      <c r="BI866" s="6">
        <f t="shared" si="251"/>
        <v>10</v>
      </c>
      <c r="BJ866" s="6">
        <f t="shared" si="252"/>
        <v>10</v>
      </c>
      <c r="BK866" s="6">
        <f t="shared" si="253"/>
        <v>5</v>
      </c>
      <c r="BL866" s="6">
        <f t="shared" si="254"/>
        <v>5</v>
      </c>
      <c r="BM866" s="6">
        <f t="shared" si="255"/>
        <v>5</v>
      </c>
      <c r="BN866" s="6">
        <f t="shared" si="256"/>
        <v>20</v>
      </c>
      <c r="BO866" s="6">
        <f t="shared" si="257"/>
        <v>10</v>
      </c>
      <c r="BP866" s="6">
        <f t="shared" si="258"/>
        <v>10</v>
      </c>
      <c r="BQ866" s="9">
        <f t="shared" si="259"/>
        <v>1</v>
      </c>
      <c r="BR866" s="9">
        <f t="shared" si="260"/>
        <v>1</v>
      </c>
      <c r="BS866" s="9">
        <f t="shared" si="261"/>
        <v>1</v>
      </c>
      <c r="BT866" s="9">
        <f t="shared" si="262"/>
        <v>1</v>
      </c>
      <c r="BU866" s="9">
        <f t="shared" si="263"/>
        <v>1</v>
      </c>
      <c r="BV866" s="9">
        <f t="shared" si="264"/>
        <v>1</v>
      </c>
      <c r="BW866" s="9">
        <f t="shared" si="265"/>
        <v>1</v>
      </c>
    </row>
    <row r="867" spans="1:75" x14ac:dyDescent="0.3">
      <c r="A867" s="5" t="s">
        <v>34</v>
      </c>
      <c r="B867" s="5" t="s">
        <v>216</v>
      </c>
      <c r="C867" s="5" t="s">
        <v>217</v>
      </c>
      <c r="D867" s="5" t="s">
        <v>218</v>
      </c>
      <c r="E867" s="5">
        <v>2019</v>
      </c>
      <c r="F867" s="5" t="s">
        <v>133</v>
      </c>
      <c r="H867" s="5" t="s">
        <v>219</v>
      </c>
      <c r="I867" s="5" t="s">
        <v>220</v>
      </c>
      <c r="J867" s="5" t="s">
        <v>221</v>
      </c>
      <c r="K867" s="5" t="s">
        <v>217</v>
      </c>
      <c r="L867" s="5" t="s">
        <v>4559</v>
      </c>
      <c r="M867" s="5" t="s">
        <v>47</v>
      </c>
      <c r="N867" s="5" t="s">
        <v>4560</v>
      </c>
      <c r="Q867" s="5" t="s">
        <v>236</v>
      </c>
      <c r="R867" s="8">
        <v>43546</v>
      </c>
      <c r="S867" s="5" t="s">
        <v>4561</v>
      </c>
      <c r="T867" s="8">
        <v>43532</v>
      </c>
      <c r="U867" s="5" t="s">
        <v>4562</v>
      </c>
      <c r="V867" s="5" t="s">
        <v>4563</v>
      </c>
      <c r="W867" s="5" t="s">
        <v>251</v>
      </c>
      <c r="X867" s="5" t="s">
        <v>35</v>
      </c>
      <c r="Y867" s="5" t="s">
        <v>229</v>
      </c>
      <c r="Z867" s="5">
        <v>3</v>
      </c>
      <c r="AA867" s="5" t="s">
        <v>468</v>
      </c>
      <c r="AB867" s="5" t="s">
        <v>254</v>
      </c>
      <c r="AC867" s="5" t="s">
        <v>28</v>
      </c>
      <c r="AF867" s="5">
        <v>95</v>
      </c>
      <c r="AG867" s="5">
        <v>70</v>
      </c>
      <c r="AH867" s="5">
        <v>25</v>
      </c>
      <c r="AI867" s="5" t="s">
        <v>4564</v>
      </c>
      <c r="AJ867" s="5" t="s">
        <v>4565</v>
      </c>
      <c r="AK867" s="5" t="s">
        <v>244</v>
      </c>
      <c r="AL867" s="5" t="s">
        <v>234</v>
      </c>
      <c r="AM867" s="5" t="s">
        <v>234</v>
      </c>
      <c r="AN867" s="5" t="s">
        <v>234</v>
      </c>
      <c r="AO867" s="5" t="s">
        <v>234</v>
      </c>
      <c r="AP867" s="5" t="s">
        <v>234</v>
      </c>
      <c r="AQ867" s="5" t="s">
        <v>234</v>
      </c>
      <c r="AR867" s="5" t="s">
        <v>234</v>
      </c>
      <c r="AS867" s="5" t="s">
        <v>234</v>
      </c>
      <c r="AT867" s="5" t="s">
        <v>234</v>
      </c>
      <c r="AU867" s="5" t="s">
        <v>234</v>
      </c>
      <c r="AV867" s="5" t="s">
        <v>234</v>
      </c>
      <c r="AW867" s="5" t="s">
        <v>233</v>
      </c>
      <c r="AX867" s="5" t="s">
        <v>234</v>
      </c>
      <c r="AY867" s="5" t="s">
        <v>234</v>
      </c>
      <c r="BB867" s="5" t="s">
        <v>309</v>
      </c>
      <c r="BC867" s="5">
        <v>25</v>
      </c>
      <c r="BD867" s="5">
        <v>75</v>
      </c>
      <c r="BE867" s="6">
        <f t="shared" si="247"/>
        <v>0</v>
      </c>
      <c r="BF867" s="6">
        <f t="shared" si="248"/>
        <v>5</v>
      </c>
      <c r="BG867" s="6">
        <f t="shared" si="249"/>
        <v>5</v>
      </c>
      <c r="BH867" s="6">
        <f t="shared" si="250"/>
        <v>10</v>
      </c>
      <c r="BI867" s="6">
        <f t="shared" si="251"/>
        <v>10</v>
      </c>
      <c r="BJ867" s="6">
        <f t="shared" si="252"/>
        <v>10</v>
      </c>
      <c r="BK867" s="6">
        <f t="shared" si="253"/>
        <v>5</v>
      </c>
      <c r="BL867" s="6">
        <f t="shared" si="254"/>
        <v>5</v>
      </c>
      <c r="BM867" s="6">
        <f t="shared" si="255"/>
        <v>5</v>
      </c>
      <c r="BN867" s="6">
        <f t="shared" si="256"/>
        <v>20</v>
      </c>
      <c r="BO867" s="6">
        <f t="shared" si="257"/>
        <v>10</v>
      </c>
      <c r="BP867" s="6">
        <f t="shared" si="258"/>
        <v>10</v>
      </c>
      <c r="BQ867" s="9">
        <f t="shared" si="259"/>
        <v>0.5</v>
      </c>
      <c r="BR867" s="9">
        <f t="shared" si="260"/>
        <v>1</v>
      </c>
      <c r="BS867" s="9">
        <f t="shared" si="261"/>
        <v>1</v>
      </c>
      <c r="BT867" s="9">
        <f t="shared" si="262"/>
        <v>1</v>
      </c>
      <c r="BU867" s="9">
        <f t="shared" si="263"/>
        <v>1</v>
      </c>
      <c r="BV867" s="9">
        <f t="shared" si="264"/>
        <v>1</v>
      </c>
      <c r="BW867" s="9">
        <f t="shared" si="265"/>
        <v>1</v>
      </c>
    </row>
    <row r="868" spans="1:75" x14ac:dyDescent="0.3">
      <c r="A868" s="5" t="s">
        <v>34</v>
      </c>
      <c r="B868" s="5" t="s">
        <v>216</v>
      </c>
      <c r="C868" s="5" t="s">
        <v>217</v>
      </c>
      <c r="D868" s="5" t="s">
        <v>218</v>
      </c>
      <c r="E868" s="5">
        <v>2019</v>
      </c>
      <c r="F868" s="5" t="s">
        <v>133</v>
      </c>
      <c r="H868" s="5" t="s">
        <v>219</v>
      </c>
      <c r="I868" s="5" t="s">
        <v>220</v>
      </c>
      <c r="J868" s="5" t="s">
        <v>221</v>
      </c>
      <c r="K868" s="5" t="s">
        <v>217</v>
      </c>
      <c r="L868" s="5" t="s">
        <v>4559</v>
      </c>
      <c r="M868" s="5" t="s">
        <v>47</v>
      </c>
      <c r="N868" s="5" t="s">
        <v>4560</v>
      </c>
      <c r="Q868" s="5" t="s">
        <v>224</v>
      </c>
      <c r="R868" s="8">
        <v>43546</v>
      </c>
      <c r="S868" s="5" t="s">
        <v>4566</v>
      </c>
      <c r="T868" s="8">
        <v>43545</v>
      </c>
      <c r="U868" s="5" t="s">
        <v>4567</v>
      </c>
      <c r="V868" s="5" t="s">
        <v>4568</v>
      </c>
      <c r="W868" s="5" t="s">
        <v>251</v>
      </c>
      <c r="X868" s="5" t="s">
        <v>33</v>
      </c>
      <c r="Y868" s="5" t="s">
        <v>229</v>
      </c>
      <c r="Z868" s="5">
        <v>30</v>
      </c>
      <c r="AA868" s="5" t="s">
        <v>261</v>
      </c>
      <c r="AB868" s="5" t="s">
        <v>231</v>
      </c>
      <c r="AC868" s="5" t="s">
        <v>28</v>
      </c>
      <c r="AF868" s="5">
        <v>100</v>
      </c>
      <c r="AG868" s="5">
        <v>75</v>
      </c>
      <c r="AH868" s="5">
        <v>25</v>
      </c>
      <c r="AI868" s="5" t="s">
        <v>4569</v>
      </c>
      <c r="AJ868" s="5" t="s">
        <v>233</v>
      </c>
      <c r="AK868" s="5" t="s">
        <v>234</v>
      </c>
      <c r="AL868" s="5" t="s">
        <v>234</v>
      </c>
      <c r="AM868" s="5" t="s">
        <v>234</v>
      </c>
      <c r="AN868" s="5" t="s">
        <v>234</v>
      </c>
      <c r="AO868" s="5" t="s">
        <v>234</v>
      </c>
      <c r="AP868" s="5" t="s">
        <v>234</v>
      </c>
      <c r="AQ868" s="5" t="s">
        <v>234</v>
      </c>
      <c r="AR868" s="5" t="s">
        <v>234</v>
      </c>
      <c r="AS868" s="5" t="s">
        <v>234</v>
      </c>
      <c r="AT868" s="5" t="s">
        <v>234</v>
      </c>
      <c r="AU868" s="5" t="s">
        <v>234</v>
      </c>
      <c r="AV868" s="5" t="s">
        <v>234</v>
      </c>
      <c r="AW868" s="5" t="s">
        <v>233</v>
      </c>
      <c r="AX868" s="5" t="s">
        <v>234</v>
      </c>
      <c r="AY868" s="5" t="s">
        <v>234</v>
      </c>
      <c r="BB868" s="5" t="s">
        <v>309</v>
      </c>
      <c r="BC868" s="5">
        <v>25</v>
      </c>
      <c r="BD868" s="5">
        <v>75</v>
      </c>
      <c r="BE868" s="6">
        <f t="shared" si="247"/>
        <v>5</v>
      </c>
      <c r="BF868" s="6">
        <f t="shared" si="248"/>
        <v>5</v>
      </c>
      <c r="BG868" s="6">
        <f t="shared" si="249"/>
        <v>5</v>
      </c>
      <c r="BH868" s="6">
        <f t="shared" si="250"/>
        <v>10</v>
      </c>
      <c r="BI868" s="6">
        <f t="shared" si="251"/>
        <v>10</v>
      </c>
      <c r="BJ868" s="6">
        <f t="shared" si="252"/>
        <v>10</v>
      </c>
      <c r="BK868" s="6">
        <f t="shared" si="253"/>
        <v>5</v>
      </c>
      <c r="BL868" s="6">
        <f t="shared" si="254"/>
        <v>5</v>
      </c>
      <c r="BM868" s="6">
        <f t="shared" si="255"/>
        <v>5</v>
      </c>
      <c r="BN868" s="6">
        <f t="shared" si="256"/>
        <v>20</v>
      </c>
      <c r="BO868" s="6">
        <f t="shared" si="257"/>
        <v>10</v>
      </c>
      <c r="BP868" s="6">
        <f t="shared" si="258"/>
        <v>10</v>
      </c>
      <c r="BQ868" s="9">
        <f t="shared" si="259"/>
        <v>1</v>
      </c>
      <c r="BR868" s="9">
        <f t="shared" si="260"/>
        <v>1</v>
      </c>
      <c r="BS868" s="9">
        <f t="shared" si="261"/>
        <v>1</v>
      </c>
      <c r="BT868" s="9">
        <f t="shared" si="262"/>
        <v>1</v>
      </c>
      <c r="BU868" s="9">
        <f t="shared" si="263"/>
        <v>1</v>
      </c>
      <c r="BV868" s="9">
        <f t="shared" si="264"/>
        <v>1</v>
      </c>
      <c r="BW868" s="9">
        <f t="shared" si="265"/>
        <v>1</v>
      </c>
    </row>
    <row r="869" spans="1:75" x14ac:dyDescent="0.3">
      <c r="A869" s="5" t="s">
        <v>42</v>
      </c>
      <c r="B869" s="5" t="s">
        <v>246</v>
      </c>
      <c r="C869" s="5" t="s">
        <v>94</v>
      </c>
      <c r="D869" s="5" t="s">
        <v>218</v>
      </c>
      <c r="E869" s="5">
        <v>2019</v>
      </c>
      <c r="F869" s="5" t="s">
        <v>119</v>
      </c>
      <c r="H869" s="5" t="s">
        <v>219</v>
      </c>
      <c r="I869" s="5" t="s">
        <v>220</v>
      </c>
      <c r="J869" s="5" t="s">
        <v>221</v>
      </c>
      <c r="K869" s="5" t="s">
        <v>94</v>
      </c>
      <c r="L869" s="5" t="s">
        <v>4559</v>
      </c>
      <c r="M869" s="5" t="s">
        <v>47</v>
      </c>
      <c r="N869" s="5" t="s">
        <v>4560</v>
      </c>
      <c r="Q869" s="5" t="s">
        <v>247</v>
      </c>
      <c r="R869" s="8">
        <v>43559</v>
      </c>
      <c r="S869" s="5" t="s">
        <v>4570</v>
      </c>
      <c r="T869" s="8">
        <v>43557</v>
      </c>
      <c r="U869" s="5" t="s">
        <v>4571</v>
      </c>
      <c r="V869" s="5" t="s">
        <v>4572</v>
      </c>
      <c r="W869" s="5" t="s">
        <v>251</v>
      </c>
      <c r="X869" s="5" t="s">
        <v>698</v>
      </c>
      <c r="Y869" s="5" t="s">
        <v>335</v>
      </c>
      <c r="Z869" s="5">
        <v>76</v>
      </c>
      <c r="AA869" s="5" t="s">
        <v>253</v>
      </c>
      <c r="AB869" s="5" t="s">
        <v>241</v>
      </c>
      <c r="AC869" s="5" t="s">
        <v>27</v>
      </c>
      <c r="AF869" s="5">
        <v>0</v>
      </c>
      <c r="AG869" s="5">
        <v>55</v>
      </c>
      <c r="AH869" s="5">
        <v>25</v>
      </c>
      <c r="AI869" s="5" t="s">
        <v>4573</v>
      </c>
      <c r="AJ869" s="5" t="s">
        <v>4574</v>
      </c>
      <c r="AK869" s="5" t="s">
        <v>244</v>
      </c>
      <c r="AL869" s="5" t="s">
        <v>234</v>
      </c>
      <c r="AM869" s="5" t="s">
        <v>234</v>
      </c>
      <c r="AN869" s="5" t="s">
        <v>234</v>
      </c>
      <c r="AO869" s="5" t="s">
        <v>234</v>
      </c>
      <c r="AP869" s="5" t="s">
        <v>234</v>
      </c>
      <c r="AQ869" s="5" t="s">
        <v>234</v>
      </c>
      <c r="AR869" s="5" t="s">
        <v>244</v>
      </c>
      <c r="AS869" s="5" t="s">
        <v>234</v>
      </c>
      <c r="AT869" s="5" t="s">
        <v>234</v>
      </c>
      <c r="AU869" s="5" t="s">
        <v>234</v>
      </c>
      <c r="AV869" s="5" t="s">
        <v>244</v>
      </c>
      <c r="AW869" s="5" t="s">
        <v>3343</v>
      </c>
      <c r="AX869" s="5" t="s">
        <v>234</v>
      </c>
      <c r="AY869" s="5" t="s">
        <v>234</v>
      </c>
      <c r="BB869" s="5" t="s">
        <v>245</v>
      </c>
      <c r="BC869" s="5">
        <v>25</v>
      </c>
      <c r="BD869" s="5">
        <v>75</v>
      </c>
      <c r="BE869" s="6">
        <f t="shared" si="247"/>
        <v>0</v>
      </c>
      <c r="BF869" s="6">
        <f t="shared" si="248"/>
        <v>5</v>
      </c>
      <c r="BG869" s="6">
        <f t="shared" si="249"/>
        <v>5</v>
      </c>
      <c r="BH869" s="6">
        <f t="shared" si="250"/>
        <v>10</v>
      </c>
      <c r="BI869" s="6">
        <f t="shared" si="251"/>
        <v>10</v>
      </c>
      <c r="BJ869" s="6">
        <f t="shared" si="252"/>
        <v>10</v>
      </c>
      <c r="BK869" s="6">
        <f t="shared" si="253"/>
        <v>5</v>
      </c>
      <c r="BL869" s="6">
        <f t="shared" si="254"/>
        <v>0</v>
      </c>
      <c r="BM869" s="6">
        <f t="shared" si="255"/>
        <v>5</v>
      </c>
      <c r="BN869" s="6">
        <f t="shared" si="256"/>
        <v>20</v>
      </c>
      <c r="BO869" s="6">
        <f t="shared" si="257"/>
        <v>10</v>
      </c>
      <c r="BP869" s="6">
        <f t="shared" si="258"/>
        <v>0</v>
      </c>
      <c r="BQ869" s="9">
        <f t="shared" si="259"/>
        <v>0.5</v>
      </c>
      <c r="BR869" s="9">
        <f t="shared" si="260"/>
        <v>1</v>
      </c>
      <c r="BS869" s="9">
        <f t="shared" si="261"/>
        <v>1</v>
      </c>
      <c r="BT869" s="9">
        <f t="shared" si="262"/>
        <v>0.5</v>
      </c>
      <c r="BU869" s="9">
        <f t="shared" si="263"/>
        <v>1</v>
      </c>
      <c r="BV869" s="9">
        <f t="shared" si="264"/>
        <v>1</v>
      </c>
      <c r="BW869" s="9">
        <f t="shared" si="265"/>
        <v>0</v>
      </c>
    </row>
    <row r="870" spans="1:75" x14ac:dyDescent="0.3">
      <c r="A870" s="5" t="s">
        <v>42</v>
      </c>
      <c r="B870" s="5" t="s">
        <v>246</v>
      </c>
      <c r="C870" s="5" t="s">
        <v>94</v>
      </c>
      <c r="D870" s="5" t="s">
        <v>218</v>
      </c>
      <c r="E870" s="5">
        <v>2019</v>
      </c>
      <c r="F870" s="5" t="s">
        <v>133</v>
      </c>
      <c r="H870" s="5" t="s">
        <v>219</v>
      </c>
      <c r="I870" s="5" t="s">
        <v>220</v>
      </c>
      <c r="J870" s="5" t="s">
        <v>221</v>
      </c>
      <c r="K870" s="5" t="s">
        <v>94</v>
      </c>
      <c r="L870" s="5" t="s">
        <v>4559</v>
      </c>
      <c r="M870" s="5" t="s">
        <v>47</v>
      </c>
      <c r="N870" s="5" t="s">
        <v>4560</v>
      </c>
      <c r="Q870" s="5" t="s">
        <v>224</v>
      </c>
      <c r="R870" s="8">
        <v>43559</v>
      </c>
      <c r="S870" s="5" t="s">
        <v>4575</v>
      </c>
      <c r="T870" s="8">
        <v>43559</v>
      </c>
      <c r="U870" s="5" t="s">
        <v>4576</v>
      </c>
      <c r="V870" s="5" t="s">
        <v>4577</v>
      </c>
      <c r="W870" s="5" t="s">
        <v>251</v>
      </c>
      <c r="X870" s="5" t="s">
        <v>40</v>
      </c>
      <c r="Y870" s="5" t="s">
        <v>229</v>
      </c>
      <c r="Z870" s="5">
        <v>69</v>
      </c>
      <c r="AA870" s="5" t="s">
        <v>261</v>
      </c>
      <c r="AB870" s="5" t="s">
        <v>241</v>
      </c>
      <c r="AC870" s="5" t="s">
        <v>27</v>
      </c>
      <c r="AF870" s="5">
        <v>80</v>
      </c>
      <c r="AG870" s="5">
        <v>75</v>
      </c>
      <c r="AH870" s="5">
        <v>5</v>
      </c>
      <c r="AI870" s="5" t="s">
        <v>4578</v>
      </c>
      <c r="AJ870" s="5" t="s">
        <v>4579</v>
      </c>
      <c r="AK870" s="5" t="s">
        <v>234</v>
      </c>
      <c r="AL870" s="5" t="s">
        <v>234</v>
      </c>
      <c r="AM870" s="5" t="s">
        <v>234</v>
      </c>
      <c r="AN870" s="5" t="s">
        <v>234</v>
      </c>
      <c r="AO870" s="5" t="s">
        <v>234</v>
      </c>
      <c r="AP870" s="5" t="s">
        <v>234</v>
      </c>
      <c r="AQ870" s="5" t="s">
        <v>234</v>
      </c>
      <c r="AR870" s="5" t="s">
        <v>234</v>
      </c>
      <c r="AS870" s="5" t="s">
        <v>234</v>
      </c>
      <c r="AT870" s="5" t="s">
        <v>244</v>
      </c>
      <c r="AU870" s="5" t="s">
        <v>234</v>
      </c>
      <c r="AV870" s="5" t="s">
        <v>234</v>
      </c>
      <c r="AW870" s="5" t="s">
        <v>233</v>
      </c>
      <c r="AX870" s="5" t="s">
        <v>234</v>
      </c>
      <c r="AY870" s="5" t="s">
        <v>234</v>
      </c>
      <c r="BB870" s="5" t="s">
        <v>235</v>
      </c>
      <c r="BC870" s="5">
        <v>25</v>
      </c>
      <c r="BD870" s="5">
        <v>75</v>
      </c>
      <c r="BE870" s="6">
        <f t="shared" si="247"/>
        <v>5</v>
      </c>
      <c r="BF870" s="6">
        <f t="shared" si="248"/>
        <v>5</v>
      </c>
      <c r="BG870" s="6">
        <f t="shared" si="249"/>
        <v>5</v>
      </c>
      <c r="BH870" s="6">
        <f t="shared" si="250"/>
        <v>10</v>
      </c>
      <c r="BI870" s="6">
        <f t="shared" si="251"/>
        <v>10</v>
      </c>
      <c r="BJ870" s="6">
        <f t="shared" si="252"/>
        <v>10</v>
      </c>
      <c r="BK870" s="6">
        <f t="shared" si="253"/>
        <v>5</v>
      </c>
      <c r="BL870" s="6">
        <f t="shared" si="254"/>
        <v>5</v>
      </c>
      <c r="BM870" s="6">
        <f t="shared" si="255"/>
        <v>5</v>
      </c>
      <c r="BN870" s="6">
        <f t="shared" si="256"/>
        <v>0</v>
      </c>
      <c r="BO870" s="6">
        <f t="shared" si="257"/>
        <v>10</v>
      </c>
      <c r="BP870" s="6">
        <f t="shared" si="258"/>
        <v>10</v>
      </c>
      <c r="BQ870" s="9">
        <f t="shared" si="259"/>
        <v>1</v>
      </c>
      <c r="BR870" s="9">
        <f t="shared" si="260"/>
        <v>1</v>
      </c>
      <c r="BS870" s="9">
        <f t="shared" si="261"/>
        <v>1</v>
      </c>
      <c r="BT870" s="9">
        <f t="shared" si="262"/>
        <v>1</v>
      </c>
      <c r="BU870" s="9">
        <f t="shared" si="263"/>
        <v>0.2</v>
      </c>
      <c r="BV870" s="9">
        <f t="shared" si="264"/>
        <v>1</v>
      </c>
      <c r="BW870" s="9">
        <f t="shared" si="265"/>
        <v>1</v>
      </c>
    </row>
    <row r="871" spans="1:75" x14ac:dyDescent="0.3">
      <c r="A871" s="5" t="s">
        <v>110</v>
      </c>
      <c r="B871" s="5" t="s">
        <v>265</v>
      </c>
      <c r="C871" s="5" t="s">
        <v>94</v>
      </c>
      <c r="D871" s="5" t="s">
        <v>218</v>
      </c>
      <c r="E871" s="5">
        <v>2019</v>
      </c>
      <c r="F871" s="5" t="s">
        <v>119</v>
      </c>
      <c r="H871" s="5" t="s">
        <v>219</v>
      </c>
      <c r="I871" s="5" t="s">
        <v>220</v>
      </c>
      <c r="J871" s="5" t="s">
        <v>221</v>
      </c>
      <c r="K871" s="5" t="s">
        <v>94</v>
      </c>
      <c r="L871" s="5" t="s">
        <v>4559</v>
      </c>
      <c r="M871" s="5" t="s">
        <v>47</v>
      </c>
      <c r="N871" s="5" t="s">
        <v>4560</v>
      </c>
      <c r="Q871" s="5" t="s">
        <v>247</v>
      </c>
      <c r="R871" s="8">
        <v>43570</v>
      </c>
      <c r="S871" s="5" t="s">
        <v>4580</v>
      </c>
      <c r="T871" s="8">
        <v>43566</v>
      </c>
      <c r="U871" s="5" t="s">
        <v>4581</v>
      </c>
      <c r="V871" s="5" t="s">
        <v>4582</v>
      </c>
      <c r="W871" s="5" t="s">
        <v>251</v>
      </c>
      <c r="X871" s="5" t="s">
        <v>4583</v>
      </c>
      <c r="Y871" s="5" t="s">
        <v>229</v>
      </c>
      <c r="Z871" s="5">
        <v>189</v>
      </c>
      <c r="AA871" s="5" t="s">
        <v>253</v>
      </c>
      <c r="AB871" s="5" t="s">
        <v>348</v>
      </c>
      <c r="AC871" s="5" t="s">
        <v>27</v>
      </c>
      <c r="AF871" s="5">
        <v>65</v>
      </c>
      <c r="AG871" s="5">
        <v>40</v>
      </c>
      <c r="AH871" s="5">
        <v>25</v>
      </c>
      <c r="AI871" s="5" t="s">
        <v>4584</v>
      </c>
      <c r="AJ871" s="5" t="s">
        <v>4585</v>
      </c>
      <c r="AK871" s="5" t="s">
        <v>234</v>
      </c>
      <c r="AL871" s="5" t="s">
        <v>234</v>
      </c>
      <c r="AM871" s="5" t="s">
        <v>234</v>
      </c>
      <c r="AN871" s="5" t="s">
        <v>244</v>
      </c>
      <c r="AO871" s="5" t="s">
        <v>234</v>
      </c>
      <c r="AP871" s="5" t="s">
        <v>234</v>
      </c>
      <c r="AQ871" s="5" t="s">
        <v>244</v>
      </c>
      <c r="AR871" s="5" t="s">
        <v>234</v>
      </c>
      <c r="AS871" s="5" t="s">
        <v>234</v>
      </c>
      <c r="AT871" s="5" t="s">
        <v>234</v>
      </c>
      <c r="AU871" s="5" t="s">
        <v>244</v>
      </c>
      <c r="AV871" s="5" t="s">
        <v>244</v>
      </c>
      <c r="AW871" s="5" t="s">
        <v>4586</v>
      </c>
      <c r="AX871" s="5" t="s">
        <v>234</v>
      </c>
      <c r="AY871" s="5" t="s">
        <v>234</v>
      </c>
      <c r="BB871" s="5" t="s">
        <v>245</v>
      </c>
      <c r="BC871" s="5">
        <v>25</v>
      </c>
      <c r="BD871" s="5">
        <v>75</v>
      </c>
      <c r="BE871" s="6">
        <f t="shared" si="247"/>
        <v>5</v>
      </c>
      <c r="BF871" s="6">
        <f t="shared" si="248"/>
        <v>5</v>
      </c>
      <c r="BG871" s="6">
        <f t="shared" si="249"/>
        <v>5</v>
      </c>
      <c r="BH871" s="6">
        <f t="shared" si="250"/>
        <v>0</v>
      </c>
      <c r="BI871" s="6">
        <f t="shared" si="251"/>
        <v>10</v>
      </c>
      <c r="BJ871" s="6">
        <f t="shared" si="252"/>
        <v>10</v>
      </c>
      <c r="BK871" s="6">
        <f t="shared" si="253"/>
        <v>0</v>
      </c>
      <c r="BL871" s="6">
        <f t="shared" si="254"/>
        <v>5</v>
      </c>
      <c r="BM871" s="6">
        <f t="shared" si="255"/>
        <v>5</v>
      </c>
      <c r="BN871" s="6">
        <f t="shared" si="256"/>
        <v>20</v>
      </c>
      <c r="BO871" s="6">
        <f t="shared" si="257"/>
        <v>0</v>
      </c>
      <c r="BP871" s="6">
        <f t="shared" si="258"/>
        <v>0</v>
      </c>
      <c r="BQ871" s="9">
        <f t="shared" si="259"/>
        <v>1</v>
      </c>
      <c r="BR871" s="9">
        <f t="shared" si="260"/>
        <v>0.33333333333333331</v>
      </c>
      <c r="BS871" s="9">
        <f t="shared" si="261"/>
        <v>1</v>
      </c>
      <c r="BT871" s="9">
        <f t="shared" si="262"/>
        <v>0.5</v>
      </c>
      <c r="BU871" s="9">
        <f t="shared" si="263"/>
        <v>1</v>
      </c>
      <c r="BV871" s="9">
        <f t="shared" si="264"/>
        <v>0</v>
      </c>
      <c r="BW871" s="9">
        <f t="shared" si="265"/>
        <v>0</v>
      </c>
    </row>
    <row r="872" spans="1:75" x14ac:dyDescent="0.3">
      <c r="A872" s="5" t="s">
        <v>110</v>
      </c>
      <c r="B872" s="5" t="s">
        <v>265</v>
      </c>
      <c r="C872" s="5" t="s">
        <v>94</v>
      </c>
      <c r="D872" s="5" t="s">
        <v>218</v>
      </c>
      <c r="E872" s="5">
        <v>2019</v>
      </c>
      <c r="F872" s="5" t="s">
        <v>133</v>
      </c>
      <c r="H872" s="5" t="s">
        <v>219</v>
      </c>
      <c r="I872" s="5" t="s">
        <v>220</v>
      </c>
      <c r="J872" s="5" t="s">
        <v>221</v>
      </c>
      <c r="K872" s="5" t="s">
        <v>94</v>
      </c>
      <c r="L872" s="5" t="s">
        <v>4559</v>
      </c>
      <c r="M872" s="5" t="s">
        <v>47</v>
      </c>
      <c r="N872" s="5" t="s">
        <v>4560</v>
      </c>
      <c r="Q872" s="5" t="s">
        <v>224</v>
      </c>
      <c r="R872" s="8">
        <v>43572</v>
      </c>
      <c r="S872" s="5" t="s">
        <v>4587</v>
      </c>
      <c r="T872" s="8">
        <v>43572</v>
      </c>
      <c r="U872" s="5" t="s">
        <v>4588</v>
      </c>
      <c r="V872" s="5" t="s">
        <v>4589</v>
      </c>
      <c r="W872" s="5" t="s">
        <v>251</v>
      </c>
      <c r="X872" s="5" t="s">
        <v>30</v>
      </c>
      <c r="Y872" s="5" t="s">
        <v>229</v>
      </c>
      <c r="Z872" s="5">
        <v>1226</v>
      </c>
      <c r="AA872" s="5" t="s">
        <v>230</v>
      </c>
      <c r="AB872" s="5" t="s">
        <v>254</v>
      </c>
      <c r="AC872" s="5" t="s">
        <v>28</v>
      </c>
      <c r="AD872" s="5" t="s">
        <v>277</v>
      </c>
      <c r="AE872" s="5" t="s">
        <v>233</v>
      </c>
      <c r="AF872" s="5">
        <v>95</v>
      </c>
      <c r="AG872" s="5">
        <v>70</v>
      </c>
      <c r="AH872" s="5">
        <v>25</v>
      </c>
      <c r="AI872" s="5" t="s">
        <v>233</v>
      </c>
      <c r="AJ872" s="5" t="s">
        <v>233</v>
      </c>
      <c r="AK872" s="5" t="s">
        <v>234</v>
      </c>
      <c r="AL872" s="5" t="s">
        <v>234</v>
      </c>
      <c r="AM872" s="5" t="s">
        <v>234</v>
      </c>
      <c r="AN872" s="5" t="s">
        <v>234</v>
      </c>
      <c r="AO872" s="5" t="s">
        <v>234</v>
      </c>
      <c r="AP872" s="5" t="s">
        <v>234</v>
      </c>
      <c r="AQ872" s="5" t="s">
        <v>244</v>
      </c>
      <c r="AR872" s="5" t="s">
        <v>234</v>
      </c>
      <c r="AS872" s="5" t="s">
        <v>234</v>
      </c>
      <c r="AT872" s="5" t="s">
        <v>234</v>
      </c>
      <c r="AU872" s="5" t="s">
        <v>234</v>
      </c>
      <c r="AV872" s="5" t="s">
        <v>234</v>
      </c>
      <c r="AW872" s="5" t="s">
        <v>233</v>
      </c>
      <c r="AX872" s="5" t="s">
        <v>291</v>
      </c>
      <c r="AY872" s="5" t="s">
        <v>234</v>
      </c>
      <c r="BB872" s="5" t="s">
        <v>235</v>
      </c>
      <c r="BC872" s="5">
        <v>25</v>
      </c>
      <c r="BD872" s="5">
        <v>75</v>
      </c>
      <c r="BE872" s="6">
        <f t="shared" si="247"/>
        <v>5</v>
      </c>
      <c r="BF872" s="6">
        <f t="shared" si="248"/>
        <v>5</v>
      </c>
      <c r="BG872" s="6">
        <f t="shared" si="249"/>
        <v>5</v>
      </c>
      <c r="BH872" s="6">
        <f t="shared" si="250"/>
        <v>10</v>
      </c>
      <c r="BI872" s="6">
        <f t="shared" si="251"/>
        <v>10</v>
      </c>
      <c r="BJ872" s="6">
        <f t="shared" si="252"/>
        <v>10</v>
      </c>
      <c r="BK872" s="6">
        <f t="shared" si="253"/>
        <v>0</v>
      </c>
      <c r="BL872" s="6">
        <f t="shared" si="254"/>
        <v>5</v>
      </c>
      <c r="BM872" s="6">
        <f t="shared" si="255"/>
        <v>5</v>
      </c>
      <c r="BN872" s="6">
        <f t="shared" si="256"/>
        <v>20</v>
      </c>
      <c r="BO872" s="6">
        <f t="shared" si="257"/>
        <v>10</v>
      </c>
      <c r="BP872" s="6">
        <f t="shared" si="258"/>
        <v>10</v>
      </c>
      <c r="BQ872" s="9">
        <f t="shared" si="259"/>
        <v>1</v>
      </c>
      <c r="BR872" s="9">
        <f t="shared" si="260"/>
        <v>1</v>
      </c>
      <c r="BS872" s="9">
        <f t="shared" si="261"/>
        <v>1</v>
      </c>
      <c r="BT872" s="9">
        <f t="shared" si="262"/>
        <v>0.5</v>
      </c>
      <c r="BU872" s="9">
        <f t="shared" si="263"/>
        <v>1</v>
      </c>
      <c r="BV872" s="9">
        <f t="shared" si="264"/>
        <v>1</v>
      </c>
      <c r="BW872" s="9">
        <f t="shared" si="265"/>
        <v>1</v>
      </c>
    </row>
    <row r="873" spans="1:75" x14ac:dyDescent="0.3">
      <c r="A873" s="5" t="s">
        <v>116</v>
      </c>
      <c r="B873" s="5" t="s">
        <v>471</v>
      </c>
      <c r="C873" s="5" t="s">
        <v>281</v>
      </c>
      <c r="D873" s="5" t="s">
        <v>218</v>
      </c>
      <c r="E873" s="5">
        <v>2019</v>
      </c>
      <c r="F873" s="5" t="s">
        <v>119</v>
      </c>
      <c r="H873" s="5" t="s">
        <v>219</v>
      </c>
      <c r="I873" s="5" t="s">
        <v>220</v>
      </c>
      <c r="J873" s="5" t="s">
        <v>221</v>
      </c>
      <c r="K873" s="5" t="s">
        <v>94</v>
      </c>
      <c r="L873" s="5" t="s">
        <v>4559</v>
      </c>
      <c r="M873" s="5" t="s">
        <v>47</v>
      </c>
      <c r="N873" s="5" t="s">
        <v>4560</v>
      </c>
      <c r="Q873" s="5" t="s">
        <v>283</v>
      </c>
      <c r="R873" s="8">
        <v>43589</v>
      </c>
      <c r="S873" s="5" t="s">
        <v>4590</v>
      </c>
      <c r="T873" s="8">
        <v>43571</v>
      </c>
      <c r="U873" s="5" t="s">
        <v>4591</v>
      </c>
      <c r="V873" s="5" t="s">
        <v>4592</v>
      </c>
      <c r="W873" s="5" t="s">
        <v>251</v>
      </c>
      <c r="X873" s="5" t="s">
        <v>4593</v>
      </c>
      <c r="Y873" s="5" t="s">
        <v>229</v>
      </c>
      <c r="Z873" s="5">
        <v>1366</v>
      </c>
      <c r="AA873" s="5" t="s">
        <v>253</v>
      </c>
      <c r="AB873" s="5" t="s">
        <v>241</v>
      </c>
      <c r="AC873" s="5" t="s">
        <v>27</v>
      </c>
      <c r="AD873" s="5" t="s">
        <v>277</v>
      </c>
      <c r="AE873" s="5" t="s">
        <v>233</v>
      </c>
      <c r="AF873" s="5">
        <v>80</v>
      </c>
      <c r="AG873" s="5">
        <v>55</v>
      </c>
      <c r="AH873" s="5">
        <v>25</v>
      </c>
      <c r="AI873" s="5" t="s">
        <v>4594</v>
      </c>
      <c r="AJ873" s="5" t="s">
        <v>4595</v>
      </c>
      <c r="AK873" s="5" t="s">
        <v>234</v>
      </c>
      <c r="AL873" s="5" t="s">
        <v>234</v>
      </c>
      <c r="AM873" s="5" t="s">
        <v>234</v>
      </c>
      <c r="AN873" s="5" t="s">
        <v>234</v>
      </c>
      <c r="AO873" s="5" t="s">
        <v>234</v>
      </c>
      <c r="AP873" s="5" t="s">
        <v>234</v>
      </c>
      <c r="AQ873" s="5" t="s">
        <v>244</v>
      </c>
      <c r="AR873" s="5" t="s">
        <v>244</v>
      </c>
      <c r="AS873" s="5" t="s">
        <v>234</v>
      </c>
      <c r="AT873" s="5" t="s">
        <v>234</v>
      </c>
      <c r="AU873" s="5" t="s">
        <v>234</v>
      </c>
      <c r="AV873" s="5" t="s">
        <v>244</v>
      </c>
      <c r="AW873" s="5" t="s">
        <v>4596</v>
      </c>
      <c r="AX873" s="5" t="s">
        <v>291</v>
      </c>
      <c r="AY873" s="5" t="s">
        <v>291</v>
      </c>
      <c r="BB873" s="5" t="s">
        <v>309</v>
      </c>
      <c r="BC873" s="5">
        <v>25</v>
      </c>
      <c r="BD873" s="5">
        <v>75</v>
      </c>
      <c r="BE873" s="6">
        <f t="shared" si="247"/>
        <v>5</v>
      </c>
      <c r="BF873" s="6">
        <f t="shared" si="248"/>
        <v>5</v>
      </c>
      <c r="BG873" s="6">
        <f t="shared" si="249"/>
        <v>5</v>
      </c>
      <c r="BH873" s="6">
        <f t="shared" si="250"/>
        <v>10</v>
      </c>
      <c r="BI873" s="6">
        <f t="shared" si="251"/>
        <v>10</v>
      </c>
      <c r="BJ873" s="6">
        <f t="shared" si="252"/>
        <v>10</v>
      </c>
      <c r="BK873" s="6">
        <f t="shared" si="253"/>
        <v>0</v>
      </c>
      <c r="BL873" s="6">
        <f t="shared" si="254"/>
        <v>0</v>
      </c>
      <c r="BM873" s="6">
        <f t="shared" si="255"/>
        <v>5</v>
      </c>
      <c r="BN873" s="6">
        <f t="shared" si="256"/>
        <v>20</v>
      </c>
      <c r="BO873" s="6">
        <f t="shared" si="257"/>
        <v>10</v>
      </c>
      <c r="BP873" s="6">
        <f t="shared" si="258"/>
        <v>0</v>
      </c>
      <c r="BQ873" s="9">
        <f t="shared" si="259"/>
        <v>1</v>
      </c>
      <c r="BR873" s="9">
        <f t="shared" si="260"/>
        <v>1</v>
      </c>
      <c r="BS873" s="9">
        <f t="shared" si="261"/>
        <v>1</v>
      </c>
      <c r="BT873" s="9">
        <f t="shared" si="262"/>
        <v>0</v>
      </c>
      <c r="BU873" s="9">
        <f t="shared" si="263"/>
        <v>1</v>
      </c>
      <c r="BV873" s="9">
        <f t="shared" si="264"/>
        <v>1</v>
      </c>
      <c r="BW873" s="9">
        <f t="shared" si="265"/>
        <v>0</v>
      </c>
    </row>
    <row r="874" spans="1:75" x14ac:dyDescent="0.3">
      <c r="A874" s="5" t="s">
        <v>121</v>
      </c>
      <c r="B874" s="5" t="s">
        <v>292</v>
      </c>
      <c r="C874" s="5" t="s">
        <v>281</v>
      </c>
      <c r="D874" s="5" t="s">
        <v>282</v>
      </c>
      <c r="E874" s="5">
        <v>2019</v>
      </c>
      <c r="F874" s="5" t="s">
        <v>133</v>
      </c>
      <c r="H874" s="5" t="s">
        <v>219</v>
      </c>
      <c r="I874" s="5" t="s">
        <v>220</v>
      </c>
      <c r="J874" s="5" t="s">
        <v>221</v>
      </c>
      <c r="K874" s="5" t="s">
        <v>281</v>
      </c>
      <c r="L874" s="5" t="s">
        <v>4559</v>
      </c>
      <c r="M874" s="5" t="s">
        <v>47</v>
      </c>
      <c r="N874" s="5" t="s">
        <v>4560</v>
      </c>
      <c r="Q874" s="5" t="s">
        <v>224</v>
      </c>
      <c r="R874" s="8">
        <v>43599</v>
      </c>
      <c r="S874" s="5" t="s">
        <v>4597</v>
      </c>
      <c r="T874" s="8">
        <v>43595</v>
      </c>
      <c r="U874" s="5" t="s">
        <v>4598</v>
      </c>
      <c r="V874" s="5" t="s">
        <v>3441</v>
      </c>
      <c r="W874" s="5" t="s">
        <v>228</v>
      </c>
      <c r="X874" s="5" t="s">
        <v>32</v>
      </c>
      <c r="Y874" s="5" t="s">
        <v>229</v>
      </c>
      <c r="Z874" s="5">
        <v>1439</v>
      </c>
      <c r="AA874" s="5" t="s">
        <v>261</v>
      </c>
      <c r="AB874" s="5" t="s">
        <v>241</v>
      </c>
      <c r="AC874" s="5" t="s">
        <v>27</v>
      </c>
      <c r="AD874" s="5" t="s">
        <v>277</v>
      </c>
      <c r="AE874" s="5" t="s">
        <v>233</v>
      </c>
      <c r="AF874" s="5">
        <v>80</v>
      </c>
      <c r="AG874" s="5">
        <v>75</v>
      </c>
      <c r="AH874" s="5">
        <v>5</v>
      </c>
      <c r="AI874" s="5" t="s">
        <v>4599</v>
      </c>
      <c r="AJ874" s="5" t="s">
        <v>4600</v>
      </c>
      <c r="AK874" s="5" t="s">
        <v>234</v>
      </c>
      <c r="AL874" s="5" t="s">
        <v>234</v>
      </c>
      <c r="AM874" s="5" t="s">
        <v>234</v>
      </c>
      <c r="AN874" s="5" t="s">
        <v>234</v>
      </c>
      <c r="AO874" s="5" t="s">
        <v>234</v>
      </c>
      <c r="AP874" s="5" t="s">
        <v>234</v>
      </c>
      <c r="AQ874" s="5" t="s">
        <v>234</v>
      </c>
      <c r="AR874" s="5" t="s">
        <v>234</v>
      </c>
      <c r="AS874" s="5" t="s">
        <v>234</v>
      </c>
      <c r="AT874" s="5" t="s">
        <v>244</v>
      </c>
      <c r="AU874" s="5" t="s">
        <v>234</v>
      </c>
      <c r="AV874" s="5" t="s">
        <v>234</v>
      </c>
      <c r="AW874" s="5" t="s">
        <v>233</v>
      </c>
      <c r="AX874" s="5" t="s">
        <v>291</v>
      </c>
      <c r="AY874" s="5" t="s">
        <v>291</v>
      </c>
      <c r="BB874" s="5" t="s">
        <v>309</v>
      </c>
      <c r="BC874" s="5">
        <v>25</v>
      </c>
      <c r="BD874" s="5">
        <v>75</v>
      </c>
      <c r="BE874" s="6">
        <f t="shared" si="247"/>
        <v>5</v>
      </c>
      <c r="BF874" s="6">
        <f t="shared" si="248"/>
        <v>5</v>
      </c>
      <c r="BG874" s="6">
        <f t="shared" si="249"/>
        <v>5</v>
      </c>
      <c r="BH874" s="6">
        <f t="shared" si="250"/>
        <v>10</v>
      </c>
      <c r="BI874" s="6">
        <f t="shared" si="251"/>
        <v>10</v>
      </c>
      <c r="BJ874" s="6">
        <f t="shared" si="252"/>
        <v>10</v>
      </c>
      <c r="BK874" s="6">
        <f t="shared" si="253"/>
        <v>5</v>
      </c>
      <c r="BL874" s="6">
        <f t="shared" si="254"/>
        <v>5</v>
      </c>
      <c r="BM874" s="6">
        <f t="shared" si="255"/>
        <v>5</v>
      </c>
      <c r="BN874" s="6">
        <f t="shared" si="256"/>
        <v>0</v>
      </c>
      <c r="BO874" s="6">
        <f t="shared" si="257"/>
        <v>10</v>
      </c>
      <c r="BP874" s="6">
        <f t="shared" si="258"/>
        <v>10</v>
      </c>
      <c r="BQ874" s="9">
        <f t="shared" si="259"/>
        <v>1</v>
      </c>
      <c r="BR874" s="9">
        <f t="shared" si="260"/>
        <v>1</v>
      </c>
      <c r="BS874" s="9">
        <f t="shared" si="261"/>
        <v>1</v>
      </c>
      <c r="BT874" s="9">
        <f t="shared" si="262"/>
        <v>1</v>
      </c>
      <c r="BU874" s="9">
        <f t="shared" si="263"/>
        <v>0.2</v>
      </c>
      <c r="BV874" s="9">
        <f t="shared" si="264"/>
        <v>1</v>
      </c>
      <c r="BW874" s="9">
        <f t="shared" si="265"/>
        <v>1</v>
      </c>
    </row>
    <row r="875" spans="1:75" x14ac:dyDescent="0.3">
      <c r="A875" s="5" t="s">
        <v>121</v>
      </c>
      <c r="B875" s="5" t="s">
        <v>292</v>
      </c>
      <c r="C875" s="5" t="s">
        <v>281</v>
      </c>
      <c r="D875" s="5" t="s">
        <v>282</v>
      </c>
      <c r="E875" s="5">
        <v>2019</v>
      </c>
      <c r="F875" s="5" t="s">
        <v>119</v>
      </c>
      <c r="H875" s="5" t="s">
        <v>219</v>
      </c>
      <c r="I875" s="5" t="s">
        <v>220</v>
      </c>
      <c r="J875" s="5" t="s">
        <v>221</v>
      </c>
      <c r="K875" s="5" t="s">
        <v>281</v>
      </c>
      <c r="L875" s="5" t="s">
        <v>4559</v>
      </c>
      <c r="M875" s="5" t="s">
        <v>47</v>
      </c>
      <c r="N875" s="5" t="s">
        <v>4560</v>
      </c>
      <c r="Q875" s="5" t="s">
        <v>283</v>
      </c>
      <c r="R875" s="8">
        <v>43601</v>
      </c>
      <c r="S875" s="5" t="s">
        <v>4601</v>
      </c>
      <c r="T875" s="8">
        <v>43589</v>
      </c>
      <c r="U875" s="5" t="s">
        <v>4602</v>
      </c>
      <c r="V875" s="5" t="s">
        <v>3862</v>
      </c>
      <c r="W875" s="5" t="s">
        <v>277</v>
      </c>
      <c r="X875" s="5" t="s">
        <v>4603</v>
      </c>
      <c r="Y875" s="5" t="s">
        <v>229</v>
      </c>
      <c r="Z875" s="5">
        <v>1462</v>
      </c>
      <c r="AA875" s="5" t="s">
        <v>253</v>
      </c>
      <c r="AB875" s="5" t="s">
        <v>231</v>
      </c>
      <c r="AC875" s="5" t="s">
        <v>28</v>
      </c>
      <c r="AD875" s="5" t="s">
        <v>277</v>
      </c>
      <c r="AE875" s="5" t="s">
        <v>233</v>
      </c>
      <c r="AF875" s="5">
        <v>100</v>
      </c>
      <c r="AG875" s="5">
        <v>75</v>
      </c>
      <c r="AH875" s="5">
        <v>25</v>
      </c>
      <c r="AI875" s="5" t="s">
        <v>4604</v>
      </c>
      <c r="AJ875" s="5" t="s">
        <v>4605</v>
      </c>
      <c r="AK875" s="5" t="s">
        <v>234</v>
      </c>
      <c r="AL875" s="5" t="s">
        <v>234</v>
      </c>
      <c r="AM875" s="5" t="s">
        <v>234</v>
      </c>
      <c r="AN875" s="5" t="s">
        <v>234</v>
      </c>
      <c r="AO875" s="5" t="s">
        <v>234</v>
      </c>
      <c r="AP875" s="5" t="s">
        <v>234</v>
      </c>
      <c r="AQ875" s="5" t="s">
        <v>234</v>
      </c>
      <c r="AR875" s="5" t="s">
        <v>234</v>
      </c>
      <c r="AS875" s="5" t="s">
        <v>234</v>
      </c>
      <c r="AT875" s="5" t="s">
        <v>234</v>
      </c>
      <c r="AU875" s="5" t="s">
        <v>234</v>
      </c>
      <c r="AV875" s="5" t="s">
        <v>234</v>
      </c>
      <c r="AW875" s="5" t="s">
        <v>233</v>
      </c>
      <c r="AX875" s="5" t="s">
        <v>291</v>
      </c>
      <c r="AY875" s="5" t="s">
        <v>291</v>
      </c>
      <c r="BB875" s="5" t="s">
        <v>235</v>
      </c>
      <c r="BC875" s="5">
        <v>25</v>
      </c>
      <c r="BD875" s="5">
        <v>75</v>
      </c>
      <c r="BE875" s="6">
        <f t="shared" si="247"/>
        <v>5</v>
      </c>
      <c r="BF875" s="6">
        <f t="shared" si="248"/>
        <v>5</v>
      </c>
      <c r="BG875" s="6">
        <f t="shared" si="249"/>
        <v>5</v>
      </c>
      <c r="BH875" s="6">
        <f t="shared" si="250"/>
        <v>10</v>
      </c>
      <c r="BI875" s="6">
        <f t="shared" si="251"/>
        <v>10</v>
      </c>
      <c r="BJ875" s="6">
        <f t="shared" si="252"/>
        <v>10</v>
      </c>
      <c r="BK875" s="6">
        <f t="shared" si="253"/>
        <v>5</v>
      </c>
      <c r="BL875" s="6">
        <f t="shared" si="254"/>
        <v>5</v>
      </c>
      <c r="BM875" s="6">
        <f t="shared" si="255"/>
        <v>5</v>
      </c>
      <c r="BN875" s="6">
        <f t="shared" si="256"/>
        <v>20</v>
      </c>
      <c r="BO875" s="6">
        <f t="shared" si="257"/>
        <v>10</v>
      </c>
      <c r="BP875" s="6">
        <f t="shared" si="258"/>
        <v>10</v>
      </c>
      <c r="BQ875" s="9">
        <f t="shared" si="259"/>
        <v>1</v>
      </c>
      <c r="BR875" s="9">
        <f t="shared" si="260"/>
        <v>1</v>
      </c>
      <c r="BS875" s="9">
        <f t="shared" si="261"/>
        <v>1</v>
      </c>
      <c r="BT875" s="9">
        <f t="shared" si="262"/>
        <v>1</v>
      </c>
      <c r="BU875" s="9">
        <f t="shared" si="263"/>
        <v>1</v>
      </c>
      <c r="BV875" s="9">
        <f t="shared" si="264"/>
        <v>1</v>
      </c>
      <c r="BW875" s="9">
        <f t="shared" si="265"/>
        <v>1</v>
      </c>
    </row>
    <row r="876" spans="1:75" x14ac:dyDescent="0.3">
      <c r="A876" s="5" t="s">
        <v>122</v>
      </c>
      <c r="B876" s="5" t="s">
        <v>310</v>
      </c>
      <c r="C876" s="5" t="s">
        <v>281</v>
      </c>
      <c r="D876" s="5" t="s">
        <v>282</v>
      </c>
      <c r="E876" s="5">
        <v>2019</v>
      </c>
      <c r="F876" s="5" t="s">
        <v>119</v>
      </c>
      <c r="G876" s="5" t="s">
        <v>311</v>
      </c>
      <c r="H876" s="5" t="s">
        <v>219</v>
      </c>
      <c r="I876" s="5" t="s">
        <v>220</v>
      </c>
      <c r="J876" s="5" t="s">
        <v>221</v>
      </c>
      <c r="K876" s="5" t="s">
        <v>281</v>
      </c>
      <c r="L876" s="5" t="s">
        <v>4559</v>
      </c>
      <c r="M876" s="5" t="s">
        <v>47</v>
      </c>
      <c r="N876" s="5" t="s">
        <v>4560</v>
      </c>
      <c r="O876" s="5" t="s">
        <v>300</v>
      </c>
      <c r="Q876" s="5" t="s">
        <v>283</v>
      </c>
      <c r="R876" s="8">
        <v>43616</v>
      </c>
      <c r="S876" s="5" t="s">
        <v>4606</v>
      </c>
      <c r="T876" s="8">
        <v>43606</v>
      </c>
      <c r="U876" s="5" t="s">
        <v>4607</v>
      </c>
      <c r="V876" s="5" t="s">
        <v>4608</v>
      </c>
      <c r="W876" s="5" t="s">
        <v>251</v>
      </c>
      <c r="X876" s="5" t="s">
        <v>4609</v>
      </c>
      <c r="Y876" s="5" t="s">
        <v>335</v>
      </c>
      <c r="Z876" s="5">
        <v>3610</v>
      </c>
      <c r="AA876" s="5" t="s">
        <v>304</v>
      </c>
      <c r="AB876" s="5" t="s">
        <v>276</v>
      </c>
      <c r="AC876" s="5" t="s">
        <v>27</v>
      </c>
      <c r="AD876" s="5" t="s">
        <v>291</v>
      </c>
      <c r="AE876" s="5" t="s">
        <v>291</v>
      </c>
      <c r="AF876" s="5">
        <v>70</v>
      </c>
      <c r="AG876" s="5">
        <v>45</v>
      </c>
      <c r="AH876" s="5">
        <v>25</v>
      </c>
      <c r="AI876" s="5" t="s">
        <v>4610</v>
      </c>
      <c r="AJ876" s="5" t="s">
        <v>4611</v>
      </c>
      <c r="AK876" s="5" t="s">
        <v>234</v>
      </c>
      <c r="AL876" s="5" t="s">
        <v>234</v>
      </c>
      <c r="AM876" s="5" t="s">
        <v>234</v>
      </c>
      <c r="AN876" s="5" t="s">
        <v>244</v>
      </c>
      <c r="AO876" s="5" t="s">
        <v>234</v>
      </c>
      <c r="AP876" s="5" t="s">
        <v>234</v>
      </c>
      <c r="AQ876" s="5" t="s">
        <v>234</v>
      </c>
      <c r="AR876" s="5" t="s">
        <v>234</v>
      </c>
      <c r="AS876" s="5" t="s">
        <v>234</v>
      </c>
      <c r="AT876" s="5" t="s">
        <v>234</v>
      </c>
      <c r="AU876" s="5" t="s">
        <v>244</v>
      </c>
      <c r="AV876" s="5" t="s">
        <v>244</v>
      </c>
      <c r="AW876" s="5" t="s">
        <v>233</v>
      </c>
      <c r="AX876" s="5" t="s">
        <v>291</v>
      </c>
      <c r="AY876" s="5" t="s">
        <v>291</v>
      </c>
      <c r="BB876" s="5" t="s">
        <v>309</v>
      </c>
      <c r="BC876" s="5">
        <v>25</v>
      </c>
      <c r="BD876" s="5">
        <v>75</v>
      </c>
      <c r="BE876" s="6">
        <f t="shared" si="247"/>
        <v>5</v>
      </c>
      <c r="BF876" s="6">
        <f t="shared" si="248"/>
        <v>5</v>
      </c>
      <c r="BG876" s="6">
        <f t="shared" si="249"/>
        <v>5</v>
      </c>
      <c r="BH876" s="6">
        <f t="shared" si="250"/>
        <v>0</v>
      </c>
      <c r="BI876" s="6">
        <f t="shared" si="251"/>
        <v>10</v>
      </c>
      <c r="BJ876" s="6">
        <f t="shared" si="252"/>
        <v>10</v>
      </c>
      <c r="BK876" s="6">
        <f t="shared" si="253"/>
        <v>5</v>
      </c>
      <c r="BL876" s="6">
        <f t="shared" si="254"/>
        <v>5</v>
      </c>
      <c r="BM876" s="6">
        <f t="shared" si="255"/>
        <v>5</v>
      </c>
      <c r="BN876" s="6">
        <f t="shared" si="256"/>
        <v>20</v>
      </c>
      <c r="BO876" s="6">
        <f t="shared" si="257"/>
        <v>0</v>
      </c>
      <c r="BP876" s="6">
        <f t="shared" si="258"/>
        <v>0</v>
      </c>
      <c r="BQ876" s="9">
        <f t="shared" si="259"/>
        <v>1</v>
      </c>
      <c r="BR876" s="9">
        <f t="shared" si="260"/>
        <v>0.33333333333333331</v>
      </c>
      <c r="BS876" s="9">
        <f t="shared" si="261"/>
        <v>1</v>
      </c>
      <c r="BT876" s="9">
        <f t="shared" si="262"/>
        <v>1</v>
      </c>
      <c r="BU876" s="9">
        <f t="shared" si="263"/>
        <v>1</v>
      </c>
      <c r="BV876" s="9">
        <f t="shared" si="264"/>
        <v>0</v>
      </c>
      <c r="BW876" s="9">
        <f t="shared" si="265"/>
        <v>0</v>
      </c>
    </row>
    <row r="877" spans="1:75" x14ac:dyDescent="0.3">
      <c r="A877" s="5" t="s">
        <v>122</v>
      </c>
      <c r="B877" s="5" t="s">
        <v>310</v>
      </c>
      <c r="C877" s="5" t="s">
        <v>281</v>
      </c>
      <c r="D877" s="5" t="s">
        <v>282</v>
      </c>
      <c r="E877" s="5">
        <v>2019</v>
      </c>
      <c r="F877" s="5" t="s">
        <v>133</v>
      </c>
      <c r="G877" s="5" t="s">
        <v>236</v>
      </c>
      <c r="H877" s="5" t="s">
        <v>219</v>
      </c>
      <c r="I877" s="5" t="s">
        <v>220</v>
      </c>
      <c r="J877" s="5" t="s">
        <v>221</v>
      </c>
      <c r="K877" s="5" t="s">
        <v>281</v>
      </c>
      <c r="L877" s="5" t="s">
        <v>4559</v>
      </c>
      <c r="M877" s="5" t="s">
        <v>47</v>
      </c>
      <c r="N877" s="5" t="s">
        <v>4560</v>
      </c>
      <c r="O877" s="5" t="s">
        <v>300</v>
      </c>
      <c r="Q877" s="5" t="s">
        <v>224</v>
      </c>
      <c r="R877" s="8">
        <v>43616</v>
      </c>
      <c r="S877" s="5" t="s">
        <v>4612</v>
      </c>
      <c r="T877" s="8">
        <v>43616</v>
      </c>
      <c r="U877" s="5" t="s">
        <v>4613</v>
      </c>
      <c r="V877" s="5" t="s">
        <v>4614</v>
      </c>
      <c r="W877" s="5" t="s">
        <v>228</v>
      </c>
      <c r="X877" s="5" t="s">
        <v>33</v>
      </c>
      <c r="Y877" s="5" t="s">
        <v>335</v>
      </c>
      <c r="Z877" s="5">
        <v>3611</v>
      </c>
      <c r="AA877" s="5" t="s">
        <v>504</v>
      </c>
      <c r="AB877" s="5" t="s">
        <v>241</v>
      </c>
      <c r="AC877" s="5" t="s">
        <v>27</v>
      </c>
      <c r="AD877" s="5" t="s">
        <v>583</v>
      </c>
      <c r="AE877" s="5" t="s">
        <v>1215</v>
      </c>
      <c r="AF877" s="5">
        <v>80</v>
      </c>
      <c r="AG877" s="5">
        <v>75</v>
      </c>
      <c r="AH877" s="5">
        <v>5</v>
      </c>
      <c r="AI877" s="5" t="s">
        <v>4615</v>
      </c>
      <c r="AJ877" s="5" t="s">
        <v>1660</v>
      </c>
      <c r="AK877" s="5" t="s">
        <v>234</v>
      </c>
      <c r="AL877" s="5" t="s">
        <v>234</v>
      </c>
      <c r="AM877" s="5" t="s">
        <v>234</v>
      </c>
      <c r="AN877" s="5" t="s">
        <v>234</v>
      </c>
      <c r="AO877" s="5" t="s">
        <v>234</v>
      </c>
      <c r="AP877" s="5" t="s">
        <v>234</v>
      </c>
      <c r="AQ877" s="5" t="s">
        <v>234</v>
      </c>
      <c r="AR877" s="5" t="s">
        <v>234</v>
      </c>
      <c r="AS877" s="5" t="s">
        <v>234</v>
      </c>
      <c r="AT877" s="5" t="s">
        <v>244</v>
      </c>
      <c r="AU877" s="5" t="s">
        <v>234</v>
      </c>
      <c r="AV877" s="5" t="s">
        <v>234</v>
      </c>
      <c r="AW877" s="5" t="s">
        <v>233</v>
      </c>
      <c r="AX877" s="5" t="s">
        <v>291</v>
      </c>
      <c r="AY877" s="5" t="s">
        <v>291</v>
      </c>
      <c r="BB877" s="5" t="s">
        <v>309</v>
      </c>
      <c r="BC877" s="5">
        <v>25</v>
      </c>
      <c r="BD877" s="5">
        <v>75</v>
      </c>
      <c r="BE877" s="6">
        <f t="shared" si="247"/>
        <v>5</v>
      </c>
      <c r="BF877" s="6">
        <f t="shared" si="248"/>
        <v>5</v>
      </c>
      <c r="BG877" s="6">
        <f t="shared" si="249"/>
        <v>5</v>
      </c>
      <c r="BH877" s="6">
        <f t="shared" si="250"/>
        <v>10</v>
      </c>
      <c r="BI877" s="6">
        <f t="shared" si="251"/>
        <v>10</v>
      </c>
      <c r="BJ877" s="6">
        <f t="shared" si="252"/>
        <v>10</v>
      </c>
      <c r="BK877" s="6">
        <f t="shared" si="253"/>
        <v>5</v>
      </c>
      <c r="BL877" s="6">
        <f t="shared" si="254"/>
        <v>5</v>
      </c>
      <c r="BM877" s="6">
        <f t="shared" si="255"/>
        <v>5</v>
      </c>
      <c r="BN877" s="6">
        <f t="shared" si="256"/>
        <v>0</v>
      </c>
      <c r="BO877" s="6">
        <f t="shared" si="257"/>
        <v>10</v>
      </c>
      <c r="BP877" s="6">
        <f t="shared" si="258"/>
        <v>10</v>
      </c>
      <c r="BQ877" s="9">
        <f t="shared" si="259"/>
        <v>1</v>
      </c>
      <c r="BR877" s="9">
        <f t="shared" si="260"/>
        <v>1</v>
      </c>
      <c r="BS877" s="9">
        <f t="shared" si="261"/>
        <v>1</v>
      </c>
      <c r="BT877" s="9">
        <f t="shared" si="262"/>
        <v>1</v>
      </c>
      <c r="BU877" s="9">
        <f t="shared" si="263"/>
        <v>0.2</v>
      </c>
      <c r="BV877" s="9">
        <f t="shared" si="264"/>
        <v>1</v>
      </c>
      <c r="BW877" s="9">
        <f t="shared" si="265"/>
        <v>1</v>
      </c>
    </row>
    <row r="878" spans="1:75" x14ac:dyDescent="0.3">
      <c r="A878" s="5" t="s">
        <v>132</v>
      </c>
      <c r="B878" s="5" t="s">
        <v>390</v>
      </c>
      <c r="C878" s="5" t="s">
        <v>384</v>
      </c>
      <c r="D878" s="5" t="s">
        <v>282</v>
      </c>
      <c r="E878" s="5">
        <v>2019</v>
      </c>
      <c r="F878" s="5" t="s">
        <v>119</v>
      </c>
      <c r="G878" s="5" t="s">
        <v>311</v>
      </c>
      <c r="H878" s="5" t="s">
        <v>219</v>
      </c>
      <c r="I878" s="5" t="s">
        <v>220</v>
      </c>
      <c r="J878" s="5" t="s">
        <v>221</v>
      </c>
      <c r="K878" s="5" t="s">
        <v>384</v>
      </c>
      <c r="L878" s="5" t="s">
        <v>4559</v>
      </c>
      <c r="M878" s="5" t="s">
        <v>47</v>
      </c>
      <c r="N878" s="5" t="s">
        <v>4560</v>
      </c>
      <c r="O878" s="5" t="s">
        <v>391</v>
      </c>
      <c r="P878" s="5" t="s">
        <v>392</v>
      </c>
      <c r="Q878" s="5" t="s">
        <v>283</v>
      </c>
      <c r="R878" s="8">
        <v>43620</v>
      </c>
      <c r="S878" s="5" t="s">
        <v>4616</v>
      </c>
      <c r="T878" s="8">
        <v>43619</v>
      </c>
      <c r="U878" s="5" t="s">
        <v>4617</v>
      </c>
      <c r="V878" s="5" t="s">
        <v>2928</v>
      </c>
      <c r="W878" s="5" t="s">
        <v>228</v>
      </c>
      <c r="X878" s="5" t="s">
        <v>4618</v>
      </c>
      <c r="Y878" s="5" t="s">
        <v>335</v>
      </c>
      <c r="Z878" s="5">
        <v>3669</v>
      </c>
      <c r="AA878" s="5" t="s">
        <v>304</v>
      </c>
      <c r="AB878" s="5" t="s">
        <v>241</v>
      </c>
      <c r="AC878" s="5" t="s">
        <v>28</v>
      </c>
      <c r="AD878" s="5" t="s">
        <v>291</v>
      </c>
      <c r="AE878" s="5" t="s">
        <v>291</v>
      </c>
      <c r="AF878" s="5">
        <v>80</v>
      </c>
      <c r="AG878" s="5">
        <v>55</v>
      </c>
      <c r="AH878" s="5">
        <v>25</v>
      </c>
      <c r="AI878" s="5" t="s">
        <v>4619</v>
      </c>
      <c r="AJ878" s="5" t="s">
        <v>4620</v>
      </c>
      <c r="AK878" s="5" t="s">
        <v>234</v>
      </c>
      <c r="AL878" s="5" t="s">
        <v>234</v>
      </c>
      <c r="AM878" s="5" t="s">
        <v>234</v>
      </c>
      <c r="AN878" s="5" t="s">
        <v>234</v>
      </c>
      <c r="AO878" s="5" t="s">
        <v>234</v>
      </c>
      <c r="AP878" s="5" t="s">
        <v>234</v>
      </c>
      <c r="AQ878" s="5" t="s">
        <v>234</v>
      </c>
      <c r="AR878" s="5" t="s">
        <v>234</v>
      </c>
      <c r="AS878" s="5" t="s">
        <v>234</v>
      </c>
      <c r="AT878" s="5" t="s">
        <v>234</v>
      </c>
      <c r="AU878" s="5" t="s">
        <v>244</v>
      </c>
      <c r="AV878" s="5" t="s">
        <v>244</v>
      </c>
      <c r="AW878" s="5" t="s">
        <v>233</v>
      </c>
      <c r="AX878" s="5" t="s">
        <v>291</v>
      </c>
      <c r="AY878" s="5" t="s">
        <v>291</v>
      </c>
      <c r="BB878" s="5" t="s">
        <v>309</v>
      </c>
      <c r="BC878" s="5">
        <v>25</v>
      </c>
      <c r="BD878" s="5">
        <v>75</v>
      </c>
      <c r="BE878" s="6">
        <f t="shared" si="247"/>
        <v>5</v>
      </c>
      <c r="BF878" s="6">
        <f t="shared" si="248"/>
        <v>5</v>
      </c>
      <c r="BG878" s="6">
        <f t="shared" si="249"/>
        <v>5</v>
      </c>
      <c r="BH878" s="6">
        <f t="shared" si="250"/>
        <v>10</v>
      </c>
      <c r="BI878" s="6">
        <f t="shared" si="251"/>
        <v>10</v>
      </c>
      <c r="BJ878" s="6">
        <f t="shared" si="252"/>
        <v>10</v>
      </c>
      <c r="BK878" s="6">
        <f t="shared" si="253"/>
        <v>5</v>
      </c>
      <c r="BL878" s="6">
        <f t="shared" si="254"/>
        <v>5</v>
      </c>
      <c r="BM878" s="6">
        <f t="shared" si="255"/>
        <v>5</v>
      </c>
      <c r="BN878" s="6">
        <f t="shared" si="256"/>
        <v>20</v>
      </c>
      <c r="BO878" s="6">
        <f t="shared" si="257"/>
        <v>0</v>
      </c>
      <c r="BP878" s="6">
        <f t="shared" si="258"/>
        <v>0</v>
      </c>
      <c r="BQ878" s="9">
        <f t="shared" si="259"/>
        <v>1</v>
      </c>
      <c r="BR878" s="9">
        <f t="shared" si="260"/>
        <v>1</v>
      </c>
      <c r="BS878" s="9">
        <f t="shared" si="261"/>
        <v>1</v>
      </c>
      <c r="BT878" s="9">
        <f t="shared" si="262"/>
        <v>1</v>
      </c>
      <c r="BU878" s="9">
        <f t="shared" si="263"/>
        <v>1</v>
      </c>
      <c r="BV878" s="9">
        <f t="shared" si="264"/>
        <v>0</v>
      </c>
      <c r="BW878" s="9">
        <f t="shared" si="265"/>
        <v>0</v>
      </c>
    </row>
    <row r="879" spans="1:75" x14ac:dyDescent="0.3">
      <c r="A879" s="5" t="s">
        <v>136</v>
      </c>
      <c r="B879" s="5" t="s">
        <v>399</v>
      </c>
      <c r="C879" s="5" t="s">
        <v>384</v>
      </c>
      <c r="D879" s="5" t="s">
        <v>282</v>
      </c>
      <c r="E879" s="5">
        <v>2019</v>
      </c>
      <c r="F879" s="5" t="s">
        <v>119</v>
      </c>
      <c r="G879" s="5" t="s">
        <v>311</v>
      </c>
      <c r="H879" s="5" t="s">
        <v>219</v>
      </c>
      <c r="I879" s="5" t="s">
        <v>220</v>
      </c>
      <c r="J879" s="5" t="s">
        <v>221</v>
      </c>
      <c r="K879" s="5" t="s">
        <v>384</v>
      </c>
      <c r="L879" s="5" t="s">
        <v>4559</v>
      </c>
      <c r="M879" s="5" t="s">
        <v>47</v>
      </c>
      <c r="N879" s="5" t="s">
        <v>4560</v>
      </c>
      <c r="O879" s="5" t="s">
        <v>391</v>
      </c>
      <c r="P879" s="5" t="s">
        <v>392</v>
      </c>
      <c r="Q879" s="5" t="s">
        <v>283</v>
      </c>
      <c r="R879" s="8">
        <v>43628</v>
      </c>
      <c r="S879" s="5" t="s">
        <v>4621</v>
      </c>
      <c r="T879" s="8">
        <v>43623</v>
      </c>
      <c r="U879" s="5" t="s">
        <v>4622</v>
      </c>
      <c r="V879" s="5" t="s">
        <v>3894</v>
      </c>
      <c r="W879" s="5" t="s">
        <v>251</v>
      </c>
      <c r="X879" s="5" t="s">
        <v>4623</v>
      </c>
      <c r="Y879" s="5" t="s">
        <v>335</v>
      </c>
      <c r="Z879" s="5">
        <v>3730</v>
      </c>
      <c r="AA879" s="5" t="s">
        <v>304</v>
      </c>
      <c r="AB879" s="5" t="s">
        <v>276</v>
      </c>
      <c r="AC879" s="5" t="s">
        <v>28</v>
      </c>
      <c r="AD879" s="5" t="s">
        <v>291</v>
      </c>
      <c r="AE879" s="5" t="s">
        <v>291</v>
      </c>
      <c r="AF879" s="5">
        <v>75</v>
      </c>
      <c r="AG879" s="5">
        <v>50</v>
      </c>
      <c r="AH879" s="5">
        <v>25</v>
      </c>
      <c r="AI879" s="5" t="s">
        <v>4624</v>
      </c>
      <c r="AJ879" s="5" t="s">
        <v>4625</v>
      </c>
      <c r="AK879" s="5" t="s">
        <v>234</v>
      </c>
      <c r="AL879" s="5" t="s">
        <v>234</v>
      </c>
      <c r="AM879" s="5" t="s">
        <v>234</v>
      </c>
      <c r="AN879" s="5" t="s">
        <v>234</v>
      </c>
      <c r="AO879" s="5" t="s">
        <v>234</v>
      </c>
      <c r="AP879" s="5" t="s">
        <v>244</v>
      </c>
      <c r="AQ879" s="5" t="s">
        <v>244</v>
      </c>
      <c r="AR879" s="5" t="s">
        <v>234</v>
      </c>
      <c r="AS879" s="5" t="s">
        <v>234</v>
      </c>
      <c r="AT879" s="5" t="s">
        <v>234</v>
      </c>
      <c r="AU879" s="5" t="s">
        <v>234</v>
      </c>
      <c r="AV879" s="5" t="s">
        <v>244</v>
      </c>
      <c r="AW879" s="5" t="s">
        <v>233</v>
      </c>
      <c r="AX879" s="5" t="s">
        <v>291</v>
      </c>
      <c r="AY879" s="5" t="s">
        <v>291</v>
      </c>
      <c r="BB879" s="5" t="s">
        <v>309</v>
      </c>
      <c r="BC879" s="5">
        <v>25</v>
      </c>
      <c r="BD879" s="5">
        <v>75</v>
      </c>
      <c r="BE879" s="6">
        <f t="shared" si="247"/>
        <v>5</v>
      </c>
      <c r="BF879" s="6">
        <f t="shared" si="248"/>
        <v>5</v>
      </c>
      <c r="BG879" s="6">
        <f t="shared" si="249"/>
        <v>5</v>
      </c>
      <c r="BH879" s="6">
        <f t="shared" si="250"/>
        <v>10</v>
      </c>
      <c r="BI879" s="6">
        <f t="shared" si="251"/>
        <v>10</v>
      </c>
      <c r="BJ879" s="6">
        <f t="shared" si="252"/>
        <v>0</v>
      </c>
      <c r="BK879" s="6">
        <f t="shared" si="253"/>
        <v>0</v>
      </c>
      <c r="BL879" s="6">
        <f t="shared" si="254"/>
        <v>5</v>
      </c>
      <c r="BM879" s="6">
        <f t="shared" si="255"/>
        <v>5</v>
      </c>
      <c r="BN879" s="6">
        <f t="shared" si="256"/>
        <v>20</v>
      </c>
      <c r="BO879" s="6">
        <f t="shared" si="257"/>
        <v>10</v>
      </c>
      <c r="BP879" s="6">
        <f t="shared" si="258"/>
        <v>0</v>
      </c>
      <c r="BQ879" s="9">
        <f t="shared" si="259"/>
        <v>1</v>
      </c>
      <c r="BR879" s="9">
        <f t="shared" si="260"/>
        <v>1</v>
      </c>
      <c r="BS879" s="9">
        <f t="shared" si="261"/>
        <v>0.5</v>
      </c>
      <c r="BT879" s="9">
        <f t="shared" si="262"/>
        <v>0.5</v>
      </c>
      <c r="BU879" s="9">
        <f t="shared" si="263"/>
        <v>1</v>
      </c>
      <c r="BV879" s="9">
        <f t="shared" si="264"/>
        <v>1</v>
      </c>
      <c r="BW879" s="9">
        <f t="shared" si="265"/>
        <v>0</v>
      </c>
    </row>
    <row r="880" spans="1:75" x14ac:dyDescent="0.3">
      <c r="A880" s="5" t="s">
        <v>136</v>
      </c>
      <c r="B880" s="5" t="s">
        <v>399</v>
      </c>
      <c r="C880" s="5" t="s">
        <v>384</v>
      </c>
      <c r="D880" s="5" t="s">
        <v>282</v>
      </c>
      <c r="E880" s="5">
        <v>2019</v>
      </c>
      <c r="F880" s="5" t="s">
        <v>133</v>
      </c>
      <c r="G880" s="5" t="s">
        <v>236</v>
      </c>
      <c r="H880" s="5" t="s">
        <v>219</v>
      </c>
      <c r="I880" s="5" t="s">
        <v>220</v>
      </c>
      <c r="J880" s="5" t="s">
        <v>221</v>
      </c>
      <c r="K880" s="5" t="s">
        <v>384</v>
      </c>
      <c r="L880" s="5" t="s">
        <v>4559</v>
      </c>
      <c r="M880" s="5" t="s">
        <v>47</v>
      </c>
      <c r="N880" s="5" t="s">
        <v>4560</v>
      </c>
      <c r="O880" s="5" t="s">
        <v>391</v>
      </c>
      <c r="P880" s="5" t="s">
        <v>392</v>
      </c>
      <c r="Q880" s="5" t="s">
        <v>224</v>
      </c>
      <c r="R880" s="8">
        <v>43629</v>
      </c>
      <c r="S880" s="5" t="s">
        <v>4626</v>
      </c>
      <c r="T880" s="8">
        <v>43629</v>
      </c>
      <c r="U880" s="5" t="s">
        <v>4627</v>
      </c>
      <c r="V880" s="5" t="s">
        <v>4628</v>
      </c>
      <c r="W880" s="5" t="s">
        <v>228</v>
      </c>
      <c r="X880" s="5" t="s">
        <v>33</v>
      </c>
      <c r="Y880" s="5" t="s">
        <v>229</v>
      </c>
      <c r="Z880" s="5">
        <v>3760</v>
      </c>
      <c r="AA880" s="5" t="s">
        <v>504</v>
      </c>
      <c r="AB880" s="5" t="s">
        <v>276</v>
      </c>
      <c r="AC880" s="5" t="s">
        <v>27</v>
      </c>
      <c r="AD880" s="5" t="s">
        <v>583</v>
      </c>
      <c r="AE880" s="5" t="s">
        <v>1215</v>
      </c>
      <c r="AF880" s="5">
        <v>75</v>
      </c>
      <c r="AG880" s="5">
        <v>75</v>
      </c>
      <c r="AH880" s="5">
        <v>0</v>
      </c>
      <c r="AI880" s="5" t="s">
        <v>4629</v>
      </c>
      <c r="AJ880" s="5" t="s">
        <v>4630</v>
      </c>
      <c r="AK880" s="5" t="s">
        <v>234</v>
      </c>
      <c r="AL880" s="5" t="s">
        <v>244</v>
      </c>
      <c r="AM880" s="5" t="s">
        <v>234</v>
      </c>
      <c r="AN880" s="5" t="s">
        <v>234</v>
      </c>
      <c r="AO880" s="5" t="s">
        <v>234</v>
      </c>
      <c r="AP880" s="5" t="s">
        <v>234</v>
      </c>
      <c r="AQ880" s="5" t="s">
        <v>234</v>
      </c>
      <c r="AR880" s="5" t="s">
        <v>234</v>
      </c>
      <c r="AS880" s="5" t="s">
        <v>234</v>
      </c>
      <c r="AT880" s="5" t="s">
        <v>244</v>
      </c>
      <c r="AU880" s="5" t="s">
        <v>234</v>
      </c>
      <c r="AV880" s="5" t="s">
        <v>234</v>
      </c>
      <c r="AW880" s="5" t="s">
        <v>233</v>
      </c>
      <c r="AX880" s="5" t="s">
        <v>291</v>
      </c>
      <c r="AY880" s="5" t="s">
        <v>291</v>
      </c>
      <c r="BB880" s="5" t="s">
        <v>309</v>
      </c>
      <c r="BC880" s="5">
        <v>25</v>
      </c>
      <c r="BD880" s="5">
        <v>75</v>
      </c>
      <c r="BE880" s="6">
        <f t="shared" si="247"/>
        <v>5</v>
      </c>
      <c r="BF880" s="6">
        <f t="shared" si="248"/>
        <v>0</v>
      </c>
      <c r="BG880" s="6">
        <f t="shared" si="249"/>
        <v>5</v>
      </c>
      <c r="BH880" s="6">
        <f t="shared" si="250"/>
        <v>10</v>
      </c>
      <c r="BI880" s="6">
        <f t="shared" si="251"/>
        <v>10</v>
      </c>
      <c r="BJ880" s="6">
        <f t="shared" si="252"/>
        <v>10</v>
      </c>
      <c r="BK880" s="6">
        <f t="shared" si="253"/>
        <v>5</v>
      </c>
      <c r="BL880" s="6">
        <f t="shared" si="254"/>
        <v>5</v>
      </c>
      <c r="BM880" s="6">
        <f t="shared" si="255"/>
        <v>5</v>
      </c>
      <c r="BN880" s="6">
        <f t="shared" si="256"/>
        <v>0</v>
      </c>
      <c r="BO880" s="6">
        <f t="shared" si="257"/>
        <v>10</v>
      </c>
      <c r="BP880" s="6">
        <f t="shared" si="258"/>
        <v>10</v>
      </c>
      <c r="BQ880" s="9">
        <f t="shared" si="259"/>
        <v>0.5</v>
      </c>
      <c r="BR880" s="9">
        <f t="shared" si="260"/>
        <v>1</v>
      </c>
      <c r="BS880" s="9">
        <f t="shared" si="261"/>
        <v>1</v>
      </c>
      <c r="BT880" s="9">
        <f t="shared" si="262"/>
        <v>1</v>
      </c>
      <c r="BU880" s="9">
        <f t="shared" si="263"/>
        <v>0.2</v>
      </c>
      <c r="BV880" s="9">
        <f t="shared" si="264"/>
        <v>1</v>
      </c>
      <c r="BW880" s="9">
        <f t="shared" si="265"/>
        <v>1</v>
      </c>
    </row>
    <row r="881" spans="1:75" x14ac:dyDescent="0.3">
      <c r="A881" s="5" t="s">
        <v>147</v>
      </c>
      <c r="B881" s="5" t="s">
        <v>507</v>
      </c>
      <c r="C881" s="5" t="s">
        <v>384</v>
      </c>
      <c r="D881" s="5" t="s">
        <v>282</v>
      </c>
      <c r="E881" s="5">
        <v>2019</v>
      </c>
      <c r="F881" s="5" t="s">
        <v>119</v>
      </c>
      <c r="G881" s="5" t="s">
        <v>311</v>
      </c>
      <c r="H881" s="5" t="s">
        <v>219</v>
      </c>
      <c r="I881" s="5" t="s">
        <v>220</v>
      </c>
      <c r="J881" s="5" t="s">
        <v>221</v>
      </c>
      <c r="K881" s="5" t="s">
        <v>384</v>
      </c>
      <c r="L881" s="5" t="s">
        <v>4559</v>
      </c>
      <c r="M881" s="5" t="s">
        <v>47</v>
      </c>
      <c r="N881" s="5" t="s">
        <v>4560</v>
      </c>
      <c r="O881" s="5" t="s">
        <v>391</v>
      </c>
      <c r="P881" s="5" t="s">
        <v>392</v>
      </c>
      <c r="Q881" s="5" t="s">
        <v>283</v>
      </c>
      <c r="R881" s="8">
        <v>43646</v>
      </c>
      <c r="S881" s="5" t="s">
        <v>4631</v>
      </c>
      <c r="T881" s="8">
        <v>43642</v>
      </c>
      <c r="U881" s="5" t="s">
        <v>4632</v>
      </c>
      <c r="V881" s="5" t="s">
        <v>4633</v>
      </c>
      <c r="W881" s="5" t="s">
        <v>251</v>
      </c>
      <c r="X881" s="5" t="s">
        <v>4634</v>
      </c>
      <c r="Y881" s="5" t="s">
        <v>229</v>
      </c>
      <c r="Z881" s="5">
        <v>4798</v>
      </c>
      <c r="AA881" s="5" t="s">
        <v>316</v>
      </c>
      <c r="AB881" s="5" t="s">
        <v>254</v>
      </c>
      <c r="AC881" s="5" t="s">
        <v>28</v>
      </c>
      <c r="AD881" s="5" t="s">
        <v>291</v>
      </c>
      <c r="AE881" s="5" t="s">
        <v>291</v>
      </c>
      <c r="AF881" s="5">
        <v>90</v>
      </c>
      <c r="AG881" s="5">
        <v>65</v>
      </c>
      <c r="AH881" s="5">
        <v>25</v>
      </c>
      <c r="AI881" s="5" t="s">
        <v>4635</v>
      </c>
      <c r="AJ881" s="5" t="s">
        <v>4636</v>
      </c>
      <c r="AK881" s="5" t="s">
        <v>234</v>
      </c>
      <c r="AL881" s="5" t="s">
        <v>234</v>
      </c>
      <c r="AM881" s="5" t="s">
        <v>234</v>
      </c>
      <c r="AN881" s="5" t="s">
        <v>234</v>
      </c>
      <c r="AO881" s="5" t="s">
        <v>234</v>
      </c>
      <c r="AP881" s="5" t="s">
        <v>234</v>
      </c>
      <c r="AQ881" s="5" t="s">
        <v>234</v>
      </c>
      <c r="AR881" s="5" t="s">
        <v>234</v>
      </c>
      <c r="AS881" s="5" t="s">
        <v>234</v>
      </c>
      <c r="AT881" s="5" t="s">
        <v>234</v>
      </c>
      <c r="AU881" s="5" t="s">
        <v>234</v>
      </c>
      <c r="AV881" s="5" t="s">
        <v>244</v>
      </c>
      <c r="AW881" s="5" t="s">
        <v>233</v>
      </c>
      <c r="AX881" s="5" t="s">
        <v>291</v>
      </c>
      <c r="AY881" s="5" t="s">
        <v>291</v>
      </c>
      <c r="BB881" s="5" t="s">
        <v>309</v>
      </c>
      <c r="BC881" s="5">
        <v>25</v>
      </c>
      <c r="BD881" s="5">
        <v>75</v>
      </c>
      <c r="BE881" s="6">
        <f t="shared" si="247"/>
        <v>5</v>
      </c>
      <c r="BF881" s="6">
        <f t="shared" si="248"/>
        <v>5</v>
      </c>
      <c r="BG881" s="6">
        <f t="shared" si="249"/>
        <v>5</v>
      </c>
      <c r="BH881" s="6">
        <f t="shared" si="250"/>
        <v>10</v>
      </c>
      <c r="BI881" s="6">
        <f t="shared" si="251"/>
        <v>10</v>
      </c>
      <c r="BJ881" s="6">
        <f t="shared" si="252"/>
        <v>10</v>
      </c>
      <c r="BK881" s="6">
        <f t="shared" si="253"/>
        <v>5</v>
      </c>
      <c r="BL881" s="6">
        <f t="shared" si="254"/>
        <v>5</v>
      </c>
      <c r="BM881" s="6">
        <f t="shared" si="255"/>
        <v>5</v>
      </c>
      <c r="BN881" s="6">
        <f t="shared" si="256"/>
        <v>20</v>
      </c>
      <c r="BO881" s="6">
        <f t="shared" si="257"/>
        <v>10</v>
      </c>
      <c r="BP881" s="6">
        <f t="shared" si="258"/>
        <v>0</v>
      </c>
      <c r="BQ881" s="9">
        <f t="shared" si="259"/>
        <v>1</v>
      </c>
      <c r="BR881" s="9">
        <f t="shared" si="260"/>
        <v>1</v>
      </c>
      <c r="BS881" s="9">
        <f t="shared" si="261"/>
        <v>1</v>
      </c>
      <c r="BT881" s="9">
        <f t="shared" si="262"/>
        <v>1</v>
      </c>
      <c r="BU881" s="9">
        <f t="shared" si="263"/>
        <v>1</v>
      </c>
      <c r="BV881" s="9">
        <f t="shared" si="264"/>
        <v>1</v>
      </c>
      <c r="BW881" s="9">
        <f t="shared" si="265"/>
        <v>0</v>
      </c>
    </row>
    <row r="882" spans="1:75" x14ac:dyDescent="0.3">
      <c r="A882" s="5" t="s">
        <v>147</v>
      </c>
      <c r="B882" s="5" t="s">
        <v>507</v>
      </c>
      <c r="C882" s="5" t="s">
        <v>412</v>
      </c>
      <c r="D882" s="5" t="s">
        <v>282</v>
      </c>
      <c r="E882" s="5">
        <v>2019</v>
      </c>
      <c r="F882" s="5" t="s">
        <v>133</v>
      </c>
      <c r="G882" s="5" t="s">
        <v>236</v>
      </c>
      <c r="H882" s="5" t="s">
        <v>219</v>
      </c>
      <c r="I882" s="5" t="s">
        <v>220</v>
      </c>
      <c r="J882" s="5" t="s">
        <v>221</v>
      </c>
      <c r="K882" s="5" t="s">
        <v>412</v>
      </c>
      <c r="L882" s="5" t="s">
        <v>4559</v>
      </c>
      <c r="M882" s="5" t="s">
        <v>47</v>
      </c>
      <c r="N882" s="5" t="s">
        <v>4560</v>
      </c>
      <c r="O882" s="5" t="s">
        <v>391</v>
      </c>
      <c r="P882" s="5" t="s">
        <v>392</v>
      </c>
      <c r="Q882" s="5" t="s">
        <v>224</v>
      </c>
      <c r="R882" s="8">
        <v>43650</v>
      </c>
      <c r="S882" s="5" t="s">
        <v>4637</v>
      </c>
      <c r="T882" s="8">
        <v>43650</v>
      </c>
      <c r="U882" s="5" t="s">
        <v>4638</v>
      </c>
      <c r="V882" s="5" t="s">
        <v>4639</v>
      </c>
      <c r="W882" s="5" t="s">
        <v>228</v>
      </c>
      <c r="X882" s="5" t="s">
        <v>4522</v>
      </c>
      <c r="Y882" s="5" t="s">
        <v>229</v>
      </c>
      <c r="Z882" s="5">
        <v>4830</v>
      </c>
      <c r="AA882" s="5" t="s">
        <v>409</v>
      </c>
      <c r="AB882" s="5" t="s">
        <v>231</v>
      </c>
      <c r="AC882" s="5" t="s">
        <v>28</v>
      </c>
      <c r="AD882" s="5" t="s">
        <v>291</v>
      </c>
      <c r="AE882" s="5" t="s">
        <v>291</v>
      </c>
      <c r="AF882" s="5">
        <v>100</v>
      </c>
      <c r="AG882" s="5">
        <v>75</v>
      </c>
      <c r="AH882" s="5">
        <v>25</v>
      </c>
      <c r="AI882" s="5" t="s">
        <v>4640</v>
      </c>
      <c r="AJ882" s="5" t="s">
        <v>291</v>
      </c>
      <c r="AK882" s="5" t="s">
        <v>234</v>
      </c>
      <c r="AL882" s="5" t="s">
        <v>234</v>
      </c>
      <c r="AM882" s="5" t="s">
        <v>234</v>
      </c>
      <c r="AN882" s="5" t="s">
        <v>234</v>
      </c>
      <c r="AO882" s="5" t="s">
        <v>234</v>
      </c>
      <c r="AP882" s="5" t="s">
        <v>234</v>
      </c>
      <c r="AQ882" s="5" t="s">
        <v>234</v>
      </c>
      <c r="AR882" s="5" t="s">
        <v>234</v>
      </c>
      <c r="AS882" s="5" t="s">
        <v>234</v>
      </c>
      <c r="AT882" s="5" t="s">
        <v>234</v>
      </c>
      <c r="AU882" s="5" t="s">
        <v>234</v>
      </c>
      <c r="AV882" s="5" t="s">
        <v>234</v>
      </c>
      <c r="AW882" s="5" t="s">
        <v>233</v>
      </c>
      <c r="AX882" s="5" t="s">
        <v>291</v>
      </c>
      <c r="AY882" s="5" t="s">
        <v>291</v>
      </c>
      <c r="BB882" s="5" t="s">
        <v>309</v>
      </c>
      <c r="BC882" s="5">
        <v>25</v>
      </c>
      <c r="BD882" s="5">
        <v>75</v>
      </c>
      <c r="BE882" s="6">
        <f t="shared" si="247"/>
        <v>5</v>
      </c>
      <c r="BF882" s="6">
        <f t="shared" si="248"/>
        <v>5</v>
      </c>
      <c r="BG882" s="6">
        <f t="shared" si="249"/>
        <v>5</v>
      </c>
      <c r="BH882" s="6">
        <f t="shared" si="250"/>
        <v>10</v>
      </c>
      <c r="BI882" s="6">
        <f t="shared" si="251"/>
        <v>10</v>
      </c>
      <c r="BJ882" s="6">
        <f t="shared" si="252"/>
        <v>10</v>
      </c>
      <c r="BK882" s="6">
        <f t="shared" si="253"/>
        <v>5</v>
      </c>
      <c r="BL882" s="6">
        <f t="shared" si="254"/>
        <v>5</v>
      </c>
      <c r="BM882" s="6">
        <f t="shared" si="255"/>
        <v>5</v>
      </c>
      <c r="BN882" s="6">
        <f t="shared" si="256"/>
        <v>20</v>
      </c>
      <c r="BO882" s="6">
        <f t="shared" si="257"/>
        <v>10</v>
      </c>
      <c r="BP882" s="6">
        <f t="shared" si="258"/>
        <v>10</v>
      </c>
      <c r="BQ882" s="9">
        <f t="shared" si="259"/>
        <v>1</v>
      </c>
      <c r="BR882" s="9">
        <f t="shared" si="260"/>
        <v>1</v>
      </c>
      <c r="BS882" s="9">
        <f t="shared" si="261"/>
        <v>1</v>
      </c>
      <c r="BT882" s="9">
        <f t="shared" si="262"/>
        <v>1</v>
      </c>
      <c r="BU882" s="9">
        <f t="shared" si="263"/>
        <v>1</v>
      </c>
      <c r="BV882" s="9">
        <f t="shared" si="264"/>
        <v>1</v>
      </c>
      <c r="BW882" s="9">
        <f t="shared" si="265"/>
        <v>1</v>
      </c>
    </row>
    <row r="883" spans="1:75" x14ac:dyDescent="0.3">
      <c r="A883" s="5" t="s">
        <v>150</v>
      </c>
      <c r="B883" s="5" t="s">
        <v>411</v>
      </c>
      <c r="C883" s="5" t="s">
        <v>412</v>
      </c>
      <c r="D883" s="5" t="s">
        <v>282</v>
      </c>
      <c r="E883" s="5">
        <v>2019</v>
      </c>
      <c r="F883" s="5" t="s">
        <v>133</v>
      </c>
      <c r="G883" s="5" t="s">
        <v>236</v>
      </c>
      <c r="H883" s="5" t="s">
        <v>219</v>
      </c>
      <c r="I883" s="5" t="s">
        <v>220</v>
      </c>
      <c r="J883" s="5" t="s">
        <v>221</v>
      </c>
      <c r="K883" s="5" t="s">
        <v>412</v>
      </c>
      <c r="L883" s="5" t="s">
        <v>4559</v>
      </c>
      <c r="M883" s="5" t="s">
        <v>47</v>
      </c>
      <c r="N883" s="5" t="s">
        <v>4560</v>
      </c>
      <c r="O883" s="5" t="s">
        <v>391</v>
      </c>
      <c r="P883" s="5" t="s">
        <v>392</v>
      </c>
      <c r="Q883" s="5" t="s">
        <v>413</v>
      </c>
      <c r="R883" s="8">
        <v>43670</v>
      </c>
      <c r="S883" s="5" t="s">
        <v>4641</v>
      </c>
      <c r="T883" s="8">
        <v>43670</v>
      </c>
      <c r="U883" s="5" t="s">
        <v>4642</v>
      </c>
      <c r="V883" s="5" t="s">
        <v>4643</v>
      </c>
      <c r="W883" s="5" t="s">
        <v>251</v>
      </c>
      <c r="X883" s="5" t="s">
        <v>33</v>
      </c>
      <c r="Y883" s="5" t="s">
        <v>335</v>
      </c>
      <c r="Z883" s="5">
        <v>4860</v>
      </c>
      <c r="AA883" s="5" t="s">
        <v>304</v>
      </c>
      <c r="AB883" s="5" t="s">
        <v>254</v>
      </c>
      <c r="AC883" s="5" t="s">
        <v>28</v>
      </c>
      <c r="AD883" s="5" t="s">
        <v>291</v>
      </c>
      <c r="AE883" s="5" t="s">
        <v>291</v>
      </c>
      <c r="AF883" s="5">
        <v>90</v>
      </c>
      <c r="AG883" s="5">
        <v>65</v>
      </c>
      <c r="AH883" s="5">
        <v>25</v>
      </c>
      <c r="AI883" s="5" t="s">
        <v>4644</v>
      </c>
      <c r="AJ883" s="5" t="s">
        <v>4645</v>
      </c>
      <c r="AK883" s="5" t="s">
        <v>244</v>
      </c>
      <c r="AL883" s="5" t="s">
        <v>234</v>
      </c>
      <c r="AM883" s="5" t="s">
        <v>234</v>
      </c>
      <c r="AN883" s="5" t="s">
        <v>234</v>
      </c>
      <c r="AO883" s="5" t="s">
        <v>234</v>
      </c>
      <c r="AP883" s="5" t="s">
        <v>234</v>
      </c>
      <c r="AQ883" s="5" t="s">
        <v>244</v>
      </c>
      <c r="AR883" s="5" t="s">
        <v>234</v>
      </c>
      <c r="AS883" s="5" t="s">
        <v>234</v>
      </c>
      <c r="AT883" s="5" t="s">
        <v>234</v>
      </c>
      <c r="AU883" s="5" t="s">
        <v>234</v>
      </c>
      <c r="AV883" s="5" t="s">
        <v>234</v>
      </c>
      <c r="AW883" s="5" t="s">
        <v>233</v>
      </c>
      <c r="AX883" s="5" t="s">
        <v>291</v>
      </c>
      <c r="AY883" s="5" t="s">
        <v>291</v>
      </c>
      <c r="BB883" s="5" t="s">
        <v>309</v>
      </c>
      <c r="BC883" s="5">
        <v>25</v>
      </c>
      <c r="BD883" s="5">
        <v>75</v>
      </c>
      <c r="BE883" s="6">
        <f t="shared" si="247"/>
        <v>0</v>
      </c>
      <c r="BF883" s="6">
        <f t="shared" si="248"/>
        <v>5</v>
      </c>
      <c r="BG883" s="6">
        <f t="shared" si="249"/>
        <v>5</v>
      </c>
      <c r="BH883" s="6">
        <f t="shared" si="250"/>
        <v>10</v>
      </c>
      <c r="BI883" s="6">
        <f t="shared" si="251"/>
        <v>10</v>
      </c>
      <c r="BJ883" s="6">
        <f t="shared" si="252"/>
        <v>10</v>
      </c>
      <c r="BK883" s="6">
        <f t="shared" si="253"/>
        <v>0</v>
      </c>
      <c r="BL883" s="6">
        <f t="shared" si="254"/>
        <v>5</v>
      </c>
      <c r="BM883" s="6">
        <f t="shared" si="255"/>
        <v>5</v>
      </c>
      <c r="BN883" s="6">
        <f t="shared" si="256"/>
        <v>20</v>
      </c>
      <c r="BO883" s="6">
        <f t="shared" si="257"/>
        <v>10</v>
      </c>
      <c r="BP883" s="6">
        <f t="shared" si="258"/>
        <v>10</v>
      </c>
      <c r="BQ883" s="9">
        <f t="shared" si="259"/>
        <v>0.5</v>
      </c>
      <c r="BR883" s="9">
        <f t="shared" si="260"/>
        <v>1</v>
      </c>
      <c r="BS883" s="9">
        <f t="shared" si="261"/>
        <v>1</v>
      </c>
      <c r="BT883" s="9">
        <f t="shared" si="262"/>
        <v>0.5</v>
      </c>
      <c r="BU883" s="9">
        <f t="shared" si="263"/>
        <v>1</v>
      </c>
      <c r="BV883" s="9">
        <f t="shared" si="264"/>
        <v>1</v>
      </c>
      <c r="BW883" s="9">
        <f t="shared" si="265"/>
        <v>1</v>
      </c>
    </row>
    <row r="884" spans="1:75" x14ac:dyDescent="0.3">
      <c r="A884" s="5" t="s">
        <v>140</v>
      </c>
      <c r="B884" s="5" t="s">
        <v>419</v>
      </c>
      <c r="C884" s="5" t="s">
        <v>420</v>
      </c>
      <c r="D884" s="5" t="s">
        <v>421</v>
      </c>
      <c r="E884" s="5">
        <v>2019</v>
      </c>
      <c r="F884" s="5" t="s">
        <v>133</v>
      </c>
      <c r="G884" s="5" t="s">
        <v>236</v>
      </c>
      <c r="H884" s="5" t="s">
        <v>219</v>
      </c>
      <c r="I884" s="5" t="s">
        <v>220</v>
      </c>
      <c r="J884" s="5" t="s">
        <v>221</v>
      </c>
      <c r="K884" s="5" t="s">
        <v>420</v>
      </c>
      <c r="L884" s="5" t="s">
        <v>4559</v>
      </c>
      <c r="M884" s="5" t="s">
        <v>47</v>
      </c>
      <c r="N884" s="5" t="s">
        <v>4560</v>
      </c>
      <c r="O884" s="5" t="s">
        <v>391</v>
      </c>
      <c r="P884" s="5" t="s">
        <v>392</v>
      </c>
      <c r="Q884" s="5" t="s">
        <v>413</v>
      </c>
      <c r="R884" s="8">
        <v>43684</v>
      </c>
      <c r="S884" s="5" t="s">
        <v>4646</v>
      </c>
      <c r="T884" s="8">
        <v>43684</v>
      </c>
      <c r="U884" s="5" t="s">
        <v>4647</v>
      </c>
      <c r="V884" s="5" t="s">
        <v>4648</v>
      </c>
      <c r="W884" s="5" t="s">
        <v>251</v>
      </c>
      <c r="X884" s="5" t="s">
        <v>30</v>
      </c>
      <c r="Y884" s="5" t="s">
        <v>229</v>
      </c>
      <c r="Z884" s="5">
        <v>4925</v>
      </c>
      <c r="AA884" s="5" t="s">
        <v>304</v>
      </c>
      <c r="AB884" s="5" t="s">
        <v>254</v>
      </c>
      <c r="AC884" s="5" t="s">
        <v>27</v>
      </c>
      <c r="AD884" s="5" t="s">
        <v>291</v>
      </c>
      <c r="AE884" s="5" t="s">
        <v>491</v>
      </c>
      <c r="AF884" s="5">
        <v>90</v>
      </c>
      <c r="AG884" s="5">
        <v>65</v>
      </c>
      <c r="AH884" s="5">
        <v>25</v>
      </c>
      <c r="AI884" s="5" t="s">
        <v>4649</v>
      </c>
      <c r="AJ884" s="5" t="s">
        <v>4650</v>
      </c>
      <c r="AK884" s="5" t="s">
        <v>244</v>
      </c>
      <c r="AL884" s="5" t="s">
        <v>234</v>
      </c>
      <c r="AM884" s="5" t="s">
        <v>234</v>
      </c>
      <c r="AN884" s="5" t="s">
        <v>234</v>
      </c>
      <c r="AO884" s="5" t="s">
        <v>234</v>
      </c>
      <c r="AP884" s="5" t="s">
        <v>234</v>
      </c>
      <c r="AQ884" s="5" t="s">
        <v>244</v>
      </c>
      <c r="AR884" s="5" t="s">
        <v>234</v>
      </c>
      <c r="AS884" s="5" t="s">
        <v>234</v>
      </c>
      <c r="AT884" s="5" t="s">
        <v>234</v>
      </c>
      <c r="AU884" s="5" t="s">
        <v>234</v>
      </c>
      <c r="AV884" s="5" t="s">
        <v>234</v>
      </c>
      <c r="AW884" s="5" t="s">
        <v>233</v>
      </c>
      <c r="AX884" s="5" t="s">
        <v>291</v>
      </c>
      <c r="AY884" s="5" t="s">
        <v>291</v>
      </c>
      <c r="AZ884" s="5" t="s">
        <v>291</v>
      </c>
      <c r="BA884" s="5" t="s">
        <v>291</v>
      </c>
      <c r="BB884" s="5" t="s">
        <v>309</v>
      </c>
      <c r="BC884" s="5">
        <v>25</v>
      </c>
      <c r="BD884" s="5">
        <v>75</v>
      </c>
      <c r="BE884" s="6">
        <f t="shared" si="247"/>
        <v>0</v>
      </c>
      <c r="BF884" s="6">
        <f t="shared" si="248"/>
        <v>5</v>
      </c>
      <c r="BG884" s="6">
        <f t="shared" si="249"/>
        <v>5</v>
      </c>
      <c r="BH884" s="6">
        <f t="shared" si="250"/>
        <v>10</v>
      </c>
      <c r="BI884" s="6">
        <f t="shared" si="251"/>
        <v>10</v>
      </c>
      <c r="BJ884" s="6">
        <f t="shared" si="252"/>
        <v>10</v>
      </c>
      <c r="BK884" s="6">
        <f t="shared" si="253"/>
        <v>0</v>
      </c>
      <c r="BL884" s="6">
        <f t="shared" si="254"/>
        <v>5</v>
      </c>
      <c r="BM884" s="6">
        <f t="shared" si="255"/>
        <v>5</v>
      </c>
      <c r="BN884" s="6">
        <f t="shared" si="256"/>
        <v>20</v>
      </c>
      <c r="BO884" s="6">
        <f t="shared" si="257"/>
        <v>10</v>
      </c>
      <c r="BP884" s="6">
        <f t="shared" si="258"/>
        <v>10</v>
      </c>
      <c r="BQ884" s="9">
        <f t="shared" si="259"/>
        <v>0.5</v>
      </c>
      <c r="BR884" s="9">
        <f t="shared" si="260"/>
        <v>1</v>
      </c>
      <c r="BS884" s="9">
        <f t="shared" si="261"/>
        <v>1</v>
      </c>
      <c r="BT884" s="9">
        <f t="shared" si="262"/>
        <v>0.5</v>
      </c>
      <c r="BU884" s="9">
        <f t="shared" si="263"/>
        <v>1</v>
      </c>
      <c r="BV884" s="9">
        <f t="shared" si="264"/>
        <v>1</v>
      </c>
      <c r="BW884" s="9">
        <f t="shared" si="265"/>
        <v>1</v>
      </c>
    </row>
    <row r="885" spans="1:75" x14ac:dyDescent="0.3">
      <c r="A885" s="5" t="s">
        <v>154</v>
      </c>
      <c r="B885" s="5" t="s">
        <v>532</v>
      </c>
      <c r="C885" s="5" t="s">
        <v>420</v>
      </c>
      <c r="D885" s="5" t="s">
        <v>421</v>
      </c>
      <c r="E885" s="5">
        <v>2019</v>
      </c>
      <c r="F885" s="5" t="s">
        <v>430</v>
      </c>
      <c r="G885" s="5" t="s">
        <v>431</v>
      </c>
      <c r="H885" s="5" t="s">
        <v>219</v>
      </c>
      <c r="I885" s="5" t="s">
        <v>220</v>
      </c>
      <c r="J885" s="5" t="s">
        <v>221</v>
      </c>
      <c r="K885" s="5" t="s">
        <v>420</v>
      </c>
      <c r="L885" s="5" t="s">
        <v>4559</v>
      </c>
      <c r="M885" s="5" t="s">
        <v>47</v>
      </c>
      <c r="N885" s="5" t="s">
        <v>4560</v>
      </c>
      <c r="O885" s="5" t="s">
        <v>391</v>
      </c>
      <c r="P885" s="5" t="s">
        <v>392</v>
      </c>
      <c r="Q885" s="5" t="s">
        <v>432</v>
      </c>
      <c r="R885" s="8">
        <v>43703</v>
      </c>
      <c r="S885" s="5" t="s">
        <v>4651</v>
      </c>
      <c r="T885" s="8">
        <v>43696</v>
      </c>
      <c r="U885" s="5" t="s">
        <v>4652</v>
      </c>
      <c r="V885" s="5" t="s">
        <v>3252</v>
      </c>
      <c r="W885" s="5" t="s">
        <v>581</v>
      </c>
      <c r="X885" s="5" t="s">
        <v>575</v>
      </c>
      <c r="Y885" s="5" t="s">
        <v>229</v>
      </c>
      <c r="Z885" s="5">
        <v>4999</v>
      </c>
      <c r="AA885" s="5" t="s">
        <v>542</v>
      </c>
      <c r="AB885" s="5" t="s">
        <v>241</v>
      </c>
      <c r="AC885" s="5" t="s">
        <v>28</v>
      </c>
      <c r="AD885" s="5" t="s">
        <v>291</v>
      </c>
      <c r="AE885" s="5" t="s">
        <v>291</v>
      </c>
      <c r="AF885" s="5">
        <v>82.5</v>
      </c>
      <c r="AG885" s="5">
        <v>57.5</v>
      </c>
      <c r="AH885" s="5">
        <v>25</v>
      </c>
      <c r="AI885" s="5" t="s">
        <v>4653</v>
      </c>
      <c r="AJ885" s="5" t="s">
        <v>4654</v>
      </c>
      <c r="AK885" s="5" t="s">
        <v>234</v>
      </c>
      <c r="AL885" s="5" t="s">
        <v>234</v>
      </c>
      <c r="AM885" s="5" t="s">
        <v>234</v>
      </c>
      <c r="AN885" s="5" t="s">
        <v>234</v>
      </c>
      <c r="AO885" s="5" t="s">
        <v>234</v>
      </c>
      <c r="AP885" s="5" t="s">
        <v>234</v>
      </c>
      <c r="AQ885" s="5" t="s">
        <v>234</v>
      </c>
      <c r="AR885" s="5" t="s">
        <v>445</v>
      </c>
      <c r="AS885" s="5" t="s">
        <v>234</v>
      </c>
      <c r="AT885" s="5" t="s">
        <v>234</v>
      </c>
      <c r="AU885" s="5" t="s">
        <v>244</v>
      </c>
      <c r="AV885" s="5" t="s">
        <v>445</v>
      </c>
      <c r="AW885" s="5" t="s">
        <v>4655</v>
      </c>
      <c r="AX885" s="5" t="s">
        <v>291</v>
      </c>
      <c r="AY885" s="5" t="s">
        <v>291</v>
      </c>
      <c r="AZ885" s="5" t="s">
        <v>291</v>
      </c>
      <c r="BA885" s="5" t="s">
        <v>291</v>
      </c>
      <c r="BB885" s="5" t="s">
        <v>309</v>
      </c>
      <c r="BC885" s="5">
        <v>25</v>
      </c>
      <c r="BD885" s="5">
        <v>75</v>
      </c>
      <c r="BE885" s="6">
        <f t="shared" si="247"/>
        <v>5</v>
      </c>
      <c r="BF885" s="6">
        <f t="shared" si="248"/>
        <v>5</v>
      </c>
      <c r="BG885" s="6">
        <f t="shared" si="249"/>
        <v>5</v>
      </c>
      <c r="BH885" s="6">
        <f t="shared" si="250"/>
        <v>10</v>
      </c>
      <c r="BI885" s="6">
        <f t="shared" si="251"/>
        <v>10</v>
      </c>
      <c r="BJ885" s="6">
        <f t="shared" si="252"/>
        <v>10</v>
      </c>
      <c r="BK885" s="6">
        <f t="shared" si="253"/>
        <v>5</v>
      </c>
      <c r="BL885" s="6">
        <f t="shared" si="254"/>
        <v>2.5</v>
      </c>
      <c r="BM885" s="6">
        <f t="shared" si="255"/>
        <v>5</v>
      </c>
      <c r="BN885" s="6">
        <f t="shared" si="256"/>
        <v>20</v>
      </c>
      <c r="BO885" s="6">
        <f t="shared" si="257"/>
        <v>0</v>
      </c>
      <c r="BP885" s="6">
        <f t="shared" si="258"/>
        <v>2.5</v>
      </c>
      <c r="BQ885" s="9">
        <f t="shared" si="259"/>
        <v>1</v>
      </c>
      <c r="BR885" s="9">
        <f t="shared" si="260"/>
        <v>1</v>
      </c>
      <c r="BS885" s="9">
        <f t="shared" si="261"/>
        <v>1</v>
      </c>
      <c r="BT885" s="9">
        <f t="shared" si="262"/>
        <v>0.75</v>
      </c>
      <c r="BU885" s="9">
        <f t="shared" si="263"/>
        <v>1</v>
      </c>
      <c r="BV885" s="9">
        <f t="shared" si="264"/>
        <v>0</v>
      </c>
      <c r="BW885" s="9">
        <f t="shared" si="265"/>
        <v>0.25</v>
      </c>
    </row>
    <row r="886" spans="1:75" x14ac:dyDescent="0.3">
      <c r="A886" s="5" t="s">
        <v>154</v>
      </c>
      <c r="B886" s="5" t="s">
        <v>532</v>
      </c>
      <c r="C886" s="5" t="s">
        <v>420</v>
      </c>
      <c r="D886" s="5" t="s">
        <v>421</v>
      </c>
      <c r="E886" s="5">
        <v>2019</v>
      </c>
      <c r="F886" s="5" t="s">
        <v>119</v>
      </c>
      <c r="G886" s="5" t="s">
        <v>311</v>
      </c>
      <c r="H886" s="5" t="s">
        <v>219</v>
      </c>
      <c r="I886" s="5" t="s">
        <v>220</v>
      </c>
      <c r="J886" s="5" t="s">
        <v>221</v>
      </c>
      <c r="K886" s="5" t="s">
        <v>420</v>
      </c>
      <c r="L886" s="5" t="s">
        <v>4559</v>
      </c>
      <c r="M886" s="5" t="s">
        <v>47</v>
      </c>
      <c r="N886" s="5" t="s">
        <v>4560</v>
      </c>
      <c r="O886" s="5" t="s">
        <v>391</v>
      </c>
      <c r="P886" s="5" t="s">
        <v>392</v>
      </c>
      <c r="Q886" s="5" t="s">
        <v>283</v>
      </c>
      <c r="R886" s="8">
        <v>43706</v>
      </c>
      <c r="S886" s="5" t="s">
        <v>4656</v>
      </c>
      <c r="T886" s="8">
        <v>43693</v>
      </c>
      <c r="U886" s="5" t="s">
        <v>4657</v>
      </c>
      <c r="V886" s="5" t="s">
        <v>3279</v>
      </c>
      <c r="W886" s="5" t="s">
        <v>228</v>
      </c>
      <c r="X886" s="5" t="s">
        <v>4658</v>
      </c>
      <c r="Y886" s="5" t="s">
        <v>229</v>
      </c>
      <c r="Z886" s="5">
        <v>5002</v>
      </c>
      <c r="AA886" s="5" t="s">
        <v>316</v>
      </c>
      <c r="AB886" s="5" t="s">
        <v>241</v>
      </c>
      <c r="AC886" s="5" t="s">
        <v>28</v>
      </c>
      <c r="AD886" s="5" t="s">
        <v>291</v>
      </c>
      <c r="AE886" s="5" t="s">
        <v>291</v>
      </c>
      <c r="AF886" s="5">
        <v>85</v>
      </c>
      <c r="AG886" s="5">
        <v>60</v>
      </c>
      <c r="AH886" s="5">
        <v>25</v>
      </c>
      <c r="AI886" s="5" t="s">
        <v>4659</v>
      </c>
      <c r="AJ886" s="5" t="s">
        <v>4660</v>
      </c>
      <c r="AK886" s="5" t="s">
        <v>234</v>
      </c>
      <c r="AL886" s="5" t="s">
        <v>234</v>
      </c>
      <c r="AM886" s="5" t="s">
        <v>234</v>
      </c>
      <c r="AN886" s="5" t="s">
        <v>234</v>
      </c>
      <c r="AO886" s="5" t="s">
        <v>234</v>
      </c>
      <c r="AP886" s="5" t="s">
        <v>234</v>
      </c>
      <c r="AQ886" s="5" t="s">
        <v>234</v>
      </c>
      <c r="AR886" s="5" t="s">
        <v>234</v>
      </c>
      <c r="AS886" s="5" t="s">
        <v>234</v>
      </c>
      <c r="AT886" s="5" t="s">
        <v>234</v>
      </c>
      <c r="AU886" s="5" t="s">
        <v>244</v>
      </c>
      <c r="AV886" s="5" t="s">
        <v>445</v>
      </c>
      <c r="AW886" s="5" t="s">
        <v>233</v>
      </c>
      <c r="AX886" s="5" t="s">
        <v>291</v>
      </c>
      <c r="AY886" s="5" t="s">
        <v>291</v>
      </c>
      <c r="AZ886" s="5" t="s">
        <v>291</v>
      </c>
      <c r="BA886" s="5" t="s">
        <v>291</v>
      </c>
      <c r="BB886" s="5" t="s">
        <v>309</v>
      </c>
      <c r="BC886" s="5">
        <v>25</v>
      </c>
      <c r="BD886" s="5">
        <v>75</v>
      </c>
      <c r="BE886" s="6">
        <f t="shared" si="247"/>
        <v>5</v>
      </c>
      <c r="BF886" s="6">
        <f t="shared" si="248"/>
        <v>5</v>
      </c>
      <c r="BG886" s="6">
        <f t="shared" si="249"/>
        <v>5</v>
      </c>
      <c r="BH886" s="6">
        <f t="shared" si="250"/>
        <v>10</v>
      </c>
      <c r="BI886" s="6">
        <f t="shared" si="251"/>
        <v>10</v>
      </c>
      <c r="BJ886" s="6">
        <f t="shared" si="252"/>
        <v>10</v>
      </c>
      <c r="BK886" s="6">
        <f t="shared" si="253"/>
        <v>5</v>
      </c>
      <c r="BL886" s="6">
        <f t="shared" si="254"/>
        <v>5</v>
      </c>
      <c r="BM886" s="6">
        <f t="shared" si="255"/>
        <v>5</v>
      </c>
      <c r="BN886" s="6">
        <f t="shared" si="256"/>
        <v>20</v>
      </c>
      <c r="BO886" s="6">
        <f t="shared" si="257"/>
        <v>0</v>
      </c>
      <c r="BP886" s="6">
        <f t="shared" si="258"/>
        <v>2.5</v>
      </c>
      <c r="BQ886" s="9">
        <f t="shared" si="259"/>
        <v>1</v>
      </c>
      <c r="BR886" s="9">
        <f t="shared" si="260"/>
        <v>1</v>
      </c>
      <c r="BS886" s="9">
        <f t="shared" si="261"/>
        <v>1</v>
      </c>
      <c r="BT886" s="9">
        <f t="shared" si="262"/>
        <v>1</v>
      </c>
      <c r="BU886" s="9">
        <f t="shared" si="263"/>
        <v>1</v>
      </c>
      <c r="BV886" s="9">
        <f t="shared" si="264"/>
        <v>0</v>
      </c>
      <c r="BW886" s="9">
        <f t="shared" si="265"/>
        <v>0.25</v>
      </c>
    </row>
    <row r="887" spans="1:75" x14ac:dyDescent="0.3">
      <c r="A887" s="5" t="s">
        <v>156</v>
      </c>
      <c r="B887" s="5" t="s">
        <v>438</v>
      </c>
      <c r="C887" s="5" t="s">
        <v>429</v>
      </c>
      <c r="D887" s="5" t="s">
        <v>421</v>
      </c>
      <c r="E887" s="5">
        <v>2019</v>
      </c>
      <c r="F887" s="5" t="s">
        <v>119</v>
      </c>
      <c r="G887" s="5" t="s">
        <v>311</v>
      </c>
      <c r="H887" s="5" t="s">
        <v>219</v>
      </c>
      <c r="I887" s="5" t="s">
        <v>220</v>
      </c>
      <c r="J887" s="5" t="s">
        <v>221</v>
      </c>
      <c r="K887" s="5" t="s">
        <v>429</v>
      </c>
      <c r="L887" s="5" t="s">
        <v>4559</v>
      </c>
      <c r="M887" s="5" t="s">
        <v>47</v>
      </c>
      <c r="N887" s="5" t="s">
        <v>4560</v>
      </c>
      <c r="O887" s="5" t="s">
        <v>391</v>
      </c>
      <c r="P887" s="5" t="s">
        <v>392</v>
      </c>
      <c r="Q887" s="5" t="s">
        <v>283</v>
      </c>
      <c r="R887" s="8">
        <v>43717</v>
      </c>
      <c r="S887" s="5" t="s">
        <v>4661</v>
      </c>
      <c r="T887" s="8">
        <v>43712</v>
      </c>
      <c r="U887" s="5" t="s">
        <v>4662</v>
      </c>
      <c r="V887" s="5" t="s">
        <v>4663</v>
      </c>
      <c r="W887" s="5" t="s">
        <v>228</v>
      </c>
      <c r="X887" s="5" t="s">
        <v>1575</v>
      </c>
      <c r="Y887" s="5" t="s">
        <v>229</v>
      </c>
      <c r="Z887" s="5">
        <v>7096</v>
      </c>
      <c r="AA887" s="5" t="s">
        <v>304</v>
      </c>
      <c r="AB887" s="5" t="s">
        <v>241</v>
      </c>
      <c r="AC887" s="5" t="s">
        <v>28</v>
      </c>
      <c r="AD887" s="5" t="s">
        <v>291</v>
      </c>
      <c r="AE887" s="5" t="s">
        <v>291</v>
      </c>
      <c r="AF887" s="5">
        <v>85</v>
      </c>
      <c r="AG887" s="5">
        <v>60</v>
      </c>
      <c r="AH887" s="5">
        <v>25</v>
      </c>
      <c r="AI887" s="5" t="s">
        <v>4664</v>
      </c>
      <c r="AJ887" s="5" t="s">
        <v>4665</v>
      </c>
      <c r="AK887" s="5" t="s">
        <v>234</v>
      </c>
      <c r="AL887" s="5" t="s">
        <v>234</v>
      </c>
      <c r="AM887" s="5" t="s">
        <v>234</v>
      </c>
      <c r="AN887" s="5" t="s">
        <v>234</v>
      </c>
      <c r="AO887" s="5" t="s">
        <v>234</v>
      </c>
      <c r="AP887" s="5" t="s">
        <v>234</v>
      </c>
      <c r="AQ887" s="5" t="s">
        <v>234</v>
      </c>
      <c r="AR887" s="5" t="s">
        <v>234</v>
      </c>
      <c r="AS887" s="5" t="s">
        <v>234</v>
      </c>
      <c r="AT887" s="5" t="s">
        <v>234</v>
      </c>
      <c r="AU887" s="5" t="s">
        <v>244</v>
      </c>
      <c r="AV887" s="5" t="s">
        <v>445</v>
      </c>
      <c r="AW887" s="5" t="s">
        <v>233</v>
      </c>
      <c r="AX887" s="5" t="s">
        <v>291</v>
      </c>
      <c r="AY887" s="5" t="s">
        <v>291</v>
      </c>
      <c r="AZ887" s="5" t="s">
        <v>291</v>
      </c>
      <c r="BA887" s="5" t="s">
        <v>291</v>
      </c>
      <c r="BB887" s="5" t="s">
        <v>309</v>
      </c>
      <c r="BC887" s="5">
        <v>25</v>
      </c>
      <c r="BD887" s="5">
        <v>75</v>
      </c>
      <c r="BE887" s="6">
        <f t="shared" si="247"/>
        <v>5</v>
      </c>
      <c r="BF887" s="6">
        <f t="shared" si="248"/>
        <v>5</v>
      </c>
      <c r="BG887" s="6">
        <f t="shared" si="249"/>
        <v>5</v>
      </c>
      <c r="BH887" s="6">
        <f t="shared" si="250"/>
        <v>10</v>
      </c>
      <c r="BI887" s="6">
        <f t="shared" si="251"/>
        <v>10</v>
      </c>
      <c r="BJ887" s="6">
        <f t="shared" si="252"/>
        <v>10</v>
      </c>
      <c r="BK887" s="6">
        <f t="shared" si="253"/>
        <v>5</v>
      </c>
      <c r="BL887" s="6">
        <f t="shared" si="254"/>
        <v>5</v>
      </c>
      <c r="BM887" s="6">
        <f t="shared" si="255"/>
        <v>5</v>
      </c>
      <c r="BN887" s="6">
        <f t="shared" si="256"/>
        <v>20</v>
      </c>
      <c r="BO887" s="6">
        <f t="shared" si="257"/>
        <v>0</v>
      </c>
      <c r="BP887" s="6">
        <f t="shared" si="258"/>
        <v>2.5</v>
      </c>
      <c r="BQ887" s="9">
        <f t="shared" si="259"/>
        <v>1</v>
      </c>
      <c r="BR887" s="9">
        <f t="shared" si="260"/>
        <v>1</v>
      </c>
      <c r="BS887" s="9">
        <f t="shared" si="261"/>
        <v>1</v>
      </c>
      <c r="BT887" s="9">
        <f t="shared" si="262"/>
        <v>1</v>
      </c>
      <c r="BU887" s="9">
        <f t="shared" si="263"/>
        <v>1</v>
      </c>
      <c r="BV887" s="9">
        <f t="shared" si="264"/>
        <v>0</v>
      </c>
      <c r="BW887" s="9">
        <f t="shared" si="265"/>
        <v>0.25</v>
      </c>
    </row>
    <row r="888" spans="1:75" x14ac:dyDescent="0.3">
      <c r="A888" s="5" t="s">
        <v>446</v>
      </c>
      <c r="B888" s="5" t="s">
        <v>447</v>
      </c>
      <c r="C888" s="5" t="s">
        <v>429</v>
      </c>
      <c r="D888" s="5" t="s">
        <v>421</v>
      </c>
      <c r="E888" s="5">
        <v>2019</v>
      </c>
      <c r="F888" s="5" t="s">
        <v>430</v>
      </c>
      <c r="G888" s="5" t="s">
        <v>431</v>
      </c>
      <c r="H888" s="5" t="s">
        <v>219</v>
      </c>
      <c r="I888" s="5" t="s">
        <v>220</v>
      </c>
      <c r="J888" s="5" t="s">
        <v>221</v>
      </c>
      <c r="K888" s="5" t="s">
        <v>429</v>
      </c>
      <c r="L888" s="5" t="s">
        <v>4559</v>
      </c>
      <c r="M888" s="5" t="s">
        <v>47</v>
      </c>
      <c r="N888" s="5" t="s">
        <v>4560</v>
      </c>
      <c r="O888" s="5" t="s">
        <v>391</v>
      </c>
      <c r="P888" s="5" t="s">
        <v>392</v>
      </c>
      <c r="Q888" s="5" t="s">
        <v>1107</v>
      </c>
      <c r="R888" s="8">
        <v>43726</v>
      </c>
      <c r="S888" s="5" t="s">
        <v>4666</v>
      </c>
      <c r="T888" s="8">
        <v>43715</v>
      </c>
      <c r="U888" s="5" t="s">
        <v>4667</v>
      </c>
      <c r="V888" s="5" t="s">
        <v>4668</v>
      </c>
      <c r="W888" s="5" t="s">
        <v>251</v>
      </c>
      <c r="X888" s="5" t="s">
        <v>1458</v>
      </c>
      <c r="Y888" s="5" t="s">
        <v>229</v>
      </c>
      <c r="Z888" s="5">
        <v>7147</v>
      </c>
      <c r="AA888" s="5" t="s">
        <v>304</v>
      </c>
      <c r="AB888" s="5" t="s">
        <v>254</v>
      </c>
      <c r="AC888" s="5" t="s">
        <v>27</v>
      </c>
      <c r="AD888" s="5" t="s">
        <v>291</v>
      </c>
      <c r="AE888" s="5" t="s">
        <v>291</v>
      </c>
      <c r="AF888" s="5">
        <v>97.5</v>
      </c>
      <c r="AG888" s="5">
        <v>72.5</v>
      </c>
      <c r="AH888" s="5">
        <v>25</v>
      </c>
      <c r="AI888" s="5" t="s">
        <v>4669</v>
      </c>
      <c r="AJ888" s="5" t="s">
        <v>4670</v>
      </c>
      <c r="AK888" s="5" t="s">
        <v>445</v>
      </c>
      <c r="AL888" s="5" t="s">
        <v>234</v>
      </c>
      <c r="AM888" s="5" t="s">
        <v>234</v>
      </c>
      <c r="AN888" s="5" t="s">
        <v>234</v>
      </c>
      <c r="AO888" s="5" t="s">
        <v>234</v>
      </c>
      <c r="AP888" s="5" t="s">
        <v>234</v>
      </c>
      <c r="AQ888" s="5" t="s">
        <v>234</v>
      </c>
      <c r="AR888" s="5" t="s">
        <v>234</v>
      </c>
      <c r="AS888" s="5" t="s">
        <v>234</v>
      </c>
      <c r="AT888" s="5" t="s">
        <v>234</v>
      </c>
      <c r="AU888" s="5" t="s">
        <v>234</v>
      </c>
      <c r="AV888" s="5" t="s">
        <v>234</v>
      </c>
      <c r="AW888" s="5" t="s">
        <v>233</v>
      </c>
      <c r="AX888" s="5" t="s">
        <v>234</v>
      </c>
      <c r="AY888" s="5" t="s">
        <v>234</v>
      </c>
      <c r="AZ888" s="5" t="s">
        <v>234</v>
      </c>
      <c r="BA888" s="5" t="s">
        <v>234</v>
      </c>
      <c r="BB888" s="5" t="s">
        <v>309</v>
      </c>
      <c r="BC888" s="5">
        <v>25</v>
      </c>
      <c r="BD888" s="5">
        <v>75</v>
      </c>
      <c r="BE888" s="6">
        <f t="shared" si="247"/>
        <v>2.5</v>
      </c>
      <c r="BF888" s="6">
        <f t="shared" si="248"/>
        <v>5</v>
      </c>
      <c r="BG888" s="6">
        <f t="shared" si="249"/>
        <v>5</v>
      </c>
      <c r="BH888" s="6">
        <f t="shared" si="250"/>
        <v>10</v>
      </c>
      <c r="BI888" s="6">
        <f t="shared" si="251"/>
        <v>10</v>
      </c>
      <c r="BJ888" s="6">
        <f t="shared" si="252"/>
        <v>10</v>
      </c>
      <c r="BK888" s="6">
        <f t="shared" si="253"/>
        <v>5</v>
      </c>
      <c r="BL888" s="6">
        <f t="shared" si="254"/>
        <v>5</v>
      </c>
      <c r="BM888" s="6">
        <f t="shared" si="255"/>
        <v>5</v>
      </c>
      <c r="BN888" s="6">
        <f t="shared" si="256"/>
        <v>20</v>
      </c>
      <c r="BO888" s="6">
        <f t="shared" si="257"/>
        <v>10</v>
      </c>
      <c r="BP888" s="6">
        <f t="shared" si="258"/>
        <v>10</v>
      </c>
      <c r="BQ888" s="9">
        <f t="shared" si="259"/>
        <v>0.75</v>
      </c>
      <c r="BR888" s="9">
        <f t="shared" si="260"/>
        <v>1</v>
      </c>
      <c r="BS888" s="9">
        <f t="shared" si="261"/>
        <v>1</v>
      </c>
      <c r="BT888" s="9">
        <f t="shared" si="262"/>
        <v>1</v>
      </c>
      <c r="BU888" s="9">
        <f t="shared" si="263"/>
        <v>1</v>
      </c>
      <c r="BV888" s="9">
        <f t="shared" si="264"/>
        <v>1</v>
      </c>
      <c r="BW888" s="9">
        <f t="shared" si="265"/>
        <v>1</v>
      </c>
    </row>
    <row r="889" spans="1:75" x14ac:dyDescent="0.3">
      <c r="A889" s="5" t="s">
        <v>154</v>
      </c>
      <c r="B889" s="5" t="s">
        <v>532</v>
      </c>
      <c r="C889" s="5" t="s">
        <v>420</v>
      </c>
      <c r="D889" s="5" t="s">
        <v>421</v>
      </c>
      <c r="E889" s="5">
        <v>2019</v>
      </c>
      <c r="F889" s="5" t="s">
        <v>141</v>
      </c>
      <c r="G889" s="5" t="s">
        <v>481</v>
      </c>
      <c r="H889" s="5" t="s">
        <v>219</v>
      </c>
      <c r="I889" s="5" t="s">
        <v>370</v>
      </c>
      <c r="J889" s="5" t="s">
        <v>461</v>
      </c>
      <c r="K889" s="5" t="s">
        <v>420</v>
      </c>
      <c r="L889" s="5" t="s">
        <v>4671</v>
      </c>
      <c r="M889" s="5" t="s">
        <v>143</v>
      </c>
      <c r="N889" s="5" t="s">
        <v>4672</v>
      </c>
      <c r="O889" s="5" t="s">
        <v>482</v>
      </c>
      <c r="P889" s="5" t="s">
        <v>488</v>
      </c>
      <c r="Q889" s="5" t="s">
        <v>533</v>
      </c>
      <c r="R889" s="8">
        <v>43708</v>
      </c>
      <c r="S889" s="5" t="s">
        <v>4673</v>
      </c>
      <c r="T889" s="8">
        <v>43704</v>
      </c>
      <c r="U889" s="5" t="s">
        <v>466</v>
      </c>
      <c r="V889" s="5" t="s">
        <v>466</v>
      </c>
      <c r="W889" s="5" t="s">
        <v>228</v>
      </c>
      <c r="X889" s="5" t="s">
        <v>3940</v>
      </c>
      <c r="Y889" s="5" t="s">
        <v>229</v>
      </c>
      <c r="Z889" s="5">
        <v>5055</v>
      </c>
      <c r="AA889" s="5" t="s">
        <v>409</v>
      </c>
      <c r="AB889" s="5" t="s">
        <v>254</v>
      </c>
      <c r="AC889" s="5" t="s">
        <v>27</v>
      </c>
      <c r="AD889" s="5" t="s">
        <v>291</v>
      </c>
      <c r="AE889" s="5" t="s">
        <v>491</v>
      </c>
      <c r="AF889" s="5">
        <v>97.5</v>
      </c>
      <c r="AG889" s="5">
        <v>72.5</v>
      </c>
      <c r="AH889" s="5">
        <v>25</v>
      </c>
      <c r="AI889" s="5" t="s">
        <v>4674</v>
      </c>
      <c r="AJ889" s="5" t="s">
        <v>4675</v>
      </c>
      <c r="AK889" s="5" t="s">
        <v>234</v>
      </c>
      <c r="AL889" s="5" t="s">
        <v>234</v>
      </c>
      <c r="AM889" s="5" t="s">
        <v>234</v>
      </c>
      <c r="AN889" s="5" t="s">
        <v>234</v>
      </c>
      <c r="AO889" s="5" t="s">
        <v>234</v>
      </c>
      <c r="AP889" s="5" t="s">
        <v>234</v>
      </c>
      <c r="AQ889" s="5" t="s">
        <v>234</v>
      </c>
      <c r="AR889" s="5" t="s">
        <v>445</v>
      </c>
      <c r="AS889" s="5" t="s">
        <v>234</v>
      </c>
      <c r="AT889" s="5" t="s">
        <v>234</v>
      </c>
      <c r="AU889" s="5" t="s">
        <v>234</v>
      </c>
      <c r="AV889" s="5" t="s">
        <v>234</v>
      </c>
      <c r="AW889" s="5" t="s">
        <v>233</v>
      </c>
      <c r="AX889" s="5" t="s">
        <v>291</v>
      </c>
      <c r="AY889" s="5" t="s">
        <v>291</v>
      </c>
      <c r="AZ889" s="5" t="s">
        <v>291</v>
      </c>
      <c r="BA889" s="5" t="s">
        <v>291</v>
      </c>
      <c r="BB889" s="5" t="s">
        <v>309</v>
      </c>
      <c r="BC889" s="5">
        <v>25</v>
      </c>
      <c r="BD889" s="5">
        <v>75</v>
      </c>
      <c r="BE889" s="6">
        <f t="shared" si="247"/>
        <v>5</v>
      </c>
      <c r="BF889" s="6">
        <f t="shared" si="248"/>
        <v>5</v>
      </c>
      <c r="BG889" s="6">
        <f t="shared" si="249"/>
        <v>5</v>
      </c>
      <c r="BH889" s="6">
        <f t="shared" si="250"/>
        <v>10</v>
      </c>
      <c r="BI889" s="6">
        <f t="shared" si="251"/>
        <v>10</v>
      </c>
      <c r="BJ889" s="6">
        <f t="shared" si="252"/>
        <v>10</v>
      </c>
      <c r="BK889" s="6">
        <f t="shared" si="253"/>
        <v>5</v>
      </c>
      <c r="BL889" s="6">
        <f t="shared" si="254"/>
        <v>2.5</v>
      </c>
      <c r="BM889" s="6">
        <f t="shared" si="255"/>
        <v>5</v>
      </c>
      <c r="BN889" s="6">
        <f t="shared" si="256"/>
        <v>20</v>
      </c>
      <c r="BO889" s="6">
        <f t="shared" si="257"/>
        <v>10</v>
      </c>
      <c r="BP889" s="6">
        <f t="shared" si="258"/>
        <v>10</v>
      </c>
      <c r="BQ889" s="9">
        <f t="shared" si="259"/>
        <v>1</v>
      </c>
      <c r="BR889" s="9">
        <f t="shared" si="260"/>
        <v>1</v>
      </c>
      <c r="BS889" s="9">
        <f t="shared" si="261"/>
        <v>1</v>
      </c>
      <c r="BT889" s="9">
        <f t="shared" si="262"/>
        <v>0.75</v>
      </c>
      <c r="BU889" s="9">
        <f t="shared" si="263"/>
        <v>1</v>
      </c>
      <c r="BV889" s="9">
        <f t="shared" si="264"/>
        <v>1</v>
      </c>
      <c r="BW889" s="9">
        <f t="shared" si="265"/>
        <v>1</v>
      </c>
    </row>
    <row r="890" spans="1:75" x14ac:dyDescent="0.3">
      <c r="A890" s="5" t="s">
        <v>154</v>
      </c>
      <c r="B890" s="5" t="s">
        <v>532</v>
      </c>
      <c r="C890" s="5" t="s">
        <v>420</v>
      </c>
      <c r="D890" s="5" t="s">
        <v>421</v>
      </c>
      <c r="E890" s="5">
        <v>2019</v>
      </c>
      <c r="F890" s="5" t="s">
        <v>141</v>
      </c>
      <c r="G890" s="5" t="s">
        <v>481</v>
      </c>
      <c r="H890" s="5" t="s">
        <v>219</v>
      </c>
      <c r="I890" s="5" t="s">
        <v>370</v>
      </c>
      <c r="J890" s="5" t="s">
        <v>461</v>
      </c>
      <c r="K890" s="5" t="s">
        <v>420</v>
      </c>
      <c r="L890" s="5" t="s">
        <v>4671</v>
      </c>
      <c r="M890" s="5" t="s">
        <v>143</v>
      </c>
      <c r="N890" s="5" t="s">
        <v>4672</v>
      </c>
      <c r="O890" s="5" t="s">
        <v>482</v>
      </c>
      <c r="P890" s="5" t="s">
        <v>488</v>
      </c>
      <c r="Q890" s="5" t="s">
        <v>533</v>
      </c>
      <c r="R890" s="8">
        <v>43708</v>
      </c>
      <c r="S890" s="5" t="s">
        <v>4673</v>
      </c>
      <c r="T890" s="8">
        <v>43704</v>
      </c>
      <c r="U890" s="5" t="s">
        <v>466</v>
      </c>
      <c r="V890" s="5" t="s">
        <v>466</v>
      </c>
      <c r="W890" s="5" t="s">
        <v>228</v>
      </c>
      <c r="X890" s="5" t="s">
        <v>3940</v>
      </c>
      <c r="Y890" s="5" t="s">
        <v>229</v>
      </c>
      <c r="Z890" s="5">
        <v>5054</v>
      </c>
      <c r="AA890" s="5" t="s">
        <v>409</v>
      </c>
      <c r="AB890" s="5" t="s">
        <v>254</v>
      </c>
      <c r="AC890" s="5" t="s">
        <v>27</v>
      </c>
      <c r="AD890" s="5" t="s">
        <v>291</v>
      </c>
      <c r="AE890" s="5" t="s">
        <v>491</v>
      </c>
      <c r="AF890" s="5">
        <v>97.5</v>
      </c>
      <c r="AG890" s="5">
        <v>72.5</v>
      </c>
      <c r="AH890" s="5">
        <v>25</v>
      </c>
      <c r="AI890" s="5" t="s">
        <v>4674</v>
      </c>
      <c r="AJ890" s="5" t="s">
        <v>4675</v>
      </c>
      <c r="AK890" s="5" t="s">
        <v>234</v>
      </c>
      <c r="AL890" s="5" t="s">
        <v>234</v>
      </c>
      <c r="AM890" s="5" t="s">
        <v>234</v>
      </c>
      <c r="AN890" s="5" t="s">
        <v>234</v>
      </c>
      <c r="AO890" s="5" t="s">
        <v>234</v>
      </c>
      <c r="AP890" s="5" t="s">
        <v>234</v>
      </c>
      <c r="AQ890" s="5" t="s">
        <v>234</v>
      </c>
      <c r="AR890" s="5" t="s">
        <v>445</v>
      </c>
      <c r="AS890" s="5" t="s">
        <v>234</v>
      </c>
      <c r="AT890" s="5" t="s">
        <v>234</v>
      </c>
      <c r="AU890" s="5" t="s">
        <v>234</v>
      </c>
      <c r="AV890" s="5" t="s">
        <v>234</v>
      </c>
      <c r="AW890" s="5" t="s">
        <v>233</v>
      </c>
      <c r="AX890" s="5" t="s">
        <v>291</v>
      </c>
      <c r="AY890" s="5" t="s">
        <v>291</v>
      </c>
      <c r="AZ890" s="5" t="s">
        <v>291</v>
      </c>
      <c r="BA890" s="5" t="s">
        <v>291</v>
      </c>
      <c r="BB890" s="5" t="s">
        <v>309</v>
      </c>
      <c r="BC890" s="5">
        <v>25</v>
      </c>
      <c r="BD890" s="5">
        <v>75</v>
      </c>
      <c r="BE890" s="6">
        <f t="shared" si="247"/>
        <v>5</v>
      </c>
      <c r="BF890" s="6">
        <f t="shared" si="248"/>
        <v>5</v>
      </c>
      <c r="BG890" s="6">
        <f t="shared" si="249"/>
        <v>5</v>
      </c>
      <c r="BH890" s="6">
        <f t="shared" si="250"/>
        <v>10</v>
      </c>
      <c r="BI890" s="6">
        <f t="shared" si="251"/>
        <v>10</v>
      </c>
      <c r="BJ890" s="6">
        <f t="shared" si="252"/>
        <v>10</v>
      </c>
      <c r="BK890" s="6">
        <f t="shared" si="253"/>
        <v>5</v>
      </c>
      <c r="BL890" s="6">
        <f t="shared" si="254"/>
        <v>2.5</v>
      </c>
      <c r="BM890" s="6">
        <f t="shared" si="255"/>
        <v>5</v>
      </c>
      <c r="BN890" s="6">
        <f t="shared" si="256"/>
        <v>20</v>
      </c>
      <c r="BO890" s="6">
        <f t="shared" si="257"/>
        <v>10</v>
      </c>
      <c r="BP890" s="6">
        <f t="shared" si="258"/>
        <v>10</v>
      </c>
      <c r="BQ890" s="9">
        <f t="shared" si="259"/>
        <v>1</v>
      </c>
      <c r="BR890" s="9">
        <f t="shared" si="260"/>
        <v>1</v>
      </c>
      <c r="BS890" s="9">
        <f t="shared" si="261"/>
        <v>1</v>
      </c>
      <c r="BT890" s="9">
        <f t="shared" si="262"/>
        <v>0.75</v>
      </c>
      <c r="BU890" s="9">
        <f t="shared" si="263"/>
        <v>1</v>
      </c>
      <c r="BV890" s="9">
        <f t="shared" si="264"/>
        <v>1</v>
      </c>
      <c r="BW890" s="9">
        <f t="shared" si="265"/>
        <v>1</v>
      </c>
    </row>
    <row r="891" spans="1:75" x14ac:dyDescent="0.3">
      <c r="A891" s="5" t="s">
        <v>446</v>
      </c>
      <c r="B891" s="5" t="s">
        <v>447</v>
      </c>
      <c r="C891" s="5" t="s">
        <v>429</v>
      </c>
      <c r="D891" s="5" t="s">
        <v>421</v>
      </c>
      <c r="E891" s="5">
        <v>2019</v>
      </c>
      <c r="F891" s="5" t="s">
        <v>141</v>
      </c>
      <c r="G891" s="5" t="s">
        <v>481</v>
      </c>
      <c r="H891" s="5" t="s">
        <v>219</v>
      </c>
      <c r="I891" s="5" t="s">
        <v>370</v>
      </c>
      <c r="J891" s="5" t="s">
        <v>461</v>
      </c>
      <c r="K891" s="5" t="s">
        <v>429</v>
      </c>
      <c r="L891" s="5" t="s">
        <v>4671</v>
      </c>
      <c r="M891" s="5" t="s">
        <v>143</v>
      </c>
      <c r="N891" s="5" t="s">
        <v>4672</v>
      </c>
      <c r="O891" s="5" t="s">
        <v>482</v>
      </c>
      <c r="P891" s="5" t="s">
        <v>488</v>
      </c>
      <c r="Q891" s="5" t="s">
        <v>533</v>
      </c>
      <c r="R891" s="8">
        <v>43728</v>
      </c>
      <c r="S891" s="5" t="s">
        <v>4676</v>
      </c>
      <c r="T891" s="8">
        <v>43724</v>
      </c>
      <c r="U891" s="5" t="s">
        <v>466</v>
      </c>
      <c r="V891" s="5" t="s">
        <v>466</v>
      </c>
      <c r="W891" s="5" t="s">
        <v>228</v>
      </c>
      <c r="X891" s="5" t="s">
        <v>2145</v>
      </c>
      <c r="Y891" s="5" t="s">
        <v>229</v>
      </c>
      <c r="Z891" s="5">
        <v>8168</v>
      </c>
      <c r="AA891" s="5" t="s">
        <v>409</v>
      </c>
      <c r="AB891" s="5" t="s">
        <v>254</v>
      </c>
      <c r="AC891" s="5" t="s">
        <v>27</v>
      </c>
      <c r="AD891" s="5" t="s">
        <v>291</v>
      </c>
      <c r="AE891" s="5" t="s">
        <v>491</v>
      </c>
      <c r="AF891" s="5">
        <v>97.5</v>
      </c>
      <c r="AG891" s="5">
        <v>72.5</v>
      </c>
      <c r="AH891" s="5">
        <v>25</v>
      </c>
      <c r="AI891" s="5" t="s">
        <v>4677</v>
      </c>
      <c r="AJ891" s="5" t="s">
        <v>4678</v>
      </c>
      <c r="AK891" s="5" t="s">
        <v>234</v>
      </c>
      <c r="AL891" s="5" t="s">
        <v>234</v>
      </c>
      <c r="AM891" s="5" t="s">
        <v>234</v>
      </c>
      <c r="AN891" s="5" t="s">
        <v>234</v>
      </c>
      <c r="AO891" s="5" t="s">
        <v>234</v>
      </c>
      <c r="AP891" s="5" t="s">
        <v>234</v>
      </c>
      <c r="AQ891" s="5" t="s">
        <v>234</v>
      </c>
      <c r="AR891" s="5" t="s">
        <v>445</v>
      </c>
      <c r="AS891" s="5" t="s">
        <v>234</v>
      </c>
      <c r="AT891" s="5" t="s">
        <v>234</v>
      </c>
      <c r="AU891" s="5" t="s">
        <v>234</v>
      </c>
      <c r="AV891" s="5" t="s">
        <v>234</v>
      </c>
      <c r="AW891" s="5" t="s">
        <v>233</v>
      </c>
      <c r="AX891" s="5" t="s">
        <v>291</v>
      </c>
      <c r="AY891" s="5" t="s">
        <v>234</v>
      </c>
      <c r="AZ891" s="5" t="s">
        <v>244</v>
      </c>
      <c r="BA891" s="5" t="s">
        <v>244</v>
      </c>
      <c r="BB891" s="5" t="s">
        <v>309</v>
      </c>
      <c r="BC891" s="5">
        <v>25</v>
      </c>
      <c r="BD891" s="5">
        <v>75</v>
      </c>
      <c r="BE891" s="6">
        <f t="shared" si="247"/>
        <v>5</v>
      </c>
      <c r="BF891" s="6">
        <f t="shared" si="248"/>
        <v>5</v>
      </c>
      <c r="BG891" s="6">
        <f t="shared" si="249"/>
        <v>5</v>
      </c>
      <c r="BH891" s="6">
        <f t="shared" si="250"/>
        <v>10</v>
      </c>
      <c r="BI891" s="6">
        <f t="shared" si="251"/>
        <v>10</v>
      </c>
      <c r="BJ891" s="6">
        <f t="shared" si="252"/>
        <v>10</v>
      </c>
      <c r="BK891" s="6">
        <f t="shared" si="253"/>
        <v>5</v>
      </c>
      <c r="BL891" s="6">
        <f t="shared" si="254"/>
        <v>2.5</v>
      </c>
      <c r="BM891" s="6">
        <f t="shared" si="255"/>
        <v>5</v>
      </c>
      <c r="BN891" s="6">
        <f t="shared" si="256"/>
        <v>20</v>
      </c>
      <c r="BO891" s="6">
        <f t="shared" si="257"/>
        <v>10</v>
      </c>
      <c r="BP891" s="6">
        <f t="shared" si="258"/>
        <v>10</v>
      </c>
      <c r="BQ891" s="9">
        <f t="shared" si="259"/>
        <v>1</v>
      </c>
      <c r="BR891" s="9">
        <f t="shared" si="260"/>
        <v>1</v>
      </c>
      <c r="BS891" s="9">
        <f t="shared" si="261"/>
        <v>1</v>
      </c>
      <c r="BT891" s="9">
        <f t="shared" si="262"/>
        <v>0.75</v>
      </c>
      <c r="BU891" s="9">
        <f t="shared" si="263"/>
        <v>1</v>
      </c>
      <c r="BV891" s="9">
        <f t="shared" si="264"/>
        <v>1</v>
      </c>
      <c r="BW891" s="9">
        <f t="shared" si="265"/>
        <v>1</v>
      </c>
    </row>
    <row r="892" spans="1:75" x14ac:dyDescent="0.3">
      <c r="A892" s="5" t="s">
        <v>446</v>
      </c>
      <c r="B892" s="5" t="s">
        <v>447</v>
      </c>
      <c r="C892" s="5" t="s">
        <v>429</v>
      </c>
      <c r="D892" s="5" t="s">
        <v>421</v>
      </c>
      <c r="E892" s="5">
        <v>2019</v>
      </c>
      <c r="F892" s="5" t="s">
        <v>119</v>
      </c>
      <c r="G892" s="5" t="s">
        <v>311</v>
      </c>
      <c r="H892" s="5" t="s">
        <v>219</v>
      </c>
      <c r="I892" s="5" t="s">
        <v>220</v>
      </c>
      <c r="J892" s="5" t="s">
        <v>461</v>
      </c>
      <c r="K892" s="5" t="s">
        <v>429</v>
      </c>
      <c r="L892" s="5" t="s">
        <v>4671</v>
      </c>
      <c r="M892" s="5" t="s">
        <v>143</v>
      </c>
      <c r="N892" s="5" t="s">
        <v>4672</v>
      </c>
      <c r="O892" s="5" t="s">
        <v>482</v>
      </c>
      <c r="P892" s="5" t="s">
        <v>488</v>
      </c>
      <c r="Q892" s="5" t="s">
        <v>549</v>
      </c>
      <c r="R892" s="8">
        <v>43729</v>
      </c>
      <c r="S892" s="5" t="s">
        <v>4679</v>
      </c>
      <c r="T892" s="8">
        <v>43717</v>
      </c>
      <c r="U892" s="5" t="s">
        <v>4680</v>
      </c>
      <c r="V892" s="5" t="s">
        <v>807</v>
      </c>
      <c r="W892" s="5" t="s">
        <v>228</v>
      </c>
      <c r="X892" s="5" t="s">
        <v>4681</v>
      </c>
      <c r="Y892" s="5" t="s">
        <v>229</v>
      </c>
      <c r="Z892" s="5">
        <v>8193</v>
      </c>
      <c r="AA892" s="5" t="s">
        <v>304</v>
      </c>
      <c r="AB892" s="5" t="s">
        <v>254</v>
      </c>
      <c r="AC892" s="5" t="s">
        <v>28</v>
      </c>
      <c r="AD892" s="5" t="s">
        <v>291</v>
      </c>
      <c r="AE892" s="5" t="s">
        <v>291</v>
      </c>
      <c r="AF892" s="5">
        <v>90</v>
      </c>
      <c r="AG892" s="5">
        <v>65</v>
      </c>
      <c r="AH892" s="5">
        <v>25</v>
      </c>
      <c r="AI892" s="5" t="s">
        <v>4682</v>
      </c>
      <c r="AJ892" s="5" t="s">
        <v>291</v>
      </c>
      <c r="AK892" s="5" t="s">
        <v>234</v>
      </c>
      <c r="AL892" s="5" t="s">
        <v>234</v>
      </c>
      <c r="AM892" s="5" t="s">
        <v>234</v>
      </c>
      <c r="AN892" s="5" t="s">
        <v>234</v>
      </c>
      <c r="AO892" s="5" t="s">
        <v>234</v>
      </c>
      <c r="AP892" s="5" t="s">
        <v>234</v>
      </c>
      <c r="AQ892" s="5" t="s">
        <v>234</v>
      </c>
      <c r="AR892" s="5" t="s">
        <v>234</v>
      </c>
      <c r="AS892" s="5" t="s">
        <v>234</v>
      </c>
      <c r="AT892" s="5" t="s">
        <v>234</v>
      </c>
      <c r="AU892" s="5" t="s">
        <v>244</v>
      </c>
      <c r="AV892" s="5" t="s">
        <v>234</v>
      </c>
      <c r="AW892" s="5" t="s">
        <v>233</v>
      </c>
      <c r="AX892" s="5" t="s">
        <v>291</v>
      </c>
      <c r="AY892" s="5" t="s">
        <v>291</v>
      </c>
      <c r="AZ892" s="5" t="s">
        <v>291</v>
      </c>
      <c r="BA892" s="5" t="s">
        <v>291</v>
      </c>
      <c r="BB892" s="5" t="s">
        <v>309</v>
      </c>
      <c r="BC892" s="5">
        <v>25</v>
      </c>
      <c r="BD892" s="5">
        <v>75</v>
      </c>
      <c r="BE892" s="6">
        <f t="shared" si="247"/>
        <v>5</v>
      </c>
      <c r="BF892" s="6">
        <f t="shared" si="248"/>
        <v>5</v>
      </c>
      <c r="BG892" s="6">
        <f t="shared" si="249"/>
        <v>5</v>
      </c>
      <c r="BH892" s="6">
        <f t="shared" si="250"/>
        <v>10</v>
      </c>
      <c r="BI892" s="6">
        <f t="shared" si="251"/>
        <v>10</v>
      </c>
      <c r="BJ892" s="6">
        <f t="shared" si="252"/>
        <v>10</v>
      </c>
      <c r="BK892" s="6">
        <f t="shared" si="253"/>
        <v>5</v>
      </c>
      <c r="BL892" s="6">
        <f t="shared" si="254"/>
        <v>5</v>
      </c>
      <c r="BM892" s="6">
        <f t="shared" si="255"/>
        <v>5</v>
      </c>
      <c r="BN892" s="6">
        <f t="shared" si="256"/>
        <v>20</v>
      </c>
      <c r="BO892" s="6">
        <f t="shared" si="257"/>
        <v>0</v>
      </c>
      <c r="BP892" s="6">
        <f t="shared" si="258"/>
        <v>10</v>
      </c>
      <c r="BQ892" s="9">
        <f t="shared" si="259"/>
        <v>1</v>
      </c>
      <c r="BR892" s="9">
        <f t="shared" si="260"/>
        <v>1</v>
      </c>
      <c r="BS892" s="9">
        <f t="shared" si="261"/>
        <v>1</v>
      </c>
      <c r="BT892" s="9">
        <f t="shared" si="262"/>
        <v>1</v>
      </c>
      <c r="BU892" s="9">
        <f t="shared" si="263"/>
        <v>1</v>
      </c>
      <c r="BV892" s="9">
        <f t="shared" si="264"/>
        <v>0</v>
      </c>
      <c r="BW892" s="9">
        <f t="shared" si="265"/>
        <v>1</v>
      </c>
    </row>
    <row r="893" spans="1:75" x14ac:dyDescent="0.3">
      <c r="A893" s="5" t="s">
        <v>454</v>
      </c>
      <c r="B893" s="5" t="s">
        <v>455</v>
      </c>
      <c r="C893" s="5" t="s">
        <v>429</v>
      </c>
      <c r="D893" s="5" t="s">
        <v>421</v>
      </c>
      <c r="E893" s="5">
        <v>2019</v>
      </c>
      <c r="F893" s="5" t="s">
        <v>141</v>
      </c>
      <c r="G893" s="5" t="s">
        <v>481</v>
      </c>
      <c r="H893" s="5" t="s">
        <v>219</v>
      </c>
      <c r="I893" s="5" t="s">
        <v>370</v>
      </c>
      <c r="J893" s="5" t="s">
        <v>461</v>
      </c>
      <c r="K893" s="5" t="s">
        <v>429</v>
      </c>
      <c r="L893" s="5" t="s">
        <v>4671</v>
      </c>
      <c r="M893" s="5" t="s">
        <v>143</v>
      </c>
      <c r="N893" s="5" t="s">
        <v>4672</v>
      </c>
      <c r="O893" s="5" t="s">
        <v>482</v>
      </c>
      <c r="P893" s="5" t="s">
        <v>488</v>
      </c>
      <c r="Q893" s="5" t="s">
        <v>533</v>
      </c>
      <c r="R893" s="8">
        <v>43734</v>
      </c>
      <c r="S893" s="5" t="s">
        <v>4683</v>
      </c>
      <c r="T893" s="8">
        <v>43732</v>
      </c>
      <c r="U893" s="5" t="s">
        <v>4684</v>
      </c>
      <c r="V893" s="5" t="s">
        <v>4685</v>
      </c>
      <c r="W893" s="5" t="s">
        <v>251</v>
      </c>
      <c r="X893" s="5" t="s">
        <v>4686</v>
      </c>
      <c r="Y893" s="5" t="s">
        <v>335</v>
      </c>
      <c r="Z893" s="5">
        <v>9148</v>
      </c>
      <c r="AA893" s="5" t="s">
        <v>316</v>
      </c>
      <c r="AB893" s="5" t="s">
        <v>241</v>
      </c>
      <c r="AC893" s="5" t="s">
        <v>27</v>
      </c>
      <c r="AD893" s="5" t="s">
        <v>291</v>
      </c>
      <c r="AE893" s="5" t="s">
        <v>291</v>
      </c>
      <c r="AF893" s="5">
        <v>87.5</v>
      </c>
      <c r="AG893" s="5">
        <v>72.5</v>
      </c>
      <c r="AH893" s="5">
        <v>15</v>
      </c>
      <c r="AI893" s="5" t="s">
        <v>4687</v>
      </c>
      <c r="AJ893" s="5" t="s">
        <v>4688</v>
      </c>
      <c r="AK893" s="5" t="s">
        <v>234</v>
      </c>
      <c r="AL893" s="5" t="s">
        <v>234</v>
      </c>
      <c r="AM893" s="5" t="s">
        <v>234</v>
      </c>
      <c r="AN893" s="5" t="s">
        <v>234</v>
      </c>
      <c r="AO893" s="5" t="s">
        <v>234</v>
      </c>
      <c r="AP893" s="5" t="s">
        <v>234</v>
      </c>
      <c r="AQ893" s="5" t="s">
        <v>234</v>
      </c>
      <c r="AR893" s="5" t="s">
        <v>445</v>
      </c>
      <c r="AS893" s="5" t="s">
        <v>234</v>
      </c>
      <c r="AT893" s="5" t="s">
        <v>445</v>
      </c>
      <c r="AU893" s="5" t="s">
        <v>234</v>
      </c>
      <c r="AV893" s="5" t="s">
        <v>234</v>
      </c>
      <c r="AW893" s="5" t="s">
        <v>233</v>
      </c>
      <c r="AX893" s="5" t="s">
        <v>291</v>
      </c>
      <c r="AY893" s="5" t="s">
        <v>291</v>
      </c>
      <c r="AZ893" s="5" t="s">
        <v>291</v>
      </c>
      <c r="BA893" s="5" t="s">
        <v>291</v>
      </c>
      <c r="BB893" s="5" t="s">
        <v>309</v>
      </c>
      <c r="BC893" s="5">
        <v>25</v>
      </c>
      <c r="BD893" s="5">
        <v>75</v>
      </c>
      <c r="BE893" s="6">
        <f t="shared" si="247"/>
        <v>5</v>
      </c>
      <c r="BF893" s="6">
        <f t="shared" si="248"/>
        <v>5</v>
      </c>
      <c r="BG893" s="6">
        <f t="shared" si="249"/>
        <v>5</v>
      </c>
      <c r="BH893" s="6">
        <f t="shared" si="250"/>
        <v>10</v>
      </c>
      <c r="BI893" s="6">
        <f t="shared" si="251"/>
        <v>10</v>
      </c>
      <c r="BJ893" s="6">
        <f t="shared" si="252"/>
        <v>10</v>
      </c>
      <c r="BK893" s="6">
        <f t="shared" si="253"/>
        <v>5</v>
      </c>
      <c r="BL893" s="6">
        <f t="shared" si="254"/>
        <v>2.5</v>
      </c>
      <c r="BM893" s="6">
        <f t="shared" si="255"/>
        <v>5</v>
      </c>
      <c r="BN893" s="6">
        <f t="shared" si="256"/>
        <v>2.5</v>
      </c>
      <c r="BO893" s="6">
        <f t="shared" si="257"/>
        <v>10</v>
      </c>
      <c r="BP893" s="6">
        <f t="shared" si="258"/>
        <v>10</v>
      </c>
      <c r="BQ893" s="9">
        <f t="shared" si="259"/>
        <v>1</v>
      </c>
      <c r="BR893" s="9">
        <f t="shared" si="260"/>
        <v>1</v>
      </c>
      <c r="BS893" s="9">
        <f t="shared" si="261"/>
        <v>1</v>
      </c>
      <c r="BT893" s="9">
        <f t="shared" si="262"/>
        <v>0.75</v>
      </c>
      <c r="BU893" s="9">
        <f t="shared" si="263"/>
        <v>0.3</v>
      </c>
      <c r="BV893" s="9">
        <f t="shared" si="264"/>
        <v>1</v>
      </c>
      <c r="BW893" s="9">
        <f t="shared" si="265"/>
        <v>1</v>
      </c>
    </row>
    <row r="894" spans="1:75" x14ac:dyDescent="0.3">
      <c r="A894" s="5" t="s">
        <v>454</v>
      </c>
      <c r="B894" s="5" t="s">
        <v>455</v>
      </c>
      <c r="C894" s="5" t="s">
        <v>429</v>
      </c>
      <c r="D894" s="5" t="s">
        <v>421</v>
      </c>
      <c r="E894" s="5">
        <v>2019</v>
      </c>
      <c r="F894" s="5" t="s">
        <v>119</v>
      </c>
      <c r="G894" s="5" t="s">
        <v>311</v>
      </c>
      <c r="H894" s="5" t="s">
        <v>219</v>
      </c>
      <c r="I894" s="5" t="s">
        <v>220</v>
      </c>
      <c r="J894" s="5" t="s">
        <v>461</v>
      </c>
      <c r="K894" s="5" t="s">
        <v>429</v>
      </c>
      <c r="L894" s="5" t="s">
        <v>4671</v>
      </c>
      <c r="M894" s="5" t="s">
        <v>143</v>
      </c>
      <c r="N894" s="5" t="s">
        <v>4672</v>
      </c>
      <c r="O894" s="5" t="s">
        <v>482</v>
      </c>
      <c r="P894" s="5" t="s">
        <v>488</v>
      </c>
      <c r="Q894" s="5" t="s">
        <v>549</v>
      </c>
      <c r="R894" s="8">
        <v>43736</v>
      </c>
      <c r="S894" s="5" t="s">
        <v>4689</v>
      </c>
      <c r="T894" s="8">
        <v>43731</v>
      </c>
      <c r="U894" s="5" t="s">
        <v>4690</v>
      </c>
      <c r="V894" s="5" t="s">
        <v>835</v>
      </c>
      <c r="W894" s="5" t="s">
        <v>228</v>
      </c>
      <c r="X894" s="5" t="s">
        <v>4691</v>
      </c>
      <c r="Y894" s="5" t="s">
        <v>229</v>
      </c>
      <c r="Z894" s="5">
        <v>10180</v>
      </c>
      <c r="AA894" s="5" t="s">
        <v>409</v>
      </c>
      <c r="AB894" s="5" t="s">
        <v>254</v>
      </c>
      <c r="AC894" s="5" t="s">
        <v>28</v>
      </c>
      <c r="AD894" s="5" t="s">
        <v>291</v>
      </c>
      <c r="AE894" s="5" t="s">
        <v>291</v>
      </c>
      <c r="AF894" s="5">
        <v>90</v>
      </c>
      <c r="AG894" s="5">
        <v>65</v>
      </c>
      <c r="AH894" s="5">
        <v>25</v>
      </c>
      <c r="AI894" s="5" t="s">
        <v>4692</v>
      </c>
      <c r="AJ894" s="5" t="s">
        <v>4693</v>
      </c>
      <c r="AK894" s="5" t="s">
        <v>234</v>
      </c>
      <c r="AL894" s="5" t="s">
        <v>234</v>
      </c>
      <c r="AM894" s="5" t="s">
        <v>234</v>
      </c>
      <c r="AN894" s="5" t="s">
        <v>234</v>
      </c>
      <c r="AO894" s="5" t="s">
        <v>234</v>
      </c>
      <c r="AP894" s="5" t="s">
        <v>234</v>
      </c>
      <c r="AQ894" s="5" t="s">
        <v>234</v>
      </c>
      <c r="AR894" s="5" t="s">
        <v>234</v>
      </c>
      <c r="AS894" s="5" t="s">
        <v>234</v>
      </c>
      <c r="AT894" s="5" t="s">
        <v>234</v>
      </c>
      <c r="AU894" s="5" t="s">
        <v>244</v>
      </c>
      <c r="AV894" s="5" t="s">
        <v>234</v>
      </c>
      <c r="AW894" s="5" t="s">
        <v>233</v>
      </c>
      <c r="AX894" s="5" t="s">
        <v>291</v>
      </c>
      <c r="AY894" s="5" t="s">
        <v>291</v>
      </c>
      <c r="AZ894" s="5" t="s">
        <v>291</v>
      </c>
      <c r="BA894" s="5" t="s">
        <v>291</v>
      </c>
      <c r="BB894" s="5" t="s">
        <v>309</v>
      </c>
      <c r="BC894" s="5">
        <v>25</v>
      </c>
      <c r="BD894" s="5">
        <v>75</v>
      </c>
      <c r="BE894" s="6">
        <f t="shared" si="247"/>
        <v>5</v>
      </c>
      <c r="BF894" s="6">
        <f t="shared" si="248"/>
        <v>5</v>
      </c>
      <c r="BG894" s="6">
        <f t="shared" si="249"/>
        <v>5</v>
      </c>
      <c r="BH894" s="6">
        <f t="shared" si="250"/>
        <v>10</v>
      </c>
      <c r="BI894" s="6">
        <f t="shared" si="251"/>
        <v>10</v>
      </c>
      <c r="BJ894" s="6">
        <f t="shared" si="252"/>
        <v>10</v>
      </c>
      <c r="BK894" s="6">
        <f t="shared" si="253"/>
        <v>5</v>
      </c>
      <c r="BL894" s="6">
        <f t="shared" si="254"/>
        <v>5</v>
      </c>
      <c r="BM894" s="6">
        <f t="shared" si="255"/>
        <v>5</v>
      </c>
      <c r="BN894" s="6">
        <f t="shared" si="256"/>
        <v>20</v>
      </c>
      <c r="BO894" s="6">
        <f t="shared" si="257"/>
        <v>0</v>
      </c>
      <c r="BP894" s="6">
        <f t="shared" si="258"/>
        <v>10</v>
      </c>
      <c r="BQ894" s="9">
        <f t="shared" si="259"/>
        <v>1</v>
      </c>
      <c r="BR894" s="9">
        <f t="shared" si="260"/>
        <v>1</v>
      </c>
      <c r="BS894" s="9">
        <f t="shared" si="261"/>
        <v>1</v>
      </c>
      <c r="BT894" s="9">
        <f t="shared" si="262"/>
        <v>1</v>
      </c>
      <c r="BU894" s="9">
        <f t="shared" si="263"/>
        <v>1</v>
      </c>
      <c r="BV894" s="9">
        <f t="shared" si="264"/>
        <v>0</v>
      </c>
      <c r="BW894" s="9">
        <f t="shared" si="265"/>
        <v>1</v>
      </c>
    </row>
    <row r="895" spans="1:75" x14ac:dyDescent="0.3">
      <c r="A895" s="5" t="s">
        <v>1586</v>
      </c>
      <c r="B895" s="5" t="s">
        <v>1587</v>
      </c>
      <c r="C895" s="5" t="s">
        <v>558</v>
      </c>
      <c r="D895" s="5" t="s">
        <v>421</v>
      </c>
      <c r="E895" s="5">
        <v>2019</v>
      </c>
      <c r="F895" s="5" t="s">
        <v>141</v>
      </c>
      <c r="G895" s="5" t="s">
        <v>481</v>
      </c>
      <c r="H895" s="5" t="s">
        <v>219</v>
      </c>
      <c r="I895" s="5" t="s">
        <v>370</v>
      </c>
      <c r="J895" s="5" t="s">
        <v>461</v>
      </c>
      <c r="K895" s="5" t="s">
        <v>558</v>
      </c>
      <c r="L895" s="5" t="s">
        <v>4671</v>
      </c>
      <c r="M895" s="5" t="s">
        <v>143</v>
      </c>
      <c r="N895" s="5" t="s">
        <v>4672</v>
      </c>
      <c r="O895" s="5" t="s">
        <v>482</v>
      </c>
      <c r="P895" s="5" t="s">
        <v>488</v>
      </c>
      <c r="Q895" s="5" t="s">
        <v>4694</v>
      </c>
      <c r="R895" s="8">
        <v>43763</v>
      </c>
      <c r="S895" s="5" t="s">
        <v>4695</v>
      </c>
      <c r="T895" s="8">
        <v>43755</v>
      </c>
      <c r="U895" s="5" t="s">
        <v>466</v>
      </c>
      <c r="V895" s="5" t="s">
        <v>466</v>
      </c>
      <c r="W895" s="5" t="s">
        <v>228</v>
      </c>
      <c r="X895" s="5" t="s">
        <v>4696</v>
      </c>
      <c r="Y895" s="5" t="s">
        <v>229</v>
      </c>
      <c r="Z895" s="5">
        <v>11223</v>
      </c>
      <c r="AA895" s="5" t="s">
        <v>304</v>
      </c>
      <c r="AB895" s="5" t="s">
        <v>254</v>
      </c>
      <c r="AC895" s="5" t="s">
        <v>27</v>
      </c>
      <c r="AD895" s="5" t="s">
        <v>291</v>
      </c>
      <c r="AE895" s="5" t="s">
        <v>491</v>
      </c>
      <c r="AF895" s="5">
        <v>97.5</v>
      </c>
      <c r="AG895" s="5">
        <v>72.5</v>
      </c>
      <c r="AH895" s="5">
        <v>25</v>
      </c>
      <c r="AI895" s="5" t="s">
        <v>4697</v>
      </c>
      <c r="AJ895" s="5" t="s">
        <v>4698</v>
      </c>
      <c r="AK895" s="5" t="s">
        <v>234</v>
      </c>
      <c r="AL895" s="5" t="s">
        <v>234</v>
      </c>
      <c r="AM895" s="5" t="s">
        <v>234</v>
      </c>
      <c r="AN895" s="5" t="s">
        <v>234</v>
      </c>
      <c r="AO895" s="5" t="s">
        <v>234</v>
      </c>
      <c r="AP895" s="5" t="s">
        <v>234</v>
      </c>
      <c r="AQ895" s="5" t="s">
        <v>234</v>
      </c>
      <c r="AR895" s="5" t="s">
        <v>445</v>
      </c>
      <c r="AS895" s="5" t="s">
        <v>234</v>
      </c>
      <c r="AT895" s="5" t="s">
        <v>234</v>
      </c>
      <c r="AU895" s="5" t="s">
        <v>234</v>
      </c>
      <c r="AV895" s="5" t="s">
        <v>234</v>
      </c>
      <c r="AW895" s="5" t="s">
        <v>233</v>
      </c>
      <c r="AX895" s="5" t="s">
        <v>291</v>
      </c>
      <c r="AY895" s="5" t="s">
        <v>234</v>
      </c>
      <c r="AZ895" s="5" t="s">
        <v>244</v>
      </c>
      <c r="BA895" s="5" t="s">
        <v>244</v>
      </c>
      <c r="BB895" s="5" t="s">
        <v>309</v>
      </c>
      <c r="BC895" s="5">
        <v>25</v>
      </c>
      <c r="BD895" s="5">
        <v>75</v>
      </c>
      <c r="BE895" s="6">
        <f t="shared" si="247"/>
        <v>5</v>
      </c>
      <c r="BF895" s="6">
        <f t="shared" si="248"/>
        <v>5</v>
      </c>
      <c r="BG895" s="6">
        <f t="shared" si="249"/>
        <v>5</v>
      </c>
      <c r="BH895" s="6">
        <f t="shared" si="250"/>
        <v>10</v>
      </c>
      <c r="BI895" s="6">
        <f t="shared" si="251"/>
        <v>10</v>
      </c>
      <c r="BJ895" s="6">
        <f t="shared" si="252"/>
        <v>10</v>
      </c>
      <c r="BK895" s="6">
        <f t="shared" si="253"/>
        <v>5</v>
      </c>
      <c r="BL895" s="6">
        <f t="shared" si="254"/>
        <v>2.5</v>
      </c>
      <c r="BM895" s="6">
        <f t="shared" si="255"/>
        <v>5</v>
      </c>
      <c r="BN895" s="6">
        <f t="shared" si="256"/>
        <v>20</v>
      </c>
      <c r="BO895" s="6">
        <f t="shared" si="257"/>
        <v>10</v>
      </c>
      <c r="BP895" s="6">
        <f t="shared" si="258"/>
        <v>10</v>
      </c>
      <c r="BQ895" s="9">
        <f t="shared" si="259"/>
        <v>1</v>
      </c>
      <c r="BR895" s="9">
        <f t="shared" si="260"/>
        <v>1</v>
      </c>
      <c r="BS895" s="9">
        <f t="shared" si="261"/>
        <v>1</v>
      </c>
      <c r="BT895" s="9">
        <f t="shared" si="262"/>
        <v>0.75</v>
      </c>
      <c r="BU895" s="9">
        <f t="shared" si="263"/>
        <v>1</v>
      </c>
      <c r="BV895" s="9">
        <f t="shared" si="264"/>
        <v>1</v>
      </c>
      <c r="BW895" s="9">
        <f t="shared" si="265"/>
        <v>1</v>
      </c>
    </row>
    <row r="896" spans="1:75" x14ac:dyDescent="0.3">
      <c r="A896" s="5" t="s">
        <v>34</v>
      </c>
      <c r="B896" s="5" t="s">
        <v>216</v>
      </c>
      <c r="C896" s="5" t="s">
        <v>217</v>
      </c>
      <c r="D896" s="5" t="s">
        <v>218</v>
      </c>
      <c r="E896" s="5">
        <v>2019</v>
      </c>
      <c r="F896" s="5" t="s">
        <v>133</v>
      </c>
      <c r="H896" s="5" t="s">
        <v>219</v>
      </c>
      <c r="I896" s="5" t="s">
        <v>220</v>
      </c>
      <c r="J896" s="5" t="s">
        <v>221</v>
      </c>
      <c r="K896" s="5" t="s">
        <v>217</v>
      </c>
      <c r="L896" s="5" t="s">
        <v>4699</v>
      </c>
      <c r="M896" s="5" t="s">
        <v>9</v>
      </c>
      <c r="N896" s="5" t="s">
        <v>4700</v>
      </c>
      <c r="Q896" s="5" t="s">
        <v>224</v>
      </c>
      <c r="R896" s="8">
        <v>43546</v>
      </c>
      <c r="S896" s="5" t="s">
        <v>4701</v>
      </c>
      <c r="T896" s="8">
        <v>43534</v>
      </c>
      <c r="U896" s="5" t="s">
        <v>4702</v>
      </c>
      <c r="V896" s="5" t="s">
        <v>4703</v>
      </c>
      <c r="W896" s="5" t="s">
        <v>228</v>
      </c>
      <c r="X896" s="5" t="s">
        <v>33</v>
      </c>
      <c r="Y896" s="5" t="s">
        <v>335</v>
      </c>
      <c r="Z896" s="5">
        <v>11</v>
      </c>
      <c r="AA896" s="5" t="s">
        <v>253</v>
      </c>
      <c r="AB896" s="5" t="s">
        <v>348</v>
      </c>
      <c r="AC896" s="5" t="s">
        <v>26</v>
      </c>
      <c r="AF896" s="5">
        <v>65</v>
      </c>
      <c r="AG896" s="5">
        <v>60</v>
      </c>
      <c r="AH896" s="5">
        <v>5</v>
      </c>
      <c r="AI896" s="5" t="s">
        <v>4704</v>
      </c>
      <c r="AJ896" s="5" t="s">
        <v>4705</v>
      </c>
      <c r="AK896" s="5" t="s">
        <v>244</v>
      </c>
      <c r="AL896" s="5" t="s">
        <v>234</v>
      </c>
      <c r="AM896" s="5" t="s">
        <v>234</v>
      </c>
      <c r="AN896" s="5" t="s">
        <v>244</v>
      </c>
      <c r="AO896" s="5" t="s">
        <v>234</v>
      </c>
      <c r="AP896" s="5" t="s">
        <v>234</v>
      </c>
      <c r="AQ896" s="5" t="s">
        <v>234</v>
      </c>
      <c r="AR896" s="5" t="s">
        <v>234</v>
      </c>
      <c r="AS896" s="5" t="s">
        <v>234</v>
      </c>
      <c r="AT896" s="5" t="s">
        <v>244</v>
      </c>
      <c r="AU896" s="5" t="s">
        <v>234</v>
      </c>
      <c r="AV896" s="5" t="s">
        <v>234</v>
      </c>
      <c r="AW896" s="5" t="s">
        <v>233</v>
      </c>
      <c r="AX896" s="5" t="s">
        <v>234</v>
      </c>
      <c r="AY896" s="5" t="s">
        <v>234</v>
      </c>
      <c r="BB896" s="5" t="s">
        <v>309</v>
      </c>
      <c r="BC896" s="5">
        <v>25</v>
      </c>
      <c r="BD896" s="5">
        <v>75</v>
      </c>
      <c r="BE896" s="6">
        <f t="shared" si="247"/>
        <v>0</v>
      </c>
      <c r="BF896" s="6">
        <f t="shared" si="248"/>
        <v>5</v>
      </c>
      <c r="BG896" s="6">
        <f t="shared" si="249"/>
        <v>5</v>
      </c>
      <c r="BH896" s="6">
        <f t="shared" si="250"/>
        <v>0</v>
      </c>
      <c r="BI896" s="6">
        <f t="shared" si="251"/>
        <v>10</v>
      </c>
      <c r="BJ896" s="6">
        <f t="shared" si="252"/>
        <v>10</v>
      </c>
      <c r="BK896" s="6">
        <f t="shared" si="253"/>
        <v>5</v>
      </c>
      <c r="BL896" s="6">
        <f t="shared" si="254"/>
        <v>5</v>
      </c>
      <c r="BM896" s="6">
        <f t="shared" si="255"/>
        <v>5</v>
      </c>
      <c r="BN896" s="6">
        <f t="shared" si="256"/>
        <v>0</v>
      </c>
      <c r="BO896" s="6">
        <f t="shared" si="257"/>
        <v>10</v>
      </c>
      <c r="BP896" s="6">
        <f t="shared" si="258"/>
        <v>10</v>
      </c>
      <c r="BQ896" s="9">
        <f t="shared" si="259"/>
        <v>0.5</v>
      </c>
      <c r="BR896" s="9">
        <f t="shared" si="260"/>
        <v>0.33333333333333331</v>
      </c>
      <c r="BS896" s="9">
        <f t="shared" si="261"/>
        <v>1</v>
      </c>
      <c r="BT896" s="9">
        <f t="shared" si="262"/>
        <v>1</v>
      </c>
      <c r="BU896" s="9">
        <f t="shared" si="263"/>
        <v>0.2</v>
      </c>
      <c r="BV896" s="9">
        <f t="shared" si="264"/>
        <v>1</v>
      </c>
      <c r="BW896" s="9">
        <f t="shared" si="265"/>
        <v>1</v>
      </c>
    </row>
    <row r="897" spans="1:75" x14ac:dyDescent="0.3">
      <c r="A897" s="5" t="s">
        <v>31</v>
      </c>
      <c r="B897" s="5" t="s">
        <v>326</v>
      </c>
      <c r="C897" s="5" t="s">
        <v>217</v>
      </c>
      <c r="D897" s="5" t="s">
        <v>218</v>
      </c>
      <c r="E897" s="5">
        <v>2019</v>
      </c>
      <c r="F897" s="5" t="s">
        <v>133</v>
      </c>
      <c r="H897" s="5" t="s">
        <v>219</v>
      </c>
      <c r="I897" s="5" t="s">
        <v>220</v>
      </c>
      <c r="J897" s="5" t="s">
        <v>221</v>
      </c>
      <c r="K897" s="5" t="s">
        <v>217</v>
      </c>
      <c r="L897" s="5" t="s">
        <v>4699</v>
      </c>
      <c r="M897" s="5" t="s">
        <v>9</v>
      </c>
      <c r="N897" s="5" t="s">
        <v>4700</v>
      </c>
      <c r="Q897" s="5" t="s">
        <v>224</v>
      </c>
      <c r="R897" s="8">
        <v>43552</v>
      </c>
      <c r="S897" s="5" t="s">
        <v>4706</v>
      </c>
      <c r="T897" s="8">
        <v>43551</v>
      </c>
      <c r="U897" s="5" t="s">
        <v>4707</v>
      </c>
      <c r="V897" s="5" t="s">
        <v>4708</v>
      </c>
      <c r="W897" s="5" t="s">
        <v>251</v>
      </c>
      <c r="X897" s="5" t="s">
        <v>118</v>
      </c>
      <c r="Y897" s="5" t="s">
        <v>229</v>
      </c>
      <c r="Z897" s="5">
        <v>38</v>
      </c>
      <c r="AA897" s="5" t="s">
        <v>261</v>
      </c>
      <c r="AB897" s="5" t="s">
        <v>276</v>
      </c>
      <c r="AC897" s="5" t="s">
        <v>27</v>
      </c>
      <c r="AF897" s="5">
        <v>75</v>
      </c>
      <c r="AG897" s="5">
        <v>70</v>
      </c>
      <c r="AH897" s="5">
        <v>5</v>
      </c>
      <c r="AI897" s="5" t="s">
        <v>4709</v>
      </c>
      <c r="AJ897" s="5" t="s">
        <v>4710</v>
      </c>
      <c r="AK897" s="5" t="s">
        <v>234</v>
      </c>
      <c r="AL897" s="5" t="s">
        <v>234</v>
      </c>
      <c r="AM897" s="5" t="s">
        <v>234</v>
      </c>
      <c r="AN897" s="5" t="s">
        <v>234</v>
      </c>
      <c r="AO897" s="5" t="s">
        <v>234</v>
      </c>
      <c r="AP897" s="5" t="s">
        <v>234</v>
      </c>
      <c r="AQ897" s="5" t="s">
        <v>244</v>
      </c>
      <c r="AR897" s="5" t="s">
        <v>234</v>
      </c>
      <c r="AS897" s="5" t="s">
        <v>234</v>
      </c>
      <c r="AT897" s="5" t="s">
        <v>244</v>
      </c>
      <c r="AU897" s="5" t="s">
        <v>234</v>
      </c>
      <c r="AV897" s="5" t="s">
        <v>234</v>
      </c>
      <c r="AW897" s="5" t="s">
        <v>233</v>
      </c>
      <c r="AX897" s="5" t="s">
        <v>244</v>
      </c>
      <c r="AY897" s="5" t="s">
        <v>234</v>
      </c>
      <c r="BB897" s="5" t="s">
        <v>309</v>
      </c>
      <c r="BC897" s="5">
        <v>25</v>
      </c>
      <c r="BD897" s="5">
        <v>75</v>
      </c>
      <c r="BE897" s="6">
        <f t="shared" si="247"/>
        <v>5</v>
      </c>
      <c r="BF897" s="6">
        <f t="shared" si="248"/>
        <v>5</v>
      </c>
      <c r="BG897" s="6">
        <f t="shared" si="249"/>
        <v>5</v>
      </c>
      <c r="BH897" s="6">
        <f t="shared" si="250"/>
        <v>10</v>
      </c>
      <c r="BI897" s="6">
        <f t="shared" si="251"/>
        <v>10</v>
      </c>
      <c r="BJ897" s="6">
        <f t="shared" si="252"/>
        <v>10</v>
      </c>
      <c r="BK897" s="6">
        <f t="shared" si="253"/>
        <v>0</v>
      </c>
      <c r="BL897" s="6">
        <f t="shared" si="254"/>
        <v>5</v>
      </c>
      <c r="BM897" s="6">
        <f t="shared" si="255"/>
        <v>5</v>
      </c>
      <c r="BN897" s="6">
        <f t="shared" si="256"/>
        <v>0</v>
      </c>
      <c r="BO897" s="6">
        <f t="shared" si="257"/>
        <v>10</v>
      </c>
      <c r="BP897" s="6">
        <f t="shared" si="258"/>
        <v>10</v>
      </c>
      <c r="BQ897" s="9">
        <f t="shared" si="259"/>
        <v>1</v>
      </c>
      <c r="BR897" s="9">
        <f t="shared" si="260"/>
        <v>1</v>
      </c>
      <c r="BS897" s="9">
        <f t="shared" si="261"/>
        <v>1</v>
      </c>
      <c r="BT897" s="9">
        <f t="shared" si="262"/>
        <v>0.5</v>
      </c>
      <c r="BU897" s="9">
        <f t="shared" si="263"/>
        <v>0.2</v>
      </c>
      <c r="BV897" s="9">
        <f t="shared" si="264"/>
        <v>1</v>
      </c>
      <c r="BW897" s="9">
        <f t="shared" si="265"/>
        <v>1</v>
      </c>
    </row>
    <row r="898" spans="1:75" x14ac:dyDescent="0.3">
      <c r="A898" s="5" t="s">
        <v>43</v>
      </c>
      <c r="B898" s="5" t="s">
        <v>257</v>
      </c>
      <c r="C898" s="5" t="s">
        <v>94</v>
      </c>
      <c r="D898" s="5" t="s">
        <v>218</v>
      </c>
      <c r="E898" s="5">
        <v>2019</v>
      </c>
      <c r="F898" s="5" t="s">
        <v>133</v>
      </c>
      <c r="H898" s="5" t="s">
        <v>219</v>
      </c>
      <c r="I898" s="5" t="s">
        <v>220</v>
      </c>
      <c r="J898" s="5" t="s">
        <v>221</v>
      </c>
      <c r="K898" s="5" t="s">
        <v>94</v>
      </c>
      <c r="L898" s="5" t="s">
        <v>4699</v>
      </c>
      <c r="M898" s="5" t="s">
        <v>9</v>
      </c>
      <c r="N898" s="5" t="s">
        <v>4700</v>
      </c>
      <c r="Q898" s="5" t="s">
        <v>224</v>
      </c>
      <c r="R898" s="8">
        <v>43565</v>
      </c>
      <c r="S898" s="5" t="s">
        <v>4711</v>
      </c>
      <c r="T898" s="8">
        <v>43561</v>
      </c>
      <c r="U898" s="5" t="s">
        <v>4712</v>
      </c>
      <c r="V898" s="5" t="s">
        <v>2485</v>
      </c>
      <c r="W898" s="5" t="s">
        <v>228</v>
      </c>
      <c r="X898" s="5" t="s">
        <v>83</v>
      </c>
      <c r="Y898" s="5" t="s">
        <v>229</v>
      </c>
      <c r="Z898" s="5">
        <v>109</v>
      </c>
      <c r="AA898" s="5" t="s">
        <v>468</v>
      </c>
      <c r="AB898" s="5" t="s">
        <v>254</v>
      </c>
      <c r="AC898" s="5" t="s">
        <v>27</v>
      </c>
      <c r="AF898" s="5">
        <v>90</v>
      </c>
      <c r="AG898" s="5">
        <v>70</v>
      </c>
      <c r="AH898" s="5">
        <v>20</v>
      </c>
      <c r="AI898" s="5" t="s">
        <v>4713</v>
      </c>
      <c r="AJ898" s="5" t="s">
        <v>4714</v>
      </c>
      <c r="AK898" s="5" t="s">
        <v>234</v>
      </c>
      <c r="AL898" s="5" t="s">
        <v>244</v>
      </c>
      <c r="AM898" s="5" t="s">
        <v>234</v>
      </c>
      <c r="AN898" s="5" t="s">
        <v>234</v>
      </c>
      <c r="AO898" s="5" t="s">
        <v>234</v>
      </c>
      <c r="AP898" s="5" t="s">
        <v>234</v>
      </c>
      <c r="AQ898" s="5" t="s">
        <v>244</v>
      </c>
      <c r="AR898" s="5" t="s">
        <v>234</v>
      </c>
      <c r="AS898" s="5" t="s">
        <v>234</v>
      </c>
      <c r="AT898" s="5" t="s">
        <v>234</v>
      </c>
      <c r="AU898" s="5" t="s">
        <v>234</v>
      </c>
      <c r="AV898" s="5" t="s">
        <v>234</v>
      </c>
      <c r="AW898" s="5" t="s">
        <v>233</v>
      </c>
      <c r="AX898" s="5" t="s">
        <v>234</v>
      </c>
      <c r="AY898" s="5" t="s">
        <v>234</v>
      </c>
      <c r="BB898" s="5" t="s">
        <v>309</v>
      </c>
      <c r="BC898" s="5">
        <v>25</v>
      </c>
      <c r="BD898" s="5">
        <v>75</v>
      </c>
      <c r="BE898" s="6">
        <f t="shared" ref="BE898:BE961" si="266">(IF(AK898="Yes",5,IF(AK898="Partial",2.5,0)))</f>
        <v>5</v>
      </c>
      <c r="BF898" s="6">
        <f t="shared" ref="BF898:BF961" si="267">(IF(AL898="Yes",5,IF(AL898="Partial",2.5,0)))</f>
        <v>0</v>
      </c>
      <c r="BG898" s="6">
        <f t="shared" ref="BG898:BG961" si="268">(IF(AM898="Yes",5,IF(AM898="Partial",2.5,0)))</f>
        <v>5</v>
      </c>
      <c r="BH898" s="6">
        <f t="shared" ref="BH898:BH961" si="269">(IF(AN898="Yes",10,IF(AN898="Partial",2.5,0)))</f>
        <v>10</v>
      </c>
      <c r="BI898" s="6">
        <f t="shared" ref="BI898:BI961" si="270">(IF(AO898="Yes",10,IF(AO898="Partial",2.5,0)))</f>
        <v>10</v>
      </c>
      <c r="BJ898" s="6">
        <f t="shared" ref="BJ898:BJ961" si="271">(IF(AP898="Yes",10,IF(AP898="Partial",2.5,0)))</f>
        <v>10</v>
      </c>
      <c r="BK898" s="6">
        <f t="shared" ref="BK898:BK961" si="272">(IF(AQ898="Yes",5,IF(AQ898="Partial",2.5,0)))</f>
        <v>0</v>
      </c>
      <c r="BL898" s="6">
        <f t="shared" ref="BL898:BL961" si="273">(IF(AR898="Yes",5,IF(AR898="Partial",2.5,0)))</f>
        <v>5</v>
      </c>
      <c r="BM898" s="6">
        <f t="shared" ref="BM898:BM961" si="274">(IF(AS898="Yes",5,IF(AS898="Partial",2.5,0)))</f>
        <v>5</v>
      </c>
      <c r="BN898" s="6">
        <f t="shared" ref="BN898:BN961" si="275">(IF(AT898="Yes",20,IF(AT898="Partial",2.5,0)))</f>
        <v>20</v>
      </c>
      <c r="BO898" s="6">
        <f t="shared" ref="BO898:BO961" si="276">(IF(AU898="Yes",10,IF(AU898="Partial",2.5,0)))</f>
        <v>10</v>
      </c>
      <c r="BP898" s="6">
        <f t="shared" ref="BP898:BP961" si="277">(IF(AV898="Yes",10,IF(AV898="Partial",2.5,0)))</f>
        <v>10</v>
      </c>
      <c r="BQ898" s="9">
        <f t="shared" ref="BQ898:BQ961" si="278">(BE898+BF898)/10</f>
        <v>0.5</v>
      </c>
      <c r="BR898" s="9">
        <f t="shared" ref="BR898:BR961" si="279">(BG898+BH898)/15</f>
        <v>1</v>
      </c>
      <c r="BS898" s="9">
        <f t="shared" ref="BS898:BS961" si="280">(BI898+BJ898) / 20</f>
        <v>1</v>
      </c>
      <c r="BT898" s="9">
        <f t="shared" ref="BT898:BT961" si="281">(BK898+BL898)/10</f>
        <v>0.5</v>
      </c>
      <c r="BU898" s="9">
        <f t="shared" ref="BU898:BU961" si="282">(BM898+BN898)/25</f>
        <v>1</v>
      </c>
      <c r="BV898" s="9">
        <f t="shared" ref="BV898:BV961" si="283">BO898/10</f>
        <v>1</v>
      </c>
      <c r="BW898" s="9">
        <f t="shared" ref="BW898:BW961" si="284">BP898/10</f>
        <v>1</v>
      </c>
    </row>
    <row r="899" spans="1:75" x14ac:dyDescent="0.3">
      <c r="A899" s="5" t="s">
        <v>110</v>
      </c>
      <c r="B899" s="5" t="s">
        <v>265</v>
      </c>
      <c r="C899" s="5" t="s">
        <v>94</v>
      </c>
      <c r="D899" s="5" t="s">
        <v>218</v>
      </c>
      <c r="E899" s="5">
        <v>2019</v>
      </c>
      <c r="F899" s="5" t="s">
        <v>119</v>
      </c>
      <c r="H899" s="5" t="s">
        <v>219</v>
      </c>
      <c r="I899" s="5" t="s">
        <v>220</v>
      </c>
      <c r="J899" s="5" t="s">
        <v>221</v>
      </c>
      <c r="K899" s="5" t="s">
        <v>94</v>
      </c>
      <c r="L899" s="5" t="s">
        <v>4699</v>
      </c>
      <c r="M899" s="5" t="s">
        <v>9</v>
      </c>
      <c r="N899" s="5" t="s">
        <v>4700</v>
      </c>
      <c r="Q899" s="5" t="s">
        <v>247</v>
      </c>
      <c r="R899" s="8">
        <v>43570</v>
      </c>
      <c r="S899" s="5" t="s">
        <v>4715</v>
      </c>
      <c r="T899" s="8">
        <v>43566</v>
      </c>
      <c r="U899" s="5" t="s">
        <v>4716</v>
      </c>
      <c r="V899" s="5" t="s">
        <v>4717</v>
      </c>
      <c r="W899" s="5" t="s">
        <v>228</v>
      </c>
      <c r="X899" s="5" t="s">
        <v>4718</v>
      </c>
      <c r="Y899" s="5" t="s">
        <v>229</v>
      </c>
      <c r="Z899" s="5">
        <v>216</v>
      </c>
      <c r="AA899" s="5" t="s">
        <v>1035</v>
      </c>
      <c r="AB899" s="5" t="s">
        <v>276</v>
      </c>
      <c r="AC899" s="5" t="s">
        <v>27</v>
      </c>
      <c r="AF899" s="5">
        <v>70</v>
      </c>
      <c r="AG899" s="5">
        <v>45</v>
      </c>
      <c r="AH899" s="5">
        <v>25</v>
      </c>
      <c r="AI899" s="5" t="s">
        <v>1099</v>
      </c>
      <c r="AJ899" s="5" t="s">
        <v>4719</v>
      </c>
      <c r="AK899" s="5" t="s">
        <v>234</v>
      </c>
      <c r="AL899" s="5" t="s">
        <v>234</v>
      </c>
      <c r="AM899" s="5" t="s">
        <v>234</v>
      </c>
      <c r="AN899" s="5" t="s">
        <v>234</v>
      </c>
      <c r="AO899" s="5" t="s">
        <v>234</v>
      </c>
      <c r="AP899" s="5" t="s">
        <v>234</v>
      </c>
      <c r="AQ899" s="5" t="s">
        <v>244</v>
      </c>
      <c r="AR899" s="5" t="s">
        <v>244</v>
      </c>
      <c r="AS899" s="5" t="s">
        <v>234</v>
      </c>
      <c r="AT899" s="5" t="s">
        <v>234</v>
      </c>
      <c r="AU899" s="5" t="s">
        <v>244</v>
      </c>
      <c r="AV899" s="5" t="s">
        <v>244</v>
      </c>
      <c r="AW899" s="5" t="s">
        <v>343</v>
      </c>
      <c r="AX899" s="5" t="s">
        <v>234</v>
      </c>
      <c r="AY899" s="5" t="s">
        <v>234</v>
      </c>
      <c r="BB899" s="5" t="s">
        <v>309</v>
      </c>
      <c r="BC899" s="5">
        <v>25</v>
      </c>
      <c r="BD899" s="5">
        <v>75</v>
      </c>
      <c r="BE899" s="6">
        <f t="shared" si="266"/>
        <v>5</v>
      </c>
      <c r="BF899" s="6">
        <f t="shared" si="267"/>
        <v>5</v>
      </c>
      <c r="BG899" s="6">
        <f t="shared" si="268"/>
        <v>5</v>
      </c>
      <c r="BH899" s="6">
        <f t="shared" si="269"/>
        <v>10</v>
      </c>
      <c r="BI899" s="6">
        <f t="shared" si="270"/>
        <v>10</v>
      </c>
      <c r="BJ899" s="6">
        <f t="shared" si="271"/>
        <v>10</v>
      </c>
      <c r="BK899" s="6">
        <f t="shared" si="272"/>
        <v>0</v>
      </c>
      <c r="BL899" s="6">
        <f t="shared" si="273"/>
        <v>0</v>
      </c>
      <c r="BM899" s="6">
        <f t="shared" si="274"/>
        <v>5</v>
      </c>
      <c r="BN899" s="6">
        <f t="shared" si="275"/>
        <v>20</v>
      </c>
      <c r="BO899" s="6">
        <f t="shared" si="276"/>
        <v>0</v>
      </c>
      <c r="BP899" s="6">
        <f t="shared" si="277"/>
        <v>0</v>
      </c>
      <c r="BQ899" s="9">
        <f t="shared" si="278"/>
        <v>1</v>
      </c>
      <c r="BR899" s="9">
        <f t="shared" si="279"/>
        <v>1</v>
      </c>
      <c r="BS899" s="9">
        <f t="shared" si="280"/>
        <v>1</v>
      </c>
      <c r="BT899" s="9">
        <f t="shared" si="281"/>
        <v>0</v>
      </c>
      <c r="BU899" s="9">
        <f t="shared" si="282"/>
        <v>1</v>
      </c>
      <c r="BV899" s="9">
        <f t="shared" si="283"/>
        <v>0</v>
      </c>
      <c r="BW899" s="9">
        <f t="shared" si="284"/>
        <v>0</v>
      </c>
    </row>
    <row r="900" spans="1:75" x14ac:dyDescent="0.3">
      <c r="A900" s="5" t="s">
        <v>110</v>
      </c>
      <c r="B900" s="5" t="s">
        <v>265</v>
      </c>
      <c r="C900" s="5" t="s">
        <v>94</v>
      </c>
      <c r="D900" s="5" t="s">
        <v>218</v>
      </c>
      <c r="E900" s="5">
        <v>2019</v>
      </c>
      <c r="F900" s="5" t="s">
        <v>119</v>
      </c>
      <c r="H900" s="5" t="s">
        <v>219</v>
      </c>
      <c r="I900" s="5" t="s">
        <v>220</v>
      </c>
      <c r="J900" s="5" t="s">
        <v>221</v>
      </c>
      <c r="K900" s="5" t="s">
        <v>94</v>
      </c>
      <c r="L900" s="5" t="s">
        <v>4699</v>
      </c>
      <c r="M900" s="5" t="s">
        <v>9</v>
      </c>
      <c r="N900" s="5" t="s">
        <v>4700</v>
      </c>
      <c r="Q900" s="5" t="s">
        <v>247</v>
      </c>
      <c r="R900" s="8">
        <v>43571</v>
      </c>
      <c r="S900" s="5" t="s">
        <v>3475</v>
      </c>
      <c r="T900" s="8">
        <v>43559</v>
      </c>
      <c r="U900" s="5" t="s">
        <v>3476</v>
      </c>
      <c r="V900" s="5" t="s">
        <v>3477</v>
      </c>
      <c r="W900" s="5" t="s">
        <v>228</v>
      </c>
      <c r="X900" s="5" t="s">
        <v>252</v>
      </c>
      <c r="Y900" s="5" t="s">
        <v>229</v>
      </c>
      <c r="Z900" s="5">
        <v>115</v>
      </c>
      <c r="AA900" s="5" t="s">
        <v>253</v>
      </c>
      <c r="AB900" s="5" t="s">
        <v>348</v>
      </c>
      <c r="AC900" s="5" t="s">
        <v>27</v>
      </c>
      <c r="AF900" s="5">
        <v>60</v>
      </c>
      <c r="AG900" s="5">
        <v>35</v>
      </c>
      <c r="AH900" s="5">
        <v>25</v>
      </c>
      <c r="AI900" s="5" t="s">
        <v>3478</v>
      </c>
      <c r="AJ900" s="5" t="s">
        <v>3479</v>
      </c>
      <c r="AK900" s="5" t="s">
        <v>244</v>
      </c>
      <c r="AL900" s="5" t="s">
        <v>234</v>
      </c>
      <c r="AM900" s="5" t="s">
        <v>234</v>
      </c>
      <c r="AN900" s="5" t="s">
        <v>244</v>
      </c>
      <c r="AO900" s="5" t="s">
        <v>234</v>
      </c>
      <c r="AP900" s="5" t="s">
        <v>234</v>
      </c>
      <c r="AQ900" s="5" t="s">
        <v>244</v>
      </c>
      <c r="AR900" s="5" t="s">
        <v>234</v>
      </c>
      <c r="AS900" s="5" t="s">
        <v>234</v>
      </c>
      <c r="AT900" s="5" t="s">
        <v>234</v>
      </c>
      <c r="AU900" s="5" t="s">
        <v>244</v>
      </c>
      <c r="AV900" s="5" t="s">
        <v>244</v>
      </c>
      <c r="AW900" s="5" t="s">
        <v>3480</v>
      </c>
      <c r="AX900" s="5" t="s">
        <v>234</v>
      </c>
      <c r="AY900" s="5" t="s">
        <v>234</v>
      </c>
      <c r="BB900" s="5" t="s">
        <v>264</v>
      </c>
      <c r="BC900" s="5">
        <v>25</v>
      </c>
      <c r="BD900" s="5">
        <v>75</v>
      </c>
      <c r="BE900" s="6">
        <f t="shared" si="266"/>
        <v>0</v>
      </c>
      <c r="BF900" s="6">
        <f t="shared" si="267"/>
        <v>5</v>
      </c>
      <c r="BG900" s="6">
        <f t="shared" si="268"/>
        <v>5</v>
      </c>
      <c r="BH900" s="6">
        <f t="shared" si="269"/>
        <v>0</v>
      </c>
      <c r="BI900" s="6">
        <f t="shared" si="270"/>
        <v>10</v>
      </c>
      <c r="BJ900" s="6">
        <f t="shared" si="271"/>
        <v>10</v>
      </c>
      <c r="BK900" s="6">
        <f t="shared" si="272"/>
        <v>0</v>
      </c>
      <c r="BL900" s="6">
        <f t="shared" si="273"/>
        <v>5</v>
      </c>
      <c r="BM900" s="6">
        <f t="shared" si="274"/>
        <v>5</v>
      </c>
      <c r="BN900" s="6">
        <f t="shared" si="275"/>
        <v>20</v>
      </c>
      <c r="BO900" s="6">
        <f t="shared" si="276"/>
        <v>0</v>
      </c>
      <c r="BP900" s="6">
        <f t="shared" si="277"/>
        <v>0</v>
      </c>
      <c r="BQ900" s="9">
        <f t="shared" si="278"/>
        <v>0.5</v>
      </c>
      <c r="BR900" s="9">
        <f t="shared" si="279"/>
        <v>0.33333333333333331</v>
      </c>
      <c r="BS900" s="9">
        <f t="shared" si="280"/>
        <v>1</v>
      </c>
      <c r="BT900" s="9">
        <f t="shared" si="281"/>
        <v>0.5</v>
      </c>
      <c r="BU900" s="9">
        <f t="shared" si="282"/>
        <v>1</v>
      </c>
      <c r="BV900" s="9">
        <f t="shared" si="283"/>
        <v>0</v>
      </c>
      <c r="BW900" s="9">
        <f t="shared" si="284"/>
        <v>0</v>
      </c>
    </row>
    <row r="901" spans="1:75" x14ac:dyDescent="0.3">
      <c r="A901" s="5" t="s">
        <v>115</v>
      </c>
      <c r="B901" s="5" t="s">
        <v>272</v>
      </c>
      <c r="C901" s="5" t="s">
        <v>94</v>
      </c>
      <c r="D901" s="5" t="s">
        <v>218</v>
      </c>
      <c r="E901" s="5">
        <v>2019</v>
      </c>
      <c r="F901" s="5" t="s">
        <v>119</v>
      </c>
      <c r="H901" s="5" t="s">
        <v>219</v>
      </c>
      <c r="I901" s="5" t="s">
        <v>220</v>
      </c>
      <c r="J901" s="5" t="s">
        <v>221</v>
      </c>
      <c r="K901" s="5" t="s">
        <v>94</v>
      </c>
      <c r="L901" s="5" t="s">
        <v>4699</v>
      </c>
      <c r="M901" s="5" t="s">
        <v>9</v>
      </c>
      <c r="N901" s="5" t="s">
        <v>4700</v>
      </c>
      <c r="Q901" s="5" t="s">
        <v>247</v>
      </c>
      <c r="R901" s="8">
        <v>43578</v>
      </c>
      <c r="S901" s="5" t="s">
        <v>4720</v>
      </c>
      <c r="T901" s="8">
        <v>43571</v>
      </c>
      <c r="U901" s="5" t="s">
        <v>4721</v>
      </c>
      <c r="V901" s="5" t="s">
        <v>4722</v>
      </c>
      <c r="W901" s="5" t="s">
        <v>228</v>
      </c>
      <c r="X901" s="5" t="s">
        <v>4723</v>
      </c>
      <c r="Y901" s="5" t="s">
        <v>229</v>
      </c>
      <c r="Z901" s="5">
        <v>1271</v>
      </c>
      <c r="AA901" s="5" t="s">
        <v>253</v>
      </c>
      <c r="AB901" s="5" t="s">
        <v>241</v>
      </c>
      <c r="AC901" s="5" t="s">
        <v>27</v>
      </c>
      <c r="AD901" s="5" t="s">
        <v>277</v>
      </c>
      <c r="AE901" s="5" t="s">
        <v>233</v>
      </c>
      <c r="AF901" s="5">
        <v>85</v>
      </c>
      <c r="AG901" s="5">
        <v>60</v>
      </c>
      <c r="AH901" s="5">
        <v>25</v>
      </c>
      <c r="AI901" s="5" t="s">
        <v>4724</v>
      </c>
      <c r="AJ901" s="5" t="s">
        <v>4725</v>
      </c>
      <c r="AK901" s="5" t="s">
        <v>234</v>
      </c>
      <c r="AL901" s="5" t="s">
        <v>234</v>
      </c>
      <c r="AM901" s="5" t="s">
        <v>234</v>
      </c>
      <c r="AN901" s="5" t="s">
        <v>234</v>
      </c>
      <c r="AO901" s="5" t="s">
        <v>234</v>
      </c>
      <c r="AP901" s="5" t="s">
        <v>234</v>
      </c>
      <c r="AQ901" s="5" t="s">
        <v>234</v>
      </c>
      <c r="AR901" s="5" t="s">
        <v>244</v>
      </c>
      <c r="AS901" s="5" t="s">
        <v>234</v>
      </c>
      <c r="AT901" s="5" t="s">
        <v>234</v>
      </c>
      <c r="AU901" s="5" t="s">
        <v>234</v>
      </c>
      <c r="AV901" s="5" t="s">
        <v>244</v>
      </c>
      <c r="AW901" s="5" t="s">
        <v>1638</v>
      </c>
      <c r="AX901" s="5" t="s">
        <v>291</v>
      </c>
      <c r="AY901" s="5" t="s">
        <v>291</v>
      </c>
      <c r="BB901" s="5" t="s">
        <v>309</v>
      </c>
      <c r="BC901" s="5">
        <v>25</v>
      </c>
      <c r="BD901" s="5">
        <v>75</v>
      </c>
      <c r="BE901" s="6">
        <f t="shared" si="266"/>
        <v>5</v>
      </c>
      <c r="BF901" s="6">
        <f t="shared" si="267"/>
        <v>5</v>
      </c>
      <c r="BG901" s="6">
        <f t="shared" si="268"/>
        <v>5</v>
      </c>
      <c r="BH901" s="6">
        <f t="shared" si="269"/>
        <v>10</v>
      </c>
      <c r="BI901" s="6">
        <f t="shared" si="270"/>
        <v>10</v>
      </c>
      <c r="BJ901" s="6">
        <f t="shared" si="271"/>
        <v>10</v>
      </c>
      <c r="BK901" s="6">
        <f t="shared" si="272"/>
        <v>5</v>
      </c>
      <c r="BL901" s="6">
        <f t="shared" si="273"/>
        <v>0</v>
      </c>
      <c r="BM901" s="6">
        <f t="shared" si="274"/>
        <v>5</v>
      </c>
      <c r="BN901" s="6">
        <f t="shared" si="275"/>
        <v>20</v>
      </c>
      <c r="BO901" s="6">
        <f t="shared" si="276"/>
        <v>10</v>
      </c>
      <c r="BP901" s="6">
        <f t="shared" si="277"/>
        <v>0</v>
      </c>
      <c r="BQ901" s="9">
        <f t="shared" si="278"/>
        <v>1</v>
      </c>
      <c r="BR901" s="9">
        <f t="shared" si="279"/>
        <v>1</v>
      </c>
      <c r="BS901" s="9">
        <f t="shared" si="280"/>
        <v>1</v>
      </c>
      <c r="BT901" s="9">
        <f t="shared" si="281"/>
        <v>0.5</v>
      </c>
      <c r="BU901" s="9">
        <f t="shared" si="282"/>
        <v>1</v>
      </c>
      <c r="BV901" s="9">
        <f t="shared" si="283"/>
        <v>1</v>
      </c>
      <c r="BW901" s="9">
        <f t="shared" si="284"/>
        <v>0</v>
      </c>
    </row>
    <row r="902" spans="1:75" x14ac:dyDescent="0.3">
      <c r="A902" s="5" t="s">
        <v>115</v>
      </c>
      <c r="B902" s="5" t="s">
        <v>272</v>
      </c>
      <c r="C902" s="5" t="s">
        <v>94</v>
      </c>
      <c r="D902" s="5" t="s">
        <v>218</v>
      </c>
      <c r="E902" s="5">
        <v>2019</v>
      </c>
      <c r="F902" s="5" t="s">
        <v>133</v>
      </c>
      <c r="H902" s="5" t="s">
        <v>219</v>
      </c>
      <c r="I902" s="5" t="s">
        <v>220</v>
      </c>
      <c r="J902" s="5" t="s">
        <v>221</v>
      </c>
      <c r="K902" s="5" t="s">
        <v>94</v>
      </c>
      <c r="L902" s="5" t="s">
        <v>4699</v>
      </c>
      <c r="M902" s="5" t="s">
        <v>9</v>
      </c>
      <c r="N902" s="5" t="s">
        <v>4700</v>
      </c>
      <c r="Q902" s="5" t="s">
        <v>224</v>
      </c>
      <c r="R902" s="8">
        <v>43581</v>
      </c>
      <c r="S902" s="5" t="s">
        <v>4726</v>
      </c>
      <c r="T902" s="8">
        <v>43579</v>
      </c>
      <c r="U902" s="5" t="s">
        <v>4727</v>
      </c>
      <c r="V902" s="5" t="s">
        <v>4728</v>
      </c>
      <c r="W902" s="5" t="s">
        <v>251</v>
      </c>
      <c r="X902" s="5" t="s">
        <v>40</v>
      </c>
      <c r="Y902" s="5" t="s">
        <v>229</v>
      </c>
      <c r="Z902" s="5">
        <v>1302</v>
      </c>
      <c r="AA902" s="5" t="s">
        <v>468</v>
      </c>
      <c r="AB902" s="5" t="s">
        <v>241</v>
      </c>
      <c r="AC902" s="5" t="s">
        <v>27</v>
      </c>
      <c r="AD902" s="5" t="s">
        <v>277</v>
      </c>
      <c r="AE902" s="5" t="s">
        <v>233</v>
      </c>
      <c r="AF902" s="5">
        <v>80</v>
      </c>
      <c r="AG902" s="5">
        <v>75</v>
      </c>
      <c r="AH902" s="5">
        <v>5</v>
      </c>
      <c r="AI902" s="5" t="s">
        <v>4729</v>
      </c>
      <c r="AJ902" s="5" t="s">
        <v>4730</v>
      </c>
      <c r="AK902" s="5" t="s">
        <v>234</v>
      </c>
      <c r="AL902" s="5" t="s">
        <v>234</v>
      </c>
      <c r="AM902" s="5" t="s">
        <v>234</v>
      </c>
      <c r="AN902" s="5" t="s">
        <v>234</v>
      </c>
      <c r="AO902" s="5" t="s">
        <v>234</v>
      </c>
      <c r="AP902" s="5" t="s">
        <v>234</v>
      </c>
      <c r="AQ902" s="5" t="s">
        <v>234</v>
      </c>
      <c r="AR902" s="5" t="s">
        <v>234</v>
      </c>
      <c r="AS902" s="5" t="s">
        <v>234</v>
      </c>
      <c r="AT902" s="5" t="s">
        <v>244</v>
      </c>
      <c r="AU902" s="5" t="s">
        <v>234</v>
      </c>
      <c r="AV902" s="5" t="s">
        <v>234</v>
      </c>
      <c r="AW902" s="5" t="s">
        <v>233</v>
      </c>
      <c r="AX902" s="5" t="s">
        <v>291</v>
      </c>
      <c r="AY902" s="5" t="s">
        <v>291</v>
      </c>
      <c r="BB902" s="5" t="s">
        <v>309</v>
      </c>
      <c r="BC902" s="5">
        <v>25</v>
      </c>
      <c r="BD902" s="5">
        <v>75</v>
      </c>
      <c r="BE902" s="6">
        <f t="shared" si="266"/>
        <v>5</v>
      </c>
      <c r="BF902" s="6">
        <f t="shared" si="267"/>
        <v>5</v>
      </c>
      <c r="BG902" s="6">
        <f t="shared" si="268"/>
        <v>5</v>
      </c>
      <c r="BH902" s="6">
        <f t="shared" si="269"/>
        <v>10</v>
      </c>
      <c r="BI902" s="6">
        <f t="shared" si="270"/>
        <v>10</v>
      </c>
      <c r="BJ902" s="6">
        <f t="shared" si="271"/>
        <v>10</v>
      </c>
      <c r="BK902" s="6">
        <f t="shared" si="272"/>
        <v>5</v>
      </c>
      <c r="BL902" s="6">
        <f t="shared" si="273"/>
        <v>5</v>
      </c>
      <c r="BM902" s="6">
        <f t="shared" si="274"/>
        <v>5</v>
      </c>
      <c r="BN902" s="6">
        <f t="shared" si="275"/>
        <v>0</v>
      </c>
      <c r="BO902" s="6">
        <f t="shared" si="276"/>
        <v>10</v>
      </c>
      <c r="BP902" s="6">
        <f t="shared" si="277"/>
        <v>10</v>
      </c>
      <c r="BQ902" s="9">
        <f t="shared" si="278"/>
        <v>1</v>
      </c>
      <c r="BR902" s="9">
        <f t="shared" si="279"/>
        <v>1</v>
      </c>
      <c r="BS902" s="9">
        <f t="shared" si="280"/>
        <v>1</v>
      </c>
      <c r="BT902" s="9">
        <f t="shared" si="281"/>
        <v>1</v>
      </c>
      <c r="BU902" s="9">
        <f t="shared" si="282"/>
        <v>0.2</v>
      </c>
      <c r="BV902" s="9">
        <f t="shared" si="283"/>
        <v>1</v>
      </c>
      <c r="BW902" s="9">
        <f t="shared" si="284"/>
        <v>1</v>
      </c>
    </row>
    <row r="903" spans="1:75" x14ac:dyDescent="0.3">
      <c r="A903" s="5" t="s">
        <v>121</v>
      </c>
      <c r="B903" s="5" t="s">
        <v>292</v>
      </c>
      <c r="C903" s="5" t="s">
        <v>281</v>
      </c>
      <c r="D903" s="5" t="s">
        <v>282</v>
      </c>
      <c r="E903" s="5">
        <v>2019</v>
      </c>
      <c r="F903" s="5" t="s">
        <v>133</v>
      </c>
      <c r="H903" s="5" t="s">
        <v>219</v>
      </c>
      <c r="I903" s="5" t="s">
        <v>220</v>
      </c>
      <c r="J903" s="5" t="s">
        <v>221</v>
      </c>
      <c r="K903" s="5" t="s">
        <v>281</v>
      </c>
      <c r="L903" s="5" t="s">
        <v>4699</v>
      </c>
      <c r="M903" s="5" t="s">
        <v>9</v>
      </c>
      <c r="N903" s="5" t="s">
        <v>4700</v>
      </c>
      <c r="Q903" s="5" t="s">
        <v>224</v>
      </c>
      <c r="R903" s="8">
        <v>43599</v>
      </c>
      <c r="S903" s="5" t="s">
        <v>4731</v>
      </c>
      <c r="T903" s="8">
        <v>43599</v>
      </c>
      <c r="U903" s="5" t="s">
        <v>4732</v>
      </c>
      <c r="V903" s="5" t="s">
        <v>4733</v>
      </c>
      <c r="W903" s="5" t="s">
        <v>581</v>
      </c>
      <c r="X903" s="5" t="s">
        <v>118</v>
      </c>
      <c r="Y903" s="5" t="s">
        <v>229</v>
      </c>
      <c r="Z903" s="5">
        <v>1444</v>
      </c>
      <c r="AA903" s="5" t="s">
        <v>261</v>
      </c>
      <c r="AB903" s="5" t="s">
        <v>254</v>
      </c>
      <c r="AC903" s="5" t="s">
        <v>27</v>
      </c>
      <c r="AD903" s="5" t="s">
        <v>277</v>
      </c>
      <c r="AE903" s="5" t="s">
        <v>233</v>
      </c>
      <c r="AF903" s="5">
        <v>95</v>
      </c>
      <c r="AG903" s="5">
        <v>70</v>
      </c>
      <c r="AH903" s="5">
        <v>25</v>
      </c>
      <c r="AI903" s="5" t="s">
        <v>4734</v>
      </c>
      <c r="AJ903" s="5" t="s">
        <v>4146</v>
      </c>
      <c r="AK903" s="5" t="s">
        <v>234</v>
      </c>
      <c r="AL903" s="5" t="s">
        <v>234</v>
      </c>
      <c r="AM903" s="5" t="s">
        <v>234</v>
      </c>
      <c r="AN903" s="5" t="s">
        <v>234</v>
      </c>
      <c r="AO903" s="5" t="s">
        <v>234</v>
      </c>
      <c r="AP903" s="5" t="s">
        <v>234</v>
      </c>
      <c r="AQ903" s="5" t="s">
        <v>244</v>
      </c>
      <c r="AR903" s="5" t="s">
        <v>234</v>
      </c>
      <c r="AS903" s="5" t="s">
        <v>234</v>
      </c>
      <c r="AT903" s="5" t="s">
        <v>234</v>
      </c>
      <c r="AU903" s="5" t="s">
        <v>234</v>
      </c>
      <c r="AV903" s="5" t="s">
        <v>234</v>
      </c>
      <c r="AW903" s="5" t="s">
        <v>233</v>
      </c>
      <c r="AX903" s="5" t="s">
        <v>291</v>
      </c>
      <c r="AY903" s="5" t="s">
        <v>291</v>
      </c>
      <c r="BB903" s="5" t="s">
        <v>309</v>
      </c>
      <c r="BC903" s="5">
        <v>25</v>
      </c>
      <c r="BD903" s="5">
        <v>75</v>
      </c>
      <c r="BE903" s="6">
        <f t="shared" si="266"/>
        <v>5</v>
      </c>
      <c r="BF903" s="6">
        <f t="shared" si="267"/>
        <v>5</v>
      </c>
      <c r="BG903" s="6">
        <f t="shared" si="268"/>
        <v>5</v>
      </c>
      <c r="BH903" s="6">
        <f t="shared" si="269"/>
        <v>10</v>
      </c>
      <c r="BI903" s="6">
        <f t="shared" si="270"/>
        <v>10</v>
      </c>
      <c r="BJ903" s="6">
        <f t="shared" si="271"/>
        <v>10</v>
      </c>
      <c r="BK903" s="6">
        <f t="shared" si="272"/>
        <v>0</v>
      </c>
      <c r="BL903" s="6">
        <f t="shared" si="273"/>
        <v>5</v>
      </c>
      <c r="BM903" s="6">
        <f t="shared" si="274"/>
        <v>5</v>
      </c>
      <c r="BN903" s="6">
        <f t="shared" si="275"/>
        <v>20</v>
      </c>
      <c r="BO903" s="6">
        <f t="shared" si="276"/>
        <v>10</v>
      </c>
      <c r="BP903" s="6">
        <f t="shared" si="277"/>
        <v>10</v>
      </c>
      <c r="BQ903" s="9">
        <f t="shared" si="278"/>
        <v>1</v>
      </c>
      <c r="BR903" s="9">
        <f t="shared" si="279"/>
        <v>1</v>
      </c>
      <c r="BS903" s="9">
        <f t="shared" si="280"/>
        <v>1</v>
      </c>
      <c r="BT903" s="9">
        <f t="shared" si="281"/>
        <v>0.5</v>
      </c>
      <c r="BU903" s="9">
        <f t="shared" si="282"/>
        <v>1</v>
      </c>
      <c r="BV903" s="9">
        <f t="shared" si="283"/>
        <v>1</v>
      </c>
      <c r="BW903" s="9">
        <f t="shared" si="284"/>
        <v>1</v>
      </c>
    </row>
    <row r="904" spans="1:75" x14ac:dyDescent="0.3">
      <c r="A904" s="5" t="s">
        <v>121</v>
      </c>
      <c r="B904" s="5" t="s">
        <v>292</v>
      </c>
      <c r="C904" s="5" t="s">
        <v>281</v>
      </c>
      <c r="D904" s="5" t="s">
        <v>282</v>
      </c>
      <c r="E904" s="5">
        <v>2019</v>
      </c>
      <c r="F904" s="5" t="s">
        <v>119</v>
      </c>
      <c r="H904" s="5" t="s">
        <v>219</v>
      </c>
      <c r="I904" s="5" t="s">
        <v>220</v>
      </c>
      <c r="J904" s="5" t="s">
        <v>221</v>
      </c>
      <c r="K904" s="5" t="s">
        <v>281</v>
      </c>
      <c r="L904" s="5" t="s">
        <v>4699</v>
      </c>
      <c r="M904" s="5" t="s">
        <v>9</v>
      </c>
      <c r="N904" s="5" t="s">
        <v>4700</v>
      </c>
      <c r="Q904" s="5" t="s">
        <v>283</v>
      </c>
      <c r="R904" s="8">
        <v>43600</v>
      </c>
      <c r="S904" s="5" t="s">
        <v>4735</v>
      </c>
      <c r="T904" s="8">
        <v>43597</v>
      </c>
      <c r="U904" s="5" t="s">
        <v>4736</v>
      </c>
      <c r="V904" s="5" t="s">
        <v>4075</v>
      </c>
      <c r="W904" s="5" t="s">
        <v>251</v>
      </c>
      <c r="X904" s="5" t="s">
        <v>4737</v>
      </c>
      <c r="Y904" s="5" t="s">
        <v>229</v>
      </c>
      <c r="Z904" s="5">
        <v>1457</v>
      </c>
      <c r="AA904" s="5" t="s">
        <v>253</v>
      </c>
      <c r="AB904" s="5" t="s">
        <v>276</v>
      </c>
      <c r="AC904" s="5" t="s">
        <v>27</v>
      </c>
      <c r="AD904" s="5" t="s">
        <v>277</v>
      </c>
      <c r="AE904" s="5" t="s">
        <v>233</v>
      </c>
      <c r="AF904" s="5">
        <v>75</v>
      </c>
      <c r="AG904" s="5">
        <v>50</v>
      </c>
      <c r="AH904" s="5">
        <v>25</v>
      </c>
      <c r="AI904" s="5" t="s">
        <v>4738</v>
      </c>
      <c r="AJ904" s="5" t="s">
        <v>4739</v>
      </c>
      <c r="AK904" s="5" t="s">
        <v>234</v>
      </c>
      <c r="AL904" s="5" t="s">
        <v>234</v>
      </c>
      <c r="AM904" s="5" t="s">
        <v>234</v>
      </c>
      <c r="AN904" s="5" t="s">
        <v>234</v>
      </c>
      <c r="AO904" s="5" t="s">
        <v>234</v>
      </c>
      <c r="AP904" s="5" t="s">
        <v>234</v>
      </c>
      <c r="AQ904" s="5" t="s">
        <v>234</v>
      </c>
      <c r="AR904" s="5" t="s">
        <v>234</v>
      </c>
      <c r="AS904" s="5" t="s">
        <v>244</v>
      </c>
      <c r="AT904" s="5" t="s">
        <v>234</v>
      </c>
      <c r="AU904" s="5" t="s">
        <v>244</v>
      </c>
      <c r="AV904" s="5" t="s">
        <v>244</v>
      </c>
      <c r="AW904" s="5" t="s">
        <v>233</v>
      </c>
      <c r="AX904" s="5" t="s">
        <v>291</v>
      </c>
      <c r="AY904" s="5" t="s">
        <v>291</v>
      </c>
      <c r="BB904" s="5" t="s">
        <v>309</v>
      </c>
      <c r="BC904" s="5">
        <v>25</v>
      </c>
      <c r="BD904" s="5">
        <v>75</v>
      </c>
      <c r="BE904" s="6">
        <f t="shared" si="266"/>
        <v>5</v>
      </c>
      <c r="BF904" s="6">
        <f t="shared" si="267"/>
        <v>5</v>
      </c>
      <c r="BG904" s="6">
        <f t="shared" si="268"/>
        <v>5</v>
      </c>
      <c r="BH904" s="6">
        <f t="shared" si="269"/>
        <v>10</v>
      </c>
      <c r="BI904" s="6">
        <f t="shared" si="270"/>
        <v>10</v>
      </c>
      <c r="BJ904" s="6">
        <f t="shared" si="271"/>
        <v>10</v>
      </c>
      <c r="BK904" s="6">
        <f t="shared" si="272"/>
        <v>5</v>
      </c>
      <c r="BL904" s="6">
        <f t="shared" si="273"/>
        <v>5</v>
      </c>
      <c r="BM904" s="6">
        <f t="shared" si="274"/>
        <v>0</v>
      </c>
      <c r="BN904" s="6">
        <f t="shared" si="275"/>
        <v>20</v>
      </c>
      <c r="BO904" s="6">
        <f t="shared" si="276"/>
        <v>0</v>
      </c>
      <c r="BP904" s="6">
        <f t="shared" si="277"/>
        <v>0</v>
      </c>
      <c r="BQ904" s="9">
        <f t="shared" si="278"/>
        <v>1</v>
      </c>
      <c r="BR904" s="9">
        <f t="shared" si="279"/>
        <v>1</v>
      </c>
      <c r="BS904" s="9">
        <f t="shared" si="280"/>
        <v>1</v>
      </c>
      <c r="BT904" s="9">
        <f t="shared" si="281"/>
        <v>1</v>
      </c>
      <c r="BU904" s="9">
        <f t="shared" si="282"/>
        <v>0.8</v>
      </c>
      <c r="BV904" s="9">
        <f t="shared" si="283"/>
        <v>0</v>
      </c>
      <c r="BW904" s="9">
        <f t="shared" si="284"/>
        <v>0</v>
      </c>
    </row>
    <row r="905" spans="1:75" x14ac:dyDescent="0.3">
      <c r="A905" s="5" t="s">
        <v>122</v>
      </c>
      <c r="B905" s="5" t="s">
        <v>310</v>
      </c>
      <c r="C905" s="5" t="s">
        <v>281</v>
      </c>
      <c r="D905" s="5" t="s">
        <v>282</v>
      </c>
      <c r="E905" s="5">
        <v>2019</v>
      </c>
      <c r="F905" s="5" t="s">
        <v>133</v>
      </c>
      <c r="G905" s="5" t="s">
        <v>236</v>
      </c>
      <c r="H905" s="5" t="s">
        <v>219</v>
      </c>
      <c r="I905" s="5" t="s">
        <v>220</v>
      </c>
      <c r="J905" s="5" t="s">
        <v>221</v>
      </c>
      <c r="K905" s="5" t="s">
        <v>281</v>
      </c>
      <c r="L905" s="5" t="s">
        <v>4699</v>
      </c>
      <c r="M905" s="5" t="s">
        <v>9</v>
      </c>
      <c r="N905" s="5" t="s">
        <v>4700</v>
      </c>
      <c r="O905" s="5" t="s">
        <v>300</v>
      </c>
      <c r="Q905" s="5" t="s">
        <v>224</v>
      </c>
      <c r="R905" s="8">
        <v>43616</v>
      </c>
      <c r="S905" s="5" t="s">
        <v>4740</v>
      </c>
      <c r="T905" s="8">
        <v>43611</v>
      </c>
      <c r="U905" s="5" t="s">
        <v>4741</v>
      </c>
      <c r="V905" s="5" t="s">
        <v>4742</v>
      </c>
      <c r="W905" s="5" t="s">
        <v>251</v>
      </c>
      <c r="X905" s="5" t="s">
        <v>30</v>
      </c>
      <c r="Y905" s="5" t="s">
        <v>229</v>
      </c>
      <c r="Z905" s="5">
        <v>3619</v>
      </c>
      <c r="AA905" s="5" t="s">
        <v>304</v>
      </c>
      <c r="AB905" s="5" t="s">
        <v>254</v>
      </c>
      <c r="AC905" s="5" t="s">
        <v>28</v>
      </c>
      <c r="AD905" s="5" t="s">
        <v>291</v>
      </c>
      <c r="AE905" s="5" t="s">
        <v>291</v>
      </c>
      <c r="AF905" s="5">
        <v>95</v>
      </c>
      <c r="AG905" s="5">
        <v>70</v>
      </c>
      <c r="AH905" s="5">
        <v>25</v>
      </c>
      <c r="AI905" s="5" t="s">
        <v>4743</v>
      </c>
      <c r="AJ905" s="5" t="s">
        <v>1064</v>
      </c>
      <c r="AK905" s="5" t="s">
        <v>234</v>
      </c>
      <c r="AL905" s="5" t="s">
        <v>234</v>
      </c>
      <c r="AM905" s="5" t="s">
        <v>234</v>
      </c>
      <c r="AN905" s="5" t="s">
        <v>234</v>
      </c>
      <c r="AO905" s="5" t="s">
        <v>234</v>
      </c>
      <c r="AP905" s="5" t="s">
        <v>234</v>
      </c>
      <c r="AQ905" s="5" t="s">
        <v>244</v>
      </c>
      <c r="AR905" s="5" t="s">
        <v>234</v>
      </c>
      <c r="AS905" s="5" t="s">
        <v>234</v>
      </c>
      <c r="AT905" s="5" t="s">
        <v>234</v>
      </c>
      <c r="AU905" s="5" t="s">
        <v>234</v>
      </c>
      <c r="AV905" s="5" t="s">
        <v>234</v>
      </c>
      <c r="AW905" s="5" t="s">
        <v>233</v>
      </c>
      <c r="AX905" s="5" t="s">
        <v>291</v>
      </c>
      <c r="AY905" s="5" t="s">
        <v>291</v>
      </c>
      <c r="BB905" s="5" t="s">
        <v>309</v>
      </c>
      <c r="BC905" s="5">
        <v>25</v>
      </c>
      <c r="BD905" s="5">
        <v>75</v>
      </c>
      <c r="BE905" s="6">
        <f t="shared" si="266"/>
        <v>5</v>
      </c>
      <c r="BF905" s="6">
        <f t="shared" si="267"/>
        <v>5</v>
      </c>
      <c r="BG905" s="6">
        <f t="shared" si="268"/>
        <v>5</v>
      </c>
      <c r="BH905" s="6">
        <f t="shared" si="269"/>
        <v>10</v>
      </c>
      <c r="BI905" s="6">
        <f t="shared" si="270"/>
        <v>10</v>
      </c>
      <c r="BJ905" s="6">
        <f t="shared" si="271"/>
        <v>10</v>
      </c>
      <c r="BK905" s="6">
        <f t="shared" si="272"/>
        <v>0</v>
      </c>
      <c r="BL905" s="6">
        <f t="shared" si="273"/>
        <v>5</v>
      </c>
      <c r="BM905" s="6">
        <f t="shared" si="274"/>
        <v>5</v>
      </c>
      <c r="BN905" s="6">
        <f t="shared" si="275"/>
        <v>20</v>
      </c>
      <c r="BO905" s="6">
        <f t="shared" si="276"/>
        <v>10</v>
      </c>
      <c r="BP905" s="6">
        <f t="shared" si="277"/>
        <v>10</v>
      </c>
      <c r="BQ905" s="9">
        <f t="shared" si="278"/>
        <v>1</v>
      </c>
      <c r="BR905" s="9">
        <f t="shared" si="279"/>
        <v>1</v>
      </c>
      <c r="BS905" s="9">
        <f t="shared" si="280"/>
        <v>1</v>
      </c>
      <c r="BT905" s="9">
        <f t="shared" si="281"/>
        <v>0.5</v>
      </c>
      <c r="BU905" s="9">
        <f t="shared" si="282"/>
        <v>1</v>
      </c>
      <c r="BV905" s="9">
        <f t="shared" si="283"/>
        <v>1</v>
      </c>
      <c r="BW905" s="9">
        <f t="shared" si="284"/>
        <v>1</v>
      </c>
    </row>
    <row r="906" spans="1:75" x14ac:dyDescent="0.3">
      <c r="A906" s="5" t="s">
        <v>122</v>
      </c>
      <c r="B906" s="5" t="s">
        <v>310</v>
      </c>
      <c r="C906" s="5" t="s">
        <v>281</v>
      </c>
      <c r="D906" s="5" t="s">
        <v>282</v>
      </c>
      <c r="E906" s="5">
        <v>2019</v>
      </c>
      <c r="F906" s="5" t="s">
        <v>119</v>
      </c>
      <c r="G906" s="5" t="s">
        <v>311</v>
      </c>
      <c r="H906" s="5" t="s">
        <v>219</v>
      </c>
      <c r="I906" s="5" t="s">
        <v>220</v>
      </c>
      <c r="J906" s="5" t="s">
        <v>221</v>
      </c>
      <c r="K906" s="5" t="s">
        <v>281</v>
      </c>
      <c r="L906" s="5" t="s">
        <v>4699</v>
      </c>
      <c r="M906" s="5" t="s">
        <v>9</v>
      </c>
      <c r="N906" s="5" t="s">
        <v>4700</v>
      </c>
      <c r="O906" s="5" t="s">
        <v>300</v>
      </c>
      <c r="Q906" s="5" t="s">
        <v>283</v>
      </c>
      <c r="R906" s="8">
        <v>43616</v>
      </c>
      <c r="S906" s="5" t="s">
        <v>4744</v>
      </c>
      <c r="T906" s="8">
        <v>43606</v>
      </c>
      <c r="U906" s="5" t="s">
        <v>4745</v>
      </c>
      <c r="V906" s="5" t="s">
        <v>3909</v>
      </c>
      <c r="W906" s="5" t="s">
        <v>228</v>
      </c>
      <c r="X906" s="5" t="s">
        <v>582</v>
      </c>
      <c r="Y906" s="5" t="s">
        <v>229</v>
      </c>
      <c r="Z906" s="5">
        <v>3603</v>
      </c>
      <c r="AA906" s="5" t="s">
        <v>304</v>
      </c>
      <c r="AB906" s="5" t="s">
        <v>348</v>
      </c>
      <c r="AC906" s="5" t="s">
        <v>27</v>
      </c>
      <c r="AD906" s="5" t="s">
        <v>291</v>
      </c>
      <c r="AE906" s="5" t="s">
        <v>291</v>
      </c>
      <c r="AF906" s="5">
        <v>65</v>
      </c>
      <c r="AG906" s="5">
        <v>40</v>
      </c>
      <c r="AH906" s="5">
        <v>25</v>
      </c>
      <c r="AI906" s="5" t="s">
        <v>4746</v>
      </c>
      <c r="AJ906" s="5" t="s">
        <v>4747</v>
      </c>
      <c r="AK906" s="5" t="s">
        <v>234</v>
      </c>
      <c r="AL906" s="5" t="s">
        <v>234</v>
      </c>
      <c r="AM906" s="5" t="s">
        <v>234</v>
      </c>
      <c r="AN906" s="5" t="s">
        <v>244</v>
      </c>
      <c r="AO906" s="5" t="s">
        <v>234</v>
      </c>
      <c r="AP906" s="5" t="s">
        <v>234</v>
      </c>
      <c r="AQ906" s="5" t="s">
        <v>244</v>
      </c>
      <c r="AR906" s="5" t="s">
        <v>234</v>
      </c>
      <c r="AS906" s="5" t="s">
        <v>234</v>
      </c>
      <c r="AT906" s="5" t="s">
        <v>234</v>
      </c>
      <c r="AU906" s="5" t="s">
        <v>244</v>
      </c>
      <c r="AV906" s="5" t="s">
        <v>244</v>
      </c>
      <c r="AW906" s="5" t="s">
        <v>233</v>
      </c>
      <c r="AX906" s="5" t="s">
        <v>291</v>
      </c>
      <c r="AY906" s="5" t="s">
        <v>291</v>
      </c>
      <c r="BB906" s="5" t="s">
        <v>309</v>
      </c>
      <c r="BC906" s="5">
        <v>25</v>
      </c>
      <c r="BD906" s="5">
        <v>75</v>
      </c>
      <c r="BE906" s="6">
        <f t="shared" si="266"/>
        <v>5</v>
      </c>
      <c r="BF906" s="6">
        <f t="shared" si="267"/>
        <v>5</v>
      </c>
      <c r="BG906" s="6">
        <f t="shared" si="268"/>
        <v>5</v>
      </c>
      <c r="BH906" s="6">
        <f t="shared" si="269"/>
        <v>0</v>
      </c>
      <c r="BI906" s="6">
        <f t="shared" si="270"/>
        <v>10</v>
      </c>
      <c r="BJ906" s="6">
        <f t="shared" si="271"/>
        <v>10</v>
      </c>
      <c r="BK906" s="6">
        <f t="shared" si="272"/>
        <v>0</v>
      </c>
      <c r="BL906" s="6">
        <f t="shared" si="273"/>
        <v>5</v>
      </c>
      <c r="BM906" s="6">
        <f t="shared" si="274"/>
        <v>5</v>
      </c>
      <c r="BN906" s="6">
        <f t="shared" si="275"/>
        <v>20</v>
      </c>
      <c r="BO906" s="6">
        <f t="shared" si="276"/>
        <v>0</v>
      </c>
      <c r="BP906" s="6">
        <f t="shared" si="277"/>
        <v>0</v>
      </c>
      <c r="BQ906" s="9">
        <f t="shared" si="278"/>
        <v>1</v>
      </c>
      <c r="BR906" s="9">
        <f t="shared" si="279"/>
        <v>0.33333333333333331</v>
      </c>
      <c r="BS906" s="9">
        <f t="shared" si="280"/>
        <v>1</v>
      </c>
      <c r="BT906" s="9">
        <f t="shared" si="281"/>
        <v>0.5</v>
      </c>
      <c r="BU906" s="9">
        <f t="shared" si="282"/>
        <v>1</v>
      </c>
      <c r="BV906" s="9">
        <f t="shared" si="283"/>
        <v>0</v>
      </c>
      <c r="BW906" s="9">
        <f t="shared" si="284"/>
        <v>0</v>
      </c>
    </row>
    <row r="907" spans="1:75" x14ac:dyDescent="0.3">
      <c r="A907" s="5" t="s">
        <v>132</v>
      </c>
      <c r="B907" s="5" t="s">
        <v>390</v>
      </c>
      <c r="C907" s="5" t="s">
        <v>384</v>
      </c>
      <c r="D907" s="5" t="s">
        <v>282</v>
      </c>
      <c r="E907" s="5">
        <v>2019</v>
      </c>
      <c r="F907" s="5" t="s">
        <v>119</v>
      </c>
      <c r="G907" s="5" t="s">
        <v>311</v>
      </c>
      <c r="H907" s="5" t="s">
        <v>219</v>
      </c>
      <c r="I907" s="5" t="s">
        <v>220</v>
      </c>
      <c r="J907" s="5" t="s">
        <v>221</v>
      </c>
      <c r="K907" s="5" t="s">
        <v>384</v>
      </c>
      <c r="L907" s="5" t="s">
        <v>4699</v>
      </c>
      <c r="M907" s="5" t="s">
        <v>9</v>
      </c>
      <c r="N907" s="5" t="s">
        <v>4700</v>
      </c>
      <c r="O907" s="5" t="s">
        <v>391</v>
      </c>
      <c r="P907" s="5" t="s">
        <v>392</v>
      </c>
      <c r="Q907" s="5" t="s">
        <v>283</v>
      </c>
      <c r="R907" s="8">
        <v>43623</v>
      </c>
      <c r="S907" s="5" t="s">
        <v>4748</v>
      </c>
      <c r="T907" s="8">
        <v>43621</v>
      </c>
      <c r="U907" s="5" t="s">
        <v>4749</v>
      </c>
      <c r="V907" s="5" t="s">
        <v>4750</v>
      </c>
      <c r="W907" s="5" t="s">
        <v>251</v>
      </c>
      <c r="X907" s="5" t="s">
        <v>4751</v>
      </c>
      <c r="Y907" s="5" t="s">
        <v>229</v>
      </c>
      <c r="Z907" s="5">
        <v>3695</v>
      </c>
      <c r="AA907" s="5" t="s">
        <v>316</v>
      </c>
      <c r="AB907" s="5" t="s">
        <v>276</v>
      </c>
      <c r="AC907" s="5" t="s">
        <v>27</v>
      </c>
      <c r="AD907" s="5" t="s">
        <v>291</v>
      </c>
      <c r="AE907" s="5" t="s">
        <v>291</v>
      </c>
      <c r="AF907" s="5">
        <v>70</v>
      </c>
      <c r="AG907" s="5">
        <v>45</v>
      </c>
      <c r="AH907" s="5">
        <v>25</v>
      </c>
      <c r="AI907" s="5" t="s">
        <v>4752</v>
      </c>
      <c r="AJ907" s="5" t="s">
        <v>4753</v>
      </c>
      <c r="AK907" s="5" t="s">
        <v>234</v>
      </c>
      <c r="AL907" s="5" t="s">
        <v>234</v>
      </c>
      <c r="AM907" s="5" t="s">
        <v>234</v>
      </c>
      <c r="AN907" s="5" t="s">
        <v>244</v>
      </c>
      <c r="AO907" s="5" t="s">
        <v>234</v>
      </c>
      <c r="AP907" s="5" t="s">
        <v>234</v>
      </c>
      <c r="AQ907" s="5" t="s">
        <v>234</v>
      </c>
      <c r="AR907" s="5" t="s">
        <v>234</v>
      </c>
      <c r="AS907" s="5" t="s">
        <v>234</v>
      </c>
      <c r="AT907" s="5" t="s">
        <v>234</v>
      </c>
      <c r="AU907" s="5" t="s">
        <v>244</v>
      </c>
      <c r="AV907" s="5" t="s">
        <v>244</v>
      </c>
      <c r="AW907" s="5" t="s">
        <v>233</v>
      </c>
      <c r="AX907" s="5" t="s">
        <v>291</v>
      </c>
      <c r="AY907" s="5" t="s">
        <v>291</v>
      </c>
      <c r="BB907" s="5" t="s">
        <v>309</v>
      </c>
      <c r="BC907" s="5">
        <v>25</v>
      </c>
      <c r="BD907" s="5">
        <v>75</v>
      </c>
      <c r="BE907" s="6">
        <f t="shared" si="266"/>
        <v>5</v>
      </c>
      <c r="BF907" s="6">
        <f t="shared" si="267"/>
        <v>5</v>
      </c>
      <c r="BG907" s="6">
        <f t="shared" si="268"/>
        <v>5</v>
      </c>
      <c r="BH907" s="6">
        <f t="shared" si="269"/>
        <v>0</v>
      </c>
      <c r="BI907" s="6">
        <f t="shared" si="270"/>
        <v>10</v>
      </c>
      <c r="BJ907" s="6">
        <f t="shared" si="271"/>
        <v>10</v>
      </c>
      <c r="BK907" s="6">
        <f t="shared" si="272"/>
        <v>5</v>
      </c>
      <c r="BL907" s="6">
        <f t="shared" si="273"/>
        <v>5</v>
      </c>
      <c r="BM907" s="6">
        <f t="shared" si="274"/>
        <v>5</v>
      </c>
      <c r="BN907" s="6">
        <f t="shared" si="275"/>
        <v>20</v>
      </c>
      <c r="BO907" s="6">
        <f t="shared" si="276"/>
        <v>0</v>
      </c>
      <c r="BP907" s="6">
        <f t="shared" si="277"/>
        <v>0</v>
      </c>
      <c r="BQ907" s="9">
        <f t="shared" si="278"/>
        <v>1</v>
      </c>
      <c r="BR907" s="9">
        <f t="shared" si="279"/>
        <v>0.33333333333333331</v>
      </c>
      <c r="BS907" s="9">
        <f t="shared" si="280"/>
        <v>1</v>
      </c>
      <c r="BT907" s="9">
        <f t="shared" si="281"/>
        <v>1</v>
      </c>
      <c r="BU907" s="9">
        <f t="shared" si="282"/>
        <v>1</v>
      </c>
      <c r="BV907" s="9">
        <f t="shared" si="283"/>
        <v>0</v>
      </c>
      <c r="BW907" s="9">
        <f t="shared" si="284"/>
        <v>0</v>
      </c>
    </row>
    <row r="908" spans="1:75" x14ac:dyDescent="0.3">
      <c r="A908" s="5" t="s">
        <v>136</v>
      </c>
      <c r="B908" s="5" t="s">
        <v>399</v>
      </c>
      <c r="C908" s="5" t="s">
        <v>384</v>
      </c>
      <c r="D908" s="5" t="s">
        <v>282</v>
      </c>
      <c r="E908" s="5">
        <v>2019</v>
      </c>
      <c r="F908" s="5" t="s">
        <v>119</v>
      </c>
      <c r="G908" s="5" t="s">
        <v>311</v>
      </c>
      <c r="H908" s="5" t="s">
        <v>219</v>
      </c>
      <c r="I908" s="5" t="s">
        <v>220</v>
      </c>
      <c r="J908" s="5" t="s">
        <v>221</v>
      </c>
      <c r="K908" s="5" t="s">
        <v>384</v>
      </c>
      <c r="L908" s="5" t="s">
        <v>4699</v>
      </c>
      <c r="M908" s="5" t="s">
        <v>9</v>
      </c>
      <c r="N908" s="5" t="s">
        <v>4700</v>
      </c>
      <c r="O908" s="5" t="s">
        <v>391</v>
      </c>
      <c r="P908" s="5" t="s">
        <v>392</v>
      </c>
      <c r="Q908" s="5" t="s">
        <v>283</v>
      </c>
      <c r="R908" s="8">
        <v>43627</v>
      </c>
      <c r="S908" s="5" t="s">
        <v>4754</v>
      </c>
      <c r="T908" s="8">
        <v>43624</v>
      </c>
      <c r="U908" s="5" t="s">
        <v>4755</v>
      </c>
      <c r="V908" s="5" t="s">
        <v>4756</v>
      </c>
      <c r="W908" s="5" t="s">
        <v>251</v>
      </c>
      <c r="X908" s="5" t="s">
        <v>4757</v>
      </c>
      <c r="Y908" s="5" t="s">
        <v>229</v>
      </c>
      <c r="Z908" s="5">
        <v>3725</v>
      </c>
      <c r="AA908" s="5" t="s">
        <v>703</v>
      </c>
      <c r="AB908" s="5" t="s">
        <v>241</v>
      </c>
      <c r="AC908" s="5" t="s">
        <v>28</v>
      </c>
      <c r="AD908" s="5" t="s">
        <v>291</v>
      </c>
      <c r="AE908" s="5" t="s">
        <v>291</v>
      </c>
      <c r="AF908" s="5">
        <v>85</v>
      </c>
      <c r="AG908" s="5">
        <v>60</v>
      </c>
      <c r="AH908" s="5">
        <v>25</v>
      </c>
      <c r="AI908" s="5" t="s">
        <v>4758</v>
      </c>
      <c r="AJ908" s="5" t="s">
        <v>4759</v>
      </c>
      <c r="AK908" s="5" t="s">
        <v>234</v>
      </c>
      <c r="AL908" s="5" t="s">
        <v>234</v>
      </c>
      <c r="AM908" s="5" t="s">
        <v>234</v>
      </c>
      <c r="AN908" s="5" t="s">
        <v>234</v>
      </c>
      <c r="AO908" s="5" t="s">
        <v>234</v>
      </c>
      <c r="AP908" s="5" t="s">
        <v>234</v>
      </c>
      <c r="AQ908" s="5" t="s">
        <v>244</v>
      </c>
      <c r="AR908" s="5" t="s">
        <v>234</v>
      </c>
      <c r="AS908" s="5" t="s">
        <v>234</v>
      </c>
      <c r="AT908" s="5" t="s">
        <v>234</v>
      </c>
      <c r="AU908" s="5" t="s">
        <v>234</v>
      </c>
      <c r="AV908" s="5" t="s">
        <v>244</v>
      </c>
      <c r="AW908" s="5" t="s">
        <v>233</v>
      </c>
      <c r="AX908" s="5" t="s">
        <v>291</v>
      </c>
      <c r="AY908" s="5" t="s">
        <v>291</v>
      </c>
      <c r="BB908" s="5" t="s">
        <v>309</v>
      </c>
      <c r="BC908" s="5">
        <v>25</v>
      </c>
      <c r="BD908" s="5">
        <v>75</v>
      </c>
      <c r="BE908" s="6">
        <f t="shared" si="266"/>
        <v>5</v>
      </c>
      <c r="BF908" s="6">
        <f t="shared" si="267"/>
        <v>5</v>
      </c>
      <c r="BG908" s="6">
        <f t="shared" si="268"/>
        <v>5</v>
      </c>
      <c r="BH908" s="6">
        <f t="shared" si="269"/>
        <v>10</v>
      </c>
      <c r="BI908" s="6">
        <f t="shared" si="270"/>
        <v>10</v>
      </c>
      <c r="BJ908" s="6">
        <f t="shared" si="271"/>
        <v>10</v>
      </c>
      <c r="BK908" s="6">
        <f t="shared" si="272"/>
        <v>0</v>
      </c>
      <c r="BL908" s="6">
        <f t="shared" si="273"/>
        <v>5</v>
      </c>
      <c r="BM908" s="6">
        <f t="shared" si="274"/>
        <v>5</v>
      </c>
      <c r="BN908" s="6">
        <f t="shared" si="275"/>
        <v>20</v>
      </c>
      <c r="BO908" s="6">
        <f t="shared" si="276"/>
        <v>10</v>
      </c>
      <c r="BP908" s="6">
        <f t="shared" si="277"/>
        <v>0</v>
      </c>
      <c r="BQ908" s="9">
        <f t="shared" si="278"/>
        <v>1</v>
      </c>
      <c r="BR908" s="9">
        <f t="shared" si="279"/>
        <v>1</v>
      </c>
      <c r="BS908" s="9">
        <f t="shared" si="280"/>
        <v>1</v>
      </c>
      <c r="BT908" s="9">
        <f t="shared" si="281"/>
        <v>0.5</v>
      </c>
      <c r="BU908" s="9">
        <f t="shared" si="282"/>
        <v>1</v>
      </c>
      <c r="BV908" s="9">
        <f t="shared" si="283"/>
        <v>1</v>
      </c>
      <c r="BW908" s="9">
        <f t="shared" si="284"/>
        <v>0</v>
      </c>
    </row>
    <row r="909" spans="1:75" x14ac:dyDescent="0.3">
      <c r="A909" s="5" t="s">
        <v>137</v>
      </c>
      <c r="B909" s="5" t="s">
        <v>406</v>
      </c>
      <c r="C909" s="5" t="s">
        <v>384</v>
      </c>
      <c r="D909" s="5" t="s">
        <v>282</v>
      </c>
      <c r="E909" s="5">
        <v>2019</v>
      </c>
      <c r="F909" s="5" t="s">
        <v>133</v>
      </c>
      <c r="G909" s="5" t="s">
        <v>236</v>
      </c>
      <c r="H909" s="5" t="s">
        <v>219</v>
      </c>
      <c r="I909" s="5" t="s">
        <v>220</v>
      </c>
      <c r="J909" s="5" t="s">
        <v>221</v>
      </c>
      <c r="K909" s="5" t="s">
        <v>384</v>
      </c>
      <c r="L909" s="5" t="s">
        <v>4699</v>
      </c>
      <c r="M909" s="5" t="s">
        <v>9</v>
      </c>
      <c r="N909" s="5" t="s">
        <v>4700</v>
      </c>
      <c r="O909" s="5" t="s">
        <v>391</v>
      </c>
      <c r="P909" s="5" t="s">
        <v>392</v>
      </c>
      <c r="Q909" s="5" t="s">
        <v>224</v>
      </c>
      <c r="R909" s="8">
        <v>43635</v>
      </c>
      <c r="S909" s="5" t="s">
        <v>4760</v>
      </c>
      <c r="T909" s="8">
        <v>43629</v>
      </c>
      <c r="U909" s="5" t="s">
        <v>4761</v>
      </c>
      <c r="V909" s="5" t="s">
        <v>4762</v>
      </c>
      <c r="W909" s="5" t="s">
        <v>228</v>
      </c>
      <c r="X909" s="5" t="s">
        <v>33</v>
      </c>
      <c r="Y909" s="5" t="s">
        <v>335</v>
      </c>
      <c r="Z909" s="5">
        <v>3796</v>
      </c>
      <c r="AA909" s="5" t="s">
        <v>409</v>
      </c>
      <c r="AB909" s="5" t="s">
        <v>254</v>
      </c>
      <c r="AC909" s="5" t="s">
        <v>28</v>
      </c>
      <c r="AD909" s="5" t="s">
        <v>291</v>
      </c>
      <c r="AE909" s="5" t="s">
        <v>291</v>
      </c>
      <c r="AF909" s="5">
        <v>95</v>
      </c>
      <c r="AG909" s="5">
        <v>70</v>
      </c>
      <c r="AH909" s="5">
        <v>25</v>
      </c>
      <c r="AI909" s="5" t="s">
        <v>4763</v>
      </c>
      <c r="AJ909" s="5" t="s">
        <v>4764</v>
      </c>
      <c r="AK909" s="5" t="s">
        <v>234</v>
      </c>
      <c r="AL909" s="5" t="s">
        <v>234</v>
      </c>
      <c r="AM909" s="5" t="s">
        <v>234</v>
      </c>
      <c r="AN909" s="5" t="s">
        <v>234</v>
      </c>
      <c r="AO909" s="5" t="s">
        <v>234</v>
      </c>
      <c r="AP909" s="5" t="s">
        <v>234</v>
      </c>
      <c r="AQ909" s="5" t="s">
        <v>244</v>
      </c>
      <c r="AR909" s="5" t="s">
        <v>234</v>
      </c>
      <c r="AS909" s="5" t="s">
        <v>234</v>
      </c>
      <c r="AT909" s="5" t="s">
        <v>234</v>
      </c>
      <c r="AU909" s="5" t="s">
        <v>234</v>
      </c>
      <c r="AV909" s="5" t="s">
        <v>234</v>
      </c>
      <c r="AW909" s="5" t="s">
        <v>233</v>
      </c>
      <c r="AX909" s="5" t="s">
        <v>291</v>
      </c>
      <c r="AY909" s="5" t="s">
        <v>234</v>
      </c>
      <c r="BB909" s="5" t="s">
        <v>309</v>
      </c>
      <c r="BC909" s="5">
        <v>25</v>
      </c>
      <c r="BD909" s="5">
        <v>75</v>
      </c>
      <c r="BE909" s="6">
        <f t="shared" si="266"/>
        <v>5</v>
      </c>
      <c r="BF909" s="6">
        <f t="shared" si="267"/>
        <v>5</v>
      </c>
      <c r="BG909" s="6">
        <f t="shared" si="268"/>
        <v>5</v>
      </c>
      <c r="BH909" s="6">
        <f t="shared" si="269"/>
        <v>10</v>
      </c>
      <c r="BI909" s="6">
        <f t="shared" si="270"/>
        <v>10</v>
      </c>
      <c r="BJ909" s="6">
        <f t="shared" si="271"/>
        <v>10</v>
      </c>
      <c r="BK909" s="6">
        <f t="shared" si="272"/>
        <v>0</v>
      </c>
      <c r="BL909" s="6">
        <f t="shared" si="273"/>
        <v>5</v>
      </c>
      <c r="BM909" s="6">
        <f t="shared" si="274"/>
        <v>5</v>
      </c>
      <c r="BN909" s="6">
        <f t="shared" si="275"/>
        <v>20</v>
      </c>
      <c r="BO909" s="6">
        <f t="shared" si="276"/>
        <v>10</v>
      </c>
      <c r="BP909" s="6">
        <f t="shared" si="277"/>
        <v>10</v>
      </c>
      <c r="BQ909" s="9">
        <f t="shared" si="278"/>
        <v>1</v>
      </c>
      <c r="BR909" s="9">
        <f t="shared" si="279"/>
        <v>1</v>
      </c>
      <c r="BS909" s="9">
        <f t="shared" si="280"/>
        <v>1</v>
      </c>
      <c r="BT909" s="9">
        <f t="shared" si="281"/>
        <v>0.5</v>
      </c>
      <c r="BU909" s="9">
        <f t="shared" si="282"/>
        <v>1</v>
      </c>
      <c r="BV909" s="9">
        <f t="shared" si="283"/>
        <v>1</v>
      </c>
      <c r="BW909" s="9">
        <f t="shared" si="284"/>
        <v>1</v>
      </c>
    </row>
    <row r="910" spans="1:75" x14ac:dyDescent="0.3">
      <c r="A910" s="5" t="s">
        <v>151</v>
      </c>
      <c r="B910" s="5" t="s">
        <v>521</v>
      </c>
      <c r="C910" s="5" t="s">
        <v>412</v>
      </c>
      <c r="D910" s="5" t="s">
        <v>282</v>
      </c>
      <c r="E910" s="5">
        <v>2019</v>
      </c>
      <c r="F910" s="5" t="s">
        <v>133</v>
      </c>
      <c r="G910" s="5" t="s">
        <v>236</v>
      </c>
      <c r="H910" s="5" t="s">
        <v>219</v>
      </c>
      <c r="I910" s="5" t="s">
        <v>220</v>
      </c>
      <c r="J910" s="5" t="s">
        <v>221</v>
      </c>
      <c r="K910" s="5" t="s">
        <v>412</v>
      </c>
      <c r="L910" s="5" t="s">
        <v>4699</v>
      </c>
      <c r="M910" s="5" t="s">
        <v>9</v>
      </c>
      <c r="N910" s="5" t="s">
        <v>4700</v>
      </c>
      <c r="O910" s="5" t="s">
        <v>391</v>
      </c>
      <c r="P910" s="5" t="s">
        <v>392</v>
      </c>
      <c r="Q910" s="5" t="s">
        <v>413</v>
      </c>
      <c r="R910" s="8">
        <v>43677</v>
      </c>
      <c r="S910" s="5" t="s">
        <v>4765</v>
      </c>
      <c r="T910" s="8">
        <v>43671</v>
      </c>
      <c r="U910" s="5" t="s">
        <v>4766</v>
      </c>
      <c r="V910" s="5" t="s">
        <v>4767</v>
      </c>
      <c r="W910" s="5" t="s">
        <v>251</v>
      </c>
      <c r="X910" s="5" t="s">
        <v>33</v>
      </c>
      <c r="Y910" s="5" t="s">
        <v>229</v>
      </c>
      <c r="Z910" s="5">
        <v>4865</v>
      </c>
      <c r="AA910" s="5" t="s">
        <v>504</v>
      </c>
      <c r="AB910" s="5" t="s">
        <v>276</v>
      </c>
      <c r="AC910" s="5" t="s">
        <v>27</v>
      </c>
      <c r="AD910" s="5" t="s">
        <v>597</v>
      </c>
      <c r="AE910" s="5" t="s">
        <v>4768</v>
      </c>
      <c r="AF910" s="5">
        <v>75</v>
      </c>
      <c r="AG910" s="5">
        <v>70</v>
      </c>
      <c r="AH910" s="5">
        <v>5</v>
      </c>
      <c r="AI910" s="5" t="s">
        <v>4769</v>
      </c>
      <c r="AJ910" s="5" t="s">
        <v>4770</v>
      </c>
      <c r="AK910" s="5" t="s">
        <v>234</v>
      </c>
      <c r="AL910" s="5" t="s">
        <v>234</v>
      </c>
      <c r="AM910" s="5" t="s">
        <v>234</v>
      </c>
      <c r="AN910" s="5" t="s">
        <v>234</v>
      </c>
      <c r="AO910" s="5" t="s">
        <v>234</v>
      </c>
      <c r="AP910" s="5" t="s">
        <v>234</v>
      </c>
      <c r="AQ910" s="5" t="s">
        <v>244</v>
      </c>
      <c r="AR910" s="5" t="s">
        <v>234</v>
      </c>
      <c r="AS910" s="5" t="s">
        <v>234</v>
      </c>
      <c r="AT910" s="5" t="s">
        <v>244</v>
      </c>
      <c r="AU910" s="5" t="s">
        <v>234</v>
      </c>
      <c r="AV910" s="5" t="s">
        <v>234</v>
      </c>
      <c r="AW910" s="5" t="s">
        <v>233</v>
      </c>
      <c r="AX910" s="5" t="s">
        <v>291</v>
      </c>
      <c r="AY910" s="5" t="s">
        <v>291</v>
      </c>
      <c r="BB910" s="5" t="s">
        <v>264</v>
      </c>
      <c r="BC910" s="5">
        <v>25</v>
      </c>
      <c r="BD910" s="5">
        <v>75</v>
      </c>
      <c r="BE910" s="6">
        <f t="shared" si="266"/>
        <v>5</v>
      </c>
      <c r="BF910" s="6">
        <f t="shared" si="267"/>
        <v>5</v>
      </c>
      <c r="BG910" s="6">
        <f t="shared" si="268"/>
        <v>5</v>
      </c>
      <c r="BH910" s="6">
        <f t="shared" si="269"/>
        <v>10</v>
      </c>
      <c r="BI910" s="6">
        <f t="shared" si="270"/>
        <v>10</v>
      </c>
      <c r="BJ910" s="6">
        <f t="shared" si="271"/>
        <v>10</v>
      </c>
      <c r="BK910" s="6">
        <f t="shared" si="272"/>
        <v>0</v>
      </c>
      <c r="BL910" s="6">
        <f t="shared" si="273"/>
        <v>5</v>
      </c>
      <c r="BM910" s="6">
        <f t="shared" si="274"/>
        <v>5</v>
      </c>
      <c r="BN910" s="6">
        <f t="shared" si="275"/>
        <v>0</v>
      </c>
      <c r="BO910" s="6">
        <f t="shared" si="276"/>
        <v>10</v>
      </c>
      <c r="BP910" s="6">
        <f t="shared" si="277"/>
        <v>10</v>
      </c>
      <c r="BQ910" s="9">
        <f t="shared" si="278"/>
        <v>1</v>
      </c>
      <c r="BR910" s="9">
        <f t="shared" si="279"/>
        <v>1</v>
      </c>
      <c r="BS910" s="9">
        <f t="shared" si="280"/>
        <v>1</v>
      </c>
      <c r="BT910" s="9">
        <f t="shared" si="281"/>
        <v>0.5</v>
      </c>
      <c r="BU910" s="9">
        <f t="shared" si="282"/>
        <v>0.2</v>
      </c>
      <c r="BV910" s="9">
        <f t="shared" si="283"/>
        <v>1</v>
      </c>
      <c r="BW910" s="9">
        <f t="shared" si="284"/>
        <v>1</v>
      </c>
    </row>
    <row r="911" spans="1:75" x14ac:dyDescent="0.3">
      <c r="A911" s="5" t="s">
        <v>140</v>
      </c>
      <c r="B911" s="5" t="s">
        <v>419</v>
      </c>
      <c r="C911" s="5" t="s">
        <v>420</v>
      </c>
      <c r="D911" s="5" t="s">
        <v>421</v>
      </c>
      <c r="E911" s="5">
        <v>2019</v>
      </c>
      <c r="F911" s="5" t="s">
        <v>133</v>
      </c>
      <c r="G911" s="5" t="s">
        <v>236</v>
      </c>
      <c r="H911" s="5" t="s">
        <v>219</v>
      </c>
      <c r="I911" s="5" t="s">
        <v>220</v>
      </c>
      <c r="J911" s="5" t="s">
        <v>221</v>
      </c>
      <c r="K911" s="5" t="s">
        <v>420</v>
      </c>
      <c r="L911" s="5" t="s">
        <v>4699</v>
      </c>
      <c r="M911" s="5" t="s">
        <v>9</v>
      </c>
      <c r="N911" s="5" t="s">
        <v>4700</v>
      </c>
      <c r="O911" s="5" t="s">
        <v>391</v>
      </c>
      <c r="P911" s="5" t="s">
        <v>392</v>
      </c>
      <c r="Q911" s="5" t="s">
        <v>413</v>
      </c>
      <c r="R911" s="8">
        <v>43683</v>
      </c>
      <c r="S911" s="5" t="s">
        <v>4771</v>
      </c>
      <c r="T911" s="8">
        <v>43683</v>
      </c>
      <c r="U911" s="5" t="s">
        <v>4772</v>
      </c>
      <c r="V911" s="5" t="s">
        <v>4773</v>
      </c>
      <c r="W911" s="5" t="s">
        <v>581</v>
      </c>
      <c r="X911" s="5" t="s">
        <v>118</v>
      </c>
      <c r="Y911" s="5" t="s">
        <v>229</v>
      </c>
      <c r="Z911" s="5">
        <v>4918</v>
      </c>
      <c r="AA911" s="5" t="s">
        <v>304</v>
      </c>
      <c r="AB911" s="5" t="s">
        <v>241</v>
      </c>
      <c r="AC911" s="5" t="s">
        <v>27</v>
      </c>
      <c r="AD911" s="5" t="s">
        <v>291</v>
      </c>
      <c r="AE911" s="5" t="s">
        <v>291</v>
      </c>
      <c r="AF911" s="5">
        <v>85</v>
      </c>
      <c r="AG911" s="5">
        <v>60</v>
      </c>
      <c r="AH911" s="5">
        <v>25</v>
      </c>
      <c r="AI911" s="5" t="s">
        <v>4774</v>
      </c>
      <c r="AJ911" s="5" t="s">
        <v>4775</v>
      </c>
      <c r="AK911" s="5" t="s">
        <v>234</v>
      </c>
      <c r="AL911" s="5" t="s">
        <v>234</v>
      </c>
      <c r="AM911" s="5" t="s">
        <v>234</v>
      </c>
      <c r="AN911" s="5" t="s">
        <v>234</v>
      </c>
      <c r="AO911" s="5" t="s">
        <v>234</v>
      </c>
      <c r="AP911" s="5" t="s">
        <v>244</v>
      </c>
      <c r="AQ911" s="5" t="s">
        <v>244</v>
      </c>
      <c r="AR911" s="5" t="s">
        <v>234</v>
      </c>
      <c r="AS911" s="5" t="s">
        <v>234</v>
      </c>
      <c r="AT911" s="5" t="s">
        <v>234</v>
      </c>
      <c r="AU911" s="5" t="s">
        <v>234</v>
      </c>
      <c r="AV911" s="5" t="s">
        <v>234</v>
      </c>
      <c r="AW911" s="5" t="s">
        <v>233</v>
      </c>
      <c r="AX911" s="5" t="s">
        <v>291</v>
      </c>
      <c r="AY911" s="5" t="s">
        <v>234</v>
      </c>
      <c r="AZ911" s="5" t="s">
        <v>234</v>
      </c>
      <c r="BA911" s="5" t="s">
        <v>291</v>
      </c>
      <c r="BB911" s="5" t="s">
        <v>309</v>
      </c>
      <c r="BC911" s="5">
        <v>25</v>
      </c>
      <c r="BD911" s="5">
        <v>75</v>
      </c>
      <c r="BE911" s="6">
        <f t="shared" si="266"/>
        <v>5</v>
      </c>
      <c r="BF911" s="6">
        <f t="shared" si="267"/>
        <v>5</v>
      </c>
      <c r="BG911" s="6">
        <f t="shared" si="268"/>
        <v>5</v>
      </c>
      <c r="BH911" s="6">
        <f t="shared" si="269"/>
        <v>10</v>
      </c>
      <c r="BI911" s="6">
        <f t="shared" si="270"/>
        <v>10</v>
      </c>
      <c r="BJ911" s="6">
        <f t="shared" si="271"/>
        <v>0</v>
      </c>
      <c r="BK911" s="6">
        <f t="shared" si="272"/>
        <v>0</v>
      </c>
      <c r="BL911" s="6">
        <f t="shared" si="273"/>
        <v>5</v>
      </c>
      <c r="BM911" s="6">
        <f t="shared" si="274"/>
        <v>5</v>
      </c>
      <c r="BN911" s="6">
        <f t="shared" si="275"/>
        <v>20</v>
      </c>
      <c r="BO911" s="6">
        <f t="shared" si="276"/>
        <v>10</v>
      </c>
      <c r="BP911" s="6">
        <f t="shared" si="277"/>
        <v>10</v>
      </c>
      <c r="BQ911" s="9">
        <f t="shared" si="278"/>
        <v>1</v>
      </c>
      <c r="BR911" s="9">
        <f t="shared" si="279"/>
        <v>1</v>
      </c>
      <c r="BS911" s="9">
        <f t="shared" si="280"/>
        <v>0.5</v>
      </c>
      <c r="BT911" s="9">
        <f t="shared" si="281"/>
        <v>0.5</v>
      </c>
      <c r="BU911" s="9">
        <f t="shared" si="282"/>
        <v>1</v>
      </c>
      <c r="BV911" s="9">
        <f t="shared" si="283"/>
        <v>1</v>
      </c>
      <c r="BW911" s="9">
        <f t="shared" si="284"/>
        <v>1</v>
      </c>
    </row>
    <row r="912" spans="1:75" x14ac:dyDescent="0.3">
      <c r="A912" s="5" t="s">
        <v>154</v>
      </c>
      <c r="B912" s="5" t="s">
        <v>532</v>
      </c>
      <c r="C912" s="5" t="s">
        <v>420</v>
      </c>
      <c r="D912" s="5" t="s">
        <v>421</v>
      </c>
      <c r="E912" s="5">
        <v>2019</v>
      </c>
      <c r="F912" s="5" t="s">
        <v>119</v>
      </c>
      <c r="G912" s="5" t="s">
        <v>311</v>
      </c>
      <c r="H912" s="5" t="s">
        <v>219</v>
      </c>
      <c r="I912" s="5" t="s">
        <v>220</v>
      </c>
      <c r="J912" s="5" t="s">
        <v>221</v>
      </c>
      <c r="K912" s="5" t="s">
        <v>420</v>
      </c>
      <c r="L912" s="5" t="s">
        <v>4699</v>
      </c>
      <c r="M912" s="5" t="s">
        <v>9</v>
      </c>
      <c r="N912" s="5" t="s">
        <v>4700</v>
      </c>
      <c r="O912" s="5" t="s">
        <v>391</v>
      </c>
      <c r="P912" s="5" t="s">
        <v>392</v>
      </c>
      <c r="Q912" s="5" t="s">
        <v>283</v>
      </c>
      <c r="R912" s="8">
        <v>43707</v>
      </c>
      <c r="S912" s="5" t="s">
        <v>4776</v>
      </c>
      <c r="T912" s="8">
        <v>43698</v>
      </c>
      <c r="U912" s="5" t="s">
        <v>4777</v>
      </c>
      <c r="V912" s="5" t="s">
        <v>4778</v>
      </c>
      <c r="W912" s="5" t="s">
        <v>251</v>
      </c>
      <c r="X912" s="5" t="s">
        <v>4779</v>
      </c>
      <c r="Y912" s="5" t="s">
        <v>229</v>
      </c>
      <c r="Z912" s="5">
        <v>5014</v>
      </c>
      <c r="AA912" s="5" t="s">
        <v>304</v>
      </c>
      <c r="AB912" s="5" t="s">
        <v>276</v>
      </c>
      <c r="AC912" s="5" t="s">
        <v>27</v>
      </c>
      <c r="AD912" s="5" t="s">
        <v>291</v>
      </c>
      <c r="AE912" s="5" t="s">
        <v>291</v>
      </c>
      <c r="AF912" s="5">
        <v>77.5</v>
      </c>
      <c r="AG912" s="5">
        <v>52.5</v>
      </c>
      <c r="AH912" s="5">
        <v>25</v>
      </c>
      <c r="AI912" s="5" t="s">
        <v>4780</v>
      </c>
      <c r="AJ912" s="5" t="s">
        <v>4781</v>
      </c>
      <c r="AK912" s="5" t="s">
        <v>234</v>
      </c>
      <c r="AL912" s="5" t="s">
        <v>234</v>
      </c>
      <c r="AM912" s="5" t="s">
        <v>234</v>
      </c>
      <c r="AN912" s="5" t="s">
        <v>234</v>
      </c>
      <c r="AO912" s="5" t="s">
        <v>234</v>
      </c>
      <c r="AP912" s="5" t="s">
        <v>234</v>
      </c>
      <c r="AQ912" s="5" t="s">
        <v>445</v>
      </c>
      <c r="AR912" s="5" t="s">
        <v>234</v>
      </c>
      <c r="AS912" s="5" t="s">
        <v>234</v>
      </c>
      <c r="AT912" s="5" t="s">
        <v>234</v>
      </c>
      <c r="AU912" s="5" t="s">
        <v>244</v>
      </c>
      <c r="AV912" s="5" t="s">
        <v>244</v>
      </c>
      <c r="AW912" s="5" t="s">
        <v>233</v>
      </c>
      <c r="AX912" s="5" t="s">
        <v>291</v>
      </c>
      <c r="AY912" s="5" t="s">
        <v>291</v>
      </c>
      <c r="AZ912" s="5" t="s">
        <v>291</v>
      </c>
      <c r="BA912" s="5" t="s">
        <v>291</v>
      </c>
      <c r="BB912" s="5" t="s">
        <v>309</v>
      </c>
      <c r="BC912" s="5">
        <v>25</v>
      </c>
      <c r="BD912" s="5">
        <v>75</v>
      </c>
      <c r="BE912" s="6">
        <f t="shared" si="266"/>
        <v>5</v>
      </c>
      <c r="BF912" s="6">
        <f t="shared" si="267"/>
        <v>5</v>
      </c>
      <c r="BG912" s="6">
        <f t="shared" si="268"/>
        <v>5</v>
      </c>
      <c r="BH912" s="6">
        <f t="shared" si="269"/>
        <v>10</v>
      </c>
      <c r="BI912" s="6">
        <f t="shared" si="270"/>
        <v>10</v>
      </c>
      <c r="BJ912" s="6">
        <f t="shared" si="271"/>
        <v>10</v>
      </c>
      <c r="BK912" s="6">
        <f t="shared" si="272"/>
        <v>2.5</v>
      </c>
      <c r="BL912" s="6">
        <f t="shared" si="273"/>
        <v>5</v>
      </c>
      <c r="BM912" s="6">
        <f t="shared" si="274"/>
        <v>5</v>
      </c>
      <c r="BN912" s="6">
        <f t="shared" si="275"/>
        <v>20</v>
      </c>
      <c r="BO912" s="6">
        <f t="shared" si="276"/>
        <v>0</v>
      </c>
      <c r="BP912" s="6">
        <f t="shared" si="277"/>
        <v>0</v>
      </c>
      <c r="BQ912" s="9">
        <f t="shared" si="278"/>
        <v>1</v>
      </c>
      <c r="BR912" s="9">
        <f t="shared" si="279"/>
        <v>1</v>
      </c>
      <c r="BS912" s="9">
        <f t="shared" si="280"/>
        <v>1</v>
      </c>
      <c r="BT912" s="9">
        <f t="shared" si="281"/>
        <v>0.75</v>
      </c>
      <c r="BU912" s="9">
        <f t="shared" si="282"/>
        <v>1</v>
      </c>
      <c r="BV912" s="9">
        <f t="shared" si="283"/>
        <v>0</v>
      </c>
      <c r="BW912" s="9">
        <f t="shared" si="284"/>
        <v>0</v>
      </c>
    </row>
    <row r="913" spans="1:75" x14ac:dyDescent="0.3">
      <c r="A913" s="5" t="s">
        <v>155</v>
      </c>
      <c r="B913" s="5" t="s">
        <v>428</v>
      </c>
      <c r="C913" s="5" t="s">
        <v>429</v>
      </c>
      <c r="D913" s="5" t="s">
        <v>421</v>
      </c>
      <c r="E913" s="5">
        <v>2019</v>
      </c>
      <c r="F913" s="5" t="s">
        <v>430</v>
      </c>
      <c r="G913" s="5" t="s">
        <v>431</v>
      </c>
      <c r="H913" s="5" t="s">
        <v>219</v>
      </c>
      <c r="I913" s="5" t="s">
        <v>220</v>
      </c>
      <c r="J913" s="5" t="s">
        <v>221</v>
      </c>
      <c r="K913" s="5" t="s">
        <v>420</v>
      </c>
      <c r="L913" s="5" t="s">
        <v>4699</v>
      </c>
      <c r="M913" s="5" t="s">
        <v>9</v>
      </c>
      <c r="N913" s="5" t="s">
        <v>4700</v>
      </c>
      <c r="O913" s="5" t="s">
        <v>391</v>
      </c>
      <c r="P913" s="5" t="s">
        <v>392</v>
      </c>
      <c r="Q913" s="5" t="s">
        <v>432</v>
      </c>
      <c r="R913" s="8">
        <v>43712</v>
      </c>
      <c r="S913" s="5" t="s">
        <v>4782</v>
      </c>
      <c r="T913" s="8">
        <v>43705</v>
      </c>
      <c r="U913" s="5" t="s">
        <v>917</v>
      </c>
      <c r="V913" s="5" t="s">
        <v>918</v>
      </c>
      <c r="W913" s="5" t="s">
        <v>581</v>
      </c>
      <c r="X913" s="5" t="s">
        <v>919</v>
      </c>
      <c r="Y913" s="5" t="s">
        <v>229</v>
      </c>
      <c r="Z913" s="5">
        <v>5058</v>
      </c>
      <c r="AA913" s="5" t="s">
        <v>542</v>
      </c>
      <c r="AB913" s="5" t="s">
        <v>241</v>
      </c>
      <c r="AC913" s="5" t="s">
        <v>27</v>
      </c>
      <c r="AD913" s="5" t="s">
        <v>737</v>
      </c>
      <c r="AE913" s="5" t="s">
        <v>920</v>
      </c>
      <c r="AF913" s="5">
        <v>100</v>
      </c>
      <c r="AG913" s="5">
        <v>75</v>
      </c>
      <c r="AH913" s="5">
        <v>25</v>
      </c>
      <c r="AI913" s="5" t="s">
        <v>921</v>
      </c>
      <c r="AJ913" s="5" t="s">
        <v>291</v>
      </c>
      <c r="AK913" s="5" t="s">
        <v>234</v>
      </c>
      <c r="AL913" s="5" t="s">
        <v>234</v>
      </c>
      <c r="AM913" s="5" t="s">
        <v>234</v>
      </c>
      <c r="AN913" s="5" t="s">
        <v>234</v>
      </c>
      <c r="AO913" s="5" t="s">
        <v>234</v>
      </c>
      <c r="AP913" s="5" t="s">
        <v>234</v>
      </c>
      <c r="AQ913" s="5" t="s">
        <v>234</v>
      </c>
      <c r="AR913" s="5" t="s">
        <v>234</v>
      </c>
      <c r="AS913" s="5" t="s">
        <v>234</v>
      </c>
      <c r="AT913" s="5" t="s">
        <v>234</v>
      </c>
      <c r="AU913" s="5" t="s">
        <v>234</v>
      </c>
      <c r="AV913" s="5" t="s">
        <v>234</v>
      </c>
      <c r="AW913" s="5" t="s">
        <v>291</v>
      </c>
      <c r="AX913" s="5" t="s">
        <v>291</v>
      </c>
      <c r="AY913" s="5" t="s">
        <v>291</v>
      </c>
      <c r="AZ913" s="5" t="s">
        <v>291</v>
      </c>
      <c r="BA913" s="5" t="s">
        <v>291</v>
      </c>
      <c r="BB913" s="5" t="s">
        <v>264</v>
      </c>
      <c r="BC913" s="5">
        <v>25</v>
      </c>
      <c r="BD913" s="5">
        <v>75</v>
      </c>
      <c r="BE913" s="6">
        <f t="shared" si="266"/>
        <v>5</v>
      </c>
      <c r="BF913" s="6">
        <f t="shared" si="267"/>
        <v>5</v>
      </c>
      <c r="BG913" s="6">
        <f t="shared" si="268"/>
        <v>5</v>
      </c>
      <c r="BH913" s="6">
        <f t="shared" si="269"/>
        <v>10</v>
      </c>
      <c r="BI913" s="6">
        <f t="shared" si="270"/>
        <v>10</v>
      </c>
      <c r="BJ913" s="6">
        <f t="shared" si="271"/>
        <v>10</v>
      </c>
      <c r="BK913" s="6">
        <f t="shared" si="272"/>
        <v>5</v>
      </c>
      <c r="BL913" s="6">
        <f t="shared" si="273"/>
        <v>5</v>
      </c>
      <c r="BM913" s="6">
        <f t="shared" si="274"/>
        <v>5</v>
      </c>
      <c r="BN913" s="6">
        <f t="shared" si="275"/>
        <v>20</v>
      </c>
      <c r="BO913" s="6">
        <f t="shared" si="276"/>
        <v>10</v>
      </c>
      <c r="BP913" s="6">
        <f t="shared" si="277"/>
        <v>10</v>
      </c>
      <c r="BQ913" s="9">
        <f t="shared" si="278"/>
        <v>1</v>
      </c>
      <c r="BR913" s="9">
        <f t="shared" si="279"/>
        <v>1</v>
      </c>
      <c r="BS913" s="9">
        <f t="shared" si="280"/>
        <v>1</v>
      </c>
      <c r="BT913" s="9">
        <f t="shared" si="281"/>
        <v>1</v>
      </c>
      <c r="BU913" s="9">
        <f t="shared" si="282"/>
        <v>1</v>
      </c>
      <c r="BV913" s="9">
        <f t="shared" si="283"/>
        <v>1</v>
      </c>
      <c r="BW913" s="9">
        <f t="shared" si="284"/>
        <v>1</v>
      </c>
    </row>
    <row r="914" spans="1:75" x14ac:dyDescent="0.3">
      <c r="A914" s="5" t="s">
        <v>446</v>
      </c>
      <c r="B914" s="5" t="s">
        <v>447</v>
      </c>
      <c r="C914" s="5" t="s">
        <v>429</v>
      </c>
      <c r="D914" s="5" t="s">
        <v>421</v>
      </c>
      <c r="E914" s="5">
        <v>2019</v>
      </c>
      <c r="F914" s="5" t="s">
        <v>430</v>
      </c>
      <c r="G914" s="5" t="s">
        <v>431</v>
      </c>
      <c r="H914" s="5" t="s">
        <v>219</v>
      </c>
      <c r="I914" s="5" t="s">
        <v>220</v>
      </c>
      <c r="J914" s="5" t="s">
        <v>221</v>
      </c>
      <c r="K914" s="5" t="s">
        <v>429</v>
      </c>
      <c r="L914" s="5" t="s">
        <v>4699</v>
      </c>
      <c r="M914" s="5" t="s">
        <v>9</v>
      </c>
      <c r="N914" s="5" t="s">
        <v>4700</v>
      </c>
      <c r="O914" s="5" t="s">
        <v>391</v>
      </c>
      <c r="P914" s="5" t="s">
        <v>392</v>
      </c>
      <c r="Q914" s="5" t="s">
        <v>1107</v>
      </c>
      <c r="R914" s="8">
        <v>43725</v>
      </c>
      <c r="S914" s="5" t="s">
        <v>4782</v>
      </c>
      <c r="T914" s="8">
        <v>43715</v>
      </c>
      <c r="U914" s="5" t="s">
        <v>4783</v>
      </c>
      <c r="V914" s="5" t="s">
        <v>4784</v>
      </c>
      <c r="W914" s="5" t="s">
        <v>129</v>
      </c>
      <c r="X914" s="5" t="s">
        <v>4785</v>
      </c>
      <c r="Y914" s="5" t="s">
        <v>229</v>
      </c>
      <c r="Z914" s="5">
        <v>7143</v>
      </c>
      <c r="AA914" s="5" t="s">
        <v>316</v>
      </c>
      <c r="AB914" s="5" t="s">
        <v>276</v>
      </c>
      <c r="AC914" s="5" t="s">
        <v>27</v>
      </c>
      <c r="AD914" s="5" t="s">
        <v>634</v>
      </c>
      <c r="AE914" s="5" t="s">
        <v>4786</v>
      </c>
      <c r="AF914" s="5">
        <v>70</v>
      </c>
      <c r="AG914" s="5">
        <v>65</v>
      </c>
      <c r="AH914" s="5">
        <v>5</v>
      </c>
      <c r="AI914" s="5" t="s">
        <v>291</v>
      </c>
      <c r="AJ914" s="5" t="s">
        <v>4787</v>
      </c>
      <c r="AK914" s="5" t="s">
        <v>234</v>
      </c>
      <c r="AL914" s="5" t="s">
        <v>234</v>
      </c>
      <c r="AM914" s="5" t="s">
        <v>244</v>
      </c>
      <c r="AN914" s="5" t="s">
        <v>234</v>
      </c>
      <c r="AO914" s="5" t="s">
        <v>234</v>
      </c>
      <c r="AP914" s="5" t="s">
        <v>234</v>
      </c>
      <c r="AQ914" s="5" t="s">
        <v>234</v>
      </c>
      <c r="AR914" s="5" t="s">
        <v>234</v>
      </c>
      <c r="AS914" s="5" t="s">
        <v>244</v>
      </c>
      <c r="AT914" s="5" t="s">
        <v>244</v>
      </c>
      <c r="AU914" s="5" t="s">
        <v>234</v>
      </c>
      <c r="AV914" s="5" t="s">
        <v>234</v>
      </c>
      <c r="AW914" s="5" t="s">
        <v>233</v>
      </c>
      <c r="AX914" s="5" t="s">
        <v>291</v>
      </c>
      <c r="AY914" s="5" t="s">
        <v>291</v>
      </c>
      <c r="AZ914" s="5" t="s">
        <v>291</v>
      </c>
      <c r="BA914" s="5" t="s">
        <v>291</v>
      </c>
      <c r="BB914" s="5" t="s">
        <v>309</v>
      </c>
      <c r="BC914" s="5">
        <v>25</v>
      </c>
      <c r="BD914" s="5">
        <v>75</v>
      </c>
      <c r="BE914" s="6">
        <f t="shared" si="266"/>
        <v>5</v>
      </c>
      <c r="BF914" s="6">
        <f t="shared" si="267"/>
        <v>5</v>
      </c>
      <c r="BG914" s="6">
        <f t="shared" si="268"/>
        <v>0</v>
      </c>
      <c r="BH914" s="6">
        <f t="shared" si="269"/>
        <v>10</v>
      </c>
      <c r="BI914" s="6">
        <f t="shared" si="270"/>
        <v>10</v>
      </c>
      <c r="BJ914" s="6">
        <f t="shared" si="271"/>
        <v>10</v>
      </c>
      <c r="BK914" s="6">
        <f t="shared" si="272"/>
        <v>5</v>
      </c>
      <c r="BL914" s="6">
        <f t="shared" si="273"/>
        <v>5</v>
      </c>
      <c r="BM914" s="6">
        <f t="shared" si="274"/>
        <v>0</v>
      </c>
      <c r="BN914" s="6">
        <f t="shared" si="275"/>
        <v>0</v>
      </c>
      <c r="BO914" s="6">
        <f t="shared" si="276"/>
        <v>10</v>
      </c>
      <c r="BP914" s="6">
        <f t="shared" si="277"/>
        <v>10</v>
      </c>
      <c r="BQ914" s="9">
        <f t="shared" si="278"/>
        <v>1</v>
      </c>
      <c r="BR914" s="9">
        <f t="shared" si="279"/>
        <v>0.66666666666666663</v>
      </c>
      <c r="BS914" s="9">
        <f t="shared" si="280"/>
        <v>1</v>
      </c>
      <c r="BT914" s="9">
        <f t="shared" si="281"/>
        <v>1</v>
      </c>
      <c r="BU914" s="9">
        <f t="shared" si="282"/>
        <v>0</v>
      </c>
      <c r="BV914" s="9">
        <f t="shared" si="283"/>
        <v>1</v>
      </c>
      <c r="BW914" s="9">
        <f t="shared" si="284"/>
        <v>1</v>
      </c>
    </row>
    <row r="915" spans="1:75" x14ac:dyDescent="0.3">
      <c r="A915" s="5" t="s">
        <v>446</v>
      </c>
      <c r="B915" s="5" t="s">
        <v>447</v>
      </c>
      <c r="C915" s="5" t="s">
        <v>429</v>
      </c>
      <c r="D915" s="5" t="s">
        <v>421</v>
      </c>
      <c r="E915" s="5">
        <v>2019</v>
      </c>
      <c r="F915" s="5" t="s">
        <v>119</v>
      </c>
      <c r="G915" s="5" t="s">
        <v>311</v>
      </c>
      <c r="H915" s="5" t="s">
        <v>219</v>
      </c>
      <c r="I915" s="5" t="s">
        <v>220</v>
      </c>
      <c r="J915" s="5" t="s">
        <v>221</v>
      </c>
      <c r="K915" s="5" t="s">
        <v>429</v>
      </c>
      <c r="L915" s="5" t="s">
        <v>4699</v>
      </c>
      <c r="M915" s="5" t="s">
        <v>9</v>
      </c>
      <c r="N915" s="5" t="s">
        <v>4700</v>
      </c>
      <c r="O915" s="5" t="s">
        <v>391</v>
      </c>
      <c r="P915" s="5" t="s">
        <v>392</v>
      </c>
      <c r="Q915" s="5" t="s">
        <v>283</v>
      </c>
      <c r="R915" s="8">
        <v>43729</v>
      </c>
      <c r="S915" s="5" t="s">
        <v>4788</v>
      </c>
      <c r="T915" s="8">
        <v>43727</v>
      </c>
      <c r="U915" s="5" t="s">
        <v>4789</v>
      </c>
      <c r="V915" s="5" t="s">
        <v>4790</v>
      </c>
      <c r="W915" s="5" t="s">
        <v>228</v>
      </c>
      <c r="X915" s="5" t="s">
        <v>4791</v>
      </c>
      <c r="Y915" s="5" t="s">
        <v>229</v>
      </c>
      <c r="Z915" s="5">
        <v>8196</v>
      </c>
      <c r="AA915" s="5" t="s">
        <v>304</v>
      </c>
      <c r="AB915" s="5" t="s">
        <v>276</v>
      </c>
      <c r="AC915" s="5" t="s">
        <v>27</v>
      </c>
      <c r="AD915" s="5" t="s">
        <v>291</v>
      </c>
      <c r="AE915" s="5" t="s">
        <v>291</v>
      </c>
      <c r="AF915" s="5">
        <v>75</v>
      </c>
      <c r="AG915" s="5">
        <v>50</v>
      </c>
      <c r="AH915" s="5">
        <v>25</v>
      </c>
      <c r="AI915" s="5" t="s">
        <v>4792</v>
      </c>
      <c r="AJ915" s="5" t="s">
        <v>4793</v>
      </c>
      <c r="AK915" s="5" t="s">
        <v>445</v>
      </c>
      <c r="AL915" s="5" t="s">
        <v>234</v>
      </c>
      <c r="AM915" s="5" t="s">
        <v>234</v>
      </c>
      <c r="AN915" s="5" t="s">
        <v>234</v>
      </c>
      <c r="AO915" s="5" t="s">
        <v>234</v>
      </c>
      <c r="AP915" s="5" t="s">
        <v>234</v>
      </c>
      <c r="AQ915" s="5" t="s">
        <v>445</v>
      </c>
      <c r="AR915" s="5" t="s">
        <v>234</v>
      </c>
      <c r="AS915" s="5" t="s">
        <v>234</v>
      </c>
      <c r="AT915" s="5" t="s">
        <v>234</v>
      </c>
      <c r="AU915" s="5" t="s">
        <v>244</v>
      </c>
      <c r="AV915" s="5" t="s">
        <v>244</v>
      </c>
      <c r="AW915" s="5" t="s">
        <v>233</v>
      </c>
      <c r="AX915" s="5" t="s">
        <v>291</v>
      </c>
      <c r="AY915" s="5" t="s">
        <v>291</v>
      </c>
      <c r="AZ915" s="5" t="s">
        <v>291</v>
      </c>
      <c r="BA915" s="5" t="s">
        <v>291</v>
      </c>
      <c r="BB915" s="5" t="s">
        <v>309</v>
      </c>
      <c r="BC915" s="5">
        <v>25</v>
      </c>
      <c r="BD915" s="5">
        <v>75</v>
      </c>
      <c r="BE915" s="6">
        <f t="shared" si="266"/>
        <v>2.5</v>
      </c>
      <c r="BF915" s="6">
        <f t="shared" si="267"/>
        <v>5</v>
      </c>
      <c r="BG915" s="6">
        <f t="shared" si="268"/>
        <v>5</v>
      </c>
      <c r="BH915" s="6">
        <f t="shared" si="269"/>
        <v>10</v>
      </c>
      <c r="BI915" s="6">
        <f t="shared" si="270"/>
        <v>10</v>
      </c>
      <c r="BJ915" s="6">
        <f t="shared" si="271"/>
        <v>10</v>
      </c>
      <c r="BK915" s="6">
        <f t="shared" si="272"/>
        <v>2.5</v>
      </c>
      <c r="BL915" s="6">
        <f t="shared" si="273"/>
        <v>5</v>
      </c>
      <c r="BM915" s="6">
        <f t="shared" si="274"/>
        <v>5</v>
      </c>
      <c r="BN915" s="6">
        <f t="shared" si="275"/>
        <v>20</v>
      </c>
      <c r="BO915" s="6">
        <f t="shared" si="276"/>
        <v>0</v>
      </c>
      <c r="BP915" s="6">
        <f t="shared" si="277"/>
        <v>0</v>
      </c>
      <c r="BQ915" s="9">
        <f t="shared" si="278"/>
        <v>0.75</v>
      </c>
      <c r="BR915" s="9">
        <f t="shared" si="279"/>
        <v>1</v>
      </c>
      <c r="BS915" s="9">
        <f t="shared" si="280"/>
        <v>1</v>
      </c>
      <c r="BT915" s="9">
        <f t="shared" si="281"/>
        <v>0.75</v>
      </c>
      <c r="BU915" s="9">
        <f t="shared" si="282"/>
        <v>1</v>
      </c>
      <c r="BV915" s="9">
        <f t="shared" si="283"/>
        <v>0</v>
      </c>
      <c r="BW915" s="9">
        <f t="shared" si="284"/>
        <v>0</v>
      </c>
    </row>
    <row r="916" spans="1:75" x14ac:dyDescent="0.3">
      <c r="A916" s="5" t="s">
        <v>454</v>
      </c>
      <c r="B916" s="5" t="s">
        <v>455</v>
      </c>
      <c r="C916" s="5" t="s">
        <v>429</v>
      </c>
      <c r="D916" s="5" t="s">
        <v>421</v>
      </c>
      <c r="E916" s="5">
        <v>2019</v>
      </c>
      <c r="F916" s="5" t="s">
        <v>430</v>
      </c>
      <c r="G916" s="5" t="s">
        <v>431</v>
      </c>
      <c r="H916" s="5" t="s">
        <v>219</v>
      </c>
      <c r="I916" s="5" t="s">
        <v>220</v>
      </c>
      <c r="J916" s="5" t="s">
        <v>221</v>
      </c>
      <c r="K916" s="5" t="s">
        <v>429</v>
      </c>
      <c r="L916" s="5" t="s">
        <v>4699</v>
      </c>
      <c r="M916" s="5" t="s">
        <v>9</v>
      </c>
      <c r="N916" s="5" t="s">
        <v>4700</v>
      </c>
      <c r="O916" s="5" t="s">
        <v>391</v>
      </c>
      <c r="P916" s="5" t="s">
        <v>392</v>
      </c>
      <c r="Q916" s="5" t="s">
        <v>432</v>
      </c>
      <c r="R916" s="8">
        <v>43736</v>
      </c>
      <c r="S916" s="5" t="s">
        <v>4794</v>
      </c>
      <c r="T916" s="8">
        <v>43734</v>
      </c>
      <c r="U916" s="5" t="s">
        <v>4795</v>
      </c>
      <c r="V916" s="5" t="s">
        <v>4796</v>
      </c>
      <c r="W916" s="5" t="s">
        <v>228</v>
      </c>
      <c r="X916" s="5" t="s">
        <v>4797</v>
      </c>
      <c r="Y916" s="5" t="s">
        <v>229</v>
      </c>
      <c r="Z916" s="5">
        <v>10161</v>
      </c>
      <c r="AA916" s="5" t="s">
        <v>504</v>
      </c>
      <c r="AB916" s="5" t="s">
        <v>254</v>
      </c>
      <c r="AC916" s="5" t="s">
        <v>27</v>
      </c>
      <c r="AD916" s="5" t="s">
        <v>291</v>
      </c>
      <c r="AE916" s="5" t="s">
        <v>291</v>
      </c>
      <c r="AF916" s="5">
        <v>90</v>
      </c>
      <c r="AG916" s="5">
        <v>75</v>
      </c>
      <c r="AH916" s="5">
        <v>15</v>
      </c>
      <c r="AI916" s="5" t="s">
        <v>4798</v>
      </c>
      <c r="AJ916" s="5" t="s">
        <v>4799</v>
      </c>
      <c r="AK916" s="5" t="s">
        <v>234</v>
      </c>
      <c r="AL916" s="5" t="s">
        <v>234</v>
      </c>
      <c r="AM916" s="5" t="s">
        <v>234</v>
      </c>
      <c r="AN916" s="5" t="s">
        <v>234</v>
      </c>
      <c r="AO916" s="5" t="s">
        <v>234</v>
      </c>
      <c r="AP916" s="5" t="s">
        <v>234</v>
      </c>
      <c r="AQ916" s="5" t="s">
        <v>234</v>
      </c>
      <c r="AR916" s="5" t="s">
        <v>234</v>
      </c>
      <c r="AS916" s="5" t="s">
        <v>234</v>
      </c>
      <c r="AT916" s="5" t="s">
        <v>445</v>
      </c>
      <c r="AU916" s="5" t="s">
        <v>234</v>
      </c>
      <c r="AV916" s="5" t="s">
        <v>234</v>
      </c>
      <c r="AW916" s="5" t="s">
        <v>233</v>
      </c>
      <c r="AX916" s="5" t="s">
        <v>291</v>
      </c>
      <c r="AY916" s="5" t="s">
        <v>291</v>
      </c>
      <c r="AZ916" s="5" t="s">
        <v>291</v>
      </c>
      <c r="BA916" s="5" t="s">
        <v>291</v>
      </c>
      <c r="BB916" s="5" t="s">
        <v>309</v>
      </c>
      <c r="BC916" s="5">
        <v>25</v>
      </c>
      <c r="BD916" s="5">
        <v>75</v>
      </c>
      <c r="BE916" s="6">
        <f t="shared" si="266"/>
        <v>5</v>
      </c>
      <c r="BF916" s="6">
        <f t="shared" si="267"/>
        <v>5</v>
      </c>
      <c r="BG916" s="6">
        <f t="shared" si="268"/>
        <v>5</v>
      </c>
      <c r="BH916" s="6">
        <f t="shared" si="269"/>
        <v>10</v>
      </c>
      <c r="BI916" s="6">
        <f t="shared" si="270"/>
        <v>10</v>
      </c>
      <c r="BJ916" s="6">
        <f t="shared" si="271"/>
        <v>10</v>
      </c>
      <c r="BK916" s="6">
        <f t="shared" si="272"/>
        <v>5</v>
      </c>
      <c r="BL916" s="6">
        <f t="shared" si="273"/>
        <v>5</v>
      </c>
      <c r="BM916" s="6">
        <f t="shared" si="274"/>
        <v>5</v>
      </c>
      <c r="BN916" s="6">
        <f t="shared" si="275"/>
        <v>2.5</v>
      </c>
      <c r="BO916" s="6">
        <f t="shared" si="276"/>
        <v>10</v>
      </c>
      <c r="BP916" s="6">
        <f t="shared" si="277"/>
        <v>10</v>
      </c>
      <c r="BQ916" s="9">
        <f t="shared" si="278"/>
        <v>1</v>
      </c>
      <c r="BR916" s="9">
        <f t="shared" si="279"/>
        <v>1</v>
      </c>
      <c r="BS916" s="9">
        <f t="shared" si="280"/>
        <v>1</v>
      </c>
      <c r="BT916" s="9">
        <f t="shared" si="281"/>
        <v>1</v>
      </c>
      <c r="BU916" s="9">
        <f t="shared" si="282"/>
        <v>0.3</v>
      </c>
      <c r="BV916" s="9">
        <f t="shared" si="283"/>
        <v>1</v>
      </c>
      <c r="BW916" s="9">
        <f t="shared" si="284"/>
        <v>1</v>
      </c>
    </row>
    <row r="917" spans="1:75" x14ac:dyDescent="0.3">
      <c r="A917" s="5" t="s">
        <v>34</v>
      </c>
      <c r="B917" s="5" t="s">
        <v>216</v>
      </c>
      <c r="C917" s="5" t="s">
        <v>217</v>
      </c>
      <c r="D917" s="5" t="s">
        <v>218</v>
      </c>
      <c r="E917" s="5">
        <v>2019</v>
      </c>
      <c r="F917" s="5" t="s">
        <v>133</v>
      </c>
      <c r="H917" s="5" t="s">
        <v>219</v>
      </c>
      <c r="I917" s="5" t="s">
        <v>220</v>
      </c>
      <c r="J917" s="5" t="s">
        <v>221</v>
      </c>
      <c r="K917" s="5" t="s">
        <v>217</v>
      </c>
      <c r="L917" s="5" t="s">
        <v>4800</v>
      </c>
      <c r="M917" s="5" t="s">
        <v>8</v>
      </c>
      <c r="N917" s="5" t="s">
        <v>4801</v>
      </c>
      <c r="Q917" s="5" t="s">
        <v>224</v>
      </c>
      <c r="R917" s="8">
        <v>43546</v>
      </c>
      <c r="S917" s="5" t="s">
        <v>4802</v>
      </c>
      <c r="T917" s="8">
        <v>43534</v>
      </c>
      <c r="U917" s="5" t="s">
        <v>4803</v>
      </c>
      <c r="V917" s="5" t="s">
        <v>4804</v>
      </c>
      <c r="W917" s="5" t="s">
        <v>228</v>
      </c>
      <c r="X917" s="5" t="s">
        <v>39</v>
      </c>
      <c r="Y917" s="5" t="s">
        <v>229</v>
      </c>
      <c r="Z917" s="5">
        <v>9</v>
      </c>
      <c r="AA917" s="5" t="s">
        <v>468</v>
      </c>
      <c r="AB917" s="5" t="s">
        <v>254</v>
      </c>
      <c r="AC917" s="5" t="s">
        <v>27</v>
      </c>
      <c r="AF917" s="5">
        <v>90</v>
      </c>
      <c r="AG917" s="5">
        <v>65</v>
      </c>
      <c r="AH917" s="5">
        <v>25</v>
      </c>
      <c r="AI917" s="5" t="s">
        <v>4805</v>
      </c>
      <c r="AJ917" s="5" t="s">
        <v>4806</v>
      </c>
      <c r="AK917" s="5" t="s">
        <v>244</v>
      </c>
      <c r="AL917" s="5" t="s">
        <v>234</v>
      </c>
      <c r="AM917" s="5" t="s">
        <v>234</v>
      </c>
      <c r="AN917" s="5" t="s">
        <v>234</v>
      </c>
      <c r="AO917" s="5" t="s">
        <v>234</v>
      </c>
      <c r="AP917" s="5" t="s">
        <v>234</v>
      </c>
      <c r="AQ917" s="5" t="s">
        <v>244</v>
      </c>
      <c r="AR917" s="5" t="s">
        <v>234</v>
      </c>
      <c r="AS917" s="5" t="s">
        <v>234</v>
      </c>
      <c r="AT917" s="5" t="s">
        <v>234</v>
      </c>
      <c r="AU917" s="5" t="s">
        <v>234</v>
      </c>
      <c r="AV917" s="5" t="s">
        <v>234</v>
      </c>
      <c r="AW917" s="5" t="s">
        <v>233</v>
      </c>
      <c r="AX917" s="5" t="s">
        <v>234</v>
      </c>
      <c r="AY917" s="5" t="s">
        <v>234</v>
      </c>
      <c r="BB917" s="5" t="s">
        <v>309</v>
      </c>
      <c r="BC917" s="5">
        <v>25</v>
      </c>
      <c r="BD917" s="5">
        <v>75</v>
      </c>
      <c r="BE917" s="6">
        <f t="shared" si="266"/>
        <v>0</v>
      </c>
      <c r="BF917" s="6">
        <f t="shared" si="267"/>
        <v>5</v>
      </c>
      <c r="BG917" s="6">
        <f t="shared" si="268"/>
        <v>5</v>
      </c>
      <c r="BH917" s="6">
        <f t="shared" si="269"/>
        <v>10</v>
      </c>
      <c r="BI917" s="6">
        <f t="shared" si="270"/>
        <v>10</v>
      </c>
      <c r="BJ917" s="6">
        <f t="shared" si="271"/>
        <v>10</v>
      </c>
      <c r="BK917" s="6">
        <f t="shared" si="272"/>
        <v>0</v>
      </c>
      <c r="BL917" s="6">
        <f t="shared" si="273"/>
        <v>5</v>
      </c>
      <c r="BM917" s="6">
        <f t="shared" si="274"/>
        <v>5</v>
      </c>
      <c r="BN917" s="6">
        <f t="shared" si="275"/>
        <v>20</v>
      </c>
      <c r="BO917" s="6">
        <f t="shared" si="276"/>
        <v>10</v>
      </c>
      <c r="BP917" s="6">
        <f t="shared" si="277"/>
        <v>10</v>
      </c>
      <c r="BQ917" s="9">
        <f t="shared" si="278"/>
        <v>0.5</v>
      </c>
      <c r="BR917" s="9">
        <f t="shared" si="279"/>
        <v>1</v>
      </c>
      <c r="BS917" s="9">
        <f t="shared" si="280"/>
        <v>1</v>
      </c>
      <c r="BT917" s="9">
        <f t="shared" si="281"/>
        <v>0.5</v>
      </c>
      <c r="BU917" s="9">
        <f t="shared" si="282"/>
        <v>1</v>
      </c>
      <c r="BV917" s="9">
        <f t="shared" si="283"/>
        <v>1</v>
      </c>
      <c r="BW917" s="9">
        <f t="shared" si="284"/>
        <v>1</v>
      </c>
    </row>
    <row r="918" spans="1:75" x14ac:dyDescent="0.3">
      <c r="A918" s="5" t="s">
        <v>31</v>
      </c>
      <c r="B918" s="5" t="s">
        <v>326</v>
      </c>
      <c r="C918" s="5" t="s">
        <v>217</v>
      </c>
      <c r="D918" s="5" t="s">
        <v>218</v>
      </c>
      <c r="E918" s="5">
        <v>2019</v>
      </c>
      <c r="F918" s="5" t="s">
        <v>133</v>
      </c>
      <c r="H918" s="5" t="s">
        <v>219</v>
      </c>
      <c r="I918" s="5" t="s">
        <v>220</v>
      </c>
      <c r="J918" s="5" t="s">
        <v>221</v>
      </c>
      <c r="K918" s="5" t="s">
        <v>217</v>
      </c>
      <c r="L918" s="5" t="s">
        <v>4800</v>
      </c>
      <c r="M918" s="5" t="s">
        <v>8</v>
      </c>
      <c r="N918" s="5" t="s">
        <v>4801</v>
      </c>
      <c r="Q918" s="5" t="s">
        <v>224</v>
      </c>
      <c r="R918" s="8">
        <v>43550</v>
      </c>
      <c r="S918" s="5" t="s">
        <v>4807</v>
      </c>
      <c r="T918" s="8">
        <v>43549</v>
      </c>
      <c r="U918" s="5" t="s">
        <v>4808</v>
      </c>
      <c r="V918" s="5" t="s">
        <v>4809</v>
      </c>
      <c r="W918" s="5" t="s">
        <v>251</v>
      </c>
      <c r="X918" s="5" t="s">
        <v>30</v>
      </c>
      <c r="Y918" s="5" t="s">
        <v>229</v>
      </c>
      <c r="Z918" s="5">
        <v>36</v>
      </c>
      <c r="AA918" s="5" t="s">
        <v>468</v>
      </c>
      <c r="AB918" s="5" t="s">
        <v>276</v>
      </c>
      <c r="AC918" s="5" t="s">
        <v>27</v>
      </c>
      <c r="AF918" s="5">
        <v>75</v>
      </c>
      <c r="AG918" s="5">
        <v>70</v>
      </c>
      <c r="AH918" s="5">
        <v>5</v>
      </c>
      <c r="AI918" s="5" t="s">
        <v>4810</v>
      </c>
      <c r="AJ918" s="5" t="s">
        <v>4811</v>
      </c>
      <c r="AK918" s="5" t="s">
        <v>234</v>
      </c>
      <c r="AL918" s="5" t="s">
        <v>234</v>
      </c>
      <c r="AM918" s="5" t="s">
        <v>234</v>
      </c>
      <c r="AN918" s="5" t="s">
        <v>234</v>
      </c>
      <c r="AO918" s="5" t="s">
        <v>234</v>
      </c>
      <c r="AP918" s="5" t="s">
        <v>234</v>
      </c>
      <c r="AQ918" s="5" t="s">
        <v>244</v>
      </c>
      <c r="AR918" s="5" t="s">
        <v>234</v>
      </c>
      <c r="AS918" s="5" t="s">
        <v>234</v>
      </c>
      <c r="AT918" s="5" t="s">
        <v>244</v>
      </c>
      <c r="AU918" s="5" t="s">
        <v>234</v>
      </c>
      <c r="AV918" s="5" t="s">
        <v>234</v>
      </c>
      <c r="AW918" s="5" t="s">
        <v>233</v>
      </c>
      <c r="AX918" s="5" t="s">
        <v>234</v>
      </c>
      <c r="AY918" s="5" t="s">
        <v>234</v>
      </c>
      <c r="BB918" s="5" t="s">
        <v>309</v>
      </c>
      <c r="BC918" s="5">
        <v>25</v>
      </c>
      <c r="BD918" s="5">
        <v>75</v>
      </c>
      <c r="BE918" s="6">
        <f t="shared" si="266"/>
        <v>5</v>
      </c>
      <c r="BF918" s="6">
        <f t="shared" si="267"/>
        <v>5</v>
      </c>
      <c r="BG918" s="6">
        <f t="shared" si="268"/>
        <v>5</v>
      </c>
      <c r="BH918" s="6">
        <f t="shared" si="269"/>
        <v>10</v>
      </c>
      <c r="BI918" s="6">
        <f t="shared" si="270"/>
        <v>10</v>
      </c>
      <c r="BJ918" s="6">
        <f t="shared" si="271"/>
        <v>10</v>
      </c>
      <c r="BK918" s="6">
        <f t="shared" si="272"/>
        <v>0</v>
      </c>
      <c r="BL918" s="6">
        <f t="shared" si="273"/>
        <v>5</v>
      </c>
      <c r="BM918" s="6">
        <f t="shared" si="274"/>
        <v>5</v>
      </c>
      <c r="BN918" s="6">
        <f t="shared" si="275"/>
        <v>0</v>
      </c>
      <c r="BO918" s="6">
        <f t="shared" si="276"/>
        <v>10</v>
      </c>
      <c r="BP918" s="6">
        <f t="shared" si="277"/>
        <v>10</v>
      </c>
      <c r="BQ918" s="9">
        <f t="shared" si="278"/>
        <v>1</v>
      </c>
      <c r="BR918" s="9">
        <f t="shared" si="279"/>
        <v>1</v>
      </c>
      <c r="BS918" s="9">
        <f t="shared" si="280"/>
        <v>1</v>
      </c>
      <c r="BT918" s="9">
        <f t="shared" si="281"/>
        <v>0.5</v>
      </c>
      <c r="BU918" s="9">
        <f t="shared" si="282"/>
        <v>0.2</v>
      </c>
      <c r="BV918" s="9">
        <f t="shared" si="283"/>
        <v>1</v>
      </c>
      <c r="BW918" s="9">
        <f t="shared" si="284"/>
        <v>1</v>
      </c>
    </row>
    <row r="919" spans="1:75" x14ac:dyDescent="0.3">
      <c r="A919" s="5" t="s">
        <v>43</v>
      </c>
      <c r="B919" s="5" t="s">
        <v>257</v>
      </c>
      <c r="C919" s="5" t="s">
        <v>94</v>
      </c>
      <c r="D919" s="5" t="s">
        <v>218</v>
      </c>
      <c r="E919" s="5">
        <v>2019</v>
      </c>
      <c r="F919" s="5" t="s">
        <v>133</v>
      </c>
      <c r="H919" s="5" t="s">
        <v>219</v>
      </c>
      <c r="I919" s="5" t="s">
        <v>220</v>
      </c>
      <c r="J919" s="5" t="s">
        <v>221</v>
      </c>
      <c r="K919" s="5" t="s">
        <v>94</v>
      </c>
      <c r="L919" s="5" t="s">
        <v>4800</v>
      </c>
      <c r="M919" s="5" t="s">
        <v>8</v>
      </c>
      <c r="N919" s="5" t="s">
        <v>4801</v>
      </c>
      <c r="Q919" s="5" t="s">
        <v>224</v>
      </c>
      <c r="R919" s="8">
        <v>43563</v>
      </c>
      <c r="S919" s="5" t="s">
        <v>1133</v>
      </c>
      <c r="T919" s="8">
        <v>43558</v>
      </c>
      <c r="U919" s="5" t="s">
        <v>4812</v>
      </c>
      <c r="V919" s="5" t="s">
        <v>4813</v>
      </c>
      <c r="W919" s="5" t="s">
        <v>228</v>
      </c>
      <c r="X919" s="5" t="s">
        <v>40</v>
      </c>
      <c r="Y919" s="5" t="s">
        <v>229</v>
      </c>
      <c r="Z919" s="5">
        <v>96</v>
      </c>
      <c r="AA919" s="5" t="s">
        <v>468</v>
      </c>
      <c r="AB919" s="5" t="s">
        <v>231</v>
      </c>
      <c r="AC919" s="5" t="s">
        <v>28</v>
      </c>
      <c r="AF919" s="5">
        <v>100</v>
      </c>
      <c r="AG919" s="5">
        <v>75</v>
      </c>
      <c r="AH919" s="5">
        <v>25</v>
      </c>
      <c r="AI919" s="5" t="s">
        <v>4814</v>
      </c>
      <c r="AJ919" s="5" t="s">
        <v>233</v>
      </c>
      <c r="AK919" s="5" t="s">
        <v>234</v>
      </c>
      <c r="AL919" s="5" t="s">
        <v>234</v>
      </c>
      <c r="AM919" s="5" t="s">
        <v>234</v>
      </c>
      <c r="AN919" s="5" t="s">
        <v>234</v>
      </c>
      <c r="AO919" s="5" t="s">
        <v>234</v>
      </c>
      <c r="AP919" s="5" t="s">
        <v>234</v>
      </c>
      <c r="AQ919" s="5" t="s">
        <v>234</v>
      </c>
      <c r="AR919" s="5" t="s">
        <v>234</v>
      </c>
      <c r="AS919" s="5" t="s">
        <v>234</v>
      </c>
      <c r="AT919" s="5" t="s">
        <v>234</v>
      </c>
      <c r="AU919" s="5" t="s">
        <v>234</v>
      </c>
      <c r="AV919" s="5" t="s">
        <v>234</v>
      </c>
      <c r="AW919" s="5" t="s">
        <v>233</v>
      </c>
      <c r="AX919" s="5" t="s">
        <v>234</v>
      </c>
      <c r="AY919" s="5" t="s">
        <v>234</v>
      </c>
      <c r="BB919" s="5" t="s">
        <v>309</v>
      </c>
      <c r="BC919" s="5">
        <v>25</v>
      </c>
      <c r="BD919" s="5">
        <v>75</v>
      </c>
      <c r="BE919" s="6">
        <f t="shared" si="266"/>
        <v>5</v>
      </c>
      <c r="BF919" s="6">
        <f t="shared" si="267"/>
        <v>5</v>
      </c>
      <c r="BG919" s="6">
        <f t="shared" si="268"/>
        <v>5</v>
      </c>
      <c r="BH919" s="6">
        <f t="shared" si="269"/>
        <v>10</v>
      </c>
      <c r="BI919" s="6">
        <f t="shared" si="270"/>
        <v>10</v>
      </c>
      <c r="BJ919" s="6">
        <f t="shared" si="271"/>
        <v>10</v>
      </c>
      <c r="BK919" s="6">
        <f t="shared" si="272"/>
        <v>5</v>
      </c>
      <c r="BL919" s="6">
        <f t="shared" si="273"/>
        <v>5</v>
      </c>
      <c r="BM919" s="6">
        <f t="shared" si="274"/>
        <v>5</v>
      </c>
      <c r="BN919" s="6">
        <f t="shared" si="275"/>
        <v>20</v>
      </c>
      <c r="BO919" s="6">
        <f t="shared" si="276"/>
        <v>10</v>
      </c>
      <c r="BP919" s="6">
        <f t="shared" si="277"/>
        <v>10</v>
      </c>
      <c r="BQ919" s="9">
        <f t="shared" si="278"/>
        <v>1</v>
      </c>
      <c r="BR919" s="9">
        <f t="shared" si="279"/>
        <v>1</v>
      </c>
      <c r="BS919" s="9">
        <f t="shared" si="280"/>
        <v>1</v>
      </c>
      <c r="BT919" s="9">
        <f t="shared" si="281"/>
        <v>1</v>
      </c>
      <c r="BU919" s="9">
        <f t="shared" si="282"/>
        <v>1</v>
      </c>
      <c r="BV919" s="9">
        <f t="shared" si="283"/>
        <v>1</v>
      </c>
      <c r="BW919" s="9">
        <f t="shared" si="284"/>
        <v>1</v>
      </c>
    </row>
    <row r="920" spans="1:75" x14ac:dyDescent="0.3">
      <c r="A920" s="5" t="s">
        <v>115</v>
      </c>
      <c r="B920" s="5" t="s">
        <v>272</v>
      </c>
      <c r="C920" s="5" t="s">
        <v>94</v>
      </c>
      <c r="D920" s="5" t="s">
        <v>218</v>
      </c>
      <c r="E920" s="5">
        <v>2019</v>
      </c>
      <c r="F920" s="5" t="s">
        <v>133</v>
      </c>
      <c r="H920" s="5" t="s">
        <v>219</v>
      </c>
      <c r="I920" s="5" t="s">
        <v>220</v>
      </c>
      <c r="J920" s="5" t="s">
        <v>221</v>
      </c>
      <c r="K920" s="5" t="s">
        <v>94</v>
      </c>
      <c r="L920" s="5" t="s">
        <v>4800</v>
      </c>
      <c r="M920" s="5" t="s">
        <v>8</v>
      </c>
      <c r="N920" s="5" t="s">
        <v>4801</v>
      </c>
      <c r="Q920" s="5" t="s">
        <v>224</v>
      </c>
      <c r="R920" s="8">
        <v>43581</v>
      </c>
      <c r="S920" s="5" t="s">
        <v>4815</v>
      </c>
      <c r="T920" s="8">
        <v>43556</v>
      </c>
      <c r="U920" s="5" t="s">
        <v>4816</v>
      </c>
      <c r="V920" s="5" t="s">
        <v>2835</v>
      </c>
      <c r="W920" s="5" t="s">
        <v>228</v>
      </c>
      <c r="X920" s="5" t="s">
        <v>32</v>
      </c>
      <c r="Y920" s="5" t="s">
        <v>229</v>
      </c>
      <c r="Z920" s="5">
        <v>1298</v>
      </c>
      <c r="AA920" s="5" t="s">
        <v>468</v>
      </c>
      <c r="AB920" s="5" t="s">
        <v>254</v>
      </c>
      <c r="AC920" s="5" t="s">
        <v>28</v>
      </c>
      <c r="AD920" s="5" t="s">
        <v>277</v>
      </c>
      <c r="AE920" s="5" t="s">
        <v>233</v>
      </c>
      <c r="AF920" s="5">
        <v>90</v>
      </c>
      <c r="AG920" s="5">
        <v>65</v>
      </c>
      <c r="AH920" s="5">
        <v>25</v>
      </c>
      <c r="AI920" s="5" t="s">
        <v>4817</v>
      </c>
      <c r="AJ920" s="5" t="s">
        <v>4818</v>
      </c>
      <c r="AK920" s="5" t="s">
        <v>234</v>
      </c>
      <c r="AL920" s="5" t="s">
        <v>234</v>
      </c>
      <c r="AM920" s="5" t="s">
        <v>234</v>
      </c>
      <c r="AN920" s="5" t="s">
        <v>234</v>
      </c>
      <c r="AO920" s="5" t="s">
        <v>234</v>
      </c>
      <c r="AP920" s="5" t="s">
        <v>234</v>
      </c>
      <c r="AQ920" s="5" t="s">
        <v>244</v>
      </c>
      <c r="AR920" s="5" t="s">
        <v>234</v>
      </c>
      <c r="AS920" s="5" t="s">
        <v>244</v>
      </c>
      <c r="AT920" s="5" t="s">
        <v>234</v>
      </c>
      <c r="AU920" s="5" t="s">
        <v>234</v>
      </c>
      <c r="AV920" s="5" t="s">
        <v>234</v>
      </c>
      <c r="AW920" s="5" t="s">
        <v>233</v>
      </c>
      <c r="AX920" s="5" t="s">
        <v>291</v>
      </c>
      <c r="AY920" s="5" t="s">
        <v>291</v>
      </c>
      <c r="BB920" s="5" t="s">
        <v>309</v>
      </c>
      <c r="BC920" s="5">
        <v>25</v>
      </c>
      <c r="BD920" s="5">
        <v>75</v>
      </c>
      <c r="BE920" s="6">
        <f t="shared" si="266"/>
        <v>5</v>
      </c>
      <c r="BF920" s="6">
        <f t="shared" si="267"/>
        <v>5</v>
      </c>
      <c r="BG920" s="6">
        <f t="shared" si="268"/>
        <v>5</v>
      </c>
      <c r="BH920" s="6">
        <f t="shared" si="269"/>
        <v>10</v>
      </c>
      <c r="BI920" s="6">
        <f t="shared" si="270"/>
        <v>10</v>
      </c>
      <c r="BJ920" s="6">
        <f t="shared" si="271"/>
        <v>10</v>
      </c>
      <c r="BK920" s="6">
        <f t="shared" si="272"/>
        <v>0</v>
      </c>
      <c r="BL920" s="6">
        <f t="shared" si="273"/>
        <v>5</v>
      </c>
      <c r="BM920" s="6">
        <f t="shared" si="274"/>
        <v>0</v>
      </c>
      <c r="BN920" s="6">
        <f t="shared" si="275"/>
        <v>20</v>
      </c>
      <c r="BO920" s="6">
        <f t="shared" si="276"/>
        <v>10</v>
      </c>
      <c r="BP920" s="6">
        <f t="shared" si="277"/>
        <v>10</v>
      </c>
      <c r="BQ920" s="9">
        <f t="shared" si="278"/>
        <v>1</v>
      </c>
      <c r="BR920" s="9">
        <f t="shared" si="279"/>
        <v>1</v>
      </c>
      <c r="BS920" s="9">
        <f t="shared" si="280"/>
        <v>1</v>
      </c>
      <c r="BT920" s="9">
        <f t="shared" si="281"/>
        <v>0.5</v>
      </c>
      <c r="BU920" s="9">
        <f t="shared" si="282"/>
        <v>0.8</v>
      </c>
      <c r="BV920" s="9">
        <f t="shared" si="283"/>
        <v>1</v>
      </c>
      <c r="BW920" s="9">
        <f t="shared" si="284"/>
        <v>1</v>
      </c>
    </row>
    <row r="921" spans="1:75" x14ac:dyDescent="0.3">
      <c r="A921" s="5" t="s">
        <v>43</v>
      </c>
      <c r="B921" s="5" t="s">
        <v>257</v>
      </c>
      <c r="C921" s="5" t="s">
        <v>94</v>
      </c>
      <c r="D921" s="5" t="s">
        <v>218</v>
      </c>
      <c r="E921" s="5">
        <v>2019</v>
      </c>
      <c r="F921" s="5" t="s">
        <v>161</v>
      </c>
      <c r="H921" s="5" t="s">
        <v>219</v>
      </c>
      <c r="I921" s="5" t="s">
        <v>220</v>
      </c>
      <c r="J921" s="5" t="s">
        <v>461</v>
      </c>
      <c r="K921" s="5" t="s">
        <v>94</v>
      </c>
      <c r="L921" s="5" t="s">
        <v>4819</v>
      </c>
      <c r="M921" s="5" t="s">
        <v>79</v>
      </c>
      <c r="N921" s="5" t="s">
        <v>4820</v>
      </c>
      <c r="Q921" s="5" t="s">
        <v>495</v>
      </c>
      <c r="R921" s="8">
        <v>43565</v>
      </c>
      <c r="S921" s="5" t="s">
        <v>4821</v>
      </c>
      <c r="T921" s="8">
        <v>43563</v>
      </c>
      <c r="U921" s="5" t="s">
        <v>4822</v>
      </c>
      <c r="V921" s="5" t="s">
        <v>1463</v>
      </c>
      <c r="W921" s="5" t="s">
        <v>251</v>
      </c>
      <c r="X921" s="5" t="s">
        <v>4823</v>
      </c>
      <c r="Y921" s="5" t="s">
        <v>229</v>
      </c>
      <c r="Z921" s="5">
        <v>117</v>
      </c>
      <c r="AA921" s="5" t="s">
        <v>230</v>
      </c>
      <c r="AB921" s="5" t="s">
        <v>231</v>
      </c>
      <c r="AC921" s="5" t="s">
        <v>28</v>
      </c>
      <c r="AF921" s="5">
        <v>80</v>
      </c>
      <c r="AG921" s="5">
        <v>75</v>
      </c>
      <c r="AH921" s="5">
        <v>25</v>
      </c>
      <c r="AI921" s="5" t="s">
        <v>233</v>
      </c>
      <c r="AJ921" s="5" t="s">
        <v>2162</v>
      </c>
      <c r="AK921" s="5" t="s">
        <v>234</v>
      </c>
      <c r="AL921" s="5" t="s">
        <v>234</v>
      </c>
      <c r="AM921" s="5" t="s">
        <v>234</v>
      </c>
      <c r="AN921" s="5" t="s">
        <v>234</v>
      </c>
      <c r="AO921" s="5" t="s">
        <v>234</v>
      </c>
      <c r="AP921" s="5" t="s">
        <v>234</v>
      </c>
      <c r="AQ921" s="5" t="s">
        <v>234</v>
      </c>
      <c r="AR921" s="5" t="s">
        <v>234</v>
      </c>
      <c r="AS921" s="5" t="s">
        <v>234</v>
      </c>
      <c r="AT921" s="5" t="s">
        <v>234</v>
      </c>
      <c r="AU921" s="5" t="s">
        <v>244</v>
      </c>
      <c r="AV921" s="5" t="s">
        <v>244</v>
      </c>
      <c r="AW921" s="5" t="s">
        <v>233</v>
      </c>
      <c r="AX921" s="5" t="s">
        <v>234</v>
      </c>
      <c r="AY921" s="5" t="s">
        <v>234</v>
      </c>
      <c r="BB921" s="5" t="s">
        <v>264</v>
      </c>
      <c r="BC921" s="5">
        <v>25</v>
      </c>
      <c r="BD921" s="5">
        <v>75</v>
      </c>
      <c r="BE921" s="6">
        <f t="shared" si="266"/>
        <v>5</v>
      </c>
      <c r="BF921" s="6">
        <f t="shared" si="267"/>
        <v>5</v>
      </c>
      <c r="BG921" s="6">
        <f t="shared" si="268"/>
        <v>5</v>
      </c>
      <c r="BH921" s="6">
        <f t="shared" si="269"/>
        <v>10</v>
      </c>
      <c r="BI921" s="6">
        <f t="shared" si="270"/>
        <v>10</v>
      </c>
      <c r="BJ921" s="6">
        <f t="shared" si="271"/>
        <v>10</v>
      </c>
      <c r="BK921" s="6">
        <f t="shared" si="272"/>
        <v>5</v>
      </c>
      <c r="BL921" s="6">
        <f t="shared" si="273"/>
        <v>5</v>
      </c>
      <c r="BM921" s="6">
        <f t="shared" si="274"/>
        <v>5</v>
      </c>
      <c r="BN921" s="6">
        <f t="shared" si="275"/>
        <v>20</v>
      </c>
      <c r="BO921" s="6">
        <f t="shared" si="276"/>
        <v>0</v>
      </c>
      <c r="BP921" s="6">
        <f t="shared" si="277"/>
        <v>0</v>
      </c>
      <c r="BQ921" s="9">
        <f t="shared" si="278"/>
        <v>1</v>
      </c>
      <c r="BR921" s="9">
        <f t="shared" si="279"/>
        <v>1</v>
      </c>
      <c r="BS921" s="9">
        <f t="shared" si="280"/>
        <v>1</v>
      </c>
      <c r="BT921" s="9">
        <f t="shared" si="281"/>
        <v>1</v>
      </c>
      <c r="BU921" s="9">
        <f t="shared" si="282"/>
        <v>1</v>
      </c>
      <c r="BV921" s="9">
        <f t="shared" si="283"/>
        <v>0</v>
      </c>
      <c r="BW921" s="9">
        <f t="shared" si="284"/>
        <v>0</v>
      </c>
    </row>
    <row r="922" spans="1:75" x14ac:dyDescent="0.3">
      <c r="A922" s="5" t="s">
        <v>110</v>
      </c>
      <c r="B922" s="5" t="s">
        <v>265</v>
      </c>
      <c r="C922" s="5" t="s">
        <v>94</v>
      </c>
      <c r="D922" s="5" t="s">
        <v>218</v>
      </c>
      <c r="E922" s="5">
        <v>2019</v>
      </c>
      <c r="F922" s="5" t="s">
        <v>141</v>
      </c>
      <c r="H922" s="5" t="s">
        <v>219</v>
      </c>
      <c r="I922" s="5" t="s">
        <v>370</v>
      </c>
      <c r="J922" s="5" t="s">
        <v>461</v>
      </c>
      <c r="K922" s="5" t="s">
        <v>94</v>
      </c>
      <c r="L922" s="5" t="s">
        <v>4819</v>
      </c>
      <c r="M922" s="5" t="s">
        <v>79</v>
      </c>
      <c r="N922" s="5" t="s">
        <v>4820</v>
      </c>
      <c r="Q922" s="5" t="s">
        <v>464</v>
      </c>
      <c r="R922" s="8">
        <v>43570</v>
      </c>
      <c r="S922" s="5" t="s">
        <v>4824</v>
      </c>
      <c r="T922" s="8">
        <v>43559</v>
      </c>
      <c r="U922" s="5" t="s">
        <v>466</v>
      </c>
      <c r="V922" s="5" t="s">
        <v>466</v>
      </c>
      <c r="W922" s="5" t="s">
        <v>251</v>
      </c>
      <c r="X922" s="5" t="s">
        <v>39</v>
      </c>
      <c r="Y922" s="5" t="s">
        <v>229</v>
      </c>
      <c r="Z922" s="5">
        <v>204</v>
      </c>
      <c r="AA922" s="5" t="s">
        <v>468</v>
      </c>
      <c r="AB922" s="5" t="s">
        <v>254</v>
      </c>
      <c r="AC922" s="5" t="s">
        <v>27</v>
      </c>
      <c r="AF922" s="5">
        <v>95</v>
      </c>
      <c r="AG922" s="5">
        <v>70</v>
      </c>
      <c r="AH922" s="5">
        <v>25</v>
      </c>
      <c r="AI922" s="5" t="s">
        <v>4825</v>
      </c>
      <c r="AJ922" s="5" t="s">
        <v>4826</v>
      </c>
      <c r="AK922" s="5" t="s">
        <v>234</v>
      </c>
      <c r="AL922" s="5" t="s">
        <v>234</v>
      </c>
      <c r="AM922" s="5" t="s">
        <v>234</v>
      </c>
      <c r="AN922" s="5" t="s">
        <v>234</v>
      </c>
      <c r="AO922" s="5" t="s">
        <v>234</v>
      </c>
      <c r="AP922" s="5" t="s">
        <v>234</v>
      </c>
      <c r="AQ922" s="5" t="s">
        <v>234</v>
      </c>
      <c r="AR922" s="5" t="s">
        <v>244</v>
      </c>
      <c r="AS922" s="5" t="s">
        <v>234</v>
      </c>
      <c r="AT922" s="5" t="s">
        <v>234</v>
      </c>
      <c r="AU922" s="5" t="s">
        <v>234</v>
      </c>
      <c r="AV922" s="5" t="s">
        <v>234</v>
      </c>
      <c r="AW922" s="5" t="s">
        <v>233</v>
      </c>
      <c r="AX922" s="5" t="s">
        <v>234</v>
      </c>
      <c r="AY922" s="5" t="s">
        <v>234</v>
      </c>
      <c r="BB922" s="5" t="s">
        <v>309</v>
      </c>
      <c r="BC922" s="5">
        <v>25</v>
      </c>
      <c r="BD922" s="5">
        <v>75</v>
      </c>
      <c r="BE922" s="6">
        <f t="shared" si="266"/>
        <v>5</v>
      </c>
      <c r="BF922" s="6">
        <f t="shared" si="267"/>
        <v>5</v>
      </c>
      <c r="BG922" s="6">
        <f t="shared" si="268"/>
        <v>5</v>
      </c>
      <c r="BH922" s="6">
        <f t="shared" si="269"/>
        <v>10</v>
      </c>
      <c r="BI922" s="6">
        <f t="shared" si="270"/>
        <v>10</v>
      </c>
      <c r="BJ922" s="6">
        <f t="shared" si="271"/>
        <v>10</v>
      </c>
      <c r="BK922" s="6">
        <f t="shared" si="272"/>
        <v>5</v>
      </c>
      <c r="BL922" s="6">
        <f t="shared" si="273"/>
        <v>0</v>
      </c>
      <c r="BM922" s="6">
        <f t="shared" si="274"/>
        <v>5</v>
      </c>
      <c r="BN922" s="6">
        <f t="shared" si="275"/>
        <v>20</v>
      </c>
      <c r="BO922" s="6">
        <f t="shared" si="276"/>
        <v>10</v>
      </c>
      <c r="BP922" s="6">
        <f t="shared" si="277"/>
        <v>10</v>
      </c>
      <c r="BQ922" s="9">
        <f t="shared" si="278"/>
        <v>1</v>
      </c>
      <c r="BR922" s="9">
        <f t="shared" si="279"/>
        <v>1</v>
      </c>
      <c r="BS922" s="9">
        <f t="shared" si="280"/>
        <v>1</v>
      </c>
      <c r="BT922" s="9">
        <f t="shared" si="281"/>
        <v>0.5</v>
      </c>
      <c r="BU922" s="9">
        <f t="shared" si="282"/>
        <v>1</v>
      </c>
      <c r="BV922" s="9">
        <f t="shared" si="283"/>
        <v>1</v>
      </c>
      <c r="BW922" s="9">
        <f t="shared" si="284"/>
        <v>1</v>
      </c>
    </row>
    <row r="923" spans="1:75" x14ac:dyDescent="0.3">
      <c r="A923" s="5" t="s">
        <v>115</v>
      </c>
      <c r="B923" s="5" t="s">
        <v>272</v>
      </c>
      <c r="C923" s="5" t="s">
        <v>94</v>
      </c>
      <c r="D923" s="5" t="s">
        <v>218</v>
      </c>
      <c r="E923" s="5">
        <v>2019</v>
      </c>
      <c r="F923" s="5" t="s">
        <v>161</v>
      </c>
      <c r="H923" s="5" t="s">
        <v>219</v>
      </c>
      <c r="I923" s="5" t="s">
        <v>220</v>
      </c>
      <c r="J923" s="5" t="s">
        <v>461</v>
      </c>
      <c r="K923" s="5" t="s">
        <v>94</v>
      </c>
      <c r="L923" s="5" t="s">
        <v>4819</v>
      </c>
      <c r="M923" s="5" t="s">
        <v>79</v>
      </c>
      <c r="N923" s="5" t="s">
        <v>4827</v>
      </c>
      <c r="Q923" s="5" t="s">
        <v>495</v>
      </c>
      <c r="R923" s="8">
        <v>43581</v>
      </c>
      <c r="S923" s="5" t="s">
        <v>4828</v>
      </c>
      <c r="T923" s="8">
        <v>43578</v>
      </c>
      <c r="U923" s="5" t="s">
        <v>4829</v>
      </c>
      <c r="V923" s="5" t="s">
        <v>4830</v>
      </c>
      <c r="W923" s="5" t="s">
        <v>228</v>
      </c>
      <c r="X923" s="5" t="s">
        <v>4831</v>
      </c>
      <c r="Y923" s="5" t="s">
        <v>335</v>
      </c>
      <c r="Z923" s="5">
        <v>1289</v>
      </c>
      <c r="AA923" s="5" t="s">
        <v>230</v>
      </c>
      <c r="AB923" s="5" t="s">
        <v>231</v>
      </c>
      <c r="AC923" s="5" t="s">
        <v>27</v>
      </c>
      <c r="AD923" s="5" t="s">
        <v>277</v>
      </c>
      <c r="AE923" s="5" t="s">
        <v>233</v>
      </c>
      <c r="AF923" s="5">
        <v>100</v>
      </c>
      <c r="AG923" s="5">
        <v>75</v>
      </c>
      <c r="AH923" s="5">
        <v>25</v>
      </c>
      <c r="AI923" s="5" t="s">
        <v>233</v>
      </c>
      <c r="AJ923" s="5" t="s">
        <v>233</v>
      </c>
      <c r="AK923" s="5" t="s">
        <v>234</v>
      </c>
      <c r="AL923" s="5" t="s">
        <v>234</v>
      </c>
      <c r="AM923" s="5" t="s">
        <v>234</v>
      </c>
      <c r="AN923" s="5" t="s">
        <v>234</v>
      </c>
      <c r="AO923" s="5" t="s">
        <v>234</v>
      </c>
      <c r="AP923" s="5" t="s">
        <v>234</v>
      </c>
      <c r="AQ923" s="5" t="s">
        <v>234</v>
      </c>
      <c r="AR923" s="5" t="s">
        <v>234</v>
      </c>
      <c r="AS923" s="5" t="s">
        <v>234</v>
      </c>
      <c r="AT923" s="5" t="s">
        <v>234</v>
      </c>
      <c r="AU923" s="5" t="s">
        <v>234</v>
      </c>
      <c r="AV923" s="5" t="s">
        <v>234</v>
      </c>
      <c r="AW923" s="5" t="s">
        <v>233</v>
      </c>
      <c r="AX923" s="5" t="s">
        <v>291</v>
      </c>
      <c r="AY923" s="5" t="s">
        <v>291</v>
      </c>
      <c r="BB923" s="5" t="s">
        <v>309</v>
      </c>
      <c r="BC923" s="5">
        <v>25</v>
      </c>
      <c r="BD923" s="5">
        <v>75</v>
      </c>
      <c r="BE923" s="6">
        <f t="shared" si="266"/>
        <v>5</v>
      </c>
      <c r="BF923" s="6">
        <f t="shared" si="267"/>
        <v>5</v>
      </c>
      <c r="BG923" s="6">
        <f t="shared" si="268"/>
        <v>5</v>
      </c>
      <c r="BH923" s="6">
        <f t="shared" si="269"/>
        <v>10</v>
      </c>
      <c r="BI923" s="6">
        <f t="shared" si="270"/>
        <v>10</v>
      </c>
      <c r="BJ923" s="6">
        <f t="shared" si="271"/>
        <v>10</v>
      </c>
      <c r="BK923" s="6">
        <f t="shared" si="272"/>
        <v>5</v>
      </c>
      <c r="BL923" s="6">
        <f t="shared" si="273"/>
        <v>5</v>
      </c>
      <c r="BM923" s="6">
        <f t="shared" si="274"/>
        <v>5</v>
      </c>
      <c r="BN923" s="6">
        <f t="shared" si="275"/>
        <v>20</v>
      </c>
      <c r="BO923" s="6">
        <f t="shared" si="276"/>
        <v>10</v>
      </c>
      <c r="BP923" s="6">
        <f t="shared" si="277"/>
        <v>10</v>
      </c>
      <c r="BQ923" s="9">
        <f t="shared" si="278"/>
        <v>1</v>
      </c>
      <c r="BR923" s="9">
        <f t="shared" si="279"/>
        <v>1</v>
      </c>
      <c r="BS923" s="9">
        <f t="shared" si="280"/>
        <v>1</v>
      </c>
      <c r="BT923" s="9">
        <f t="shared" si="281"/>
        <v>1</v>
      </c>
      <c r="BU923" s="9">
        <f t="shared" si="282"/>
        <v>1</v>
      </c>
      <c r="BV923" s="9">
        <f t="shared" si="283"/>
        <v>1</v>
      </c>
      <c r="BW923" s="9">
        <f t="shared" si="284"/>
        <v>1</v>
      </c>
    </row>
    <row r="924" spans="1:75" x14ac:dyDescent="0.3">
      <c r="A924" s="5" t="s">
        <v>116</v>
      </c>
      <c r="B924" s="5" t="s">
        <v>471</v>
      </c>
      <c r="C924" s="5" t="s">
        <v>94</v>
      </c>
      <c r="D924" s="5" t="s">
        <v>218</v>
      </c>
      <c r="E924" s="5">
        <v>2019</v>
      </c>
      <c r="F924" s="5" t="s">
        <v>141</v>
      </c>
      <c r="H924" s="5" t="s">
        <v>219</v>
      </c>
      <c r="I924" s="5" t="s">
        <v>370</v>
      </c>
      <c r="J924" s="5" t="s">
        <v>461</v>
      </c>
      <c r="K924" s="5" t="s">
        <v>94</v>
      </c>
      <c r="L924" s="5" t="s">
        <v>4819</v>
      </c>
      <c r="M924" s="5" t="s">
        <v>79</v>
      </c>
      <c r="N924" s="5" t="s">
        <v>4827</v>
      </c>
      <c r="Q924" s="5" t="s">
        <v>472</v>
      </c>
      <c r="R924" s="8">
        <v>43584</v>
      </c>
      <c r="S924" s="5" t="s">
        <v>4832</v>
      </c>
      <c r="T924" s="8">
        <v>43579</v>
      </c>
      <c r="U924" s="5" t="s">
        <v>233</v>
      </c>
      <c r="V924" s="5" t="s">
        <v>233</v>
      </c>
      <c r="W924" s="5" t="s">
        <v>251</v>
      </c>
      <c r="X924" s="5" t="s">
        <v>4833</v>
      </c>
      <c r="Y924" s="5" t="s">
        <v>229</v>
      </c>
      <c r="Z924" s="5">
        <v>1326</v>
      </c>
      <c r="AA924" s="5" t="s">
        <v>468</v>
      </c>
      <c r="AB924" s="5" t="s">
        <v>254</v>
      </c>
      <c r="AC924" s="5" t="s">
        <v>27</v>
      </c>
      <c r="AD924" s="5" t="s">
        <v>277</v>
      </c>
      <c r="AE924" s="5" t="s">
        <v>233</v>
      </c>
      <c r="AF924" s="5">
        <v>95</v>
      </c>
      <c r="AG924" s="5">
        <v>70</v>
      </c>
      <c r="AH924" s="5">
        <v>25</v>
      </c>
      <c r="AI924" s="5" t="s">
        <v>4834</v>
      </c>
      <c r="AJ924" s="5" t="s">
        <v>4835</v>
      </c>
      <c r="AK924" s="5" t="s">
        <v>234</v>
      </c>
      <c r="AL924" s="5" t="s">
        <v>234</v>
      </c>
      <c r="AM924" s="5" t="s">
        <v>234</v>
      </c>
      <c r="AN924" s="5" t="s">
        <v>234</v>
      </c>
      <c r="AO924" s="5" t="s">
        <v>234</v>
      </c>
      <c r="AP924" s="5" t="s">
        <v>234</v>
      </c>
      <c r="AQ924" s="5" t="s">
        <v>234</v>
      </c>
      <c r="AR924" s="5" t="s">
        <v>244</v>
      </c>
      <c r="AS924" s="5" t="s">
        <v>234</v>
      </c>
      <c r="AT924" s="5" t="s">
        <v>234</v>
      </c>
      <c r="AU924" s="5" t="s">
        <v>234</v>
      </c>
      <c r="AV924" s="5" t="s">
        <v>234</v>
      </c>
      <c r="AW924" s="5" t="s">
        <v>233</v>
      </c>
      <c r="AX924" s="5" t="s">
        <v>291</v>
      </c>
      <c r="AY924" s="5" t="s">
        <v>291</v>
      </c>
      <c r="BB924" s="5" t="s">
        <v>235</v>
      </c>
      <c r="BC924" s="5">
        <v>25</v>
      </c>
      <c r="BD924" s="5">
        <v>75</v>
      </c>
      <c r="BE924" s="6">
        <f t="shared" si="266"/>
        <v>5</v>
      </c>
      <c r="BF924" s="6">
        <f t="shared" si="267"/>
        <v>5</v>
      </c>
      <c r="BG924" s="6">
        <f t="shared" si="268"/>
        <v>5</v>
      </c>
      <c r="BH924" s="6">
        <f t="shared" si="269"/>
        <v>10</v>
      </c>
      <c r="BI924" s="6">
        <f t="shared" si="270"/>
        <v>10</v>
      </c>
      <c r="BJ924" s="6">
        <f t="shared" si="271"/>
        <v>10</v>
      </c>
      <c r="BK924" s="6">
        <f t="shared" si="272"/>
        <v>5</v>
      </c>
      <c r="BL924" s="6">
        <f t="shared" si="273"/>
        <v>0</v>
      </c>
      <c r="BM924" s="6">
        <f t="shared" si="274"/>
        <v>5</v>
      </c>
      <c r="BN924" s="6">
        <f t="shared" si="275"/>
        <v>20</v>
      </c>
      <c r="BO924" s="6">
        <f t="shared" si="276"/>
        <v>10</v>
      </c>
      <c r="BP924" s="6">
        <f t="shared" si="277"/>
        <v>10</v>
      </c>
      <c r="BQ924" s="9">
        <f t="shared" si="278"/>
        <v>1</v>
      </c>
      <c r="BR924" s="9">
        <f t="shared" si="279"/>
        <v>1</v>
      </c>
      <c r="BS924" s="9">
        <f t="shared" si="280"/>
        <v>1</v>
      </c>
      <c r="BT924" s="9">
        <f t="shared" si="281"/>
        <v>0.5</v>
      </c>
      <c r="BU924" s="9">
        <f t="shared" si="282"/>
        <v>1</v>
      </c>
      <c r="BV924" s="9">
        <f t="shared" si="283"/>
        <v>1</v>
      </c>
      <c r="BW924" s="9">
        <f t="shared" si="284"/>
        <v>1</v>
      </c>
    </row>
    <row r="925" spans="1:75" x14ac:dyDescent="0.3">
      <c r="A925" s="5" t="s">
        <v>120</v>
      </c>
      <c r="B925" s="5" t="s">
        <v>280</v>
      </c>
      <c r="C925" s="5" t="s">
        <v>281</v>
      </c>
      <c r="D925" s="5" t="s">
        <v>282</v>
      </c>
      <c r="E925" s="5">
        <v>2019</v>
      </c>
      <c r="F925" s="5" t="s">
        <v>161</v>
      </c>
      <c r="H925" s="5" t="s">
        <v>219</v>
      </c>
      <c r="I925" s="5" t="s">
        <v>220</v>
      </c>
      <c r="J925" s="5" t="s">
        <v>461</v>
      </c>
      <c r="K925" s="5" t="s">
        <v>281</v>
      </c>
      <c r="L925" s="5" t="s">
        <v>4819</v>
      </c>
      <c r="M925" s="5" t="s">
        <v>79</v>
      </c>
      <c r="N925" s="5" t="s">
        <v>4827</v>
      </c>
      <c r="Q925" s="5" t="s">
        <v>495</v>
      </c>
      <c r="R925" s="8">
        <v>43594</v>
      </c>
      <c r="S925" s="5" t="s">
        <v>4836</v>
      </c>
      <c r="T925" s="8">
        <v>43590</v>
      </c>
      <c r="U925" s="5" t="s">
        <v>4837</v>
      </c>
      <c r="V925" s="5" t="s">
        <v>2561</v>
      </c>
      <c r="W925" s="5" t="s">
        <v>251</v>
      </c>
      <c r="X925" s="5" t="s">
        <v>4838</v>
      </c>
      <c r="Y925" s="5" t="s">
        <v>229</v>
      </c>
      <c r="Z925" s="5">
        <v>1410</v>
      </c>
      <c r="AA925" s="5" t="s">
        <v>253</v>
      </c>
      <c r="AB925" s="5" t="s">
        <v>231</v>
      </c>
      <c r="AC925" s="5" t="s">
        <v>27</v>
      </c>
      <c r="AD925" s="5" t="s">
        <v>277</v>
      </c>
      <c r="AE925" s="5" t="s">
        <v>233</v>
      </c>
      <c r="AF925" s="5">
        <v>100</v>
      </c>
      <c r="AG925" s="5">
        <v>75</v>
      </c>
      <c r="AH925" s="5">
        <v>25</v>
      </c>
      <c r="AI925" s="5" t="s">
        <v>233</v>
      </c>
      <c r="AJ925" s="5" t="s">
        <v>1514</v>
      </c>
      <c r="AK925" s="5" t="s">
        <v>234</v>
      </c>
      <c r="AL925" s="5" t="s">
        <v>234</v>
      </c>
      <c r="AM925" s="5" t="s">
        <v>234</v>
      </c>
      <c r="AN925" s="5" t="s">
        <v>234</v>
      </c>
      <c r="AO925" s="5" t="s">
        <v>234</v>
      </c>
      <c r="AP925" s="5" t="s">
        <v>234</v>
      </c>
      <c r="AQ925" s="5" t="s">
        <v>234</v>
      </c>
      <c r="AR925" s="5" t="s">
        <v>234</v>
      </c>
      <c r="AS925" s="5" t="s">
        <v>234</v>
      </c>
      <c r="AT925" s="5" t="s">
        <v>234</v>
      </c>
      <c r="AU925" s="5" t="s">
        <v>234</v>
      </c>
      <c r="AV925" s="5" t="s">
        <v>234</v>
      </c>
      <c r="AW925" s="5" t="s">
        <v>233</v>
      </c>
      <c r="AX925" s="5" t="s">
        <v>291</v>
      </c>
      <c r="AY925" s="5" t="s">
        <v>291</v>
      </c>
      <c r="BB925" s="5" t="s">
        <v>309</v>
      </c>
      <c r="BC925" s="5">
        <v>25</v>
      </c>
      <c r="BD925" s="5">
        <v>75</v>
      </c>
      <c r="BE925" s="6">
        <f t="shared" si="266"/>
        <v>5</v>
      </c>
      <c r="BF925" s="6">
        <f t="shared" si="267"/>
        <v>5</v>
      </c>
      <c r="BG925" s="6">
        <f t="shared" si="268"/>
        <v>5</v>
      </c>
      <c r="BH925" s="6">
        <f t="shared" si="269"/>
        <v>10</v>
      </c>
      <c r="BI925" s="6">
        <f t="shared" si="270"/>
        <v>10</v>
      </c>
      <c r="BJ925" s="6">
        <f t="shared" si="271"/>
        <v>10</v>
      </c>
      <c r="BK925" s="6">
        <f t="shared" si="272"/>
        <v>5</v>
      </c>
      <c r="BL925" s="6">
        <f t="shared" si="273"/>
        <v>5</v>
      </c>
      <c r="BM925" s="6">
        <f t="shared" si="274"/>
        <v>5</v>
      </c>
      <c r="BN925" s="6">
        <f t="shared" si="275"/>
        <v>20</v>
      </c>
      <c r="BO925" s="6">
        <f t="shared" si="276"/>
        <v>10</v>
      </c>
      <c r="BP925" s="6">
        <f t="shared" si="277"/>
        <v>10</v>
      </c>
      <c r="BQ925" s="9">
        <f t="shared" si="278"/>
        <v>1</v>
      </c>
      <c r="BR925" s="9">
        <f t="shared" si="279"/>
        <v>1</v>
      </c>
      <c r="BS925" s="9">
        <f t="shared" si="280"/>
        <v>1</v>
      </c>
      <c r="BT925" s="9">
        <f t="shared" si="281"/>
        <v>1</v>
      </c>
      <c r="BU925" s="9">
        <f t="shared" si="282"/>
        <v>1</v>
      </c>
      <c r="BV925" s="9">
        <f t="shared" si="283"/>
        <v>1</v>
      </c>
      <c r="BW925" s="9">
        <f t="shared" si="284"/>
        <v>1</v>
      </c>
    </row>
    <row r="926" spans="1:75" x14ac:dyDescent="0.3">
      <c r="A926" s="5" t="s">
        <v>130</v>
      </c>
      <c r="B926" s="5" t="s">
        <v>299</v>
      </c>
      <c r="C926" s="5" t="s">
        <v>281</v>
      </c>
      <c r="D926" s="5" t="s">
        <v>282</v>
      </c>
      <c r="E926" s="5">
        <v>2019</v>
      </c>
      <c r="F926" s="5" t="s">
        <v>161</v>
      </c>
      <c r="H926" s="5" t="s">
        <v>219</v>
      </c>
      <c r="I926" s="5" t="s">
        <v>220</v>
      </c>
      <c r="J926" s="5" t="s">
        <v>461</v>
      </c>
      <c r="K926" s="5" t="s">
        <v>281</v>
      </c>
      <c r="L926" s="5" t="s">
        <v>4819</v>
      </c>
      <c r="M926" s="5" t="s">
        <v>79</v>
      </c>
      <c r="N926" s="5" t="s">
        <v>4827</v>
      </c>
      <c r="Q926" s="5" t="s">
        <v>495</v>
      </c>
      <c r="R926" s="8">
        <v>43605</v>
      </c>
      <c r="S926" s="5" t="s">
        <v>4839</v>
      </c>
      <c r="T926" s="8">
        <v>43599</v>
      </c>
      <c r="U926" s="5" t="s">
        <v>4840</v>
      </c>
      <c r="V926" s="5" t="s">
        <v>759</v>
      </c>
      <c r="W926" s="5" t="s">
        <v>251</v>
      </c>
      <c r="X926" s="5" t="s">
        <v>4841</v>
      </c>
      <c r="Y926" s="5" t="s">
        <v>229</v>
      </c>
      <c r="Z926" s="5">
        <v>1513</v>
      </c>
      <c r="AA926" s="5" t="s">
        <v>230</v>
      </c>
      <c r="AB926" s="5" t="s">
        <v>231</v>
      </c>
      <c r="AC926" s="5" t="s">
        <v>28</v>
      </c>
      <c r="AD926" s="5" t="s">
        <v>277</v>
      </c>
      <c r="AE926" s="5" t="s">
        <v>233</v>
      </c>
      <c r="AF926" s="5">
        <v>100</v>
      </c>
      <c r="AG926" s="5">
        <v>75</v>
      </c>
      <c r="AH926" s="5">
        <v>25</v>
      </c>
      <c r="AI926" s="5" t="s">
        <v>800</v>
      </c>
      <c r="AJ926" s="5" t="s">
        <v>4842</v>
      </c>
      <c r="AK926" s="5" t="s">
        <v>234</v>
      </c>
      <c r="AL926" s="5" t="s">
        <v>234</v>
      </c>
      <c r="AM926" s="5" t="s">
        <v>234</v>
      </c>
      <c r="AN926" s="5" t="s">
        <v>234</v>
      </c>
      <c r="AO926" s="5" t="s">
        <v>234</v>
      </c>
      <c r="AP926" s="5" t="s">
        <v>234</v>
      </c>
      <c r="AQ926" s="5" t="s">
        <v>234</v>
      </c>
      <c r="AR926" s="5" t="s">
        <v>234</v>
      </c>
      <c r="AS926" s="5" t="s">
        <v>234</v>
      </c>
      <c r="AT926" s="5" t="s">
        <v>234</v>
      </c>
      <c r="AU926" s="5" t="s">
        <v>234</v>
      </c>
      <c r="AV926" s="5" t="s">
        <v>234</v>
      </c>
      <c r="AW926" s="5" t="s">
        <v>233</v>
      </c>
      <c r="AX926" s="5" t="s">
        <v>291</v>
      </c>
      <c r="AY926" s="5" t="s">
        <v>291</v>
      </c>
      <c r="BB926" s="5" t="s">
        <v>309</v>
      </c>
      <c r="BC926" s="5">
        <v>25</v>
      </c>
      <c r="BD926" s="5">
        <v>75</v>
      </c>
      <c r="BE926" s="6">
        <f t="shared" si="266"/>
        <v>5</v>
      </c>
      <c r="BF926" s="6">
        <f t="shared" si="267"/>
        <v>5</v>
      </c>
      <c r="BG926" s="6">
        <f t="shared" si="268"/>
        <v>5</v>
      </c>
      <c r="BH926" s="6">
        <f t="shared" si="269"/>
        <v>10</v>
      </c>
      <c r="BI926" s="6">
        <f t="shared" si="270"/>
        <v>10</v>
      </c>
      <c r="BJ926" s="6">
        <f t="shared" si="271"/>
        <v>10</v>
      </c>
      <c r="BK926" s="6">
        <f t="shared" si="272"/>
        <v>5</v>
      </c>
      <c r="BL926" s="6">
        <f t="shared" si="273"/>
        <v>5</v>
      </c>
      <c r="BM926" s="6">
        <f t="shared" si="274"/>
        <v>5</v>
      </c>
      <c r="BN926" s="6">
        <f t="shared" si="275"/>
        <v>20</v>
      </c>
      <c r="BO926" s="6">
        <f t="shared" si="276"/>
        <v>10</v>
      </c>
      <c r="BP926" s="6">
        <f t="shared" si="277"/>
        <v>10</v>
      </c>
      <c r="BQ926" s="9">
        <f t="shared" si="278"/>
        <v>1</v>
      </c>
      <c r="BR926" s="9">
        <f t="shared" si="279"/>
        <v>1</v>
      </c>
      <c r="BS926" s="9">
        <f t="shared" si="280"/>
        <v>1</v>
      </c>
      <c r="BT926" s="9">
        <f t="shared" si="281"/>
        <v>1</v>
      </c>
      <c r="BU926" s="9">
        <f t="shared" si="282"/>
        <v>1</v>
      </c>
      <c r="BV926" s="9">
        <f t="shared" si="283"/>
        <v>1</v>
      </c>
      <c r="BW926" s="9">
        <f t="shared" si="284"/>
        <v>1</v>
      </c>
    </row>
    <row r="927" spans="1:75" x14ac:dyDescent="0.3">
      <c r="A927" s="5" t="s">
        <v>122</v>
      </c>
      <c r="B927" s="5" t="s">
        <v>310</v>
      </c>
      <c r="C927" s="5" t="s">
        <v>281</v>
      </c>
      <c r="D927" s="5" t="s">
        <v>282</v>
      </c>
      <c r="E927" s="5">
        <v>2019</v>
      </c>
      <c r="F927" s="5" t="s">
        <v>141</v>
      </c>
      <c r="G927" s="5" t="s">
        <v>481</v>
      </c>
      <c r="H927" s="5" t="s">
        <v>219</v>
      </c>
      <c r="I927" s="5" t="s">
        <v>370</v>
      </c>
      <c r="J927" s="5" t="s">
        <v>461</v>
      </c>
      <c r="K927" s="5" t="s">
        <v>281</v>
      </c>
      <c r="L927" s="5" t="s">
        <v>4819</v>
      </c>
      <c r="M927" s="5" t="s">
        <v>79</v>
      </c>
      <c r="N927" s="5" t="s">
        <v>4827</v>
      </c>
      <c r="O927" s="5" t="s">
        <v>482</v>
      </c>
      <c r="Q927" s="5" t="s">
        <v>928</v>
      </c>
      <c r="R927" s="8">
        <v>43612</v>
      </c>
      <c r="S927" s="5" t="s">
        <v>4843</v>
      </c>
      <c r="T927" s="8">
        <v>43606</v>
      </c>
      <c r="U927" s="5" t="s">
        <v>466</v>
      </c>
      <c r="V927" s="5" t="s">
        <v>466</v>
      </c>
      <c r="W927" s="5" t="s">
        <v>228</v>
      </c>
      <c r="X927" s="5" t="s">
        <v>4844</v>
      </c>
      <c r="Y927" s="5" t="s">
        <v>229</v>
      </c>
      <c r="Z927" s="5">
        <v>3563</v>
      </c>
      <c r="AA927" s="5" t="s">
        <v>316</v>
      </c>
      <c r="AB927" s="5" t="s">
        <v>231</v>
      </c>
      <c r="AC927" s="5" t="s">
        <v>27</v>
      </c>
      <c r="AD927" s="5" t="s">
        <v>291</v>
      </c>
      <c r="AE927" s="5" t="s">
        <v>4845</v>
      </c>
      <c r="AF927" s="5">
        <v>100</v>
      </c>
      <c r="AG927" s="5">
        <v>75</v>
      </c>
      <c r="AH927" s="5">
        <v>25</v>
      </c>
      <c r="AI927" s="5" t="s">
        <v>4846</v>
      </c>
      <c r="AJ927" s="5" t="s">
        <v>4847</v>
      </c>
      <c r="AK927" s="5" t="s">
        <v>234</v>
      </c>
      <c r="AL927" s="5" t="s">
        <v>234</v>
      </c>
      <c r="AM927" s="5" t="s">
        <v>234</v>
      </c>
      <c r="AN927" s="5" t="s">
        <v>234</v>
      </c>
      <c r="AO927" s="5" t="s">
        <v>234</v>
      </c>
      <c r="AP927" s="5" t="s">
        <v>234</v>
      </c>
      <c r="AQ927" s="5" t="s">
        <v>234</v>
      </c>
      <c r="AR927" s="5" t="s">
        <v>234</v>
      </c>
      <c r="AS927" s="5" t="s">
        <v>234</v>
      </c>
      <c r="AT927" s="5" t="s">
        <v>234</v>
      </c>
      <c r="AU927" s="5" t="s">
        <v>234</v>
      </c>
      <c r="AV927" s="5" t="s">
        <v>234</v>
      </c>
      <c r="AW927" s="5" t="s">
        <v>233</v>
      </c>
      <c r="AX927" s="5" t="s">
        <v>291</v>
      </c>
      <c r="AY927" s="5" t="s">
        <v>291</v>
      </c>
      <c r="BB927" s="5" t="s">
        <v>309</v>
      </c>
      <c r="BC927" s="5">
        <v>25</v>
      </c>
      <c r="BD927" s="5">
        <v>75</v>
      </c>
      <c r="BE927" s="6">
        <f t="shared" si="266"/>
        <v>5</v>
      </c>
      <c r="BF927" s="6">
        <f t="shared" si="267"/>
        <v>5</v>
      </c>
      <c r="BG927" s="6">
        <f t="shared" si="268"/>
        <v>5</v>
      </c>
      <c r="BH927" s="6">
        <f t="shared" si="269"/>
        <v>10</v>
      </c>
      <c r="BI927" s="6">
        <f t="shared" si="270"/>
        <v>10</v>
      </c>
      <c r="BJ927" s="6">
        <f t="shared" si="271"/>
        <v>10</v>
      </c>
      <c r="BK927" s="6">
        <f t="shared" si="272"/>
        <v>5</v>
      </c>
      <c r="BL927" s="6">
        <f t="shared" si="273"/>
        <v>5</v>
      </c>
      <c r="BM927" s="6">
        <f t="shared" si="274"/>
        <v>5</v>
      </c>
      <c r="BN927" s="6">
        <f t="shared" si="275"/>
        <v>20</v>
      </c>
      <c r="BO927" s="6">
        <f t="shared" si="276"/>
        <v>10</v>
      </c>
      <c r="BP927" s="6">
        <f t="shared" si="277"/>
        <v>10</v>
      </c>
      <c r="BQ927" s="9">
        <f t="shared" si="278"/>
        <v>1</v>
      </c>
      <c r="BR927" s="9">
        <f t="shared" si="279"/>
        <v>1</v>
      </c>
      <c r="BS927" s="9">
        <f t="shared" si="280"/>
        <v>1</v>
      </c>
      <c r="BT927" s="9">
        <f t="shared" si="281"/>
        <v>1</v>
      </c>
      <c r="BU927" s="9">
        <f t="shared" si="282"/>
        <v>1</v>
      </c>
      <c r="BV927" s="9">
        <f t="shared" si="283"/>
        <v>1</v>
      </c>
      <c r="BW927" s="9">
        <f t="shared" si="284"/>
        <v>1</v>
      </c>
    </row>
    <row r="928" spans="1:75" x14ac:dyDescent="0.3">
      <c r="A928" s="5" t="s">
        <v>122</v>
      </c>
      <c r="B928" s="5" t="s">
        <v>310</v>
      </c>
      <c r="C928" s="5" t="s">
        <v>281</v>
      </c>
      <c r="D928" s="5" t="s">
        <v>282</v>
      </c>
      <c r="E928" s="5">
        <v>2019</v>
      </c>
      <c r="F928" s="5" t="s">
        <v>141</v>
      </c>
      <c r="G928" s="5" t="s">
        <v>481</v>
      </c>
      <c r="H928" s="5" t="s">
        <v>219</v>
      </c>
      <c r="I928" s="5" t="s">
        <v>370</v>
      </c>
      <c r="J928" s="5" t="s">
        <v>461</v>
      </c>
      <c r="K928" s="5" t="s">
        <v>281</v>
      </c>
      <c r="L928" s="5" t="s">
        <v>4819</v>
      </c>
      <c r="M928" s="5" t="s">
        <v>79</v>
      </c>
      <c r="N928" s="5" t="s">
        <v>4827</v>
      </c>
      <c r="O928" s="5" t="s">
        <v>482</v>
      </c>
      <c r="Q928" s="5" t="s">
        <v>483</v>
      </c>
      <c r="R928" s="8">
        <v>43616</v>
      </c>
      <c r="S928" s="5" t="s">
        <v>4848</v>
      </c>
      <c r="T928" s="8">
        <v>43613</v>
      </c>
      <c r="U928" s="5" t="s">
        <v>466</v>
      </c>
      <c r="V928" s="5" t="s">
        <v>466</v>
      </c>
      <c r="W928" s="5" t="s">
        <v>251</v>
      </c>
      <c r="X928" s="5" t="s">
        <v>36</v>
      </c>
      <c r="Y928" s="5" t="s">
        <v>335</v>
      </c>
      <c r="Z928" s="5">
        <v>3623</v>
      </c>
      <c r="AA928" s="5" t="s">
        <v>304</v>
      </c>
      <c r="AB928" s="5" t="s">
        <v>254</v>
      </c>
      <c r="AC928" s="5" t="s">
        <v>28</v>
      </c>
      <c r="AD928" s="5" t="s">
        <v>291</v>
      </c>
      <c r="AE928" s="5" t="s">
        <v>291</v>
      </c>
      <c r="AF928" s="5">
        <v>95</v>
      </c>
      <c r="AG928" s="5">
        <v>75</v>
      </c>
      <c r="AH928" s="5">
        <v>20</v>
      </c>
      <c r="AI928" s="5" t="s">
        <v>4849</v>
      </c>
      <c r="AJ928" s="5" t="s">
        <v>4850</v>
      </c>
      <c r="AK928" s="5" t="s">
        <v>234</v>
      </c>
      <c r="AL928" s="5" t="s">
        <v>244</v>
      </c>
      <c r="AM928" s="5" t="s">
        <v>234</v>
      </c>
      <c r="AN928" s="5" t="s">
        <v>234</v>
      </c>
      <c r="AO928" s="5" t="s">
        <v>234</v>
      </c>
      <c r="AP928" s="5" t="s">
        <v>234</v>
      </c>
      <c r="AQ928" s="5" t="s">
        <v>234</v>
      </c>
      <c r="AR928" s="5" t="s">
        <v>234</v>
      </c>
      <c r="AS928" s="5" t="s">
        <v>234</v>
      </c>
      <c r="AT928" s="5" t="s">
        <v>234</v>
      </c>
      <c r="AU928" s="5" t="s">
        <v>234</v>
      </c>
      <c r="AV928" s="5" t="s">
        <v>234</v>
      </c>
      <c r="AW928" s="5" t="s">
        <v>233</v>
      </c>
      <c r="AX928" s="5" t="s">
        <v>291</v>
      </c>
      <c r="AY928" s="5" t="s">
        <v>291</v>
      </c>
      <c r="BB928" s="5" t="s">
        <v>309</v>
      </c>
      <c r="BC928" s="5">
        <v>25</v>
      </c>
      <c r="BD928" s="5">
        <v>75</v>
      </c>
      <c r="BE928" s="6">
        <f t="shared" si="266"/>
        <v>5</v>
      </c>
      <c r="BF928" s="6">
        <f t="shared" si="267"/>
        <v>0</v>
      </c>
      <c r="BG928" s="6">
        <f t="shared" si="268"/>
        <v>5</v>
      </c>
      <c r="BH928" s="6">
        <f t="shared" si="269"/>
        <v>10</v>
      </c>
      <c r="BI928" s="6">
        <f t="shared" si="270"/>
        <v>10</v>
      </c>
      <c r="BJ928" s="6">
        <f t="shared" si="271"/>
        <v>10</v>
      </c>
      <c r="BK928" s="6">
        <f t="shared" si="272"/>
        <v>5</v>
      </c>
      <c r="BL928" s="6">
        <f t="shared" si="273"/>
        <v>5</v>
      </c>
      <c r="BM928" s="6">
        <f t="shared" si="274"/>
        <v>5</v>
      </c>
      <c r="BN928" s="6">
        <f t="shared" si="275"/>
        <v>20</v>
      </c>
      <c r="BO928" s="6">
        <f t="shared" si="276"/>
        <v>10</v>
      </c>
      <c r="BP928" s="6">
        <f t="shared" si="277"/>
        <v>10</v>
      </c>
      <c r="BQ928" s="9">
        <f t="shared" si="278"/>
        <v>0.5</v>
      </c>
      <c r="BR928" s="9">
        <f t="shared" si="279"/>
        <v>1</v>
      </c>
      <c r="BS928" s="9">
        <f t="shared" si="280"/>
        <v>1</v>
      </c>
      <c r="BT928" s="9">
        <f t="shared" si="281"/>
        <v>1</v>
      </c>
      <c r="BU928" s="9">
        <f t="shared" si="282"/>
        <v>1</v>
      </c>
      <c r="BV928" s="9">
        <f t="shared" si="283"/>
        <v>1</v>
      </c>
      <c r="BW928" s="9">
        <f t="shared" si="284"/>
        <v>1</v>
      </c>
    </row>
    <row r="929" spans="1:75" x14ac:dyDescent="0.3">
      <c r="A929" s="5" t="s">
        <v>136</v>
      </c>
      <c r="B929" s="5" t="s">
        <v>399</v>
      </c>
      <c r="C929" s="5" t="s">
        <v>384</v>
      </c>
      <c r="D929" s="5" t="s">
        <v>282</v>
      </c>
      <c r="E929" s="5">
        <v>2019</v>
      </c>
      <c r="F929" s="5" t="s">
        <v>161</v>
      </c>
      <c r="G929" s="5" t="s">
        <v>494</v>
      </c>
      <c r="H929" s="5" t="s">
        <v>219</v>
      </c>
      <c r="I929" s="5" t="s">
        <v>220</v>
      </c>
      <c r="J929" s="5" t="s">
        <v>461</v>
      </c>
      <c r="K929" s="5" t="s">
        <v>384</v>
      </c>
      <c r="L929" s="5" t="s">
        <v>4819</v>
      </c>
      <c r="M929" s="5" t="s">
        <v>79</v>
      </c>
      <c r="N929" s="5" t="s">
        <v>4820</v>
      </c>
      <c r="O929" s="5" t="s">
        <v>482</v>
      </c>
      <c r="P929" s="5" t="s">
        <v>488</v>
      </c>
      <c r="Q929" s="5" t="s">
        <v>495</v>
      </c>
      <c r="R929" s="8">
        <v>43629</v>
      </c>
      <c r="S929" s="5" t="s">
        <v>4851</v>
      </c>
      <c r="T929" s="8">
        <v>43621</v>
      </c>
      <c r="U929" s="5" t="s">
        <v>4852</v>
      </c>
      <c r="V929" s="5" t="s">
        <v>497</v>
      </c>
      <c r="W929" s="5" t="s">
        <v>251</v>
      </c>
      <c r="X929" s="5" t="s">
        <v>1713</v>
      </c>
      <c r="Y929" s="5" t="s">
        <v>229</v>
      </c>
      <c r="Z929" s="5">
        <v>3761</v>
      </c>
      <c r="AA929" s="5" t="s">
        <v>304</v>
      </c>
      <c r="AB929" s="5" t="s">
        <v>231</v>
      </c>
      <c r="AC929" s="5" t="s">
        <v>28</v>
      </c>
      <c r="AD929" s="5" t="s">
        <v>291</v>
      </c>
      <c r="AE929" s="5" t="s">
        <v>491</v>
      </c>
      <c r="AF929" s="5">
        <v>100</v>
      </c>
      <c r="AG929" s="5">
        <v>75</v>
      </c>
      <c r="AH929" s="5">
        <v>25</v>
      </c>
      <c r="AI929" s="5" t="s">
        <v>4853</v>
      </c>
      <c r="AJ929" s="5" t="s">
        <v>491</v>
      </c>
      <c r="AK929" s="5" t="s">
        <v>234</v>
      </c>
      <c r="AL929" s="5" t="s">
        <v>234</v>
      </c>
      <c r="AM929" s="5" t="s">
        <v>234</v>
      </c>
      <c r="AN929" s="5" t="s">
        <v>234</v>
      </c>
      <c r="AO929" s="5" t="s">
        <v>234</v>
      </c>
      <c r="AP929" s="5" t="s">
        <v>234</v>
      </c>
      <c r="AQ929" s="5" t="s">
        <v>234</v>
      </c>
      <c r="AR929" s="5" t="s">
        <v>234</v>
      </c>
      <c r="AS929" s="5" t="s">
        <v>234</v>
      </c>
      <c r="AT929" s="5" t="s">
        <v>234</v>
      </c>
      <c r="AU929" s="5" t="s">
        <v>234</v>
      </c>
      <c r="AV929" s="5" t="s">
        <v>234</v>
      </c>
      <c r="AW929" s="5" t="s">
        <v>233</v>
      </c>
      <c r="AX929" s="5" t="s">
        <v>291</v>
      </c>
      <c r="AY929" s="5" t="s">
        <v>291</v>
      </c>
      <c r="BB929" s="5" t="s">
        <v>309</v>
      </c>
      <c r="BC929" s="5">
        <v>25</v>
      </c>
      <c r="BD929" s="5">
        <v>75</v>
      </c>
      <c r="BE929" s="6">
        <f t="shared" si="266"/>
        <v>5</v>
      </c>
      <c r="BF929" s="6">
        <f t="shared" si="267"/>
        <v>5</v>
      </c>
      <c r="BG929" s="6">
        <f t="shared" si="268"/>
        <v>5</v>
      </c>
      <c r="BH929" s="6">
        <f t="shared" si="269"/>
        <v>10</v>
      </c>
      <c r="BI929" s="6">
        <f t="shared" si="270"/>
        <v>10</v>
      </c>
      <c r="BJ929" s="6">
        <f t="shared" si="271"/>
        <v>10</v>
      </c>
      <c r="BK929" s="6">
        <f t="shared" si="272"/>
        <v>5</v>
      </c>
      <c r="BL929" s="6">
        <f t="shared" si="273"/>
        <v>5</v>
      </c>
      <c r="BM929" s="6">
        <f t="shared" si="274"/>
        <v>5</v>
      </c>
      <c r="BN929" s="6">
        <f t="shared" si="275"/>
        <v>20</v>
      </c>
      <c r="BO929" s="6">
        <f t="shared" si="276"/>
        <v>10</v>
      </c>
      <c r="BP929" s="6">
        <f t="shared" si="277"/>
        <v>10</v>
      </c>
      <c r="BQ929" s="9">
        <f t="shared" si="278"/>
        <v>1</v>
      </c>
      <c r="BR929" s="9">
        <f t="shared" si="279"/>
        <v>1</v>
      </c>
      <c r="BS929" s="9">
        <f t="shared" si="280"/>
        <v>1</v>
      </c>
      <c r="BT929" s="9">
        <f t="shared" si="281"/>
        <v>1</v>
      </c>
      <c r="BU929" s="9">
        <f t="shared" si="282"/>
        <v>1</v>
      </c>
      <c r="BV929" s="9">
        <f t="shared" si="283"/>
        <v>1</v>
      </c>
      <c r="BW929" s="9">
        <f t="shared" si="284"/>
        <v>1</v>
      </c>
    </row>
    <row r="930" spans="1:75" x14ac:dyDescent="0.3">
      <c r="A930" s="5" t="s">
        <v>137</v>
      </c>
      <c r="B930" s="5" t="s">
        <v>406</v>
      </c>
      <c r="C930" s="5" t="s">
        <v>384</v>
      </c>
      <c r="D930" s="5" t="s">
        <v>282</v>
      </c>
      <c r="E930" s="5">
        <v>2019</v>
      </c>
      <c r="F930" s="5" t="s">
        <v>161</v>
      </c>
      <c r="G930" s="5" t="s">
        <v>494</v>
      </c>
      <c r="H930" s="5" t="s">
        <v>219</v>
      </c>
      <c r="I930" s="5" t="s">
        <v>220</v>
      </c>
      <c r="J930" s="5" t="s">
        <v>461</v>
      </c>
      <c r="K930" s="5" t="s">
        <v>384</v>
      </c>
      <c r="L930" s="5" t="s">
        <v>4819</v>
      </c>
      <c r="M930" s="5" t="s">
        <v>79</v>
      </c>
      <c r="N930" s="5" t="s">
        <v>4820</v>
      </c>
      <c r="O930" s="5" t="s">
        <v>482</v>
      </c>
      <c r="P930" s="5" t="s">
        <v>488</v>
      </c>
      <c r="Q930" s="5" t="s">
        <v>495</v>
      </c>
      <c r="R930" s="8">
        <v>43637</v>
      </c>
      <c r="S930" s="5" t="s">
        <v>4854</v>
      </c>
      <c r="T930" s="8">
        <v>43629</v>
      </c>
      <c r="U930" s="5" t="s">
        <v>4855</v>
      </c>
      <c r="V930" s="5" t="s">
        <v>2547</v>
      </c>
      <c r="W930" s="5" t="s">
        <v>228</v>
      </c>
      <c r="X930" s="5" t="s">
        <v>4856</v>
      </c>
      <c r="Y930" s="5" t="s">
        <v>229</v>
      </c>
      <c r="Z930" s="5">
        <v>3812</v>
      </c>
      <c r="AA930" s="5" t="s">
        <v>316</v>
      </c>
      <c r="AB930" s="5" t="s">
        <v>231</v>
      </c>
      <c r="AC930" s="5" t="s">
        <v>28</v>
      </c>
      <c r="AD930" s="5" t="s">
        <v>291</v>
      </c>
      <c r="AE930" s="5" t="s">
        <v>291</v>
      </c>
      <c r="AF930" s="5">
        <v>100</v>
      </c>
      <c r="AG930" s="5">
        <v>75</v>
      </c>
      <c r="AH930" s="5">
        <v>25</v>
      </c>
      <c r="AI930" s="5" t="s">
        <v>4857</v>
      </c>
      <c r="AJ930" s="5" t="s">
        <v>291</v>
      </c>
      <c r="AK930" s="5" t="s">
        <v>234</v>
      </c>
      <c r="AL930" s="5" t="s">
        <v>234</v>
      </c>
      <c r="AM930" s="5" t="s">
        <v>234</v>
      </c>
      <c r="AN930" s="5" t="s">
        <v>234</v>
      </c>
      <c r="AO930" s="5" t="s">
        <v>234</v>
      </c>
      <c r="AP930" s="5" t="s">
        <v>234</v>
      </c>
      <c r="AQ930" s="5" t="s">
        <v>234</v>
      </c>
      <c r="AR930" s="5" t="s">
        <v>234</v>
      </c>
      <c r="AS930" s="5" t="s">
        <v>234</v>
      </c>
      <c r="AT930" s="5" t="s">
        <v>234</v>
      </c>
      <c r="AU930" s="5" t="s">
        <v>234</v>
      </c>
      <c r="AV930" s="5" t="s">
        <v>234</v>
      </c>
      <c r="AW930" s="5" t="s">
        <v>233</v>
      </c>
      <c r="AX930" s="5" t="s">
        <v>291</v>
      </c>
      <c r="AY930" s="5" t="s">
        <v>291</v>
      </c>
      <c r="BB930" s="5" t="s">
        <v>309</v>
      </c>
      <c r="BC930" s="5">
        <v>25</v>
      </c>
      <c r="BD930" s="5">
        <v>75</v>
      </c>
      <c r="BE930" s="6">
        <f t="shared" si="266"/>
        <v>5</v>
      </c>
      <c r="BF930" s="6">
        <f t="shared" si="267"/>
        <v>5</v>
      </c>
      <c r="BG930" s="6">
        <f t="shared" si="268"/>
        <v>5</v>
      </c>
      <c r="BH930" s="6">
        <f t="shared" si="269"/>
        <v>10</v>
      </c>
      <c r="BI930" s="6">
        <f t="shared" si="270"/>
        <v>10</v>
      </c>
      <c r="BJ930" s="6">
        <f t="shared" si="271"/>
        <v>10</v>
      </c>
      <c r="BK930" s="6">
        <f t="shared" si="272"/>
        <v>5</v>
      </c>
      <c r="BL930" s="6">
        <f t="shared" si="273"/>
        <v>5</v>
      </c>
      <c r="BM930" s="6">
        <f t="shared" si="274"/>
        <v>5</v>
      </c>
      <c r="BN930" s="6">
        <f t="shared" si="275"/>
        <v>20</v>
      </c>
      <c r="BO930" s="6">
        <f t="shared" si="276"/>
        <v>10</v>
      </c>
      <c r="BP930" s="6">
        <f t="shared" si="277"/>
        <v>10</v>
      </c>
      <c r="BQ930" s="9">
        <f t="shared" si="278"/>
        <v>1</v>
      </c>
      <c r="BR930" s="9">
        <f t="shared" si="279"/>
        <v>1</v>
      </c>
      <c r="BS930" s="9">
        <f t="shared" si="280"/>
        <v>1</v>
      </c>
      <c r="BT930" s="9">
        <f t="shared" si="281"/>
        <v>1</v>
      </c>
      <c r="BU930" s="9">
        <f t="shared" si="282"/>
        <v>1</v>
      </c>
      <c r="BV930" s="9">
        <f t="shared" si="283"/>
        <v>1</v>
      </c>
      <c r="BW930" s="9">
        <f t="shared" si="284"/>
        <v>1</v>
      </c>
    </row>
    <row r="931" spans="1:75" x14ac:dyDescent="0.3">
      <c r="A931" s="5" t="s">
        <v>139</v>
      </c>
      <c r="B931" s="5" t="s">
        <v>668</v>
      </c>
      <c r="C931" s="5" t="s">
        <v>384</v>
      </c>
      <c r="D931" s="5" t="s">
        <v>282</v>
      </c>
      <c r="E931" s="5">
        <v>2019</v>
      </c>
      <c r="F931" s="5" t="s">
        <v>141</v>
      </c>
      <c r="G931" s="5" t="s">
        <v>481</v>
      </c>
      <c r="H931" s="5" t="s">
        <v>219</v>
      </c>
      <c r="I931" s="5" t="s">
        <v>370</v>
      </c>
      <c r="J931" s="5" t="s">
        <v>461</v>
      </c>
      <c r="K931" s="5" t="s">
        <v>384</v>
      </c>
      <c r="L931" s="5" t="s">
        <v>4819</v>
      </c>
      <c r="M931" s="5" t="s">
        <v>79</v>
      </c>
      <c r="N931" s="5" t="s">
        <v>4820</v>
      </c>
      <c r="O931" s="5" t="s">
        <v>482</v>
      </c>
      <c r="P931" s="5" t="s">
        <v>277</v>
      </c>
      <c r="Q931" s="5" t="s">
        <v>522</v>
      </c>
      <c r="R931" s="8">
        <v>43640</v>
      </c>
      <c r="S931" s="5" t="s">
        <v>4858</v>
      </c>
      <c r="T931" s="8">
        <v>43636</v>
      </c>
      <c r="U931" s="5" t="s">
        <v>466</v>
      </c>
      <c r="V931" s="5" t="s">
        <v>466</v>
      </c>
      <c r="W931" s="5" t="s">
        <v>581</v>
      </c>
      <c r="X931" s="5" t="s">
        <v>4859</v>
      </c>
      <c r="Y931" s="5" t="s">
        <v>335</v>
      </c>
      <c r="Z931" s="5">
        <v>3849</v>
      </c>
      <c r="AA931" s="5" t="s">
        <v>316</v>
      </c>
      <c r="AB931" s="5" t="s">
        <v>254</v>
      </c>
      <c r="AC931" s="5" t="s">
        <v>28</v>
      </c>
      <c r="AD931" s="5" t="s">
        <v>291</v>
      </c>
      <c r="AE931" s="5" t="s">
        <v>491</v>
      </c>
      <c r="AF931" s="5">
        <v>95</v>
      </c>
      <c r="AG931" s="5">
        <v>70</v>
      </c>
      <c r="AH931" s="5">
        <v>25</v>
      </c>
      <c r="AI931" s="5" t="s">
        <v>4860</v>
      </c>
      <c r="AJ931" s="5" t="s">
        <v>520</v>
      </c>
      <c r="AK931" s="5" t="s">
        <v>234</v>
      </c>
      <c r="AL931" s="5" t="s">
        <v>234</v>
      </c>
      <c r="AM931" s="5" t="s">
        <v>234</v>
      </c>
      <c r="AN931" s="5" t="s">
        <v>234</v>
      </c>
      <c r="AO931" s="5" t="s">
        <v>234</v>
      </c>
      <c r="AP931" s="5" t="s">
        <v>234</v>
      </c>
      <c r="AQ931" s="5" t="s">
        <v>234</v>
      </c>
      <c r="AR931" s="5" t="s">
        <v>234</v>
      </c>
      <c r="AS931" s="5" t="s">
        <v>244</v>
      </c>
      <c r="AT931" s="5" t="s">
        <v>234</v>
      </c>
      <c r="AU931" s="5" t="s">
        <v>234</v>
      </c>
      <c r="AV931" s="5" t="s">
        <v>234</v>
      </c>
      <c r="AW931" s="5" t="s">
        <v>233</v>
      </c>
      <c r="AX931" s="5" t="s">
        <v>291</v>
      </c>
      <c r="AY931" s="5" t="s">
        <v>291</v>
      </c>
      <c r="BB931" s="5" t="s">
        <v>309</v>
      </c>
      <c r="BC931" s="5">
        <v>25</v>
      </c>
      <c r="BD931" s="5">
        <v>75</v>
      </c>
      <c r="BE931" s="6">
        <f t="shared" si="266"/>
        <v>5</v>
      </c>
      <c r="BF931" s="6">
        <f t="shared" si="267"/>
        <v>5</v>
      </c>
      <c r="BG931" s="6">
        <f t="shared" si="268"/>
        <v>5</v>
      </c>
      <c r="BH931" s="6">
        <f t="shared" si="269"/>
        <v>10</v>
      </c>
      <c r="BI931" s="6">
        <f t="shared" si="270"/>
        <v>10</v>
      </c>
      <c r="BJ931" s="6">
        <f t="shared" si="271"/>
        <v>10</v>
      </c>
      <c r="BK931" s="6">
        <f t="shared" si="272"/>
        <v>5</v>
      </c>
      <c r="BL931" s="6">
        <f t="shared" si="273"/>
        <v>5</v>
      </c>
      <c r="BM931" s="6">
        <f t="shared" si="274"/>
        <v>0</v>
      </c>
      <c r="BN931" s="6">
        <f t="shared" si="275"/>
        <v>20</v>
      </c>
      <c r="BO931" s="6">
        <f t="shared" si="276"/>
        <v>10</v>
      </c>
      <c r="BP931" s="6">
        <f t="shared" si="277"/>
        <v>10</v>
      </c>
      <c r="BQ931" s="9">
        <f t="shared" si="278"/>
        <v>1</v>
      </c>
      <c r="BR931" s="9">
        <f t="shared" si="279"/>
        <v>1</v>
      </c>
      <c r="BS931" s="9">
        <f t="shared" si="280"/>
        <v>1</v>
      </c>
      <c r="BT931" s="9">
        <f t="shared" si="281"/>
        <v>1</v>
      </c>
      <c r="BU931" s="9">
        <f t="shared" si="282"/>
        <v>0.8</v>
      </c>
      <c r="BV931" s="9">
        <f t="shared" si="283"/>
        <v>1</v>
      </c>
      <c r="BW931" s="9">
        <f t="shared" si="284"/>
        <v>1</v>
      </c>
    </row>
    <row r="932" spans="1:75" x14ac:dyDescent="0.3">
      <c r="A932" s="5" t="s">
        <v>147</v>
      </c>
      <c r="B932" s="5" t="s">
        <v>507</v>
      </c>
      <c r="C932" s="5" t="s">
        <v>412</v>
      </c>
      <c r="D932" s="5" t="s">
        <v>282</v>
      </c>
      <c r="E932" s="5">
        <v>2019</v>
      </c>
      <c r="F932" s="5" t="s">
        <v>161</v>
      </c>
      <c r="G932" s="5" t="s">
        <v>494</v>
      </c>
      <c r="H932" s="5" t="s">
        <v>219</v>
      </c>
      <c r="I932" s="5" t="s">
        <v>220</v>
      </c>
      <c r="J932" s="5" t="s">
        <v>461</v>
      </c>
      <c r="K932" s="5" t="s">
        <v>384</v>
      </c>
      <c r="L932" s="5" t="s">
        <v>4819</v>
      </c>
      <c r="M932" s="5" t="s">
        <v>79</v>
      </c>
      <c r="N932" s="5" t="s">
        <v>4820</v>
      </c>
      <c r="O932" s="5" t="s">
        <v>482</v>
      </c>
      <c r="P932" s="5" t="s">
        <v>488</v>
      </c>
      <c r="Q932" s="5" t="s">
        <v>495</v>
      </c>
      <c r="R932" s="8">
        <v>43647</v>
      </c>
      <c r="S932" s="5" t="s">
        <v>4861</v>
      </c>
      <c r="T932" s="8">
        <v>43640</v>
      </c>
      <c r="U932" s="5" t="s">
        <v>4862</v>
      </c>
      <c r="V932" s="5" t="s">
        <v>2630</v>
      </c>
      <c r="W932" s="5" t="s">
        <v>228</v>
      </c>
      <c r="X932" s="5" t="s">
        <v>4863</v>
      </c>
      <c r="Y932" s="5" t="s">
        <v>229</v>
      </c>
      <c r="Z932" s="5">
        <v>4800</v>
      </c>
      <c r="AA932" s="5" t="s">
        <v>316</v>
      </c>
      <c r="AB932" s="5" t="s">
        <v>231</v>
      </c>
      <c r="AC932" s="5" t="s">
        <v>28</v>
      </c>
      <c r="AD932" s="5" t="s">
        <v>291</v>
      </c>
      <c r="AE932" s="5" t="s">
        <v>291</v>
      </c>
      <c r="AF932" s="5">
        <v>100</v>
      </c>
      <c r="AG932" s="5">
        <v>75</v>
      </c>
      <c r="AH932" s="5">
        <v>25</v>
      </c>
      <c r="AI932" s="5" t="s">
        <v>4864</v>
      </c>
      <c r="AJ932" s="5" t="s">
        <v>4865</v>
      </c>
      <c r="AK932" s="5" t="s">
        <v>234</v>
      </c>
      <c r="AL932" s="5" t="s">
        <v>234</v>
      </c>
      <c r="AM932" s="5" t="s">
        <v>234</v>
      </c>
      <c r="AN932" s="5" t="s">
        <v>234</v>
      </c>
      <c r="AO932" s="5" t="s">
        <v>234</v>
      </c>
      <c r="AP932" s="5" t="s">
        <v>234</v>
      </c>
      <c r="AQ932" s="5" t="s">
        <v>234</v>
      </c>
      <c r="AR932" s="5" t="s">
        <v>234</v>
      </c>
      <c r="AS932" s="5" t="s">
        <v>234</v>
      </c>
      <c r="AT932" s="5" t="s">
        <v>234</v>
      </c>
      <c r="AU932" s="5" t="s">
        <v>234</v>
      </c>
      <c r="AV932" s="5" t="s">
        <v>234</v>
      </c>
      <c r="AW932" s="5" t="s">
        <v>233</v>
      </c>
      <c r="AX932" s="5" t="s">
        <v>291</v>
      </c>
      <c r="AY932" s="5" t="s">
        <v>291</v>
      </c>
      <c r="BB932" s="5" t="s">
        <v>309</v>
      </c>
      <c r="BC932" s="5">
        <v>25</v>
      </c>
      <c r="BD932" s="5">
        <v>75</v>
      </c>
      <c r="BE932" s="6">
        <f t="shared" si="266"/>
        <v>5</v>
      </c>
      <c r="BF932" s="6">
        <f t="shared" si="267"/>
        <v>5</v>
      </c>
      <c r="BG932" s="6">
        <f t="shared" si="268"/>
        <v>5</v>
      </c>
      <c r="BH932" s="6">
        <f t="shared" si="269"/>
        <v>10</v>
      </c>
      <c r="BI932" s="6">
        <f t="shared" si="270"/>
        <v>10</v>
      </c>
      <c r="BJ932" s="6">
        <f t="shared" si="271"/>
        <v>10</v>
      </c>
      <c r="BK932" s="6">
        <f t="shared" si="272"/>
        <v>5</v>
      </c>
      <c r="BL932" s="6">
        <f t="shared" si="273"/>
        <v>5</v>
      </c>
      <c r="BM932" s="6">
        <f t="shared" si="274"/>
        <v>5</v>
      </c>
      <c r="BN932" s="6">
        <f t="shared" si="275"/>
        <v>20</v>
      </c>
      <c r="BO932" s="6">
        <f t="shared" si="276"/>
        <v>10</v>
      </c>
      <c r="BP932" s="6">
        <f t="shared" si="277"/>
        <v>10</v>
      </c>
      <c r="BQ932" s="9">
        <f t="shared" si="278"/>
        <v>1</v>
      </c>
      <c r="BR932" s="9">
        <f t="shared" si="279"/>
        <v>1</v>
      </c>
      <c r="BS932" s="9">
        <f t="shared" si="280"/>
        <v>1</v>
      </c>
      <c r="BT932" s="9">
        <f t="shared" si="281"/>
        <v>1</v>
      </c>
      <c r="BU932" s="9">
        <f t="shared" si="282"/>
        <v>1</v>
      </c>
      <c r="BV932" s="9">
        <f t="shared" si="283"/>
        <v>1</v>
      </c>
      <c r="BW932" s="9">
        <f t="shared" si="284"/>
        <v>1</v>
      </c>
    </row>
    <row r="933" spans="1:75" x14ac:dyDescent="0.3">
      <c r="A933" s="5" t="s">
        <v>150</v>
      </c>
      <c r="B933" s="5" t="s">
        <v>411</v>
      </c>
      <c r="C933" s="5" t="s">
        <v>412</v>
      </c>
      <c r="D933" s="5" t="s">
        <v>282</v>
      </c>
      <c r="E933" s="5">
        <v>2019</v>
      </c>
      <c r="F933" s="5" t="s">
        <v>141</v>
      </c>
      <c r="G933" s="5" t="s">
        <v>481</v>
      </c>
      <c r="H933" s="5" t="s">
        <v>219</v>
      </c>
      <c r="I933" s="5" t="s">
        <v>370</v>
      </c>
      <c r="J933" s="5" t="s">
        <v>461</v>
      </c>
      <c r="K933" s="5" t="s">
        <v>412</v>
      </c>
      <c r="L933" s="5" t="s">
        <v>4819</v>
      </c>
      <c r="M933" s="5" t="s">
        <v>79</v>
      </c>
      <c r="N933" s="5" t="s">
        <v>4820</v>
      </c>
      <c r="O933" s="5" t="s">
        <v>482</v>
      </c>
      <c r="P933" s="5" t="s">
        <v>488</v>
      </c>
      <c r="Q933" s="5" t="s">
        <v>483</v>
      </c>
      <c r="R933" s="8">
        <v>43668</v>
      </c>
      <c r="S933" s="5" t="s">
        <v>4866</v>
      </c>
      <c r="T933" s="8">
        <v>43664</v>
      </c>
      <c r="U933" s="5" t="s">
        <v>466</v>
      </c>
      <c r="V933" s="5" t="s">
        <v>466</v>
      </c>
      <c r="W933" s="5" t="s">
        <v>228</v>
      </c>
      <c r="X933" s="5" t="s">
        <v>4867</v>
      </c>
      <c r="Y933" s="5" t="s">
        <v>335</v>
      </c>
      <c r="Z933" s="5">
        <v>4843</v>
      </c>
      <c r="AA933" s="5" t="s">
        <v>304</v>
      </c>
      <c r="AB933" s="5" t="s">
        <v>254</v>
      </c>
      <c r="AC933" s="5" t="s">
        <v>27</v>
      </c>
      <c r="AD933" s="5" t="s">
        <v>291</v>
      </c>
      <c r="AE933" s="5" t="s">
        <v>291</v>
      </c>
      <c r="AF933" s="5">
        <v>90</v>
      </c>
      <c r="AG933" s="5">
        <v>70</v>
      </c>
      <c r="AH933" s="5">
        <v>20</v>
      </c>
      <c r="AI933" s="5" t="s">
        <v>4868</v>
      </c>
      <c r="AJ933" s="5" t="s">
        <v>4869</v>
      </c>
      <c r="AK933" s="5" t="s">
        <v>234</v>
      </c>
      <c r="AL933" s="5" t="s">
        <v>244</v>
      </c>
      <c r="AM933" s="5" t="s">
        <v>244</v>
      </c>
      <c r="AN933" s="5" t="s">
        <v>234</v>
      </c>
      <c r="AO933" s="5" t="s">
        <v>234</v>
      </c>
      <c r="AP933" s="5" t="s">
        <v>234</v>
      </c>
      <c r="AQ933" s="5" t="s">
        <v>234</v>
      </c>
      <c r="AR933" s="5" t="s">
        <v>234</v>
      </c>
      <c r="AS933" s="5" t="s">
        <v>234</v>
      </c>
      <c r="AT933" s="5" t="s">
        <v>234</v>
      </c>
      <c r="AU933" s="5" t="s">
        <v>234</v>
      </c>
      <c r="AV933" s="5" t="s">
        <v>234</v>
      </c>
      <c r="AW933" s="5" t="s">
        <v>233</v>
      </c>
      <c r="AX933" s="5" t="s">
        <v>291</v>
      </c>
      <c r="AY933" s="5" t="s">
        <v>291</v>
      </c>
      <c r="BB933" s="5" t="s">
        <v>309</v>
      </c>
      <c r="BC933" s="5">
        <v>25</v>
      </c>
      <c r="BD933" s="5">
        <v>75</v>
      </c>
      <c r="BE933" s="6">
        <f t="shared" si="266"/>
        <v>5</v>
      </c>
      <c r="BF933" s="6">
        <f t="shared" si="267"/>
        <v>0</v>
      </c>
      <c r="BG933" s="6">
        <f t="shared" si="268"/>
        <v>0</v>
      </c>
      <c r="BH933" s="6">
        <f t="shared" si="269"/>
        <v>10</v>
      </c>
      <c r="BI933" s="6">
        <f t="shared" si="270"/>
        <v>10</v>
      </c>
      <c r="BJ933" s="6">
        <f t="shared" si="271"/>
        <v>10</v>
      </c>
      <c r="BK933" s="6">
        <f t="shared" si="272"/>
        <v>5</v>
      </c>
      <c r="BL933" s="6">
        <f t="shared" si="273"/>
        <v>5</v>
      </c>
      <c r="BM933" s="6">
        <f t="shared" si="274"/>
        <v>5</v>
      </c>
      <c r="BN933" s="6">
        <f t="shared" si="275"/>
        <v>20</v>
      </c>
      <c r="BO933" s="6">
        <f t="shared" si="276"/>
        <v>10</v>
      </c>
      <c r="BP933" s="6">
        <f t="shared" si="277"/>
        <v>10</v>
      </c>
      <c r="BQ933" s="9">
        <f t="shared" si="278"/>
        <v>0.5</v>
      </c>
      <c r="BR933" s="9">
        <f t="shared" si="279"/>
        <v>0.66666666666666663</v>
      </c>
      <c r="BS933" s="9">
        <f t="shared" si="280"/>
        <v>1</v>
      </c>
      <c r="BT933" s="9">
        <f t="shared" si="281"/>
        <v>1</v>
      </c>
      <c r="BU933" s="9">
        <f t="shared" si="282"/>
        <v>1</v>
      </c>
      <c r="BV933" s="9">
        <f t="shared" si="283"/>
        <v>1</v>
      </c>
      <c r="BW933" s="9">
        <f t="shared" si="284"/>
        <v>1</v>
      </c>
    </row>
    <row r="934" spans="1:75" x14ac:dyDescent="0.3">
      <c r="A934" s="5" t="s">
        <v>152</v>
      </c>
      <c r="B934" s="5" t="s">
        <v>682</v>
      </c>
      <c r="C934" s="5" t="s">
        <v>420</v>
      </c>
      <c r="D934" s="5" t="s">
        <v>421</v>
      </c>
      <c r="E934" s="5">
        <v>2019</v>
      </c>
      <c r="F934" s="5" t="s">
        <v>141</v>
      </c>
      <c r="G934" s="5" t="s">
        <v>481</v>
      </c>
      <c r="H934" s="5" t="s">
        <v>219</v>
      </c>
      <c r="I934" s="5" t="s">
        <v>370</v>
      </c>
      <c r="J934" s="5" t="s">
        <v>461</v>
      </c>
      <c r="K934" s="5" t="s">
        <v>420</v>
      </c>
      <c r="L934" s="5" t="s">
        <v>4819</v>
      </c>
      <c r="M934" s="5" t="s">
        <v>79</v>
      </c>
      <c r="N934" s="5" t="s">
        <v>4820</v>
      </c>
      <c r="O934" s="5" t="s">
        <v>482</v>
      </c>
      <c r="P934" s="5" t="s">
        <v>488</v>
      </c>
      <c r="Q934" s="5" t="s">
        <v>483</v>
      </c>
      <c r="R934" s="8">
        <v>43689</v>
      </c>
      <c r="S934" s="5" t="s">
        <v>4870</v>
      </c>
      <c r="T934" s="8">
        <v>43686</v>
      </c>
      <c r="U934" s="5" t="s">
        <v>466</v>
      </c>
      <c r="V934" s="5" t="s">
        <v>466</v>
      </c>
      <c r="W934" s="5" t="s">
        <v>228</v>
      </c>
      <c r="X934" s="5" t="s">
        <v>4871</v>
      </c>
      <c r="Y934" s="5" t="s">
        <v>229</v>
      </c>
      <c r="Z934" s="5">
        <v>4947</v>
      </c>
      <c r="AA934" s="5" t="s">
        <v>304</v>
      </c>
      <c r="AB934" s="5" t="s">
        <v>231</v>
      </c>
      <c r="AC934" s="5" t="s">
        <v>28</v>
      </c>
      <c r="AD934" s="5" t="s">
        <v>291</v>
      </c>
      <c r="AE934" s="5" t="s">
        <v>491</v>
      </c>
      <c r="AF934" s="5">
        <v>100</v>
      </c>
      <c r="AG934" s="5">
        <v>75</v>
      </c>
      <c r="AH934" s="5">
        <v>25</v>
      </c>
      <c r="AI934" s="5" t="s">
        <v>4872</v>
      </c>
      <c r="AJ934" s="5" t="s">
        <v>3946</v>
      </c>
      <c r="AK934" s="5" t="s">
        <v>234</v>
      </c>
      <c r="AL934" s="5" t="s">
        <v>234</v>
      </c>
      <c r="AM934" s="5" t="s">
        <v>234</v>
      </c>
      <c r="AN934" s="5" t="s">
        <v>234</v>
      </c>
      <c r="AO934" s="5" t="s">
        <v>234</v>
      </c>
      <c r="AP934" s="5" t="s">
        <v>234</v>
      </c>
      <c r="AQ934" s="5" t="s">
        <v>234</v>
      </c>
      <c r="AR934" s="5" t="s">
        <v>234</v>
      </c>
      <c r="AS934" s="5" t="s">
        <v>234</v>
      </c>
      <c r="AT934" s="5" t="s">
        <v>234</v>
      </c>
      <c r="AU934" s="5" t="s">
        <v>234</v>
      </c>
      <c r="AV934" s="5" t="s">
        <v>234</v>
      </c>
      <c r="AW934" s="5" t="s">
        <v>233</v>
      </c>
      <c r="AX934" s="5" t="s">
        <v>291</v>
      </c>
      <c r="AY934" s="5" t="s">
        <v>234</v>
      </c>
      <c r="AZ934" s="5" t="s">
        <v>244</v>
      </c>
      <c r="BA934" s="5" t="s">
        <v>291</v>
      </c>
      <c r="BB934" s="5" t="s">
        <v>309</v>
      </c>
      <c r="BC934" s="5">
        <v>25</v>
      </c>
      <c r="BD934" s="5">
        <v>75</v>
      </c>
      <c r="BE934" s="6">
        <f t="shared" si="266"/>
        <v>5</v>
      </c>
      <c r="BF934" s="6">
        <f t="shared" si="267"/>
        <v>5</v>
      </c>
      <c r="BG934" s="6">
        <f t="shared" si="268"/>
        <v>5</v>
      </c>
      <c r="BH934" s="6">
        <f t="shared" si="269"/>
        <v>10</v>
      </c>
      <c r="BI934" s="6">
        <f t="shared" si="270"/>
        <v>10</v>
      </c>
      <c r="BJ934" s="6">
        <f t="shared" si="271"/>
        <v>10</v>
      </c>
      <c r="BK934" s="6">
        <f t="shared" si="272"/>
        <v>5</v>
      </c>
      <c r="BL934" s="6">
        <f t="shared" si="273"/>
        <v>5</v>
      </c>
      <c r="BM934" s="6">
        <f t="shared" si="274"/>
        <v>5</v>
      </c>
      <c r="BN934" s="6">
        <f t="shared" si="275"/>
        <v>20</v>
      </c>
      <c r="BO934" s="6">
        <f t="shared" si="276"/>
        <v>10</v>
      </c>
      <c r="BP934" s="6">
        <f t="shared" si="277"/>
        <v>10</v>
      </c>
      <c r="BQ934" s="9">
        <f t="shared" si="278"/>
        <v>1</v>
      </c>
      <c r="BR934" s="9">
        <f t="shared" si="279"/>
        <v>1</v>
      </c>
      <c r="BS934" s="9">
        <f t="shared" si="280"/>
        <v>1</v>
      </c>
      <c r="BT934" s="9">
        <f t="shared" si="281"/>
        <v>1</v>
      </c>
      <c r="BU934" s="9">
        <f t="shared" si="282"/>
        <v>1</v>
      </c>
      <c r="BV934" s="9">
        <f t="shared" si="283"/>
        <v>1</v>
      </c>
      <c r="BW934" s="9">
        <f t="shared" si="284"/>
        <v>1</v>
      </c>
    </row>
    <row r="935" spans="1:75" x14ac:dyDescent="0.3">
      <c r="A935" s="5" t="s">
        <v>153</v>
      </c>
      <c r="B935" s="5" t="s">
        <v>527</v>
      </c>
      <c r="C935" s="5" t="s">
        <v>420</v>
      </c>
      <c r="D935" s="5" t="s">
        <v>421</v>
      </c>
      <c r="E935" s="5">
        <v>2019</v>
      </c>
      <c r="F935" s="5" t="s">
        <v>141</v>
      </c>
      <c r="G935" s="5" t="s">
        <v>481</v>
      </c>
      <c r="H935" s="5" t="s">
        <v>219</v>
      </c>
      <c r="I935" s="5" t="s">
        <v>370</v>
      </c>
      <c r="J935" s="5" t="s">
        <v>461</v>
      </c>
      <c r="K935" s="5" t="s">
        <v>420</v>
      </c>
      <c r="L935" s="5" t="s">
        <v>4819</v>
      </c>
      <c r="M935" s="5" t="s">
        <v>79</v>
      </c>
      <c r="N935" s="5" t="s">
        <v>4820</v>
      </c>
      <c r="O935" s="5" t="s">
        <v>482</v>
      </c>
      <c r="P935" s="5" t="s">
        <v>488</v>
      </c>
      <c r="Q935" s="5" t="s">
        <v>483</v>
      </c>
      <c r="R935" s="8">
        <v>43700</v>
      </c>
      <c r="S935" s="5" t="s">
        <v>4873</v>
      </c>
      <c r="T935" s="8">
        <v>43698</v>
      </c>
      <c r="U935" s="5" t="s">
        <v>466</v>
      </c>
      <c r="V935" s="5" t="s">
        <v>466</v>
      </c>
      <c r="W935" s="5" t="s">
        <v>251</v>
      </c>
      <c r="X935" s="5" t="s">
        <v>4874</v>
      </c>
      <c r="Y935" s="5" t="s">
        <v>335</v>
      </c>
      <c r="Z935" s="5">
        <v>4993</v>
      </c>
      <c r="AA935" s="5" t="s">
        <v>316</v>
      </c>
      <c r="AB935" s="5" t="s">
        <v>254</v>
      </c>
      <c r="AC935" s="5" t="s">
        <v>28</v>
      </c>
      <c r="AD935" s="5" t="s">
        <v>291</v>
      </c>
      <c r="AE935" s="5" t="s">
        <v>491</v>
      </c>
      <c r="AF935" s="5">
        <v>97.5</v>
      </c>
      <c r="AG935" s="5">
        <v>72.5</v>
      </c>
      <c r="AH935" s="5">
        <v>25</v>
      </c>
      <c r="AI935" s="5" t="s">
        <v>4875</v>
      </c>
      <c r="AJ935" s="5" t="s">
        <v>4876</v>
      </c>
      <c r="AK935" s="5" t="s">
        <v>234</v>
      </c>
      <c r="AL935" s="5" t="s">
        <v>234</v>
      </c>
      <c r="AM935" s="5" t="s">
        <v>234</v>
      </c>
      <c r="AN935" s="5" t="s">
        <v>234</v>
      </c>
      <c r="AO935" s="5" t="s">
        <v>234</v>
      </c>
      <c r="AP935" s="5" t="s">
        <v>234</v>
      </c>
      <c r="AQ935" s="5" t="s">
        <v>234</v>
      </c>
      <c r="AR935" s="5" t="s">
        <v>445</v>
      </c>
      <c r="AS935" s="5" t="s">
        <v>234</v>
      </c>
      <c r="AT935" s="5" t="s">
        <v>234</v>
      </c>
      <c r="AU935" s="5" t="s">
        <v>234</v>
      </c>
      <c r="AV935" s="5" t="s">
        <v>234</v>
      </c>
      <c r="AW935" s="5" t="s">
        <v>233</v>
      </c>
      <c r="AX935" s="5" t="s">
        <v>291</v>
      </c>
      <c r="AY935" s="5" t="s">
        <v>291</v>
      </c>
      <c r="AZ935" s="5" t="s">
        <v>291</v>
      </c>
      <c r="BA935" s="5" t="s">
        <v>291</v>
      </c>
      <c r="BB935" s="5" t="s">
        <v>309</v>
      </c>
      <c r="BC935" s="5">
        <v>25</v>
      </c>
      <c r="BD935" s="5">
        <v>75</v>
      </c>
      <c r="BE935" s="6">
        <f t="shared" si="266"/>
        <v>5</v>
      </c>
      <c r="BF935" s="6">
        <f t="shared" si="267"/>
        <v>5</v>
      </c>
      <c r="BG935" s="6">
        <f t="shared" si="268"/>
        <v>5</v>
      </c>
      <c r="BH935" s="6">
        <f t="shared" si="269"/>
        <v>10</v>
      </c>
      <c r="BI935" s="6">
        <f t="shared" si="270"/>
        <v>10</v>
      </c>
      <c r="BJ935" s="6">
        <f t="shared" si="271"/>
        <v>10</v>
      </c>
      <c r="BK935" s="6">
        <f t="shared" si="272"/>
        <v>5</v>
      </c>
      <c r="BL935" s="6">
        <f t="shared" si="273"/>
        <v>2.5</v>
      </c>
      <c r="BM935" s="6">
        <f t="shared" si="274"/>
        <v>5</v>
      </c>
      <c r="BN935" s="6">
        <f t="shared" si="275"/>
        <v>20</v>
      </c>
      <c r="BO935" s="6">
        <f t="shared" si="276"/>
        <v>10</v>
      </c>
      <c r="BP935" s="6">
        <f t="shared" si="277"/>
        <v>10</v>
      </c>
      <c r="BQ935" s="9">
        <f t="shared" si="278"/>
        <v>1</v>
      </c>
      <c r="BR935" s="9">
        <f t="shared" si="279"/>
        <v>1</v>
      </c>
      <c r="BS935" s="9">
        <f t="shared" si="280"/>
        <v>1</v>
      </c>
      <c r="BT935" s="9">
        <f t="shared" si="281"/>
        <v>0.75</v>
      </c>
      <c r="BU935" s="9">
        <f t="shared" si="282"/>
        <v>1</v>
      </c>
      <c r="BV935" s="9">
        <f t="shared" si="283"/>
        <v>1</v>
      </c>
      <c r="BW935" s="9">
        <f t="shared" si="284"/>
        <v>1</v>
      </c>
    </row>
    <row r="936" spans="1:75" x14ac:dyDescent="0.3">
      <c r="A936" s="5" t="s">
        <v>446</v>
      </c>
      <c r="B936" s="5" t="s">
        <v>447</v>
      </c>
      <c r="C936" s="5" t="s">
        <v>429</v>
      </c>
      <c r="D936" s="5" t="s">
        <v>421</v>
      </c>
      <c r="E936" s="5">
        <v>2019</v>
      </c>
      <c r="F936" s="5" t="s">
        <v>141</v>
      </c>
      <c r="G936" s="5" t="s">
        <v>481</v>
      </c>
      <c r="H936" s="5" t="s">
        <v>219</v>
      </c>
      <c r="I936" s="5" t="s">
        <v>370</v>
      </c>
      <c r="J936" s="5" t="s">
        <v>461</v>
      </c>
      <c r="K936" s="5" t="s">
        <v>429</v>
      </c>
      <c r="L936" s="5" t="s">
        <v>4819</v>
      </c>
      <c r="M936" s="5" t="s">
        <v>79</v>
      </c>
      <c r="N936" s="5" t="s">
        <v>4827</v>
      </c>
      <c r="O936" s="5" t="s">
        <v>482</v>
      </c>
      <c r="P936" s="5" t="s">
        <v>488</v>
      </c>
      <c r="Q936" s="5" t="s">
        <v>533</v>
      </c>
      <c r="R936" s="8">
        <v>43728</v>
      </c>
      <c r="S936" s="5" t="s">
        <v>4877</v>
      </c>
      <c r="T936" s="8">
        <v>43725</v>
      </c>
      <c r="U936" s="5" t="s">
        <v>466</v>
      </c>
      <c r="V936" s="5" t="s">
        <v>466</v>
      </c>
      <c r="W936" s="5" t="s">
        <v>228</v>
      </c>
      <c r="X936" s="5" t="s">
        <v>4878</v>
      </c>
      <c r="Y936" s="5" t="s">
        <v>229</v>
      </c>
      <c r="Z936" s="5">
        <v>8162</v>
      </c>
      <c r="AA936" s="5" t="s">
        <v>304</v>
      </c>
      <c r="AB936" s="5" t="s">
        <v>254</v>
      </c>
      <c r="AC936" s="5" t="s">
        <v>27</v>
      </c>
      <c r="AD936" s="5" t="s">
        <v>291</v>
      </c>
      <c r="AE936" s="5" t="s">
        <v>491</v>
      </c>
      <c r="AF936" s="5">
        <v>97.5</v>
      </c>
      <c r="AG936" s="5">
        <v>72.5</v>
      </c>
      <c r="AH936" s="5">
        <v>25</v>
      </c>
      <c r="AI936" s="5" t="s">
        <v>4879</v>
      </c>
      <c r="AJ936" s="5" t="s">
        <v>4880</v>
      </c>
      <c r="AK936" s="5" t="s">
        <v>234</v>
      </c>
      <c r="AL936" s="5" t="s">
        <v>234</v>
      </c>
      <c r="AM936" s="5" t="s">
        <v>234</v>
      </c>
      <c r="AN936" s="5" t="s">
        <v>234</v>
      </c>
      <c r="AO936" s="5" t="s">
        <v>234</v>
      </c>
      <c r="AP936" s="5" t="s">
        <v>234</v>
      </c>
      <c r="AQ936" s="5" t="s">
        <v>234</v>
      </c>
      <c r="AR936" s="5" t="s">
        <v>445</v>
      </c>
      <c r="AS936" s="5" t="s">
        <v>234</v>
      </c>
      <c r="AT936" s="5" t="s">
        <v>234</v>
      </c>
      <c r="AU936" s="5" t="s">
        <v>234</v>
      </c>
      <c r="AV936" s="5" t="s">
        <v>234</v>
      </c>
      <c r="AW936" s="5" t="s">
        <v>233</v>
      </c>
      <c r="AX936" s="5" t="s">
        <v>291</v>
      </c>
      <c r="AY936" s="5" t="s">
        <v>234</v>
      </c>
      <c r="AZ936" s="5" t="s">
        <v>244</v>
      </c>
      <c r="BA936" s="5" t="s">
        <v>244</v>
      </c>
      <c r="BB936" s="5" t="s">
        <v>309</v>
      </c>
      <c r="BC936" s="5">
        <v>25</v>
      </c>
      <c r="BD936" s="5">
        <v>75</v>
      </c>
      <c r="BE936" s="6">
        <f t="shared" si="266"/>
        <v>5</v>
      </c>
      <c r="BF936" s="6">
        <f t="shared" si="267"/>
        <v>5</v>
      </c>
      <c r="BG936" s="6">
        <f t="shared" si="268"/>
        <v>5</v>
      </c>
      <c r="BH936" s="6">
        <f t="shared" si="269"/>
        <v>10</v>
      </c>
      <c r="BI936" s="6">
        <f t="shared" si="270"/>
        <v>10</v>
      </c>
      <c r="BJ936" s="6">
        <f t="shared" si="271"/>
        <v>10</v>
      </c>
      <c r="BK936" s="6">
        <f t="shared" si="272"/>
        <v>5</v>
      </c>
      <c r="BL936" s="6">
        <f t="shared" si="273"/>
        <v>2.5</v>
      </c>
      <c r="BM936" s="6">
        <f t="shared" si="274"/>
        <v>5</v>
      </c>
      <c r="BN936" s="6">
        <f t="shared" si="275"/>
        <v>20</v>
      </c>
      <c r="BO936" s="6">
        <f t="shared" si="276"/>
        <v>10</v>
      </c>
      <c r="BP936" s="6">
        <f t="shared" si="277"/>
        <v>10</v>
      </c>
      <c r="BQ936" s="9">
        <f t="shared" si="278"/>
        <v>1</v>
      </c>
      <c r="BR936" s="9">
        <f t="shared" si="279"/>
        <v>1</v>
      </c>
      <c r="BS936" s="9">
        <f t="shared" si="280"/>
        <v>1</v>
      </c>
      <c r="BT936" s="9">
        <f t="shared" si="281"/>
        <v>0.75</v>
      </c>
      <c r="BU936" s="9">
        <f t="shared" si="282"/>
        <v>1</v>
      </c>
      <c r="BV936" s="9">
        <f t="shared" si="283"/>
        <v>1</v>
      </c>
      <c r="BW936" s="9">
        <f t="shared" si="284"/>
        <v>1</v>
      </c>
    </row>
    <row r="937" spans="1:75" x14ac:dyDescent="0.3">
      <c r="A937" s="5" t="s">
        <v>446</v>
      </c>
      <c r="B937" s="5" t="s">
        <v>447</v>
      </c>
      <c r="C937" s="5" t="s">
        <v>429</v>
      </c>
      <c r="D937" s="5" t="s">
        <v>421</v>
      </c>
      <c r="E937" s="5">
        <v>2019</v>
      </c>
      <c r="F937" s="5" t="s">
        <v>119</v>
      </c>
      <c r="G937" s="5" t="s">
        <v>311</v>
      </c>
      <c r="H937" s="5" t="s">
        <v>219</v>
      </c>
      <c r="I937" s="5" t="s">
        <v>220</v>
      </c>
      <c r="J937" s="5" t="s">
        <v>461</v>
      </c>
      <c r="K937" s="5" t="s">
        <v>429</v>
      </c>
      <c r="L937" s="5" t="s">
        <v>4819</v>
      </c>
      <c r="M937" s="5" t="s">
        <v>79</v>
      </c>
      <c r="N937" s="5" t="s">
        <v>4827</v>
      </c>
      <c r="O937" s="5" t="s">
        <v>482</v>
      </c>
      <c r="P937" s="5" t="s">
        <v>488</v>
      </c>
      <c r="Q937" s="5" t="s">
        <v>549</v>
      </c>
      <c r="R937" s="8">
        <v>43729</v>
      </c>
      <c r="S937" s="5" t="s">
        <v>4881</v>
      </c>
      <c r="T937" s="8">
        <v>43723</v>
      </c>
      <c r="U937" s="5" t="s">
        <v>4882</v>
      </c>
      <c r="V937" s="5" t="s">
        <v>1490</v>
      </c>
      <c r="W937" s="5" t="s">
        <v>228</v>
      </c>
      <c r="X937" s="5" t="s">
        <v>4718</v>
      </c>
      <c r="Y937" s="5" t="s">
        <v>229</v>
      </c>
      <c r="Z937" s="5">
        <v>8188</v>
      </c>
      <c r="AA937" s="5" t="s">
        <v>316</v>
      </c>
      <c r="AB937" s="5" t="s">
        <v>254</v>
      </c>
      <c r="AC937" s="5" t="s">
        <v>28</v>
      </c>
      <c r="AD937" s="5" t="s">
        <v>291</v>
      </c>
      <c r="AE937" s="5" t="s">
        <v>291</v>
      </c>
      <c r="AF937" s="5">
        <v>92.5</v>
      </c>
      <c r="AG937" s="5">
        <v>67.5</v>
      </c>
      <c r="AH937" s="5">
        <v>25</v>
      </c>
      <c r="AI937" s="5" t="s">
        <v>4883</v>
      </c>
      <c r="AJ937" s="5" t="s">
        <v>4884</v>
      </c>
      <c r="AK937" s="5" t="s">
        <v>234</v>
      </c>
      <c r="AL937" s="5" t="s">
        <v>234</v>
      </c>
      <c r="AM937" s="5" t="s">
        <v>234</v>
      </c>
      <c r="AN937" s="5" t="s">
        <v>234</v>
      </c>
      <c r="AO937" s="5" t="s">
        <v>234</v>
      </c>
      <c r="AP937" s="5" t="s">
        <v>234</v>
      </c>
      <c r="AQ937" s="5" t="s">
        <v>445</v>
      </c>
      <c r="AR937" s="5" t="s">
        <v>234</v>
      </c>
      <c r="AS937" s="5" t="s">
        <v>234</v>
      </c>
      <c r="AT937" s="5" t="s">
        <v>234</v>
      </c>
      <c r="AU937" s="5" t="s">
        <v>234</v>
      </c>
      <c r="AV937" s="5" t="s">
        <v>445</v>
      </c>
      <c r="AW937" s="5" t="s">
        <v>233</v>
      </c>
      <c r="AX937" s="5" t="s">
        <v>291</v>
      </c>
      <c r="AY937" s="5" t="s">
        <v>291</v>
      </c>
      <c r="AZ937" s="5" t="s">
        <v>291</v>
      </c>
      <c r="BA937" s="5" t="s">
        <v>291</v>
      </c>
      <c r="BB937" s="5" t="s">
        <v>309</v>
      </c>
      <c r="BC937" s="5">
        <v>25</v>
      </c>
      <c r="BD937" s="5">
        <v>75</v>
      </c>
      <c r="BE937" s="6">
        <f t="shared" si="266"/>
        <v>5</v>
      </c>
      <c r="BF937" s="6">
        <f t="shared" si="267"/>
        <v>5</v>
      </c>
      <c r="BG937" s="6">
        <f t="shared" si="268"/>
        <v>5</v>
      </c>
      <c r="BH937" s="6">
        <f t="shared" si="269"/>
        <v>10</v>
      </c>
      <c r="BI937" s="6">
        <f t="shared" si="270"/>
        <v>10</v>
      </c>
      <c r="BJ937" s="6">
        <f t="shared" si="271"/>
        <v>10</v>
      </c>
      <c r="BK937" s="6">
        <f t="shared" si="272"/>
        <v>2.5</v>
      </c>
      <c r="BL937" s="6">
        <f t="shared" si="273"/>
        <v>5</v>
      </c>
      <c r="BM937" s="6">
        <f t="shared" si="274"/>
        <v>5</v>
      </c>
      <c r="BN937" s="6">
        <f t="shared" si="275"/>
        <v>20</v>
      </c>
      <c r="BO937" s="6">
        <f t="shared" si="276"/>
        <v>10</v>
      </c>
      <c r="BP937" s="6">
        <f t="shared" si="277"/>
        <v>2.5</v>
      </c>
      <c r="BQ937" s="9">
        <f t="shared" si="278"/>
        <v>1</v>
      </c>
      <c r="BR937" s="9">
        <f t="shared" si="279"/>
        <v>1</v>
      </c>
      <c r="BS937" s="9">
        <f t="shared" si="280"/>
        <v>1</v>
      </c>
      <c r="BT937" s="9">
        <f t="shared" si="281"/>
        <v>0.75</v>
      </c>
      <c r="BU937" s="9">
        <f t="shared" si="282"/>
        <v>1</v>
      </c>
      <c r="BV937" s="9">
        <f t="shared" si="283"/>
        <v>1</v>
      </c>
      <c r="BW937" s="9">
        <f t="shared" si="284"/>
        <v>0.25</v>
      </c>
    </row>
    <row r="938" spans="1:75" x14ac:dyDescent="0.3">
      <c r="A938" s="5" t="s">
        <v>454</v>
      </c>
      <c r="B938" s="5" t="s">
        <v>455</v>
      </c>
      <c r="C938" s="5" t="s">
        <v>429</v>
      </c>
      <c r="D938" s="5" t="s">
        <v>421</v>
      </c>
      <c r="E938" s="5">
        <v>2019</v>
      </c>
      <c r="F938" s="5" t="s">
        <v>141</v>
      </c>
      <c r="G938" s="5" t="s">
        <v>481</v>
      </c>
      <c r="H938" s="5" t="s">
        <v>219</v>
      </c>
      <c r="I938" s="5" t="s">
        <v>370</v>
      </c>
      <c r="J938" s="5" t="s">
        <v>461</v>
      </c>
      <c r="K938" s="5" t="s">
        <v>429</v>
      </c>
      <c r="L938" s="5" t="s">
        <v>4819</v>
      </c>
      <c r="M938" s="5" t="s">
        <v>79</v>
      </c>
      <c r="N938" s="5" t="s">
        <v>4827</v>
      </c>
      <c r="O938" s="5" t="s">
        <v>482</v>
      </c>
      <c r="P938" s="5" t="s">
        <v>488</v>
      </c>
      <c r="Q938" s="5" t="s">
        <v>533</v>
      </c>
      <c r="R938" s="8">
        <v>43736</v>
      </c>
      <c r="S938" s="5" t="s">
        <v>4885</v>
      </c>
      <c r="T938" s="8">
        <v>43733</v>
      </c>
      <c r="U938" s="5" t="s">
        <v>466</v>
      </c>
      <c r="V938" s="5" t="s">
        <v>466</v>
      </c>
      <c r="W938" s="5" t="s">
        <v>251</v>
      </c>
      <c r="X938" s="5" t="s">
        <v>4886</v>
      </c>
      <c r="Y938" s="5" t="s">
        <v>229</v>
      </c>
      <c r="Z938" s="5">
        <v>10179</v>
      </c>
      <c r="AA938" s="5" t="s">
        <v>542</v>
      </c>
      <c r="AB938" s="5" t="s">
        <v>254</v>
      </c>
      <c r="AC938" s="5" t="s">
        <v>27</v>
      </c>
      <c r="AD938" s="5" t="s">
        <v>291</v>
      </c>
      <c r="AE938" s="5" t="s">
        <v>491</v>
      </c>
      <c r="AF938" s="5">
        <v>97.5</v>
      </c>
      <c r="AG938" s="5">
        <v>72.5</v>
      </c>
      <c r="AH938" s="5">
        <v>25</v>
      </c>
      <c r="AI938" s="5" t="s">
        <v>4887</v>
      </c>
      <c r="AJ938" s="5" t="s">
        <v>4888</v>
      </c>
      <c r="AK938" s="5" t="s">
        <v>234</v>
      </c>
      <c r="AL938" s="5" t="s">
        <v>234</v>
      </c>
      <c r="AM938" s="5" t="s">
        <v>234</v>
      </c>
      <c r="AN938" s="5" t="s">
        <v>234</v>
      </c>
      <c r="AO938" s="5" t="s">
        <v>234</v>
      </c>
      <c r="AP938" s="5" t="s">
        <v>234</v>
      </c>
      <c r="AQ938" s="5" t="s">
        <v>234</v>
      </c>
      <c r="AR938" s="5" t="s">
        <v>445</v>
      </c>
      <c r="AS938" s="5" t="s">
        <v>234</v>
      </c>
      <c r="AT938" s="5" t="s">
        <v>234</v>
      </c>
      <c r="AU938" s="5" t="s">
        <v>234</v>
      </c>
      <c r="AV938" s="5" t="s">
        <v>234</v>
      </c>
      <c r="AW938" s="5" t="s">
        <v>233</v>
      </c>
      <c r="AX938" s="5" t="s">
        <v>291</v>
      </c>
      <c r="AY938" s="5" t="s">
        <v>234</v>
      </c>
      <c r="AZ938" s="5" t="s">
        <v>234</v>
      </c>
      <c r="BA938" s="5" t="s">
        <v>244</v>
      </c>
      <c r="BB938" s="5" t="s">
        <v>309</v>
      </c>
      <c r="BC938" s="5">
        <v>25</v>
      </c>
      <c r="BD938" s="5">
        <v>75</v>
      </c>
      <c r="BE938" s="6">
        <f t="shared" si="266"/>
        <v>5</v>
      </c>
      <c r="BF938" s="6">
        <f t="shared" si="267"/>
        <v>5</v>
      </c>
      <c r="BG938" s="6">
        <f t="shared" si="268"/>
        <v>5</v>
      </c>
      <c r="BH938" s="6">
        <f t="shared" si="269"/>
        <v>10</v>
      </c>
      <c r="BI938" s="6">
        <f t="shared" si="270"/>
        <v>10</v>
      </c>
      <c r="BJ938" s="6">
        <f t="shared" si="271"/>
        <v>10</v>
      </c>
      <c r="BK938" s="6">
        <f t="shared" si="272"/>
        <v>5</v>
      </c>
      <c r="BL938" s="6">
        <f t="shared" si="273"/>
        <v>2.5</v>
      </c>
      <c r="BM938" s="6">
        <f t="shared" si="274"/>
        <v>5</v>
      </c>
      <c r="BN938" s="6">
        <f t="shared" si="275"/>
        <v>20</v>
      </c>
      <c r="BO938" s="6">
        <f t="shared" si="276"/>
        <v>10</v>
      </c>
      <c r="BP938" s="6">
        <f t="shared" si="277"/>
        <v>10</v>
      </c>
      <c r="BQ938" s="9">
        <f t="shared" si="278"/>
        <v>1</v>
      </c>
      <c r="BR938" s="9">
        <f t="shared" si="279"/>
        <v>1</v>
      </c>
      <c r="BS938" s="9">
        <f t="shared" si="280"/>
        <v>1</v>
      </c>
      <c r="BT938" s="9">
        <f t="shared" si="281"/>
        <v>0.75</v>
      </c>
      <c r="BU938" s="9">
        <f t="shared" si="282"/>
        <v>1</v>
      </c>
      <c r="BV938" s="9">
        <f t="shared" si="283"/>
        <v>1</v>
      </c>
      <c r="BW938" s="9">
        <f t="shared" si="284"/>
        <v>1</v>
      </c>
    </row>
    <row r="939" spans="1:75" x14ac:dyDescent="0.3">
      <c r="A939" s="5" t="s">
        <v>588</v>
      </c>
      <c r="B939" s="5" t="s">
        <v>589</v>
      </c>
      <c r="C939" s="5" t="s">
        <v>558</v>
      </c>
      <c r="D939" s="5" t="s">
        <v>421</v>
      </c>
      <c r="E939" s="5">
        <v>2019</v>
      </c>
      <c r="F939" s="5" t="s">
        <v>119</v>
      </c>
      <c r="G939" s="5" t="s">
        <v>311</v>
      </c>
      <c r="H939" s="5" t="s">
        <v>219</v>
      </c>
      <c r="I939" s="5" t="s">
        <v>220</v>
      </c>
      <c r="J939" s="5" t="s">
        <v>461</v>
      </c>
      <c r="K939" s="5" t="s">
        <v>558</v>
      </c>
      <c r="L939" s="5" t="s">
        <v>4819</v>
      </c>
      <c r="M939" s="5" t="s">
        <v>79</v>
      </c>
      <c r="N939" s="5" t="s">
        <v>4827</v>
      </c>
      <c r="O939" s="5" t="s">
        <v>482</v>
      </c>
      <c r="P939" s="5" t="s">
        <v>488</v>
      </c>
      <c r="Q939" s="5" t="s">
        <v>549</v>
      </c>
      <c r="R939" s="8">
        <v>43743</v>
      </c>
      <c r="S939" s="5" t="s">
        <v>4889</v>
      </c>
      <c r="T939" s="8">
        <v>43739</v>
      </c>
      <c r="U939" s="5" t="s">
        <v>4890</v>
      </c>
      <c r="V939" s="5" t="s">
        <v>1490</v>
      </c>
      <c r="W939" s="5" t="s">
        <v>228</v>
      </c>
      <c r="X939" s="5" t="s">
        <v>396</v>
      </c>
      <c r="Y939" s="5" t="s">
        <v>229</v>
      </c>
      <c r="Z939" s="5">
        <v>10222</v>
      </c>
      <c r="AA939" s="5" t="s">
        <v>304</v>
      </c>
      <c r="AB939" s="5" t="s">
        <v>241</v>
      </c>
      <c r="AC939" s="5" t="s">
        <v>28</v>
      </c>
      <c r="AD939" s="5" t="s">
        <v>291</v>
      </c>
      <c r="AE939" s="5" t="s">
        <v>291</v>
      </c>
      <c r="AF939" s="5">
        <v>85</v>
      </c>
      <c r="AG939" s="5">
        <v>60</v>
      </c>
      <c r="AH939" s="5">
        <v>25</v>
      </c>
      <c r="AI939" s="5" t="s">
        <v>4891</v>
      </c>
      <c r="AJ939" s="5" t="s">
        <v>4892</v>
      </c>
      <c r="AK939" s="5" t="s">
        <v>234</v>
      </c>
      <c r="AL939" s="5" t="s">
        <v>234</v>
      </c>
      <c r="AM939" s="5" t="s">
        <v>234</v>
      </c>
      <c r="AN939" s="5" t="s">
        <v>234</v>
      </c>
      <c r="AO939" s="5" t="s">
        <v>234</v>
      </c>
      <c r="AP939" s="5" t="s">
        <v>234</v>
      </c>
      <c r="AQ939" s="5" t="s">
        <v>234</v>
      </c>
      <c r="AR939" s="5" t="s">
        <v>234</v>
      </c>
      <c r="AS939" s="5" t="s">
        <v>234</v>
      </c>
      <c r="AT939" s="5" t="s">
        <v>234</v>
      </c>
      <c r="AU939" s="5" t="s">
        <v>244</v>
      </c>
      <c r="AV939" s="5" t="s">
        <v>445</v>
      </c>
      <c r="AW939" s="5" t="s">
        <v>233</v>
      </c>
      <c r="AX939" s="5" t="s">
        <v>291</v>
      </c>
      <c r="AY939" s="5" t="s">
        <v>291</v>
      </c>
      <c r="AZ939" s="5" t="s">
        <v>291</v>
      </c>
      <c r="BA939" s="5" t="s">
        <v>291</v>
      </c>
      <c r="BB939" s="5" t="s">
        <v>309</v>
      </c>
      <c r="BC939" s="5">
        <v>25</v>
      </c>
      <c r="BD939" s="5">
        <v>75</v>
      </c>
      <c r="BE939" s="6">
        <f t="shared" si="266"/>
        <v>5</v>
      </c>
      <c r="BF939" s="6">
        <f t="shared" si="267"/>
        <v>5</v>
      </c>
      <c r="BG939" s="6">
        <f t="shared" si="268"/>
        <v>5</v>
      </c>
      <c r="BH939" s="6">
        <f t="shared" si="269"/>
        <v>10</v>
      </c>
      <c r="BI939" s="6">
        <f t="shared" si="270"/>
        <v>10</v>
      </c>
      <c r="BJ939" s="6">
        <f t="shared" si="271"/>
        <v>10</v>
      </c>
      <c r="BK939" s="6">
        <f t="shared" si="272"/>
        <v>5</v>
      </c>
      <c r="BL939" s="6">
        <f t="shared" si="273"/>
        <v>5</v>
      </c>
      <c r="BM939" s="6">
        <f t="shared" si="274"/>
        <v>5</v>
      </c>
      <c r="BN939" s="6">
        <f t="shared" si="275"/>
        <v>20</v>
      </c>
      <c r="BO939" s="6">
        <f t="shared" si="276"/>
        <v>0</v>
      </c>
      <c r="BP939" s="6">
        <f t="shared" si="277"/>
        <v>2.5</v>
      </c>
      <c r="BQ939" s="9">
        <f t="shared" si="278"/>
        <v>1</v>
      </c>
      <c r="BR939" s="9">
        <f t="shared" si="279"/>
        <v>1</v>
      </c>
      <c r="BS939" s="9">
        <f t="shared" si="280"/>
        <v>1</v>
      </c>
      <c r="BT939" s="9">
        <f t="shared" si="281"/>
        <v>1</v>
      </c>
      <c r="BU939" s="9">
        <f t="shared" si="282"/>
        <v>1</v>
      </c>
      <c r="BV939" s="9">
        <f t="shared" si="283"/>
        <v>0</v>
      </c>
      <c r="BW939" s="9">
        <f t="shared" si="284"/>
        <v>0.25</v>
      </c>
    </row>
    <row r="940" spans="1:75" x14ac:dyDescent="0.3">
      <c r="A940" s="5" t="s">
        <v>3647</v>
      </c>
      <c r="B940" s="5" t="s">
        <v>3648</v>
      </c>
      <c r="C940" s="5" t="s">
        <v>558</v>
      </c>
      <c r="D940" s="5" t="s">
        <v>421</v>
      </c>
      <c r="E940" s="5">
        <v>2019</v>
      </c>
      <c r="F940" s="5" t="s">
        <v>590</v>
      </c>
      <c r="G940" s="5" t="s">
        <v>591</v>
      </c>
      <c r="H940" s="5" t="s">
        <v>219</v>
      </c>
      <c r="I940" s="5" t="s">
        <v>220</v>
      </c>
      <c r="J940" s="5" t="s">
        <v>461</v>
      </c>
      <c r="K940" s="5" t="s">
        <v>558</v>
      </c>
      <c r="L940" s="5" t="s">
        <v>4819</v>
      </c>
      <c r="M940" s="5" t="s">
        <v>79</v>
      </c>
      <c r="N940" s="5" t="s">
        <v>4827</v>
      </c>
      <c r="O940" s="5" t="s">
        <v>482</v>
      </c>
      <c r="P940" s="5" t="s">
        <v>488</v>
      </c>
      <c r="Q940" s="5" t="s">
        <v>1588</v>
      </c>
      <c r="R940" s="8">
        <v>43752</v>
      </c>
      <c r="S940" s="5" t="s">
        <v>4893</v>
      </c>
      <c r="T940" s="8">
        <v>43748</v>
      </c>
      <c r="U940" s="5" t="s">
        <v>4894</v>
      </c>
      <c r="V940" s="5" t="s">
        <v>4895</v>
      </c>
      <c r="W940" s="5" t="s">
        <v>228</v>
      </c>
      <c r="X940" s="5" t="s">
        <v>4896</v>
      </c>
      <c r="Y940" s="5" t="s">
        <v>229</v>
      </c>
      <c r="Z940" s="5">
        <v>11195</v>
      </c>
      <c r="AA940" s="5" t="s">
        <v>542</v>
      </c>
      <c r="AB940" s="5" t="s">
        <v>254</v>
      </c>
      <c r="AC940" s="5" t="s">
        <v>28</v>
      </c>
      <c r="AD940" s="5" t="s">
        <v>291</v>
      </c>
      <c r="AE940" s="5" t="s">
        <v>291</v>
      </c>
      <c r="AF940" s="5">
        <v>90</v>
      </c>
      <c r="AG940" s="5">
        <v>65</v>
      </c>
      <c r="AH940" s="5">
        <v>25</v>
      </c>
      <c r="AI940" s="5" t="s">
        <v>4897</v>
      </c>
      <c r="AJ940" s="5" t="s">
        <v>4898</v>
      </c>
      <c r="AK940" s="5" t="s">
        <v>234</v>
      </c>
      <c r="AL940" s="5" t="s">
        <v>234</v>
      </c>
      <c r="AM940" s="5" t="s">
        <v>234</v>
      </c>
      <c r="AN940" s="5" t="s">
        <v>234</v>
      </c>
      <c r="AO940" s="5" t="s">
        <v>234</v>
      </c>
      <c r="AP940" s="5" t="s">
        <v>234</v>
      </c>
      <c r="AQ940" s="5" t="s">
        <v>234</v>
      </c>
      <c r="AR940" s="5" t="s">
        <v>234</v>
      </c>
      <c r="AS940" s="5" t="s">
        <v>234</v>
      </c>
      <c r="AT940" s="5" t="s">
        <v>234</v>
      </c>
      <c r="AU940" s="5" t="s">
        <v>244</v>
      </c>
      <c r="AV940" s="5" t="s">
        <v>234</v>
      </c>
      <c r="AW940" s="5" t="s">
        <v>233</v>
      </c>
      <c r="AX940" s="5" t="s">
        <v>291</v>
      </c>
      <c r="AY940" s="5" t="s">
        <v>291</v>
      </c>
      <c r="AZ940" s="5" t="s">
        <v>291</v>
      </c>
      <c r="BA940" s="5" t="s">
        <v>291</v>
      </c>
      <c r="BB940" s="5" t="s">
        <v>309</v>
      </c>
      <c r="BC940" s="5">
        <v>25</v>
      </c>
      <c r="BD940" s="5">
        <v>75</v>
      </c>
      <c r="BE940" s="6">
        <f t="shared" si="266"/>
        <v>5</v>
      </c>
      <c r="BF940" s="6">
        <f t="shared" si="267"/>
        <v>5</v>
      </c>
      <c r="BG940" s="6">
        <f t="shared" si="268"/>
        <v>5</v>
      </c>
      <c r="BH940" s="6">
        <f t="shared" si="269"/>
        <v>10</v>
      </c>
      <c r="BI940" s="6">
        <f t="shared" si="270"/>
        <v>10</v>
      </c>
      <c r="BJ940" s="6">
        <f t="shared" si="271"/>
        <v>10</v>
      </c>
      <c r="BK940" s="6">
        <f t="shared" si="272"/>
        <v>5</v>
      </c>
      <c r="BL940" s="6">
        <f t="shared" si="273"/>
        <v>5</v>
      </c>
      <c r="BM940" s="6">
        <f t="shared" si="274"/>
        <v>5</v>
      </c>
      <c r="BN940" s="6">
        <f t="shared" si="275"/>
        <v>20</v>
      </c>
      <c r="BO940" s="6">
        <f t="shared" si="276"/>
        <v>0</v>
      </c>
      <c r="BP940" s="6">
        <f t="shared" si="277"/>
        <v>10</v>
      </c>
      <c r="BQ940" s="9">
        <f t="shared" si="278"/>
        <v>1</v>
      </c>
      <c r="BR940" s="9">
        <f t="shared" si="279"/>
        <v>1</v>
      </c>
      <c r="BS940" s="9">
        <f t="shared" si="280"/>
        <v>1</v>
      </c>
      <c r="BT940" s="9">
        <f t="shared" si="281"/>
        <v>1</v>
      </c>
      <c r="BU940" s="9">
        <f t="shared" si="282"/>
        <v>1</v>
      </c>
      <c r="BV940" s="9">
        <f t="shared" si="283"/>
        <v>0</v>
      </c>
      <c r="BW940" s="9">
        <f t="shared" si="284"/>
        <v>1</v>
      </c>
    </row>
    <row r="941" spans="1:75" x14ac:dyDescent="0.3">
      <c r="A941" s="5" t="s">
        <v>42</v>
      </c>
      <c r="B941" s="5" t="s">
        <v>246</v>
      </c>
      <c r="C941" s="5" t="s">
        <v>94</v>
      </c>
      <c r="D941" s="5" t="s">
        <v>218</v>
      </c>
      <c r="E941" s="5">
        <v>2019</v>
      </c>
      <c r="F941" s="5" t="s">
        <v>161</v>
      </c>
      <c r="H941" s="5" t="s">
        <v>219</v>
      </c>
      <c r="I941" s="5" t="s">
        <v>370</v>
      </c>
      <c r="J941" s="5" t="s">
        <v>461</v>
      </c>
      <c r="K941" s="5" t="s">
        <v>94</v>
      </c>
      <c r="L941" s="5" t="s">
        <v>4899</v>
      </c>
      <c r="M941" s="5" t="s">
        <v>67</v>
      </c>
      <c r="N941" s="5" t="s">
        <v>4900</v>
      </c>
      <c r="Q941" s="5" t="s">
        <v>495</v>
      </c>
      <c r="R941" s="8">
        <v>43557</v>
      </c>
      <c r="S941" s="5" t="s">
        <v>4901</v>
      </c>
      <c r="T941" s="8">
        <v>43557</v>
      </c>
      <c r="U941" s="5" t="s">
        <v>4902</v>
      </c>
      <c r="V941" s="5" t="s">
        <v>4903</v>
      </c>
      <c r="W941" s="5" t="s">
        <v>251</v>
      </c>
      <c r="X941" s="5" t="s">
        <v>4904</v>
      </c>
      <c r="Y941" s="5" t="s">
        <v>335</v>
      </c>
      <c r="Z941" s="5">
        <v>63</v>
      </c>
      <c r="AA941" s="5" t="s">
        <v>230</v>
      </c>
      <c r="AB941" s="5" t="s">
        <v>231</v>
      </c>
      <c r="AC941" s="5" t="s">
        <v>28</v>
      </c>
      <c r="AF941" s="5">
        <v>100</v>
      </c>
      <c r="AG941" s="5">
        <v>75</v>
      </c>
      <c r="AH941" s="5">
        <v>25</v>
      </c>
      <c r="AI941" s="5" t="s">
        <v>4905</v>
      </c>
      <c r="AJ941" s="5" t="s">
        <v>233</v>
      </c>
      <c r="AK941" s="5" t="s">
        <v>234</v>
      </c>
      <c r="AL941" s="5" t="s">
        <v>234</v>
      </c>
      <c r="AM941" s="5" t="s">
        <v>234</v>
      </c>
      <c r="AN941" s="5" t="s">
        <v>234</v>
      </c>
      <c r="AO941" s="5" t="s">
        <v>234</v>
      </c>
      <c r="AP941" s="5" t="s">
        <v>234</v>
      </c>
      <c r="AQ941" s="5" t="s">
        <v>234</v>
      </c>
      <c r="AR941" s="5" t="s">
        <v>234</v>
      </c>
      <c r="AS941" s="5" t="s">
        <v>234</v>
      </c>
      <c r="AT941" s="5" t="s">
        <v>234</v>
      </c>
      <c r="AU941" s="5" t="s">
        <v>234</v>
      </c>
      <c r="AV941" s="5" t="s">
        <v>234</v>
      </c>
      <c r="AW941" s="5" t="s">
        <v>233</v>
      </c>
      <c r="AX941" s="5" t="s">
        <v>234</v>
      </c>
      <c r="AY941" s="5" t="s">
        <v>234</v>
      </c>
      <c r="BB941" s="5" t="s">
        <v>309</v>
      </c>
      <c r="BC941" s="5">
        <v>25</v>
      </c>
      <c r="BD941" s="5">
        <v>75</v>
      </c>
      <c r="BE941" s="6">
        <f t="shared" si="266"/>
        <v>5</v>
      </c>
      <c r="BF941" s="6">
        <f t="shared" si="267"/>
        <v>5</v>
      </c>
      <c r="BG941" s="6">
        <f t="shared" si="268"/>
        <v>5</v>
      </c>
      <c r="BH941" s="6">
        <f t="shared" si="269"/>
        <v>10</v>
      </c>
      <c r="BI941" s="6">
        <f t="shared" si="270"/>
        <v>10</v>
      </c>
      <c r="BJ941" s="6">
        <f t="shared" si="271"/>
        <v>10</v>
      </c>
      <c r="BK941" s="6">
        <f t="shared" si="272"/>
        <v>5</v>
      </c>
      <c r="BL941" s="6">
        <f t="shared" si="273"/>
        <v>5</v>
      </c>
      <c r="BM941" s="6">
        <f t="shared" si="274"/>
        <v>5</v>
      </c>
      <c r="BN941" s="6">
        <f t="shared" si="275"/>
        <v>20</v>
      </c>
      <c r="BO941" s="6">
        <f t="shared" si="276"/>
        <v>10</v>
      </c>
      <c r="BP941" s="6">
        <f t="shared" si="277"/>
        <v>10</v>
      </c>
      <c r="BQ941" s="9">
        <f t="shared" si="278"/>
        <v>1</v>
      </c>
      <c r="BR941" s="9">
        <f t="shared" si="279"/>
        <v>1</v>
      </c>
      <c r="BS941" s="9">
        <f t="shared" si="280"/>
        <v>1</v>
      </c>
      <c r="BT941" s="9">
        <f t="shared" si="281"/>
        <v>1</v>
      </c>
      <c r="BU941" s="9">
        <f t="shared" si="282"/>
        <v>1</v>
      </c>
      <c r="BV941" s="9">
        <f t="shared" si="283"/>
        <v>1</v>
      </c>
      <c r="BW941" s="9">
        <f t="shared" si="284"/>
        <v>1</v>
      </c>
    </row>
    <row r="942" spans="1:75" x14ac:dyDescent="0.3">
      <c r="A942" s="5" t="s">
        <v>110</v>
      </c>
      <c r="B942" s="5" t="s">
        <v>265</v>
      </c>
      <c r="C942" s="5" t="s">
        <v>94</v>
      </c>
      <c r="D942" s="5" t="s">
        <v>218</v>
      </c>
      <c r="E942" s="5">
        <v>2019</v>
      </c>
      <c r="F942" s="5" t="s">
        <v>141</v>
      </c>
      <c r="H942" s="5" t="s">
        <v>219</v>
      </c>
      <c r="I942" s="5" t="s">
        <v>370</v>
      </c>
      <c r="J942" s="5" t="s">
        <v>461</v>
      </c>
      <c r="K942" s="5" t="s">
        <v>94</v>
      </c>
      <c r="L942" s="5" t="s">
        <v>4899</v>
      </c>
      <c r="M942" s="5" t="s">
        <v>67</v>
      </c>
      <c r="N942" s="5" t="s">
        <v>4900</v>
      </c>
      <c r="Q942" s="5" t="s">
        <v>464</v>
      </c>
      <c r="R942" s="8">
        <v>43570</v>
      </c>
      <c r="S942" s="5" t="s">
        <v>4906</v>
      </c>
      <c r="T942" s="8">
        <v>43559</v>
      </c>
      <c r="U942" s="5" t="s">
        <v>466</v>
      </c>
      <c r="V942" s="5" t="s">
        <v>466</v>
      </c>
      <c r="W942" s="5" t="s">
        <v>251</v>
      </c>
      <c r="X942" s="5" t="s">
        <v>157</v>
      </c>
      <c r="Y942" s="5" t="s">
        <v>229</v>
      </c>
      <c r="Z942" s="5">
        <v>208</v>
      </c>
      <c r="AA942" s="5" t="s">
        <v>230</v>
      </c>
      <c r="AB942" s="5" t="s">
        <v>254</v>
      </c>
      <c r="AC942" s="5" t="s">
        <v>28</v>
      </c>
      <c r="AF942" s="5">
        <v>95</v>
      </c>
      <c r="AG942" s="5">
        <v>70</v>
      </c>
      <c r="AH942" s="5">
        <v>25</v>
      </c>
      <c r="AI942" s="5" t="s">
        <v>4907</v>
      </c>
      <c r="AJ942" s="5" t="s">
        <v>233</v>
      </c>
      <c r="AK942" s="5" t="s">
        <v>234</v>
      </c>
      <c r="AL942" s="5" t="s">
        <v>234</v>
      </c>
      <c r="AM942" s="5" t="s">
        <v>234</v>
      </c>
      <c r="AN942" s="5" t="s">
        <v>234</v>
      </c>
      <c r="AO942" s="5" t="s">
        <v>234</v>
      </c>
      <c r="AP942" s="5" t="s">
        <v>234</v>
      </c>
      <c r="AQ942" s="5" t="s">
        <v>234</v>
      </c>
      <c r="AR942" s="5" t="s">
        <v>244</v>
      </c>
      <c r="AS942" s="5" t="s">
        <v>234</v>
      </c>
      <c r="AT942" s="5" t="s">
        <v>234</v>
      </c>
      <c r="AU942" s="5" t="s">
        <v>234</v>
      </c>
      <c r="AV942" s="5" t="s">
        <v>234</v>
      </c>
      <c r="AW942" s="5" t="s">
        <v>233</v>
      </c>
      <c r="AX942" s="5" t="s">
        <v>234</v>
      </c>
      <c r="AY942" s="5" t="s">
        <v>234</v>
      </c>
      <c r="BB942" s="5" t="s">
        <v>309</v>
      </c>
      <c r="BC942" s="5">
        <v>25</v>
      </c>
      <c r="BD942" s="5">
        <v>75</v>
      </c>
      <c r="BE942" s="6">
        <f t="shared" si="266"/>
        <v>5</v>
      </c>
      <c r="BF942" s="6">
        <f t="shared" si="267"/>
        <v>5</v>
      </c>
      <c r="BG942" s="6">
        <f t="shared" si="268"/>
        <v>5</v>
      </c>
      <c r="BH942" s="6">
        <f t="shared" si="269"/>
        <v>10</v>
      </c>
      <c r="BI942" s="6">
        <f t="shared" si="270"/>
        <v>10</v>
      </c>
      <c r="BJ942" s="6">
        <f t="shared" si="271"/>
        <v>10</v>
      </c>
      <c r="BK942" s="6">
        <f t="shared" si="272"/>
        <v>5</v>
      </c>
      <c r="BL942" s="6">
        <f t="shared" si="273"/>
        <v>0</v>
      </c>
      <c r="BM942" s="6">
        <f t="shared" si="274"/>
        <v>5</v>
      </c>
      <c r="BN942" s="6">
        <f t="shared" si="275"/>
        <v>20</v>
      </c>
      <c r="BO942" s="6">
        <f t="shared" si="276"/>
        <v>10</v>
      </c>
      <c r="BP942" s="6">
        <f t="shared" si="277"/>
        <v>10</v>
      </c>
      <c r="BQ942" s="9">
        <f t="shared" si="278"/>
        <v>1</v>
      </c>
      <c r="BR942" s="9">
        <f t="shared" si="279"/>
        <v>1</v>
      </c>
      <c r="BS942" s="9">
        <f t="shared" si="280"/>
        <v>1</v>
      </c>
      <c r="BT942" s="9">
        <f t="shared" si="281"/>
        <v>0.5</v>
      </c>
      <c r="BU942" s="9">
        <f t="shared" si="282"/>
        <v>1</v>
      </c>
      <c r="BV942" s="9">
        <f t="shared" si="283"/>
        <v>1</v>
      </c>
      <c r="BW942" s="9">
        <f t="shared" si="284"/>
        <v>1</v>
      </c>
    </row>
    <row r="943" spans="1:75" x14ac:dyDescent="0.3">
      <c r="A943" s="5" t="s">
        <v>110</v>
      </c>
      <c r="B943" s="5" t="s">
        <v>265</v>
      </c>
      <c r="C943" s="5" t="s">
        <v>94</v>
      </c>
      <c r="D943" s="5" t="s">
        <v>218</v>
      </c>
      <c r="E943" s="5">
        <v>2019</v>
      </c>
      <c r="F943" s="5" t="s">
        <v>161</v>
      </c>
      <c r="H943" s="5" t="s">
        <v>219</v>
      </c>
      <c r="I943" s="5" t="s">
        <v>220</v>
      </c>
      <c r="J943" s="5" t="s">
        <v>461</v>
      </c>
      <c r="K943" s="5" t="s">
        <v>94</v>
      </c>
      <c r="L943" s="5" t="s">
        <v>4899</v>
      </c>
      <c r="M943" s="5" t="s">
        <v>67</v>
      </c>
      <c r="N943" s="5" t="s">
        <v>4900</v>
      </c>
      <c r="Q943" s="5" t="s">
        <v>495</v>
      </c>
      <c r="R943" s="8">
        <v>43572</v>
      </c>
      <c r="S943" s="5" t="s">
        <v>4908</v>
      </c>
      <c r="T943" s="8">
        <v>43571</v>
      </c>
      <c r="U943" s="5" t="s">
        <v>4909</v>
      </c>
      <c r="V943" s="5" t="s">
        <v>986</v>
      </c>
      <c r="W943" s="5" t="s">
        <v>251</v>
      </c>
      <c r="X943" s="5" t="s">
        <v>1249</v>
      </c>
      <c r="Y943" s="5" t="s">
        <v>229</v>
      </c>
      <c r="Z943" s="5">
        <v>1228</v>
      </c>
      <c r="AA943" s="5" t="s">
        <v>230</v>
      </c>
      <c r="AB943" s="5" t="s">
        <v>231</v>
      </c>
      <c r="AC943" s="5" t="s">
        <v>28</v>
      </c>
      <c r="AD943" s="5" t="s">
        <v>277</v>
      </c>
      <c r="AE943" s="5" t="s">
        <v>233</v>
      </c>
      <c r="AF943" s="5">
        <v>100</v>
      </c>
      <c r="AG943" s="5">
        <v>75</v>
      </c>
      <c r="AH943" s="5">
        <v>25</v>
      </c>
      <c r="AI943" s="5" t="s">
        <v>616</v>
      </c>
      <c r="AJ943" s="5" t="s">
        <v>233</v>
      </c>
      <c r="AK943" s="5" t="s">
        <v>234</v>
      </c>
      <c r="AL943" s="5" t="s">
        <v>234</v>
      </c>
      <c r="AM943" s="5" t="s">
        <v>234</v>
      </c>
      <c r="AN943" s="5" t="s">
        <v>234</v>
      </c>
      <c r="AO943" s="5" t="s">
        <v>234</v>
      </c>
      <c r="AP943" s="5" t="s">
        <v>234</v>
      </c>
      <c r="AQ943" s="5" t="s">
        <v>234</v>
      </c>
      <c r="AR943" s="5" t="s">
        <v>234</v>
      </c>
      <c r="AS943" s="5" t="s">
        <v>234</v>
      </c>
      <c r="AT943" s="5" t="s">
        <v>234</v>
      </c>
      <c r="AU943" s="5" t="s">
        <v>234</v>
      </c>
      <c r="AV943" s="5" t="s">
        <v>234</v>
      </c>
      <c r="AW943" s="5" t="s">
        <v>233</v>
      </c>
      <c r="AX943" s="5" t="s">
        <v>291</v>
      </c>
      <c r="AY943" s="5" t="s">
        <v>291</v>
      </c>
      <c r="BB943" s="5" t="s">
        <v>309</v>
      </c>
      <c r="BC943" s="5">
        <v>25</v>
      </c>
      <c r="BD943" s="5">
        <v>75</v>
      </c>
      <c r="BE943" s="6">
        <f t="shared" si="266"/>
        <v>5</v>
      </c>
      <c r="BF943" s="6">
        <f t="shared" si="267"/>
        <v>5</v>
      </c>
      <c r="BG943" s="6">
        <f t="shared" si="268"/>
        <v>5</v>
      </c>
      <c r="BH943" s="6">
        <f t="shared" si="269"/>
        <v>10</v>
      </c>
      <c r="BI943" s="6">
        <f t="shared" si="270"/>
        <v>10</v>
      </c>
      <c r="BJ943" s="6">
        <f t="shared" si="271"/>
        <v>10</v>
      </c>
      <c r="BK943" s="6">
        <f t="shared" si="272"/>
        <v>5</v>
      </c>
      <c r="BL943" s="6">
        <f t="shared" si="273"/>
        <v>5</v>
      </c>
      <c r="BM943" s="6">
        <f t="shared" si="274"/>
        <v>5</v>
      </c>
      <c r="BN943" s="6">
        <f t="shared" si="275"/>
        <v>20</v>
      </c>
      <c r="BO943" s="6">
        <f t="shared" si="276"/>
        <v>10</v>
      </c>
      <c r="BP943" s="6">
        <f t="shared" si="277"/>
        <v>10</v>
      </c>
      <c r="BQ943" s="9">
        <f t="shared" si="278"/>
        <v>1</v>
      </c>
      <c r="BR943" s="9">
        <f t="shared" si="279"/>
        <v>1</v>
      </c>
      <c r="BS943" s="9">
        <f t="shared" si="280"/>
        <v>1</v>
      </c>
      <c r="BT943" s="9">
        <f t="shared" si="281"/>
        <v>1</v>
      </c>
      <c r="BU943" s="9">
        <f t="shared" si="282"/>
        <v>1</v>
      </c>
      <c r="BV943" s="9">
        <f t="shared" si="283"/>
        <v>1</v>
      </c>
      <c r="BW943" s="9">
        <f t="shared" si="284"/>
        <v>1</v>
      </c>
    </row>
    <row r="944" spans="1:75" x14ac:dyDescent="0.3">
      <c r="A944" s="5" t="s">
        <v>115</v>
      </c>
      <c r="B944" s="5" t="s">
        <v>272</v>
      </c>
      <c r="C944" s="5" t="s">
        <v>94</v>
      </c>
      <c r="D944" s="5" t="s">
        <v>218</v>
      </c>
      <c r="E944" s="5">
        <v>2019</v>
      </c>
      <c r="F944" s="5" t="s">
        <v>161</v>
      </c>
      <c r="H944" s="5" t="s">
        <v>219</v>
      </c>
      <c r="I944" s="5" t="s">
        <v>220</v>
      </c>
      <c r="J944" s="5" t="s">
        <v>461</v>
      </c>
      <c r="K944" s="5" t="s">
        <v>94</v>
      </c>
      <c r="L944" s="5" t="s">
        <v>4899</v>
      </c>
      <c r="M944" s="5" t="s">
        <v>67</v>
      </c>
      <c r="N944" s="5" t="s">
        <v>4900</v>
      </c>
      <c r="Q944" s="5" t="s">
        <v>495</v>
      </c>
      <c r="R944" s="8">
        <v>43582</v>
      </c>
      <c r="S944" s="5" t="s">
        <v>4910</v>
      </c>
      <c r="T944" s="8">
        <v>43581</v>
      </c>
      <c r="U944" s="5" t="s">
        <v>4911</v>
      </c>
      <c r="V944" s="5" t="s">
        <v>821</v>
      </c>
      <c r="W944" s="5" t="s">
        <v>228</v>
      </c>
      <c r="X944" s="5" t="s">
        <v>770</v>
      </c>
      <c r="Y944" s="5" t="s">
        <v>229</v>
      </c>
      <c r="Z944" s="5">
        <v>1307</v>
      </c>
      <c r="AA944" s="5" t="s">
        <v>230</v>
      </c>
      <c r="AB944" s="5" t="s">
        <v>231</v>
      </c>
      <c r="AC944" s="5" t="s">
        <v>27</v>
      </c>
      <c r="AD944" s="5" t="s">
        <v>277</v>
      </c>
      <c r="AE944" s="5" t="s">
        <v>233</v>
      </c>
      <c r="AF944" s="5">
        <v>100</v>
      </c>
      <c r="AG944" s="5">
        <v>75</v>
      </c>
      <c r="AH944" s="5">
        <v>25</v>
      </c>
      <c r="AI944" s="5" t="s">
        <v>4912</v>
      </c>
      <c r="AJ944" s="5" t="s">
        <v>233</v>
      </c>
      <c r="AK944" s="5" t="s">
        <v>234</v>
      </c>
      <c r="AL944" s="5" t="s">
        <v>234</v>
      </c>
      <c r="AM944" s="5" t="s">
        <v>234</v>
      </c>
      <c r="AN944" s="5" t="s">
        <v>234</v>
      </c>
      <c r="AO944" s="5" t="s">
        <v>234</v>
      </c>
      <c r="AP944" s="5" t="s">
        <v>234</v>
      </c>
      <c r="AQ944" s="5" t="s">
        <v>234</v>
      </c>
      <c r="AR944" s="5" t="s">
        <v>234</v>
      </c>
      <c r="AS944" s="5" t="s">
        <v>234</v>
      </c>
      <c r="AT944" s="5" t="s">
        <v>234</v>
      </c>
      <c r="AU944" s="5" t="s">
        <v>234</v>
      </c>
      <c r="AV944" s="5" t="s">
        <v>234</v>
      </c>
      <c r="AW944" s="5" t="s">
        <v>233</v>
      </c>
      <c r="AX944" s="5" t="s">
        <v>291</v>
      </c>
      <c r="AY944" s="5" t="s">
        <v>291</v>
      </c>
      <c r="BB944" s="5" t="s">
        <v>309</v>
      </c>
      <c r="BC944" s="5">
        <v>25</v>
      </c>
      <c r="BD944" s="5">
        <v>75</v>
      </c>
      <c r="BE944" s="6">
        <f t="shared" si="266"/>
        <v>5</v>
      </c>
      <c r="BF944" s="6">
        <f t="shared" si="267"/>
        <v>5</v>
      </c>
      <c r="BG944" s="6">
        <f t="shared" si="268"/>
        <v>5</v>
      </c>
      <c r="BH944" s="6">
        <f t="shared" si="269"/>
        <v>10</v>
      </c>
      <c r="BI944" s="6">
        <f t="shared" si="270"/>
        <v>10</v>
      </c>
      <c r="BJ944" s="6">
        <f t="shared" si="271"/>
        <v>10</v>
      </c>
      <c r="BK944" s="6">
        <f t="shared" si="272"/>
        <v>5</v>
      </c>
      <c r="BL944" s="6">
        <f t="shared" si="273"/>
        <v>5</v>
      </c>
      <c r="BM944" s="6">
        <f t="shared" si="274"/>
        <v>5</v>
      </c>
      <c r="BN944" s="6">
        <f t="shared" si="275"/>
        <v>20</v>
      </c>
      <c r="BO944" s="6">
        <f t="shared" si="276"/>
        <v>10</v>
      </c>
      <c r="BP944" s="6">
        <f t="shared" si="277"/>
        <v>10</v>
      </c>
      <c r="BQ944" s="9">
        <f t="shared" si="278"/>
        <v>1</v>
      </c>
      <c r="BR944" s="9">
        <f t="shared" si="279"/>
        <v>1</v>
      </c>
      <c r="BS944" s="9">
        <f t="shared" si="280"/>
        <v>1</v>
      </c>
      <c r="BT944" s="9">
        <f t="shared" si="281"/>
        <v>1</v>
      </c>
      <c r="BU944" s="9">
        <f t="shared" si="282"/>
        <v>1</v>
      </c>
      <c r="BV944" s="9">
        <f t="shared" si="283"/>
        <v>1</v>
      </c>
      <c r="BW944" s="9">
        <f t="shared" si="284"/>
        <v>1</v>
      </c>
    </row>
    <row r="945" spans="1:75" x14ac:dyDescent="0.3">
      <c r="A945" s="5" t="s">
        <v>116</v>
      </c>
      <c r="B945" s="5" t="s">
        <v>471</v>
      </c>
      <c r="C945" s="5" t="s">
        <v>94</v>
      </c>
      <c r="D945" s="5" t="s">
        <v>218</v>
      </c>
      <c r="E945" s="5">
        <v>2019</v>
      </c>
      <c r="F945" s="5" t="s">
        <v>141</v>
      </c>
      <c r="H945" s="5" t="s">
        <v>219</v>
      </c>
      <c r="I945" s="5" t="s">
        <v>370</v>
      </c>
      <c r="J945" s="5" t="s">
        <v>461</v>
      </c>
      <c r="K945" s="5" t="s">
        <v>94</v>
      </c>
      <c r="L945" s="5" t="s">
        <v>4899</v>
      </c>
      <c r="M945" s="5" t="s">
        <v>67</v>
      </c>
      <c r="N945" s="5" t="s">
        <v>4900</v>
      </c>
      <c r="Q945" s="5" t="s">
        <v>472</v>
      </c>
      <c r="R945" s="8">
        <v>43584</v>
      </c>
      <c r="S945" s="5" t="s">
        <v>4913</v>
      </c>
      <c r="T945" s="8">
        <v>43571</v>
      </c>
      <c r="U945" s="5" t="s">
        <v>233</v>
      </c>
      <c r="V945" s="5" t="s">
        <v>233</v>
      </c>
      <c r="W945" s="5" t="s">
        <v>228</v>
      </c>
      <c r="X945" s="5" t="s">
        <v>4914</v>
      </c>
      <c r="Y945" s="5" t="s">
        <v>229</v>
      </c>
      <c r="Z945" s="5">
        <v>1323</v>
      </c>
      <c r="AA945" s="5" t="s">
        <v>468</v>
      </c>
      <c r="AB945" s="5" t="s">
        <v>231</v>
      </c>
      <c r="AC945" s="5" t="s">
        <v>28</v>
      </c>
      <c r="AD945" s="5" t="s">
        <v>277</v>
      </c>
      <c r="AE945" s="5" t="s">
        <v>233</v>
      </c>
      <c r="AF945" s="5">
        <v>100</v>
      </c>
      <c r="AG945" s="5">
        <v>75</v>
      </c>
      <c r="AH945" s="5">
        <v>25</v>
      </c>
      <c r="AI945" s="5" t="s">
        <v>4915</v>
      </c>
      <c r="AJ945" s="5" t="s">
        <v>233</v>
      </c>
      <c r="AK945" s="5" t="s">
        <v>234</v>
      </c>
      <c r="AL945" s="5" t="s">
        <v>234</v>
      </c>
      <c r="AM945" s="5" t="s">
        <v>234</v>
      </c>
      <c r="AN945" s="5" t="s">
        <v>234</v>
      </c>
      <c r="AO945" s="5" t="s">
        <v>234</v>
      </c>
      <c r="AP945" s="5" t="s">
        <v>234</v>
      </c>
      <c r="AQ945" s="5" t="s">
        <v>234</v>
      </c>
      <c r="AR945" s="5" t="s">
        <v>234</v>
      </c>
      <c r="AS945" s="5" t="s">
        <v>234</v>
      </c>
      <c r="AT945" s="5" t="s">
        <v>234</v>
      </c>
      <c r="AU945" s="5" t="s">
        <v>234</v>
      </c>
      <c r="AV945" s="5" t="s">
        <v>234</v>
      </c>
      <c r="AW945" s="5" t="s">
        <v>233</v>
      </c>
      <c r="AX945" s="5" t="s">
        <v>291</v>
      </c>
      <c r="AY945" s="5" t="s">
        <v>291</v>
      </c>
      <c r="BB945" s="5" t="s">
        <v>309</v>
      </c>
      <c r="BC945" s="5">
        <v>25</v>
      </c>
      <c r="BD945" s="5">
        <v>75</v>
      </c>
      <c r="BE945" s="6">
        <f t="shared" si="266"/>
        <v>5</v>
      </c>
      <c r="BF945" s="6">
        <f t="shared" si="267"/>
        <v>5</v>
      </c>
      <c r="BG945" s="6">
        <f t="shared" si="268"/>
        <v>5</v>
      </c>
      <c r="BH945" s="6">
        <f t="shared" si="269"/>
        <v>10</v>
      </c>
      <c r="BI945" s="6">
        <f t="shared" si="270"/>
        <v>10</v>
      </c>
      <c r="BJ945" s="6">
        <f t="shared" si="271"/>
        <v>10</v>
      </c>
      <c r="BK945" s="6">
        <f t="shared" si="272"/>
        <v>5</v>
      </c>
      <c r="BL945" s="6">
        <f t="shared" si="273"/>
        <v>5</v>
      </c>
      <c r="BM945" s="6">
        <f t="shared" si="274"/>
        <v>5</v>
      </c>
      <c r="BN945" s="6">
        <f t="shared" si="275"/>
        <v>20</v>
      </c>
      <c r="BO945" s="6">
        <f t="shared" si="276"/>
        <v>10</v>
      </c>
      <c r="BP945" s="6">
        <f t="shared" si="277"/>
        <v>10</v>
      </c>
      <c r="BQ945" s="9">
        <f t="shared" si="278"/>
        <v>1</v>
      </c>
      <c r="BR945" s="9">
        <f t="shared" si="279"/>
        <v>1</v>
      </c>
      <c r="BS945" s="9">
        <f t="shared" si="280"/>
        <v>1</v>
      </c>
      <c r="BT945" s="9">
        <f t="shared" si="281"/>
        <v>1</v>
      </c>
      <c r="BU945" s="9">
        <f t="shared" si="282"/>
        <v>1</v>
      </c>
      <c r="BV945" s="9">
        <f t="shared" si="283"/>
        <v>1</v>
      </c>
      <c r="BW945" s="9">
        <f t="shared" si="284"/>
        <v>1</v>
      </c>
    </row>
    <row r="946" spans="1:75" x14ac:dyDescent="0.3">
      <c r="A946" s="5" t="s">
        <v>116</v>
      </c>
      <c r="B946" s="5" t="s">
        <v>471</v>
      </c>
      <c r="C946" s="5" t="s">
        <v>94</v>
      </c>
      <c r="D946" s="5" t="s">
        <v>218</v>
      </c>
      <c r="E946" s="5">
        <v>2019</v>
      </c>
      <c r="F946" s="5" t="s">
        <v>161</v>
      </c>
      <c r="H946" s="5" t="s">
        <v>219</v>
      </c>
      <c r="I946" s="5" t="s">
        <v>220</v>
      </c>
      <c r="J946" s="5" t="s">
        <v>461</v>
      </c>
      <c r="K946" s="5" t="s">
        <v>94</v>
      </c>
      <c r="L946" s="5" t="s">
        <v>4899</v>
      </c>
      <c r="M946" s="5" t="s">
        <v>67</v>
      </c>
      <c r="N946" s="5" t="s">
        <v>4900</v>
      </c>
      <c r="Q946" s="5" t="s">
        <v>495</v>
      </c>
      <c r="R946" s="8">
        <v>43584</v>
      </c>
      <c r="S946" s="5" t="s">
        <v>4916</v>
      </c>
      <c r="T946" s="8">
        <v>43577</v>
      </c>
      <c r="U946" s="5" t="s">
        <v>4917</v>
      </c>
      <c r="V946" s="5" t="s">
        <v>4918</v>
      </c>
      <c r="W946" s="5" t="s">
        <v>228</v>
      </c>
      <c r="X946" s="5" t="s">
        <v>4919</v>
      </c>
      <c r="Y946" s="5" t="s">
        <v>335</v>
      </c>
      <c r="Z946" s="5">
        <v>1340</v>
      </c>
      <c r="AA946" s="5" t="s">
        <v>230</v>
      </c>
      <c r="AB946" s="5" t="s">
        <v>231</v>
      </c>
      <c r="AC946" s="5" t="s">
        <v>28</v>
      </c>
      <c r="AD946" s="5" t="s">
        <v>277</v>
      </c>
      <c r="AE946" s="5" t="s">
        <v>233</v>
      </c>
      <c r="AF946" s="5">
        <v>100</v>
      </c>
      <c r="AG946" s="5">
        <v>75</v>
      </c>
      <c r="AH946" s="5">
        <v>25</v>
      </c>
      <c r="AI946" s="5" t="s">
        <v>4920</v>
      </c>
      <c r="AJ946" s="5" t="s">
        <v>233</v>
      </c>
      <c r="AK946" s="5" t="s">
        <v>234</v>
      </c>
      <c r="AL946" s="5" t="s">
        <v>234</v>
      </c>
      <c r="AM946" s="5" t="s">
        <v>234</v>
      </c>
      <c r="AN946" s="5" t="s">
        <v>234</v>
      </c>
      <c r="AO946" s="5" t="s">
        <v>234</v>
      </c>
      <c r="AP946" s="5" t="s">
        <v>234</v>
      </c>
      <c r="AQ946" s="5" t="s">
        <v>234</v>
      </c>
      <c r="AR946" s="5" t="s">
        <v>234</v>
      </c>
      <c r="AS946" s="5" t="s">
        <v>234</v>
      </c>
      <c r="AT946" s="5" t="s">
        <v>234</v>
      </c>
      <c r="AU946" s="5" t="s">
        <v>234</v>
      </c>
      <c r="AV946" s="5" t="s">
        <v>234</v>
      </c>
      <c r="AW946" s="5" t="s">
        <v>233</v>
      </c>
      <c r="AX946" s="5" t="s">
        <v>291</v>
      </c>
      <c r="AY946" s="5" t="s">
        <v>291</v>
      </c>
      <c r="BB946" s="5" t="s">
        <v>309</v>
      </c>
      <c r="BC946" s="5">
        <v>25</v>
      </c>
      <c r="BD946" s="5">
        <v>75</v>
      </c>
      <c r="BE946" s="6">
        <f t="shared" si="266"/>
        <v>5</v>
      </c>
      <c r="BF946" s="6">
        <f t="shared" si="267"/>
        <v>5</v>
      </c>
      <c r="BG946" s="6">
        <f t="shared" si="268"/>
        <v>5</v>
      </c>
      <c r="BH946" s="6">
        <f t="shared" si="269"/>
        <v>10</v>
      </c>
      <c r="BI946" s="6">
        <f t="shared" si="270"/>
        <v>10</v>
      </c>
      <c r="BJ946" s="6">
        <f t="shared" si="271"/>
        <v>10</v>
      </c>
      <c r="BK946" s="6">
        <f t="shared" si="272"/>
        <v>5</v>
      </c>
      <c r="BL946" s="6">
        <f t="shared" si="273"/>
        <v>5</v>
      </c>
      <c r="BM946" s="6">
        <f t="shared" si="274"/>
        <v>5</v>
      </c>
      <c r="BN946" s="6">
        <f t="shared" si="275"/>
        <v>20</v>
      </c>
      <c r="BO946" s="6">
        <f t="shared" si="276"/>
        <v>10</v>
      </c>
      <c r="BP946" s="6">
        <f t="shared" si="277"/>
        <v>10</v>
      </c>
      <c r="BQ946" s="9">
        <f t="shared" si="278"/>
        <v>1</v>
      </c>
      <c r="BR946" s="9">
        <f t="shared" si="279"/>
        <v>1</v>
      </c>
      <c r="BS946" s="9">
        <f t="shared" si="280"/>
        <v>1</v>
      </c>
      <c r="BT946" s="9">
        <f t="shared" si="281"/>
        <v>1</v>
      </c>
      <c r="BU946" s="9">
        <f t="shared" si="282"/>
        <v>1</v>
      </c>
      <c r="BV946" s="9">
        <f t="shared" si="283"/>
        <v>1</v>
      </c>
      <c r="BW946" s="9">
        <f t="shared" si="284"/>
        <v>1</v>
      </c>
    </row>
    <row r="947" spans="1:75" x14ac:dyDescent="0.3">
      <c r="A947" s="5" t="s">
        <v>120</v>
      </c>
      <c r="B947" s="5" t="s">
        <v>280</v>
      </c>
      <c r="C947" s="5" t="s">
        <v>281</v>
      </c>
      <c r="D947" s="5" t="s">
        <v>282</v>
      </c>
      <c r="E947" s="5">
        <v>2019</v>
      </c>
      <c r="F947" s="5" t="s">
        <v>141</v>
      </c>
      <c r="H947" s="5" t="s">
        <v>219</v>
      </c>
      <c r="I947" s="5" t="s">
        <v>370</v>
      </c>
      <c r="J947" s="5" t="s">
        <v>461</v>
      </c>
      <c r="K947" s="5" t="s">
        <v>281</v>
      </c>
      <c r="L947" s="5" t="s">
        <v>4899</v>
      </c>
      <c r="M947" s="5" t="s">
        <v>67</v>
      </c>
      <c r="N947" s="5" t="s">
        <v>4900</v>
      </c>
      <c r="Q947" s="5" t="s">
        <v>476</v>
      </c>
      <c r="R947" s="8">
        <v>43591</v>
      </c>
      <c r="S947" s="5" t="s">
        <v>4921</v>
      </c>
      <c r="T947" s="8">
        <v>43588</v>
      </c>
      <c r="U947" s="5" t="s">
        <v>233</v>
      </c>
      <c r="V947" s="5" t="s">
        <v>233</v>
      </c>
      <c r="W947" s="5" t="s">
        <v>228</v>
      </c>
      <c r="X947" s="5" t="s">
        <v>1257</v>
      </c>
      <c r="Y947" s="5" t="s">
        <v>229</v>
      </c>
      <c r="Z947" s="5">
        <v>1377</v>
      </c>
      <c r="AA947" s="5" t="s">
        <v>230</v>
      </c>
      <c r="AB947" s="5" t="s">
        <v>254</v>
      </c>
      <c r="AC947" s="5" t="s">
        <v>28</v>
      </c>
      <c r="AD947" s="5" t="s">
        <v>277</v>
      </c>
      <c r="AE947" s="5" t="s">
        <v>233</v>
      </c>
      <c r="AF947" s="5">
        <v>95</v>
      </c>
      <c r="AG947" s="5">
        <v>70</v>
      </c>
      <c r="AH947" s="5">
        <v>25</v>
      </c>
      <c r="AI947" s="5" t="s">
        <v>4922</v>
      </c>
      <c r="AJ947" s="5" t="s">
        <v>4923</v>
      </c>
      <c r="AK947" s="5" t="s">
        <v>234</v>
      </c>
      <c r="AL947" s="5" t="s">
        <v>234</v>
      </c>
      <c r="AM947" s="5" t="s">
        <v>234</v>
      </c>
      <c r="AN947" s="5" t="s">
        <v>234</v>
      </c>
      <c r="AO947" s="5" t="s">
        <v>234</v>
      </c>
      <c r="AP947" s="5" t="s">
        <v>234</v>
      </c>
      <c r="AQ947" s="5" t="s">
        <v>234</v>
      </c>
      <c r="AR947" s="5" t="s">
        <v>244</v>
      </c>
      <c r="AS947" s="5" t="s">
        <v>234</v>
      </c>
      <c r="AT947" s="5" t="s">
        <v>234</v>
      </c>
      <c r="AU947" s="5" t="s">
        <v>234</v>
      </c>
      <c r="AV947" s="5" t="s">
        <v>234</v>
      </c>
      <c r="AW947" s="5" t="s">
        <v>233</v>
      </c>
      <c r="AX947" s="5" t="s">
        <v>291</v>
      </c>
      <c r="AY947" s="5" t="s">
        <v>291</v>
      </c>
      <c r="BB947" s="5" t="s">
        <v>235</v>
      </c>
      <c r="BC947" s="5">
        <v>25</v>
      </c>
      <c r="BD947" s="5">
        <v>75</v>
      </c>
      <c r="BE947" s="6">
        <f t="shared" si="266"/>
        <v>5</v>
      </c>
      <c r="BF947" s="6">
        <f t="shared" si="267"/>
        <v>5</v>
      </c>
      <c r="BG947" s="6">
        <f t="shared" si="268"/>
        <v>5</v>
      </c>
      <c r="BH947" s="6">
        <f t="shared" si="269"/>
        <v>10</v>
      </c>
      <c r="BI947" s="6">
        <f t="shared" si="270"/>
        <v>10</v>
      </c>
      <c r="BJ947" s="6">
        <f t="shared" si="271"/>
        <v>10</v>
      </c>
      <c r="BK947" s="6">
        <f t="shared" si="272"/>
        <v>5</v>
      </c>
      <c r="BL947" s="6">
        <f t="shared" si="273"/>
        <v>0</v>
      </c>
      <c r="BM947" s="6">
        <f t="shared" si="274"/>
        <v>5</v>
      </c>
      <c r="BN947" s="6">
        <f t="shared" si="275"/>
        <v>20</v>
      </c>
      <c r="BO947" s="6">
        <f t="shared" si="276"/>
        <v>10</v>
      </c>
      <c r="BP947" s="6">
        <f t="shared" si="277"/>
        <v>10</v>
      </c>
      <c r="BQ947" s="9">
        <f t="shared" si="278"/>
        <v>1</v>
      </c>
      <c r="BR947" s="9">
        <f t="shared" si="279"/>
        <v>1</v>
      </c>
      <c r="BS947" s="9">
        <f t="shared" si="280"/>
        <v>1</v>
      </c>
      <c r="BT947" s="9">
        <f t="shared" si="281"/>
        <v>0.5</v>
      </c>
      <c r="BU947" s="9">
        <f t="shared" si="282"/>
        <v>1</v>
      </c>
      <c r="BV947" s="9">
        <f t="shared" si="283"/>
        <v>1</v>
      </c>
      <c r="BW947" s="9">
        <f t="shared" si="284"/>
        <v>1</v>
      </c>
    </row>
    <row r="948" spans="1:75" x14ac:dyDescent="0.3">
      <c r="A948" s="5" t="s">
        <v>120</v>
      </c>
      <c r="B948" s="5" t="s">
        <v>280</v>
      </c>
      <c r="C948" s="5" t="s">
        <v>281</v>
      </c>
      <c r="D948" s="5" t="s">
        <v>282</v>
      </c>
      <c r="E948" s="5">
        <v>2019</v>
      </c>
      <c r="F948" s="5" t="s">
        <v>161</v>
      </c>
      <c r="H948" s="5" t="s">
        <v>219</v>
      </c>
      <c r="I948" s="5" t="s">
        <v>220</v>
      </c>
      <c r="J948" s="5" t="s">
        <v>461</v>
      </c>
      <c r="K948" s="5" t="s">
        <v>281</v>
      </c>
      <c r="L948" s="5" t="s">
        <v>4899</v>
      </c>
      <c r="M948" s="5" t="s">
        <v>67</v>
      </c>
      <c r="N948" s="5" t="s">
        <v>4900</v>
      </c>
      <c r="Q948" s="5" t="s">
        <v>495</v>
      </c>
      <c r="R948" s="8">
        <v>43591</v>
      </c>
      <c r="S948" s="5" t="s">
        <v>4924</v>
      </c>
      <c r="T948" s="8">
        <v>43576</v>
      </c>
      <c r="U948" s="5" t="s">
        <v>4925</v>
      </c>
      <c r="V948" s="5" t="s">
        <v>1546</v>
      </c>
      <c r="W948" s="5" t="s">
        <v>228</v>
      </c>
      <c r="X948" s="5" t="s">
        <v>4926</v>
      </c>
      <c r="Y948" s="5" t="s">
        <v>229</v>
      </c>
      <c r="Z948" s="5">
        <v>1389</v>
      </c>
      <c r="AA948" s="5" t="s">
        <v>230</v>
      </c>
      <c r="AB948" s="5" t="s">
        <v>231</v>
      </c>
      <c r="AC948" s="5" t="s">
        <v>28</v>
      </c>
      <c r="AD948" s="5" t="s">
        <v>277</v>
      </c>
      <c r="AE948" s="5" t="s">
        <v>233</v>
      </c>
      <c r="AF948" s="5">
        <v>100</v>
      </c>
      <c r="AG948" s="5">
        <v>75</v>
      </c>
      <c r="AH948" s="5">
        <v>25</v>
      </c>
      <c r="AI948" s="5" t="s">
        <v>4927</v>
      </c>
      <c r="AJ948" s="5" t="s">
        <v>233</v>
      </c>
      <c r="AK948" s="5" t="s">
        <v>234</v>
      </c>
      <c r="AL948" s="5" t="s">
        <v>234</v>
      </c>
      <c r="AM948" s="5" t="s">
        <v>234</v>
      </c>
      <c r="AN948" s="5" t="s">
        <v>234</v>
      </c>
      <c r="AO948" s="5" t="s">
        <v>234</v>
      </c>
      <c r="AP948" s="5" t="s">
        <v>234</v>
      </c>
      <c r="AQ948" s="5" t="s">
        <v>234</v>
      </c>
      <c r="AR948" s="5" t="s">
        <v>234</v>
      </c>
      <c r="AS948" s="5" t="s">
        <v>234</v>
      </c>
      <c r="AT948" s="5" t="s">
        <v>234</v>
      </c>
      <c r="AU948" s="5" t="s">
        <v>234</v>
      </c>
      <c r="AV948" s="5" t="s">
        <v>234</v>
      </c>
      <c r="AW948" s="5" t="s">
        <v>233</v>
      </c>
      <c r="AX948" s="5" t="s">
        <v>291</v>
      </c>
      <c r="AY948" s="5" t="s">
        <v>291</v>
      </c>
      <c r="BB948" s="5" t="s">
        <v>309</v>
      </c>
      <c r="BC948" s="5">
        <v>25</v>
      </c>
      <c r="BD948" s="5">
        <v>75</v>
      </c>
      <c r="BE948" s="6">
        <f t="shared" si="266"/>
        <v>5</v>
      </c>
      <c r="BF948" s="6">
        <f t="shared" si="267"/>
        <v>5</v>
      </c>
      <c r="BG948" s="6">
        <f t="shared" si="268"/>
        <v>5</v>
      </c>
      <c r="BH948" s="6">
        <f t="shared" si="269"/>
        <v>10</v>
      </c>
      <c r="BI948" s="6">
        <f t="shared" si="270"/>
        <v>10</v>
      </c>
      <c r="BJ948" s="6">
        <f t="shared" si="271"/>
        <v>10</v>
      </c>
      <c r="BK948" s="6">
        <f t="shared" si="272"/>
        <v>5</v>
      </c>
      <c r="BL948" s="6">
        <f t="shared" si="273"/>
        <v>5</v>
      </c>
      <c r="BM948" s="6">
        <f t="shared" si="274"/>
        <v>5</v>
      </c>
      <c r="BN948" s="6">
        <f t="shared" si="275"/>
        <v>20</v>
      </c>
      <c r="BO948" s="6">
        <f t="shared" si="276"/>
        <v>10</v>
      </c>
      <c r="BP948" s="6">
        <f t="shared" si="277"/>
        <v>10</v>
      </c>
      <c r="BQ948" s="9">
        <f t="shared" si="278"/>
        <v>1</v>
      </c>
      <c r="BR948" s="9">
        <f t="shared" si="279"/>
        <v>1</v>
      </c>
      <c r="BS948" s="9">
        <f t="shared" si="280"/>
        <v>1</v>
      </c>
      <c r="BT948" s="9">
        <f t="shared" si="281"/>
        <v>1</v>
      </c>
      <c r="BU948" s="9">
        <f t="shared" si="282"/>
        <v>1</v>
      </c>
      <c r="BV948" s="9">
        <f t="shared" si="283"/>
        <v>1</v>
      </c>
      <c r="BW948" s="9">
        <f t="shared" si="284"/>
        <v>1</v>
      </c>
    </row>
    <row r="949" spans="1:75" x14ac:dyDescent="0.3">
      <c r="A949" s="5" t="s">
        <v>121</v>
      </c>
      <c r="B949" s="5" t="s">
        <v>292</v>
      </c>
      <c r="C949" s="5" t="s">
        <v>281</v>
      </c>
      <c r="D949" s="5" t="s">
        <v>282</v>
      </c>
      <c r="E949" s="5">
        <v>2019</v>
      </c>
      <c r="F949" s="5" t="s">
        <v>161</v>
      </c>
      <c r="H949" s="5" t="s">
        <v>219</v>
      </c>
      <c r="I949" s="5" t="s">
        <v>220</v>
      </c>
      <c r="J949" s="5" t="s">
        <v>461</v>
      </c>
      <c r="K949" s="5" t="s">
        <v>281</v>
      </c>
      <c r="L949" s="5" t="s">
        <v>4899</v>
      </c>
      <c r="M949" s="5" t="s">
        <v>67</v>
      </c>
      <c r="N949" s="5" t="s">
        <v>4900</v>
      </c>
      <c r="Q949" s="5" t="s">
        <v>495</v>
      </c>
      <c r="R949" s="8">
        <v>43602</v>
      </c>
      <c r="S949" s="5" t="s">
        <v>4928</v>
      </c>
      <c r="T949" s="8">
        <v>43595</v>
      </c>
      <c r="U949" s="5" t="s">
        <v>4929</v>
      </c>
      <c r="V949" s="5" t="s">
        <v>510</v>
      </c>
      <c r="W949" s="5" t="s">
        <v>251</v>
      </c>
      <c r="X949" s="5" t="s">
        <v>4930</v>
      </c>
      <c r="Y949" s="5" t="s">
        <v>335</v>
      </c>
      <c r="Z949" s="5">
        <v>1490</v>
      </c>
      <c r="AA949" s="5" t="s">
        <v>230</v>
      </c>
      <c r="AB949" s="5" t="s">
        <v>231</v>
      </c>
      <c r="AC949" s="5" t="s">
        <v>28</v>
      </c>
      <c r="AD949" s="5" t="s">
        <v>277</v>
      </c>
      <c r="AE949" s="5" t="s">
        <v>233</v>
      </c>
      <c r="AF949" s="5">
        <v>100</v>
      </c>
      <c r="AG949" s="5">
        <v>75</v>
      </c>
      <c r="AH949" s="5">
        <v>25</v>
      </c>
      <c r="AI949" s="5" t="s">
        <v>4931</v>
      </c>
      <c r="AJ949" s="5" t="s">
        <v>233</v>
      </c>
      <c r="AK949" s="5" t="s">
        <v>234</v>
      </c>
      <c r="AL949" s="5" t="s">
        <v>234</v>
      </c>
      <c r="AM949" s="5" t="s">
        <v>234</v>
      </c>
      <c r="AN949" s="5" t="s">
        <v>234</v>
      </c>
      <c r="AO949" s="5" t="s">
        <v>234</v>
      </c>
      <c r="AP949" s="5" t="s">
        <v>234</v>
      </c>
      <c r="AQ949" s="5" t="s">
        <v>234</v>
      </c>
      <c r="AR949" s="5" t="s">
        <v>234</v>
      </c>
      <c r="AS949" s="5" t="s">
        <v>234</v>
      </c>
      <c r="AT949" s="5" t="s">
        <v>234</v>
      </c>
      <c r="AU949" s="5" t="s">
        <v>234</v>
      </c>
      <c r="AV949" s="5" t="s">
        <v>234</v>
      </c>
      <c r="AW949" s="5" t="s">
        <v>233</v>
      </c>
      <c r="AX949" s="5" t="s">
        <v>291</v>
      </c>
      <c r="AY949" s="5" t="s">
        <v>291</v>
      </c>
      <c r="BB949" s="5" t="s">
        <v>309</v>
      </c>
      <c r="BC949" s="5">
        <v>25</v>
      </c>
      <c r="BD949" s="5">
        <v>75</v>
      </c>
      <c r="BE949" s="6">
        <f t="shared" si="266"/>
        <v>5</v>
      </c>
      <c r="BF949" s="6">
        <f t="shared" si="267"/>
        <v>5</v>
      </c>
      <c r="BG949" s="6">
        <f t="shared" si="268"/>
        <v>5</v>
      </c>
      <c r="BH949" s="6">
        <f t="shared" si="269"/>
        <v>10</v>
      </c>
      <c r="BI949" s="6">
        <f t="shared" si="270"/>
        <v>10</v>
      </c>
      <c r="BJ949" s="6">
        <f t="shared" si="271"/>
        <v>10</v>
      </c>
      <c r="BK949" s="6">
        <f t="shared" si="272"/>
        <v>5</v>
      </c>
      <c r="BL949" s="6">
        <f t="shared" si="273"/>
        <v>5</v>
      </c>
      <c r="BM949" s="6">
        <f t="shared" si="274"/>
        <v>5</v>
      </c>
      <c r="BN949" s="6">
        <f t="shared" si="275"/>
        <v>20</v>
      </c>
      <c r="BO949" s="6">
        <f t="shared" si="276"/>
        <v>10</v>
      </c>
      <c r="BP949" s="6">
        <f t="shared" si="277"/>
        <v>10</v>
      </c>
      <c r="BQ949" s="9">
        <f t="shared" si="278"/>
        <v>1</v>
      </c>
      <c r="BR949" s="9">
        <f t="shared" si="279"/>
        <v>1</v>
      </c>
      <c r="BS949" s="9">
        <f t="shared" si="280"/>
        <v>1</v>
      </c>
      <c r="BT949" s="9">
        <f t="shared" si="281"/>
        <v>1</v>
      </c>
      <c r="BU949" s="9">
        <f t="shared" si="282"/>
        <v>1</v>
      </c>
      <c r="BV949" s="9">
        <f t="shared" si="283"/>
        <v>1</v>
      </c>
      <c r="BW949" s="9">
        <f t="shared" si="284"/>
        <v>1</v>
      </c>
    </row>
    <row r="950" spans="1:75" x14ac:dyDescent="0.3">
      <c r="A950" s="5" t="s">
        <v>130</v>
      </c>
      <c r="B950" s="5" t="s">
        <v>299</v>
      </c>
      <c r="C950" s="5" t="s">
        <v>281</v>
      </c>
      <c r="D950" s="5" t="s">
        <v>282</v>
      </c>
      <c r="E950" s="5">
        <v>2019</v>
      </c>
      <c r="F950" s="5" t="s">
        <v>161</v>
      </c>
      <c r="G950" s="5" t="s">
        <v>494</v>
      </c>
      <c r="H950" s="5" t="s">
        <v>219</v>
      </c>
      <c r="I950" s="5" t="s">
        <v>220</v>
      </c>
      <c r="J950" s="5" t="s">
        <v>461</v>
      </c>
      <c r="K950" s="5" t="s">
        <v>281</v>
      </c>
      <c r="L950" s="5" t="s">
        <v>4899</v>
      </c>
      <c r="M950" s="5" t="s">
        <v>67</v>
      </c>
      <c r="N950" s="5" t="s">
        <v>4900</v>
      </c>
      <c r="O950" s="5" t="s">
        <v>482</v>
      </c>
      <c r="Q950" s="5" t="s">
        <v>495</v>
      </c>
      <c r="R950" s="8">
        <v>43608</v>
      </c>
      <c r="S950" s="5" t="s">
        <v>4932</v>
      </c>
      <c r="T950" s="8">
        <v>43602</v>
      </c>
      <c r="U950" s="5" t="s">
        <v>4933</v>
      </c>
      <c r="V950" s="5" t="s">
        <v>4934</v>
      </c>
      <c r="W950" s="5" t="s">
        <v>251</v>
      </c>
      <c r="X950" s="5" t="s">
        <v>951</v>
      </c>
      <c r="Y950" s="5" t="s">
        <v>229</v>
      </c>
      <c r="Z950" s="5">
        <v>3541</v>
      </c>
      <c r="AA950" s="5" t="s">
        <v>316</v>
      </c>
      <c r="AB950" s="5" t="s">
        <v>241</v>
      </c>
      <c r="AC950" s="5" t="s">
        <v>28</v>
      </c>
      <c r="AD950" s="5" t="s">
        <v>291</v>
      </c>
      <c r="AE950" s="5" t="s">
        <v>291</v>
      </c>
      <c r="AF950" s="5">
        <v>80</v>
      </c>
      <c r="AG950" s="5">
        <v>55</v>
      </c>
      <c r="AH950" s="5">
        <v>25</v>
      </c>
      <c r="AI950" s="5" t="s">
        <v>4935</v>
      </c>
      <c r="AJ950" s="5" t="s">
        <v>291</v>
      </c>
      <c r="AK950" s="5" t="s">
        <v>234</v>
      </c>
      <c r="AL950" s="5" t="s">
        <v>234</v>
      </c>
      <c r="AM950" s="5" t="s">
        <v>234</v>
      </c>
      <c r="AN950" s="5" t="s">
        <v>234</v>
      </c>
      <c r="AO950" s="5" t="s">
        <v>234</v>
      </c>
      <c r="AP950" s="5" t="s">
        <v>234</v>
      </c>
      <c r="AQ950" s="5" t="s">
        <v>234</v>
      </c>
      <c r="AR950" s="5" t="s">
        <v>234</v>
      </c>
      <c r="AS950" s="5" t="s">
        <v>234</v>
      </c>
      <c r="AT950" s="5" t="s">
        <v>234</v>
      </c>
      <c r="AU950" s="5" t="s">
        <v>244</v>
      </c>
      <c r="AV950" s="5" t="s">
        <v>244</v>
      </c>
      <c r="AW950" s="5" t="s">
        <v>233</v>
      </c>
      <c r="AX950" s="5" t="s">
        <v>291</v>
      </c>
      <c r="AY950" s="5" t="s">
        <v>291</v>
      </c>
      <c r="BB950" s="5" t="s">
        <v>235</v>
      </c>
      <c r="BC950" s="5">
        <v>25</v>
      </c>
      <c r="BD950" s="5">
        <v>75</v>
      </c>
      <c r="BE950" s="6">
        <f t="shared" si="266"/>
        <v>5</v>
      </c>
      <c r="BF950" s="6">
        <f t="shared" si="267"/>
        <v>5</v>
      </c>
      <c r="BG950" s="6">
        <f t="shared" si="268"/>
        <v>5</v>
      </c>
      <c r="BH950" s="6">
        <f t="shared" si="269"/>
        <v>10</v>
      </c>
      <c r="BI950" s="6">
        <f t="shared" si="270"/>
        <v>10</v>
      </c>
      <c r="BJ950" s="6">
        <f t="shared" si="271"/>
        <v>10</v>
      </c>
      <c r="BK950" s="6">
        <f t="shared" si="272"/>
        <v>5</v>
      </c>
      <c r="BL950" s="6">
        <f t="shared" si="273"/>
        <v>5</v>
      </c>
      <c r="BM950" s="6">
        <f t="shared" si="274"/>
        <v>5</v>
      </c>
      <c r="BN950" s="6">
        <f t="shared" si="275"/>
        <v>20</v>
      </c>
      <c r="BO950" s="6">
        <f t="shared" si="276"/>
        <v>0</v>
      </c>
      <c r="BP950" s="6">
        <f t="shared" si="277"/>
        <v>0</v>
      </c>
      <c r="BQ950" s="9">
        <f t="shared" si="278"/>
        <v>1</v>
      </c>
      <c r="BR950" s="9">
        <f t="shared" si="279"/>
        <v>1</v>
      </c>
      <c r="BS950" s="9">
        <f t="shared" si="280"/>
        <v>1</v>
      </c>
      <c r="BT950" s="9">
        <f t="shared" si="281"/>
        <v>1</v>
      </c>
      <c r="BU950" s="9">
        <f t="shared" si="282"/>
        <v>1</v>
      </c>
      <c r="BV950" s="9">
        <f t="shared" si="283"/>
        <v>0</v>
      </c>
      <c r="BW950" s="9">
        <f t="shared" si="284"/>
        <v>0</v>
      </c>
    </row>
    <row r="951" spans="1:75" x14ac:dyDescent="0.3">
      <c r="A951" s="5" t="s">
        <v>122</v>
      </c>
      <c r="B951" s="5" t="s">
        <v>310</v>
      </c>
      <c r="C951" s="5" t="s">
        <v>281</v>
      </c>
      <c r="D951" s="5" t="s">
        <v>282</v>
      </c>
      <c r="E951" s="5">
        <v>2019</v>
      </c>
      <c r="F951" s="5" t="s">
        <v>141</v>
      </c>
      <c r="G951" s="5" t="s">
        <v>481</v>
      </c>
      <c r="H951" s="5" t="s">
        <v>219</v>
      </c>
      <c r="I951" s="5" t="s">
        <v>370</v>
      </c>
      <c r="J951" s="5" t="s">
        <v>461</v>
      </c>
      <c r="K951" s="5" t="s">
        <v>281</v>
      </c>
      <c r="L951" s="5" t="s">
        <v>4899</v>
      </c>
      <c r="M951" s="5" t="s">
        <v>67</v>
      </c>
      <c r="N951" s="5" t="s">
        <v>4900</v>
      </c>
      <c r="O951" s="5" t="s">
        <v>482</v>
      </c>
      <c r="Q951" s="5" t="s">
        <v>483</v>
      </c>
      <c r="R951" s="8">
        <v>43615</v>
      </c>
      <c r="S951" s="5" t="s">
        <v>4936</v>
      </c>
      <c r="T951" s="8">
        <v>43613</v>
      </c>
      <c r="U951" s="5" t="s">
        <v>466</v>
      </c>
      <c r="V951" s="5" t="s">
        <v>466</v>
      </c>
      <c r="W951" s="5" t="s">
        <v>228</v>
      </c>
      <c r="X951" s="5" t="s">
        <v>4937</v>
      </c>
      <c r="Y951" s="5" t="s">
        <v>229</v>
      </c>
      <c r="Z951" s="5">
        <v>3575</v>
      </c>
      <c r="AA951" s="5" t="s">
        <v>304</v>
      </c>
      <c r="AB951" s="5" t="s">
        <v>254</v>
      </c>
      <c r="AC951" s="5" t="s">
        <v>28</v>
      </c>
      <c r="AD951" s="5" t="s">
        <v>291</v>
      </c>
      <c r="AE951" s="5" t="s">
        <v>491</v>
      </c>
      <c r="AF951" s="5">
        <v>90</v>
      </c>
      <c r="AG951" s="5">
        <v>70</v>
      </c>
      <c r="AH951" s="5">
        <v>20</v>
      </c>
      <c r="AI951" s="5" t="s">
        <v>4938</v>
      </c>
      <c r="AJ951" s="5" t="s">
        <v>4939</v>
      </c>
      <c r="AK951" s="5" t="s">
        <v>234</v>
      </c>
      <c r="AL951" s="5" t="s">
        <v>244</v>
      </c>
      <c r="AM951" s="5" t="s">
        <v>234</v>
      </c>
      <c r="AN951" s="5" t="s">
        <v>234</v>
      </c>
      <c r="AO951" s="5" t="s">
        <v>234</v>
      </c>
      <c r="AP951" s="5" t="s">
        <v>234</v>
      </c>
      <c r="AQ951" s="5" t="s">
        <v>234</v>
      </c>
      <c r="AR951" s="5" t="s">
        <v>244</v>
      </c>
      <c r="AS951" s="5" t="s">
        <v>234</v>
      </c>
      <c r="AT951" s="5" t="s">
        <v>234</v>
      </c>
      <c r="AU951" s="5" t="s">
        <v>234</v>
      </c>
      <c r="AV951" s="5" t="s">
        <v>234</v>
      </c>
      <c r="AW951" s="5" t="s">
        <v>233</v>
      </c>
      <c r="AX951" s="5" t="s">
        <v>291</v>
      </c>
      <c r="AY951" s="5" t="s">
        <v>291</v>
      </c>
      <c r="BB951" s="5" t="s">
        <v>309</v>
      </c>
      <c r="BC951" s="5">
        <v>25</v>
      </c>
      <c r="BD951" s="5">
        <v>75</v>
      </c>
      <c r="BE951" s="6">
        <f t="shared" si="266"/>
        <v>5</v>
      </c>
      <c r="BF951" s="6">
        <f t="shared" si="267"/>
        <v>0</v>
      </c>
      <c r="BG951" s="6">
        <f t="shared" si="268"/>
        <v>5</v>
      </c>
      <c r="BH951" s="6">
        <f t="shared" si="269"/>
        <v>10</v>
      </c>
      <c r="BI951" s="6">
        <f t="shared" si="270"/>
        <v>10</v>
      </c>
      <c r="BJ951" s="6">
        <f t="shared" si="271"/>
        <v>10</v>
      </c>
      <c r="BK951" s="6">
        <f t="shared" si="272"/>
        <v>5</v>
      </c>
      <c r="BL951" s="6">
        <f t="shared" si="273"/>
        <v>0</v>
      </c>
      <c r="BM951" s="6">
        <f t="shared" si="274"/>
        <v>5</v>
      </c>
      <c r="BN951" s="6">
        <f t="shared" si="275"/>
        <v>20</v>
      </c>
      <c r="BO951" s="6">
        <f t="shared" si="276"/>
        <v>10</v>
      </c>
      <c r="BP951" s="6">
        <f t="shared" si="277"/>
        <v>10</v>
      </c>
      <c r="BQ951" s="9">
        <f t="shared" si="278"/>
        <v>0.5</v>
      </c>
      <c r="BR951" s="9">
        <f t="shared" si="279"/>
        <v>1</v>
      </c>
      <c r="BS951" s="9">
        <f t="shared" si="280"/>
        <v>1</v>
      </c>
      <c r="BT951" s="9">
        <f t="shared" si="281"/>
        <v>0.5</v>
      </c>
      <c r="BU951" s="9">
        <f t="shared" si="282"/>
        <v>1</v>
      </c>
      <c r="BV951" s="9">
        <f t="shared" si="283"/>
        <v>1</v>
      </c>
      <c r="BW951" s="9">
        <f t="shared" si="284"/>
        <v>1</v>
      </c>
    </row>
    <row r="952" spans="1:75" x14ac:dyDescent="0.3">
      <c r="A952" s="5" t="s">
        <v>136</v>
      </c>
      <c r="B952" s="5" t="s">
        <v>399</v>
      </c>
      <c r="C952" s="5" t="s">
        <v>384</v>
      </c>
      <c r="D952" s="5" t="s">
        <v>282</v>
      </c>
      <c r="E952" s="5">
        <v>2019</v>
      </c>
      <c r="F952" s="5" t="s">
        <v>141</v>
      </c>
      <c r="G952" s="5" t="s">
        <v>481</v>
      </c>
      <c r="H952" s="5" t="s">
        <v>219</v>
      </c>
      <c r="I952" s="5" t="s">
        <v>370</v>
      </c>
      <c r="J952" s="5" t="s">
        <v>461</v>
      </c>
      <c r="K952" s="5" t="s">
        <v>384</v>
      </c>
      <c r="L952" s="5" t="s">
        <v>4899</v>
      </c>
      <c r="M952" s="5" t="s">
        <v>67</v>
      </c>
      <c r="N952" s="5" t="s">
        <v>4900</v>
      </c>
      <c r="O952" s="5" t="s">
        <v>482</v>
      </c>
      <c r="P952" s="5" t="s">
        <v>488</v>
      </c>
      <c r="Q952" s="5" t="s">
        <v>464</v>
      </c>
      <c r="R952" s="8">
        <v>43626</v>
      </c>
      <c r="S952" s="5" t="s">
        <v>4940</v>
      </c>
      <c r="T952" s="8">
        <v>43621</v>
      </c>
      <c r="U952" s="5" t="s">
        <v>466</v>
      </c>
      <c r="V952" s="5" t="s">
        <v>466</v>
      </c>
      <c r="W952" s="5" t="s">
        <v>251</v>
      </c>
      <c r="X952" s="5" t="s">
        <v>4941</v>
      </c>
      <c r="Y952" s="5" t="s">
        <v>229</v>
      </c>
      <c r="Z952" s="5">
        <v>3709</v>
      </c>
      <c r="AA952" s="5" t="s">
        <v>304</v>
      </c>
      <c r="AB952" s="5" t="s">
        <v>241</v>
      </c>
      <c r="AC952" s="5" t="s">
        <v>27</v>
      </c>
      <c r="AD952" s="5" t="s">
        <v>672</v>
      </c>
      <c r="AE952" s="5" t="s">
        <v>491</v>
      </c>
      <c r="AF952" s="5">
        <v>80</v>
      </c>
      <c r="AG952" s="5">
        <v>60</v>
      </c>
      <c r="AH952" s="5">
        <v>20</v>
      </c>
      <c r="AI952" s="5" t="s">
        <v>4942</v>
      </c>
      <c r="AJ952" s="5" t="s">
        <v>4943</v>
      </c>
      <c r="AK952" s="5" t="s">
        <v>234</v>
      </c>
      <c r="AL952" s="5" t="s">
        <v>244</v>
      </c>
      <c r="AM952" s="5" t="s">
        <v>234</v>
      </c>
      <c r="AN952" s="5" t="s">
        <v>234</v>
      </c>
      <c r="AO952" s="5" t="s">
        <v>234</v>
      </c>
      <c r="AP952" s="5" t="s">
        <v>234</v>
      </c>
      <c r="AQ952" s="5" t="s">
        <v>244</v>
      </c>
      <c r="AR952" s="5" t="s">
        <v>234</v>
      </c>
      <c r="AS952" s="5" t="s">
        <v>234</v>
      </c>
      <c r="AT952" s="5" t="s">
        <v>234</v>
      </c>
      <c r="AU952" s="5" t="s">
        <v>234</v>
      </c>
      <c r="AV952" s="5" t="s">
        <v>244</v>
      </c>
      <c r="AW952" s="5" t="s">
        <v>233</v>
      </c>
      <c r="AX952" s="5" t="s">
        <v>291</v>
      </c>
      <c r="AY952" s="5" t="s">
        <v>234</v>
      </c>
      <c r="BB952" s="5" t="s">
        <v>309</v>
      </c>
      <c r="BC952" s="5">
        <v>25</v>
      </c>
      <c r="BD952" s="5">
        <v>75</v>
      </c>
      <c r="BE952" s="6">
        <f t="shared" si="266"/>
        <v>5</v>
      </c>
      <c r="BF952" s="6">
        <f t="shared" si="267"/>
        <v>0</v>
      </c>
      <c r="BG952" s="6">
        <f t="shared" si="268"/>
        <v>5</v>
      </c>
      <c r="BH952" s="6">
        <f t="shared" si="269"/>
        <v>10</v>
      </c>
      <c r="BI952" s="6">
        <f t="shared" si="270"/>
        <v>10</v>
      </c>
      <c r="BJ952" s="6">
        <f t="shared" si="271"/>
        <v>10</v>
      </c>
      <c r="BK952" s="6">
        <f t="shared" si="272"/>
        <v>0</v>
      </c>
      <c r="BL952" s="6">
        <f t="shared" si="273"/>
        <v>5</v>
      </c>
      <c r="BM952" s="6">
        <f t="shared" si="274"/>
        <v>5</v>
      </c>
      <c r="BN952" s="6">
        <f t="shared" si="275"/>
        <v>20</v>
      </c>
      <c r="BO952" s="6">
        <f t="shared" si="276"/>
        <v>10</v>
      </c>
      <c r="BP952" s="6">
        <f t="shared" si="277"/>
        <v>0</v>
      </c>
      <c r="BQ952" s="9">
        <f t="shared" si="278"/>
        <v>0.5</v>
      </c>
      <c r="BR952" s="9">
        <f t="shared" si="279"/>
        <v>1</v>
      </c>
      <c r="BS952" s="9">
        <f t="shared" si="280"/>
        <v>1</v>
      </c>
      <c r="BT952" s="9">
        <f t="shared" si="281"/>
        <v>0.5</v>
      </c>
      <c r="BU952" s="9">
        <f t="shared" si="282"/>
        <v>1</v>
      </c>
      <c r="BV952" s="9">
        <f t="shared" si="283"/>
        <v>1</v>
      </c>
      <c r="BW952" s="9">
        <f t="shared" si="284"/>
        <v>0</v>
      </c>
    </row>
    <row r="953" spans="1:75" x14ac:dyDescent="0.3">
      <c r="A953" s="5" t="s">
        <v>136</v>
      </c>
      <c r="B953" s="5" t="s">
        <v>399</v>
      </c>
      <c r="C953" s="5" t="s">
        <v>384</v>
      </c>
      <c r="D953" s="5" t="s">
        <v>282</v>
      </c>
      <c r="E953" s="5">
        <v>2019</v>
      </c>
      <c r="F953" s="5" t="s">
        <v>161</v>
      </c>
      <c r="G953" s="5" t="s">
        <v>494</v>
      </c>
      <c r="H953" s="5" t="s">
        <v>219</v>
      </c>
      <c r="I953" s="5" t="s">
        <v>220</v>
      </c>
      <c r="J953" s="5" t="s">
        <v>461</v>
      </c>
      <c r="K953" s="5" t="s">
        <v>384</v>
      </c>
      <c r="L953" s="5" t="s">
        <v>4899</v>
      </c>
      <c r="M953" s="5" t="s">
        <v>67</v>
      </c>
      <c r="N953" s="5" t="s">
        <v>4900</v>
      </c>
      <c r="O953" s="5" t="s">
        <v>482</v>
      </c>
      <c r="P953" s="5" t="s">
        <v>488</v>
      </c>
      <c r="Q953" s="5" t="s">
        <v>495</v>
      </c>
      <c r="R953" s="8">
        <v>43628</v>
      </c>
      <c r="S953" s="5" t="s">
        <v>4944</v>
      </c>
      <c r="T953" s="8">
        <v>43619</v>
      </c>
      <c r="U953" s="5" t="s">
        <v>4945</v>
      </c>
      <c r="V953" s="5" t="s">
        <v>4946</v>
      </c>
      <c r="W953" s="5" t="s">
        <v>228</v>
      </c>
      <c r="X953" s="5" t="s">
        <v>4947</v>
      </c>
      <c r="Y953" s="5" t="s">
        <v>335</v>
      </c>
      <c r="Z953" s="5">
        <v>3736</v>
      </c>
      <c r="AA953" s="5" t="s">
        <v>304</v>
      </c>
      <c r="AB953" s="5" t="s">
        <v>231</v>
      </c>
      <c r="AC953" s="5" t="s">
        <v>27</v>
      </c>
      <c r="AD953" s="5" t="s">
        <v>291</v>
      </c>
      <c r="AE953" s="5" t="s">
        <v>291</v>
      </c>
      <c r="AF953" s="5">
        <v>100</v>
      </c>
      <c r="AG953" s="5">
        <v>75</v>
      </c>
      <c r="AH953" s="5">
        <v>25</v>
      </c>
      <c r="AI953" s="5" t="s">
        <v>4948</v>
      </c>
      <c r="AJ953" s="5" t="s">
        <v>491</v>
      </c>
      <c r="AK953" s="5" t="s">
        <v>234</v>
      </c>
      <c r="AL953" s="5" t="s">
        <v>234</v>
      </c>
      <c r="AM953" s="5" t="s">
        <v>234</v>
      </c>
      <c r="AN953" s="5" t="s">
        <v>234</v>
      </c>
      <c r="AO953" s="5" t="s">
        <v>234</v>
      </c>
      <c r="AP953" s="5" t="s">
        <v>234</v>
      </c>
      <c r="AQ953" s="5" t="s">
        <v>234</v>
      </c>
      <c r="AR953" s="5" t="s">
        <v>234</v>
      </c>
      <c r="AS953" s="5" t="s">
        <v>234</v>
      </c>
      <c r="AT953" s="5" t="s">
        <v>234</v>
      </c>
      <c r="AU953" s="5" t="s">
        <v>234</v>
      </c>
      <c r="AV953" s="5" t="s">
        <v>234</v>
      </c>
      <c r="AW953" s="5" t="s">
        <v>233</v>
      </c>
      <c r="AX953" s="5" t="s">
        <v>291</v>
      </c>
      <c r="AY953" s="5" t="s">
        <v>291</v>
      </c>
      <c r="BB953" s="5" t="s">
        <v>309</v>
      </c>
      <c r="BC953" s="5">
        <v>25</v>
      </c>
      <c r="BD953" s="5">
        <v>75</v>
      </c>
      <c r="BE953" s="6">
        <f t="shared" si="266"/>
        <v>5</v>
      </c>
      <c r="BF953" s="6">
        <f t="shared" si="267"/>
        <v>5</v>
      </c>
      <c r="BG953" s="6">
        <f t="shared" si="268"/>
        <v>5</v>
      </c>
      <c r="BH953" s="6">
        <f t="shared" si="269"/>
        <v>10</v>
      </c>
      <c r="BI953" s="6">
        <f t="shared" si="270"/>
        <v>10</v>
      </c>
      <c r="BJ953" s="6">
        <f t="shared" si="271"/>
        <v>10</v>
      </c>
      <c r="BK953" s="6">
        <f t="shared" si="272"/>
        <v>5</v>
      </c>
      <c r="BL953" s="6">
        <f t="shared" si="273"/>
        <v>5</v>
      </c>
      <c r="BM953" s="6">
        <f t="shared" si="274"/>
        <v>5</v>
      </c>
      <c r="BN953" s="6">
        <f t="shared" si="275"/>
        <v>20</v>
      </c>
      <c r="BO953" s="6">
        <f t="shared" si="276"/>
        <v>10</v>
      </c>
      <c r="BP953" s="6">
        <f t="shared" si="277"/>
        <v>10</v>
      </c>
      <c r="BQ953" s="9">
        <f t="shared" si="278"/>
        <v>1</v>
      </c>
      <c r="BR953" s="9">
        <f t="shared" si="279"/>
        <v>1</v>
      </c>
      <c r="BS953" s="9">
        <f t="shared" si="280"/>
        <v>1</v>
      </c>
      <c r="BT953" s="9">
        <f t="shared" si="281"/>
        <v>1</v>
      </c>
      <c r="BU953" s="9">
        <f t="shared" si="282"/>
        <v>1</v>
      </c>
      <c r="BV953" s="9">
        <f t="shared" si="283"/>
        <v>1</v>
      </c>
      <c r="BW953" s="9">
        <f t="shared" si="284"/>
        <v>1</v>
      </c>
    </row>
    <row r="954" spans="1:75" x14ac:dyDescent="0.3">
      <c r="A954" s="5" t="s">
        <v>137</v>
      </c>
      <c r="B954" s="5" t="s">
        <v>406</v>
      </c>
      <c r="C954" s="5" t="s">
        <v>384</v>
      </c>
      <c r="D954" s="5" t="s">
        <v>282</v>
      </c>
      <c r="E954" s="5">
        <v>2019</v>
      </c>
      <c r="F954" s="5" t="s">
        <v>161</v>
      </c>
      <c r="G954" s="5" t="s">
        <v>494</v>
      </c>
      <c r="H954" s="5" t="s">
        <v>219</v>
      </c>
      <c r="I954" s="5" t="s">
        <v>220</v>
      </c>
      <c r="J954" s="5" t="s">
        <v>461</v>
      </c>
      <c r="K954" s="5" t="s">
        <v>384</v>
      </c>
      <c r="L954" s="5" t="s">
        <v>4899</v>
      </c>
      <c r="M954" s="5" t="s">
        <v>67</v>
      </c>
      <c r="N954" s="5" t="s">
        <v>4900</v>
      </c>
      <c r="O954" s="5" t="s">
        <v>482</v>
      </c>
      <c r="P954" s="5" t="s">
        <v>488</v>
      </c>
      <c r="Q954" s="5" t="s">
        <v>495</v>
      </c>
      <c r="R954" s="8">
        <v>43635</v>
      </c>
      <c r="S954" s="5" t="s">
        <v>4949</v>
      </c>
      <c r="T954" s="8">
        <v>43633</v>
      </c>
      <c r="U954" s="5" t="s">
        <v>4950</v>
      </c>
      <c r="V954" s="5" t="s">
        <v>2561</v>
      </c>
      <c r="W954" s="5" t="s">
        <v>228</v>
      </c>
      <c r="X954" s="5" t="s">
        <v>2651</v>
      </c>
      <c r="Y954" s="5" t="s">
        <v>229</v>
      </c>
      <c r="Z954" s="5">
        <v>3793</v>
      </c>
      <c r="AA954" s="5" t="s">
        <v>504</v>
      </c>
      <c r="AB954" s="5" t="s">
        <v>231</v>
      </c>
      <c r="AC954" s="5" t="s">
        <v>26</v>
      </c>
      <c r="AD954" s="5" t="s">
        <v>291</v>
      </c>
      <c r="AE954" s="5" t="s">
        <v>291</v>
      </c>
      <c r="AF954" s="5">
        <v>100</v>
      </c>
      <c r="AG954" s="5">
        <v>75</v>
      </c>
      <c r="AH954" s="5">
        <v>25</v>
      </c>
      <c r="AI954" s="5" t="s">
        <v>4951</v>
      </c>
      <c r="AJ954" s="5" t="s">
        <v>291</v>
      </c>
      <c r="AK954" s="5" t="s">
        <v>234</v>
      </c>
      <c r="AL954" s="5" t="s">
        <v>234</v>
      </c>
      <c r="AM954" s="5" t="s">
        <v>234</v>
      </c>
      <c r="AN954" s="5" t="s">
        <v>234</v>
      </c>
      <c r="AO954" s="5" t="s">
        <v>234</v>
      </c>
      <c r="AP954" s="5" t="s">
        <v>234</v>
      </c>
      <c r="AQ954" s="5" t="s">
        <v>234</v>
      </c>
      <c r="AR954" s="5" t="s">
        <v>234</v>
      </c>
      <c r="AS954" s="5" t="s">
        <v>234</v>
      </c>
      <c r="AT954" s="5" t="s">
        <v>234</v>
      </c>
      <c r="AU954" s="5" t="s">
        <v>234</v>
      </c>
      <c r="AV954" s="5" t="s">
        <v>234</v>
      </c>
      <c r="AW954" s="5" t="s">
        <v>233</v>
      </c>
      <c r="AX954" s="5" t="s">
        <v>234</v>
      </c>
      <c r="AY954" s="5" t="s">
        <v>234</v>
      </c>
      <c r="BB954" s="5" t="s">
        <v>309</v>
      </c>
      <c r="BC954" s="5">
        <v>25</v>
      </c>
      <c r="BD954" s="5">
        <v>75</v>
      </c>
      <c r="BE954" s="6">
        <f t="shared" si="266"/>
        <v>5</v>
      </c>
      <c r="BF954" s="6">
        <f t="shared" si="267"/>
        <v>5</v>
      </c>
      <c r="BG954" s="6">
        <f t="shared" si="268"/>
        <v>5</v>
      </c>
      <c r="BH954" s="6">
        <f t="shared" si="269"/>
        <v>10</v>
      </c>
      <c r="BI954" s="6">
        <f t="shared" si="270"/>
        <v>10</v>
      </c>
      <c r="BJ954" s="6">
        <f t="shared" si="271"/>
        <v>10</v>
      </c>
      <c r="BK954" s="6">
        <f t="shared" si="272"/>
        <v>5</v>
      </c>
      <c r="BL954" s="6">
        <f t="shared" si="273"/>
        <v>5</v>
      </c>
      <c r="BM954" s="6">
        <f t="shared" si="274"/>
        <v>5</v>
      </c>
      <c r="BN954" s="6">
        <f t="shared" si="275"/>
        <v>20</v>
      </c>
      <c r="BO954" s="6">
        <f t="shared" si="276"/>
        <v>10</v>
      </c>
      <c r="BP954" s="6">
        <f t="shared" si="277"/>
        <v>10</v>
      </c>
      <c r="BQ954" s="9">
        <f t="shared" si="278"/>
        <v>1</v>
      </c>
      <c r="BR954" s="9">
        <f t="shared" si="279"/>
        <v>1</v>
      </c>
      <c r="BS954" s="9">
        <f t="shared" si="280"/>
        <v>1</v>
      </c>
      <c r="BT954" s="9">
        <f t="shared" si="281"/>
        <v>1</v>
      </c>
      <c r="BU954" s="9">
        <f t="shared" si="282"/>
        <v>1</v>
      </c>
      <c r="BV954" s="9">
        <f t="shared" si="283"/>
        <v>1</v>
      </c>
      <c r="BW954" s="9">
        <f t="shared" si="284"/>
        <v>1</v>
      </c>
    </row>
    <row r="955" spans="1:75" x14ac:dyDescent="0.3">
      <c r="A955" s="5" t="s">
        <v>139</v>
      </c>
      <c r="B955" s="5" t="s">
        <v>668</v>
      </c>
      <c r="C955" s="5" t="s">
        <v>384</v>
      </c>
      <c r="D955" s="5" t="s">
        <v>282</v>
      </c>
      <c r="E955" s="5">
        <v>2019</v>
      </c>
      <c r="F955" s="5" t="s">
        <v>161</v>
      </c>
      <c r="G955" s="5" t="s">
        <v>494</v>
      </c>
      <c r="H955" s="5" t="s">
        <v>219</v>
      </c>
      <c r="I955" s="5" t="s">
        <v>220</v>
      </c>
      <c r="J955" s="5" t="s">
        <v>461</v>
      </c>
      <c r="K955" s="5" t="s">
        <v>384</v>
      </c>
      <c r="L955" s="5" t="s">
        <v>4899</v>
      </c>
      <c r="M955" s="5" t="s">
        <v>67</v>
      </c>
      <c r="N955" s="5" t="s">
        <v>4900</v>
      </c>
      <c r="O955" s="5" t="s">
        <v>482</v>
      </c>
      <c r="P955" s="5" t="s">
        <v>488</v>
      </c>
      <c r="Q955" s="5" t="s">
        <v>495</v>
      </c>
      <c r="R955" s="8">
        <v>43641</v>
      </c>
      <c r="S955" s="5" t="s">
        <v>4952</v>
      </c>
      <c r="T955" s="8">
        <v>43640</v>
      </c>
      <c r="U955" s="5" t="s">
        <v>4953</v>
      </c>
      <c r="V955" s="5" t="s">
        <v>1256</v>
      </c>
      <c r="W955" s="5" t="s">
        <v>228</v>
      </c>
      <c r="X955" s="5" t="s">
        <v>4954</v>
      </c>
      <c r="Y955" s="5" t="s">
        <v>335</v>
      </c>
      <c r="Z955" s="5">
        <v>4768</v>
      </c>
      <c r="AA955" s="5" t="s">
        <v>304</v>
      </c>
      <c r="AB955" s="5" t="s">
        <v>231</v>
      </c>
      <c r="AC955" s="5" t="s">
        <v>27</v>
      </c>
      <c r="AD955" s="5" t="s">
        <v>291</v>
      </c>
      <c r="AE955" s="5" t="s">
        <v>291</v>
      </c>
      <c r="AF955" s="5">
        <v>100</v>
      </c>
      <c r="AG955" s="5">
        <v>75</v>
      </c>
      <c r="AH955" s="5">
        <v>25</v>
      </c>
      <c r="AI955" s="5" t="s">
        <v>4955</v>
      </c>
      <c r="AJ955" s="5" t="s">
        <v>4956</v>
      </c>
      <c r="AK955" s="5" t="s">
        <v>234</v>
      </c>
      <c r="AL955" s="5" t="s">
        <v>234</v>
      </c>
      <c r="AM955" s="5" t="s">
        <v>234</v>
      </c>
      <c r="AN955" s="5" t="s">
        <v>234</v>
      </c>
      <c r="AO955" s="5" t="s">
        <v>234</v>
      </c>
      <c r="AP955" s="5" t="s">
        <v>234</v>
      </c>
      <c r="AQ955" s="5" t="s">
        <v>234</v>
      </c>
      <c r="AR955" s="5" t="s">
        <v>234</v>
      </c>
      <c r="AS955" s="5" t="s">
        <v>234</v>
      </c>
      <c r="AT955" s="5" t="s">
        <v>234</v>
      </c>
      <c r="AU955" s="5" t="s">
        <v>234</v>
      </c>
      <c r="AV955" s="5" t="s">
        <v>234</v>
      </c>
      <c r="AW955" s="5" t="s">
        <v>233</v>
      </c>
      <c r="AX955" s="5" t="s">
        <v>291</v>
      </c>
      <c r="AY955" s="5" t="s">
        <v>291</v>
      </c>
      <c r="BB955" s="5" t="s">
        <v>309</v>
      </c>
      <c r="BC955" s="5">
        <v>25</v>
      </c>
      <c r="BD955" s="5">
        <v>75</v>
      </c>
      <c r="BE955" s="6">
        <f t="shared" si="266"/>
        <v>5</v>
      </c>
      <c r="BF955" s="6">
        <f t="shared" si="267"/>
        <v>5</v>
      </c>
      <c r="BG955" s="6">
        <f t="shared" si="268"/>
        <v>5</v>
      </c>
      <c r="BH955" s="6">
        <f t="shared" si="269"/>
        <v>10</v>
      </c>
      <c r="BI955" s="6">
        <f t="shared" si="270"/>
        <v>10</v>
      </c>
      <c r="BJ955" s="6">
        <f t="shared" si="271"/>
        <v>10</v>
      </c>
      <c r="BK955" s="6">
        <f t="shared" si="272"/>
        <v>5</v>
      </c>
      <c r="BL955" s="6">
        <f t="shared" si="273"/>
        <v>5</v>
      </c>
      <c r="BM955" s="6">
        <f t="shared" si="274"/>
        <v>5</v>
      </c>
      <c r="BN955" s="6">
        <f t="shared" si="275"/>
        <v>20</v>
      </c>
      <c r="BO955" s="6">
        <f t="shared" si="276"/>
        <v>10</v>
      </c>
      <c r="BP955" s="6">
        <f t="shared" si="277"/>
        <v>10</v>
      </c>
      <c r="BQ955" s="9">
        <f t="shared" si="278"/>
        <v>1</v>
      </c>
      <c r="BR955" s="9">
        <f t="shared" si="279"/>
        <v>1</v>
      </c>
      <c r="BS955" s="9">
        <f t="shared" si="280"/>
        <v>1</v>
      </c>
      <c r="BT955" s="9">
        <f t="shared" si="281"/>
        <v>1</v>
      </c>
      <c r="BU955" s="9">
        <f t="shared" si="282"/>
        <v>1</v>
      </c>
      <c r="BV955" s="9">
        <f t="shared" si="283"/>
        <v>1</v>
      </c>
      <c r="BW955" s="9">
        <f t="shared" si="284"/>
        <v>1</v>
      </c>
    </row>
    <row r="956" spans="1:75" x14ac:dyDescent="0.3">
      <c r="A956" s="5" t="s">
        <v>152</v>
      </c>
      <c r="B956" s="5" t="s">
        <v>682</v>
      </c>
      <c r="C956" s="5" t="s">
        <v>420</v>
      </c>
      <c r="D956" s="5" t="s">
        <v>421</v>
      </c>
      <c r="E956" s="5">
        <v>2019</v>
      </c>
      <c r="F956" s="5" t="s">
        <v>141</v>
      </c>
      <c r="G956" s="5" t="s">
        <v>481</v>
      </c>
      <c r="H956" s="5" t="s">
        <v>219</v>
      </c>
      <c r="I956" s="5" t="s">
        <v>370</v>
      </c>
      <c r="J956" s="5" t="s">
        <v>461</v>
      </c>
      <c r="K956" s="5" t="s">
        <v>420</v>
      </c>
      <c r="L956" s="5" t="s">
        <v>4899</v>
      </c>
      <c r="M956" s="5" t="s">
        <v>67</v>
      </c>
      <c r="N956" s="5" t="s">
        <v>4900</v>
      </c>
      <c r="O956" s="5" t="s">
        <v>482</v>
      </c>
      <c r="P956" s="5" t="s">
        <v>488</v>
      </c>
      <c r="Q956" s="5" t="s">
        <v>483</v>
      </c>
      <c r="R956" s="8">
        <v>43689</v>
      </c>
      <c r="S956" s="5" t="s">
        <v>4957</v>
      </c>
      <c r="T956" s="8">
        <v>43686</v>
      </c>
      <c r="U956" s="5" t="s">
        <v>466</v>
      </c>
      <c r="V956" s="5" t="s">
        <v>466</v>
      </c>
      <c r="W956" s="5" t="s">
        <v>228</v>
      </c>
      <c r="X956" s="5" t="s">
        <v>4958</v>
      </c>
      <c r="Y956" s="5" t="s">
        <v>229</v>
      </c>
      <c r="Z956" s="5">
        <v>4951</v>
      </c>
      <c r="AA956" s="5" t="s">
        <v>304</v>
      </c>
      <c r="AB956" s="5" t="s">
        <v>231</v>
      </c>
      <c r="AC956" s="5" t="s">
        <v>28</v>
      </c>
      <c r="AD956" s="5" t="s">
        <v>291</v>
      </c>
      <c r="AE956" s="5" t="s">
        <v>491</v>
      </c>
      <c r="AF956" s="5">
        <v>100</v>
      </c>
      <c r="AG956" s="5">
        <v>75</v>
      </c>
      <c r="AH956" s="5">
        <v>25</v>
      </c>
      <c r="AI956" s="5" t="s">
        <v>4959</v>
      </c>
      <c r="AJ956" s="5" t="s">
        <v>291</v>
      </c>
      <c r="AK956" s="5" t="s">
        <v>234</v>
      </c>
      <c r="AL956" s="5" t="s">
        <v>234</v>
      </c>
      <c r="AM956" s="5" t="s">
        <v>234</v>
      </c>
      <c r="AN956" s="5" t="s">
        <v>234</v>
      </c>
      <c r="AO956" s="5" t="s">
        <v>234</v>
      </c>
      <c r="AP956" s="5" t="s">
        <v>234</v>
      </c>
      <c r="AQ956" s="5" t="s">
        <v>234</v>
      </c>
      <c r="AR956" s="5" t="s">
        <v>234</v>
      </c>
      <c r="AS956" s="5" t="s">
        <v>234</v>
      </c>
      <c r="AT956" s="5" t="s">
        <v>234</v>
      </c>
      <c r="AU956" s="5" t="s">
        <v>234</v>
      </c>
      <c r="AV956" s="5" t="s">
        <v>234</v>
      </c>
      <c r="AW956" s="5" t="s">
        <v>233</v>
      </c>
      <c r="AX956" s="5" t="s">
        <v>291</v>
      </c>
      <c r="AY956" s="5" t="s">
        <v>244</v>
      </c>
      <c r="AZ956" s="5" t="s">
        <v>291</v>
      </c>
      <c r="BA956" s="5" t="s">
        <v>291</v>
      </c>
      <c r="BB956" s="5" t="s">
        <v>309</v>
      </c>
      <c r="BC956" s="5">
        <v>25</v>
      </c>
      <c r="BD956" s="5">
        <v>75</v>
      </c>
      <c r="BE956" s="6">
        <f t="shared" si="266"/>
        <v>5</v>
      </c>
      <c r="BF956" s="6">
        <f t="shared" si="267"/>
        <v>5</v>
      </c>
      <c r="BG956" s="6">
        <f t="shared" si="268"/>
        <v>5</v>
      </c>
      <c r="BH956" s="6">
        <f t="shared" si="269"/>
        <v>10</v>
      </c>
      <c r="BI956" s="6">
        <f t="shared" si="270"/>
        <v>10</v>
      </c>
      <c r="BJ956" s="6">
        <f t="shared" si="271"/>
        <v>10</v>
      </c>
      <c r="BK956" s="6">
        <f t="shared" si="272"/>
        <v>5</v>
      </c>
      <c r="BL956" s="6">
        <f t="shared" si="273"/>
        <v>5</v>
      </c>
      <c r="BM956" s="6">
        <f t="shared" si="274"/>
        <v>5</v>
      </c>
      <c r="BN956" s="6">
        <f t="shared" si="275"/>
        <v>20</v>
      </c>
      <c r="BO956" s="6">
        <f t="shared" si="276"/>
        <v>10</v>
      </c>
      <c r="BP956" s="6">
        <f t="shared" si="277"/>
        <v>10</v>
      </c>
      <c r="BQ956" s="9">
        <f t="shared" si="278"/>
        <v>1</v>
      </c>
      <c r="BR956" s="9">
        <f t="shared" si="279"/>
        <v>1</v>
      </c>
      <c r="BS956" s="9">
        <f t="shared" si="280"/>
        <v>1</v>
      </c>
      <c r="BT956" s="9">
        <f t="shared" si="281"/>
        <v>1</v>
      </c>
      <c r="BU956" s="9">
        <f t="shared" si="282"/>
        <v>1</v>
      </c>
      <c r="BV956" s="9">
        <f t="shared" si="283"/>
        <v>1</v>
      </c>
      <c r="BW956" s="9">
        <f t="shared" si="284"/>
        <v>1</v>
      </c>
    </row>
    <row r="957" spans="1:75" x14ac:dyDescent="0.3">
      <c r="A957" s="5" t="s">
        <v>154</v>
      </c>
      <c r="B957" s="5" t="s">
        <v>532</v>
      </c>
      <c r="C957" s="5" t="s">
        <v>420</v>
      </c>
      <c r="D957" s="5" t="s">
        <v>421</v>
      </c>
      <c r="E957" s="5">
        <v>2019</v>
      </c>
      <c r="F957" s="5" t="s">
        <v>141</v>
      </c>
      <c r="G957" s="5" t="s">
        <v>481</v>
      </c>
      <c r="H957" s="5" t="s">
        <v>219</v>
      </c>
      <c r="I957" s="5" t="s">
        <v>370</v>
      </c>
      <c r="J957" s="5" t="s">
        <v>461</v>
      </c>
      <c r="K957" s="5" t="s">
        <v>420</v>
      </c>
      <c r="L957" s="5" t="s">
        <v>4899</v>
      </c>
      <c r="M957" s="5" t="s">
        <v>67</v>
      </c>
      <c r="N957" s="5" t="s">
        <v>4900</v>
      </c>
      <c r="O957" s="5" t="s">
        <v>482</v>
      </c>
      <c r="P957" s="5" t="s">
        <v>488</v>
      </c>
      <c r="Q957" s="5" t="s">
        <v>533</v>
      </c>
      <c r="R957" s="8">
        <v>43708</v>
      </c>
      <c r="S957" s="5" t="s">
        <v>4960</v>
      </c>
      <c r="T957" s="8">
        <v>43705</v>
      </c>
      <c r="U957" s="5" t="s">
        <v>466</v>
      </c>
      <c r="V957" s="5" t="s">
        <v>466</v>
      </c>
      <c r="W957" s="5" t="s">
        <v>251</v>
      </c>
      <c r="X957" s="5" t="s">
        <v>4961</v>
      </c>
      <c r="Y957" s="5" t="s">
        <v>229</v>
      </c>
      <c r="Z957" s="5">
        <v>5050</v>
      </c>
      <c r="AA957" s="5" t="s">
        <v>304</v>
      </c>
      <c r="AB957" s="5" t="s">
        <v>254</v>
      </c>
      <c r="AC957" s="5" t="s">
        <v>27</v>
      </c>
      <c r="AD957" s="5" t="s">
        <v>291</v>
      </c>
      <c r="AE957" s="5" t="s">
        <v>491</v>
      </c>
      <c r="AF957" s="5">
        <v>95</v>
      </c>
      <c r="AG957" s="5">
        <v>70</v>
      </c>
      <c r="AH957" s="5">
        <v>25</v>
      </c>
      <c r="AI957" s="5" t="s">
        <v>4962</v>
      </c>
      <c r="AJ957" s="5" t="s">
        <v>4963</v>
      </c>
      <c r="AK957" s="5" t="s">
        <v>445</v>
      </c>
      <c r="AL957" s="5" t="s">
        <v>234</v>
      </c>
      <c r="AM957" s="5" t="s">
        <v>234</v>
      </c>
      <c r="AN957" s="5" t="s">
        <v>234</v>
      </c>
      <c r="AO957" s="5" t="s">
        <v>234</v>
      </c>
      <c r="AP957" s="5" t="s">
        <v>234</v>
      </c>
      <c r="AQ957" s="5" t="s">
        <v>234</v>
      </c>
      <c r="AR957" s="5" t="s">
        <v>445</v>
      </c>
      <c r="AS957" s="5" t="s">
        <v>234</v>
      </c>
      <c r="AT957" s="5" t="s">
        <v>234</v>
      </c>
      <c r="AU957" s="5" t="s">
        <v>234</v>
      </c>
      <c r="AV957" s="5" t="s">
        <v>234</v>
      </c>
      <c r="AW957" s="5" t="s">
        <v>233</v>
      </c>
      <c r="AX957" s="5" t="s">
        <v>291</v>
      </c>
      <c r="AY957" s="5" t="s">
        <v>291</v>
      </c>
      <c r="AZ957" s="5" t="s">
        <v>291</v>
      </c>
      <c r="BA957" s="5" t="s">
        <v>291</v>
      </c>
      <c r="BB957" s="5" t="s">
        <v>309</v>
      </c>
      <c r="BC957" s="5">
        <v>25</v>
      </c>
      <c r="BD957" s="5">
        <v>75</v>
      </c>
      <c r="BE957" s="6">
        <f t="shared" si="266"/>
        <v>2.5</v>
      </c>
      <c r="BF957" s="6">
        <f t="shared" si="267"/>
        <v>5</v>
      </c>
      <c r="BG957" s="6">
        <f t="shared" si="268"/>
        <v>5</v>
      </c>
      <c r="BH957" s="6">
        <f t="shared" si="269"/>
        <v>10</v>
      </c>
      <c r="BI957" s="6">
        <f t="shared" si="270"/>
        <v>10</v>
      </c>
      <c r="BJ957" s="6">
        <f t="shared" si="271"/>
        <v>10</v>
      </c>
      <c r="BK957" s="6">
        <f t="shared" si="272"/>
        <v>5</v>
      </c>
      <c r="BL957" s="6">
        <f t="shared" si="273"/>
        <v>2.5</v>
      </c>
      <c r="BM957" s="6">
        <f t="shared" si="274"/>
        <v>5</v>
      </c>
      <c r="BN957" s="6">
        <f t="shared" si="275"/>
        <v>20</v>
      </c>
      <c r="BO957" s="6">
        <f t="shared" si="276"/>
        <v>10</v>
      </c>
      <c r="BP957" s="6">
        <f t="shared" si="277"/>
        <v>10</v>
      </c>
      <c r="BQ957" s="9">
        <f t="shared" si="278"/>
        <v>0.75</v>
      </c>
      <c r="BR957" s="9">
        <f t="shared" si="279"/>
        <v>1</v>
      </c>
      <c r="BS957" s="9">
        <f t="shared" si="280"/>
        <v>1</v>
      </c>
      <c r="BT957" s="9">
        <f t="shared" si="281"/>
        <v>0.75</v>
      </c>
      <c r="BU957" s="9">
        <f t="shared" si="282"/>
        <v>1</v>
      </c>
      <c r="BV957" s="9">
        <f t="shared" si="283"/>
        <v>1</v>
      </c>
      <c r="BW957" s="9">
        <f t="shared" si="284"/>
        <v>1</v>
      </c>
    </row>
    <row r="958" spans="1:75" x14ac:dyDescent="0.3">
      <c r="A958" s="5" t="s">
        <v>155</v>
      </c>
      <c r="B958" s="5" t="s">
        <v>428</v>
      </c>
      <c r="C958" s="5" t="s">
        <v>429</v>
      </c>
      <c r="D958" s="5" t="s">
        <v>421</v>
      </c>
      <c r="E958" s="5">
        <v>2019</v>
      </c>
      <c r="F958" s="5" t="s">
        <v>141</v>
      </c>
      <c r="G958" s="5" t="s">
        <v>481</v>
      </c>
      <c r="H958" s="5" t="s">
        <v>219</v>
      </c>
      <c r="I958" s="5" t="s">
        <v>370</v>
      </c>
      <c r="J958" s="5" t="s">
        <v>461</v>
      </c>
      <c r="K958" s="5" t="s">
        <v>429</v>
      </c>
      <c r="L958" s="5" t="s">
        <v>4899</v>
      </c>
      <c r="M958" s="5" t="s">
        <v>67</v>
      </c>
      <c r="N958" s="5" t="s">
        <v>4900</v>
      </c>
      <c r="O958" s="5" t="s">
        <v>482</v>
      </c>
      <c r="P958" s="5" t="s">
        <v>488</v>
      </c>
      <c r="Q958" s="5" t="s">
        <v>533</v>
      </c>
      <c r="R958" s="8">
        <v>43715</v>
      </c>
      <c r="S958" s="5" t="s">
        <v>4964</v>
      </c>
      <c r="T958" s="8">
        <v>43712</v>
      </c>
      <c r="U958" s="5" t="s">
        <v>466</v>
      </c>
      <c r="V958" s="5" t="s">
        <v>466</v>
      </c>
      <c r="W958" s="5" t="s">
        <v>228</v>
      </c>
      <c r="X958" s="5" t="s">
        <v>4965</v>
      </c>
      <c r="Y958" s="5" t="s">
        <v>229</v>
      </c>
      <c r="Z958" s="5">
        <v>7079</v>
      </c>
      <c r="AA958" s="5" t="s">
        <v>304</v>
      </c>
      <c r="AB958" s="5" t="s">
        <v>254</v>
      </c>
      <c r="AC958" s="5" t="s">
        <v>27</v>
      </c>
      <c r="AD958" s="5" t="s">
        <v>291</v>
      </c>
      <c r="AE958" s="5" t="s">
        <v>491</v>
      </c>
      <c r="AF958" s="5">
        <v>97.5</v>
      </c>
      <c r="AG958" s="5">
        <v>75</v>
      </c>
      <c r="AH958" s="5">
        <v>22.5</v>
      </c>
      <c r="AI958" s="5" t="s">
        <v>536</v>
      </c>
      <c r="AJ958" s="5" t="s">
        <v>4966</v>
      </c>
      <c r="AK958" s="5" t="s">
        <v>234</v>
      </c>
      <c r="AL958" s="5" t="s">
        <v>445</v>
      </c>
      <c r="AM958" s="5" t="s">
        <v>234</v>
      </c>
      <c r="AN958" s="5" t="s">
        <v>234</v>
      </c>
      <c r="AO958" s="5" t="s">
        <v>234</v>
      </c>
      <c r="AP958" s="5" t="s">
        <v>234</v>
      </c>
      <c r="AQ958" s="5" t="s">
        <v>234</v>
      </c>
      <c r="AR958" s="5" t="s">
        <v>234</v>
      </c>
      <c r="AS958" s="5" t="s">
        <v>234</v>
      </c>
      <c r="AT958" s="5" t="s">
        <v>234</v>
      </c>
      <c r="AU958" s="5" t="s">
        <v>234</v>
      </c>
      <c r="AV958" s="5" t="s">
        <v>234</v>
      </c>
      <c r="AW958" s="5" t="s">
        <v>233</v>
      </c>
      <c r="AX958" s="5" t="s">
        <v>291</v>
      </c>
      <c r="AY958" s="5" t="s">
        <v>234</v>
      </c>
      <c r="AZ958" s="5" t="s">
        <v>244</v>
      </c>
      <c r="BA958" s="5" t="s">
        <v>244</v>
      </c>
      <c r="BB958" s="5" t="s">
        <v>309</v>
      </c>
      <c r="BC958" s="5">
        <v>25</v>
      </c>
      <c r="BD958" s="5">
        <v>75</v>
      </c>
      <c r="BE958" s="6">
        <f t="shared" si="266"/>
        <v>5</v>
      </c>
      <c r="BF958" s="6">
        <f t="shared" si="267"/>
        <v>2.5</v>
      </c>
      <c r="BG958" s="6">
        <f t="shared" si="268"/>
        <v>5</v>
      </c>
      <c r="BH958" s="6">
        <f t="shared" si="269"/>
        <v>10</v>
      </c>
      <c r="BI958" s="6">
        <f t="shared" si="270"/>
        <v>10</v>
      </c>
      <c r="BJ958" s="6">
        <f t="shared" si="271"/>
        <v>10</v>
      </c>
      <c r="BK958" s="6">
        <f t="shared" si="272"/>
        <v>5</v>
      </c>
      <c r="BL958" s="6">
        <f t="shared" si="273"/>
        <v>5</v>
      </c>
      <c r="BM958" s="6">
        <f t="shared" si="274"/>
        <v>5</v>
      </c>
      <c r="BN958" s="6">
        <f t="shared" si="275"/>
        <v>20</v>
      </c>
      <c r="BO958" s="6">
        <f t="shared" si="276"/>
        <v>10</v>
      </c>
      <c r="BP958" s="6">
        <f t="shared" si="277"/>
        <v>10</v>
      </c>
      <c r="BQ958" s="9">
        <f t="shared" si="278"/>
        <v>0.75</v>
      </c>
      <c r="BR958" s="9">
        <f t="shared" si="279"/>
        <v>1</v>
      </c>
      <c r="BS958" s="9">
        <f t="shared" si="280"/>
        <v>1</v>
      </c>
      <c r="BT958" s="9">
        <f t="shared" si="281"/>
        <v>1</v>
      </c>
      <c r="BU958" s="9">
        <f t="shared" si="282"/>
        <v>1</v>
      </c>
      <c r="BV958" s="9">
        <f t="shared" si="283"/>
        <v>1</v>
      </c>
      <c r="BW958" s="9">
        <f t="shared" si="284"/>
        <v>1</v>
      </c>
    </row>
    <row r="959" spans="1:75" x14ac:dyDescent="0.3">
      <c r="A959" s="5" t="s">
        <v>156</v>
      </c>
      <c r="B959" s="5" t="s">
        <v>438</v>
      </c>
      <c r="C959" s="5" t="s">
        <v>429</v>
      </c>
      <c r="D959" s="5" t="s">
        <v>421</v>
      </c>
      <c r="E959" s="5">
        <v>2019</v>
      </c>
      <c r="F959" s="5" t="s">
        <v>119</v>
      </c>
      <c r="G959" s="5" t="s">
        <v>311</v>
      </c>
      <c r="H959" s="5" t="s">
        <v>219</v>
      </c>
      <c r="I959" s="5" t="s">
        <v>220</v>
      </c>
      <c r="J959" s="5" t="s">
        <v>461</v>
      </c>
      <c r="K959" s="5" t="s">
        <v>429</v>
      </c>
      <c r="L959" s="5" t="s">
        <v>4899</v>
      </c>
      <c r="M959" s="5" t="s">
        <v>67</v>
      </c>
      <c r="N959" s="5" t="s">
        <v>4900</v>
      </c>
      <c r="O959" s="5" t="s">
        <v>482</v>
      </c>
      <c r="P959" s="5" t="s">
        <v>488</v>
      </c>
      <c r="Q959" s="5" t="s">
        <v>549</v>
      </c>
      <c r="R959" s="8">
        <v>43720</v>
      </c>
      <c r="S959" s="5" t="s">
        <v>4967</v>
      </c>
      <c r="T959" s="8">
        <v>43717</v>
      </c>
      <c r="U959" s="5" t="s">
        <v>4968</v>
      </c>
      <c r="V959" s="5" t="s">
        <v>4969</v>
      </c>
      <c r="W959" s="5" t="s">
        <v>228</v>
      </c>
      <c r="X959" s="5" t="s">
        <v>4970</v>
      </c>
      <c r="Y959" s="5" t="s">
        <v>335</v>
      </c>
      <c r="Z959" s="5">
        <v>7107</v>
      </c>
      <c r="AA959" s="5" t="s">
        <v>304</v>
      </c>
      <c r="AB959" s="5" t="s">
        <v>254</v>
      </c>
      <c r="AC959" s="5" t="s">
        <v>28</v>
      </c>
      <c r="AD959" s="5" t="s">
        <v>291</v>
      </c>
      <c r="AE959" s="5" t="s">
        <v>291</v>
      </c>
      <c r="AF959" s="5">
        <v>92.5</v>
      </c>
      <c r="AG959" s="5">
        <v>67.5</v>
      </c>
      <c r="AH959" s="5">
        <v>25</v>
      </c>
      <c r="AI959" s="5" t="s">
        <v>4971</v>
      </c>
      <c r="AJ959" s="5" t="s">
        <v>4972</v>
      </c>
      <c r="AK959" s="5" t="s">
        <v>234</v>
      </c>
      <c r="AL959" s="5" t="s">
        <v>234</v>
      </c>
      <c r="AM959" s="5" t="s">
        <v>234</v>
      </c>
      <c r="AN959" s="5" t="s">
        <v>234</v>
      </c>
      <c r="AO959" s="5" t="s">
        <v>234</v>
      </c>
      <c r="AP959" s="5" t="s">
        <v>234</v>
      </c>
      <c r="AQ959" s="5" t="s">
        <v>234</v>
      </c>
      <c r="AR959" s="5" t="s">
        <v>445</v>
      </c>
      <c r="AS959" s="5" t="s">
        <v>234</v>
      </c>
      <c r="AT959" s="5" t="s">
        <v>234</v>
      </c>
      <c r="AU959" s="5" t="s">
        <v>234</v>
      </c>
      <c r="AV959" s="5" t="s">
        <v>445</v>
      </c>
      <c r="AW959" s="5" t="s">
        <v>233</v>
      </c>
      <c r="AX959" s="5" t="s">
        <v>291</v>
      </c>
      <c r="AY959" s="5" t="s">
        <v>291</v>
      </c>
      <c r="AZ959" s="5" t="s">
        <v>291</v>
      </c>
      <c r="BA959" s="5" t="s">
        <v>291</v>
      </c>
      <c r="BB959" s="5" t="s">
        <v>309</v>
      </c>
      <c r="BC959" s="5">
        <v>25</v>
      </c>
      <c r="BD959" s="5">
        <v>75</v>
      </c>
      <c r="BE959" s="6">
        <f t="shared" si="266"/>
        <v>5</v>
      </c>
      <c r="BF959" s="6">
        <f t="shared" si="267"/>
        <v>5</v>
      </c>
      <c r="BG959" s="6">
        <f t="shared" si="268"/>
        <v>5</v>
      </c>
      <c r="BH959" s="6">
        <f t="shared" si="269"/>
        <v>10</v>
      </c>
      <c r="BI959" s="6">
        <f t="shared" si="270"/>
        <v>10</v>
      </c>
      <c r="BJ959" s="6">
        <f t="shared" si="271"/>
        <v>10</v>
      </c>
      <c r="BK959" s="6">
        <f t="shared" si="272"/>
        <v>5</v>
      </c>
      <c r="BL959" s="6">
        <f t="shared" si="273"/>
        <v>2.5</v>
      </c>
      <c r="BM959" s="6">
        <f t="shared" si="274"/>
        <v>5</v>
      </c>
      <c r="BN959" s="6">
        <f t="shared" si="275"/>
        <v>20</v>
      </c>
      <c r="BO959" s="6">
        <f t="shared" si="276"/>
        <v>10</v>
      </c>
      <c r="BP959" s="6">
        <f t="shared" si="277"/>
        <v>2.5</v>
      </c>
      <c r="BQ959" s="9">
        <f t="shared" si="278"/>
        <v>1</v>
      </c>
      <c r="BR959" s="9">
        <f t="shared" si="279"/>
        <v>1</v>
      </c>
      <c r="BS959" s="9">
        <f t="shared" si="280"/>
        <v>1</v>
      </c>
      <c r="BT959" s="9">
        <f t="shared" si="281"/>
        <v>0.75</v>
      </c>
      <c r="BU959" s="9">
        <f t="shared" si="282"/>
        <v>1</v>
      </c>
      <c r="BV959" s="9">
        <f t="shared" si="283"/>
        <v>1</v>
      </c>
      <c r="BW959" s="9">
        <f t="shared" si="284"/>
        <v>0.25</v>
      </c>
    </row>
    <row r="960" spans="1:75" x14ac:dyDescent="0.3">
      <c r="A960" s="5" t="s">
        <v>446</v>
      </c>
      <c r="B960" s="5" t="s">
        <v>447</v>
      </c>
      <c r="C960" s="5" t="s">
        <v>429</v>
      </c>
      <c r="D960" s="5" t="s">
        <v>421</v>
      </c>
      <c r="E960" s="5">
        <v>2019</v>
      </c>
      <c r="F960" s="5" t="s">
        <v>141</v>
      </c>
      <c r="G960" s="5" t="s">
        <v>481</v>
      </c>
      <c r="H960" s="5" t="s">
        <v>219</v>
      </c>
      <c r="I960" s="5" t="s">
        <v>370</v>
      </c>
      <c r="J960" s="5" t="s">
        <v>461</v>
      </c>
      <c r="K960" s="5" t="s">
        <v>429</v>
      </c>
      <c r="L960" s="5" t="s">
        <v>4899</v>
      </c>
      <c r="M960" s="5" t="s">
        <v>67</v>
      </c>
      <c r="N960" s="5" t="s">
        <v>4900</v>
      </c>
      <c r="O960" s="5" t="s">
        <v>482</v>
      </c>
      <c r="P960" s="5" t="s">
        <v>488</v>
      </c>
      <c r="Q960" s="5" t="s">
        <v>533</v>
      </c>
      <c r="R960" s="8">
        <v>43728</v>
      </c>
      <c r="S960" s="5" t="s">
        <v>4973</v>
      </c>
      <c r="T960" s="8">
        <v>43725</v>
      </c>
      <c r="U960" s="5" t="s">
        <v>466</v>
      </c>
      <c r="V960" s="5" t="s">
        <v>466</v>
      </c>
      <c r="W960" s="5" t="s">
        <v>228</v>
      </c>
      <c r="X960" s="5" t="s">
        <v>4974</v>
      </c>
      <c r="Y960" s="5" t="s">
        <v>229</v>
      </c>
      <c r="Z960" s="5">
        <v>8172</v>
      </c>
      <c r="AA960" s="5" t="s">
        <v>304</v>
      </c>
      <c r="AB960" s="5" t="s">
        <v>254</v>
      </c>
      <c r="AC960" s="5" t="s">
        <v>28</v>
      </c>
      <c r="AD960" s="5" t="s">
        <v>291</v>
      </c>
      <c r="AE960" s="5" t="s">
        <v>491</v>
      </c>
      <c r="AF960" s="5">
        <v>97.5</v>
      </c>
      <c r="AG960" s="5">
        <v>75</v>
      </c>
      <c r="AH960" s="5">
        <v>22.5</v>
      </c>
      <c r="AI960" s="5" t="s">
        <v>4975</v>
      </c>
      <c r="AJ960" s="5" t="s">
        <v>4976</v>
      </c>
      <c r="AK960" s="5" t="s">
        <v>234</v>
      </c>
      <c r="AL960" s="5" t="s">
        <v>445</v>
      </c>
      <c r="AM960" s="5" t="s">
        <v>234</v>
      </c>
      <c r="AN960" s="5" t="s">
        <v>234</v>
      </c>
      <c r="AO960" s="5" t="s">
        <v>234</v>
      </c>
      <c r="AP960" s="5" t="s">
        <v>234</v>
      </c>
      <c r="AQ960" s="5" t="s">
        <v>234</v>
      </c>
      <c r="AR960" s="5" t="s">
        <v>234</v>
      </c>
      <c r="AS960" s="5" t="s">
        <v>234</v>
      </c>
      <c r="AT960" s="5" t="s">
        <v>234</v>
      </c>
      <c r="AU960" s="5" t="s">
        <v>234</v>
      </c>
      <c r="AV960" s="5" t="s">
        <v>234</v>
      </c>
      <c r="AW960" s="5" t="s">
        <v>233</v>
      </c>
      <c r="AX960" s="5" t="s">
        <v>291</v>
      </c>
      <c r="AY960" s="5" t="s">
        <v>234</v>
      </c>
      <c r="AZ960" s="5" t="s">
        <v>244</v>
      </c>
      <c r="BA960" s="5" t="s">
        <v>244</v>
      </c>
      <c r="BB960" s="5" t="s">
        <v>309</v>
      </c>
      <c r="BC960" s="5">
        <v>25</v>
      </c>
      <c r="BD960" s="5">
        <v>75</v>
      </c>
      <c r="BE960" s="6">
        <f t="shared" si="266"/>
        <v>5</v>
      </c>
      <c r="BF960" s="6">
        <f t="shared" si="267"/>
        <v>2.5</v>
      </c>
      <c r="BG960" s="6">
        <f t="shared" si="268"/>
        <v>5</v>
      </c>
      <c r="BH960" s="6">
        <f t="shared" si="269"/>
        <v>10</v>
      </c>
      <c r="BI960" s="6">
        <f t="shared" si="270"/>
        <v>10</v>
      </c>
      <c r="BJ960" s="6">
        <f t="shared" si="271"/>
        <v>10</v>
      </c>
      <c r="BK960" s="6">
        <f t="shared" si="272"/>
        <v>5</v>
      </c>
      <c r="BL960" s="6">
        <f t="shared" si="273"/>
        <v>5</v>
      </c>
      <c r="BM960" s="6">
        <f t="shared" si="274"/>
        <v>5</v>
      </c>
      <c r="BN960" s="6">
        <f t="shared" si="275"/>
        <v>20</v>
      </c>
      <c r="BO960" s="6">
        <f t="shared" si="276"/>
        <v>10</v>
      </c>
      <c r="BP960" s="6">
        <f t="shared" si="277"/>
        <v>10</v>
      </c>
      <c r="BQ960" s="9">
        <f t="shared" si="278"/>
        <v>0.75</v>
      </c>
      <c r="BR960" s="9">
        <f t="shared" si="279"/>
        <v>1</v>
      </c>
      <c r="BS960" s="9">
        <f t="shared" si="280"/>
        <v>1</v>
      </c>
      <c r="BT960" s="9">
        <f t="shared" si="281"/>
        <v>1</v>
      </c>
      <c r="BU960" s="9">
        <f t="shared" si="282"/>
        <v>1</v>
      </c>
      <c r="BV960" s="9">
        <f t="shared" si="283"/>
        <v>1</v>
      </c>
      <c r="BW960" s="9">
        <f t="shared" si="284"/>
        <v>1</v>
      </c>
    </row>
    <row r="961" spans="1:75" x14ac:dyDescent="0.3">
      <c r="A961" s="5" t="s">
        <v>454</v>
      </c>
      <c r="B961" s="5" t="s">
        <v>455</v>
      </c>
      <c r="C961" s="5" t="s">
        <v>429</v>
      </c>
      <c r="D961" s="5" t="s">
        <v>421</v>
      </c>
      <c r="E961" s="5">
        <v>2019</v>
      </c>
      <c r="F961" s="5" t="s">
        <v>119</v>
      </c>
      <c r="G961" s="5" t="s">
        <v>311</v>
      </c>
      <c r="H961" s="5" t="s">
        <v>219</v>
      </c>
      <c r="I961" s="5" t="s">
        <v>220</v>
      </c>
      <c r="J961" s="5" t="s">
        <v>461</v>
      </c>
      <c r="K961" s="5" t="s">
        <v>429</v>
      </c>
      <c r="L961" s="5" t="s">
        <v>4899</v>
      </c>
      <c r="M961" s="5" t="s">
        <v>67</v>
      </c>
      <c r="N961" s="5" t="s">
        <v>4900</v>
      </c>
      <c r="O961" s="5" t="s">
        <v>482</v>
      </c>
      <c r="P961" s="5" t="s">
        <v>488</v>
      </c>
      <c r="Q961" s="5" t="s">
        <v>549</v>
      </c>
      <c r="R961" s="8">
        <v>43736</v>
      </c>
      <c r="S961" s="5" t="s">
        <v>4977</v>
      </c>
      <c r="T961" s="8">
        <v>43731</v>
      </c>
      <c r="U961" s="5" t="s">
        <v>4978</v>
      </c>
      <c r="V961" s="5" t="s">
        <v>2140</v>
      </c>
      <c r="W961" s="5" t="s">
        <v>228</v>
      </c>
      <c r="X961" s="5" t="s">
        <v>4979</v>
      </c>
      <c r="Y961" s="5" t="s">
        <v>335</v>
      </c>
      <c r="Z961" s="5">
        <v>10171</v>
      </c>
      <c r="AA961" s="5" t="s">
        <v>316</v>
      </c>
      <c r="AB961" s="5" t="s">
        <v>231</v>
      </c>
      <c r="AC961" s="5" t="s">
        <v>28</v>
      </c>
      <c r="AD961" s="5" t="s">
        <v>291</v>
      </c>
      <c r="AE961" s="5" t="s">
        <v>291</v>
      </c>
      <c r="AF961" s="5">
        <v>100</v>
      </c>
      <c r="AG961" s="5">
        <v>75</v>
      </c>
      <c r="AH961" s="5">
        <v>25</v>
      </c>
      <c r="AI961" s="5" t="s">
        <v>4980</v>
      </c>
      <c r="AJ961" s="5" t="s">
        <v>291</v>
      </c>
      <c r="AK961" s="5" t="s">
        <v>234</v>
      </c>
      <c r="AL961" s="5" t="s">
        <v>234</v>
      </c>
      <c r="AM961" s="5" t="s">
        <v>234</v>
      </c>
      <c r="AN961" s="5" t="s">
        <v>234</v>
      </c>
      <c r="AO961" s="5" t="s">
        <v>234</v>
      </c>
      <c r="AP961" s="5" t="s">
        <v>234</v>
      </c>
      <c r="AQ961" s="5" t="s">
        <v>234</v>
      </c>
      <c r="AR961" s="5" t="s">
        <v>234</v>
      </c>
      <c r="AS961" s="5" t="s">
        <v>234</v>
      </c>
      <c r="AT961" s="5" t="s">
        <v>234</v>
      </c>
      <c r="AU961" s="5" t="s">
        <v>234</v>
      </c>
      <c r="AV961" s="5" t="s">
        <v>234</v>
      </c>
      <c r="AW961" s="5" t="s">
        <v>233</v>
      </c>
      <c r="AX961" s="5" t="s">
        <v>291</v>
      </c>
      <c r="AY961" s="5" t="s">
        <v>291</v>
      </c>
      <c r="AZ961" s="5" t="s">
        <v>291</v>
      </c>
      <c r="BA961" s="5" t="s">
        <v>291</v>
      </c>
      <c r="BB961" s="5" t="s">
        <v>309</v>
      </c>
      <c r="BC961" s="5">
        <v>25</v>
      </c>
      <c r="BD961" s="5">
        <v>75</v>
      </c>
      <c r="BE961" s="6">
        <f t="shared" si="266"/>
        <v>5</v>
      </c>
      <c r="BF961" s="6">
        <f t="shared" si="267"/>
        <v>5</v>
      </c>
      <c r="BG961" s="6">
        <f t="shared" si="268"/>
        <v>5</v>
      </c>
      <c r="BH961" s="6">
        <f t="shared" si="269"/>
        <v>10</v>
      </c>
      <c r="BI961" s="6">
        <f t="shared" si="270"/>
        <v>10</v>
      </c>
      <c r="BJ961" s="6">
        <f t="shared" si="271"/>
        <v>10</v>
      </c>
      <c r="BK961" s="6">
        <f t="shared" si="272"/>
        <v>5</v>
      </c>
      <c r="BL961" s="6">
        <f t="shared" si="273"/>
        <v>5</v>
      </c>
      <c r="BM961" s="6">
        <f t="shared" si="274"/>
        <v>5</v>
      </c>
      <c r="BN961" s="6">
        <f t="shared" si="275"/>
        <v>20</v>
      </c>
      <c r="BO961" s="6">
        <f t="shared" si="276"/>
        <v>10</v>
      </c>
      <c r="BP961" s="6">
        <f t="shared" si="277"/>
        <v>10</v>
      </c>
      <c r="BQ961" s="9">
        <f t="shared" si="278"/>
        <v>1</v>
      </c>
      <c r="BR961" s="9">
        <f t="shared" si="279"/>
        <v>1</v>
      </c>
      <c r="BS961" s="9">
        <f t="shared" si="280"/>
        <v>1</v>
      </c>
      <c r="BT961" s="9">
        <f t="shared" si="281"/>
        <v>1</v>
      </c>
      <c r="BU961" s="9">
        <f t="shared" si="282"/>
        <v>1</v>
      </c>
      <c r="BV961" s="9">
        <f t="shared" si="283"/>
        <v>1</v>
      </c>
      <c r="BW961" s="9">
        <f t="shared" si="284"/>
        <v>1</v>
      </c>
    </row>
    <row r="962" spans="1:75" x14ac:dyDescent="0.3">
      <c r="A962" s="5" t="s">
        <v>588</v>
      </c>
      <c r="B962" s="5" t="s">
        <v>589</v>
      </c>
      <c r="C962" s="5" t="s">
        <v>558</v>
      </c>
      <c r="D962" s="5" t="s">
        <v>421</v>
      </c>
      <c r="E962" s="5">
        <v>2019</v>
      </c>
      <c r="F962" s="5" t="s">
        <v>119</v>
      </c>
      <c r="G962" s="5" t="s">
        <v>311</v>
      </c>
      <c r="H962" s="5" t="s">
        <v>219</v>
      </c>
      <c r="I962" s="5" t="s">
        <v>220</v>
      </c>
      <c r="J962" s="5" t="s">
        <v>461</v>
      </c>
      <c r="K962" s="5" t="s">
        <v>558</v>
      </c>
      <c r="L962" s="5" t="s">
        <v>4899</v>
      </c>
      <c r="M962" s="5" t="s">
        <v>67</v>
      </c>
      <c r="N962" s="5" t="s">
        <v>4900</v>
      </c>
      <c r="O962" s="5" t="s">
        <v>482</v>
      </c>
      <c r="P962" s="5" t="s">
        <v>488</v>
      </c>
      <c r="Q962" s="5" t="s">
        <v>549</v>
      </c>
      <c r="R962" s="8">
        <v>43743</v>
      </c>
      <c r="S962" s="5" t="s">
        <v>4981</v>
      </c>
      <c r="T962" s="8">
        <v>43739</v>
      </c>
      <c r="U962" s="5" t="s">
        <v>4982</v>
      </c>
      <c r="V962" s="5" t="s">
        <v>981</v>
      </c>
      <c r="W962" s="5" t="s">
        <v>228</v>
      </c>
      <c r="X962" s="5" t="s">
        <v>4983</v>
      </c>
      <c r="Y962" s="5" t="s">
        <v>229</v>
      </c>
      <c r="Z962" s="5">
        <v>10224</v>
      </c>
      <c r="AA962" s="5" t="s">
        <v>504</v>
      </c>
      <c r="AB962" s="5" t="s">
        <v>254</v>
      </c>
      <c r="AC962" s="5" t="s">
        <v>28</v>
      </c>
      <c r="AD962" s="5" t="s">
        <v>291</v>
      </c>
      <c r="AE962" s="5" t="s">
        <v>291</v>
      </c>
      <c r="AF962" s="5">
        <v>90</v>
      </c>
      <c r="AG962" s="5">
        <v>65</v>
      </c>
      <c r="AH962" s="5">
        <v>25</v>
      </c>
      <c r="AI962" s="5" t="s">
        <v>4984</v>
      </c>
      <c r="AJ962" s="5" t="s">
        <v>291</v>
      </c>
      <c r="AK962" s="5" t="s">
        <v>234</v>
      </c>
      <c r="AL962" s="5" t="s">
        <v>234</v>
      </c>
      <c r="AM962" s="5" t="s">
        <v>234</v>
      </c>
      <c r="AN962" s="5" t="s">
        <v>234</v>
      </c>
      <c r="AO962" s="5" t="s">
        <v>234</v>
      </c>
      <c r="AP962" s="5" t="s">
        <v>234</v>
      </c>
      <c r="AQ962" s="5" t="s">
        <v>234</v>
      </c>
      <c r="AR962" s="5" t="s">
        <v>234</v>
      </c>
      <c r="AS962" s="5" t="s">
        <v>234</v>
      </c>
      <c r="AT962" s="5" t="s">
        <v>234</v>
      </c>
      <c r="AU962" s="5" t="s">
        <v>244</v>
      </c>
      <c r="AV962" s="5" t="s">
        <v>234</v>
      </c>
      <c r="AW962" s="5" t="s">
        <v>233</v>
      </c>
      <c r="AX962" s="5" t="s">
        <v>291</v>
      </c>
      <c r="AY962" s="5" t="s">
        <v>291</v>
      </c>
      <c r="AZ962" s="5" t="s">
        <v>291</v>
      </c>
      <c r="BA962" s="5" t="s">
        <v>291</v>
      </c>
      <c r="BB962" s="5" t="s">
        <v>309</v>
      </c>
      <c r="BC962" s="5">
        <v>25</v>
      </c>
      <c r="BD962" s="5">
        <v>75</v>
      </c>
      <c r="BE962" s="6">
        <f t="shared" ref="BE962:BE1025" si="285">(IF(AK962="Yes",5,IF(AK962="Partial",2.5,0)))</f>
        <v>5</v>
      </c>
      <c r="BF962" s="6">
        <f t="shared" ref="BF962:BF1025" si="286">(IF(AL962="Yes",5,IF(AL962="Partial",2.5,0)))</f>
        <v>5</v>
      </c>
      <c r="BG962" s="6">
        <f t="shared" ref="BG962:BG1025" si="287">(IF(AM962="Yes",5,IF(AM962="Partial",2.5,0)))</f>
        <v>5</v>
      </c>
      <c r="BH962" s="6">
        <f t="shared" ref="BH962:BH1025" si="288">(IF(AN962="Yes",10,IF(AN962="Partial",2.5,0)))</f>
        <v>10</v>
      </c>
      <c r="BI962" s="6">
        <f t="shared" ref="BI962:BI1025" si="289">(IF(AO962="Yes",10,IF(AO962="Partial",2.5,0)))</f>
        <v>10</v>
      </c>
      <c r="BJ962" s="6">
        <f t="shared" ref="BJ962:BJ1025" si="290">(IF(AP962="Yes",10,IF(AP962="Partial",2.5,0)))</f>
        <v>10</v>
      </c>
      <c r="BK962" s="6">
        <f t="shared" ref="BK962:BK1025" si="291">(IF(AQ962="Yes",5,IF(AQ962="Partial",2.5,0)))</f>
        <v>5</v>
      </c>
      <c r="BL962" s="6">
        <f t="shared" ref="BL962:BL1025" si="292">(IF(AR962="Yes",5,IF(AR962="Partial",2.5,0)))</f>
        <v>5</v>
      </c>
      <c r="BM962" s="6">
        <f t="shared" ref="BM962:BM1025" si="293">(IF(AS962="Yes",5,IF(AS962="Partial",2.5,0)))</f>
        <v>5</v>
      </c>
      <c r="BN962" s="6">
        <f t="shared" ref="BN962:BN1025" si="294">(IF(AT962="Yes",20,IF(AT962="Partial",2.5,0)))</f>
        <v>20</v>
      </c>
      <c r="BO962" s="6">
        <f t="shared" ref="BO962:BO1025" si="295">(IF(AU962="Yes",10,IF(AU962="Partial",2.5,0)))</f>
        <v>0</v>
      </c>
      <c r="BP962" s="6">
        <f t="shared" ref="BP962:BP1025" si="296">(IF(AV962="Yes",10,IF(AV962="Partial",2.5,0)))</f>
        <v>10</v>
      </c>
      <c r="BQ962" s="9">
        <f t="shared" ref="BQ962:BQ1025" si="297">(BE962+BF962)/10</f>
        <v>1</v>
      </c>
      <c r="BR962" s="9">
        <f t="shared" ref="BR962:BR1025" si="298">(BG962+BH962)/15</f>
        <v>1</v>
      </c>
      <c r="BS962" s="9">
        <f t="shared" ref="BS962:BS1025" si="299">(BI962+BJ962) / 20</f>
        <v>1</v>
      </c>
      <c r="BT962" s="9">
        <f t="shared" ref="BT962:BT1025" si="300">(BK962+BL962)/10</f>
        <v>1</v>
      </c>
      <c r="BU962" s="9">
        <f t="shared" ref="BU962:BU1025" si="301">(BM962+BN962)/25</f>
        <v>1</v>
      </c>
      <c r="BV962" s="9">
        <f t="shared" ref="BV962:BV1025" si="302">BO962/10</f>
        <v>0</v>
      </c>
      <c r="BW962" s="9">
        <f t="shared" ref="BW962:BW1025" si="303">BP962/10</f>
        <v>1</v>
      </c>
    </row>
    <row r="963" spans="1:75" x14ac:dyDescent="0.3">
      <c r="A963" s="5" t="s">
        <v>3647</v>
      </c>
      <c r="B963" s="5" t="s">
        <v>3648</v>
      </c>
      <c r="C963" s="5" t="s">
        <v>558</v>
      </c>
      <c r="D963" s="5" t="s">
        <v>421</v>
      </c>
      <c r="E963" s="5">
        <v>2019</v>
      </c>
      <c r="F963" s="5" t="s">
        <v>590</v>
      </c>
      <c r="G963" s="5" t="s">
        <v>591</v>
      </c>
      <c r="H963" s="5" t="s">
        <v>219</v>
      </c>
      <c r="I963" s="5" t="s">
        <v>220</v>
      </c>
      <c r="J963" s="5" t="s">
        <v>461</v>
      </c>
      <c r="K963" s="5" t="s">
        <v>558</v>
      </c>
      <c r="L963" s="5" t="s">
        <v>4899</v>
      </c>
      <c r="M963" s="5" t="s">
        <v>67</v>
      </c>
      <c r="N963" s="5" t="s">
        <v>4900</v>
      </c>
      <c r="O963" s="5" t="s">
        <v>482</v>
      </c>
      <c r="P963" s="5" t="s">
        <v>488</v>
      </c>
      <c r="Q963" s="5" t="s">
        <v>1588</v>
      </c>
      <c r="R963" s="8">
        <v>43754</v>
      </c>
      <c r="S963" s="5" t="s">
        <v>4985</v>
      </c>
      <c r="T963" s="8">
        <v>43751</v>
      </c>
      <c r="U963" s="5" t="s">
        <v>4986</v>
      </c>
      <c r="V963" s="5" t="s">
        <v>4987</v>
      </c>
      <c r="W963" s="5" t="s">
        <v>228</v>
      </c>
      <c r="X963" s="5" t="s">
        <v>4988</v>
      </c>
      <c r="Y963" s="5" t="s">
        <v>335</v>
      </c>
      <c r="Z963" s="5">
        <v>11202</v>
      </c>
      <c r="AA963" s="5" t="s">
        <v>304</v>
      </c>
      <c r="AB963" s="5" t="s">
        <v>231</v>
      </c>
      <c r="AC963" s="5" t="s">
        <v>28</v>
      </c>
      <c r="AD963" s="5" t="s">
        <v>291</v>
      </c>
      <c r="AE963" s="5" t="s">
        <v>291</v>
      </c>
      <c r="AF963" s="5">
        <v>100</v>
      </c>
      <c r="AG963" s="5">
        <v>75</v>
      </c>
      <c r="AH963" s="5">
        <v>25</v>
      </c>
      <c r="AI963" s="5" t="s">
        <v>4989</v>
      </c>
      <c r="AJ963" s="5" t="s">
        <v>4990</v>
      </c>
      <c r="AK963" s="5" t="s">
        <v>234</v>
      </c>
      <c r="AL963" s="5" t="s">
        <v>234</v>
      </c>
      <c r="AM963" s="5" t="s">
        <v>234</v>
      </c>
      <c r="AN963" s="5" t="s">
        <v>234</v>
      </c>
      <c r="AO963" s="5" t="s">
        <v>234</v>
      </c>
      <c r="AP963" s="5" t="s">
        <v>234</v>
      </c>
      <c r="AQ963" s="5" t="s">
        <v>234</v>
      </c>
      <c r="AR963" s="5" t="s">
        <v>234</v>
      </c>
      <c r="AS963" s="5" t="s">
        <v>234</v>
      </c>
      <c r="AT963" s="5" t="s">
        <v>234</v>
      </c>
      <c r="AU963" s="5" t="s">
        <v>234</v>
      </c>
      <c r="AV963" s="5" t="s">
        <v>234</v>
      </c>
      <c r="AW963" s="5" t="s">
        <v>233</v>
      </c>
      <c r="AX963" s="5" t="s">
        <v>291</v>
      </c>
      <c r="AY963" s="5" t="s">
        <v>291</v>
      </c>
      <c r="AZ963" s="5" t="s">
        <v>291</v>
      </c>
      <c r="BA963" s="5" t="s">
        <v>291</v>
      </c>
      <c r="BB963" s="5" t="s">
        <v>309</v>
      </c>
      <c r="BC963" s="5">
        <v>25</v>
      </c>
      <c r="BD963" s="5">
        <v>75</v>
      </c>
      <c r="BE963" s="6">
        <f t="shared" si="285"/>
        <v>5</v>
      </c>
      <c r="BF963" s="6">
        <f t="shared" si="286"/>
        <v>5</v>
      </c>
      <c r="BG963" s="6">
        <f t="shared" si="287"/>
        <v>5</v>
      </c>
      <c r="BH963" s="6">
        <f t="shared" si="288"/>
        <v>10</v>
      </c>
      <c r="BI963" s="6">
        <f t="shared" si="289"/>
        <v>10</v>
      </c>
      <c r="BJ963" s="6">
        <f t="shared" si="290"/>
        <v>10</v>
      </c>
      <c r="BK963" s="6">
        <f t="shared" si="291"/>
        <v>5</v>
      </c>
      <c r="BL963" s="6">
        <f t="shared" si="292"/>
        <v>5</v>
      </c>
      <c r="BM963" s="6">
        <f t="shared" si="293"/>
        <v>5</v>
      </c>
      <c r="BN963" s="6">
        <f t="shared" si="294"/>
        <v>20</v>
      </c>
      <c r="BO963" s="6">
        <f t="shared" si="295"/>
        <v>10</v>
      </c>
      <c r="BP963" s="6">
        <f t="shared" si="296"/>
        <v>10</v>
      </c>
      <c r="BQ963" s="9">
        <f t="shared" si="297"/>
        <v>1</v>
      </c>
      <c r="BR963" s="9">
        <f t="shared" si="298"/>
        <v>1</v>
      </c>
      <c r="BS963" s="9">
        <f t="shared" si="299"/>
        <v>1</v>
      </c>
      <c r="BT963" s="9">
        <f t="shared" si="300"/>
        <v>1</v>
      </c>
      <c r="BU963" s="9">
        <f t="shared" si="301"/>
        <v>1</v>
      </c>
      <c r="BV963" s="9">
        <f t="shared" si="302"/>
        <v>1</v>
      </c>
      <c r="BW963" s="9">
        <f t="shared" si="303"/>
        <v>1</v>
      </c>
    </row>
    <row r="964" spans="1:75" x14ac:dyDescent="0.3">
      <c r="A964" s="5" t="s">
        <v>1586</v>
      </c>
      <c r="B964" s="5" t="s">
        <v>1587</v>
      </c>
      <c r="C964" s="5" t="s">
        <v>558</v>
      </c>
      <c r="D964" s="5" t="s">
        <v>421</v>
      </c>
      <c r="E964" s="5">
        <v>2019</v>
      </c>
      <c r="F964" s="5" t="s">
        <v>141</v>
      </c>
      <c r="G964" s="5" t="s">
        <v>481</v>
      </c>
      <c r="H964" s="5" t="s">
        <v>219</v>
      </c>
      <c r="I964" s="5" t="s">
        <v>370</v>
      </c>
      <c r="J964" s="5" t="s">
        <v>461</v>
      </c>
      <c r="K964" s="5" t="s">
        <v>558</v>
      </c>
      <c r="L964" s="5" t="s">
        <v>4899</v>
      </c>
      <c r="M964" s="5" t="s">
        <v>67</v>
      </c>
      <c r="N964" s="5" t="s">
        <v>4900</v>
      </c>
      <c r="O964" s="5" t="s">
        <v>482</v>
      </c>
      <c r="P964" s="5" t="s">
        <v>488</v>
      </c>
      <c r="Q964" s="5" t="s">
        <v>4694</v>
      </c>
      <c r="R964" s="8">
        <v>43763</v>
      </c>
      <c r="S964" s="5" t="s">
        <v>4991</v>
      </c>
      <c r="T964" s="8">
        <v>43755</v>
      </c>
      <c r="U964" s="5" t="s">
        <v>466</v>
      </c>
      <c r="V964" s="5" t="s">
        <v>466</v>
      </c>
      <c r="W964" s="5" t="s">
        <v>228</v>
      </c>
      <c r="X964" s="5" t="s">
        <v>4992</v>
      </c>
      <c r="Y964" s="5" t="s">
        <v>229</v>
      </c>
      <c r="Z964" s="5">
        <v>11224</v>
      </c>
      <c r="AA964" s="5" t="s">
        <v>304</v>
      </c>
      <c r="AB964" s="5" t="s">
        <v>231</v>
      </c>
      <c r="AC964" s="5" t="s">
        <v>27</v>
      </c>
      <c r="AD964" s="5" t="s">
        <v>291</v>
      </c>
      <c r="AE964" s="5" t="s">
        <v>291</v>
      </c>
      <c r="AF964" s="5">
        <v>97.5</v>
      </c>
      <c r="AG964" s="5">
        <v>72.5</v>
      </c>
      <c r="AH964" s="5">
        <v>25</v>
      </c>
      <c r="AI964" s="5" t="s">
        <v>4993</v>
      </c>
      <c r="AJ964" s="5" t="s">
        <v>4994</v>
      </c>
      <c r="AK964" s="5" t="s">
        <v>234</v>
      </c>
      <c r="AL964" s="5" t="s">
        <v>234</v>
      </c>
      <c r="AM964" s="5" t="s">
        <v>234</v>
      </c>
      <c r="AN964" s="5" t="s">
        <v>234</v>
      </c>
      <c r="AO964" s="5" t="s">
        <v>234</v>
      </c>
      <c r="AP964" s="5" t="s">
        <v>234</v>
      </c>
      <c r="AQ964" s="5" t="s">
        <v>234</v>
      </c>
      <c r="AR964" s="5" t="s">
        <v>445</v>
      </c>
      <c r="AS964" s="5" t="s">
        <v>234</v>
      </c>
      <c r="AT964" s="5" t="s">
        <v>234</v>
      </c>
      <c r="AU964" s="5" t="s">
        <v>234</v>
      </c>
      <c r="AV964" s="5" t="s">
        <v>234</v>
      </c>
      <c r="AW964" s="5" t="s">
        <v>233</v>
      </c>
      <c r="AX964" s="5" t="s">
        <v>291</v>
      </c>
      <c r="AY964" s="5" t="s">
        <v>234</v>
      </c>
      <c r="AZ964" s="5" t="s">
        <v>244</v>
      </c>
      <c r="BA964" s="5" t="s">
        <v>244</v>
      </c>
      <c r="BB964" s="5" t="s">
        <v>264</v>
      </c>
      <c r="BC964" s="5">
        <v>25</v>
      </c>
      <c r="BD964" s="5">
        <v>75</v>
      </c>
      <c r="BE964" s="6">
        <f t="shared" si="285"/>
        <v>5</v>
      </c>
      <c r="BF964" s="6">
        <f t="shared" si="286"/>
        <v>5</v>
      </c>
      <c r="BG964" s="6">
        <f t="shared" si="287"/>
        <v>5</v>
      </c>
      <c r="BH964" s="6">
        <f t="shared" si="288"/>
        <v>10</v>
      </c>
      <c r="BI964" s="6">
        <f t="shared" si="289"/>
        <v>10</v>
      </c>
      <c r="BJ964" s="6">
        <f t="shared" si="290"/>
        <v>10</v>
      </c>
      <c r="BK964" s="6">
        <f t="shared" si="291"/>
        <v>5</v>
      </c>
      <c r="BL964" s="6">
        <f t="shared" si="292"/>
        <v>2.5</v>
      </c>
      <c r="BM964" s="6">
        <f t="shared" si="293"/>
        <v>5</v>
      </c>
      <c r="BN964" s="6">
        <f t="shared" si="294"/>
        <v>20</v>
      </c>
      <c r="BO964" s="6">
        <f t="shared" si="295"/>
        <v>10</v>
      </c>
      <c r="BP964" s="6">
        <f t="shared" si="296"/>
        <v>10</v>
      </c>
      <c r="BQ964" s="9">
        <f t="shared" si="297"/>
        <v>1</v>
      </c>
      <c r="BR964" s="9">
        <f t="shared" si="298"/>
        <v>1</v>
      </c>
      <c r="BS964" s="9">
        <f t="shared" si="299"/>
        <v>1</v>
      </c>
      <c r="BT964" s="9">
        <f t="shared" si="300"/>
        <v>0.75</v>
      </c>
      <c r="BU964" s="9">
        <f t="shared" si="301"/>
        <v>1</v>
      </c>
      <c r="BV964" s="9">
        <f t="shared" si="302"/>
        <v>1</v>
      </c>
      <c r="BW964" s="9">
        <f t="shared" si="303"/>
        <v>1</v>
      </c>
    </row>
    <row r="965" spans="1:75" x14ac:dyDescent="0.3">
      <c r="A965" s="5" t="s">
        <v>43</v>
      </c>
      <c r="B965" s="5" t="s">
        <v>257</v>
      </c>
      <c r="C965" s="5" t="s">
        <v>94</v>
      </c>
      <c r="D965" s="5" t="s">
        <v>218</v>
      </c>
      <c r="E965" s="5">
        <v>2019</v>
      </c>
      <c r="F965" s="5" t="s">
        <v>161</v>
      </c>
      <c r="H965" s="5" t="s">
        <v>219</v>
      </c>
      <c r="I965" s="5" t="s">
        <v>220</v>
      </c>
      <c r="J965" s="5" t="s">
        <v>461</v>
      </c>
      <c r="K965" s="5" t="s">
        <v>94</v>
      </c>
      <c r="L965" s="5" t="s">
        <v>4995</v>
      </c>
      <c r="M965" s="5" t="s">
        <v>95</v>
      </c>
      <c r="N965" s="5" t="s">
        <v>4996</v>
      </c>
      <c r="Q965" s="5" t="s">
        <v>495</v>
      </c>
      <c r="R965" s="8">
        <v>43567</v>
      </c>
      <c r="S965" s="5" t="s">
        <v>4997</v>
      </c>
      <c r="T965" s="8">
        <v>43556</v>
      </c>
      <c r="U965" s="5" t="s">
        <v>4998</v>
      </c>
      <c r="V965" s="5" t="s">
        <v>4999</v>
      </c>
      <c r="W965" s="5" t="s">
        <v>228</v>
      </c>
      <c r="X965" s="5" t="s">
        <v>5000</v>
      </c>
      <c r="Y965" s="5" t="s">
        <v>229</v>
      </c>
      <c r="Z965" s="5">
        <v>160</v>
      </c>
      <c r="AA965" s="5" t="s">
        <v>253</v>
      </c>
      <c r="AB965" s="5" t="s">
        <v>241</v>
      </c>
      <c r="AC965" s="5" t="s">
        <v>27</v>
      </c>
      <c r="AF965" s="5">
        <v>80</v>
      </c>
      <c r="AG965" s="5">
        <v>55</v>
      </c>
      <c r="AH965" s="5">
        <v>25</v>
      </c>
      <c r="AI965" s="5" t="s">
        <v>233</v>
      </c>
      <c r="AJ965" s="5" t="s">
        <v>5001</v>
      </c>
      <c r="AK965" s="5" t="s">
        <v>234</v>
      </c>
      <c r="AL965" s="5" t="s">
        <v>234</v>
      </c>
      <c r="AM965" s="5" t="s">
        <v>234</v>
      </c>
      <c r="AN965" s="5" t="s">
        <v>234</v>
      </c>
      <c r="AO965" s="5" t="s">
        <v>234</v>
      </c>
      <c r="AP965" s="5" t="s">
        <v>234</v>
      </c>
      <c r="AQ965" s="5" t="s">
        <v>234</v>
      </c>
      <c r="AR965" s="5" t="s">
        <v>234</v>
      </c>
      <c r="AS965" s="5" t="s">
        <v>234</v>
      </c>
      <c r="AT965" s="5" t="s">
        <v>234</v>
      </c>
      <c r="AU965" s="5" t="s">
        <v>244</v>
      </c>
      <c r="AV965" s="5" t="s">
        <v>244</v>
      </c>
      <c r="AW965" s="5" t="s">
        <v>233</v>
      </c>
      <c r="AX965" s="5" t="s">
        <v>234</v>
      </c>
      <c r="AY965" s="5" t="s">
        <v>234</v>
      </c>
      <c r="BB965" s="5" t="s">
        <v>309</v>
      </c>
      <c r="BC965" s="5">
        <v>25</v>
      </c>
      <c r="BD965" s="5">
        <v>75</v>
      </c>
      <c r="BE965" s="6">
        <f t="shared" si="285"/>
        <v>5</v>
      </c>
      <c r="BF965" s="6">
        <f t="shared" si="286"/>
        <v>5</v>
      </c>
      <c r="BG965" s="6">
        <f t="shared" si="287"/>
        <v>5</v>
      </c>
      <c r="BH965" s="6">
        <f t="shared" si="288"/>
        <v>10</v>
      </c>
      <c r="BI965" s="6">
        <f t="shared" si="289"/>
        <v>10</v>
      </c>
      <c r="BJ965" s="6">
        <f t="shared" si="290"/>
        <v>10</v>
      </c>
      <c r="BK965" s="6">
        <f t="shared" si="291"/>
        <v>5</v>
      </c>
      <c r="BL965" s="6">
        <f t="shared" si="292"/>
        <v>5</v>
      </c>
      <c r="BM965" s="6">
        <f t="shared" si="293"/>
        <v>5</v>
      </c>
      <c r="BN965" s="6">
        <f t="shared" si="294"/>
        <v>20</v>
      </c>
      <c r="BO965" s="6">
        <f t="shared" si="295"/>
        <v>0</v>
      </c>
      <c r="BP965" s="6">
        <f t="shared" si="296"/>
        <v>0</v>
      </c>
      <c r="BQ965" s="9">
        <f t="shared" si="297"/>
        <v>1</v>
      </c>
      <c r="BR965" s="9">
        <f t="shared" si="298"/>
        <v>1</v>
      </c>
      <c r="BS965" s="9">
        <f t="shared" si="299"/>
        <v>1</v>
      </c>
      <c r="BT965" s="9">
        <f t="shared" si="300"/>
        <v>1</v>
      </c>
      <c r="BU965" s="9">
        <f t="shared" si="301"/>
        <v>1</v>
      </c>
      <c r="BV965" s="9">
        <f t="shared" si="302"/>
        <v>0</v>
      </c>
      <c r="BW965" s="9">
        <f t="shared" si="303"/>
        <v>0</v>
      </c>
    </row>
    <row r="966" spans="1:75" x14ac:dyDescent="0.3">
      <c r="A966" s="5" t="s">
        <v>110</v>
      </c>
      <c r="B966" s="5" t="s">
        <v>265</v>
      </c>
      <c r="C966" s="5" t="s">
        <v>94</v>
      </c>
      <c r="D966" s="5" t="s">
        <v>218</v>
      </c>
      <c r="E966" s="5">
        <v>2019</v>
      </c>
      <c r="F966" s="5" t="s">
        <v>141</v>
      </c>
      <c r="H966" s="5" t="s">
        <v>219</v>
      </c>
      <c r="I966" s="5" t="s">
        <v>370</v>
      </c>
      <c r="J966" s="5" t="s">
        <v>461</v>
      </c>
      <c r="K966" s="5" t="s">
        <v>94</v>
      </c>
      <c r="L966" s="5" t="s">
        <v>4995</v>
      </c>
      <c r="M966" s="5" t="s">
        <v>95</v>
      </c>
      <c r="N966" s="5" t="s">
        <v>4996</v>
      </c>
      <c r="Q966" s="5" t="s">
        <v>464</v>
      </c>
      <c r="R966" s="8">
        <v>43570</v>
      </c>
      <c r="S966" s="5" t="s">
        <v>5002</v>
      </c>
      <c r="T966" s="8">
        <v>43563</v>
      </c>
      <c r="U966" s="5" t="s">
        <v>466</v>
      </c>
      <c r="V966" s="5" t="s">
        <v>466</v>
      </c>
      <c r="W966" s="5" t="s">
        <v>251</v>
      </c>
      <c r="X966" s="5" t="s">
        <v>39</v>
      </c>
      <c r="Y966" s="5" t="s">
        <v>229</v>
      </c>
      <c r="Z966" s="5">
        <v>207</v>
      </c>
      <c r="AA966" s="5" t="s">
        <v>230</v>
      </c>
      <c r="AB966" s="5" t="s">
        <v>254</v>
      </c>
      <c r="AC966" s="5" t="s">
        <v>28</v>
      </c>
      <c r="AF966" s="5">
        <v>95</v>
      </c>
      <c r="AG966" s="5">
        <v>70</v>
      </c>
      <c r="AH966" s="5">
        <v>25</v>
      </c>
      <c r="AI966" s="5" t="s">
        <v>932</v>
      </c>
      <c r="AJ966" s="5" t="s">
        <v>5003</v>
      </c>
      <c r="AK966" s="5" t="s">
        <v>234</v>
      </c>
      <c r="AL966" s="5" t="s">
        <v>234</v>
      </c>
      <c r="AM966" s="5" t="s">
        <v>234</v>
      </c>
      <c r="AN966" s="5" t="s">
        <v>234</v>
      </c>
      <c r="AO966" s="5" t="s">
        <v>234</v>
      </c>
      <c r="AP966" s="5" t="s">
        <v>234</v>
      </c>
      <c r="AQ966" s="5" t="s">
        <v>234</v>
      </c>
      <c r="AR966" s="5" t="s">
        <v>244</v>
      </c>
      <c r="AS966" s="5" t="s">
        <v>234</v>
      </c>
      <c r="AT966" s="5" t="s">
        <v>234</v>
      </c>
      <c r="AU966" s="5" t="s">
        <v>234</v>
      </c>
      <c r="AV966" s="5" t="s">
        <v>234</v>
      </c>
      <c r="AW966" s="5" t="s">
        <v>233</v>
      </c>
      <c r="AX966" s="5" t="s">
        <v>234</v>
      </c>
      <c r="AY966" s="5" t="s">
        <v>234</v>
      </c>
      <c r="BB966" s="5" t="s">
        <v>309</v>
      </c>
      <c r="BC966" s="5">
        <v>25</v>
      </c>
      <c r="BD966" s="5">
        <v>75</v>
      </c>
      <c r="BE966" s="6">
        <f t="shared" si="285"/>
        <v>5</v>
      </c>
      <c r="BF966" s="6">
        <f t="shared" si="286"/>
        <v>5</v>
      </c>
      <c r="BG966" s="6">
        <f t="shared" si="287"/>
        <v>5</v>
      </c>
      <c r="BH966" s="6">
        <f t="shared" si="288"/>
        <v>10</v>
      </c>
      <c r="BI966" s="6">
        <f t="shared" si="289"/>
        <v>10</v>
      </c>
      <c r="BJ966" s="6">
        <f t="shared" si="290"/>
        <v>10</v>
      </c>
      <c r="BK966" s="6">
        <f t="shared" si="291"/>
        <v>5</v>
      </c>
      <c r="BL966" s="6">
        <f t="shared" si="292"/>
        <v>0</v>
      </c>
      <c r="BM966" s="6">
        <f t="shared" si="293"/>
        <v>5</v>
      </c>
      <c r="BN966" s="6">
        <f t="shared" si="294"/>
        <v>20</v>
      </c>
      <c r="BO966" s="6">
        <f t="shared" si="295"/>
        <v>10</v>
      </c>
      <c r="BP966" s="6">
        <f t="shared" si="296"/>
        <v>10</v>
      </c>
      <c r="BQ966" s="9">
        <f t="shared" si="297"/>
        <v>1</v>
      </c>
      <c r="BR966" s="9">
        <f t="shared" si="298"/>
        <v>1</v>
      </c>
      <c r="BS966" s="9">
        <f t="shared" si="299"/>
        <v>1</v>
      </c>
      <c r="BT966" s="9">
        <f t="shared" si="300"/>
        <v>0.5</v>
      </c>
      <c r="BU966" s="9">
        <f t="shared" si="301"/>
        <v>1</v>
      </c>
      <c r="BV966" s="9">
        <f t="shared" si="302"/>
        <v>1</v>
      </c>
      <c r="BW966" s="9">
        <f t="shared" si="303"/>
        <v>1</v>
      </c>
    </row>
    <row r="967" spans="1:75" x14ac:dyDescent="0.3">
      <c r="A967" s="5" t="s">
        <v>115</v>
      </c>
      <c r="B967" s="5" t="s">
        <v>272</v>
      </c>
      <c r="C967" s="5" t="s">
        <v>94</v>
      </c>
      <c r="D967" s="5" t="s">
        <v>218</v>
      </c>
      <c r="E967" s="5">
        <v>2019</v>
      </c>
      <c r="F967" s="5" t="s">
        <v>161</v>
      </c>
      <c r="H967" s="5" t="s">
        <v>219</v>
      </c>
      <c r="I967" s="5" t="s">
        <v>220</v>
      </c>
      <c r="J967" s="5" t="s">
        <v>461</v>
      </c>
      <c r="K967" s="5" t="s">
        <v>94</v>
      </c>
      <c r="L967" s="5" t="s">
        <v>4995</v>
      </c>
      <c r="M967" s="5" t="s">
        <v>95</v>
      </c>
      <c r="N967" s="5" t="s">
        <v>4996</v>
      </c>
      <c r="Q967" s="5" t="s">
        <v>495</v>
      </c>
      <c r="R967" s="8">
        <v>43580</v>
      </c>
      <c r="S967" s="5" t="s">
        <v>5004</v>
      </c>
      <c r="T967" s="8">
        <v>43567</v>
      </c>
      <c r="U967" s="5" t="s">
        <v>5005</v>
      </c>
      <c r="V967" s="5" t="s">
        <v>5006</v>
      </c>
      <c r="W967" s="5" t="s">
        <v>228</v>
      </c>
      <c r="X967" s="5" t="s">
        <v>5007</v>
      </c>
      <c r="Y967" s="5" t="s">
        <v>229</v>
      </c>
      <c r="Z967" s="5">
        <v>1284</v>
      </c>
      <c r="AA967" s="5" t="s">
        <v>261</v>
      </c>
      <c r="AB967" s="5" t="s">
        <v>231</v>
      </c>
      <c r="AC967" s="5" t="s">
        <v>28</v>
      </c>
      <c r="AD967" s="5" t="s">
        <v>277</v>
      </c>
      <c r="AE967" s="5" t="s">
        <v>233</v>
      </c>
      <c r="AF967" s="5">
        <v>100</v>
      </c>
      <c r="AG967" s="5">
        <v>75</v>
      </c>
      <c r="AH967" s="5">
        <v>25</v>
      </c>
      <c r="AI967" s="5" t="s">
        <v>233</v>
      </c>
      <c r="AJ967" s="5" t="s">
        <v>233</v>
      </c>
      <c r="AK967" s="5" t="s">
        <v>234</v>
      </c>
      <c r="AL967" s="5" t="s">
        <v>234</v>
      </c>
      <c r="AM967" s="5" t="s">
        <v>234</v>
      </c>
      <c r="AN967" s="5" t="s">
        <v>234</v>
      </c>
      <c r="AO967" s="5" t="s">
        <v>234</v>
      </c>
      <c r="AP967" s="5" t="s">
        <v>234</v>
      </c>
      <c r="AQ967" s="5" t="s">
        <v>234</v>
      </c>
      <c r="AR967" s="5" t="s">
        <v>234</v>
      </c>
      <c r="AS967" s="5" t="s">
        <v>234</v>
      </c>
      <c r="AT967" s="5" t="s">
        <v>234</v>
      </c>
      <c r="AU967" s="5" t="s">
        <v>234</v>
      </c>
      <c r="AV967" s="5" t="s">
        <v>234</v>
      </c>
      <c r="AW967" s="5" t="s">
        <v>233</v>
      </c>
      <c r="AX967" s="5" t="s">
        <v>291</v>
      </c>
      <c r="AY967" s="5" t="s">
        <v>291</v>
      </c>
      <c r="BB967" s="5" t="s">
        <v>309</v>
      </c>
      <c r="BC967" s="5">
        <v>25</v>
      </c>
      <c r="BD967" s="5">
        <v>75</v>
      </c>
      <c r="BE967" s="6">
        <f t="shared" si="285"/>
        <v>5</v>
      </c>
      <c r="BF967" s="6">
        <f t="shared" si="286"/>
        <v>5</v>
      </c>
      <c r="BG967" s="6">
        <f t="shared" si="287"/>
        <v>5</v>
      </c>
      <c r="BH967" s="6">
        <f t="shared" si="288"/>
        <v>10</v>
      </c>
      <c r="BI967" s="6">
        <f t="shared" si="289"/>
        <v>10</v>
      </c>
      <c r="BJ967" s="6">
        <f t="shared" si="290"/>
        <v>10</v>
      </c>
      <c r="BK967" s="6">
        <f t="shared" si="291"/>
        <v>5</v>
      </c>
      <c r="BL967" s="6">
        <f t="shared" si="292"/>
        <v>5</v>
      </c>
      <c r="BM967" s="6">
        <f t="shared" si="293"/>
        <v>5</v>
      </c>
      <c r="BN967" s="6">
        <f t="shared" si="294"/>
        <v>20</v>
      </c>
      <c r="BO967" s="6">
        <f t="shared" si="295"/>
        <v>10</v>
      </c>
      <c r="BP967" s="6">
        <f t="shared" si="296"/>
        <v>10</v>
      </c>
      <c r="BQ967" s="9">
        <f t="shared" si="297"/>
        <v>1</v>
      </c>
      <c r="BR967" s="9">
        <f t="shared" si="298"/>
        <v>1</v>
      </c>
      <c r="BS967" s="9">
        <f t="shared" si="299"/>
        <v>1</v>
      </c>
      <c r="BT967" s="9">
        <f t="shared" si="300"/>
        <v>1</v>
      </c>
      <c r="BU967" s="9">
        <f t="shared" si="301"/>
        <v>1</v>
      </c>
      <c r="BV967" s="9">
        <f t="shared" si="302"/>
        <v>1</v>
      </c>
      <c r="BW967" s="9">
        <f t="shared" si="303"/>
        <v>1</v>
      </c>
    </row>
    <row r="968" spans="1:75" x14ac:dyDescent="0.3">
      <c r="A968" s="5" t="s">
        <v>116</v>
      </c>
      <c r="B968" s="5" t="s">
        <v>471</v>
      </c>
      <c r="C968" s="5" t="s">
        <v>94</v>
      </c>
      <c r="D968" s="5" t="s">
        <v>218</v>
      </c>
      <c r="E968" s="5">
        <v>2019</v>
      </c>
      <c r="F968" s="5" t="s">
        <v>141</v>
      </c>
      <c r="H968" s="5" t="s">
        <v>219</v>
      </c>
      <c r="I968" s="5" t="s">
        <v>370</v>
      </c>
      <c r="J968" s="5" t="s">
        <v>461</v>
      </c>
      <c r="K968" s="5" t="s">
        <v>94</v>
      </c>
      <c r="L968" s="5" t="s">
        <v>4995</v>
      </c>
      <c r="M968" s="5" t="s">
        <v>95</v>
      </c>
      <c r="N968" s="5" t="s">
        <v>4996</v>
      </c>
      <c r="Q968" s="5" t="s">
        <v>472</v>
      </c>
      <c r="R968" s="8">
        <v>43584</v>
      </c>
      <c r="S968" s="5" t="s">
        <v>5008</v>
      </c>
      <c r="T968" s="8">
        <v>43581</v>
      </c>
      <c r="U968" s="5" t="s">
        <v>233</v>
      </c>
      <c r="V968" s="5" t="s">
        <v>233</v>
      </c>
      <c r="W968" s="5" t="s">
        <v>251</v>
      </c>
      <c r="X968" s="5" t="s">
        <v>467</v>
      </c>
      <c r="Y968" s="5" t="s">
        <v>229</v>
      </c>
      <c r="Z968" s="5">
        <v>1325</v>
      </c>
      <c r="AA968" s="5" t="s">
        <v>253</v>
      </c>
      <c r="AB968" s="5" t="s">
        <v>254</v>
      </c>
      <c r="AC968" s="5" t="s">
        <v>27</v>
      </c>
      <c r="AD968" s="5" t="s">
        <v>277</v>
      </c>
      <c r="AE968" s="5" t="s">
        <v>233</v>
      </c>
      <c r="AF968" s="5">
        <v>90</v>
      </c>
      <c r="AG968" s="5">
        <v>65</v>
      </c>
      <c r="AH968" s="5">
        <v>25</v>
      </c>
      <c r="AI968" s="5" t="s">
        <v>5009</v>
      </c>
      <c r="AJ968" s="5" t="s">
        <v>5010</v>
      </c>
      <c r="AK968" s="5" t="s">
        <v>234</v>
      </c>
      <c r="AL968" s="5" t="s">
        <v>234</v>
      </c>
      <c r="AM968" s="5" t="s">
        <v>234</v>
      </c>
      <c r="AN968" s="5" t="s">
        <v>234</v>
      </c>
      <c r="AO968" s="5" t="s">
        <v>234</v>
      </c>
      <c r="AP968" s="5" t="s">
        <v>234</v>
      </c>
      <c r="AQ968" s="5" t="s">
        <v>244</v>
      </c>
      <c r="AR968" s="5" t="s">
        <v>244</v>
      </c>
      <c r="AS968" s="5" t="s">
        <v>234</v>
      </c>
      <c r="AT968" s="5" t="s">
        <v>234</v>
      </c>
      <c r="AU968" s="5" t="s">
        <v>234</v>
      </c>
      <c r="AV968" s="5" t="s">
        <v>234</v>
      </c>
      <c r="AW968" s="5" t="s">
        <v>233</v>
      </c>
      <c r="AX968" s="5" t="s">
        <v>291</v>
      </c>
      <c r="AY968" s="5" t="s">
        <v>234</v>
      </c>
      <c r="BB968" s="5" t="s">
        <v>309</v>
      </c>
      <c r="BC968" s="5">
        <v>25</v>
      </c>
      <c r="BD968" s="5">
        <v>75</v>
      </c>
      <c r="BE968" s="6">
        <f t="shared" si="285"/>
        <v>5</v>
      </c>
      <c r="BF968" s="6">
        <f t="shared" si="286"/>
        <v>5</v>
      </c>
      <c r="BG968" s="6">
        <f t="shared" si="287"/>
        <v>5</v>
      </c>
      <c r="BH968" s="6">
        <f t="shared" si="288"/>
        <v>10</v>
      </c>
      <c r="BI968" s="6">
        <f t="shared" si="289"/>
        <v>10</v>
      </c>
      <c r="BJ968" s="6">
        <f t="shared" si="290"/>
        <v>10</v>
      </c>
      <c r="BK968" s="6">
        <f t="shared" si="291"/>
        <v>0</v>
      </c>
      <c r="BL968" s="6">
        <f t="shared" si="292"/>
        <v>0</v>
      </c>
      <c r="BM968" s="6">
        <f t="shared" si="293"/>
        <v>5</v>
      </c>
      <c r="BN968" s="6">
        <f t="shared" si="294"/>
        <v>20</v>
      </c>
      <c r="BO968" s="6">
        <f t="shared" si="295"/>
        <v>10</v>
      </c>
      <c r="BP968" s="6">
        <f t="shared" si="296"/>
        <v>10</v>
      </c>
      <c r="BQ968" s="9">
        <f t="shared" si="297"/>
        <v>1</v>
      </c>
      <c r="BR968" s="9">
        <f t="shared" si="298"/>
        <v>1</v>
      </c>
      <c r="BS968" s="9">
        <f t="shared" si="299"/>
        <v>1</v>
      </c>
      <c r="BT968" s="9">
        <f t="shared" si="300"/>
        <v>0</v>
      </c>
      <c r="BU968" s="9">
        <f t="shared" si="301"/>
        <v>1</v>
      </c>
      <c r="BV968" s="9">
        <f t="shared" si="302"/>
        <v>1</v>
      </c>
      <c r="BW968" s="9">
        <f t="shared" si="303"/>
        <v>1</v>
      </c>
    </row>
    <row r="969" spans="1:75" x14ac:dyDescent="0.3">
      <c r="A969" s="5" t="s">
        <v>120</v>
      </c>
      <c r="B969" s="5" t="s">
        <v>280</v>
      </c>
      <c r="C969" s="5" t="s">
        <v>281</v>
      </c>
      <c r="D969" s="5" t="s">
        <v>282</v>
      </c>
      <c r="E969" s="5">
        <v>2019</v>
      </c>
      <c r="F969" s="5" t="s">
        <v>161</v>
      </c>
      <c r="H969" s="5" t="s">
        <v>219</v>
      </c>
      <c r="I969" s="5" t="s">
        <v>220</v>
      </c>
      <c r="J969" s="5" t="s">
        <v>461</v>
      </c>
      <c r="K969" s="5" t="s">
        <v>281</v>
      </c>
      <c r="L969" s="5" t="s">
        <v>4995</v>
      </c>
      <c r="M969" s="5" t="s">
        <v>95</v>
      </c>
      <c r="N969" s="5" t="s">
        <v>4996</v>
      </c>
      <c r="Q969" s="5" t="s">
        <v>495</v>
      </c>
      <c r="R969" s="8">
        <v>43592</v>
      </c>
      <c r="S969" s="5" t="s">
        <v>5011</v>
      </c>
      <c r="T969" s="8">
        <v>43585</v>
      </c>
      <c r="U969" s="5" t="s">
        <v>5012</v>
      </c>
      <c r="V969" s="5" t="s">
        <v>798</v>
      </c>
      <c r="W969" s="5" t="s">
        <v>251</v>
      </c>
      <c r="X969" s="5" t="s">
        <v>2651</v>
      </c>
      <c r="Y969" s="5" t="s">
        <v>229</v>
      </c>
      <c r="Z969" s="5">
        <v>1395</v>
      </c>
      <c r="AA969" s="5" t="s">
        <v>261</v>
      </c>
      <c r="AB969" s="5" t="s">
        <v>231</v>
      </c>
      <c r="AC969" s="5" t="s">
        <v>26</v>
      </c>
      <c r="AD969" s="5" t="s">
        <v>277</v>
      </c>
      <c r="AE969" s="5" t="s">
        <v>233</v>
      </c>
      <c r="AF969" s="5">
        <v>100</v>
      </c>
      <c r="AG969" s="5">
        <v>75</v>
      </c>
      <c r="AH969" s="5">
        <v>25</v>
      </c>
      <c r="AI969" s="5" t="s">
        <v>5013</v>
      </c>
      <c r="AJ969" s="5" t="s">
        <v>5014</v>
      </c>
      <c r="AK969" s="5" t="s">
        <v>234</v>
      </c>
      <c r="AL969" s="5" t="s">
        <v>234</v>
      </c>
      <c r="AM969" s="5" t="s">
        <v>234</v>
      </c>
      <c r="AN969" s="5" t="s">
        <v>234</v>
      </c>
      <c r="AO969" s="5" t="s">
        <v>234</v>
      </c>
      <c r="AP969" s="5" t="s">
        <v>234</v>
      </c>
      <c r="AQ969" s="5" t="s">
        <v>234</v>
      </c>
      <c r="AR969" s="5" t="s">
        <v>234</v>
      </c>
      <c r="AS969" s="5" t="s">
        <v>234</v>
      </c>
      <c r="AT969" s="5" t="s">
        <v>234</v>
      </c>
      <c r="AU969" s="5" t="s">
        <v>234</v>
      </c>
      <c r="AV969" s="5" t="s">
        <v>234</v>
      </c>
      <c r="AW969" s="5" t="s">
        <v>233</v>
      </c>
      <c r="AX969" s="5" t="s">
        <v>291</v>
      </c>
      <c r="AY969" s="5" t="s">
        <v>291</v>
      </c>
      <c r="BB969" s="5" t="s">
        <v>235</v>
      </c>
      <c r="BC969" s="5">
        <v>25</v>
      </c>
      <c r="BD969" s="5">
        <v>75</v>
      </c>
      <c r="BE969" s="6">
        <f t="shared" si="285"/>
        <v>5</v>
      </c>
      <c r="BF969" s="6">
        <f t="shared" si="286"/>
        <v>5</v>
      </c>
      <c r="BG969" s="6">
        <f t="shared" si="287"/>
        <v>5</v>
      </c>
      <c r="BH969" s="6">
        <f t="shared" si="288"/>
        <v>10</v>
      </c>
      <c r="BI969" s="6">
        <f t="shared" si="289"/>
        <v>10</v>
      </c>
      <c r="BJ969" s="6">
        <f t="shared" si="290"/>
        <v>10</v>
      </c>
      <c r="BK969" s="6">
        <f t="shared" si="291"/>
        <v>5</v>
      </c>
      <c r="BL969" s="6">
        <f t="shared" si="292"/>
        <v>5</v>
      </c>
      <c r="BM969" s="6">
        <f t="shared" si="293"/>
        <v>5</v>
      </c>
      <c r="BN969" s="6">
        <f t="shared" si="294"/>
        <v>20</v>
      </c>
      <c r="BO969" s="6">
        <f t="shared" si="295"/>
        <v>10</v>
      </c>
      <c r="BP969" s="6">
        <f t="shared" si="296"/>
        <v>10</v>
      </c>
      <c r="BQ969" s="9">
        <f t="shared" si="297"/>
        <v>1</v>
      </c>
      <c r="BR969" s="9">
        <f t="shared" si="298"/>
        <v>1</v>
      </c>
      <c r="BS969" s="9">
        <f t="shared" si="299"/>
        <v>1</v>
      </c>
      <c r="BT969" s="9">
        <f t="shared" si="300"/>
        <v>1</v>
      </c>
      <c r="BU969" s="9">
        <f t="shared" si="301"/>
        <v>1</v>
      </c>
      <c r="BV969" s="9">
        <f t="shared" si="302"/>
        <v>1</v>
      </c>
      <c r="BW969" s="9">
        <f t="shared" si="303"/>
        <v>1</v>
      </c>
    </row>
    <row r="970" spans="1:75" x14ac:dyDescent="0.3">
      <c r="A970" s="5" t="s">
        <v>121</v>
      </c>
      <c r="B970" s="5" t="s">
        <v>292</v>
      </c>
      <c r="C970" s="5" t="s">
        <v>281</v>
      </c>
      <c r="D970" s="5" t="s">
        <v>282</v>
      </c>
      <c r="E970" s="5">
        <v>2019</v>
      </c>
      <c r="F970" s="5" t="s">
        <v>161</v>
      </c>
      <c r="H970" s="5" t="s">
        <v>219</v>
      </c>
      <c r="I970" s="5" t="s">
        <v>220</v>
      </c>
      <c r="J970" s="5" t="s">
        <v>461</v>
      </c>
      <c r="K970" s="5" t="s">
        <v>281</v>
      </c>
      <c r="L970" s="5" t="s">
        <v>4995</v>
      </c>
      <c r="M970" s="5" t="s">
        <v>95</v>
      </c>
      <c r="N970" s="5" t="s">
        <v>4996</v>
      </c>
      <c r="Q970" s="5" t="s">
        <v>495</v>
      </c>
      <c r="R970" s="8">
        <v>43601</v>
      </c>
      <c r="S970" s="5" t="s">
        <v>5015</v>
      </c>
      <c r="T970" s="8">
        <v>43596</v>
      </c>
      <c r="U970" s="5" t="s">
        <v>5016</v>
      </c>
      <c r="V970" s="5" t="s">
        <v>5017</v>
      </c>
      <c r="W970" s="5" t="s">
        <v>251</v>
      </c>
      <c r="X970" s="5" t="s">
        <v>770</v>
      </c>
      <c r="Y970" s="5" t="s">
        <v>229</v>
      </c>
      <c r="Z970" s="5">
        <v>1468</v>
      </c>
      <c r="AA970" s="5" t="s">
        <v>230</v>
      </c>
      <c r="AB970" s="5" t="s">
        <v>231</v>
      </c>
      <c r="AC970" s="5" t="s">
        <v>28</v>
      </c>
      <c r="AD970" s="5" t="s">
        <v>277</v>
      </c>
      <c r="AE970" s="5" t="s">
        <v>233</v>
      </c>
      <c r="AF970" s="5">
        <v>100</v>
      </c>
      <c r="AG970" s="5">
        <v>75</v>
      </c>
      <c r="AH970" s="5">
        <v>25</v>
      </c>
      <c r="AI970" s="5" t="s">
        <v>5018</v>
      </c>
      <c r="AJ970" s="5" t="s">
        <v>5019</v>
      </c>
      <c r="AK970" s="5" t="s">
        <v>234</v>
      </c>
      <c r="AL970" s="5" t="s">
        <v>234</v>
      </c>
      <c r="AM970" s="5" t="s">
        <v>234</v>
      </c>
      <c r="AN970" s="5" t="s">
        <v>234</v>
      </c>
      <c r="AO970" s="5" t="s">
        <v>234</v>
      </c>
      <c r="AP970" s="5" t="s">
        <v>234</v>
      </c>
      <c r="AQ970" s="5" t="s">
        <v>234</v>
      </c>
      <c r="AR970" s="5" t="s">
        <v>234</v>
      </c>
      <c r="AS970" s="5" t="s">
        <v>234</v>
      </c>
      <c r="AT970" s="5" t="s">
        <v>234</v>
      </c>
      <c r="AU970" s="5" t="s">
        <v>234</v>
      </c>
      <c r="AV970" s="5" t="s">
        <v>234</v>
      </c>
      <c r="AW970" s="5" t="s">
        <v>233</v>
      </c>
      <c r="AX970" s="5" t="s">
        <v>291</v>
      </c>
      <c r="AY970" s="5" t="s">
        <v>291</v>
      </c>
      <c r="BB970" s="5" t="s">
        <v>309</v>
      </c>
      <c r="BC970" s="5">
        <v>25</v>
      </c>
      <c r="BD970" s="5">
        <v>75</v>
      </c>
      <c r="BE970" s="6">
        <f t="shared" si="285"/>
        <v>5</v>
      </c>
      <c r="BF970" s="6">
        <f t="shared" si="286"/>
        <v>5</v>
      </c>
      <c r="BG970" s="6">
        <f t="shared" si="287"/>
        <v>5</v>
      </c>
      <c r="BH970" s="6">
        <f t="shared" si="288"/>
        <v>10</v>
      </c>
      <c r="BI970" s="6">
        <f t="shared" si="289"/>
        <v>10</v>
      </c>
      <c r="BJ970" s="6">
        <f t="shared" si="290"/>
        <v>10</v>
      </c>
      <c r="BK970" s="6">
        <f t="shared" si="291"/>
        <v>5</v>
      </c>
      <c r="BL970" s="6">
        <f t="shared" si="292"/>
        <v>5</v>
      </c>
      <c r="BM970" s="6">
        <f t="shared" si="293"/>
        <v>5</v>
      </c>
      <c r="BN970" s="6">
        <f t="shared" si="294"/>
        <v>20</v>
      </c>
      <c r="BO970" s="6">
        <f t="shared" si="295"/>
        <v>10</v>
      </c>
      <c r="BP970" s="6">
        <f t="shared" si="296"/>
        <v>10</v>
      </c>
      <c r="BQ970" s="9">
        <f t="shared" si="297"/>
        <v>1</v>
      </c>
      <c r="BR970" s="9">
        <f t="shared" si="298"/>
        <v>1</v>
      </c>
      <c r="BS970" s="9">
        <f t="shared" si="299"/>
        <v>1</v>
      </c>
      <c r="BT970" s="9">
        <f t="shared" si="300"/>
        <v>1</v>
      </c>
      <c r="BU970" s="9">
        <f t="shared" si="301"/>
        <v>1</v>
      </c>
      <c r="BV970" s="9">
        <f t="shared" si="302"/>
        <v>1</v>
      </c>
      <c r="BW970" s="9">
        <f t="shared" si="303"/>
        <v>1</v>
      </c>
    </row>
    <row r="971" spans="1:75" x14ac:dyDescent="0.3">
      <c r="A971" s="5" t="s">
        <v>122</v>
      </c>
      <c r="B971" s="5" t="s">
        <v>310</v>
      </c>
      <c r="C971" s="5" t="s">
        <v>281</v>
      </c>
      <c r="D971" s="5" t="s">
        <v>282</v>
      </c>
      <c r="E971" s="5">
        <v>2019</v>
      </c>
      <c r="F971" s="5" t="s">
        <v>161</v>
      </c>
      <c r="G971" s="5" t="s">
        <v>494</v>
      </c>
      <c r="H971" s="5" t="s">
        <v>219</v>
      </c>
      <c r="I971" s="5" t="s">
        <v>220</v>
      </c>
      <c r="J971" s="5" t="s">
        <v>461</v>
      </c>
      <c r="K971" s="5" t="s">
        <v>281</v>
      </c>
      <c r="L971" s="5" t="s">
        <v>4995</v>
      </c>
      <c r="M971" s="5" t="s">
        <v>95</v>
      </c>
      <c r="N971" s="5" t="s">
        <v>4996</v>
      </c>
      <c r="O971" s="5" t="s">
        <v>482</v>
      </c>
      <c r="Q971" s="5" t="s">
        <v>495</v>
      </c>
      <c r="R971" s="8">
        <v>43612</v>
      </c>
      <c r="S971" s="5" t="s">
        <v>5020</v>
      </c>
      <c r="T971" s="8">
        <v>43589</v>
      </c>
      <c r="U971" s="5" t="s">
        <v>5021</v>
      </c>
      <c r="V971" s="5" t="s">
        <v>1240</v>
      </c>
      <c r="W971" s="5" t="s">
        <v>251</v>
      </c>
      <c r="X971" s="5" t="s">
        <v>5022</v>
      </c>
      <c r="Y971" s="5" t="s">
        <v>229</v>
      </c>
      <c r="Z971" s="5">
        <v>3570</v>
      </c>
      <c r="AA971" s="5" t="s">
        <v>304</v>
      </c>
      <c r="AB971" s="5" t="s">
        <v>231</v>
      </c>
      <c r="AC971" s="5" t="s">
        <v>28</v>
      </c>
      <c r="AD971" s="5" t="s">
        <v>634</v>
      </c>
      <c r="AE971" s="5" t="s">
        <v>5023</v>
      </c>
      <c r="AF971" s="5">
        <v>100</v>
      </c>
      <c r="AG971" s="5">
        <v>75</v>
      </c>
      <c r="AH971" s="5">
        <v>25</v>
      </c>
      <c r="AI971" s="5" t="s">
        <v>5024</v>
      </c>
      <c r="AJ971" s="5" t="s">
        <v>5025</v>
      </c>
      <c r="AK971" s="5" t="s">
        <v>234</v>
      </c>
      <c r="AL971" s="5" t="s">
        <v>234</v>
      </c>
      <c r="AM971" s="5" t="s">
        <v>234</v>
      </c>
      <c r="AN971" s="5" t="s">
        <v>234</v>
      </c>
      <c r="AO971" s="5" t="s">
        <v>234</v>
      </c>
      <c r="AP971" s="5" t="s">
        <v>234</v>
      </c>
      <c r="AQ971" s="5" t="s">
        <v>234</v>
      </c>
      <c r="AR971" s="5" t="s">
        <v>234</v>
      </c>
      <c r="AS971" s="5" t="s">
        <v>234</v>
      </c>
      <c r="AT971" s="5" t="s">
        <v>234</v>
      </c>
      <c r="AU971" s="5" t="s">
        <v>234</v>
      </c>
      <c r="AV971" s="5" t="s">
        <v>234</v>
      </c>
      <c r="AW971" s="5" t="s">
        <v>233</v>
      </c>
      <c r="AX971" s="5" t="s">
        <v>291</v>
      </c>
      <c r="AY971" s="5" t="s">
        <v>291</v>
      </c>
      <c r="BB971" s="5" t="s">
        <v>309</v>
      </c>
      <c r="BC971" s="5">
        <v>25</v>
      </c>
      <c r="BD971" s="5">
        <v>75</v>
      </c>
      <c r="BE971" s="6">
        <f t="shared" si="285"/>
        <v>5</v>
      </c>
      <c r="BF971" s="6">
        <f t="shared" si="286"/>
        <v>5</v>
      </c>
      <c r="BG971" s="6">
        <f t="shared" si="287"/>
        <v>5</v>
      </c>
      <c r="BH971" s="6">
        <f t="shared" si="288"/>
        <v>10</v>
      </c>
      <c r="BI971" s="6">
        <f t="shared" si="289"/>
        <v>10</v>
      </c>
      <c r="BJ971" s="6">
        <f t="shared" si="290"/>
        <v>10</v>
      </c>
      <c r="BK971" s="6">
        <f t="shared" si="291"/>
        <v>5</v>
      </c>
      <c r="BL971" s="6">
        <f t="shared" si="292"/>
        <v>5</v>
      </c>
      <c r="BM971" s="6">
        <f t="shared" si="293"/>
        <v>5</v>
      </c>
      <c r="BN971" s="6">
        <f t="shared" si="294"/>
        <v>20</v>
      </c>
      <c r="BO971" s="6">
        <f t="shared" si="295"/>
        <v>10</v>
      </c>
      <c r="BP971" s="6">
        <f t="shared" si="296"/>
        <v>10</v>
      </c>
      <c r="BQ971" s="9">
        <f t="shared" si="297"/>
        <v>1</v>
      </c>
      <c r="BR971" s="9">
        <f t="shared" si="298"/>
        <v>1</v>
      </c>
      <c r="BS971" s="9">
        <f t="shared" si="299"/>
        <v>1</v>
      </c>
      <c r="BT971" s="9">
        <f t="shared" si="300"/>
        <v>1</v>
      </c>
      <c r="BU971" s="9">
        <f t="shared" si="301"/>
        <v>1</v>
      </c>
      <c r="BV971" s="9">
        <f t="shared" si="302"/>
        <v>1</v>
      </c>
      <c r="BW971" s="9">
        <f t="shared" si="303"/>
        <v>1</v>
      </c>
    </row>
    <row r="972" spans="1:75" x14ac:dyDescent="0.3">
      <c r="A972" s="5" t="s">
        <v>122</v>
      </c>
      <c r="B972" s="5" t="s">
        <v>310</v>
      </c>
      <c r="C972" s="5" t="s">
        <v>384</v>
      </c>
      <c r="D972" s="5" t="s">
        <v>282</v>
      </c>
      <c r="E972" s="5">
        <v>2019</v>
      </c>
      <c r="F972" s="5" t="s">
        <v>141</v>
      </c>
      <c r="G972" s="5" t="s">
        <v>481</v>
      </c>
      <c r="H972" s="5" t="s">
        <v>219</v>
      </c>
      <c r="I972" s="5" t="s">
        <v>370</v>
      </c>
      <c r="J972" s="5" t="s">
        <v>461</v>
      </c>
      <c r="K972" s="5" t="s">
        <v>281</v>
      </c>
      <c r="L972" s="5" t="s">
        <v>4995</v>
      </c>
      <c r="M972" s="5" t="s">
        <v>95</v>
      </c>
      <c r="N972" s="5" t="s">
        <v>4996</v>
      </c>
      <c r="O972" s="5" t="s">
        <v>482</v>
      </c>
      <c r="Q972" s="5" t="s">
        <v>483</v>
      </c>
      <c r="R972" s="8">
        <v>43617</v>
      </c>
      <c r="S972" s="5" t="s">
        <v>5026</v>
      </c>
      <c r="T972" s="8">
        <v>43613</v>
      </c>
      <c r="U972" s="5" t="s">
        <v>466</v>
      </c>
      <c r="V972" s="5" t="s">
        <v>466</v>
      </c>
      <c r="W972" s="5" t="s">
        <v>228</v>
      </c>
      <c r="X972" s="5" t="s">
        <v>5027</v>
      </c>
      <c r="Y972" s="5" t="s">
        <v>229</v>
      </c>
      <c r="Z972" s="5">
        <v>3639</v>
      </c>
      <c r="AA972" s="5" t="s">
        <v>304</v>
      </c>
      <c r="AB972" s="5" t="s">
        <v>254</v>
      </c>
      <c r="AC972" s="5" t="s">
        <v>28</v>
      </c>
      <c r="AD972" s="5" t="s">
        <v>291</v>
      </c>
      <c r="AE972" s="5" t="s">
        <v>491</v>
      </c>
      <c r="AF972" s="5">
        <v>95</v>
      </c>
      <c r="AG972" s="5">
        <v>70</v>
      </c>
      <c r="AH972" s="5">
        <v>25</v>
      </c>
      <c r="AI972" s="5" t="s">
        <v>5028</v>
      </c>
      <c r="AJ972" s="5" t="s">
        <v>5029</v>
      </c>
      <c r="AK972" s="5" t="s">
        <v>234</v>
      </c>
      <c r="AL972" s="5" t="s">
        <v>234</v>
      </c>
      <c r="AM972" s="5" t="s">
        <v>234</v>
      </c>
      <c r="AN972" s="5" t="s">
        <v>234</v>
      </c>
      <c r="AO972" s="5" t="s">
        <v>234</v>
      </c>
      <c r="AP972" s="5" t="s">
        <v>234</v>
      </c>
      <c r="AQ972" s="5" t="s">
        <v>234</v>
      </c>
      <c r="AR972" s="5" t="s">
        <v>244</v>
      </c>
      <c r="AS972" s="5" t="s">
        <v>234</v>
      </c>
      <c r="AT972" s="5" t="s">
        <v>234</v>
      </c>
      <c r="AU972" s="5" t="s">
        <v>234</v>
      </c>
      <c r="AV972" s="5" t="s">
        <v>234</v>
      </c>
      <c r="AW972" s="5" t="s">
        <v>233</v>
      </c>
      <c r="AX972" s="5" t="s">
        <v>291</v>
      </c>
      <c r="AY972" s="5" t="s">
        <v>291</v>
      </c>
      <c r="BB972" s="5" t="s">
        <v>309</v>
      </c>
      <c r="BC972" s="5">
        <v>25</v>
      </c>
      <c r="BD972" s="5">
        <v>75</v>
      </c>
      <c r="BE972" s="6">
        <f t="shared" si="285"/>
        <v>5</v>
      </c>
      <c r="BF972" s="6">
        <f t="shared" si="286"/>
        <v>5</v>
      </c>
      <c r="BG972" s="6">
        <f t="shared" si="287"/>
        <v>5</v>
      </c>
      <c r="BH972" s="6">
        <f t="shared" si="288"/>
        <v>10</v>
      </c>
      <c r="BI972" s="6">
        <f t="shared" si="289"/>
        <v>10</v>
      </c>
      <c r="BJ972" s="6">
        <f t="shared" si="290"/>
        <v>10</v>
      </c>
      <c r="BK972" s="6">
        <f t="shared" si="291"/>
        <v>5</v>
      </c>
      <c r="BL972" s="6">
        <f t="shared" si="292"/>
        <v>0</v>
      </c>
      <c r="BM972" s="6">
        <f t="shared" si="293"/>
        <v>5</v>
      </c>
      <c r="BN972" s="6">
        <f t="shared" si="294"/>
        <v>20</v>
      </c>
      <c r="BO972" s="6">
        <f t="shared" si="295"/>
        <v>10</v>
      </c>
      <c r="BP972" s="6">
        <f t="shared" si="296"/>
        <v>10</v>
      </c>
      <c r="BQ972" s="9">
        <f t="shared" si="297"/>
        <v>1</v>
      </c>
      <c r="BR972" s="9">
        <f t="shared" si="298"/>
        <v>1</v>
      </c>
      <c r="BS972" s="9">
        <f t="shared" si="299"/>
        <v>1</v>
      </c>
      <c r="BT972" s="9">
        <f t="shared" si="300"/>
        <v>0.5</v>
      </c>
      <c r="BU972" s="9">
        <f t="shared" si="301"/>
        <v>1</v>
      </c>
      <c r="BV972" s="9">
        <f t="shared" si="302"/>
        <v>1</v>
      </c>
      <c r="BW972" s="9">
        <f t="shared" si="303"/>
        <v>1</v>
      </c>
    </row>
    <row r="973" spans="1:75" x14ac:dyDescent="0.3">
      <c r="A973" s="5" t="s">
        <v>122</v>
      </c>
      <c r="B973" s="5" t="s">
        <v>310</v>
      </c>
      <c r="C973" s="5" t="s">
        <v>384</v>
      </c>
      <c r="D973" s="5" t="s">
        <v>282</v>
      </c>
      <c r="E973" s="5">
        <v>2019</v>
      </c>
      <c r="F973" s="5" t="s">
        <v>141</v>
      </c>
      <c r="G973" s="5" t="s">
        <v>481</v>
      </c>
      <c r="H973" s="5" t="s">
        <v>219</v>
      </c>
      <c r="I973" s="5" t="s">
        <v>370</v>
      </c>
      <c r="J973" s="5" t="s">
        <v>461</v>
      </c>
      <c r="K973" s="5" t="s">
        <v>281</v>
      </c>
      <c r="L973" s="5" t="s">
        <v>4995</v>
      </c>
      <c r="M973" s="5" t="s">
        <v>95</v>
      </c>
      <c r="N973" s="5" t="s">
        <v>4996</v>
      </c>
      <c r="O973" s="5" t="s">
        <v>482</v>
      </c>
      <c r="Q973" s="5" t="s">
        <v>464</v>
      </c>
      <c r="R973" s="8">
        <v>43617</v>
      </c>
      <c r="S973" s="5" t="s">
        <v>5030</v>
      </c>
      <c r="T973" s="8">
        <v>43602</v>
      </c>
      <c r="U973" s="5" t="s">
        <v>466</v>
      </c>
      <c r="V973" s="5" t="s">
        <v>466</v>
      </c>
      <c r="W973" s="5" t="s">
        <v>251</v>
      </c>
      <c r="X973" s="5" t="s">
        <v>5031</v>
      </c>
      <c r="Y973" s="5" t="s">
        <v>229</v>
      </c>
      <c r="Z973" s="5">
        <v>3646</v>
      </c>
      <c r="AA973" s="5" t="s">
        <v>504</v>
      </c>
      <c r="AB973" s="5" t="s">
        <v>254</v>
      </c>
      <c r="AC973" s="5" t="s">
        <v>27</v>
      </c>
      <c r="AD973" s="5" t="s">
        <v>291</v>
      </c>
      <c r="AE973" s="5" t="s">
        <v>491</v>
      </c>
      <c r="AF973" s="5">
        <v>95</v>
      </c>
      <c r="AG973" s="5">
        <v>70</v>
      </c>
      <c r="AH973" s="5">
        <v>25</v>
      </c>
      <c r="AI973" s="5" t="s">
        <v>5032</v>
      </c>
      <c r="AJ973" s="5" t="s">
        <v>5033</v>
      </c>
      <c r="AK973" s="5" t="s">
        <v>234</v>
      </c>
      <c r="AL973" s="5" t="s">
        <v>234</v>
      </c>
      <c r="AM973" s="5" t="s">
        <v>234</v>
      </c>
      <c r="AN973" s="5" t="s">
        <v>234</v>
      </c>
      <c r="AO973" s="5" t="s">
        <v>234</v>
      </c>
      <c r="AP973" s="5" t="s">
        <v>234</v>
      </c>
      <c r="AQ973" s="5" t="s">
        <v>234</v>
      </c>
      <c r="AR973" s="5" t="s">
        <v>244</v>
      </c>
      <c r="AS973" s="5" t="s">
        <v>234</v>
      </c>
      <c r="AT973" s="5" t="s">
        <v>234</v>
      </c>
      <c r="AU973" s="5" t="s">
        <v>234</v>
      </c>
      <c r="AV973" s="5" t="s">
        <v>234</v>
      </c>
      <c r="AW973" s="5" t="s">
        <v>233</v>
      </c>
      <c r="AX973" s="5" t="s">
        <v>291</v>
      </c>
      <c r="AY973" s="5" t="s">
        <v>291</v>
      </c>
      <c r="BB973" s="5" t="s">
        <v>309</v>
      </c>
      <c r="BC973" s="5">
        <v>25</v>
      </c>
      <c r="BD973" s="5">
        <v>75</v>
      </c>
      <c r="BE973" s="6">
        <f t="shared" si="285"/>
        <v>5</v>
      </c>
      <c r="BF973" s="6">
        <f t="shared" si="286"/>
        <v>5</v>
      </c>
      <c r="BG973" s="6">
        <f t="shared" si="287"/>
        <v>5</v>
      </c>
      <c r="BH973" s="6">
        <f t="shared" si="288"/>
        <v>10</v>
      </c>
      <c r="BI973" s="6">
        <f t="shared" si="289"/>
        <v>10</v>
      </c>
      <c r="BJ973" s="6">
        <f t="shared" si="290"/>
        <v>10</v>
      </c>
      <c r="BK973" s="6">
        <f t="shared" si="291"/>
        <v>5</v>
      </c>
      <c r="BL973" s="6">
        <f t="shared" si="292"/>
        <v>0</v>
      </c>
      <c r="BM973" s="6">
        <f t="shared" si="293"/>
        <v>5</v>
      </c>
      <c r="BN973" s="6">
        <f t="shared" si="294"/>
        <v>20</v>
      </c>
      <c r="BO973" s="6">
        <f t="shared" si="295"/>
        <v>10</v>
      </c>
      <c r="BP973" s="6">
        <f t="shared" si="296"/>
        <v>10</v>
      </c>
      <c r="BQ973" s="9">
        <f t="shared" si="297"/>
        <v>1</v>
      </c>
      <c r="BR973" s="9">
        <f t="shared" si="298"/>
        <v>1</v>
      </c>
      <c r="BS973" s="9">
        <f t="shared" si="299"/>
        <v>1</v>
      </c>
      <c r="BT973" s="9">
        <f t="shared" si="300"/>
        <v>0.5</v>
      </c>
      <c r="BU973" s="9">
        <f t="shared" si="301"/>
        <v>1</v>
      </c>
      <c r="BV973" s="9">
        <f t="shared" si="302"/>
        <v>1</v>
      </c>
      <c r="BW973" s="9">
        <f t="shared" si="303"/>
        <v>1</v>
      </c>
    </row>
    <row r="974" spans="1:75" x14ac:dyDescent="0.3">
      <c r="A974" s="5" t="s">
        <v>136</v>
      </c>
      <c r="B974" s="5" t="s">
        <v>399</v>
      </c>
      <c r="C974" s="5" t="s">
        <v>384</v>
      </c>
      <c r="D974" s="5" t="s">
        <v>282</v>
      </c>
      <c r="E974" s="5">
        <v>2019</v>
      </c>
      <c r="F974" s="5" t="s">
        <v>161</v>
      </c>
      <c r="G974" s="5" t="s">
        <v>494</v>
      </c>
      <c r="H974" s="5" t="s">
        <v>219</v>
      </c>
      <c r="I974" s="5" t="s">
        <v>220</v>
      </c>
      <c r="J974" s="5" t="s">
        <v>461</v>
      </c>
      <c r="K974" s="5" t="s">
        <v>384</v>
      </c>
      <c r="L974" s="5" t="s">
        <v>4995</v>
      </c>
      <c r="M974" s="5" t="s">
        <v>95</v>
      </c>
      <c r="N974" s="5" t="s">
        <v>4996</v>
      </c>
      <c r="O974" s="5" t="s">
        <v>482</v>
      </c>
      <c r="P974" s="5" t="s">
        <v>488</v>
      </c>
      <c r="Q974" s="5" t="s">
        <v>495</v>
      </c>
      <c r="R974" s="8">
        <v>43628</v>
      </c>
      <c r="S974" s="5" t="s">
        <v>5034</v>
      </c>
      <c r="T974" s="8">
        <v>43616</v>
      </c>
      <c r="U974" s="5" t="s">
        <v>5035</v>
      </c>
      <c r="V974" s="5" t="s">
        <v>2746</v>
      </c>
      <c r="W974" s="5" t="s">
        <v>251</v>
      </c>
      <c r="X974" s="5" t="s">
        <v>760</v>
      </c>
      <c r="Y974" s="5" t="s">
        <v>335</v>
      </c>
      <c r="Z974" s="5">
        <v>3744</v>
      </c>
      <c r="AA974" s="5" t="s">
        <v>304</v>
      </c>
      <c r="AB974" s="5" t="s">
        <v>231</v>
      </c>
      <c r="AC974" s="5" t="s">
        <v>28</v>
      </c>
      <c r="AD974" s="5" t="s">
        <v>291</v>
      </c>
      <c r="AE974" s="5" t="s">
        <v>291</v>
      </c>
      <c r="AF974" s="5">
        <v>100</v>
      </c>
      <c r="AG974" s="5">
        <v>75</v>
      </c>
      <c r="AH974" s="5">
        <v>25</v>
      </c>
      <c r="AI974" s="5" t="s">
        <v>5036</v>
      </c>
      <c r="AJ974" s="5" t="s">
        <v>3954</v>
      </c>
      <c r="AK974" s="5" t="s">
        <v>234</v>
      </c>
      <c r="AL974" s="5" t="s">
        <v>234</v>
      </c>
      <c r="AM974" s="5" t="s">
        <v>234</v>
      </c>
      <c r="AN974" s="5" t="s">
        <v>234</v>
      </c>
      <c r="AO974" s="5" t="s">
        <v>234</v>
      </c>
      <c r="AP974" s="5" t="s">
        <v>234</v>
      </c>
      <c r="AQ974" s="5" t="s">
        <v>234</v>
      </c>
      <c r="AR974" s="5" t="s">
        <v>234</v>
      </c>
      <c r="AS974" s="5" t="s">
        <v>234</v>
      </c>
      <c r="AT974" s="5" t="s">
        <v>234</v>
      </c>
      <c r="AU974" s="5" t="s">
        <v>234</v>
      </c>
      <c r="AV974" s="5" t="s">
        <v>234</v>
      </c>
      <c r="AW974" s="5" t="s">
        <v>233</v>
      </c>
      <c r="AX974" s="5" t="s">
        <v>291</v>
      </c>
      <c r="AY974" s="5" t="s">
        <v>291</v>
      </c>
      <c r="BB974" s="5" t="s">
        <v>309</v>
      </c>
      <c r="BC974" s="5">
        <v>25</v>
      </c>
      <c r="BD974" s="5">
        <v>75</v>
      </c>
      <c r="BE974" s="6">
        <f t="shared" si="285"/>
        <v>5</v>
      </c>
      <c r="BF974" s="6">
        <f t="shared" si="286"/>
        <v>5</v>
      </c>
      <c r="BG974" s="6">
        <f t="shared" si="287"/>
        <v>5</v>
      </c>
      <c r="BH974" s="6">
        <f t="shared" si="288"/>
        <v>10</v>
      </c>
      <c r="BI974" s="6">
        <f t="shared" si="289"/>
        <v>10</v>
      </c>
      <c r="BJ974" s="6">
        <f t="shared" si="290"/>
        <v>10</v>
      </c>
      <c r="BK974" s="6">
        <f t="shared" si="291"/>
        <v>5</v>
      </c>
      <c r="BL974" s="6">
        <f t="shared" si="292"/>
        <v>5</v>
      </c>
      <c r="BM974" s="6">
        <f t="shared" si="293"/>
        <v>5</v>
      </c>
      <c r="BN974" s="6">
        <f t="shared" si="294"/>
        <v>20</v>
      </c>
      <c r="BO974" s="6">
        <f t="shared" si="295"/>
        <v>10</v>
      </c>
      <c r="BP974" s="6">
        <f t="shared" si="296"/>
        <v>10</v>
      </c>
      <c r="BQ974" s="9">
        <f t="shared" si="297"/>
        <v>1</v>
      </c>
      <c r="BR974" s="9">
        <f t="shared" si="298"/>
        <v>1</v>
      </c>
      <c r="BS974" s="9">
        <f t="shared" si="299"/>
        <v>1</v>
      </c>
      <c r="BT974" s="9">
        <f t="shared" si="300"/>
        <v>1</v>
      </c>
      <c r="BU974" s="9">
        <f t="shared" si="301"/>
        <v>1</v>
      </c>
      <c r="BV974" s="9">
        <f t="shared" si="302"/>
        <v>1</v>
      </c>
      <c r="BW974" s="9">
        <f t="shared" si="303"/>
        <v>1</v>
      </c>
    </row>
    <row r="975" spans="1:75" x14ac:dyDescent="0.3">
      <c r="A975" s="5" t="s">
        <v>137</v>
      </c>
      <c r="B975" s="5" t="s">
        <v>406</v>
      </c>
      <c r="C975" s="5" t="s">
        <v>384</v>
      </c>
      <c r="D975" s="5" t="s">
        <v>282</v>
      </c>
      <c r="E975" s="5">
        <v>2019</v>
      </c>
      <c r="F975" s="5" t="s">
        <v>161</v>
      </c>
      <c r="G975" s="5" t="s">
        <v>494</v>
      </c>
      <c r="H975" s="5" t="s">
        <v>219</v>
      </c>
      <c r="I975" s="5" t="s">
        <v>220</v>
      </c>
      <c r="J975" s="5" t="s">
        <v>461</v>
      </c>
      <c r="K975" s="5" t="s">
        <v>384</v>
      </c>
      <c r="L975" s="5" t="s">
        <v>4995</v>
      </c>
      <c r="M975" s="5" t="s">
        <v>95</v>
      </c>
      <c r="N975" s="5" t="s">
        <v>4996</v>
      </c>
      <c r="O975" s="5" t="s">
        <v>482</v>
      </c>
      <c r="P975" s="5" t="s">
        <v>488</v>
      </c>
      <c r="Q975" s="5" t="s">
        <v>495</v>
      </c>
      <c r="R975" s="8">
        <v>43636</v>
      </c>
      <c r="S975" s="5" t="s">
        <v>5037</v>
      </c>
      <c r="T975" s="8">
        <v>43616</v>
      </c>
      <c r="U975" s="5" t="s">
        <v>5038</v>
      </c>
      <c r="V975" s="5" t="s">
        <v>5017</v>
      </c>
      <c r="W975" s="5" t="s">
        <v>251</v>
      </c>
      <c r="X975" s="5" t="s">
        <v>5039</v>
      </c>
      <c r="Y975" s="5" t="s">
        <v>229</v>
      </c>
      <c r="Z975" s="5">
        <v>3805</v>
      </c>
      <c r="AA975" s="5" t="s">
        <v>316</v>
      </c>
      <c r="AB975" s="5" t="s">
        <v>241</v>
      </c>
      <c r="AC975" s="5" t="s">
        <v>28</v>
      </c>
      <c r="AD975" s="5" t="s">
        <v>291</v>
      </c>
      <c r="AE975" s="5" t="s">
        <v>291</v>
      </c>
      <c r="AF975" s="5">
        <v>80</v>
      </c>
      <c r="AG975" s="5">
        <v>55</v>
      </c>
      <c r="AH975" s="5">
        <v>25</v>
      </c>
      <c r="AI975" s="5" t="s">
        <v>5040</v>
      </c>
      <c r="AJ975" s="5" t="s">
        <v>1437</v>
      </c>
      <c r="AK975" s="5" t="s">
        <v>234</v>
      </c>
      <c r="AL975" s="5" t="s">
        <v>234</v>
      </c>
      <c r="AM975" s="5" t="s">
        <v>234</v>
      </c>
      <c r="AN975" s="5" t="s">
        <v>234</v>
      </c>
      <c r="AO975" s="5" t="s">
        <v>234</v>
      </c>
      <c r="AP975" s="5" t="s">
        <v>234</v>
      </c>
      <c r="AQ975" s="5" t="s">
        <v>234</v>
      </c>
      <c r="AR975" s="5" t="s">
        <v>234</v>
      </c>
      <c r="AS975" s="5" t="s">
        <v>234</v>
      </c>
      <c r="AT975" s="5" t="s">
        <v>234</v>
      </c>
      <c r="AU975" s="5" t="s">
        <v>244</v>
      </c>
      <c r="AV975" s="5" t="s">
        <v>244</v>
      </c>
      <c r="AW975" s="5" t="s">
        <v>233</v>
      </c>
      <c r="AX975" s="5" t="s">
        <v>291</v>
      </c>
      <c r="AY975" s="5" t="s">
        <v>291</v>
      </c>
      <c r="BB975" s="5" t="s">
        <v>309</v>
      </c>
      <c r="BC975" s="5">
        <v>25</v>
      </c>
      <c r="BD975" s="5">
        <v>75</v>
      </c>
      <c r="BE975" s="6">
        <f t="shared" si="285"/>
        <v>5</v>
      </c>
      <c r="BF975" s="6">
        <f t="shared" si="286"/>
        <v>5</v>
      </c>
      <c r="BG975" s="6">
        <f t="shared" si="287"/>
        <v>5</v>
      </c>
      <c r="BH975" s="6">
        <f t="shared" si="288"/>
        <v>10</v>
      </c>
      <c r="BI975" s="6">
        <f t="shared" si="289"/>
        <v>10</v>
      </c>
      <c r="BJ975" s="6">
        <f t="shared" si="290"/>
        <v>10</v>
      </c>
      <c r="BK975" s="6">
        <f t="shared" si="291"/>
        <v>5</v>
      </c>
      <c r="BL975" s="6">
        <f t="shared" si="292"/>
        <v>5</v>
      </c>
      <c r="BM975" s="6">
        <f t="shared" si="293"/>
        <v>5</v>
      </c>
      <c r="BN975" s="6">
        <f t="shared" si="294"/>
        <v>20</v>
      </c>
      <c r="BO975" s="6">
        <f t="shared" si="295"/>
        <v>0</v>
      </c>
      <c r="BP975" s="6">
        <f t="shared" si="296"/>
        <v>0</v>
      </c>
      <c r="BQ975" s="9">
        <f t="shared" si="297"/>
        <v>1</v>
      </c>
      <c r="BR975" s="9">
        <f t="shared" si="298"/>
        <v>1</v>
      </c>
      <c r="BS975" s="9">
        <f t="shared" si="299"/>
        <v>1</v>
      </c>
      <c r="BT975" s="9">
        <f t="shared" si="300"/>
        <v>1</v>
      </c>
      <c r="BU975" s="9">
        <f t="shared" si="301"/>
        <v>1</v>
      </c>
      <c r="BV975" s="9">
        <f t="shared" si="302"/>
        <v>0</v>
      </c>
      <c r="BW975" s="9">
        <f t="shared" si="303"/>
        <v>0</v>
      </c>
    </row>
    <row r="976" spans="1:75" x14ac:dyDescent="0.3">
      <c r="A976" s="5" t="s">
        <v>139</v>
      </c>
      <c r="B976" s="5" t="s">
        <v>668</v>
      </c>
      <c r="C976" s="5" t="s">
        <v>384</v>
      </c>
      <c r="D976" s="5" t="s">
        <v>282</v>
      </c>
      <c r="E976" s="5">
        <v>2019</v>
      </c>
      <c r="F976" s="5" t="s">
        <v>141</v>
      </c>
      <c r="G976" s="5" t="s">
        <v>481</v>
      </c>
      <c r="H976" s="5" t="s">
        <v>219</v>
      </c>
      <c r="I976" s="5" t="s">
        <v>370</v>
      </c>
      <c r="J976" s="5" t="s">
        <v>461</v>
      </c>
      <c r="K976" s="5" t="s">
        <v>384</v>
      </c>
      <c r="L976" s="5" t="s">
        <v>4995</v>
      </c>
      <c r="M976" s="5" t="s">
        <v>95</v>
      </c>
      <c r="N976" s="5" t="s">
        <v>4996</v>
      </c>
      <c r="O976" s="5" t="s">
        <v>482</v>
      </c>
      <c r="P976" s="5" t="s">
        <v>488</v>
      </c>
      <c r="Q976" s="5" t="s">
        <v>522</v>
      </c>
      <c r="R976" s="8">
        <v>43640</v>
      </c>
      <c r="S976" s="5" t="s">
        <v>5041</v>
      </c>
      <c r="T976" s="8">
        <v>43636</v>
      </c>
      <c r="U976" s="5" t="s">
        <v>466</v>
      </c>
      <c r="V976" s="5" t="s">
        <v>466</v>
      </c>
      <c r="W976" s="5" t="s">
        <v>228</v>
      </c>
      <c r="X976" s="5" t="s">
        <v>5042</v>
      </c>
      <c r="Y976" s="5" t="s">
        <v>229</v>
      </c>
      <c r="Z976" s="5">
        <v>3837</v>
      </c>
      <c r="AA976" s="5" t="s">
        <v>316</v>
      </c>
      <c r="AB976" s="5" t="s">
        <v>241</v>
      </c>
      <c r="AC976" s="5" t="s">
        <v>28</v>
      </c>
      <c r="AD976" s="5" t="s">
        <v>291</v>
      </c>
      <c r="AE976" s="5" t="s">
        <v>491</v>
      </c>
      <c r="AF976" s="5">
        <v>85</v>
      </c>
      <c r="AG976" s="5">
        <v>60</v>
      </c>
      <c r="AH976" s="5">
        <v>25</v>
      </c>
      <c r="AI976" s="5" t="s">
        <v>5043</v>
      </c>
      <c r="AJ976" s="5" t="s">
        <v>5044</v>
      </c>
      <c r="AK976" s="5" t="s">
        <v>234</v>
      </c>
      <c r="AL976" s="5" t="s">
        <v>234</v>
      </c>
      <c r="AM976" s="5" t="s">
        <v>234</v>
      </c>
      <c r="AN976" s="5" t="s">
        <v>234</v>
      </c>
      <c r="AO976" s="5" t="s">
        <v>244</v>
      </c>
      <c r="AP976" s="5" t="s">
        <v>234</v>
      </c>
      <c r="AQ976" s="5" t="s">
        <v>234</v>
      </c>
      <c r="AR976" s="5" t="s">
        <v>244</v>
      </c>
      <c r="AS976" s="5" t="s">
        <v>234</v>
      </c>
      <c r="AT976" s="5" t="s">
        <v>234</v>
      </c>
      <c r="AU976" s="5" t="s">
        <v>234</v>
      </c>
      <c r="AV976" s="5" t="s">
        <v>234</v>
      </c>
      <c r="AW976" s="5" t="s">
        <v>233</v>
      </c>
      <c r="AX976" s="5" t="s">
        <v>291</v>
      </c>
      <c r="AY976" s="5" t="s">
        <v>291</v>
      </c>
      <c r="BB976" s="5" t="s">
        <v>309</v>
      </c>
      <c r="BC976" s="5">
        <v>25</v>
      </c>
      <c r="BD976" s="5">
        <v>75</v>
      </c>
      <c r="BE976" s="6">
        <f t="shared" si="285"/>
        <v>5</v>
      </c>
      <c r="BF976" s="6">
        <f t="shared" si="286"/>
        <v>5</v>
      </c>
      <c r="BG976" s="6">
        <f t="shared" si="287"/>
        <v>5</v>
      </c>
      <c r="BH976" s="6">
        <f t="shared" si="288"/>
        <v>10</v>
      </c>
      <c r="BI976" s="6">
        <f t="shared" si="289"/>
        <v>0</v>
      </c>
      <c r="BJ976" s="6">
        <f t="shared" si="290"/>
        <v>10</v>
      </c>
      <c r="BK976" s="6">
        <f t="shared" si="291"/>
        <v>5</v>
      </c>
      <c r="BL976" s="6">
        <f t="shared" si="292"/>
        <v>0</v>
      </c>
      <c r="BM976" s="6">
        <f t="shared" si="293"/>
        <v>5</v>
      </c>
      <c r="BN976" s="6">
        <f t="shared" si="294"/>
        <v>20</v>
      </c>
      <c r="BO976" s="6">
        <f t="shared" si="295"/>
        <v>10</v>
      </c>
      <c r="BP976" s="6">
        <f t="shared" si="296"/>
        <v>10</v>
      </c>
      <c r="BQ976" s="9">
        <f t="shared" si="297"/>
        <v>1</v>
      </c>
      <c r="BR976" s="9">
        <f t="shared" si="298"/>
        <v>1</v>
      </c>
      <c r="BS976" s="9">
        <f t="shared" si="299"/>
        <v>0.5</v>
      </c>
      <c r="BT976" s="9">
        <f t="shared" si="300"/>
        <v>0.5</v>
      </c>
      <c r="BU976" s="9">
        <f t="shared" si="301"/>
        <v>1</v>
      </c>
      <c r="BV976" s="9">
        <f t="shared" si="302"/>
        <v>1</v>
      </c>
      <c r="BW976" s="9">
        <f t="shared" si="303"/>
        <v>1</v>
      </c>
    </row>
    <row r="977" spans="1:75" x14ac:dyDescent="0.3">
      <c r="A977" s="5" t="s">
        <v>139</v>
      </c>
      <c r="B977" s="5" t="s">
        <v>668</v>
      </c>
      <c r="C977" s="5" t="s">
        <v>384</v>
      </c>
      <c r="D977" s="5" t="s">
        <v>282</v>
      </c>
      <c r="E977" s="5">
        <v>2019</v>
      </c>
      <c r="F977" s="5" t="s">
        <v>161</v>
      </c>
      <c r="G977" s="5" t="s">
        <v>494</v>
      </c>
      <c r="H977" s="5" t="s">
        <v>219</v>
      </c>
      <c r="I977" s="5" t="s">
        <v>220</v>
      </c>
      <c r="J977" s="5" t="s">
        <v>461</v>
      </c>
      <c r="K977" s="5" t="s">
        <v>384</v>
      </c>
      <c r="L977" s="5" t="s">
        <v>4995</v>
      </c>
      <c r="M977" s="5" t="s">
        <v>95</v>
      </c>
      <c r="N977" s="5" t="s">
        <v>4996</v>
      </c>
      <c r="O977" s="5" t="s">
        <v>482</v>
      </c>
      <c r="P977" s="5" t="s">
        <v>488</v>
      </c>
      <c r="Q977" s="5" t="s">
        <v>495</v>
      </c>
      <c r="R977" s="8">
        <v>43644</v>
      </c>
      <c r="S977" s="5" t="s">
        <v>5045</v>
      </c>
      <c r="T977" s="8">
        <v>43634</v>
      </c>
      <c r="U977" s="5" t="s">
        <v>5046</v>
      </c>
      <c r="V977" s="5" t="s">
        <v>5006</v>
      </c>
      <c r="W977" s="5" t="s">
        <v>251</v>
      </c>
      <c r="X977" s="5" t="s">
        <v>770</v>
      </c>
      <c r="Y977" s="5" t="s">
        <v>229</v>
      </c>
      <c r="Z977" s="5">
        <v>4781</v>
      </c>
      <c r="AA977" s="5" t="s">
        <v>304</v>
      </c>
      <c r="AB977" s="5" t="s">
        <v>241</v>
      </c>
      <c r="AC977" s="5" t="s">
        <v>28</v>
      </c>
      <c r="AD977" s="5" t="s">
        <v>291</v>
      </c>
      <c r="AE977" s="5" t="s">
        <v>291</v>
      </c>
      <c r="AF977" s="5">
        <v>80</v>
      </c>
      <c r="AG977" s="5">
        <v>55</v>
      </c>
      <c r="AH977" s="5">
        <v>25</v>
      </c>
      <c r="AI977" s="5" t="s">
        <v>5047</v>
      </c>
      <c r="AJ977" s="5" t="s">
        <v>500</v>
      </c>
      <c r="AK977" s="5" t="s">
        <v>234</v>
      </c>
      <c r="AL977" s="5" t="s">
        <v>234</v>
      </c>
      <c r="AM977" s="5" t="s">
        <v>234</v>
      </c>
      <c r="AN977" s="5" t="s">
        <v>234</v>
      </c>
      <c r="AO977" s="5" t="s">
        <v>234</v>
      </c>
      <c r="AP977" s="5" t="s">
        <v>234</v>
      </c>
      <c r="AQ977" s="5" t="s">
        <v>234</v>
      </c>
      <c r="AR977" s="5" t="s">
        <v>234</v>
      </c>
      <c r="AS977" s="5" t="s">
        <v>234</v>
      </c>
      <c r="AT977" s="5" t="s">
        <v>234</v>
      </c>
      <c r="AU977" s="5" t="s">
        <v>244</v>
      </c>
      <c r="AV977" s="5" t="s">
        <v>244</v>
      </c>
      <c r="AW977" s="5" t="s">
        <v>233</v>
      </c>
      <c r="AX977" s="5" t="s">
        <v>291</v>
      </c>
      <c r="AY977" s="5" t="s">
        <v>291</v>
      </c>
      <c r="BB977" s="5" t="s">
        <v>309</v>
      </c>
      <c r="BC977" s="5">
        <v>25</v>
      </c>
      <c r="BD977" s="5">
        <v>75</v>
      </c>
      <c r="BE977" s="6">
        <f t="shared" si="285"/>
        <v>5</v>
      </c>
      <c r="BF977" s="6">
        <f t="shared" si="286"/>
        <v>5</v>
      </c>
      <c r="BG977" s="6">
        <f t="shared" si="287"/>
        <v>5</v>
      </c>
      <c r="BH977" s="6">
        <f t="shared" si="288"/>
        <v>10</v>
      </c>
      <c r="BI977" s="6">
        <f t="shared" si="289"/>
        <v>10</v>
      </c>
      <c r="BJ977" s="6">
        <f t="shared" si="290"/>
        <v>10</v>
      </c>
      <c r="BK977" s="6">
        <f t="shared" si="291"/>
        <v>5</v>
      </c>
      <c r="BL977" s="6">
        <f t="shared" si="292"/>
        <v>5</v>
      </c>
      <c r="BM977" s="6">
        <f t="shared" si="293"/>
        <v>5</v>
      </c>
      <c r="BN977" s="6">
        <f t="shared" si="294"/>
        <v>20</v>
      </c>
      <c r="BO977" s="6">
        <f t="shared" si="295"/>
        <v>0</v>
      </c>
      <c r="BP977" s="6">
        <f t="shared" si="296"/>
        <v>0</v>
      </c>
      <c r="BQ977" s="9">
        <f t="shared" si="297"/>
        <v>1</v>
      </c>
      <c r="BR977" s="9">
        <f t="shared" si="298"/>
        <v>1</v>
      </c>
      <c r="BS977" s="9">
        <f t="shared" si="299"/>
        <v>1</v>
      </c>
      <c r="BT977" s="9">
        <f t="shared" si="300"/>
        <v>1</v>
      </c>
      <c r="BU977" s="9">
        <f t="shared" si="301"/>
        <v>1</v>
      </c>
      <c r="BV977" s="9">
        <f t="shared" si="302"/>
        <v>0</v>
      </c>
      <c r="BW977" s="9">
        <f t="shared" si="303"/>
        <v>0</v>
      </c>
    </row>
    <row r="978" spans="1:75" x14ac:dyDescent="0.3">
      <c r="A978" s="5" t="s">
        <v>151</v>
      </c>
      <c r="B978" s="5" t="s">
        <v>521</v>
      </c>
      <c r="C978" s="5" t="s">
        <v>412</v>
      </c>
      <c r="D978" s="5" t="s">
        <v>282</v>
      </c>
      <c r="E978" s="5">
        <v>2019</v>
      </c>
      <c r="F978" s="5" t="s">
        <v>141</v>
      </c>
      <c r="G978" s="5" t="s">
        <v>481</v>
      </c>
      <c r="H978" s="5" t="s">
        <v>219</v>
      </c>
      <c r="I978" s="5" t="s">
        <v>370</v>
      </c>
      <c r="J978" s="5" t="s">
        <v>461</v>
      </c>
      <c r="K978" s="5" t="s">
        <v>412</v>
      </c>
      <c r="L978" s="5" t="s">
        <v>4995</v>
      </c>
      <c r="M978" s="5" t="s">
        <v>95</v>
      </c>
      <c r="N978" s="5" t="s">
        <v>4996</v>
      </c>
      <c r="O978" s="5" t="s">
        <v>482</v>
      </c>
      <c r="P978" s="5" t="s">
        <v>488</v>
      </c>
      <c r="Q978" s="5" t="s">
        <v>483</v>
      </c>
      <c r="R978" s="8">
        <v>43675</v>
      </c>
      <c r="S978" s="5" t="s">
        <v>5048</v>
      </c>
      <c r="T978" s="8">
        <v>43671</v>
      </c>
      <c r="U978" s="5" t="s">
        <v>466</v>
      </c>
      <c r="V978" s="5" t="s">
        <v>466</v>
      </c>
      <c r="W978" s="5" t="s">
        <v>228</v>
      </c>
      <c r="X978" s="5" t="s">
        <v>5049</v>
      </c>
      <c r="Y978" s="5" t="s">
        <v>229</v>
      </c>
      <c r="Z978" s="5">
        <v>4878</v>
      </c>
      <c r="AA978" s="5" t="s">
        <v>304</v>
      </c>
      <c r="AB978" s="5" t="s">
        <v>254</v>
      </c>
      <c r="AC978" s="5" t="s">
        <v>27</v>
      </c>
      <c r="AD978" s="5" t="s">
        <v>291</v>
      </c>
      <c r="AE978" s="5" t="s">
        <v>491</v>
      </c>
      <c r="AF978" s="5">
        <v>90</v>
      </c>
      <c r="AG978" s="5">
        <v>70</v>
      </c>
      <c r="AH978" s="5">
        <v>20</v>
      </c>
      <c r="AI978" s="5" t="s">
        <v>5050</v>
      </c>
      <c r="AJ978" s="5" t="s">
        <v>5051</v>
      </c>
      <c r="AK978" s="5" t="s">
        <v>234</v>
      </c>
      <c r="AL978" s="5" t="s">
        <v>244</v>
      </c>
      <c r="AM978" s="5" t="s">
        <v>234</v>
      </c>
      <c r="AN978" s="5" t="s">
        <v>234</v>
      </c>
      <c r="AO978" s="5" t="s">
        <v>234</v>
      </c>
      <c r="AP978" s="5" t="s">
        <v>234</v>
      </c>
      <c r="AQ978" s="5" t="s">
        <v>234</v>
      </c>
      <c r="AR978" s="5" t="s">
        <v>234</v>
      </c>
      <c r="AS978" s="5" t="s">
        <v>244</v>
      </c>
      <c r="AT978" s="5" t="s">
        <v>234</v>
      </c>
      <c r="AU978" s="5" t="s">
        <v>234</v>
      </c>
      <c r="AV978" s="5" t="s">
        <v>234</v>
      </c>
      <c r="AW978" s="5" t="s">
        <v>233</v>
      </c>
      <c r="AX978" s="5" t="s">
        <v>291</v>
      </c>
      <c r="AY978" s="5" t="s">
        <v>291</v>
      </c>
      <c r="BB978" s="5" t="s">
        <v>309</v>
      </c>
      <c r="BC978" s="5">
        <v>25</v>
      </c>
      <c r="BD978" s="5">
        <v>75</v>
      </c>
      <c r="BE978" s="6">
        <f t="shared" si="285"/>
        <v>5</v>
      </c>
      <c r="BF978" s="6">
        <f t="shared" si="286"/>
        <v>0</v>
      </c>
      <c r="BG978" s="6">
        <f t="shared" si="287"/>
        <v>5</v>
      </c>
      <c r="BH978" s="6">
        <f t="shared" si="288"/>
        <v>10</v>
      </c>
      <c r="BI978" s="6">
        <f t="shared" si="289"/>
        <v>10</v>
      </c>
      <c r="BJ978" s="6">
        <f t="shared" si="290"/>
        <v>10</v>
      </c>
      <c r="BK978" s="6">
        <f t="shared" si="291"/>
        <v>5</v>
      </c>
      <c r="BL978" s="6">
        <f t="shared" si="292"/>
        <v>5</v>
      </c>
      <c r="BM978" s="6">
        <f t="shared" si="293"/>
        <v>0</v>
      </c>
      <c r="BN978" s="6">
        <f t="shared" si="294"/>
        <v>20</v>
      </c>
      <c r="BO978" s="6">
        <f t="shared" si="295"/>
        <v>10</v>
      </c>
      <c r="BP978" s="6">
        <f t="shared" si="296"/>
        <v>10</v>
      </c>
      <c r="BQ978" s="9">
        <f t="shared" si="297"/>
        <v>0.5</v>
      </c>
      <c r="BR978" s="9">
        <f t="shared" si="298"/>
        <v>1</v>
      </c>
      <c r="BS978" s="9">
        <f t="shared" si="299"/>
        <v>1</v>
      </c>
      <c r="BT978" s="9">
        <f t="shared" si="300"/>
        <v>1</v>
      </c>
      <c r="BU978" s="9">
        <f t="shared" si="301"/>
        <v>0.8</v>
      </c>
      <c r="BV978" s="9">
        <f t="shared" si="302"/>
        <v>1</v>
      </c>
      <c r="BW978" s="9">
        <f t="shared" si="303"/>
        <v>1</v>
      </c>
    </row>
    <row r="979" spans="1:75" x14ac:dyDescent="0.3">
      <c r="A979" s="5" t="s">
        <v>43</v>
      </c>
      <c r="B979" s="5" t="s">
        <v>257</v>
      </c>
      <c r="C979" s="5" t="s">
        <v>94</v>
      </c>
      <c r="D979" s="5" t="s">
        <v>218</v>
      </c>
      <c r="E979" s="5">
        <v>2019</v>
      </c>
      <c r="F979" s="5" t="s">
        <v>161</v>
      </c>
      <c r="H979" s="5" t="s">
        <v>219</v>
      </c>
      <c r="I979" s="5" t="s">
        <v>220</v>
      </c>
      <c r="J979" s="5" t="s">
        <v>461</v>
      </c>
      <c r="K979" s="5" t="s">
        <v>94</v>
      </c>
      <c r="L979" s="5" t="s">
        <v>5052</v>
      </c>
      <c r="M979" s="5" t="s">
        <v>77</v>
      </c>
      <c r="N979" s="5" t="s">
        <v>5053</v>
      </c>
      <c r="Q979" s="5" t="s">
        <v>495</v>
      </c>
      <c r="R979" s="8">
        <v>43567</v>
      </c>
      <c r="S979" s="5" t="s">
        <v>5054</v>
      </c>
      <c r="T979" s="8">
        <v>43563</v>
      </c>
      <c r="U979" s="5" t="s">
        <v>5055</v>
      </c>
      <c r="V979" s="5" t="s">
        <v>2630</v>
      </c>
      <c r="W979" s="5" t="s">
        <v>228</v>
      </c>
      <c r="X979" s="5" t="s">
        <v>5056</v>
      </c>
      <c r="Y979" s="5" t="s">
        <v>335</v>
      </c>
      <c r="Z979" s="5">
        <v>144</v>
      </c>
      <c r="AA979" s="5" t="s">
        <v>230</v>
      </c>
      <c r="AB979" s="5" t="s">
        <v>231</v>
      </c>
      <c r="AC979" s="5" t="s">
        <v>28</v>
      </c>
      <c r="AF979" s="5">
        <v>100</v>
      </c>
      <c r="AG979" s="5">
        <v>75</v>
      </c>
      <c r="AH979" s="5">
        <v>25</v>
      </c>
      <c r="AI979" s="5" t="s">
        <v>5057</v>
      </c>
      <c r="AJ979" s="5" t="s">
        <v>5058</v>
      </c>
      <c r="AK979" s="5" t="s">
        <v>234</v>
      </c>
      <c r="AL979" s="5" t="s">
        <v>234</v>
      </c>
      <c r="AM979" s="5" t="s">
        <v>234</v>
      </c>
      <c r="AN979" s="5" t="s">
        <v>234</v>
      </c>
      <c r="AO979" s="5" t="s">
        <v>234</v>
      </c>
      <c r="AP979" s="5" t="s">
        <v>234</v>
      </c>
      <c r="AQ979" s="5" t="s">
        <v>234</v>
      </c>
      <c r="AR979" s="5" t="s">
        <v>234</v>
      </c>
      <c r="AS979" s="5" t="s">
        <v>234</v>
      </c>
      <c r="AT979" s="5" t="s">
        <v>234</v>
      </c>
      <c r="AU979" s="5" t="s">
        <v>234</v>
      </c>
      <c r="AV979" s="5" t="s">
        <v>234</v>
      </c>
      <c r="AW979" s="5" t="s">
        <v>233</v>
      </c>
      <c r="AX979" s="5" t="s">
        <v>234</v>
      </c>
      <c r="AY979" s="5" t="s">
        <v>234</v>
      </c>
      <c r="BB979" s="5" t="s">
        <v>309</v>
      </c>
      <c r="BC979" s="5">
        <v>25</v>
      </c>
      <c r="BD979" s="5">
        <v>75</v>
      </c>
      <c r="BE979" s="6">
        <f t="shared" si="285"/>
        <v>5</v>
      </c>
      <c r="BF979" s="6">
        <f t="shared" si="286"/>
        <v>5</v>
      </c>
      <c r="BG979" s="6">
        <f t="shared" si="287"/>
        <v>5</v>
      </c>
      <c r="BH979" s="6">
        <f t="shared" si="288"/>
        <v>10</v>
      </c>
      <c r="BI979" s="6">
        <f t="shared" si="289"/>
        <v>10</v>
      </c>
      <c r="BJ979" s="6">
        <f t="shared" si="290"/>
        <v>10</v>
      </c>
      <c r="BK979" s="6">
        <f t="shared" si="291"/>
        <v>5</v>
      </c>
      <c r="BL979" s="6">
        <f t="shared" si="292"/>
        <v>5</v>
      </c>
      <c r="BM979" s="6">
        <f t="shared" si="293"/>
        <v>5</v>
      </c>
      <c r="BN979" s="6">
        <f t="shared" si="294"/>
        <v>20</v>
      </c>
      <c r="BO979" s="6">
        <f t="shared" si="295"/>
        <v>10</v>
      </c>
      <c r="BP979" s="6">
        <f t="shared" si="296"/>
        <v>10</v>
      </c>
      <c r="BQ979" s="9">
        <f t="shared" si="297"/>
        <v>1</v>
      </c>
      <c r="BR979" s="9">
        <f t="shared" si="298"/>
        <v>1</v>
      </c>
      <c r="BS979" s="9">
        <f t="shared" si="299"/>
        <v>1</v>
      </c>
      <c r="BT979" s="9">
        <f t="shared" si="300"/>
        <v>1</v>
      </c>
      <c r="BU979" s="9">
        <f t="shared" si="301"/>
        <v>1</v>
      </c>
      <c r="BV979" s="9">
        <f t="shared" si="302"/>
        <v>1</v>
      </c>
      <c r="BW979" s="9">
        <f t="shared" si="303"/>
        <v>1</v>
      </c>
    </row>
    <row r="980" spans="1:75" x14ac:dyDescent="0.3">
      <c r="A980" s="5" t="s">
        <v>110</v>
      </c>
      <c r="B980" s="5" t="s">
        <v>265</v>
      </c>
      <c r="C980" s="5" t="s">
        <v>94</v>
      </c>
      <c r="D980" s="5" t="s">
        <v>218</v>
      </c>
      <c r="E980" s="5">
        <v>2019</v>
      </c>
      <c r="F980" s="5" t="s">
        <v>141</v>
      </c>
      <c r="H980" s="5" t="s">
        <v>219</v>
      </c>
      <c r="I980" s="5" t="s">
        <v>370</v>
      </c>
      <c r="J980" s="5" t="s">
        <v>461</v>
      </c>
      <c r="K980" s="5" t="s">
        <v>94</v>
      </c>
      <c r="L980" s="5" t="s">
        <v>5052</v>
      </c>
      <c r="M980" s="5" t="s">
        <v>77</v>
      </c>
      <c r="N980" s="5" t="s">
        <v>5053</v>
      </c>
      <c r="Q980" s="5" t="s">
        <v>464</v>
      </c>
      <c r="R980" s="8">
        <v>43570</v>
      </c>
      <c r="S980" s="5" t="s">
        <v>5059</v>
      </c>
      <c r="T980" s="8">
        <v>43564</v>
      </c>
      <c r="U980" s="5" t="s">
        <v>466</v>
      </c>
      <c r="V980" s="5" t="s">
        <v>466</v>
      </c>
      <c r="W980" s="5" t="s">
        <v>251</v>
      </c>
      <c r="X980" s="5" t="s">
        <v>2082</v>
      </c>
      <c r="Y980" s="5" t="s">
        <v>229</v>
      </c>
      <c r="Z980" s="5">
        <v>213</v>
      </c>
      <c r="AA980" s="5" t="s">
        <v>468</v>
      </c>
      <c r="AB980" s="5" t="s">
        <v>254</v>
      </c>
      <c r="AC980" s="5" t="s">
        <v>27</v>
      </c>
      <c r="AF980" s="5">
        <v>95</v>
      </c>
      <c r="AG980" s="5">
        <v>70</v>
      </c>
      <c r="AH980" s="5">
        <v>25</v>
      </c>
      <c r="AI980" s="5" t="s">
        <v>932</v>
      </c>
      <c r="AJ980" s="5" t="s">
        <v>5060</v>
      </c>
      <c r="AK980" s="5" t="s">
        <v>234</v>
      </c>
      <c r="AL980" s="5" t="s">
        <v>234</v>
      </c>
      <c r="AM980" s="5" t="s">
        <v>234</v>
      </c>
      <c r="AN980" s="5" t="s">
        <v>234</v>
      </c>
      <c r="AO980" s="5" t="s">
        <v>234</v>
      </c>
      <c r="AP980" s="5" t="s">
        <v>234</v>
      </c>
      <c r="AQ980" s="5" t="s">
        <v>234</v>
      </c>
      <c r="AR980" s="5" t="s">
        <v>244</v>
      </c>
      <c r="AS980" s="5" t="s">
        <v>234</v>
      </c>
      <c r="AT980" s="5" t="s">
        <v>234</v>
      </c>
      <c r="AU980" s="5" t="s">
        <v>234</v>
      </c>
      <c r="AV980" s="5" t="s">
        <v>234</v>
      </c>
      <c r="AW980" s="5" t="s">
        <v>233</v>
      </c>
      <c r="AX980" s="5" t="s">
        <v>234</v>
      </c>
      <c r="AY980" s="5" t="s">
        <v>234</v>
      </c>
      <c r="BB980" s="5" t="s">
        <v>309</v>
      </c>
      <c r="BC980" s="5">
        <v>25</v>
      </c>
      <c r="BD980" s="5">
        <v>75</v>
      </c>
      <c r="BE980" s="6">
        <f t="shared" si="285"/>
        <v>5</v>
      </c>
      <c r="BF980" s="6">
        <f t="shared" si="286"/>
        <v>5</v>
      </c>
      <c r="BG980" s="6">
        <f t="shared" si="287"/>
        <v>5</v>
      </c>
      <c r="BH980" s="6">
        <f t="shared" si="288"/>
        <v>10</v>
      </c>
      <c r="BI980" s="6">
        <f t="shared" si="289"/>
        <v>10</v>
      </c>
      <c r="BJ980" s="6">
        <f t="shared" si="290"/>
        <v>10</v>
      </c>
      <c r="BK980" s="6">
        <f t="shared" si="291"/>
        <v>5</v>
      </c>
      <c r="BL980" s="6">
        <f t="shared" si="292"/>
        <v>0</v>
      </c>
      <c r="BM980" s="6">
        <f t="shared" si="293"/>
        <v>5</v>
      </c>
      <c r="BN980" s="6">
        <f t="shared" si="294"/>
        <v>20</v>
      </c>
      <c r="BO980" s="6">
        <f t="shared" si="295"/>
        <v>10</v>
      </c>
      <c r="BP980" s="6">
        <f t="shared" si="296"/>
        <v>10</v>
      </c>
      <c r="BQ980" s="9">
        <f t="shared" si="297"/>
        <v>1</v>
      </c>
      <c r="BR980" s="9">
        <f t="shared" si="298"/>
        <v>1</v>
      </c>
      <c r="BS980" s="9">
        <f t="shared" si="299"/>
        <v>1</v>
      </c>
      <c r="BT980" s="9">
        <f t="shared" si="300"/>
        <v>0.5</v>
      </c>
      <c r="BU980" s="9">
        <f t="shared" si="301"/>
        <v>1</v>
      </c>
      <c r="BV980" s="9">
        <f t="shared" si="302"/>
        <v>1</v>
      </c>
      <c r="BW980" s="9">
        <f t="shared" si="303"/>
        <v>1</v>
      </c>
    </row>
    <row r="981" spans="1:75" x14ac:dyDescent="0.3">
      <c r="A981" s="5" t="s">
        <v>115</v>
      </c>
      <c r="B981" s="5" t="s">
        <v>272</v>
      </c>
      <c r="C981" s="5" t="s">
        <v>94</v>
      </c>
      <c r="D981" s="5" t="s">
        <v>218</v>
      </c>
      <c r="E981" s="5">
        <v>2019</v>
      </c>
      <c r="F981" s="5" t="s">
        <v>141</v>
      </c>
      <c r="H981" s="5" t="s">
        <v>219</v>
      </c>
      <c r="I981" s="5" t="s">
        <v>729</v>
      </c>
      <c r="J981" s="5" t="s">
        <v>461</v>
      </c>
      <c r="K981" s="5" t="s">
        <v>94</v>
      </c>
      <c r="L981" s="5" t="s">
        <v>5052</v>
      </c>
      <c r="M981" s="5" t="s">
        <v>77</v>
      </c>
      <c r="N981" s="5" t="s">
        <v>5053</v>
      </c>
      <c r="Q981" s="5" t="s">
        <v>476</v>
      </c>
      <c r="R981" s="8">
        <v>43577</v>
      </c>
      <c r="S981" s="5" t="s">
        <v>5061</v>
      </c>
      <c r="T981" s="8">
        <v>43573</v>
      </c>
      <c r="U981" s="5" t="s">
        <v>466</v>
      </c>
      <c r="V981" s="5" t="s">
        <v>466</v>
      </c>
      <c r="W981" s="5" t="s">
        <v>251</v>
      </c>
      <c r="X981" s="5" t="s">
        <v>1458</v>
      </c>
      <c r="Y981" s="5" t="s">
        <v>335</v>
      </c>
      <c r="Z981" s="5">
        <v>1245</v>
      </c>
      <c r="AA981" s="5" t="s">
        <v>253</v>
      </c>
      <c r="AB981" s="5" t="s">
        <v>254</v>
      </c>
      <c r="AC981" s="5" t="s">
        <v>27</v>
      </c>
      <c r="AD981" s="5" t="s">
        <v>277</v>
      </c>
      <c r="AE981" s="5" t="s">
        <v>233</v>
      </c>
      <c r="AF981" s="5">
        <v>95</v>
      </c>
      <c r="AG981" s="5">
        <v>70</v>
      </c>
      <c r="AH981" s="5">
        <v>25</v>
      </c>
      <c r="AI981" s="5" t="s">
        <v>5062</v>
      </c>
      <c r="AJ981" s="5" t="s">
        <v>5063</v>
      </c>
      <c r="AK981" s="5" t="s">
        <v>234</v>
      </c>
      <c r="AL981" s="5" t="s">
        <v>234</v>
      </c>
      <c r="AM981" s="5" t="s">
        <v>234</v>
      </c>
      <c r="AN981" s="5" t="s">
        <v>234</v>
      </c>
      <c r="AO981" s="5" t="s">
        <v>234</v>
      </c>
      <c r="AP981" s="5" t="s">
        <v>234</v>
      </c>
      <c r="AQ981" s="5" t="s">
        <v>234</v>
      </c>
      <c r="AR981" s="5" t="s">
        <v>244</v>
      </c>
      <c r="AS981" s="5" t="s">
        <v>234</v>
      </c>
      <c r="AT981" s="5" t="s">
        <v>234</v>
      </c>
      <c r="AU981" s="5" t="s">
        <v>234</v>
      </c>
      <c r="AV981" s="5" t="s">
        <v>234</v>
      </c>
      <c r="AW981" s="5" t="s">
        <v>233</v>
      </c>
      <c r="AX981" s="5" t="s">
        <v>291</v>
      </c>
      <c r="AY981" s="5" t="s">
        <v>234</v>
      </c>
      <c r="BB981" s="5" t="s">
        <v>309</v>
      </c>
      <c r="BC981" s="5">
        <v>25</v>
      </c>
      <c r="BD981" s="5">
        <v>75</v>
      </c>
      <c r="BE981" s="6">
        <f t="shared" si="285"/>
        <v>5</v>
      </c>
      <c r="BF981" s="6">
        <f t="shared" si="286"/>
        <v>5</v>
      </c>
      <c r="BG981" s="6">
        <f t="shared" si="287"/>
        <v>5</v>
      </c>
      <c r="BH981" s="6">
        <f t="shared" si="288"/>
        <v>10</v>
      </c>
      <c r="BI981" s="6">
        <f t="shared" si="289"/>
        <v>10</v>
      </c>
      <c r="BJ981" s="6">
        <f t="shared" si="290"/>
        <v>10</v>
      </c>
      <c r="BK981" s="6">
        <f t="shared" si="291"/>
        <v>5</v>
      </c>
      <c r="BL981" s="6">
        <f t="shared" si="292"/>
        <v>0</v>
      </c>
      <c r="BM981" s="6">
        <f t="shared" si="293"/>
        <v>5</v>
      </c>
      <c r="BN981" s="6">
        <f t="shared" si="294"/>
        <v>20</v>
      </c>
      <c r="BO981" s="6">
        <f t="shared" si="295"/>
        <v>10</v>
      </c>
      <c r="BP981" s="6">
        <f t="shared" si="296"/>
        <v>10</v>
      </c>
      <c r="BQ981" s="9">
        <f t="shared" si="297"/>
        <v>1</v>
      </c>
      <c r="BR981" s="9">
        <f t="shared" si="298"/>
        <v>1</v>
      </c>
      <c r="BS981" s="9">
        <f t="shared" si="299"/>
        <v>1</v>
      </c>
      <c r="BT981" s="9">
        <f t="shared" si="300"/>
        <v>0.5</v>
      </c>
      <c r="BU981" s="9">
        <f t="shared" si="301"/>
        <v>1</v>
      </c>
      <c r="BV981" s="9">
        <f t="shared" si="302"/>
        <v>1</v>
      </c>
      <c r="BW981" s="9">
        <f t="shared" si="303"/>
        <v>1</v>
      </c>
    </row>
    <row r="982" spans="1:75" x14ac:dyDescent="0.3">
      <c r="A982" s="5" t="s">
        <v>121</v>
      </c>
      <c r="B982" s="5" t="s">
        <v>292</v>
      </c>
      <c r="C982" s="5" t="s">
        <v>281</v>
      </c>
      <c r="D982" s="5" t="s">
        <v>282</v>
      </c>
      <c r="E982" s="5">
        <v>2019</v>
      </c>
      <c r="F982" s="5" t="s">
        <v>141</v>
      </c>
      <c r="H982" s="5" t="s">
        <v>219</v>
      </c>
      <c r="I982" s="5" t="s">
        <v>370</v>
      </c>
      <c r="J982" s="5" t="s">
        <v>461</v>
      </c>
      <c r="K982" s="5" t="s">
        <v>281</v>
      </c>
      <c r="L982" s="5" t="s">
        <v>5052</v>
      </c>
      <c r="M982" s="5" t="s">
        <v>77</v>
      </c>
      <c r="N982" s="5" t="s">
        <v>5053</v>
      </c>
      <c r="Q982" s="5" t="s">
        <v>464</v>
      </c>
      <c r="R982" s="8">
        <v>43598</v>
      </c>
      <c r="S982" s="5" t="s">
        <v>5064</v>
      </c>
      <c r="T982" s="8">
        <v>43590</v>
      </c>
      <c r="U982" s="5" t="s">
        <v>233</v>
      </c>
      <c r="V982" s="5" t="s">
        <v>233</v>
      </c>
      <c r="W982" s="5" t="s">
        <v>251</v>
      </c>
      <c r="X982" s="5" t="s">
        <v>5065</v>
      </c>
      <c r="Y982" s="5" t="s">
        <v>229</v>
      </c>
      <c r="Z982" s="5">
        <v>1429</v>
      </c>
      <c r="AA982" s="5" t="s">
        <v>468</v>
      </c>
      <c r="AB982" s="5" t="s">
        <v>254</v>
      </c>
      <c r="AC982" s="5" t="s">
        <v>28</v>
      </c>
      <c r="AD982" s="5" t="s">
        <v>277</v>
      </c>
      <c r="AE982" s="5" t="s">
        <v>233</v>
      </c>
      <c r="AF982" s="5">
        <v>95</v>
      </c>
      <c r="AG982" s="5">
        <v>70</v>
      </c>
      <c r="AH982" s="5">
        <v>25</v>
      </c>
      <c r="AI982" s="5" t="s">
        <v>5066</v>
      </c>
      <c r="AJ982" s="5" t="s">
        <v>233</v>
      </c>
      <c r="AK982" s="5" t="s">
        <v>234</v>
      </c>
      <c r="AL982" s="5" t="s">
        <v>234</v>
      </c>
      <c r="AM982" s="5" t="s">
        <v>234</v>
      </c>
      <c r="AN982" s="5" t="s">
        <v>234</v>
      </c>
      <c r="AO982" s="5" t="s">
        <v>234</v>
      </c>
      <c r="AP982" s="5" t="s">
        <v>234</v>
      </c>
      <c r="AQ982" s="5" t="s">
        <v>234</v>
      </c>
      <c r="AR982" s="5" t="s">
        <v>244</v>
      </c>
      <c r="AS982" s="5" t="s">
        <v>234</v>
      </c>
      <c r="AT982" s="5" t="s">
        <v>234</v>
      </c>
      <c r="AU982" s="5" t="s">
        <v>234</v>
      </c>
      <c r="AV982" s="5" t="s">
        <v>234</v>
      </c>
      <c r="AW982" s="5" t="s">
        <v>233</v>
      </c>
      <c r="AX982" s="5" t="s">
        <v>291</v>
      </c>
      <c r="AY982" s="5" t="s">
        <v>234</v>
      </c>
      <c r="BB982" s="5" t="s">
        <v>309</v>
      </c>
      <c r="BC982" s="5">
        <v>25</v>
      </c>
      <c r="BD982" s="5">
        <v>75</v>
      </c>
      <c r="BE982" s="6">
        <f t="shared" si="285"/>
        <v>5</v>
      </c>
      <c r="BF982" s="6">
        <f t="shared" si="286"/>
        <v>5</v>
      </c>
      <c r="BG982" s="6">
        <f t="shared" si="287"/>
        <v>5</v>
      </c>
      <c r="BH982" s="6">
        <f t="shared" si="288"/>
        <v>10</v>
      </c>
      <c r="BI982" s="6">
        <f t="shared" si="289"/>
        <v>10</v>
      </c>
      <c r="BJ982" s="6">
        <f t="shared" si="290"/>
        <v>10</v>
      </c>
      <c r="BK982" s="6">
        <f t="shared" si="291"/>
        <v>5</v>
      </c>
      <c r="BL982" s="6">
        <f t="shared" si="292"/>
        <v>0</v>
      </c>
      <c r="BM982" s="6">
        <f t="shared" si="293"/>
        <v>5</v>
      </c>
      <c r="BN982" s="6">
        <f t="shared" si="294"/>
        <v>20</v>
      </c>
      <c r="BO982" s="6">
        <f t="shared" si="295"/>
        <v>10</v>
      </c>
      <c r="BP982" s="6">
        <f t="shared" si="296"/>
        <v>10</v>
      </c>
      <c r="BQ982" s="9">
        <f t="shared" si="297"/>
        <v>1</v>
      </c>
      <c r="BR982" s="9">
        <f t="shared" si="298"/>
        <v>1</v>
      </c>
      <c r="BS982" s="9">
        <f t="shared" si="299"/>
        <v>1</v>
      </c>
      <c r="BT982" s="9">
        <f t="shared" si="300"/>
        <v>0.5</v>
      </c>
      <c r="BU982" s="9">
        <f t="shared" si="301"/>
        <v>1</v>
      </c>
      <c r="BV982" s="9">
        <f t="shared" si="302"/>
        <v>1</v>
      </c>
      <c r="BW982" s="9">
        <f t="shared" si="303"/>
        <v>1</v>
      </c>
    </row>
    <row r="983" spans="1:75" x14ac:dyDescent="0.3">
      <c r="A983" s="5" t="s">
        <v>122</v>
      </c>
      <c r="B983" s="5" t="s">
        <v>310</v>
      </c>
      <c r="C983" s="5" t="s">
        <v>384</v>
      </c>
      <c r="D983" s="5" t="s">
        <v>282</v>
      </c>
      <c r="E983" s="5">
        <v>2019</v>
      </c>
      <c r="F983" s="5" t="s">
        <v>141</v>
      </c>
      <c r="G983" s="5" t="s">
        <v>481</v>
      </c>
      <c r="H983" s="5" t="s">
        <v>219</v>
      </c>
      <c r="I983" s="5" t="s">
        <v>370</v>
      </c>
      <c r="J983" s="5" t="s">
        <v>461</v>
      </c>
      <c r="K983" s="5" t="s">
        <v>281</v>
      </c>
      <c r="L983" s="5" t="s">
        <v>5052</v>
      </c>
      <c r="M983" s="5" t="s">
        <v>77</v>
      </c>
      <c r="N983" s="5" t="s">
        <v>5053</v>
      </c>
      <c r="O983" s="5" t="s">
        <v>482</v>
      </c>
      <c r="Q983" s="5" t="s">
        <v>1843</v>
      </c>
      <c r="R983" s="8">
        <v>43617</v>
      </c>
      <c r="S983" s="5" t="s">
        <v>5067</v>
      </c>
      <c r="T983" s="8">
        <v>43613</v>
      </c>
      <c r="U983" s="5" t="s">
        <v>466</v>
      </c>
      <c r="V983" s="5" t="s">
        <v>466</v>
      </c>
      <c r="W983" s="5" t="s">
        <v>251</v>
      </c>
      <c r="X983" s="5" t="s">
        <v>5068</v>
      </c>
      <c r="Y983" s="5" t="s">
        <v>229</v>
      </c>
      <c r="Z983" s="5">
        <v>3642</v>
      </c>
      <c r="AA983" s="5" t="s">
        <v>304</v>
      </c>
      <c r="AB983" s="5" t="s">
        <v>254</v>
      </c>
      <c r="AC983" s="5" t="s">
        <v>27</v>
      </c>
      <c r="AD983" s="5" t="s">
        <v>291</v>
      </c>
      <c r="AE983" s="5" t="s">
        <v>491</v>
      </c>
      <c r="AF983" s="5">
        <v>95</v>
      </c>
      <c r="AG983" s="5">
        <v>70</v>
      </c>
      <c r="AH983" s="5">
        <v>25</v>
      </c>
      <c r="AI983" s="5" t="s">
        <v>5069</v>
      </c>
      <c r="AJ983" s="5" t="s">
        <v>5070</v>
      </c>
      <c r="AK983" s="5" t="s">
        <v>234</v>
      </c>
      <c r="AL983" s="5" t="s">
        <v>234</v>
      </c>
      <c r="AM983" s="5" t="s">
        <v>234</v>
      </c>
      <c r="AN983" s="5" t="s">
        <v>234</v>
      </c>
      <c r="AO983" s="5" t="s">
        <v>234</v>
      </c>
      <c r="AP983" s="5" t="s">
        <v>234</v>
      </c>
      <c r="AQ983" s="5" t="s">
        <v>234</v>
      </c>
      <c r="AR983" s="5" t="s">
        <v>244</v>
      </c>
      <c r="AS983" s="5" t="s">
        <v>234</v>
      </c>
      <c r="AT983" s="5" t="s">
        <v>234</v>
      </c>
      <c r="AU983" s="5" t="s">
        <v>234</v>
      </c>
      <c r="AV983" s="5" t="s">
        <v>234</v>
      </c>
      <c r="AW983" s="5" t="s">
        <v>233</v>
      </c>
      <c r="AX983" s="5" t="s">
        <v>291</v>
      </c>
      <c r="AY983" s="5" t="s">
        <v>291</v>
      </c>
      <c r="BB983" s="5" t="s">
        <v>309</v>
      </c>
      <c r="BC983" s="5">
        <v>25</v>
      </c>
      <c r="BD983" s="5">
        <v>75</v>
      </c>
      <c r="BE983" s="6">
        <f t="shared" si="285"/>
        <v>5</v>
      </c>
      <c r="BF983" s="6">
        <f t="shared" si="286"/>
        <v>5</v>
      </c>
      <c r="BG983" s="6">
        <f t="shared" si="287"/>
        <v>5</v>
      </c>
      <c r="BH983" s="6">
        <f t="shared" si="288"/>
        <v>10</v>
      </c>
      <c r="BI983" s="6">
        <f t="shared" si="289"/>
        <v>10</v>
      </c>
      <c r="BJ983" s="6">
        <f t="shared" si="290"/>
        <v>10</v>
      </c>
      <c r="BK983" s="6">
        <f t="shared" si="291"/>
        <v>5</v>
      </c>
      <c r="BL983" s="6">
        <f t="shared" si="292"/>
        <v>0</v>
      </c>
      <c r="BM983" s="6">
        <f t="shared" si="293"/>
        <v>5</v>
      </c>
      <c r="BN983" s="6">
        <f t="shared" si="294"/>
        <v>20</v>
      </c>
      <c r="BO983" s="6">
        <f t="shared" si="295"/>
        <v>10</v>
      </c>
      <c r="BP983" s="6">
        <f t="shared" si="296"/>
        <v>10</v>
      </c>
      <c r="BQ983" s="9">
        <f t="shared" si="297"/>
        <v>1</v>
      </c>
      <c r="BR983" s="9">
        <f t="shared" si="298"/>
        <v>1</v>
      </c>
      <c r="BS983" s="9">
        <f t="shared" si="299"/>
        <v>1</v>
      </c>
      <c r="BT983" s="9">
        <f t="shared" si="300"/>
        <v>0.5</v>
      </c>
      <c r="BU983" s="9">
        <f t="shared" si="301"/>
        <v>1</v>
      </c>
      <c r="BV983" s="9">
        <f t="shared" si="302"/>
        <v>1</v>
      </c>
      <c r="BW983" s="9">
        <f t="shared" si="303"/>
        <v>1</v>
      </c>
    </row>
    <row r="984" spans="1:75" x14ac:dyDescent="0.3">
      <c r="A984" s="5" t="s">
        <v>139</v>
      </c>
      <c r="B984" s="5" t="s">
        <v>668</v>
      </c>
      <c r="C984" s="5" t="s">
        <v>384</v>
      </c>
      <c r="D984" s="5" t="s">
        <v>282</v>
      </c>
      <c r="E984" s="5">
        <v>2019</v>
      </c>
      <c r="F984" s="5" t="s">
        <v>141</v>
      </c>
      <c r="G984" s="5" t="s">
        <v>481</v>
      </c>
      <c r="H984" s="5" t="s">
        <v>632</v>
      </c>
      <c r="I984" s="5" t="s">
        <v>220</v>
      </c>
      <c r="J984" s="5" t="s">
        <v>221</v>
      </c>
      <c r="K984" s="5" t="s">
        <v>384</v>
      </c>
      <c r="L984" s="5" t="s">
        <v>5071</v>
      </c>
      <c r="M984" s="5" t="s">
        <v>131</v>
      </c>
      <c r="N984" s="5" t="s">
        <v>5072</v>
      </c>
      <c r="O984" s="5" t="s">
        <v>733</v>
      </c>
      <c r="P984" s="5" t="s">
        <v>5073</v>
      </c>
      <c r="Q984" s="5" t="s">
        <v>5072</v>
      </c>
      <c r="R984" s="8">
        <v>43642</v>
      </c>
      <c r="S984" s="5" t="s">
        <v>5074</v>
      </c>
      <c r="T984" s="8">
        <v>43638</v>
      </c>
      <c r="U984" s="5" t="s">
        <v>5075</v>
      </c>
      <c r="V984" s="5" t="s">
        <v>5076</v>
      </c>
      <c r="W984" s="5" t="s">
        <v>251</v>
      </c>
      <c r="X984" s="5" t="s">
        <v>5077</v>
      </c>
      <c r="Y984" s="5" t="s">
        <v>229</v>
      </c>
      <c r="Z984" s="5">
        <v>4774</v>
      </c>
      <c r="AA984" s="5" t="s">
        <v>304</v>
      </c>
      <c r="AB984" s="5" t="s">
        <v>254</v>
      </c>
      <c r="AC984" s="5" t="s">
        <v>28</v>
      </c>
      <c r="AD984" s="5" t="s">
        <v>5078</v>
      </c>
      <c r="AE984" s="5" t="s">
        <v>5079</v>
      </c>
      <c r="AF984" s="5">
        <v>95</v>
      </c>
      <c r="AG984" s="5">
        <v>70</v>
      </c>
      <c r="AH984" s="5">
        <v>25</v>
      </c>
      <c r="AI984" s="5" t="s">
        <v>5080</v>
      </c>
      <c r="AJ984" s="5" t="s">
        <v>5081</v>
      </c>
      <c r="AK984" s="5" t="s">
        <v>244</v>
      </c>
      <c r="AL984" s="5" t="s">
        <v>277</v>
      </c>
      <c r="AM984" s="5" t="s">
        <v>277</v>
      </c>
      <c r="AN984" s="5" t="s">
        <v>277</v>
      </c>
      <c r="AO984" s="5" t="s">
        <v>277</v>
      </c>
      <c r="AP984" s="5" t="s">
        <v>277</v>
      </c>
      <c r="AQ984" s="5" t="s">
        <v>277</v>
      </c>
      <c r="AR984" s="5" t="s">
        <v>277</v>
      </c>
      <c r="AS984" s="5" t="s">
        <v>277</v>
      </c>
      <c r="AT984" s="5" t="s">
        <v>277</v>
      </c>
      <c r="AU984" s="5" t="s">
        <v>277</v>
      </c>
      <c r="AV984" s="5" t="s">
        <v>277</v>
      </c>
      <c r="AW984" s="5" t="s">
        <v>233</v>
      </c>
      <c r="AX984" s="5" t="s">
        <v>291</v>
      </c>
      <c r="AY984" s="5" t="s">
        <v>291</v>
      </c>
      <c r="BB984" s="5" t="s">
        <v>309</v>
      </c>
      <c r="BC984" s="5">
        <v>25</v>
      </c>
      <c r="BD984" s="5">
        <v>75</v>
      </c>
      <c r="BE984" s="6">
        <f t="shared" si="285"/>
        <v>0</v>
      </c>
      <c r="BF984" s="6">
        <f t="shared" si="286"/>
        <v>0</v>
      </c>
      <c r="BG984" s="6">
        <f t="shared" si="287"/>
        <v>0</v>
      </c>
      <c r="BH984" s="6">
        <f t="shared" si="288"/>
        <v>0</v>
      </c>
      <c r="BI984" s="6">
        <f t="shared" si="289"/>
        <v>0</v>
      </c>
      <c r="BJ984" s="6">
        <f t="shared" si="290"/>
        <v>0</v>
      </c>
      <c r="BK984" s="6">
        <f t="shared" si="291"/>
        <v>0</v>
      </c>
      <c r="BL984" s="6">
        <f t="shared" si="292"/>
        <v>0</v>
      </c>
      <c r="BM984" s="6">
        <f t="shared" si="293"/>
        <v>0</v>
      </c>
      <c r="BN984" s="6">
        <f t="shared" si="294"/>
        <v>0</v>
      </c>
      <c r="BO984" s="6">
        <f t="shared" si="295"/>
        <v>0</v>
      </c>
      <c r="BP984" s="6">
        <f t="shared" si="296"/>
        <v>0</v>
      </c>
      <c r="BQ984" s="9">
        <f t="shared" si="297"/>
        <v>0</v>
      </c>
      <c r="BR984" s="9">
        <f t="shared" si="298"/>
        <v>0</v>
      </c>
      <c r="BS984" s="9">
        <f t="shared" si="299"/>
        <v>0</v>
      </c>
      <c r="BT984" s="9">
        <f t="shared" si="300"/>
        <v>0</v>
      </c>
      <c r="BU984" s="9">
        <f t="shared" si="301"/>
        <v>0</v>
      </c>
      <c r="BV984" s="9">
        <f t="shared" si="302"/>
        <v>0</v>
      </c>
      <c r="BW984" s="9">
        <f t="shared" si="303"/>
        <v>0</v>
      </c>
    </row>
    <row r="985" spans="1:75" x14ac:dyDescent="0.3">
      <c r="A985" s="5" t="s">
        <v>150</v>
      </c>
      <c r="B985" s="5" t="s">
        <v>411</v>
      </c>
      <c r="C985" s="5" t="s">
        <v>412</v>
      </c>
      <c r="D985" s="5" t="s">
        <v>282</v>
      </c>
      <c r="E985" s="5">
        <v>2019</v>
      </c>
      <c r="F985" s="5" t="s">
        <v>133</v>
      </c>
      <c r="G985" s="5" t="s">
        <v>236</v>
      </c>
      <c r="H985" s="5" t="s">
        <v>632</v>
      </c>
      <c r="I985" s="5" t="s">
        <v>220</v>
      </c>
      <c r="J985" s="5" t="s">
        <v>461</v>
      </c>
      <c r="K985" s="5" t="s">
        <v>412</v>
      </c>
      <c r="L985" s="5" t="s">
        <v>5071</v>
      </c>
      <c r="M985" s="5" t="s">
        <v>131</v>
      </c>
      <c r="N985" s="5" t="s">
        <v>5072</v>
      </c>
      <c r="O985" s="5" t="s">
        <v>733</v>
      </c>
      <c r="P985" s="5" t="s">
        <v>392</v>
      </c>
      <c r="Q985" s="5" t="s">
        <v>2343</v>
      </c>
      <c r="R985" s="8">
        <v>43670</v>
      </c>
      <c r="S985" s="5" t="s">
        <v>5082</v>
      </c>
      <c r="T985" s="8">
        <v>43665</v>
      </c>
      <c r="U985" s="5" t="s">
        <v>5083</v>
      </c>
      <c r="V985" s="5" t="s">
        <v>5076</v>
      </c>
      <c r="W985" s="5" t="s">
        <v>251</v>
      </c>
      <c r="X985" s="5" t="s">
        <v>5084</v>
      </c>
      <c r="Y985" s="5" t="s">
        <v>335</v>
      </c>
      <c r="Z985" s="5">
        <v>4858</v>
      </c>
      <c r="AA985" s="5" t="s">
        <v>409</v>
      </c>
      <c r="AB985" s="5" t="s">
        <v>241</v>
      </c>
      <c r="AC985" s="5" t="s">
        <v>27</v>
      </c>
      <c r="AD985" s="5" t="s">
        <v>291</v>
      </c>
      <c r="AE985" s="5" t="s">
        <v>291</v>
      </c>
      <c r="AF985" s="5">
        <v>80</v>
      </c>
      <c r="AG985" s="5">
        <v>55</v>
      </c>
      <c r="AH985" s="5">
        <v>25</v>
      </c>
      <c r="AI985" s="5" t="s">
        <v>5085</v>
      </c>
      <c r="AJ985" s="5" t="s">
        <v>5085</v>
      </c>
      <c r="AK985" s="5" t="s">
        <v>234</v>
      </c>
      <c r="AL985" s="5" t="s">
        <v>234</v>
      </c>
      <c r="AM985" s="5" t="s">
        <v>244</v>
      </c>
      <c r="AN985" s="5" t="s">
        <v>234</v>
      </c>
      <c r="AO985" s="5" t="s">
        <v>234</v>
      </c>
      <c r="AP985" s="5" t="s">
        <v>234</v>
      </c>
      <c r="AQ985" s="5" t="s">
        <v>234</v>
      </c>
      <c r="AR985" s="5" t="s">
        <v>244</v>
      </c>
      <c r="AS985" s="5" t="s">
        <v>234</v>
      </c>
      <c r="AT985" s="5" t="s">
        <v>234</v>
      </c>
      <c r="AU985" s="5" t="s">
        <v>244</v>
      </c>
      <c r="AV985" s="5" t="s">
        <v>234</v>
      </c>
      <c r="AW985" s="5" t="s">
        <v>5086</v>
      </c>
      <c r="AX985" s="5" t="s">
        <v>234</v>
      </c>
      <c r="AY985" s="5" t="s">
        <v>234</v>
      </c>
      <c r="BB985" s="5" t="s">
        <v>245</v>
      </c>
      <c r="BC985" s="5">
        <v>25</v>
      </c>
      <c r="BD985" s="5">
        <v>75</v>
      </c>
      <c r="BE985" s="6">
        <f t="shared" si="285"/>
        <v>5</v>
      </c>
      <c r="BF985" s="6">
        <f t="shared" si="286"/>
        <v>5</v>
      </c>
      <c r="BG985" s="6">
        <f t="shared" si="287"/>
        <v>0</v>
      </c>
      <c r="BH985" s="6">
        <f t="shared" si="288"/>
        <v>10</v>
      </c>
      <c r="BI985" s="6">
        <f t="shared" si="289"/>
        <v>10</v>
      </c>
      <c r="BJ985" s="6">
        <f t="shared" si="290"/>
        <v>10</v>
      </c>
      <c r="BK985" s="6">
        <f t="shared" si="291"/>
        <v>5</v>
      </c>
      <c r="BL985" s="6">
        <f t="shared" si="292"/>
        <v>0</v>
      </c>
      <c r="BM985" s="6">
        <f t="shared" si="293"/>
        <v>5</v>
      </c>
      <c r="BN985" s="6">
        <f t="shared" si="294"/>
        <v>20</v>
      </c>
      <c r="BO985" s="6">
        <f t="shared" si="295"/>
        <v>0</v>
      </c>
      <c r="BP985" s="6">
        <f t="shared" si="296"/>
        <v>10</v>
      </c>
      <c r="BQ985" s="9">
        <f t="shared" si="297"/>
        <v>1</v>
      </c>
      <c r="BR985" s="9">
        <f t="shared" si="298"/>
        <v>0.66666666666666663</v>
      </c>
      <c r="BS985" s="9">
        <f t="shared" si="299"/>
        <v>1</v>
      </c>
      <c r="BT985" s="9">
        <f t="shared" si="300"/>
        <v>0.5</v>
      </c>
      <c r="BU985" s="9">
        <f t="shared" si="301"/>
        <v>1</v>
      </c>
      <c r="BV985" s="9">
        <f t="shared" si="302"/>
        <v>0</v>
      </c>
      <c r="BW985" s="9">
        <f t="shared" si="303"/>
        <v>1</v>
      </c>
    </row>
    <row r="986" spans="1:75" x14ac:dyDescent="0.3">
      <c r="A986" s="5" t="s">
        <v>43</v>
      </c>
      <c r="B986" s="5" t="s">
        <v>257</v>
      </c>
      <c r="C986" s="5" t="s">
        <v>94</v>
      </c>
      <c r="D986" s="5" t="s">
        <v>218</v>
      </c>
      <c r="E986" s="5">
        <v>2019</v>
      </c>
      <c r="F986" s="5" t="s">
        <v>141</v>
      </c>
      <c r="H986" s="5" t="s">
        <v>219</v>
      </c>
      <c r="I986" s="5" t="s">
        <v>370</v>
      </c>
      <c r="J986" s="5" t="s">
        <v>461</v>
      </c>
      <c r="K986" s="5" t="s">
        <v>94</v>
      </c>
      <c r="L986" s="5" t="s">
        <v>5087</v>
      </c>
      <c r="M986" s="5" t="s">
        <v>68</v>
      </c>
      <c r="N986" s="5" t="s">
        <v>5088</v>
      </c>
      <c r="Q986" s="5" t="s">
        <v>928</v>
      </c>
      <c r="R986" s="8">
        <v>43563</v>
      </c>
      <c r="S986" s="5" t="s">
        <v>5089</v>
      </c>
      <c r="T986" s="8">
        <v>43558</v>
      </c>
      <c r="U986" s="5" t="s">
        <v>291</v>
      </c>
      <c r="V986" s="5" t="s">
        <v>291</v>
      </c>
      <c r="W986" s="5" t="s">
        <v>251</v>
      </c>
      <c r="X986" s="5" t="s">
        <v>5090</v>
      </c>
      <c r="Y986" s="5" t="s">
        <v>229</v>
      </c>
      <c r="Z986" s="5">
        <v>104</v>
      </c>
      <c r="AA986" s="5" t="s">
        <v>261</v>
      </c>
      <c r="AB986" s="5" t="s">
        <v>254</v>
      </c>
      <c r="AC986" s="5" t="s">
        <v>27</v>
      </c>
      <c r="AF986" s="5">
        <v>90</v>
      </c>
      <c r="AG986" s="5">
        <v>65</v>
      </c>
      <c r="AH986" s="5">
        <v>25</v>
      </c>
      <c r="AI986" s="5" t="s">
        <v>5091</v>
      </c>
      <c r="AJ986" s="5" t="s">
        <v>5092</v>
      </c>
      <c r="AK986" s="5" t="s">
        <v>244</v>
      </c>
      <c r="AL986" s="5" t="s">
        <v>234</v>
      </c>
      <c r="AM986" s="5" t="s">
        <v>234</v>
      </c>
      <c r="AN986" s="5" t="s">
        <v>234</v>
      </c>
      <c r="AO986" s="5" t="s">
        <v>234</v>
      </c>
      <c r="AP986" s="5" t="s">
        <v>234</v>
      </c>
      <c r="AQ986" s="5" t="s">
        <v>234</v>
      </c>
      <c r="AR986" s="5" t="s">
        <v>244</v>
      </c>
      <c r="AS986" s="5" t="s">
        <v>234</v>
      </c>
      <c r="AT986" s="5" t="s">
        <v>234</v>
      </c>
      <c r="AU986" s="5" t="s">
        <v>234</v>
      </c>
      <c r="AV986" s="5" t="s">
        <v>234</v>
      </c>
      <c r="AW986" s="5" t="s">
        <v>233</v>
      </c>
      <c r="AX986" s="5" t="s">
        <v>234</v>
      </c>
      <c r="AY986" s="5" t="s">
        <v>234</v>
      </c>
      <c r="BB986" s="5" t="s">
        <v>309</v>
      </c>
      <c r="BC986" s="5">
        <v>25</v>
      </c>
      <c r="BD986" s="5">
        <v>75</v>
      </c>
      <c r="BE986" s="6">
        <f t="shared" si="285"/>
        <v>0</v>
      </c>
      <c r="BF986" s="6">
        <f t="shared" si="286"/>
        <v>5</v>
      </c>
      <c r="BG986" s="6">
        <f t="shared" si="287"/>
        <v>5</v>
      </c>
      <c r="BH986" s="6">
        <f t="shared" si="288"/>
        <v>10</v>
      </c>
      <c r="BI986" s="6">
        <f t="shared" si="289"/>
        <v>10</v>
      </c>
      <c r="BJ986" s="6">
        <f t="shared" si="290"/>
        <v>10</v>
      </c>
      <c r="BK986" s="6">
        <f t="shared" si="291"/>
        <v>5</v>
      </c>
      <c r="BL986" s="6">
        <f t="shared" si="292"/>
        <v>0</v>
      </c>
      <c r="BM986" s="6">
        <f t="shared" si="293"/>
        <v>5</v>
      </c>
      <c r="BN986" s="6">
        <f t="shared" si="294"/>
        <v>20</v>
      </c>
      <c r="BO986" s="6">
        <f t="shared" si="295"/>
        <v>10</v>
      </c>
      <c r="BP986" s="6">
        <f t="shared" si="296"/>
        <v>10</v>
      </c>
      <c r="BQ986" s="9">
        <f t="shared" si="297"/>
        <v>0.5</v>
      </c>
      <c r="BR986" s="9">
        <f t="shared" si="298"/>
        <v>1</v>
      </c>
      <c r="BS986" s="9">
        <f t="shared" si="299"/>
        <v>1</v>
      </c>
      <c r="BT986" s="9">
        <f t="shared" si="300"/>
        <v>0.5</v>
      </c>
      <c r="BU986" s="9">
        <f t="shared" si="301"/>
        <v>1</v>
      </c>
      <c r="BV986" s="9">
        <f t="shared" si="302"/>
        <v>1</v>
      </c>
      <c r="BW986" s="9">
        <f t="shared" si="303"/>
        <v>1</v>
      </c>
    </row>
    <row r="987" spans="1:75" x14ac:dyDescent="0.3">
      <c r="A987" s="5" t="s">
        <v>43</v>
      </c>
      <c r="B987" s="5" t="s">
        <v>257</v>
      </c>
      <c r="C987" s="5" t="s">
        <v>94</v>
      </c>
      <c r="D987" s="5" t="s">
        <v>218</v>
      </c>
      <c r="E987" s="5">
        <v>2019</v>
      </c>
      <c r="F987" s="5" t="s">
        <v>161</v>
      </c>
      <c r="H987" s="5" t="s">
        <v>219</v>
      </c>
      <c r="I987" s="5" t="s">
        <v>220</v>
      </c>
      <c r="J987" s="5" t="s">
        <v>221</v>
      </c>
      <c r="K987" s="5" t="s">
        <v>94</v>
      </c>
      <c r="L987" s="5" t="s">
        <v>5087</v>
      </c>
      <c r="M987" s="5" t="s">
        <v>68</v>
      </c>
      <c r="N987" s="5" t="s">
        <v>5088</v>
      </c>
      <c r="Q987" s="5" t="s">
        <v>495</v>
      </c>
      <c r="R987" s="8">
        <v>43567</v>
      </c>
      <c r="S987" s="5" t="s">
        <v>5093</v>
      </c>
      <c r="T987" s="8">
        <v>43559</v>
      </c>
      <c r="U987" s="5" t="s">
        <v>5094</v>
      </c>
      <c r="V987" s="5" t="s">
        <v>5095</v>
      </c>
      <c r="W987" s="5" t="s">
        <v>251</v>
      </c>
      <c r="X987" s="5" t="s">
        <v>5096</v>
      </c>
      <c r="Y987" s="5" t="s">
        <v>335</v>
      </c>
      <c r="Z987" s="5">
        <v>161</v>
      </c>
      <c r="AA987" s="5" t="s">
        <v>253</v>
      </c>
      <c r="AB987" s="5" t="s">
        <v>241</v>
      </c>
      <c r="AC987" s="5" t="s">
        <v>27</v>
      </c>
      <c r="AF987" s="5">
        <v>80</v>
      </c>
      <c r="AG987" s="5">
        <v>55</v>
      </c>
      <c r="AH987" s="5">
        <v>25</v>
      </c>
      <c r="AI987" s="5" t="s">
        <v>5097</v>
      </c>
      <c r="AJ987" s="5" t="s">
        <v>5098</v>
      </c>
      <c r="AK987" s="5" t="s">
        <v>234</v>
      </c>
      <c r="AL987" s="5" t="s">
        <v>234</v>
      </c>
      <c r="AM987" s="5" t="s">
        <v>234</v>
      </c>
      <c r="AN987" s="5" t="s">
        <v>234</v>
      </c>
      <c r="AO987" s="5" t="s">
        <v>234</v>
      </c>
      <c r="AP987" s="5" t="s">
        <v>234</v>
      </c>
      <c r="AQ987" s="5" t="s">
        <v>234</v>
      </c>
      <c r="AR987" s="5" t="s">
        <v>234</v>
      </c>
      <c r="AS987" s="5" t="s">
        <v>234</v>
      </c>
      <c r="AT987" s="5" t="s">
        <v>234</v>
      </c>
      <c r="AU987" s="5" t="s">
        <v>244</v>
      </c>
      <c r="AV987" s="5" t="s">
        <v>244</v>
      </c>
      <c r="AW987" s="5" t="s">
        <v>233</v>
      </c>
      <c r="AX987" s="5" t="s">
        <v>234</v>
      </c>
      <c r="AY987" s="5" t="s">
        <v>234</v>
      </c>
      <c r="BB987" s="5" t="s">
        <v>235</v>
      </c>
      <c r="BC987" s="5">
        <v>25</v>
      </c>
      <c r="BD987" s="5">
        <v>75</v>
      </c>
      <c r="BE987" s="6">
        <f t="shared" si="285"/>
        <v>5</v>
      </c>
      <c r="BF987" s="6">
        <f t="shared" si="286"/>
        <v>5</v>
      </c>
      <c r="BG987" s="6">
        <f t="shared" si="287"/>
        <v>5</v>
      </c>
      <c r="BH987" s="6">
        <f t="shared" si="288"/>
        <v>10</v>
      </c>
      <c r="BI987" s="6">
        <f t="shared" si="289"/>
        <v>10</v>
      </c>
      <c r="BJ987" s="6">
        <f t="shared" si="290"/>
        <v>10</v>
      </c>
      <c r="BK987" s="6">
        <f t="shared" si="291"/>
        <v>5</v>
      </c>
      <c r="BL987" s="6">
        <f t="shared" si="292"/>
        <v>5</v>
      </c>
      <c r="BM987" s="6">
        <f t="shared" si="293"/>
        <v>5</v>
      </c>
      <c r="BN987" s="6">
        <f t="shared" si="294"/>
        <v>20</v>
      </c>
      <c r="BO987" s="6">
        <f t="shared" si="295"/>
        <v>0</v>
      </c>
      <c r="BP987" s="6">
        <f t="shared" si="296"/>
        <v>0</v>
      </c>
      <c r="BQ987" s="9">
        <f t="shared" si="297"/>
        <v>1</v>
      </c>
      <c r="BR987" s="9">
        <f t="shared" si="298"/>
        <v>1</v>
      </c>
      <c r="BS987" s="9">
        <f t="shared" si="299"/>
        <v>1</v>
      </c>
      <c r="BT987" s="9">
        <f t="shared" si="300"/>
        <v>1</v>
      </c>
      <c r="BU987" s="9">
        <f t="shared" si="301"/>
        <v>1</v>
      </c>
      <c r="BV987" s="9">
        <f t="shared" si="302"/>
        <v>0</v>
      </c>
      <c r="BW987" s="9">
        <f t="shared" si="303"/>
        <v>0</v>
      </c>
    </row>
    <row r="988" spans="1:75" x14ac:dyDescent="0.3">
      <c r="A988" s="5" t="s">
        <v>115</v>
      </c>
      <c r="B988" s="5" t="s">
        <v>272</v>
      </c>
      <c r="C988" s="5" t="s">
        <v>94</v>
      </c>
      <c r="D988" s="5" t="s">
        <v>218</v>
      </c>
      <c r="E988" s="5">
        <v>2019</v>
      </c>
      <c r="F988" s="5" t="s">
        <v>141</v>
      </c>
      <c r="H988" s="5" t="s">
        <v>219</v>
      </c>
      <c r="I988" s="5" t="s">
        <v>370</v>
      </c>
      <c r="J988" s="5" t="s">
        <v>461</v>
      </c>
      <c r="K988" s="5" t="s">
        <v>94</v>
      </c>
      <c r="L988" s="5" t="s">
        <v>5087</v>
      </c>
      <c r="M988" s="5" t="s">
        <v>68</v>
      </c>
      <c r="N988" s="5" t="s">
        <v>5088</v>
      </c>
      <c r="Q988" s="5" t="s">
        <v>476</v>
      </c>
      <c r="R988" s="8">
        <v>43577</v>
      </c>
      <c r="S988" s="5" t="s">
        <v>5099</v>
      </c>
      <c r="T988" s="8">
        <v>43573</v>
      </c>
      <c r="U988" s="5" t="s">
        <v>233</v>
      </c>
      <c r="V988" s="5" t="s">
        <v>233</v>
      </c>
      <c r="W988" s="5" t="s">
        <v>251</v>
      </c>
      <c r="X988" s="5" t="s">
        <v>5100</v>
      </c>
      <c r="Y988" s="5" t="s">
        <v>229</v>
      </c>
      <c r="Z988" s="5">
        <v>1252</v>
      </c>
      <c r="AA988" s="5" t="s">
        <v>230</v>
      </c>
      <c r="AB988" s="5" t="s">
        <v>254</v>
      </c>
      <c r="AC988" s="5" t="s">
        <v>28</v>
      </c>
      <c r="AD988" s="5" t="s">
        <v>277</v>
      </c>
      <c r="AE988" s="5" t="s">
        <v>233</v>
      </c>
      <c r="AF988" s="5">
        <v>90</v>
      </c>
      <c r="AG988" s="5">
        <v>65</v>
      </c>
      <c r="AH988" s="5">
        <v>25</v>
      </c>
      <c r="AI988" s="5" t="s">
        <v>5101</v>
      </c>
      <c r="AJ988" s="5" t="s">
        <v>5102</v>
      </c>
      <c r="AK988" s="5" t="s">
        <v>234</v>
      </c>
      <c r="AL988" s="5" t="s">
        <v>234</v>
      </c>
      <c r="AM988" s="5" t="s">
        <v>234</v>
      </c>
      <c r="AN988" s="5" t="s">
        <v>234</v>
      </c>
      <c r="AO988" s="5" t="s">
        <v>234</v>
      </c>
      <c r="AP988" s="5" t="s">
        <v>234</v>
      </c>
      <c r="AQ988" s="5" t="s">
        <v>244</v>
      </c>
      <c r="AR988" s="5" t="s">
        <v>244</v>
      </c>
      <c r="AS988" s="5" t="s">
        <v>234</v>
      </c>
      <c r="AT988" s="5" t="s">
        <v>234</v>
      </c>
      <c r="AU988" s="5" t="s">
        <v>234</v>
      </c>
      <c r="AV988" s="5" t="s">
        <v>234</v>
      </c>
      <c r="AW988" s="5" t="s">
        <v>233</v>
      </c>
      <c r="AX988" s="5" t="s">
        <v>291</v>
      </c>
      <c r="AY988" s="5" t="s">
        <v>291</v>
      </c>
      <c r="BB988" s="5" t="s">
        <v>235</v>
      </c>
      <c r="BC988" s="5">
        <v>25</v>
      </c>
      <c r="BD988" s="5">
        <v>75</v>
      </c>
      <c r="BE988" s="6">
        <f t="shared" si="285"/>
        <v>5</v>
      </c>
      <c r="BF988" s="6">
        <f t="shared" si="286"/>
        <v>5</v>
      </c>
      <c r="BG988" s="6">
        <f t="shared" si="287"/>
        <v>5</v>
      </c>
      <c r="BH988" s="6">
        <f t="shared" si="288"/>
        <v>10</v>
      </c>
      <c r="BI988" s="6">
        <f t="shared" si="289"/>
        <v>10</v>
      </c>
      <c r="BJ988" s="6">
        <f t="shared" si="290"/>
        <v>10</v>
      </c>
      <c r="BK988" s="6">
        <f t="shared" si="291"/>
        <v>0</v>
      </c>
      <c r="BL988" s="6">
        <f t="shared" si="292"/>
        <v>0</v>
      </c>
      <c r="BM988" s="6">
        <f t="shared" si="293"/>
        <v>5</v>
      </c>
      <c r="BN988" s="6">
        <f t="shared" si="294"/>
        <v>20</v>
      </c>
      <c r="BO988" s="6">
        <f t="shared" si="295"/>
        <v>10</v>
      </c>
      <c r="BP988" s="6">
        <f t="shared" si="296"/>
        <v>10</v>
      </c>
      <c r="BQ988" s="9">
        <f t="shared" si="297"/>
        <v>1</v>
      </c>
      <c r="BR988" s="9">
        <f t="shared" si="298"/>
        <v>1</v>
      </c>
      <c r="BS988" s="9">
        <f t="shared" si="299"/>
        <v>1</v>
      </c>
      <c r="BT988" s="9">
        <f t="shared" si="300"/>
        <v>0</v>
      </c>
      <c r="BU988" s="9">
        <f t="shared" si="301"/>
        <v>1</v>
      </c>
      <c r="BV988" s="9">
        <f t="shared" si="302"/>
        <v>1</v>
      </c>
      <c r="BW988" s="9">
        <f t="shared" si="303"/>
        <v>1</v>
      </c>
    </row>
    <row r="989" spans="1:75" x14ac:dyDescent="0.3">
      <c r="A989" s="5" t="s">
        <v>115</v>
      </c>
      <c r="B989" s="5" t="s">
        <v>272</v>
      </c>
      <c r="C989" s="5" t="s">
        <v>94</v>
      </c>
      <c r="D989" s="5" t="s">
        <v>218</v>
      </c>
      <c r="E989" s="5">
        <v>2019</v>
      </c>
      <c r="F989" s="5" t="s">
        <v>161</v>
      </c>
      <c r="H989" s="5" t="s">
        <v>219</v>
      </c>
      <c r="I989" s="5" t="s">
        <v>220</v>
      </c>
      <c r="J989" s="5" t="s">
        <v>461</v>
      </c>
      <c r="K989" s="5" t="s">
        <v>94</v>
      </c>
      <c r="L989" s="5" t="s">
        <v>5087</v>
      </c>
      <c r="M989" s="5" t="s">
        <v>68</v>
      </c>
      <c r="N989" s="5" t="s">
        <v>5088</v>
      </c>
      <c r="Q989" s="5" t="s">
        <v>495</v>
      </c>
      <c r="R989" s="8">
        <v>43580</v>
      </c>
      <c r="S989" s="5" t="s">
        <v>5099</v>
      </c>
      <c r="T989" s="8">
        <v>43573</v>
      </c>
      <c r="U989" s="5" t="s">
        <v>5103</v>
      </c>
      <c r="V989" s="5" t="s">
        <v>2630</v>
      </c>
      <c r="W989" s="5" t="s">
        <v>228</v>
      </c>
      <c r="X989" s="5" t="s">
        <v>770</v>
      </c>
      <c r="Y989" s="5" t="s">
        <v>335</v>
      </c>
      <c r="Z989" s="5">
        <v>1285</v>
      </c>
      <c r="AA989" s="5" t="s">
        <v>261</v>
      </c>
      <c r="AB989" s="5" t="s">
        <v>231</v>
      </c>
      <c r="AC989" s="5" t="s">
        <v>28</v>
      </c>
      <c r="AD989" s="5" t="s">
        <v>277</v>
      </c>
      <c r="AE989" s="5" t="s">
        <v>233</v>
      </c>
      <c r="AF989" s="5">
        <v>100</v>
      </c>
      <c r="AG989" s="5">
        <v>75</v>
      </c>
      <c r="AH989" s="5">
        <v>25</v>
      </c>
      <c r="AI989" s="5" t="s">
        <v>5104</v>
      </c>
      <c r="AJ989" s="5" t="s">
        <v>233</v>
      </c>
      <c r="AK989" s="5" t="s">
        <v>234</v>
      </c>
      <c r="AL989" s="5" t="s">
        <v>234</v>
      </c>
      <c r="AM989" s="5" t="s">
        <v>234</v>
      </c>
      <c r="AN989" s="5" t="s">
        <v>234</v>
      </c>
      <c r="AO989" s="5" t="s">
        <v>234</v>
      </c>
      <c r="AP989" s="5" t="s">
        <v>234</v>
      </c>
      <c r="AQ989" s="5" t="s">
        <v>234</v>
      </c>
      <c r="AR989" s="5" t="s">
        <v>234</v>
      </c>
      <c r="AS989" s="5" t="s">
        <v>234</v>
      </c>
      <c r="AT989" s="5" t="s">
        <v>234</v>
      </c>
      <c r="AU989" s="5" t="s">
        <v>234</v>
      </c>
      <c r="AV989" s="5" t="s">
        <v>234</v>
      </c>
      <c r="AW989" s="5" t="s">
        <v>233</v>
      </c>
      <c r="AX989" s="5" t="s">
        <v>291</v>
      </c>
      <c r="AY989" s="5" t="s">
        <v>291</v>
      </c>
      <c r="BB989" s="5" t="s">
        <v>235</v>
      </c>
      <c r="BC989" s="5">
        <v>25</v>
      </c>
      <c r="BD989" s="5">
        <v>75</v>
      </c>
      <c r="BE989" s="6">
        <f t="shared" si="285"/>
        <v>5</v>
      </c>
      <c r="BF989" s="6">
        <f t="shared" si="286"/>
        <v>5</v>
      </c>
      <c r="BG989" s="6">
        <f t="shared" si="287"/>
        <v>5</v>
      </c>
      <c r="BH989" s="6">
        <f t="shared" si="288"/>
        <v>10</v>
      </c>
      <c r="BI989" s="6">
        <f t="shared" si="289"/>
        <v>10</v>
      </c>
      <c r="BJ989" s="6">
        <f t="shared" si="290"/>
        <v>10</v>
      </c>
      <c r="BK989" s="6">
        <f t="shared" si="291"/>
        <v>5</v>
      </c>
      <c r="BL989" s="6">
        <f t="shared" si="292"/>
        <v>5</v>
      </c>
      <c r="BM989" s="6">
        <f t="shared" si="293"/>
        <v>5</v>
      </c>
      <c r="BN989" s="6">
        <f t="shared" si="294"/>
        <v>20</v>
      </c>
      <c r="BO989" s="6">
        <f t="shared" si="295"/>
        <v>10</v>
      </c>
      <c r="BP989" s="6">
        <f t="shared" si="296"/>
        <v>10</v>
      </c>
      <c r="BQ989" s="9">
        <f t="shared" si="297"/>
        <v>1</v>
      </c>
      <c r="BR989" s="9">
        <f t="shared" si="298"/>
        <v>1</v>
      </c>
      <c r="BS989" s="9">
        <f t="shared" si="299"/>
        <v>1</v>
      </c>
      <c r="BT989" s="9">
        <f t="shared" si="300"/>
        <v>1</v>
      </c>
      <c r="BU989" s="9">
        <f t="shared" si="301"/>
        <v>1</v>
      </c>
      <c r="BV989" s="9">
        <f t="shared" si="302"/>
        <v>1</v>
      </c>
      <c r="BW989" s="9">
        <f t="shared" si="303"/>
        <v>1</v>
      </c>
    </row>
    <row r="990" spans="1:75" x14ac:dyDescent="0.3">
      <c r="A990" s="5" t="s">
        <v>34</v>
      </c>
      <c r="B990" s="5" t="s">
        <v>216</v>
      </c>
      <c r="C990" s="5" t="s">
        <v>217</v>
      </c>
      <c r="D990" s="5" t="s">
        <v>218</v>
      </c>
      <c r="E990" s="5">
        <v>2019</v>
      </c>
      <c r="F990" s="5" t="s">
        <v>133</v>
      </c>
      <c r="H990" s="5" t="s">
        <v>219</v>
      </c>
      <c r="I990" s="5" t="s">
        <v>220</v>
      </c>
      <c r="J990" s="5" t="s">
        <v>221</v>
      </c>
      <c r="K990" s="5" t="s">
        <v>217</v>
      </c>
      <c r="L990" s="5" t="s">
        <v>5105</v>
      </c>
      <c r="M990" s="5" t="s">
        <v>17</v>
      </c>
      <c r="N990" s="5" t="s">
        <v>5106</v>
      </c>
      <c r="Q990" s="5" t="s">
        <v>224</v>
      </c>
      <c r="R990" s="8">
        <v>43546</v>
      </c>
      <c r="S990" s="5" t="s">
        <v>5107</v>
      </c>
      <c r="T990" s="8">
        <v>43540</v>
      </c>
      <c r="U990" s="5" t="s">
        <v>5108</v>
      </c>
      <c r="V990" s="5" t="s">
        <v>5109</v>
      </c>
      <c r="W990" s="5" t="s">
        <v>228</v>
      </c>
      <c r="X990" s="5" t="s">
        <v>5110</v>
      </c>
      <c r="Y990" s="5" t="s">
        <v>335</v>
      </c>
      <c r="Z990" s="5">
        <v>23</v>
      </c>
      <c r="AA990" s="5" t="s">
        <v>230</v>
      </c>
      <c r="AB990" s="5" t="s">
        <v>348</v>
      </c>
      <c r="AC990" s="5" t="s">
        <v>26</v>
      </c>
      <c r="AF990" s="5">
        <v>40</v>
      </c>
      <c r="AG990" s="5">
        <v>40</v>
      </c>
      <c r="AH990" s="5">
        <v>0</v>
      </c>
      <c r="AI990" s="5" t="s">
        <v>5111</v>
      </c>
      <c r="AJ990" s="5" t="s">
        <v>5112</v>
      </c>
      <c r="AK990" s="5" t="s">
        <v>244</v>
      </c>
      <c r="AL990" s="5" t="s">
        <v>244</v>
      </c>
      <c r="AM990" s="5" t="s">
        <v>234</v>
      </c>
      <c r="AN990" s="5" t="s">
        <v>244</v>
      </c>
      <c r="AO990" s="5" t="s">
        <v>244</v>
      </c>
      <c r="AP990" s="5" t="s">
        <v>244</v>
      </c>
      <c r="AQ990" s="5" t="s">
        <v>234</v>
      </c>
      <c r="AR990" s="5" t="s">
        <v>234</v>
      </c>
      <c r="AS990" s="5" t="s">
        <v>234</v>
      </c>
      <c r="AT990" s="5" t="s">
        <v>244</v>
      </c>
      <c r="AU990" s="5" t="s">
        <v>234</v>
      </c>
      <c r="AV990" s="5" t="s">
        <v>234</v>
      </c>
      <c r="AW990" s="5" t="s">
        <v>233</v>
      </c>
      <c r="AX990" s="5" t="s">
        <v>234</v>
      </c>
      <c r="AY990" s="5" t="s">
        <v>234</v>
      </c>
      <c r="BB990" s="5" t="s">
        <v>309</v>
      </c>
      <c r="BC990" s="5">
        <v>25</v>
      </c>
      <c r="BD990" s="5">
        <v>75</v>
      </c>
      <c r="BE990" s="6">
        <f t="shared" si="285"/>
        <v>0</v>
      </c>
      <c r="BF990" s="6">
        <f t="shared" si="286"/>
        <v>0</v>
      </c>
      <c r="BG990" s="6">
        <f t="shared" si="287"/>
        <v>5</v>
      </c>
      <c r="BH990" s="6">
        <f t="shared" si="288"/>
        <v>0</v>
      </c>
      <c r="BI990" s="6">
        <f t="shared" si="289"/>
        <v>0</v>
      </c>
      <c r="BJ990" s="6">
        <f t="shared" si="290"/>
        <v>0</v>
      </c>
      <c r="BK990" s="6">
        <f t="shared" si="291"/>
        <v>5</v>
      </c>
      <c r="BL990" s="6">
        <f t="shared" si="292"/>
        <v>5</v>
      </c>
      <c r="BM990" s="6">
        <f t="shared" si="293"/>
        <v>5</v>
      </c>
      <c r="BN990" s="6">
        <f t="shared" si="294"/>
        <v>0</v>
      </c>
      <c r="BO990" s="6">
        <f t="shared" si="295"/>
        <v>10</v>
      </c>
      <c r="BP990" s="6">
        <f t="shared" si="296"/>
        <v>10</v>
      </c>
      <c r="BQ990" s="9">
        <f t="shared" si="297"/>
        <v>0</v>
      </c>
      <c r="BR990" s="9">
        <f t="shared" si="298"/>
        <v>0.33333333333333331</v>
      </c>
      <c r="BS990" s="9">
        <f t="shared" si="299"/>
        <v>0</v>
      </c>
      <c r="BT990" s="9">
        <f t="shared" si="300"/>
        <v>1</v>
      </c>
      <c r="BU990" s="9">
        <f t="shared" si="301"/>
        <v>0.2</v>
      </c>
      <c r="BV990" s="9">
        <f t="shared" si="302"/>
        <v>1</v>
      </c>
      <c r="BW990" s="9">
        <f t="shared" si="303"/>
        <v>1</v>
      </c>
    </row>
    <row r="991" spans="1:75" x14ac:dyDescent="0.3">
      <c r="A991" s="5" t="s">
        <v>31</v>
      </c>
      <c r="B991" s="5" t="s">
        <v>326</v>
      </c>
      <c r="C991" s="5" t="s">
        <v>217</v>
      </c>
      <c r="D991" s="5" t="s">
        <v>218</v>
      </c>
      <c r="E991" s="5">
        <v>2019</v>
      </c>
      <c r="F991" s="5" t="s">
        <v>133</v>
      </c>
      <c r="H991" s="5" t="s">
        <v>219</v>
      </c>
      <c r="I991" s="5" t="s">
        <v>220</v>
      </c>
      <c r="J991" s="5" t="s">
        <v>221</v>
      </c>
      <c r="K991" s="5" t="s">
        <v>217</v>
      </c>
      <c r="L991" s="5" t="s">
        <v>5105</v>
      </c>
      <c r="M991" s="5" t="s">
        <v>17</v>
      </c>
      <c r="N991" s="5" t="s">
        <v>5106</v>
      </c>
      <c r="Q991" s="5" t="s">
        <v>224</v>
      </c>
      <c r="R991" s="8">
        <v>43553</v>
      </c>
      <c r="S991" s="5" t="s">
        <v>5113</v>
      </c>
      <c r="T991" s="8">
        <v>43553</v>
      </c>
      <c r="U991" s="5" t="s">
        <v>5114</v>
      </c>
      <c r="V991" s="5" t="s">
        <v>4059</v>
      </c>
      <c r="W991" s="5" t="s">
        <v>251</v>
      </c>
      <c r="X991" s="5" t="s">
        <v>30</v>
      </c>
      <c r="Y991" s="5" t="s">
        <v>229</v>
      </c>
      <c r="Z991" s="5">
        <v>53</v>
      </c>
      <c r="AA991" s="5" t="s">
        <v>261</v>
      </c>
      <c r="AB991" s="5" t="s">
        <v>241</v>
      </c>
      <c r="AC991" s="5" t="s">
        <v>27</v>
      </c>
      <c r="AF991" s="5">
        <v>85</v>
      </c>
      <c r="AG991" s="5">
        <v>60</v>
      </c>
      <c r="AH991" s="5">
        <v>25</v>
      </c>
      <c r="AI991" s="5" t="s">
        <v>5115</v>
      </c>
      <c r="AJ991" s="5" t="s">
        <v>5116</v>
      </c>
      <c r="AK991" s="5" t="s">
        <v>234</v>
      </c>
      <c r="AL991" s="5" t="s">
        <v>234</v>
      </c>
      <c r="AM991" s="5" t="s">
        <v>234</v>
      </c>
      <c r="AN991" s="5" t="s">
        <v>244</v>
      </c>
      <c r="AO991" s="5" t="s">
        <v>234</v>
      </c>
      <c r="AP991" s="5" t="s">
        <v>234</v>
      </c>
      <c r="AQ991" s="5" t="s">
        <v>244</v>
      </c>
      <c r="AR991" s="5" t="s">
        <v>234</v>
      </c>
      <c r="AS991" s="5" t="s">
        <v>234</v>
      </c>
      <c r="AT991" s="5" t="s">
        <v>234</v>
      </c>
      <c r="AU991" s="5" t="s">
        <v>234</v>
      </c>
      <c r="AV991" s="5" t="s">
        <v>234</v>
      </c>
      <c r="AW991" s="5" t="s">
        <v>233</v>
      </c>
      <c r="AX991" s="5" t="s">
        <v>234</v>
      </c>
      <c r="AY991" s="5" t="s">
        <v>234</v>
      </c>
      <c r="BB991" s="5" t="s">
        <v>309</v>
      </c>
      <c r="BC991" s="5">
        <v>25</v>
      </c>
      <c r="BD991" s="5">
        <v>75</v>
      </c>
      <c r="BE991" s="6">
        <f t="shared" si="285"/>
        <v>5</v>
      </c>
      <c r="BF991" s="6">
        <f t="shared" si="286"/>
        <v>5</v>
      </c>
      <c r="BG991" s="6">
        <f t="shared" si="287"/>
        <v>5</v>
      </c>
      <c r="BH991" s="6">
        <f t="shared" si="288"/>
        <v>0</v>
      </c>
      <c r="BI991" s="6">
        <f t="shared" si="289"/>
        <v>10</v>
      </c>
      <c r="BJ991" s="6">
        <f t="shared" si="290"/>
        <v>10</v>
      </c>
      <c r="BK991" s="6">
        <f t="shared" si="291"/>
        <v>0</v>
      </c>
      <c r="BL991" s="6">
        <f t="shared" si="292"/>
        <v>5</v>
      </c>
      <c r="BM991" s="6">
        <f t="shared" si="293"/>
        <v>5</v>
      </c>
      <c r="BN991" s="6">
        <f t="shared" si="294"/>
        <v>20</v>
      </c>
      <c r="BO991" s="6">
        <f t="shared" si="295"/>
        <v>10</v>
      </c>
      <c r="BP991" s="6">
        <f t="shared" si="296"/>
        <v>10</v>
      </c>
      <c r="BQ991" s="9">
        <f t="shared" si="297"/>
        <v>1</v>
      </c>
      <c r="BR991" s="9">
        <f t="shared" si="298"/>
        <v>0.33333333333333331</v>
      </c>
      <c r="BS991" s="9">
        <f t="shared" si="299"/>
        <v>1</v>
      </c>
      <c r="BT991" s="9">
        <f t="shared" si="300"/>
        <v>0.5</v>
      </c>
      <c r="BU991" s="9">
        <f t="shared" si="301"/>
        <v>1</v>
      </c>
      <c r="BV991" s="9">
        <f t="shared" si="302"/>
        <v>1</v>
      </c>
      <c r="BW991" s="9">
        <f t="shared" si="303"/>
        <v>1</v>
      </c>
    </row>
    <row r="992" spans="1:75" x14ac:dyDescent="0.3">
      <c r="A992" s="5" t="s">
        <v>42</v>
      </c>
      <c r="B992" s="5" t="s">
        <v>246</v>
      </c>
      <c r="C992" s="5" t="s">
        <v>94</v>
      </c>
      <c r="D992" s="5" t="s">
        <v>218</v>
      </c>
      <c r="E992" s="5">
        <v>2019</v>
      </c>
      <c r="F992" s="5" t="s">
        <v>119</v>
      </c>
      <c r="H992" s="5" t="s">
        <v>219</v>
      </c>
      <c r="I992" s="5" t="s">
        <v>220</v>
      </c>
      <c r="J992" s="5" t="s">
        <v>221</v>
      </c>
      <c r="K992" s="5" t="s">
        <v>94</v>
      </c>
      <c r="L992" s="5" t="s">
        <v>5105</v>
      </c>
      <c r="M992" s="5" t="s">
        <v>17</v>
      </c>
      <c r="N992" s="5" t="s">
        <v>5106</v>
      </c>
      <c r="Q992" s="5" t="s">
        <v>247</v>
      </c>
      <c r="R992" s="8">
        <v>43560</v>
      </c>
      <c r="S992" s="5" t="s">
        <v>5117</v>
      </c>
      <c r="T992" s="8">
        <v>43556</v>
      </c>
      <c r="U992" s="5" t="s">
        <v>5118</v>
      </c>
      <c r="V992" s="5" t="s">
        <v>5119</v>
      </c>
      <c r="W992" s="5" t="s">
        <v>228</v>
      </c>
      <c r="X992" s="5" t="s">
        <v>5120</v>
      </c>
      <c r="Y992" s="5" t="s">
        <v>229</v>
      </c>
      <c r="Z992" s="5">
        <v>87</v>
      </c>
      <c r="AA992" s="5" t="s">
        <v>230</v>
      </c>
      <c r="AB992" s="5" t="s">
        <v>254</v>
      </c>
      <c r="AC992" s="5" t="s">
        <v>28</v>
      </c>
      <c r="AF992" s="5">
        <v>95</v>
      </c>
      <c r="AG992" s="5">
        <v>70</v>
      </c>
      <c r="AH992" s="5">
        <v>25</v>
      </c>
      <c r="AI992" s="5" t="s">
        <v>5121</v>
      </c>
      <c r="AJ992" s="5" t="s">
        <v>5122</v>
      </c>
      <c r="AK992" s="5" t="s">
        <v>234</v>
      </c>
      <c r="AL992" s="5" t="s">
        <v>234</v>
      </c>
      <c r="AM992" s="5" t="s">
        <v>234</v>
      </c>
      <c r="AN992" s="5" t="s">
        <v>234</v>
      </c>
      <c r="AO992" s="5" t="s">
        <v>234</v>
      </c>
      <c r="AP992" s="5" t="s">
        <v>234</v>
      </c>
      <c r="AQ992" s="5" t="s">
        <v>234</v>
      </c>
      <c r="AR992" s="5" t="s">
        <v>244</v>
      </c>
      <c r="AS992" s="5" t="s">
        <v>234</v>
      </c>
      <c r="AT992" s="5" t="s">
        <v>234</v>
      </c>
      <c r="AU992" s="5" t="s">
        <v>234</v>
      </c>
      <c r="AV992" s="5" t="s">
        <v>234</v>
      </c>
      <c r="AW992" s="5" t="s">
        <v>233</v>
      </c>
      <c r="AX992" s="5" t="s">
        <v>234</v>
      </c>
      <c r="AY992" s="5" t="s">
        <v>234</v>
      </c>
      <c r="BB992" s="5" t="s">
        <v>235</v>
      </c>
      <c r="BC992" s="5">
        <v>25</v>
      </c>
      <c r="BD992" s="5">
        <v>75</v>
      </c>
      <c r="BE992" s="6">
        <f t="shared" si="285"/>
        <v>5</v>
      </c>
      <c r="BF992" s="6">
        <f t="shared" si="286"/>
        <v>5</v>
      </c>
      <c r="BG992" s="6">
        <f t="shared" si="287"/>
        <v>5</v>
      </c>
      <c r="BH992" s="6">
        <f t="shared" si="288"/>
        <v>10</v>
      </c>
      <c r="BI992" s="6">
        <f t="shared" si="289"/>
        <v>10</v>
      </c>
      <c r="BJ992" s="6">
        <f t="shared" si="290"/>
        <v>10</v>
      </c>
      <c r="BK992" s="6">
        <f t="shared" si="291"/>
        <v>5</v>
      </c>
      <c r="BL992" s="6">
        <f t="shared" si="292"/>
        <v>0</v>
      </c>
      <c r="BM992" s="6">
        <f t="shared" si="293"/>
        <v>5</v>
      </c>
      <c r="BN992" s="6">
        <f t="shared" si="294"/>
        <v>20</v>
      </c>
      <c r="BO992" s="6">
        <f t="shared" si="295"/>
        <v>10</v>
      </c>
      <c r="BP992" s="6">
        <f t="shared" si="296"/>
        <v>10</v>
      </c>
      <c r="BQ992" s="9">
        <f t="shared" si="297"/>
        <v>1</v>
      </c>
      <c r="BR992" s="9">
        <f t="shared" si="298"/>
        <v>1</v>
      </c>
      <c r="BS992" s="9">
        <f t="shared" si="299"/>
        <v>1</v>
      </c>
      <c r="BT992" s="9">
        <f t="shared" si="300"/>
        <v>0.5</v>
      </c>
      <c r="BU992" s="9">
        <f t="shared" si="301"/>
        <v>1</v>
      </c>
      <c r="BV992" s="9">
        <f t="shared" si="302"/>
        <v>1</v>
      </c>
      <c r="BW992" s="9">
        <f t="shared" si="303"/>
        <v>1</v>
      </c>
    </row>
    <row r="993" spans="1:75" x14ac:dyDescent="0.3">
      <c r="A993" s="5" t="s">
        <v>43</v>
      </c>
      <c r="B993" s="5" t="s">
        <v>257</v>
      </c>
      <c r="C993" s="5" t="s">
        <v>94</v>
      </c>
      <c r="D993" s="5" t="s">
        <v>218</v>
      </c>
      <c r="E993" s="5">
        <v>2019</v>
      </c>
      <c r="F993" s="5" t="s">
        <v>133</v>
      </c>
      <c r="H993" s="5" t="s">
        <v>219</v>
      </c>
      <c r="I993" s="5" t="s">
        <v>277</v>
      </c>
      <c r="J993" s="5" t="s">
        <v>221</v>
      </c>
      <c r="K993" s="5" t="s">
        <v>94</v>
      </c>
      <c r="L993" s="5" t="s">
        <v>5105</v>
      </c>
      <c r="M993" s="5" t="s">
        <v>17</v>
      </c>
      <c r="N993" s="5" t="s">
        <v>5106</v>
      </c>
      <c r="Q993" s="5" t="s">
        <v>224</v>
      </c>
      <c r="R993" s="8">
        <v>43567</v>
      </c>
      <c r="S993" s="5" t="s">
        <v>5123</v>
      </c>
      <c r="T993" s="8">
        <v>43567</v>
      </c>
      <c r="U993" s="5" t="s">
        <v>5124</v>
      </c>
      <c r="V993" s="5" t="s">
        <v>5125</v>
      </c>
      <c r="W993" s="5" t="s">
        <v>251</v>
      </c>
      <c r="X993" s="5" t="s">
        <v>33</v>
      </c>
      <c r="Y993" s="5" t="s">
        <v>229</v>
      </c>
      <c r="Z993" s="5">
        <v>146</v>
      </c>
      <c r="AA993" s="5" t="s">
        <v>230</v>
      </c>
      <c r="AB993" s="5" t="s">
        <v>276</v>
      </c>
      <c r="AC993" s="5" t="s">
        <v>27</v>
      </c>
      <c r="AF993" s="5">
        <v>70</v>
      </c>
      <c r="AG993" s="5">
        <v>65</v>
      </c>
      <c r="AH993" s="5">
        <v>5</v>
      </c>
      <c r="AI993" s="5" t="s">
        <v>5126</v>
      </c>
      <c r="AJ993" s="5" t="s">
        <v>5127</v>
      </c>
      <c r="AK993" s="5" t="s">
        <v>234</v>
      </c>
      <c r="AL993" s="5" t="s">
        <v>234</v>
      </c>
      <c r="AM993" s="5" t="s">
        <v>244</v>
      </c>
      <c r="AN993" s="5" t="s">
        <v>234</v>
      </c>
      <c r="AO993" s="5" t="s">
        <v>234</v>
      </c>
      <c r="AP993" s="5" t="s">
        <v>234</v>
      </c>
      <c r="AQ993" s="5" t="s">
        <v>244</v>
      </c>
      <c r="AR993" s="5" t="s">
        <v>234</v>
      </c>
      <c r="AS993" s="5" t="s">
        <v>234</v>
      </c>
      <c r="AT993" s="5" t="s">
        <v>244</v>
      </c>
      <c r="AU993" s="5" t="s">
        <v>234</v>
      </c>
      <c r="AV993" s="5" t="s">
        <v>234</v>
      </c>
      <c r="AW993" s="5" t="s">
        <v>233</v>
      </c>
      <c r="AX993" s="5" t="s">
        <v>234</v>
      </c>
      <c r="AY993" s="5" t="s">
        <v>234</v>
      </c>
      <c r="BB993" s="5" t="s">
        <v>309</v>
      </c>
      <c r="BC993" s="5">
        <v>25</v>
      </c>
      <c r="BD993" s="5">
        <v>75</v>
      </c>
      <c r="BE993" s="6">
        <f t="shared" si="285"/>
        <v>5</v>
      </c>
      <c r="BF993" s="6">
        <f t="shared" si="286"/>
        <v>5</v>
      </c>
      <c r="BG993" s="6">
        <f t="shared" si="287"/>
        <v>0</v>
      </c>
      <c r="BH993" s="6">
        <f t="shared" si="288"/>
        <v>10</v>
      </c>
      <c r="BI993" s="6">
        <f t="shared" si="289"/>
        <v>10</v>
      </c>
      <c r="BJ993" s="6">
        <f t="shared" si="290"/>
        <v>10</v>
      </c>
      <c r="BK993" s="6">
        <f t="shared" si="291"/>
        <v>0</v>
      </c>
      <c r="BL993" s="6">
        <f t="shared" si="292"/>
        <v>5</v>
      </c>
      <c r="BM993" s="6">
        <f t="shared" si="293"/>
        <v>5</v>
      </c>
      <c r="BN993" s="6">
        <f t="shared" si="294"/>
        <v>0</v>
      </c>
      <c r="BO993" s="6">
        <f t="shared" si="295"/>
        <v>10</v>
      </c>
      <c r="BP993" s="6">
        <f t="shared" si="296"/>
        <v>10</v>
      </c>
      <c r="BQ993" s="9">
        <f t="shared" si="297"/>
        <v>1</v>
      </c>
      <c r="BR993" s="9">
        <f t="shared" si="298"/>
        <v>0.66666666666666663</v>
      </c>
      <c r="BS993" s="9">
        <f t="shared" si="299"/>
        <v>1</v>
      </c>
      <c r="BT993" s="9">
        <f t="shared" si="300"/>
        <v>0.5</v>
      </c>
      <c r="BU993" s="9">
        <f t="shared" si="301"/>
        <v>0.2</v>
      </c>
      <c r="BV993" s="9">
        <f t="shared" si="302"/>
        <v>1</v>
      </c>
      <c r="BW993" s="9">
        <f t="shared" si="303"/>
        <v>1</v>
      </c>
    </row>
    <row r="994" spans="1:75" x14ac:dyDescent="0.3">
      <c r="A994" s="5" t="s">
        <v>110</v>
      </c>
      <c r="B994" s="5" t="s">
        <v>265</v>
      </c>
      <c r="C994" s="5" t="s">
        <v>94</v>
      </c>
      <c r="D994" s="5" t="s">
        <v>218</v>
      </c>
      <c r="E994" s="5">
        <v>2019</v>
      </c>
      <c r="F994" s="5" t="s">
        <v>119</v>
      </c>
      <c r="H994" s="5" t="s">
        <v>219</v>
      </c>
      <c r="I994" s="5" t="s">
        <v>220</v>
      </c>
      <c r="J994" s="5" t="s">
        <v>221</v>
      </c>
      <c r="K994" s="5" t="s">
        <v>94</v>
      </c>
      <c r="L994" s="5" t="s">
        <v>5105</v>
      </c>
      <c r="M994" s="5" t="s">
        <v>17</v>
      </c>
      <c r="N994" s="5" t="s">
        <v>5106</v>
      </c>
      <c r="Q994" s="5" t="s">
        <v>247</v>
      </c>
      <c r="R994" s="8">
        <v>43570</v>
      </c>
      <c r="S994" s="5" t="s">
        <v>5128</v>
      </c>
      <c r="T994" s="8">
        <v>43566</v>
      </c>
      <c r="U994" s="5" t="s">
        <v>5129</v>
      </c>
      <c r="V994" s="5" t="s">
        <v>5130</v>
      </c>
      <c r="W994" s="5" t="s">
        <v>251</v>
      </c>
      <c r="X994" s="5" t="s">
        <v>648</v>
      </c>
      <c r="Y994" s="5" t="s">
        <v>229</v>
      </c>
      <c r="Z994" s="5">
        <v>209</v>
      </c>
      <c r="AA994" s="5" t="s">
        <v>253</v>
      </c>
      <c r="AB994" s="5" t="s">
        <v>348</v>
      </c>
      <c r="AC994" s="5" t="s">
        <v>26</v>
      </c>
      <c r="AF994" s="5">
        <v>55</v>
      </c>
      <c r="AG994" s="5">
        <v>30</v>
      </c>
      <c r="AH994" s="5">
        <v>25</v>
      </c>
      <c r="AI994" s="5" t="s">
        <v>5131</v>
      </c>
      <c r="AJ994" s="5" t="s">
        <v>5132</v>
      </c>
      <c r="AK994" s="5" t="s">
        <v>244</v>
      </c>
      <c r="AL994" s="5" t="s">
        <v>234</v>
      </c>
      <c r="AM994" s="5" t="s">
        <v>234</v>
      </c>
      <c r="AN994" s="5" t="s">
        <v>244</v>
      </c>
      <c r="AO994" s="5" t="s">
        <v>234</v>
      </c>
      <c r="AP994" s="5" t="s">
        <v>234</v>
      </c>
      <c r="AQ994" s="5" t="s">
        <v>244</v>
      </c>
      <c r="AR994" s="5" t="s">
        <v>244</v>
      </c>
      <c r="AS994" s="5" t="s">
        <v>234</v>
      </c>
      <c r="AT994" s="5" t="s">
        <v>234</v>
      </c>
      <c r="AU994" s="5" t="s">
        <v>244</v>
      </c>
      <c r="AV994" s="5" t="s">
        <v>244</v>
      </c>
      <c r="AW994" s="5" t="s">
        <v>3480</v>
      </c>
      <c r="AX994" s="5" t="s">
        <v>234</v>
      </c>
      <c r="AY994" s="5" t="s">
        <v>234</v>
      </c>
      <c r="BB994" s="5" t="s">
        <v>309</v>
      </c>
      <c r="BC994" s="5">
        <v>25</v>
      </c>
      <c r="BD994" s="5">
        <v>75</v>
      </c>
      <c r="BE994" s="6">
        <f t="shared" si="285"/>
        <v>0</v>
      </c>
      <c r="BF994" s="6">
        <f t="shared" si="286"/>
        <v>5</v>
      </c>
      <c r="BG994" s="6">
        <f t="shared" si="287"/>
        <v>5</v>
      </c>
      <c r="BH994" s="6">
        <f t="shared" si="288"/>
        <v>0</v>
      </c>
      <c r="BI994" s="6">
        <f t="shared" si="289"/>
        <v>10</v>
      </c>
      <c r="BJ994" s="6">
        <f t="shared" si="290"/>
        <v>10</v>
      </c>
      <c r="BK994" s="6">
        <f t="shared" si="291"/>
        <v>0</v>
      </c>
      <c r="BL994" s="6">
        <f t="shared" si="292"/>
        <v>0</v>
      </c>
      <c r="BM994" s="6">
        <f t="shared" si="293"/>
        <v>5</v>
      </c>
      <c r="BN994" s="6">
        <f t="shared" si="294"/>
        <v>20</v>
      </c>
      <c r="BO994" s="6">
        <f t="shared" si="295"/>
        <v>0</v>
      </c>
      <c r="BP994" s="6">
        <f t="shared" si="296"/>
        <v>0</v>
      </c>
      <c r="BQ994" s="9">
        <f t="shared" si="297"/>
        <v>0.5</v>
      </c>
      <c r="BR994" s="9">
        <f t="shared" si="298"/>
        <v>0.33333333333333331</v>
      </c>
      <c r="BS994" s="9">
        <f t="shared" si="299"/>
        <v>1</v>
      </c>
      <c r="BT994" s="9">
        <f t="shared" si="300"/>
        <v>0</v>
      </c>
      <c r="BU994" s="9">
        <f t="shared" si="301"/>
        <v>1</v>
      </c>
      <c r="BV994" s="9">
        <f t="shared" si="302"/>
        <v>0</v>
      </c>
      <c r="BW994" s="9">
        <f t="shared" si="303"/>
        <v>0</v>
      </c>
    </row>
    <row r="995" spans="1:75" x14ac:dyDescent="0.3">
      <c r="A995" s="5" t="s">
        <v>115</v>
      </c>
      <c r="B995" s="5" t="s">
        <v>272</v>
      </c>
      <c r="C995" s="5" t="s">
        <v>94</v>
      </c>
      <c r="D995" s="5" t="s">
        <v>218</v>
      </c>
      <c r="E995" s="5">
        <v>2019</v>
      </c>
      <c r="F995" s="5" t="s">
        <v>119</v>
      </c>
      <c r="H995" s="5" t="s">
        <v>219</v>
      </c>
      <c r="I995" s="5" t="s">
        <v>220</v>
      </c>
      <c r="J995" s="5" t="s">
        <v>221</v>
      </c>
      <c r="K995" s="5" t="s">
        <v>94</v>
      </c>
      <c r="L995" s="5" t="s">
        <v>5105</v>
      </c>
      <c r="M995" s="5" t="s">
        <v>17</v>
      </c>
      <c r="N995" s="5" t="s">
        <v>5106</v>
      </c>
      <c r="Q995" s="5" t="s">
        <v>247</v>
      </c>
      <c r="R995" s="8">
        <v>43576</v>
      </c>
      <c r="S995" s="5" t="s">
        <v>5133</v>
      </c>
      <c r="T995" s="8">
        <v>43571</v>
      </c>
      <c r="U995" s="5" t="s">
        <v>5134</v>
      </c>
      <c r="V995" s="5" t="s">
        <v>5135</v>
      </c>
      <c r="W995" s="5" t="s">
        <v>251</v>
      </c>
      <c r="X995" s="5" t="s">
        <v>33</v>
      </c>
      <c r="Y995" s="5" t="s">
        <v>229</v>
      </c>
      <c r="Z995" s="5">
        <v>1240</v>
      </c>
      <c r="AA995" s="5" t="s">
        <v>253</v>
      </c>
      <c r="AB995" s="5" t="s">
        <v>276</v>
      </c>
      <c r="AC995" s="5" t="s">
        <v>27</v>
      </c>
      <c r="AD995" s="5" t="s">
        <v>277</v>
      </c>
      <c r="AE995" s="5" t="s">
        <v>233</v>
      </c>
      <c r="AF995" s="5">
        <v>70</v>
      </c>
      <c r="AG995" s="5">
        <v>45</v>
      </c>
      <c r="AH995" s="5">
        <v>25</v>
      </c>
      <c r="AI995" s="5" t="s">
        <v>5136</v>
      </c>
      <c r="AJ995" s="5" t="s">
        <v>5137</v>
      </c>
      <c r="AK995" s="5" t="s">
        <v>244</v>
      </c>
      <c r="AL995" s="5" t="s">
        <v>234</v>
      </c>
      <c r="AM995" s="5" t="s">
        <v>234</v>
      </c>
      <c r="AN995" s="5" t="s">
        <v>234</v>
      </c>
      <c r="AO995" s="5" t="s">
        <v>234</v>
      </c>
      <c r="AP995" s="5" t="s">
        <v>234</v>
      </c>
      <c r="AQ995" s="5" t="s">
        <v>244</v>
      </c>
      <c r="AR995" s="5" t="s">
        <v>234</v>
      </c>
      <c r="AS995" s="5" t="s">
        <v>234</v>
      </c>
      <c r="AT995" s="5" t="s">
        <v>234</v>
      </c>
      <c r="AU995" s="5" t="s">
        <v>244</v>
      </c>
      <c r="AV995" s="5" t="s">
        <v>244</v>
      </c>
      <c r="AW995" s="5" t="s">
        <v>3480</v>
      </c>
      <c r="AX995" s="5" t="s">
        <v>291</v>
      </c>
      <c r="AY995" s="5" t="s">
        <v>291</v>
      </c>
      <c r="BB995" s="5" t="s">
        <v>309</v>
      </c>
      <c r="BC995" s="5">
        <v>25</v>
      </c>
      <c r="BD995" s="5">
        <v>75</v>
      </c>
      <c r="BE995" s="6">
        <f t="shared" si="285"/>
        <v>0</v>
      </c>
      <c r="BF995" s="6">
        <f t="shared" si="286"/>
        <v>5</v>
      </c>
      <c r="BG995" s="6">
        <f t="shared" si="287"/>
        <v>5</v>
      </c>
      <c r="BH995" s="6">
        <f t="shared" si="288"/>
        <v>10</v>
      </c>
      <c r="BI995" s="6">
        <f t="shared" si="289"/>
        <v>10</v>
      </c>
      <c r="BJ995" s="6">
        <f t="shared" si="290"/>
        <v>10</v>
      </c>
      <c r="BK995" s="6">
        <f t="shared" si="291"/>
        <v>0</v>
      </c>
      <c r="BL995" s="6">
        <f t="shared" si="292"/>
        <v>5</v>
      </c>
      <c r="BM995" s="6">
        <f t="shared" si="293"/>
        <v>5</v>
      </c>
      <c r="BN995" s="6">
        <f t="shared" si="294"/>
        <v>20</v>
      </c>
      <c r="BO995" s="6">
        <f t="shared" si="295"/>
        <v>0</v>
      </c>
      <c r="BP995" s="6">
        <f t="shared" si="296"/>
        <v>0</v>
      </c>
      <c r="BQ995" s="9">
        <f t="shared" si="297"/>
        <v>0.5</v>
      </c>
      <c r="BR995" s="9">
        <f t="shared" si="298"/>
        <v>1</v>
      </c>
      <c r="BS995" s="9">
        <f t="shared" si="299"/>
        <v>1</v>
      </c>
      <c r="BT995" s="9">
        <f t="shared" si="300"/>
        <v>0.5</v>
      </c>
      <c r="BU995" s="9">
        <f t="shared" si="301"/>
        <v>1</v>
      </c>
      <c r="BV995" s="9">
        <f t="shared" si="302"/>
        <v>0</v>
      </c>
      <c r="BW995" s="9">
        <f t="shared" si="303"/>
        <v>0</v>
      </c>
    </row>
    <row r="996" spans="1:75" x14ac:dyDescent="0.3">
      <c r="A996" s="5" t="s">
        <v>116</v>
      </c>
      <c r="B996" s="5" t="s">
        <v>471</v>
      </c>
      <c r="C996" s="5" t="s">
        <v>94</v>
      </c>
      <c r="D996" s="5" t="s">
        <v>218</v>
      </c>
      <c r="E996" s="5">
        <v>2019</v>
      </c>
      <c r="F996" s="5" t="s">
        <v>133</v>
      </c>
      <c r="H996" s="5" t="s">
        <v>219</v>
      </c>
      <c r="I996" s="5" t="s">
        <v>220</v>
      </c>
      <c r="J996" s="5" t="s">
        <v>221</v>
      </c>
      <c r="K996" s="5" t="s">
        <v>94</v>
      </c>
      <c r="L996" s="5" t="s">
        <v>5105</v>
      </c>
      <c r="M996" s="5" t="s">
        <v>17</v>
      </c>
      <c r="N996" s="5" t="s">
        <v>5106</v>
      </c>
      <c r="Q996" s="5" t="s">
        <v>224</v>
      </c>
      <c r="R996" s="8">
        <v>43584</v>
      </c>
      <c r="S996" s="5" t="s">
        <v>5138</v>
      </c>
      <c r="T996" s="8">
        <v>43583</v>
      </c>
      <c r="U996" s="5" t="s">
        <v>5139</v>
      </c>
      <c r="V996" s="5" t="s">
        <v>5140</v>
      </c>
      <c r="W996" s="5" t="s">
        <v>228</v>
      </c>
      <c r="X996" s="5" t="s">
        <v>40</v>
      </c>
      <c r="Y996" s="5" t="s">
        <v>229</v>
      </c>
      <c r="Z996" s="5">
        <v>1344</v>
      </c>
      <c r="AA996" s="5" t="s">
        <v>261</v>
      </c>
      <c r="AB996" s="5" t="s">
        <v>348</v>
      </c>
      <c r="AC996" s="5" t="s">
        <v>26</v>
      </c>
      <c r="AD996" s="5" t="s">
        <v>277</v>
      </c>
      <c r="AE996" s="5" t="s">
        <v>233</v>
      </c>
      <c r="AF996" s="5">
        <v>65</v>
      </c>
      <c r="AG996" s="5">
        <v>60</v>
      </c>
      <c r="AH996" s="5">
        <v>5</v>
      </c>
      <c r="AI996" s="5" t="s">
        <v>5141</v>
      </c>
      <c r="AJ996" s="5" t="s">
        <v>5142</v>
      </c>
      <c r="AK996" s="5" t="s">
        <v>244</v>
      </c>
      <c r="AL996" s="5" t="s">
        <v>234</v>
      </c>
      <c r="AM996" s="5" t="s">
        <v>244</v>
      </c>
      <c r="AN996" s="5" t="s">
        <v>234</v>
      </c>
      <c r="AO996" s="5" t="s">
        <v>234</v>
      </c>
      <c r="AP996" s="5" t="s">
        <v>234</v>
      </c>
      <c r="AQ996" s="5" t="s">
        <v>244</v>
      </c>
      <c r="AR996" s="5" t="s">
        <v>234</v>
      </c>
      <c r="AS996" s="5" t="s">
        <v>234</v>
      </c>
      <c r="AT996" s="5" t="s">
        <v>244</v>
      </c>
      <c r="AU996" s="5" t="s">
        <v>234</v>
      </c>
      <c r="AV996" s="5" t="s">
        <v>234</v>
      </c>
      <c r="AW996" s="5" t="s">
        <v>233</v>
      </c>
      <c r="AX996" s="5" t="s">
        <v>291</v>
      </c>
      <c r="AY996" s="5" t="s">
        <v>291</v>
      </c>
      <c r="BB996" s="5" t="s">
        <v>309</v>
      </c>
      <c r="BC996" s="5">
        <v>25</v>
      </c>
      <c r="BD996" s="5">
        <v>75</v>
      </c>
      <c r="BE996" s="6">
        <f t="shared" si="285"/>
        <v>0</v>
      </c>
      <c r="BF996" s="6">
        <f t="shared" si="286"/>
        <v>5</v>
      </c>
      <c r="BG996" s="6">
        <f t="shared" si="287"/>
        <v>0</v>
      </c>
      <c r="BH996" s="6">
        <f t="shared" si="288"/>
        <v>10</v>
      </c>
      <c r="BI996" s="6">
        <f t="shared" si="289"/>
        <v>10</v>
      </c>
      <c r="BJ996" s="6">
        <f t="shared" si="290"/>
        <v>10</v>
      </c>
      <c r="BK996" s="6">
        <f t="shared" si="291"/>
        <v>0</v>
      </c>
      <c r="BL996" s="6">
        <f t="shared" si="292"/>
        <v>5</v>
      </c>
      <c r="BM996" s="6">
        <f t="shared" si="293"/>
        <v>5</v>
      </c>
      <c r="BN996" s="6">
        <f t="shared" si="294"/>
        <v>0</v>
      </c>
      <c r="BO996" s="6">
        <f t="shared" si="295"/>
        <v>10</v>
      </c>
      <c r="BP996" s="6">
        <f t="shared" si="296"/>
        <v>10</v>
      </c>
      <c r="BQ996" s="9">
        <f t="shared" si="297"/>
        <v>0.5</v>
      </c>
      <c r="BR996" s="9">
        <f t="shared" si="298"/>
        <v>0.66666666666666663</v>
      </c>
      <c r="BS996" s="9">
        <f t="shared" si="299"/>
        <v>1</v>
      </c>
      <c r="BT996" s="9">
        <f t="shared" si="300"/>
        <v>0.5</v>
      </c>
      <c r="BU996" s="9">
        <f t="shared" si="301"/>
        <v>0.2</v>
      </c>
      <c r="BV996" s="9">
        <f t="shared" si="302"/>
        <v>1</v>
      </c>
      <c r="BW996" s="9">
        <f t="shared" si="303"/>
        <v>1</v>
      </c>
    </row>
    <row r="997" spans="1:75" x14ac:dyDescent="0.3">
      <c r="A997" s="5" t="s">
        <v>120</v>
      </c>
      <c r="B997" s="5" t="s">
        <v>280</v>
      </c>
      <c r="C997" s="5" t="s">
        <v>281</v>
      </c>
      <c r="D997" s="5" t="s">
        <v>282</v>
      </c>
      <c r="E997" s="5">
        <v>2019</v>
      </c>
      <c r="F997" s="5" t="s">
        <v>119</v>
      </c>
      <c r="H997" s="5" t="s">
        <v>219</v>
      </c>
      <c r="I997" s="5" t="s">
        <v>220</v>
      </c>
      <c r="J997" s="5" t="s">
        <v>221</v>
      </c>
      <c r="K997" s="5" t="s">
        <v>217</v>
      </c>
      <c r="L997" s="5" t="s">
        <v>5105</v>
      </c>
      <c r="M997" s="5" t="s">
        <v>17</v>
      </c>
      <c r="N997" s="5" t="s">
        <v>5106</v>
      </c>
      <c r="Q997" s="5" t="s">
        <v>283</v>
      </c>
      <c r="R997" s="8">
        <v>43594</v>
      </c>
      <c r="S997" s="5" t="s">
        <v>5143</v>
      </c>
      <c r="T997" s="8">
        <v>43592</v>
      </c>
      <c r="U997" s="5" t="s">
        <v>5144</v>
      </c>
      <c r="V997" s="5" t="s">
        <v>5145</v>
      </c>
      <c r="W997" s="5" t="s">
        <v>228</v>
      </c>
      <c r="X997" s="5" t="s">
        <v>1654</v>
      </c>
      <c r="Y997" s="5" t="s">
        <v>229</v>
      </c>
      <c r="Z997" s="5">
        <v>1412</v>
      </c>
      <c r="AA997" s="5" t="s">
        <v>253</v>
      </c>
      <c r="AB997" s="5" t="s">
        <v>348</v>
      </c>
      <c r="AC997" s="5" t="s">
        <v>27</v>
      </c>
      <c r="AD997" s="5" t="s">
        <v>277</v>
      </c>
      <c r="AE997" s="5" t="s">
        <v>233</v>
      </c>
      <c r="AF997" s="5">
        <v>60</v>
      </c>
      <c r="AG997" s="5">
        <v>35</v>
      </c>
      <c r="AH997" s="5">
        <v>25</v>
      </c>
      <c r="AI997" s="5" t="s">
        <v>233</v>
      </c>
      <c r="AJ997" s="5" t="s">
        <v>5146</v>
      </c>
      <c r="AK997" s="5" t="s">
        <v>234</v>
      </c>
      <c r="AL997" s="5" t="s">
        <v>234</v>
      </c>
      <c r="AM997" s="5" t="s">
        <v>234</v>
      </c>
      <c r="AN997" s="5" t="s">
        <v>244</v>
      </c>
      <c r="AO997" s="5" t="s">
        <v>234</v>
      </c>
      <c r="AP997" s="5" t="s">
        <v>244</v>
      </c>
      <c r="AQ997" s="5" t="s">
        <v>244</v>
      </c>
      <c r="AR997" s="5" t="s">
        <v>244</v>
      </c>
      <c r="AS997" s="5" t="s">
        <v>234</v>
      </c>
      <c r="AT997" s="5" t="s">
        <v>234</v>
      </c>
      <c r="AU997" s="5" t="s">
        <v>234</v>
      </c>
      <c r="AV997" s="5" t="s">
        <v>244</v>
      </c>
      <c r="AW997" s="5" t="s">
        <v>233</v>
      </c>
      <c r="AX997" s="5" t="s">
        <v>291</v>
      </c>
      <c r="AY997" s="5" t="s">
        <v>291</v>
      </c>
      <c r="BB997" s="5" t="s">
        <v>309</v>
      </c>
      <c r="BC997" s="5">
        <v>25</v>
      </c>
      <c r="BD997" s="5">
        <v>75</v>
      </c>
      <c r="BE997" s="6">
        <f t="shared" si="285"/>
        <v>5</v>
      </c>
      <c r="BF997" s="6">
        <f t="shared" si="286"/>
        <v>5</v>
      </c>
      <c r="BG997" s="6">
        <f t="shared" si="287"/>
        <v>5</v>
      </c>
      <c r="BH997" s="6">
        <f t="shared" si="288"/>
        <v>0</v>
      </c>
      <c r="BI997" s="6">
        <f t="shared" si="289"/>
        <v>10</v>
      </c>
      <c r="BJ997" s="6">
        <f t="shared" si="290"/>
        <v>0</v>
      </c>
      <c r="BK997" s="6">
        <f t="shared" si="291"/>
        <v>0</v>
      </c>
      <c r="BL997" s="6">
        <f t="shared" si="292"/>
        <v>0</v>
      </c>
      <c r="BM997" s="6">
        <f t="shared" si="293"/>
        <v>5</v>
      </c>
      <c r="BN997" s="6">
        <f t="shared" si="294"/>
        <v>20</v>
      </c>
      <c r="BO997" s="6">
        <f t="shared" si="295"/>
        <v>10</v>
      </c>
      <c r="BP997" s="6">
        <f t="shared" si="296"/>
        <v>0</v>
      </c>
      <c r="BQ997" s="9">
        <f t="shared" si="297"/>
        <v>1</v>
      </c>
      <c r="BR997" s="9">
        <f t="shared" si="298"/>
        <v>0.33333333333333331</v>
      </c>
      <c r="BS997" s="9">
        <f t="shared" si="299"/>
        <v>0.5</v>
      </c>
      <c r="BT997" s="9">
        <f t="shared" si="300"/>
        <v>0</v>
      </c>
      <c r="BU997" s="9">
        <f t="shared" si="301"/>
        <v>1</v>
      </c>
      <c r="BV997" s="9">
        <f t="shared" si="302"/>
        <v>1</v>
      </c>
      <c r="BW997" s="9">
        <f t="shared" si="303"/>
        <v>0</v>
      </c>
    </row>
    <row r="998" spans="1:75" x14ac:dyDescent="0.3">
      <c r="A998" s="5" t="s">
        <v>130</v>
      </c>
      <c r="B998" s="5" t="s">
        <v>299</v>
      </c>
      <c r="C998" s="5" t="s">
        <v>281</v>
      </c>
      <c r="D998" s="5" t="s">
        <v>282</v>
      </c>
      <c r="E998" s="5">
        <v>2019</v>
      </c>
      <c r="F998" s="5" t="s">
        <v>119</v>
      </c>
      <c r="G998" s="5" t="s">
        <v>311</v>
      </c>
      <c r="H998" s="5" t="s">
        <v>219</v>
      </c>
      <c r="I998" s="5" t="s">
        <v>220</v>
      </c>
      <c r="J998" s="5" t="s">
        <v>221</v>
      </c>
      <c r="K998" s="5" t="s">
        <v>281</v>
      </c>
      <c r="L998" s="5" t="s">
        <v>5105</v>
      </c>
      <c r="M998" s="5" t="s">
        <v>17</v>
      </c>
      <c r="N998" s="5" t="s">
        <v>5106</v>
      </c>
      <c r="O998" s="5" t="s">
        <v>300</v>
      </c>
      <c r="Q998" s="5" t="s">
        <v>283</v>
      </c>
      <c r="R998" s="8">
        <v>43607</v>
      </c>
      <c r="S998" s="5" t="s">
        <v>5147</v>
      </c>
      <c r="T998" s="8">
        <v>43592</v>
      </c>
      <c r="U998" s="5" t="s">
        <v>5148</v>
      </c>
      <c r="V998" s="5" t="s">
        <v>5149</v>
      </c>
      <c r="W998" s="5" t="s">
        <v>251</v>
      </c>
      <c r="X998" s="5" t="s">
        <v>1203</v>
      </c>
      <c r="Y998" s="5" t="s">
        <v>229</v>
      </c>
      <c r="Z998" s="5">
        <v>3528</v>
      </c>
      <c r="AA998" s="5" t="s">
        <v>409</v>
      </c>
      <c r="AB998" s="5" t="s">
        <v>276</v>
      </c>
      <c r="AC998" s="5" t="s">
        <v>28</v>
      </c>
      <c r="AD998" s="5" t="s">
        <v>277</v>
      </c>
      <c r="AE998" s="5" t="s">
        <v>233</v>
      </c>
      <c r="AF998" s="5">
        <v>70</v>
      </c>
      <c r="AG998" s="5">
        <v>45</v>
      </c>
      <c r="AH998" s="5">
        <v>25</v>
      </c>
      <c r="AI998" s="5" t="s">
        <v>5150</v>
      </c>
      <c r="AJ998" s="5" t="s">
        <v>5151</v>
      </c>
      <c r="AK998" s="5" t="s">
        <v>234</v>
      </c>
      <c r="AL998" s="5" t="s">
        <v>234</v>
      </c>
      <c r="AM998" s="5" t="s">
        <v>244</v>
      </c>
      <c r="AN998" s="5" t="s">
        <v>234</v>
      </c>
      <c r="AO998" s="5" t="s">
        <v>234</v>
      </c>
      <c r="AP998" s="5" t="s">
        <v>234</v>
      </c>
      <c r="AQ998" s="5" t="s">
        <v>234</v>
      </c>
      <c r="AR998" s="5" t="s">
        <v>244</v>
      </c>
      <c r="AS998" s="5" t="s">
        <v>234</v>
      </c>
      <c r="AT998" s="5" t="s">
        <v>234</v>
      </c>
      <c r="AU998" s="5" t="s">
        <v>244</v>
      </c>
      <c r="AV998" s="5" t="s">
        <v>244</v>
      </c>
      <c r="AW998" s="5" t="s">
        <v>233</v>
      </c>
      <c r="AX998" s="5" t="s">
        <v>291</v>
      </c>
      <c r="AY998" s="5" t="s">
        <v>291</v>
      </c>
      <c r="BB998" s="5" t="s">
        <v>309</v>
      </c>
      <c r="BC998" s="5">
        <v>25</v>
      </c>
      <c r="BD998" s="5">
        <v>75</v>
      </c>
      <c r="BE998" s="6">
        <f t="shared" si="285"/>
        <v>5</v>
      </c>
      <c r="BF998" s="6">
        <f t="shared" si="286"/>
        <v>5</v>
      </c>
      <c r="BG998" s="6">
        <f t="shared" si="287"/>
        <v>0</v>
      </c>
      <c r="BH998" s="6">
        <f t="shared" si="288"/>
        <v>10</v>
      </c>
      <c r="BI998" s="6">
        <f t="shared" si="289"/>
        <v>10</v>
      </c>
      <c r="BJ998" s="6">
        <f t="shared" si="290"/>
        <v>10</v>
      </c>
      <c r="BK998" s="6">
        <f t="shared" si="291"/>
        <v>5</v>
      </c>
      <c r="BL998" s="6">
        <f t="shared" si="292"/>
        <v>0</v>
      </c>
      <c r="BM998" s="6">
        <f t="shared" si="293"/>
        <v>5</v>
      </c>
      <c r="BN998" s="6">
        <f t="shared" si="294"/>
        <v>20</v>
      </c>
      <c r="BO998" s="6">
        <f t="shared" si="295"/>
        <v>0</v>
      </c>
      <c r="BP998" s="6">
        <f t="shared" si="296"/>
        <v>0</v>
      </c>
      <c r="BQ998" s="9">
        <f t="shared" si="297"/>
        <v>1</v>
      </c>
      <c r="BR998" s="9">
        <f t="shared" si="298"/>
        <v>0.66666666666666663</v>
      </c>
      <c r="BS998" s="9">
        <f t="shared" si="299"/>
        <v>1</v>
      </c>
      <c r="BT998" s="9">
        <f t="shared" si="300"/>
        <v>0.5</v>
      </c>
      <c r="BU998" s="9">
        <f t="shared" si="301"/>
        <v>1</v>
      </c>
      <c r="BV998" s="9">
        <f t="shared" si="302"/>
        <v>0</v>
      </c>
      <c r="BW998" s="9">
        <f t="shared" si="303"/>
        <v>0</v>
      </c>
    </row>
    <row r="999" spans="1:75" x14ac:dyDescent="0.3">
      <c r="A999" s="5" t="s">
        <v>122</v>
      </c>
      <c r="B999" s="5" t="s">
        <v>310</v>
      </c>
      <c r="C999" s="5" t="s">
        <v>281</v>
      </c>
      <c r="D999" s="5" t="s">
        <v>282</v>
      </c>
      <c r="E999" s="5">
        <v>2019</v>
      </c>
      <c r="F999" s="5" t="s">
        <v>133</v>
      </c>
      <c r="G999" s="5" t="s">
        <v>236</v>
      </c>
      <c r="H999" s="5" t="s">
        <v>219</v>
      </c>
      <c r="I999" s="5" t="s">
        <v>220</v>
      </c>
      <c r="J999" s="5" t="s">
        <v>221</v>
      </c>
      <c r="K999" s="5" t="s">
        <v>281</v>
      </c>
      <c r="L999" s="5" t="s">
        <v>5105</v>
      </c>
      <c r="M999" s="5" t="s">
        <v>17</v>
      </c>
      <c r="N999" s="5" t="s">
        <v>5106</v>
      </c>
      <c r="O999" s="5" t="s">
        <v>300</v>
      </c>
      <c r="Q999" s="5" t="s">
        <v>224</v>
      </c>
      <c r="R999" s="8">
        <v>43616</v>
      </c>
      <c r="S999" s="5" t="s">
        <v>5152</v>
      </c>
      <c r="T999" s="8">
        <v>43613</v>
      </c>
      <c r="U999" s="5" t="s">
        <v>5153</v>
      </c>
      <c r="V999" s="5" t="s">
        <v>4034</v>
      </c>
      <c r="W999" s="5" t="s">
        <v>251</v>
      </c>
      <c r="X999" s="5" t="s">
        <v>32</v>
      </c>
      <c r="Y999" s="5" t="s">
        <v>229</v>
      </c>
      <c r="Z999" s="5">
        <v>3601</v>
      </c>
      <c r="AA999" s="5" t="s">
        <v>304</v>
      </c>
      <c r="AB999" s="5" t="s">
        <v>231</v>
      </c>
      <c r="AC999" s="5" t="s">
        <v>28</v>
      </c>
      <c r="AD999" s="5" t="s">
        <v>291</v>
      </c>
      <c r="AE999" s="5" t="s">
        <v>291</v>
      </c>
      <c r="AF999" s="5">
        <v>100</v>
      </c>
      <c r="AG999" s="5">
        <v>75</v>
      </c>
      <c r="AH999" s="5">
        <v>25</v>
      </c>
      <c r="AI999" s="5" t="s">
        <v>5154</v>
      </c>
      <c r="AJ999" s="5" t="s">
        <v>291</v>
      </c>
      <c r="AK999" s="5" t="s">
        <v>234</v>
      </c>
      <c r="AL999" s="5" t="s">
        <v>234</v>
      </c>
      <c r="AM999" s="5" t="s">
        <v>234</v>
      </c>
      <c r="AN999" s="5" t="s">
        <v>234</v>
      </c>
      <c r="AO999" s="5" t="s">
        <v>234</v>
      </c>
      <c r="AP999" s="5" t="s">
        <v>234</v>
      </c>
      <c r="AQ999" s="5" t="s">
        <v>234</v>
      </c>
      <c r="AR999" s="5" t="s">
        <v>234</v>
      </c>
      <c r="AS999" s="5" t="s">
        <v>234</v>
      </c>
      <c r="AT999" s="5" t="s">
        <v>234</v>
      </c>
      <c r="AU999" s="5" t="s">
        <v>234</v>
      </c>
      <c r="AV999" s="5" t="s">
        <v>234</v>
      </c>
      <c r="AW999" s="5" t="s">
        <v>233</v>
      </c>
      <c r="AX999" s="5" t="s">
        <v>234</v>
      </c>
      <c r="AY999" s="5" t="s">
        <v>234</v>
      </c>
      <c r="BB999" s="5" t="s">
        <v>309</v>
      </c>
      <c r="BC999" s="5">
        <v>25</v>
      </c>
      <c r="BD999" s="5">
        <v>75</v>
      </c>
      <c r="BE999" s="6">
        <f t="shared" si="285"/>
        <v>5</v>
      </c>
      <c r="BF999" s="6">
        <f t="shared" si="286"/>
        <v>5</v>
      </c>
      <c r="BG999" s="6">
        <f t="shared" si="287"/>
        <v>5</v>
      </c>
      <c r="BH999" s="6">
        <f t="shared" si="288"/>
        <v>10</v>
      </c>
      <c r="BI999" s="6">
        <f t="shared" si="289"/>
        <v>10</v>
      </c>
      <c r="BJ999" s="6">
        <f t="shared" si="290"/>
        <v>10</v>
      </c>
      <c r="BK999" s="6">
        <f t="shared" si="291"/>
        <v>5</v>
      </c>
      <c r="BL999" s="6">
        <f t="shared" si="292"/>
        <v>5</v>
      </c>
      <c r="BM999" s="6">
        <f t="shared" si="293"/>
        <v>5</v>
      </c>
      <c r="BN999" s="6">
        <f t="shared" si="294"/>
        <v>20</v>
      </c>
      <c r="BO999" s="6">
        <f t="shared" si="295"/>
        <v>10</v>
      </c>
      <c r="BP999" s="6">
        <f t="shared" si="296"/>
        <v>10</v>
      </c>
      <c r="BQ999" s="9">
        <f t="shared" si="297"/>
        <v>1</v>
      </c>
      <c r="BR999" s="9">
        <f t="shared" si="298"/>
        <v>1</v>
      </c>
      <c r="BS999" s="9">
        <f t="shared" si="299"/>
        <v>1</v>
      </c>
      <c r="BT999" s="9">
        <f t="shared" si="300"/>
        <v>1</v>
      </c>
      <c r="BU999" s="9">
        <f t="shared" si="301"/>
        <v>1</v>
      </c>
      <c r="BV999" s="9">
        <f t="shared" si="302"/>
        <v>1</v>
      </c>
      <c r="BW999" s="9">
        <f t="shared" si="303"/>
        <v>1</v>
      </c>
    </row>
    <row r="1000" spans="1:75" x14ac:dyDescent="0.3">
      <c r="A1000" s="5" t="s">
        <v>132</v>
      </c>
      <c r="B1000" s="5" t="s">
        <v>390</v>
      </c>
      <c r="C1000" s="5" t="s">
        <v>384</v>
      </c>
      <c r="D1000" s="5" t="s">
        <v>282</v>
      </c>
      <c r="E1000" s="5">
        <v>2019</v>
      </c>
      <c r="F1000" s="5" t="s">
        <v>119</v>
      </c>
      <c r="G1000" s="5" t="s">
        <v>311</v>
      </c>
      <c r="H1000" s="5" t="s">
        <v>219</v>
      </c>
      <c r="I1000" s="5" t="s">
        <v>220</v>
      </c>
      <c r="J1000" s="5" t="s">
        <v>221</v>
      </c>
      <c r="K1000" s="5" t="s">
        <v>384</v>
      </c>
      <c r="L1000" s="5" t="s">
        <v>5105</v>
      </c>
      <c r="M1000" s="5" t="s">
        <v>17</v>
      </c>
      <c r="N1000" s="5" t="s">
        <v>5106</v>
      </c>
      <c r="O1000" s="5" t="s">
        <v>391</v>
      </c>
      <c r="Q1000" s="5" t="s">
        <v>283</v>
      </c>
      <c r="R1000" s="8">
        <v>43619</v>
      </c>
      <c r="S1000" s="5" t="s">
        <v>5155</v>
      </c>
      <c r="T1000" s="8">
        <v>43617</v>
      </c>
      <c r="U1000" s="5" t="s">
        <v>5156</v>
      </c>
      <c r="V1000" s="5" t="s">
        <v>5157</v>
      </c>
      <c r="W1000" s="5" t="s">
        <v>251</v>
      </c>
      <c r="X1000" s="5" t="s">
        <v>5158</v>
      </c>
      <c r="Y1000" s="5" t="s">
        <v>229</v>
      </c>
      <c r="Z1000" s="5">
        <v>3655</v>
      </c>
      <c r="AA1000" s="5" t="s">
        <v>316</v>
      </c>
      <c r="AB1000" s="5" t="s">
        <v>276</v>
      </c>
      <c r="AC1000" s="5" t="s">
        <v>27</v>
      </c>
      <c r="AD1000" s="5" t="s">
        <v>291</v>
      </c>
      <c r="AE1000" s="5" t="s">
        <v>291</v>
      </c>
      <c r="AF1000" s="5">
        <v>70</v>
      </c>
      <c r="AG1000" s="5">
        <v>45</v>
      </c>
      <c r="AH1000" s="5">
        <v>25</v>
      </c>
      <c r="AI1000" s="5" t="s">
        <v>5159</v>
      </c>
      <c r="AJ1000" s="5" t="s">
        <v>5160</v>
      </c>
      <c r="AK1000" s="5" t="s">
        <v>244</v>
      </c>
      <c r="AL1000" s="5" t="s">
        <v>234</v>
      </c>
      <c r="AM1000" s="5" t="s">
        <v>234</v>
      </c>
      <c r="AN1000" s="5" t="s">
        <v>234</v>
      </c>
      <c r="AO1000" s="5" t="s">
        <v>234</v>
      </c>
      <c r="AP1000" s="5" t="s">
        <v>234</v>
      </c>
      <c r="AQ1000" s="5" t="s">
        <v>244</v>
      </c>
      <c r="AR1000" s="5" t="s">
        <v>234</v>
      </c>
      <c r="AS1000" s="5" t="s">
        <v>234</v>
      </c>
      <c r="AT1000" s="5" t="s">
        <v>234</v>
      </c>
      <c r="AU1000" s="5" t="s">
        <v>244</v>
      </c>
      <c r="AV1000" s="5" t="s">
        <v>244</v>
      </c>
      <c r="AW1000" s="5" t="s">
        <v>233</v>
      </c>
      <c r="AX1000" s="5" t="s">
        <v>291</v>
      </c>
      <c r="AY1000" s="5" t="s">
        <v>291</v>
      </c>
      <c r="BB1000" s="5" t="s">
        <v>309</v>
      </c>
      <c r="BC1000" s="5">
        <v>25</v>
      </c>
      <c r="BD1000" s="5">
        <v>75</v>
      </c>
      <c r="BE1000" s="6">
        <f t="shared" si="285"/>
        <v>0</v>
      </c>
      <c r="BF1000" s="6">
        <f t="shared" si="286"/>
        <v>5</v>
      </c>
      <c r="BG1000" s="6">
        <f t="shared" si="287"/>
        <v>5</v>
      </c>
      <c r="BH1000" s="6">
        <f t="shared" si="288"/>
        <v>10</v>
      </c>
      <c r="BI1000" s="6">
        <f t="shared" si="289"/>
        <v>10</v>
      </c>
      <c r="BJ1000" s="6">
        <f t="shared" si="290"/>
        <v>10</v>
      </c>
      <c r="BK1000" s="6">
        <f t="shared" si="291"/>
        <v>0</v>
      </c>
      <c r="BL1000" s="6">
        <f t="shared" si="292"/>
        <v>5</v>
      </c>
      <c r="BM1000" s="6">
        <f t="shared" si="293"/>
        <v>5</v>
      </c>
      <c r="BN1000" s="6">
        <f t="shared" si="294"/>
        <v>20</v>
      </c>
      <c r="BO1000" s="6">
        <f t="shared" si="295"/>
        <v>0</v>
      </c>
      <c r="BP1000" s="6">
        <f t="shared" si="296"/>
        <v>0</v>
      </c>
      <c r="BQ1000" s="9">
        <f t="shared" si="297"/>
        <v>0.5</v>
      </c>
      <c r="BR1000" s="9">
        <f t="shared" si="298"/>
        <v>1</v>
      </c>
      <c r="BS1000" s="9">
        <f t="shared" si="299"/>
        <v>1</v>
      </c>
      <c r="BT1000" s="9">
        <f t="shared" si="300"/>
        <v>0.5</v>
      </c>
      <c r="BU1000" s="9">
        <f t="shared" si="301"/>
        <v>1</v>
      </c>
      <c r="BV1000" s="9">
        <f t="shared" si="302"/>
        <v>0</v>
      </c>
      <c r="BW1000" s="9">
        <f t="shared" si="303"/>
        <v>0</v>
      </c>
    </row>
    <row r="1001" spans="1:75" x14ac:dyDescent="0.3">
      <c r="A1001" s="5" t="s">
        <v>132</v>
      </c>
      <c r="B1001" s="5" t="s">
        <v>390</v>
      </c>
      <c r="C1001" s="5" t="s">
        <v>384</v>
      </c>
      <c r="D1001" s="5" t="s">
        <v>282</v>
      </c>
      <c r="E1001" s="5">
        <v>2019</v>
      </c>
      <c r="F1001" s="5" t="s">
        <v>133</v>
      </c>
      <c r="G1001" s="5" t="s">
        <v>236</v>
      </c>
      <c r="H1001" s="5" t="s">
        <v>219</v>
      </c>
      <c r="I1001" s="5" t="s">
        <v>220</v>
      </c>
      <c r="J1001" s="5" t="s">
        <v>221</v>
      </c>
      <c r="K1001" s="5" t="s">
        <v>281</v>
      </c>
      <c r="L1001" s="5" t="s">
        <v>5105</v>
      </c>
      <c r="M1001" s="5" t="s">
        <v>17</v>
      </c>
      <c r="N1001" s="5" t="s">
        <v>5106</v>
      </c>
      <c r="O1001" s="5" t="s">
        <v>391</v>
      </c>
      <c r="P1001" s="5" t="s">
        <v>392</v>
      </c>
      <c r="Q1001" s="5" t="s">
        <v>1756</v>
      </c>
      <c r="R1001" s="8">
        <v>43622</v>
      </c>
      <c r="S1001" s="5" t="s">
        <v>5161</v>
      </c>
      <c r="T1001" s="8">
        <v>43614</v>
      </c>
      <c r="U1001" s="5" t="s">
        <v>5162</v>
      </c>
      <c r="V1001" s="5" t="s">
        <v>5163</v>
      </c>
      <c r="W1001" s="5" t="s">
        <v>251</v>
      </c>
      <c r="X1001" s="5" t="s">
        <v>30</v>
      </c>
      <c r="Y1001" s="5" t="s">
        <v>229</v>
      </c>
      <c r="Z1001" s="5">
        <v>3689</v>
      </c>
      <c r="AA1001" s="5" t="s">
        <v>304</v>
      </c>
      <c r="AB1001" s="5" t="s">
        <v>276</v>
      </c>
      <c r="AC1001" s="5" t="s">
        <v>27</v>
      </c>
      <c r="AD1001" s="5" t="s">
        <v>291</v>
      </c>
      <c r="AE1001" s="5" t="s">
        <v>291</v>
      </c>
      <c r="AF1001" s="5">
        <v>75</v>
      </c>
      <c r="AG1001" s="5">
        <v>70</v>
      </c>
      <c r="AH1001" s="5">
        <v>5</v>
      </c>
      <c r="AI1001" s="5" t="s">
        <v>5164</v>
      </c>
      <c r="AJ1001" s="5" t="s">
        <v>5165</v>
      </c>
      <c r="AK1001" s="5" t="s">
        <v>234</v>
      </c>
      <c r="AL1001" s="5" t="s">
        <v>234</v>
      </c>
      <c r="AM1001" s="5" t="s">
        <v>244</v>
      </c>
      <c r="AN1001" s="5" t="s">
        <v>234</v>
      </c>
      <c r="AO1001" s="5" t="s">
        <v>234</v>
      </c>
      <c r="AP1001" s="5" t="s">
        <v>234</v>
      </c>
      <c r="AQ1001" s="5" t="s">
        <v>234</v>
      </c>
      <c r="AR1001" s="5" t="s">
        <v>234</v>
      </c>
      <c r="AS1001" s="5" t="s">
        <v>234</v>
      </c>
      <c r="AT1001" s="5" t="s">
        <v>244</v>
      </c>
      <c r="AU1001" s="5" t="s">
        <v>234</v>
      </c>
      <c r="AV1001" s="5" t="s">
        <v>234</v>
      </c>
      <c r="AW1001" s="5" t="s">
        <v>233</v>
      </c>
      <c r="AX1001" s="5" t="s">
        <v>291</v>
      </c>
      <c r="AY1001" s="5" t="s">
        <v>234</v>
      </c>
      <c r="BB1001" s="5" t="s">
        <v>309</v>
      </c>
      <c r="BC1001" s="5">
        <v>25</v>
      </c>
      <c r="BD1001" s="5">
        <v>75</v>
      </c>
      <c r="BE1001" s="6">
        <f t="shared" si="285"/>
        <v>5</v>
      </c>
      <c r="BF1001" s="6">
        <f t="shared" si="286"/>
        <v>5</v>
      </c>
      <c r="BG1001" s="6">
        <f t="shared" si="287"/>
        <v>0</v>
      </c>
      <c r="BH1001" s="6">
        <f t="shared" si="288"/>
        <v>10</v>
      </c>
      <c r="BI1001" s="6">
        <f t="shared" si="289"/>
        <v>10</v>
      </c>
      <c r="BJ1001" s="6">
        <f t="shared" si="290"/>
        <v>10</v>
      </c>
      <c r="BK1001" s="6">
        <f t="shared" si="291"/>
        <v>5</v>
      </c>
      <c r="BL1001" s="6">
        <f t="shared" si="292"/>
        <v>5</v>
      </c>
      <c r="BM1001" s="6">
        <f t="shared" si="293"/>
        <v>5</v>
      </c>
      <c r="BN1001" s="6">
        <f t="shared" si="294"/>
        <v>0</v>
      </c>
      <c r="BO1001" s="6">
        <f t="shared" si="295"/>
        <v>10</v>
      </c>
      <c r="BP1001" s="6">
        <f t="shared" si="296"/>
        <v>10</v>
      </c>
      <c r="BQ1001" s="9">
        <f t="shared" si="297"/>
        <v>1</v>
      </c>
      <c r="BR1001" s="9">
        <f t="shared" si="298"/>
        <v>0.66666666666666663</v>
      </c>
      <c r="BS1001" s="9">
        <f t="shared" si="299"/>
        <v>1</v>
      </c>
      <c r="BT1001" s="9">
        <f t="shared" si="300"/>
        <v>1</v>
      </c>
      <c r="BU1001" s="9">
        <f t="shared" si="301"/>
        <v>0.2</v>
      </c>
      <c r="BV1001" s="9">
        <f t="shared" si="302"/>
        <v>1</v>
      </c>
      <c r="BW1001" s="9">
        <f t="shared" si="303"/>
        <v>1</v>
      </c>
    </row>
    <row r="1002" spans="1:75" x14ac:dyDescent="0.3">
      <c r="A1002" s="5" t="s">
        <v>136</v>
      </c>
      <c r="B1002" s="5" t="s">
        <v>399</v>
      </c>
      <c r="C1002" s="5" t="s">
        <v>384</v>
      </c>
      <c r="D1002" s="5" t="s">
        <v>282</v>
      </c>
      <c r="E1002" s="5">
        <v>2019</v>
      </c>
      <c r="F1002" s="5" t="s">
        <v>119</v>
      </c>
      <c r="G1002" s="5" t="s">
        <v>311</v>
      </c>
      <c r="H1002" s="5" t="s">
        <v>219</v>
      </c>
      <c r="I1002" s="5" t="s">
        <v>220</v>
      </c>
      <c r="J1002" s="5" t="s">
        <v>221</v>
      </c>
      <c r="K1002" s="5" t="s">
        <v>384</v>
      </c>
      <c r="L1002" s="5" t="s">
        <v>5105</v>
      </c>
      <c r="M1002" s="5" t="s">
        <v>17</v>
      </c>
      <c r="N1002" s="5" t="s">
        <v>5106</v>
      </c>
      <c r="O1002" s="5" t="s">
        <v>391</v>
      </c>
      <c r="P1002" s="5" t="s">
        <v>392</v>
      </c>
      <c r="Q1002" s="5" t="s">
        <v>283</v>
      </c>
      <c r="R1002" s="8">
        <v>43626</v>
      </c>
      <c r="S1002" s="5" t="s">
        <v>5166</v>
      </c>
      <c r="T1002" s="8">
        <v>43625</v>
      </c>
      <c r="U1002" s="5" t="s">
        <v>5167</v>
      </c>
      <c r="V1002" s="5" t="s">
        <v>5168</v>
      </c>
      <c r="W1002" s="5" t="s">
        <v>251</v>
      </c>
      <c r="X1002" s="5" t="s">
        <v>698</v>
      </c>
      <c r="Y1002" s="5" t="s">
        <v>335</v>
      </c>
      <c r="Z1002" s="5">
        <v>3716</v>
      </c>
      <c r="AA1002" s="5" t="s">
        <v>409</v>
      </c>
      <c r="AB1002" s="5" t="s">
        <v>276</v>
      </c>
      <c r="AC1002" s="5" t="s">
        <v>27</v>
      </c>
      <c r="AD1002" s="5" t="s">
        <v>291</v>
      </c>
      <c r="AE1002" s="5" t="s">
        <v>291</v>
      </c>
      <c r="AF1002" s="5">
        <v>70</v>
      </c>
      <c r="AG1002" s="5">
        <v>45</v>
      </c>
      <c r="AH1002" s="5">
        <v>25</v>
      </c>
      <c r="AI1002" s="5" t="s">
        <v>5169</v>
      </c>
      <c r="AJ1002" s="5" t="s">
        <v>5170</v>
      </c>
      <c r="AK1002" s="5" t="s">
        <v>234</v>
      </c>
      <c r="AL1002" s="5" t="s">
        <v>234</v>
      </c>
      <c r="AM1002" s="5" t="s">
        <v>234</v>
      </c>
      <c r="AN1002" s="5" t="s">
        <v>234</v>
      </c>
      <c r="AO1002" s="5" t="s">
        <v>234</v>
      </c>
      <c r="AP1002" s="5" t="s">
        <v>244</v>
      </c>
      <c r="AQ1002" s="5" t="s">
        <v>234</v>
      </c>
      <c r="AR1002" s="5" t="s">
        <v>234</v>
      </c>
      <c r="AS1002" s="5" t="s">
        <v>234</v>
      </c>
      <c r="AT1002" s="5" t="s">
        <v>234</v>
      </c>
      <c r="AU1002" s="5" t="s">
        <v>244</v>
      </c>
      <c r="AV1002" s="5" t="s">
        <v>244</v>
      </c>
      <c r="AW1002" s="5" t="s">
        <v>233</v>
      </c>
      <c r="AX1002" s="5" t="s">
        <v>291</v>
      </c>
      <c r="AY1002" s="5" t="s">
        <v>291</v>
      </c>
      <c r="BB1002" s="5" t="s">
        <v>309</v>
      </c>
      <c r="BC1002" s="5">
        <v>25</v>
      </c>
      <c r="BD1002" s="5">
        <v>75</v>
      </c>
      <c r="BE1002" s="6">
        <f t="shared" si="285"/>
        <v>5</v>
      </c>
      <c r="BF1002" s="6">
        <f t="shared" si="286"/>
        <v>5</v>
      </c>
      <c r="BG1002" s="6">
        <f t="shared" si="287"/>
        <v>5</v>
      </c>
      <c r="BH1002" s="6">
        <f t="shared" si="288"/>
        <v>10</v>
      </c>
      <c r="BI1002" s="6">
        <f t="shared" si="289"/>
        <v>10</v>
      </c>
      <c r="BJ1002" s="6">
        <f t="shared" si="290"/>
        <v>0</v>
      </c>
      <c r="BK1002" s="6">
        <f t="shared" si="291"/>
        <v>5</v>
      </c>
      <c r="BL1002" s="6">
        <f t="shared" si="292"/>
        <v>5</v>
      </c>
      <c r="BM1002" s="6">
        <f t="shared" si="293"/>
        <v>5</v>
      </c>
      <c r="BN1002" s="6">
        <f t="shared" si="294"/>
        <v>20</v>
      </c>
      <c r="BO1002" s="6">
        <f t="shared" si="295"/>
        <v>0</v>
      </c>
      <c r="BP1002" s="6">
        <f t="shared" si="296"/>
        <v>0</v>
      </c>
      <c r="BQ1002" s="9">
        <f t="shared" si="297"/>
        <v>1</v>
      </c>
      <c r="BR1002" s="9">
        <f t="shared" si="298"/>
        <v>1</v>
      </c>
      <c r="BS1002" s="9">
        <f t="shared" si="299"/>
        <v>0.5</v>
      </c>
      <c r="BT1002" s="9">
        <f t="shared" si="300"/>
        <v>1</v>
      </c>
      <c r="BU1002" s="9">
        <f t="shared" si="301"/>
        <v>1</v>
      </c>
      <c r="BV1002" s="9">
        <f t="shared" si="302"/>
        <v>0</v>
      </c>
      <c r="BW1002" s="9">
        <f t="shared" si="303"/>
        <v>0</v>
      </c>
    </row>
    <row r="1003" spans="1:75" x14ac:dyDescent="0.3">
      <c r="A1003" s="5" t="s">
        <v>139</v>
      </c>
      <c r="B1003" s="5" t="s">
        <v>668</v>
      </c>
      <c r="C1003" s="5" t="s">
        <v>384</v>
      </c>
      <c r="D1003" s="5" t="s">
        <v>282</v>
      </c>
      <c r="E1003" s="5">
        <v>2019</v>
      </c>
      <c r="F1003" s="5" t="s">
        <v>133</v>
      </c>
      <c r="G1003" s="5" t="s">
        <v>236</v>
      </c>
      <c r="H1003" s="5" t="s">
        <v>219</v>
      </c>
      <c r="I1003" s="5" t="s">
        <v>220</v>
      </c>
      <c r="J1003" s="5" t="s">
        <v>221</v>
      </c>
      <c r="K1003" s="5" t="s">
        <v>384</v>
      </c>
      <c r="L1003" s="5" t="s">
        <v>5105</v>
      </c>
      <c r="M1003" s="5" t="s">
        <v>17</v>
      </c>
      <c r="N1003" s="5" t="s">
        <v>5106</v>
      </c>
      <c r="O1003" s="5" t="s">
        <v>391</v>
      </c>
      <c r="P1003" s="5" t="s">
        <v>392</v>
      </c>
      <c r="Q1003" s="5" t="s">
        <v>224</v>
      </c>
      <c r="R1003" s="8">
        <v>43640</v>
      </c>
      <c r="S1003" s="5" t="s">
        <v>5171</v>
      </c>
      <c r="T1003" s="8">
        <v>43631</v>
      </c>
      <c r="U1003" s="5" t="s">
        <v>5172</v>
      </c>
      <c r="V1003" s="5" t="s">
        <v>5173</v>
      </c>
      <c r="W1003" s="5" t="s">
        <v>251</v>
      </c>
      <c r="X1003" s="5" t="s">
        <v>38</v>
      </c>
      <c r="Y1003" s="5" t="s">
        <v>229</v>
      </c>
      <c r="Z1003" s="5">
        <v>4749</v>
      </c>
      <c r="AA1003" s="5" t="s">
        <v>409</v>
      </c>
      <c r="AB1003" s="5" t="s">
        <v>241</v>
      </c>
      <c r="AC1003" s="5" t="s">
        <v>27</v>
      </c>
      <c r="AD1003" s="5" t="s">
        <v>291</v>
      </c>
      <c r="AE1003" s="5" t="s">
        <v>291</v>
      </c>
      <c r="AF1003" s="5">
        <v>80</v>
      </c>
      <c r="AG1003" s="5">
        <v>60</v>
      </c>
      <c r="AH1003" s="5">
        <v>20</v>
      </c>
      <c r="AI1003" s="5" t="s">
        <v>5174</v>
      </c>
      <c r="AJ1003" s="5" t="s">
        <v>5175</v>
      </c>
      <c r="AK1003" s="5" t="s">
        <v>234</v>
      </c>
      <c r="AL1003" s="5" t="s">
        <v>244</v>
      </c>
      <c r="AM1003" s="5" t="s">
        <v>234</v>
      </c>
      <c r="AN1003" s="5" t="s">
        <v>234</v>
      </c>
      <c r="AO1003" s="5" t="s">
        <v>234</v>
      </c>
      <c r="AP1003" s="5" t="s">
        <v>234</v>
      </c>
      <c r="AQ1003" s="5" t="s">
        <v>244</v>
      </c>
      <c r="AR1003" s="5" t="s">
        <v>234</v>
      </c>
      <c r="AS1003" s="5" t="s">
        <v>234</v>
      </c>
      <c r="AT1003" s="5" t="s">
        <v>234</v>
      </c>
      <c r="AU1003" s="5" t="s">
        <v>234</v>
      </c>
      <c r="AV1003" s="5" t="s">
        <v>244</v>
      </c>
      <c r="AW1003" s="5" t="s">
        <v>233</v>
      </c>
      <c r="AX1003" s="5" t="s">
        <v>291</v>
      </c>
      <c r="AY1003" s="5" t="s">
        <v>291</v>
      </c>
      <c r="BB1003" s="5" t="s">
        <v>309</v>
      </c>
      <c r="BC1003" s="5">
        <v>25</v>
      </c>
      <c r="BD1003" s="5">
        <v>75</v>
      </c>
      <c r="BE1003" s="6">
        <f t="shared" si="285"/>
        <v>5</v>
      </c>
      <c r="BF1003" s="6">
        <f t="shared" si="286"/>
        <v>0</v>
      </c>
      <c r="BG1003" s="6">
        <f t="shared" si="287"/>
        <v>5</v>
      </c>
      <c r="BH1003" s="6">
        <f t="shared" si="288"/>
        <v>10</v>
      </c>
      <c r="BI1003" s="6">
        <f t="shared" si="289"/>
        <v>10</v>
      </c>
      <c r="BJ1003" s="6">
        <f t="shared" si="290"/>
        <v>10</v>
      </c>
      <c r="BK1003" s="6">
        <f t="shared" si="291"/>
        <v>0</v>
      </c>
      <c r="BL1003" s="6">
        <f t="shared" si="292"/>
        <v>5</v>
      </c>
      <c r="BM1003" s="6">
        <f t="shared" si="293"/>
        <v>5</v>
      </c>
      <c r="BN1003" s="6">
        <f t="shared" si="294"/>
        <v>20</v>
      </c>
      <c r="BO1003" s="6">
        <f t="shared" si="295"/>
        <v>10</v>
      </c>
      <c r="BP1003" s="6">
        <f t="shared" si="296"/>
        <v>0</v>
      </c>
      <c r="BQ1003" s="9">
        <f t="shared" si="297"/>
        <v>0.5</v>
      </c>
      <c r="BR1003" s="9">
        <f t="shared" si="298"/>
        <v>1</v>
      </c>
      <c r="BS1003" s="9">
        <f t="shared" si="299"/>
        <v>1</v>
      </c>
      <c r="BT1003" s="9">
        <f t="shared" si="300"/>
        <v>0.5</v>
      </c>
      <c r="BU1003" s="9">
        <f t="shared" si="301"/>
        <v>1</v>
      </c>
      <c r="BV1003" s="9">
        <f t="shared" si="302"/>
        <v>1</v>
      </c>
      <c r="BW1003" s="9">
        <f t="shared" si="303"/>
        <v>0</v>
      </c>
    </row>
    <row r="1004" spans="1:75" x14ac:dyDescent="0.3">
      <c r="A1004" s="5" t="s">
        <v>149</v>
      </c>
      <c r="B1004" s="5" t="s">
        <v>1466</v>
      </c>
      <c r="C1004" s="5" t="s">
        <v>412</v>
      </c>
      <c r="D1004" s="5" t="s">
        <v>282</v>
      </c>
      <c r="E1004" s="5">
        <v>2019</v>
      </c>
      <c r="F1004" s="5" t="s">
        <v>133</v>
      </c>
      <c r="G1004" s="5" t="s">
        <v>236</v>
      </c>
      <c r="H1004" s="5" t="s">
        <v>219</v>
      </c>
      <c r="I1004" s="5" t="s">
        <v>220</v>
      </c>
      <c r="J1004" s="5" t="s">
        <v>221</v>
      </c>
      <c r="K1004" s="5" t="s">
        <v>412</v>
      </c>
      <c r="L1004" s="5" t="s">
        <v>5105</v>
      </c>
      <c r="M1004" s="5" t="s">
        <v>17</v>
      </c>
      <c r="N1004" s="5" t="s">
        <v>5106</v>
      </c>
      <c r="O1004" s="5" t="s">
        <v>391</v>
      </c>
      <c r="P1004" s="5" t="s">
        <v>392</v>
      </c>
      <c r="Q1004" s="5" t="s">
        <v>413</v>
      </c>
      <c r="R1004" s="8">
        <v>43665</v>
      </c>
      <c r="S1004" s="5" t="s">
        <v>5176</v>
      </c>
      <c r="T1004" s="8">
        <v>43660</v>
      </c>
      <c r="U1004" s="5" t="s">
        <v>5177</v>
      </c>
      <c r="V1004" s="5" t="s">
        <v>5178</v>
      </c>
      <c r="W1004" s="5" t="s">
        <v>228</v>
      </c>
      <c r="X1004" s="5" t="s">
        <v>33</v>
      </c>
      <c r="Y1004" s="5" t="s">
        <v>335</v>
      </c>
      <c r="Z1004" s="5">
        <v>4841</v>
      </c>
      <c r="AA1004" s="5" t="s">
        <v>504</v>
      </c>
      <c r="AB1004" s="5" t="s">
        <v>276</v>
      </c>
      <c r="AC1004" s="5" t="s">
        <v>27</v>
      </c>
      <c r="AD1004" s="5" t="s">
        <v>737</v>
      </c>
      <c r="AE1004" s="5" t="s">
        <v>5179</v>
      </c>
      <c r="AF1004" s="5">
        <v>70</v>
      </c>
      <c r="AG1004" s="5">
        <v>70</v>
      </c>
      <c r="AH1004" s="5">
        <v>0</v>
      </c>
      <c r="AI1004" s="5" t="s">
        <v>5180</v>
      </c>
      <c r="AJ1004" s="5" t="s">
        <v>5181</v>
      </c>
      <c r="AK1004" s="5" t="s">
        <v>234</v>
      </c>
      <c r="AL1004" s="5" t="s">
        <v>244</v>
      </c>
      <c r="AM1004" s="5" t="s">
        <v>234</v>
      </c>
      <c r="AN1004" s="5" t="s">
        <v>234</v>
      </c>
      <c r="AO1004" s="5" t="s">
        <v>234</v>
      </c>
      <c r="AP1004" s="5" t="s">
        <v>234</v>
      </c>
      <c r="AQ1004" s="5" t="s">
        <v>244</v>
      </c>
      <c r="AR1004" s="5" t="s">
        <v>234</v>
      </c>
      <c r="AS1004" s="5" t="s">
        <v>234</v>
      </c>
      <c r="AT1004" s="5" t="s">
        <v>244</v>
      </c>
      <c r="AU1004" s="5" t="s">
        <v>234</v>
      </c>
      <c r="AV1004" s="5" t="s">
        <v>234</v>
      </c>
      <c r="AW1004" s="5" t="s">
        <v>233</v>
      </c>
      <c r="AX1004" s="5" t="s">
        <v>291</v>
      </c>
      <c r="AY1004" s="5" t="s">
        <v>291</v>
      </c>
      <c r="BB1004" s="5" t="s">
        <v>309</v>
      </c>
      <c r="BC1004" s="5">
        <v>25</v>
      </c>
      <c r="BD1004" s="5">
        <v>75</v>
      </c>
      <c r="BE1004" s="6">
        <f t="shared" si="285"/>
        <v>5</v>
      </c>
      <c r="BF1004" s="6">
        <f t="shared" si="286"/>
        <v>0</v>
      </c>
      <c r="BG1004" s="6">
        <f t="shared" si="287"/>
        <v>5</v>
      </c>
      <c r="BH1004" s="6">
        <f t="shared" si="288"/>
        <v>10</v>
      </c>
      <c r="BI1004" s="6">
        <f t="shared" si="289"/>
        <v>10</v>
      </c>
      <c r="BJ1004" s="6">
        <f t="shared" si="290"/>
        <v>10</v>
      </c>
      <c r="BK1004" s="6">
        <f t="shared" si="291"/>
        <v>0</v>
      </c>
      <c r="BL1004" s="6">
        <f t="shared" si="292"/>
        <v>5</v>
      </c>
      <c r="BM1004" s="6">
        <f t="shared" si="293"/>
        <v>5</v>
      </c>
      <c r="BN1004" s="6">
        <f t="shared" si="294"/>
        <v>0</v>
      </c>
      <c r="BO1004" s="6">
        <f t="shared" si="295"/>
        <v>10</v>
      </c>
      <c r="BP1004" s="6">
        <f t="shared" si="296"/>
        <v>10</v>
      </c>
      <c r="BQ1004" s="9">
        <f t="shared" si="297"/>
        <v>0.5</v>
      </c>
      <c r="BR1004" s="9">
        <f t="shared" si="298"/>
        <v>1</v>
      </c>
      <c r="BS1004" s="9">
        <f t="shared" si="299"/>
        <v>1</v>
      </c>
      <c r="BT1004" s="9">
        <f t="shared" si="300"/>
        <v>0.5</v>
      </c>
      <c r="BU1004" s="9">
        <f t="shared" si="301"/>
        <v>0.2</v>
      </c>
      <c r="BV1004" s="9">
        <f t="shared" si="302"/>
        <v>1</v>
      </c>
      <c r="BW1004" s="9">
        <f t="shared" si="303"/>
        <v>1</v>
      </c>
    </row>
    <row r="1005" spans="1:75" x14ac:dyDescent="0.3">
      <c r="A1005" s="5" t="s">
        <v>151</v>
      </c>
      <c r="B1005" s="5" t="s">
        <v>521</v>
      </c>
      <c r="C1005" s="5" t="s">
        <v>420</v>
      </c>
      <c r="D1005" s="5" t="s">
        <v>282</v>
      </c>
      <c r="E1005" s="5">
        <v>2019</v>
      </c>
      <c r="F1005" s="5" t="s">
        <v>133</v>
      </c>
      <c r="G1005" s="5" t="s">
        <v>236</v>
      </c>
      <c r="H1005" s="5" t="s">
        <v>219</v>
      </c>
      <c r="I1005" s="5" t="s">
        <v>220</v>
      </c>
      <c r="J1005" s="5" t="s">
        <v>221</v>
      </c>
      <c r="K1005" s="5" t="s">
        <v>412</v>
      </c>
      <c r="L1005" s="5" t="s">
        <v>5105</v>
      </c>
      <c r="M1005" s="5" t="s">
        <v>17</v>
      </c>
      <c r="N1005" s="5" t="s">
        <v>5106</v>
      </c>
      <c r="O1005" s="5" t="s">
        <v>391</v>
      </c>
      <c r="P1005" s="5" t="s">
        <v>392</v>
      </c>
      <c r="Q1005" s="5" t="s">
        <v>413</v>
      </c>
      <c r="R1005" s="8">
        <v>43679</v>
      </c>
      <c r="S1005" s="5" t="s">
        <v>5182</v>
      </c>
      <c r="T1005" s="8">
        <v>43674</v>
      </c>
      <c r="U1005" s="5" t="s">
        <v>5183</v>
      </c>
      <c r="V1005" s="5" t="s">
        <v>5184</v>
      </c>
      <c r="W1005" s="5" t="s">
        <v>228</v>
      </c>
      <c r="X1005" s="5" t="s">
        <v>35</v>
      </c>
      <c r="Y1005" s="5" t="s">
        <v>229</v>
      </c>
      <c r="Z1005" s="5">
        <v>4910</v>
      </c>
      <c r="AA1005" s="5" t="s">
        <v>504</v>
      </c>
      <c r="AB1005" s="5" t="s">
        <v>276</v>
      </c>
      <c r="AC1005" s="5" t="s">
        <v>27</v>
      </c>
      <c r="AD1005" s="5" t="s">
        <v>583</v>
      </c>
      <c r="AE1005" s="5" t="s">
        <v>3300</v>
      </c>
      <c r="AF1005" s="5">
        <v>75</v>
      </c>
      <c r="AG1005" s="5">
        <v>70</v>
      </c>
      <c r="AH1005" s="5">
        <v>5</v>
      </c>
      <c r="AI1005" s="5" t="s">
        <v>5185</v>
      </c>
      <c r="AJ1005" s="5" t="s">
        <v>5186</v>
      </c>
      <c r="AK1005" s="5" t="s">
        <v>234</v>
      </c>
      <c r="AL1005" s="5" t="s">
        <v>234</v>
      </c>
      <c r="AM1005" s="5" t="s">
        <v>244</v>
      </c>
      <c r="AN1005" s="5" t="s">
        <v>234</v>
      </c>
      <c r="AO1005" s="5" t="s">
        <v>234</v>
      </c>
      <c r="AP1005" s="5" t="s">
        <v>234</v>
      </c>
      <c r="AQ1005" s="5" t="s">
        <v>234</v>
      </c>
      <c r="AR1005" s="5" t="s">
        <v>234</v>
      </c>
      <c r="AS1005" s="5" t="s">
        <v>234</v>
      </c>
      <c r="AT1005" s="5" t="s">
        <v>244</v>
      </c>
      <c r="AU1005" s="5" t="s">
        <v>234</v>
      </c>
      <c r="AV1005" s="5" t="s">
        <v>234</v>
      </c>
      <c r="AW1005" s="5" t="s">
        <v>233</v>
      </c>
      <c r="AX1005" s="5" t="s">
        <v>291</v>
      </c>
      <c r="AY1005" s="5" t="s">
        <v>291</v>
      </c>
      <c r="BB1005" s="5" t="s">
        <v>309</v>
      </c>
      <c r="BC1005" s="5">
        <v>25</v>
      </c>
      <c r="BD1005" s="5">
        <v>75</v>
      </c>
      <c r="BE1005" s="6">
        <f t="shared" si="285"/>
        <v>5</v>
      </c>
      <c r="BF1005" s="6">
        <f t="shared" si="286"/>
        <v>5</v>
      </c>
      <c r="BG1005" s="6">
        <f t="shared" si="287"/>
        <v>0</v>
      </c>
      <c r="BH1005" s="6">
        <f t="shared" si="288"/>
        <v>10</v>
      </c>
      <c r="BI1005" s="6">
        <f t="shared" si="289"/>
        <v>10</v>
      </c>
      <c r="BJ1005" s="6">
        <f t="shared" si="290"/>
        <v>10</v>
      </c>
      <c r="BK1005" s="6">
        <f t="shared" si="291"/>
        <v>5</v>
      </c>
      <c r="BL1005" s="6">
        <f t="shared" si="292"/>
        <v>5</v>
      </c>
      <c r="BM1005" s="6">
        <f t="shared" si="293"/>
        <v>5</v>
      </c>
      <c r="BN1005" s="6">
        <f t="shared" si="294"/>
        <v>0</v>
      </c>
      <c r="BO1005" s="6">
        <f t="shared" si="295"/>
        <v>10</v>
      </c>
      <c r="BP1005" s="6">
        <f t="shared" si="296"/>
        <v>10</v>
      </c>
      <c r="BQ1005" s="9">
        <f t="shared" si="297"/>
        <v>1</v>
      </c>
      <c r="BR1005" s="9">
        <f t="shared" si="298"/>
        <v>0.66666666666666663</v>
      </c>
      <c r="BS1005" s="9">
        <f t="shared" si="299"/>
        <v>1</v>
      </c>
      <c r="BT1005" s="9">
        <f t="shared" si="300"/>
        <v>1</v>
      </c>
      <c r="BU1005" s="9">
        <f t="shared" si="301"/>
        <v>0.2</v>
      </c>
      <c r="BV1005" s="9">
        <f t="shared" si="302"/>
        <v>1</v>
      </c>
      <c r="BW1005" s="9">
        <f t="shared" si="303"/>
        <v>1</v>
      </c>
    </row>
    <row r="1006" spans="1:75" x14ac:dyDescent="0.3">
      <c r="A1006" s="5" t="s">
        <v>151</v>
      </c>
      <c r="B1006" s="5" t="s">
        <v>521</v>
      </c>
      <c r="C1006" s="5" t="s">
        <v>420</v>
      </c>
      <c r="D1006" s="5" t="s">
        <v>282</v>
      </c>
      <c r="E1006" s="5">
        <v>2019</v>
      </c>
      <c r="F1006" s="5" t="s">
        <v>133</v>
      </c>
      <c r="G1006" s="5" t="s">
        <v>236</v>
      </c>
      <c r="H1006" s="5" t="s">
        <v>219</v>
      </c>
      <c r="I1006" s="5" t="s">
        <v>220</v>
      </c>
      <c r="J1006" s="5" t="s">
        <v>221</v>
      </c>
      <c r="K1006" s="5" t="s">
        <v>412</v>
      </c>
      <c r="L1006" s="5" t="s">
        <v>5105</v>
      </c>
      <c r="M1006" s="5" t="s">
        <v>17</v>
      </c>
      <c r="N1006" s="5" t="s">
        <v>5106</v>
      </c>
      <c r="O1006" s="5" t="s">
        <v>391</v>
      </c>
      <c r="P1006" s="5" t="s">
        <v>392</v>
      </c>
      <c r="Q1006" s="5" t="s">
        <v>413</v>
      </c>
      <c r="R1006" s="8">
        <v>43679</v>
      </c>
      <c r="S1006" s="5" t="s">
        <v>5182</v>
      </c>
      <c r="T1006" s="8">
        <v>43674</v>
      </c>
      <c r="U1006" s="5" t="s">
        <v>5183</v>
      </c>
      <c r="V1006" s="5" t="s">
        <v>5184</v>
      </c>
      <c r="W1006" s="5" t="s">
        <v>228</v>
      </c>
      <c r="X1006" s="5" t="s">
        <v>35</v>
      </c>
      <c r="Y1006" s="5" t="s">
        <v>229</v>
      </c>
      <c r="Z1006" s="5">
        <v>4911</v>
      </c>
      <c r="AA1006" s="5" t="s">
        <v>504</v>
      </c>
      <c r="AB1006" s="5" t="s">
        <v>276</v>
      </c>
      <c r="AC1006" s="5" t="s">
        <v>27</v>
      </c>
      <c r="AD1006" s="5" t="s">
        <v>583</v>
      </c>
      <c r="AE1006" s="5" t="s">
        <v>3300</v>
      </c>
      <c r="AF1006" s="5">
        <v>75</v>
      </c>
      <c r="AG1006" s="5">
        <v>70</v>
      </c>
      <c r="AH1006" s="5">
        <v>5</v>
      </c>
      <c r="AI1006" s="5" t="s">
        <v>5185</v>
      </c>
      <c r="AJ1006" s="5" t="s">
        <v>5186</v>
      </c>
      <c r="AK1006" s="5" t="s">
        <v>234</v>
      </c>
      <c r="AL1006" s="5" t="s">
        <v>234</v>
      </c>
      <c r="AM1006" s="5" t="s">
        <v>244</v>
      </c>
      <c r="AN1006" s="5" t="s">
        <v>234</v>
      </c>
      <c r="AO1006" s="5" t="s">
        <v>234</v>
      </c>
      <c r="AP1006" s="5" t="s">
        <v>234</v>
      </c>
      <c r="AQ1006" s="5" t="s">
        <v>234</v>
      </c>
      <c r="AR1006" s="5" t="s">
        <v>234</v>
      </c>
      <c r="AS1006" s="5" t="s">
        <v>234</v>
      </c>
      <c r="AT1006" s="5" t="s">
        <v>244</v>
      </c>
      <c r="AU1006" s="5" t="s">
        <v>234</v>
      </c>
      <c r="AV1006" s="5" t="s">
        <v>234</v>
      </c>
      <c r="AW1006" s="5" t="s">
        <v>233</v>
      </c>
      <c r="AX1006" s="5" t="s">
        <v>291</v>
      </c>
      <c r="AY1006" s="5" t="s">
        <v>291</v>
      </c>
      <c r="BB1006" s="5" t="s">
        <v>309</v>
      </c>
      <c r="BC1006" s="5">
        <v>25</v>
      </c>
      <c r="BD1006" s="5">
        <v>75</v>
      </c>
      <c r="BE1006" s="6">
        <f t="shared" si="285"/>
        <v>5</v>
      </c>
      <c r="BF1006" s="6">
        <f t="shared" si="286"/>
        <v>5</v>
      </c>
      <c r="BG1006" s="6">
        <f t="shared" si="287"/>
        <v>0</v>
      </c>
      <c r="BH1006" s="6">
        <f t="shared" si="288"/>
        <v>10</v>
      </c>
      <c r="BI1006" s="6">
        <f t="shared" si="289"/>
        <v>10</v>
      </c>
      <c r="BJ1006" s="6">
        <f t="shared" si="290"/>
        <v>10</v>
      </c>
      <c r="BK1006" s="6">
        <f t="shared" si="291"/>
        <v>5</v>
      </c>
      <c r="BL1006" s="6">
        <f t="shared" si="292"/>
        <v>5</v>
      </c>
      <c r="BM1006" s="6">
        <f t="shared" si="293"/>
        <v>5</v>
      </c>
      <c r="BN1006" s="6">
        <f t="shared" si="294"/>
        <v>0</v>
      </c>
      <c r="BO1006" s="6">
        <f t="shared" si="295"/>
        <v>10</v>
      </c>
      <c r="BP1006" s="6">
        <f t="shared" si="296"/>
        <v>10</v>
      </c>
      <c r="BQ1006" s="9">
        <f t="shared" si="297"/>
        <v>1</v>
      </c>
      <c r="BR1006" s="9">
        <f t="shared" si="298"/>
        <v>0.66666666666666663</v>
      </c>
      <c r="BS1006" s="9">
        <f t="shared" si="299"/>
        <v>1</v>
      </c>
      <c r="BT1006" s="9">
        <f t="shared" si="300"/>
        <v>1</v>
      </c>
      <c r="BU1006" s="9">
        <f t="shared" si="301"/>
        <v>0.2</v>
      </c>
      <c r="BV1006" s="9">
        <f t="shared" si="302"/>
        <v>1</v>
      </c>
      <c r="BW1006" s="9">
        <f t="shared" si="303"/>
        <v>1</v>
      </c>
    </row>
    <row r="1007" spans="1:75" x14ac:dyDescent="0.3">
      <c r="A1007" s="5" t="s">
        <v>140</v>
      </c>
      <c r="B1007" s="5" t="s">
        <v>419</v>
      </c>
      <c r="C1007" s="5" t="s">
        <v>420</v>
      </c>
      <c r="D1007" s="5" t="s">
        <v>421</v>
      </c>
      <c r="E1007" s="5">
        <v>2019</v>
      </c>
      <c r="F1007" s="5" t="s">
        <v>133</v>
      </c>
      <c r="G1007" s="5" t="s">
        <v>236</v>
      </c>
      <c r="H1007" s="5" t="s">
        <v>219</v>
      </c>
      <c r="I1007" s="5" t="s">
        <v>220</v>
      </c>
      <c r="J1007" s="5" t="s">
        <v>221</v>
      </c>
      <c r="K1007" s="5" t="s">
        <v>420</v>
      </c>
      <c r="L1007" s="5" t="s">
        <v>5105</v>
      </c>
      <c r="M1007" s="5" t="s">
        <v>17</v>
      </c>
      <c r="N1007" s="5" t="s">
        <v>5106</v>
      </c>
      <c r="O1007" s="5" t="s">
        <v>391</v>
      </c>
      <c r="P1007" s="5" t="s">
        <v>392</v>
      </c>
      <c r="Q1007" s="5" t="s">
        <v>413</v>
      </c>
      <c r="R1007" s="8">
        <v>43685</v>
      </c>
      <c r="S1007" s="5" t="s">
        <v>5187</v>
      </c>
      <c r="T1007" s="8">
        <v>43683</v>
      </c>
      <c r="U1007" s="5" t="s">
        <v>5188</v>
      </c>
      <c r="V1007" s="5" t="s">
        <v>5189</v>
      </c>
      <c r="W1007" s="5" t="s">
        <v>228</v>
      </c>
      <c r="X1007" s="5" t="s">
        <v>36</v>
      </c>
      <c r="Y1007" s="5" t="s">
        <v>229</v>
      </c>
      <c r="Z1007" s="5">
        <v>4934</v>
      </c>
      <c r="AA1007" s="5" t="s">
        <v>409</v>
      </c>
      <c r="AB1007" s="5" t="s">
        <v>348</v>
      </c>
      <c r="AC1007" s="5" t="s">
        <v>27</v>
      </c>
      <c r="AD1007" s="5" t="s">
        <v>583</v>
      </c>
      <c r="AE1007" s="5" t="s">
        <v>3300</v>
      </c>
      <c r="AF1007" s="5">
        <v>60</v>
      </c>
      <c r="AG1007" s="5">
        <v>60</v>
      </c>
      <c r="AH1007" s="5">
        <v>0</v>
      </c>
      <c r="AI1007" s="5" t="s">
        <v>5190</v>
      </c>
      <c r="AJ1007" s="5" t="s">
        <v>5191</v>
      </c>
      <c r="AK1007" s="5" t="s">
        <v>234</v>
      </c>
      <c r="AL1007" s="5" t="s">
        <v>244</v>
      </c>
      <c r="AM1007" s="5" t="s">
        <v>244</v>
      </c>
      <c r="AN1007" s="5" t="s">
        <v>234</v>
      </c>
      <c r="AO1007" s="5" t="s">
        <v>234</v>
      </c>
      <c r="AP1007" s="5" t="s">
        <v>234</v>
      </c>
      <c r="AQ1007" s="5" t="s">
        <v>234</v>
      </c>
      <c r="AR1007" s="5" t="s">
        <v>234</v>
      </c>
      <c r="AS1007" s="5" t="s">
        <v>234</v>
      </c>
      <c r="AT1007" s="5" t="s">
        <v>244</v>
      </c>
      <c r="AU1007" s="5" t="s">
        <v>234</v>
      </c>
      <c r="AV1007" s="5" t="s">
        <v>244</v>
      </c>
      <c r="AW1007" s="5" t="s">
        <v>233</v>
      </c>
      <c r="AX1007" s="5" t="s">
        <v>291</v>
      </c>
      <c r="AY1007" s="5" t="s">
        <v>291</v>
      </c>
      <c r="AZ1007" s="5" t="s">
        <v>291</v>
      </c>
      <c r="BA1007" s="5" t="s">
        <v>291</v>
      </c>
      <c r="BB1007" s="5" t="s">
        <v>309</v>
      </c>
      <c r="BC1007" s="5">
        <v>25</v>
      </c>
      <c r="BD1007" s="5">
        <v>75</v>
      </c>
      <c r="BE1007" s="6">
        <f t="shared" si="285"/>
        <v>5</v>
      </c>
      <c r="BF1007" s="6">
        <f t="shared" si="286"/>
        <v>0</v>
      </c>
      <c r="BG1007" s="6">
        <f t="shared" si="287"/>
        <v>0</v>
      </c>
      <c r="BH1007" s="6">
        <f t="shared" si="288"/>
        <v>10</v>
      </c>
      <c r="BI1007" s="6">
        <f t="shared" si="289"/>
        <v>10</v>
      </c>
      <c r="BJ1007" s="6">
        <f t="shared" si="290"/>
        <v>10</v>
      </c>
      <c r="BK1007" s="6">
        <f t="shared" si="291"/>
        <v>5</v>
      </c>
      <c r="BL1007" s="6">
        <f t="shared" si="292"/>
        <v>5</v>
      </c>
      <c r="BM1007" s="6">
        <f t="shared" si="293"/>
        <v>5</v>
      </c>
      <c r="BN1007" s="6">
        <f t="shared" si="294"/>
        <v>0</v>
      </c>
      <c r="BO1007" s="6">
        <f t="shared" si="295"/>
        <v>10</v>
      </c>
      <c r="BP1007" s="6">
        <f t="shared" si="296"/>
        <v>0</v>
      </c>
      <c r="BQ1007" s="9">
        <f t="shared" si="297"/>
        <v>0.5</v>
      </c>
      <c r="BR1007" s="9">
        <f t="shared" si="298"/>
        <v>0.66666666666666663</v>
      </c>
      <c r="BS1007" s="9">
        <f t="shared" si="299"/>
        <v>1</v>
      </c>
      <c r="BT1007" s="9">
        <f t="shared" si="300"/>
        <v>1</v>
      </c>
      <c r="BU1007" s="9">
        <f t="shared" si="301"/>
        <v>0.2</v>
      </c>
      <c r="BV1007" s="9">
        <f t="shared" si="302"/>
        <v>1</v>
      </c>
      <c r="BW1007" s="9">
        <f t="shared" si="303"/>
        <v>0</v>
      </c>
    </row>
    <row r="1008" spans="1:75" x14ac:dyDescent="0.3">
      <c r="A1008" s="5" t="s">
        <v>155</v>
      </c>
      <c r="B1008" s="5" t="s">
        <v>428</v>
      </c>
      <c r="C1008" s="5" t="s">
        <v>429</v>
      </c>
      <c r="D1008" s="5" t="s">
        <v>421</v>
      </c>
      <c r="E1008" s="5">
        <v>2019</v>
      </c>
      <c r="F1008" s="5" t="s">
        <v>430</v>
      </c>
      <c r="G1008" s="5" t="s">
        <v>431</v>
      </c>
      <c r="H1008" s="5" t="s">
        <v>219</v>
      </c>
      <c r="I1008" s="5" t="s">
        <v>220</v>
      </c>
      <c r="J1008" s="5" t="s">
        <v>221</v>
      </c>
      <c r="K1008" s="5" t="s">
        <v>420</v>
      </c>
      <c r="L1008" s="5" t="s">
        <v>5105</v>
      </c>
      <c r="M1008" s="5" t="s">
        <v>17</v>
      </c>
      <c r="N1008" s="5" t="s">
        <v>5106</v>
      </c>
      <c r="O1008" s="5" t="s">
        <v>391</v>
      </c>
      <c r="P1008" s="5" t="s">
        <v>392</v>
      </c>
      <c r="Q1008" s="5" t="s">
        <v>432</v>
      </c>
      <c r="R1008" s="8">
        <v>43712</v>
      </c>
      <c r="S1008" s="5" t="s">
        <v>5192</v>
      </c>
      <c r="T1008" s="8">
        <v>43704</v>
      </c>
      <c r="U1008" s="5" t="s">
        <v>5193</v>
      </c>
      <c r="V1008" s="5" t="s">
        <v>5194</v>
      </c>
      <c r="W1008" s="5" t="s">
        <v>251</v>
      </c>
      <c r="X1008" s="5" t="s">
        <v>5195</v>
      </c>
      <c r="Y1008" s="5" t="s">
        <v>229</v>
      </c>
      <c r="Z1008" s="5">
        <v>5076</v>
      </c>
      <c r="AA1008" s="5" t="s">
        <v>409</v>
      </c>
      <c r="AB1008" s="5" t="s">
        <v>254</v>
      </c>
      <c r="AC1008" s="5" t="s">
        <v>26</v>
      </c>
      <c r="AD1008" s="5" t="s">
        <v>291</v>
      </c>
      <c r="AE1008" s="5" t="s">
        <v>291</v>
      </c>
      <c r="AF1008" s="5">
        <v>90</v>
      </c>
      <c r="AG1008" s="5">
        <v>65</v>
      </c>
      <c r="AH1008" s="5">
        <v>25</v>
      </c>
      <c r="AI1008" s="5" t="s">
        <v>5196</v>
      </c>
      <c r="AJ1008" s="5" t="s">
        <v>5197</v>
      </c>
      <c r="AK1008" s="5" t="s">
        <v>234</v>
      </c>
      <c r="AL1008" s="5" t="s">
        <v>234</v>
      </c>
      <c r="AM1008" s="5" t="s">
        <v>234</v>
      </c>
      <c r="AN1008" s="5" t="s">
        <v>244</v>
      </c>
      <c r="AO1008" s="5" t="s">
        <v>234</v>
      </c>
      <c r="AP1008" s="5" t="s">
        <v>234</v>
      </c>
      <c r="AQ1008" s="5" t="s">
        <v>234</v>
      </c>
      <c r="AR1008" s="5" t="s">
        <v>234</v>
      </c>
      <c r="AS1008" s="5" t="s">
        <v>234</v>
      </c>
      <c r="AT1008" s="5" t="s">
        <v>234</v>
      </c>
      <c r="AU1008" s="5" t="s">
        <v>234</v>
      </c>
      <c r="AV1008" s="5" t="s">
        <v>234</v>
      </c>
      <c r="AW1008" s="5" t="s">
        <v>233</v>
      </c>
      <c r="AX1008" s="5" t="s">
        <v>291</v>
      </c>
      <c r="AY1008" s="5" t="s">
        <v>291</v>
      </c>
      <c r="AZ1008" s="5" t="s">
        <v>291</v>
      </c>
      <c r="BA1008" s="5" t="s">
        <v>291</v>
      </c>
      <c r="BB1008" s="5" t="s">
        <v>309</v>
      </c>
      <c r="BC1008" s="5">
        <v>25</v>
      </c>
      <c r="BD1008" s="5">
        <v>75</v>
      </c>
      <c r="BE1008" s="6">
        <f t="shared" si="285"/>
        <v>5</v>
      </c>
      <c r="BF1008" s="6">
        <f t="shared" si="286"/>
        <v>5</v>
      </c>
      <c r="BG1008" s="6">
        <f t="shared" si="287"/>
        <v>5</v>
      </c>
      <c r="BH1008" s="6">
        <f t="shared" si="288"/>
        <v>0</v>
      </c>
      <c r="BI1008" s="6">
        <f t="shared" si="289"/>
        <v>10</v>
      </c>
      <c r="BJ1008" s="6">
        <f t="shared" si="290"/>
        <v>10</v>
      </c>
      <c r="BK1008" s="6">
        <f t="shared" si="291"/>
        <v>5</v>
      </c>
      <c r="BL1008" s="6">
        <f t="shared" si="292"/>
        <v>5</v>
      </c>
      <c r="BM1008" s="6">
        <f t="shared" si="293"/>
        <v>5</v>
      </c>
      <c r="BN1008" s="6">
        <f t="shared" si="294"/>
        <v>20</v>
      </c>
      <c r="BO1008" s="6">
        <f t="shared" si="295"/>
        <v>10</v>
      </c>
      <c r="BP1008" s="6">
        <f t="shared" si="296"/>
        <v>10</v>
      </c>
      <c r="BQ1008" s="9">
        <f t="shared" si="297"/>
        <v>1</v>
      </c>
      <c r="BR1008" s="9">
        <f t="shared" si="298"/>
        <v>0.33333333333333331</v>
      </c>
      <c r="BS1008" s="9">
        <f t="shared" si="299"/>
        <v>1</v>
      </c>
      <c r="BT1008" s="9">
        <f t="shared" si="300"/>
        <v>1</v>
      </c>
      <c r="BU1008" s="9">
        <f t="shared" si="301"/>
        <v>1</v>
      </c>
      <c r="BV1008" s="9">
        <f t="shared" si="302"/>
        <v>1</v>
      </c>
      <c r="BW1008" s="9">
        <f t="shared" si="303"/>
        <v>1</v>
      </c>
    </row>
    <row r="1009" spans="1:75" x14ac:dyDescent="0.3">
      <c r="A1009" s="5" t="s">
        <v>31</v>
      </c>
      <c r="B1009" s="5" t="s">
        <v>326</v>
      </c>
      <c r="C1009" s="5" t="s">
        <v>217</v>
      </c>
      <c r="D1009" s="5" t="s">
        <v>218</v>
      </c>
      <c r="E1009" s="5">
        <v>2019</v>
      </c>
      <c r="F1009" s="5" t="s">
        <v>133</v>
      </c>
      <c r="H1009" s="5" t="s">
        <v>219</v>
      </c>
      <c r="I1009" s="5" t="s">
        <v>220</v>
      </c>
      <c r="J1009" s="5" t="s">
        <v>221</v>
      </c>
      <c r="K1009" s="5" t="s">
        <v>217</v>
      </c>
      <c r="L1009" s="5" t="s">
        <v>5198</v>
      </c>
      <c r="M1009" s="5" t="s">
        <v>14</v>
      </c>
      <c r="N1009" s="5" t="s">
        <v>5199</v>
      </c>
      <c r="Q1009" s="5" t="s">
        <v>224</v>
      </c>
      <c r="R1009" s="8">
        <v>43553</v>
      </c>
      <c r="S1009" s="5" t="s">
        <v>5200</v>
      </c>
      <c r="T1009" s="8">
        <v>43551</v>
      </c>
      <c r="U1009" s="5" t="s">
        <v>5201</v>
      </c>
      <c r="V1009" s="5" t="s">
        <v>5202</v>
      </c>
      <c r="W1009" s="5" t="s">
        <v>228</v>
      </c>
      <c r="X1009" s="5" t="s">
        <v>32</v>
      </c>
      <c r="Y1009" s="5" t="s">
        <v>229</v>
      </c>
      <c r="Z1009" s="5">
        <v>58</v>
      </c>
      <c r="AA1009" s="5" t="s">
        <v>261</v>
      </c>
      <c r="AB1009" s="5" t="s">
        <v>254</v>
      </c>
      <c r="AC1009" s="5" t="s">
        <v>28</v>
      </c>
      <c r="AF1009" s="5">
        <v>95</v>
      </c>
      <c r="AG1009" s="5">
        <v>70</v>
      </c>
      <c r="AH1009" s="5">
        <v>25</v>
      </c>
      <c r="AI1009" s="5" t="s">
        <v>5203</v>
      </c>
      <c r="AJ1009" s="5" t="s">
        <v>861</v>
      </c>
      <c r="AK1009" s="5" t="s">
        <v>234</v>
      </c>
      <c r="AL1009" s="5" t="s">
        <v>234</v>
      </c>
      <c r="AM1009" s="5" t="s">
        <v>234</v>
      </c>
      <c r="AN1009" s="5" t="s">
        <v>234</v>
      </c>
      <c r="AO1009" s="5" t="s">
        <v>234</v>
      </c>
      <c r="AP1009" s="5" t="s">
        <v>234</v>
      </c>
      <c r="AQ1009" s="5" t="s">
        <v>244</v>
      </c>
      <c r="AR1009" s="5" t="s">
        <v>234</v>
      </c>
      <c r="AS1009" s="5" t="s">
        <v>234</v>
      </c>
      <c r="AT1009" s="5" t="s">
        <v>234</v>
      </c>
      <c r="AU1009" s="5" t="s">
        <v>234</v>
      </c>
      <c r="AV1009" s="5" t="s">
        <v>234</v>
      </c>
      <c r="AW1009" s="5" t="s">
        <v>233</v>
      </c>
      <c r="AX1009" s="5" t="s">
        <v>234</v>
      </c>
      <c r="AY1009" s="5" t="s">
        <v>234</v>
      </c>
      <c r="BB1009" s="5" t="s">
        <v>309</v>
      </c>
      <c r="BC1009" s="5">
        <v>25</v>
      </c>
      <c r="BD1009" s="5">
        <v>75</v>
      </c>
      <c r="BE1009" s="6">
        <f t="shared" si="285"/>
        <v>5</v>
      </c>
      <c r="BF1009" s="6">
        <f t="shared" si="286"/>
        <v>5</v>
      </c>
      <c r="BG1009" s="6">
        <f t="shared" si="287"/>
        <v>5</v>
      </c>
      <c r="BH1009" s="6">
        <f t="shared" si="288"/>
        <v>10</v>
      </c>
      <c r="BI1009" s="6">
        <f t="shared" si="289"/>
        <v>10</v>
      </c>
      <c r="BJ1009" s="6">
        <f t="shared" si="290"/>
        <v>10</v>
      </c>
      <c r="BK1009" s="6">
        <f t="shared" si="291"/>
        <v>0</v>
      </c>
      <c r="BL1009" s="6">
        <f t="shared" si="292"/>
        <v>5</v>
      </c>
      <c r="BM1009" s="6">
        <f t="shared" si="293"/>
        <v>5</v>
      </c>
      <c r="BN1009" s="6">
        <f t="shared" si="294"/>
        <v>20</v>
      </c>
      <c r="BO1009" s="6">
        <f t="shared" si="295"/>
        <v>10</v>
      </c>
      <c r="BP1009" s="6">
        <f t="shared" si="296"/>
        <v>10</v>
      </c>
      <c r="BQ1009" s="9">
        <f t="shared" si="297"/>
        <v>1</v>
      </c>
      <c r="BR1009" s="9">
        <f t="shared" si="298"/>
        <v>1</v>
      </c>
      <c r="BS1009" s="9">
        <f t="shared" si="299"/>
        <v>1</v>
      </c>
      <c r="BT1009" s="9">
        <f t="shared" si="300"/>
        <v>0.5</v>
      </c>
      <c r="BU1009" s="9">
        <f t="shared" si="301"/>
        <v>1</v>
      </c>
      <c r="BV1009" s="9">
        <f t="shared" si="302"/>
        <v>1</v>
      </c>
      <c r="BW1009" s="9">
        <f t="shared" si="303"/>
        <v>1</v>
      </c>
    </row>
    <row r="1010" spans="1:75" x14ac:dyDescent="0.3">
      <c r="A1010" s="5" t="s">
        <v>31</v>
      </c>
      <c r="B1010" s="5" t="s">
        <v>326</v>
      </c>
      <c r="C1010" s="5" t="s">
        <v>217</v>
      </c>
      <c r="D1010" s="5" t="s">
        <v>218</v>
      </c>
      <c r="E1010" s="5">
        <v>2019</v>
      </c>
      <c r="F1010" s="5" t="s">
        <v>133</v>
      </c>
      <c r="H1010" s="5" t="s">
        <v>219</v>
      </c>
      <c r="I1010" s="5" t="s">
        <v>220</v>
      </c>
      <c r="J1010" s="5" t="s">
        <v>221</v>
      </c>
      <c r="K1010" s="5" t="s">
        <v>217</v>
      </c>
      <c r="L1010" s="5" t="s">
        <v>5198</v>
      </c>
      <c r="M1010" s="5" t="s">
        <v>14</v>
      </c>
      <c r="N1010" s="5" t="s">
        <v>5199</v>
      </c>
      <c r="Q1010" s="5" t="s">
        <v>224</v>
      </c>
      <c r="R1010" s="8">
        <v>43553</v>
      </c>
      <c r="S1010" s="5" t="s">
        <v>5204</v>
      </c>
      <c r="T1010" s="8">
        <v>43538</v>
      </c>
      <c r="U1010" s="5" t="s">
        <v>5205</v>
      </c>
      <c r="V1010" s="5" t="s">
        <v>5206</v>
      </c>
      <c r="W1010" s="5" t="s">
        <v>251</v>
      </c>
      <c r="X1010" s="5" t="s">
        <v>33</v>
      </c>
      <c r="Y1010" s="5" t="s">
        <v>229</v>
      </c>
      <c r="Z1010" s="5">
        <v>28</v>
      </c>
      <c r="AA1010" s="5" t="s">
        <v>230</v>
      </c>
      <c r="AB1010" s="5" t="s">
        <v>348</v>
      </c>
      <c r="AC1010" s="5" t="s">
        <v>26</v>
      </c>
      <c r="AF1010" s="5">
        <v>60</v>
      </c>
      <c r="AG1010" s="5">
        <v>60</v>
      </c>
      <c r="AH1010" s="5">
        <v>0</v>
      </c>
      <c r="AI1010" s="5" t="s">
        <v>5207</v>
      </c>
      <c r="AJ1010" s="5" t="s">
        <v>5208</v>
      </c>
      <c r="AK1010" s="5" t="s">
        <v>234</v>
      </c>
      <c r="AL1010" s="5" t="s">
        <v>244</v>
      </c>
      <c r="AM1010" s="5" t="s">
        <v>234</v>
      </c>
      <c r="AN1010" s="5" t="s">
        <v>244</v>
      </c>
      <c r="AO1010" s="5" t="s">
        <v>234</v>
      </c>
      <c r="AP1010" s="5" t="s">
        <v>234</v>
      </c>
      <c r="AQ1010" s="5" t="s">
        <v>244</v>
      </c>
      <c r="AR1010" s="5" t="s">
        <v>234</v>
      </c>
      <c r="AS1010" s="5" t="s">
        <v>234</v>
      </c>
      <c r="AT1010" s="5" t="s">
        <v>244</v>
      </c>
      <c r="AU1010" s="5" t="s">
        <v>234</v>
      </c>
      <c r="AV1010" s="5" t="s">
        <v>234</v>
      </c>
      <c r="AW1010" s="5" t="s">
        <v>233</v>
      </c>
      <c r="AX1010" s="5" t="s">
        <v>234</v>
      </c>
      <c r="AY1010" s="5" t="s">
        <v>234</v>
      </c>
      <c r="BB1010" s="5" t="s">
        <v>264</v>
      </c>
      <c r="BC1010" s="5">
        <v>25</v>
      </c>
      <c r="BD1010" s="5">
        <v>75</v>
      </c>
      <c r="BE1010" s="6">
        <f t="shared" si="285"/>
        <v>5</v>
      </c>
      <c r="BF1010" s="6">
        <f t="shared" si="286"/>
        <v>0</v>
      </c>
      <c r="BG1010" s="6">
        <f t="shared" si="287"/>
        <v>5</v>
      </c>
      <c r="BH1010" s="6">
        <f t="shared" si="288"/>
        <v>0</v>
      </c>
      <c r="BI1010" s="6">
        <f t="shared" si="289"/>
        <v>10</v>
      </c>
      <c r="BJ1010" s="6">
        <f t="shared" si="290"/>
        <v>10</v>
      </c>
      <c r="BK1010" s="6">
        <f t="shared" si="291"/>
        <v>0</v>
      </c>
      <c r="BL1010" s="6">
        <f t="shared" si="292"/>
        <v>5</v>
      </c>
      <c r="BM1010" s="6">
        <f t="shared" si="293"/>
        <v>5</v>
      </c>
      <c r="BN1010" s="6">
        <f t="shared" si="294"/>
        <v>0</v>
      </c>
      <c r="BO1010" s="6">
        <f t="shared" si="295"/>
        <v>10</v>
      </c>
      <c r="BP1010" s="6">
        <f t="shared" si="296"/>
        <v>10</v>
      </c>
      <c r="BQ1010" s="9">
        <f t="shared" si="297"/>
        <v>0.5</v>
      </c>
      <c r="BR1010" s="9">
        <f t="shared" si="298"/>
        <v>0.33333333333333331</v>
      </c>
      <c r="BS1010" s="9">
        <f t="shared" si="299"/>
        <v>1</v>
      </c>
      <c r="BT1010" s="9">
        <f t="shared" si="300"/>
        <v>0.5</v>
      </c>
      <c r="BU1010" s="9">
        <f t="shared" si="301"/>
        <v>0.2</v>
      </c>
      <c r="BV1010" s="9">
        <f t="shared" si="302"/>
        <v>1</v>
      </c>
      <c r="BW1010" s="9">
        <f t="shared" si="303"/>
        <v>1</v>
      </c>
    </row>
    <row r="1011" spans="1:75" x14ac:dyDescent="0.3">
      <c r="A1011" s="5" t="s">
        <v>43</v>
      </c>
      <c r="B1011" s="5" t="s">
        <v>257</v>
      </c>
      <c r="C1011" s="5" t="s">
        <v>94</v>
      </c>
      <c r="D1011" s="5" t="s">
        <v>218</v>
      </c>
      <c r="E1011" s="5">
        <v>2019</v>
      </c>
      <c r="F1011" s="5" t="s">
        <v>133</v>
      </c>
      <c r="H1011" s="5" t="s">
        <v>219</v>
      </c>
      <c r="I1011" s="5" t="s">
        <v>220</v>
      </c>
      <c r="J1011" s="5" t="s">
        <v>221</v>
      </c>
      <c r="K1011" s="5" t="s">
        <v>94</v>
      </c>
      <c r="L1011" s="5" t="s">
        <v>5198</v>
      </c>
      <c r="M1011" s="5" t="s">
        <v>14</v>
      </c>
      <c r="N1011" s="5" t="s">
        <v>5199</v>
      </c>
      <c r="Q1011" s="5" t="s">
        <v>224</v>
      </c>
      <c r="R1011" s="8">
        <v>43567</v>
      </c>
      <c r="S1011" s="5" t="s">
        <v>5209</v>
      </c>
      <c r="T1011" s="8">
        <v>43564</v>
      </c>
      <c r="U1011" s="5" t="s">
        <v>5210</v>
      </c>
      <c r="V1011" s="5" t="s">
        <v>5211</v>
      </c>
      <c r="W1011" s="5" t="s">
        <v>228</v>
      </c>
      <c r="X1011" s="5" t="s">
        <v>91</v>
      </c>
      <c r="Y1011" s="5" t="s">
        <v>229</v>
      </c>
      <c r="Z1011" s="5">
        <v>152</v>
      </c>
      <c r="AA1011" s="5" t="s">
        <v>261</v>
      </c>
      <c r="AB1011" s="5" t="s">
        <v>348</v>
      </c>
      <c r="AC1011" s="5" t="s">
        <v>26</v>
      </c>
      <c r="AF1011" s="5">
        <v>65</v>
      </c>
      <c r="AG1011" s="5">
        <v>60</v>
      </c>
      <c r="AH1011" s="5">
        <v>5</v>
      </c>
      <c r="AI1011" s="5" t="s">
        <v>5212</v>
      </c>
      <c r="AJ1011" s="5" t="s">
        <v>5213</v>
      </c>
      <c r="AK1011" s="5" t="s">
        <v>244</v>
      </c>
      <c r="AL1011" s="5" t="s">
        <v>234</v>
      </c>
      <c r="AM1011" s="5" t="s">
        <v>244</v>
      </c>
      <c r="AN1011" s="5" t="s">
        <v>234</v>
      </c>
      <c r="AO1011" s="5" t="s">
        <v>234</v>
      </c>
      <c r="AP1011" s="5" t="s">
        <v>234</v>
      </c>
      <c r="AQ1011" s="5" t="s">
        <v>244</v>
      </c>
      <c r="AR1011" s="5" t="s">
        <v>234</v>
      </c>
      <c r="AS1011" s="5" t="s">
        <v>234</v>
      </c>
      <c r="AT1011" s="5" t="s">
        <v>244</v>
      </c>
      <c r="AU1011" s="5" t="s">
        <v>234</v>
      </c>
      <c r="AV1011" s="5" t="s">
        <v>234</v>
      </c>
      <c r="AW1011" s="5" t="s">
        <v>233</v>
      </c>
      <c r="AX1011" s="5" t="s">
        <v>234</v>
      </c>
      <c r="AY1011" s="5" t="s">
        <v>234</v>
      </c>
      <c r="BB1011" s="5" t="s">
        <v>309</v>
      </c>
      <c r="BC1011" s="5">
        <v>25</v>
      </c>
      <c r="BD1011" s="5">
        <v>75</v>
      </c>
      <c r="BE1011" s="6">
        <f t="shared" si="285"/>
        <v>0</v>
      </c>
      <c r="BF1011" s="6">
        <f t="shared" si="286"/>
        <v>5</v>
      </c>
      <c r="BG1011" s="6">
        <f t="shared" si="287"/>
        <v>0</v>
      </c>
      <c r="BH1011" s="6">
        <f t="shared" si="288"/>
        <v>10</v>
      </c>
      <c r="BI1011" s="6">
        <f t="shared" si="289"/>
        <v>10</v>
      </c>
      <c r="BJ1011" s="6">
        <f t="shared" si="290"/>
        <v>10</v>
      </c>
      <c r="BK1011" s="6">
        <f t="shared" si="291"/>
        <v>0</v>
      </c>
      <c r="BL1011" s="6">
        <f t="shared" si="292"/>
        <v>5</v>
      </c>
      <c r="BM1011" s="6">
        <f t="shared" si="293"/>
        <v>5</v>
      </c>
      <c r="BN1011" s="6">
        <f t="shared" si="294"/>
        <v>0</v>
      </c>
      <c r="BO1011" s="6">
        <f t="shared" si="295"/>
        <v>10</v>
      </c>
      <c r="BP1011" s="6">
        <f t="shared" si="296"/>
        <v>10</v>
      </c>
      <c r="BQ1011" s="9">
        <f t="shared" si="297"/>
        <v>0.5</v>
      </c>
      <c r="BR1011" s="9">
        <f t="shared" si="298"/>
        <v>0.66666666666666663</v>
      </c>
      <c r="BS1011" s="9">
        <f t="shared" si="299"/>
        <v>1</v>
      </c>
      <c r="BT1011" s="9">
        <f t="shared" si="300"/>
        <v>0.5</v>
      </c>
      <c r="BU1011" s="9">
        <f t="shared" si="301"/>
        <v>0.2</v>
      </c>
      <c r="BV1011" s="9">
        <f t="shared" si="302"/>
        <v>1</v>
      </c>
      <c r="BW1011" s="9">
        <f t="shared" si="303"/>
        <v>1</v>
      </c>
    </row>
    <row r="1012" spans="1:75" x14ac:dyDescent="0.3">
      <c r="A1012" s="5" t="s">
        <v>110</v>
      </c>
      <c r="B1012" s="5" t="s">
        <v>265</v>
      </c>
      <c r="C1012" s="5" t="s">
        <v>94</v>
      </c>
      <c r="D1012" s="5" t="s">
        <v>218</v>
      </c>
      <c r="E1012" s="5">
        <v>2019</v>
      </c>
      <c r="F1012" s="5" t="s">
        <v>119</v>
      </c>
      <c r="H1012" s="5" t="s">
        <v>219</v>
      </c>
      <c r="I1012" s="5" t="s">
        <v>220</v>
      </c>
      <c r="J1012" s="5" t="s">
        <v>221</v>
      </c>
      <c r="K1012" s="5" t="s">
        <v>94</v>
      </c>
      <c r="L1012" s="5" t="s">
        <v>5198</v>
      </c>
      <c r="M1012" s="5" t="s">
        <v>14</v>
      </c>
      <c r="N1012" s="5" t="s">
        <v>5199</v>
      </c>
      <c r="Q1012" s="5" t="s">
        <v>247</v>
      </c>
      <c r="R1012" s="8">
        <v>43569</v>
      </c>
      <c r="S1012" s="5" t="s">
        <v>5214</v>
      </c>
      <c r="T1012" s="8">
        <v>43556</v>
      </c>
      <c r="U1012" s="5" t="s">
        <v>5215</v>
      </c>
      <c r="V1012" s="5" t="s">
        <v>5216</v>
      </c>
      <c r="W1012" s="5" t="s">
        <v>228</v>
      </c>
      <c r="X1012" s="5" t="s">
        <v>3350</v>
      </c>
      <c r="Y1012" s="5" t="s">
        <v>277</v>
      </c>
      <c r="Z1012" s="5">
        <v>169</v>
      </c>
      <c r="AA1012" s="5" t="s">
        <v>230</v>
      </c>
      <c r="AB1012" s="5" t="s">
        <v>276</v>
      </c>
      <c r="AC1012" s="5" t="s">
        <v>27</v>
      </c>
      <c r="AF1012" s="5">
        <v>70</v>
      </c>
      <c r="AG1012" s="5">
        <v>45</v>
      </c>
      <c r="AH1012" s="5">
        <v>25</v>
      </c>
      <c r="AI1012" s="5" t="s">
        <v>5217</v>
      </c>
      <c r="AJ1012" s="5" t="s">
        <v>5218</v>
      </c>
      <c r="AK1012" s="5" t="s">
        <v>234</v>
      </c>
      <c r="AL1012" s="5" t="s">
        <v>234</v>
      </c>
      <c r="AM1012" s="5" t="s">
        <v>234</v>
      </c>
      <c r="AN1012" s="5" t="s">
        <v>234</v>
      </c>
      <c r="AO1012" s="5" t="s">
        <v>234</v>
      </c>
      <c r="AP1012" s="5" t="s">
        <v>234</v>
      </c>
      <c r="AQ1012" s="5" t="s">
        <v>244</v>
      </c>
      <c r="AR1012" s="5" t="s">
        <v>244</v>
      </c>
      <c r="AS1012" s="5" t="s">
        <v>234</v>
      </c>
      <c r="AT1012" s="5" t="s">
        <v>234</v>
      </c>
      <c r="AU1012" s="5" t="s">
        <v>244</v>
      </c>
      <c r="AV1012" s="5" t="s">
        <v>244</v>
      </c>
      <c r="AW1012" s="5" t="s">
        <v>343</v>
      </c>
      <c r="AX1012" s="5" t="s">
        <v>234</v>
      </c>
      <c r="AY1012" s="5" t="s">
        <v>234</v>
      </c>
      <c r="BB1012" s="5" t="s">
        <v>309</v>
      </c>
      <c r="BC1012" s="5">
        <v>25</v>
      </c>
      <c r="BD1012" s="5">
        <v>75</v>
      </c>
      <c r="BE1012" s="6">
        <f t="shared" si="285"/>
        <v>5</v>
      </c>
      <c r="BF1012" s="6">
        <f t="shared" si="286"/>
        <v>5</v>
      </c>
      <c r="BG1012" s="6">
        <f t="shared" si="287"/>
        <v>5</v>
      </c>
      <c r="BH1012" s="6">
        <f t="shared" si="288"/>
        <v>10</v>
      </c>
      <c r="BI1012" s="6">
        <f t="shared" si="289"/>
        <v>10</v>
      </c>
      <c r="BJ1012" s="6">
        <f t="shared" si="290"/>
        <v>10</v>
      </c>
      <c r="BK1012" s="6">
        <f t="shared" si="291"/>
        <v>0</v>
      </c>
      <c r="BL1012" s="6">
        <f t="shared" si="292"/>
        <v>0</v>
      </c>
      <c r="BM1012" s="6">
        <f t="shared" si="293"/>
        <v>5</v>
      </c>
      <c r="BN1012" s="6">
        <f t="shared" si="294"/>
        <v>20</v>
      </c>
      <c r="BO1012" s="6">
        <f t="shared" si="295"/>
        <v>0</v>
      </c>
      <c r="BP1012" s="6">
        <f t="shared" si="296"/>
        <v>0</v>
      </c>
      <c r="BQ1012" s="9">
        <f t="shared" si="297"/>
        <v>1</v>
      </c>
      <c r="BR1012" s="9">
        <f t="shared" si="298"/>
        <v>1</v>
      </c>
      <c r="BS1012" s="9">
        <f t="shared" si="299"/>
        <v>1</v>
      </c>
      <c r="BT1012" s="9">
        <f t="shared" si="300"/>
        <v>0</v>
      </c>
      <c r="BU1012" s="9">
        <f t="shared" si="301"/>
        <v>1</v>
      </c>
      <c r="BV1012" s="9">
        <f t="shared" si="302"/>
        <v>0</v>
      </c>
      <c r="BW1012" s="9">
        <f t="shared" si="303"/>
        <v>0</v>
      </c>
    </row>
    <row r="1013" spans="1:75" x14ac:dyDescent="0.3">
      <c r="A1013" s="5" t="s">
        <v>110</v>
      </c>
      <c r="B1013" s="5" t="s">
        <v>265</v>
      </c>
      <c r="C1013" s="5" t="s">
        <v>94</v>
      </c>
      <c r="D1013" s="5" t="s">
        <v>218</v>
      </c>
      <c r="E1013" s="5">
        <v>2019</v>
      </c>
      <c r="F1013" s="5" t="s">
        <v>119</v>
      </c>
      <c r="H1013" s="5" t="s">
        <v>219</v>
      </c>
      <c r="I1013" s="5" t="s">
        <v>220</v>
      </c>
      <c r="J1013" s="5" t="s">
        <v>221</v>
      </c>
      <c r="K1013" s="5" t="s">
        <v>94</v>
      </c>
      <c r="L1013" s="5" t="s">
        <v>5198</v>
      </c>
      <c r="M1013" s="5" t="s">
        <v>14</v>
      </c>
      <c r="N1013" s="5" t="s">
        <v>5199</v>
      </c>
      <c r="Q1013" s="5" t="s">
        <v>247</v>
      </c>
      <c r="R1013" s="8">
        <v>43570</v>
      </c>
      <c r="S1013" s="5" t="s">
        <v>5219</v>
      </c>
      <c r="T1013" s="8">
        <v>43565</v>
      </c>
      <c r="U1013" s="5" t="s">
        <v>5220</v>
      </c>
      <c r="V1013" s="5" t="s">
        <v>5221</v>
      </c>
      <c r="W1013" s="5" t="s">
        <v>228</v>
      </c>
      <c r="X1013" s="5" t="s">
        <v>5222</v>
      </c>
      <c r="Y1013" s="5" t="s">
        <v>229</v>
      </c>
      <c r="Z1013" s="5">
        <v>205</v>
      </c>
      <c r="AA1013" s="5" t="s">
        <v>253</v>
      </c>
      <c r="AB1013" s="5" t="s">
        <v>276</v>
      </c>
      <c r="AC1013" s="5" t="s">
        <v>27</v>
      </c>
      <c r="AF1013" s="5">
        <v>70</v>
      </c>
      <c r="AG1013" s="5">
        <v>45</v>
      </c>
      <c r="AH1013" s="5">
        <v>25</v>
      </c>
      <c r="AI1013" s="5" t="s">
        <v>5223</v>
      </c>
      <c r="AJ1013" s="5" t="s">
        <v>5224</v>
      </c>
      <c r="AK1013" s="5" t="s">
        <v>234</v>
      </c>
      <c r="AL1013" s="5" t="s">
        <v>234</v>
      </c>
      <c r="AM1013" s="5" t="s">
        <v>234</v>
      </c>
      <c r="AN1013" s="5" t="s">
        <v>234</v>
      </c>
      <c r="AO1013" s="5" t="s">
        <v>234</v>
      </c>
      <c r="AP1013" s="5" t="s">
        <v>234</v>
      </c>
      <c r="AQ1013" s="5" t="s">
        <v>244</v>
      </c>
      <c r="AR1013" s="5" t="s">
        <v>244</v>
      </c>
      <c r="AS1013" s="5" t="s">
        <v>234</v>
      </c>
      <c r="AT1013" s="5" t="s">
        <v>234</v>
      </c>
      <c r="AU1013" s="5" t="s">
        <v>244</v>
      </c>
      <c r="AV1013" s="5" t="s">
        <v>244</v>
      </c>
      <c r="AW1013" s="5" t="s">
        <v>351</v>
      </c>
      <c r="AX1013" s="5" t="s">
        <v>234</v>
      </c>
      <c r="AY1013" s="5" t="s">
        <v>234</v>
      </c>
      <c r="BB1013" s="5" t="s">
        <v>309</v>
      </c>
      <c r="BC1013" s="5">
        <v>25</v>
      </c>
      <c r="BD1013" s="5">
        <v>75</v>
      </c>
      <c r="BE1013" s="6">
        <f t="shared" si="285"/>
        <v>5</v>
      </c>
      <c r="BF1013" s="6">
        <f t="shared" si="286"/>
        <v>5</v>
      </c>
      <c r="BG1013" s="6">
        <f t="shared" si="287"/>
        <v>5</v>
      </c>
      <c r="BH1013" s="6">
        <f t="shared" si="288"/>
        <v>10</v>
      </c>
      <c r="BI1013" s="6">
        <f t="shared" si="289"/>
        <v>10</v>
      </c>
      <c r="BJ1013" s="6">
        <f t="shared" si="290"/>
        <v>10</v>
      </c>
      <c r="BK1013" s="6">
        <f t="shared" si="291"/>
        <v>0</v>
      </c>
      <c r="BL1013" s="6">
        <f t="shared" si="292"/>
        <v>0</v>
      </c>
      <c r="BM1013" s="6">
        <f t="shared" si="293"/>
        <v>5</v>
      </c>
      <c r="BN1013" s="6">
        <f t="shared" si="294"/>
        <v>20</v>
      </c>
      <c r="BO1013" s="6">
        <f t="shared" si="295"/>
        <v>0</v>
      </c>
      <c r="BP1013" s="6">
        <f t="shared" si="296"/>
        <v>0</v>
      </c>
      <c r="BQ1013" s="9">
        <f t="shared" si="297"/>
        <v>1</v>
      </c>
      <c r="BR1013" s="9">
        <f t="shared" si="298"/>
        <v>1</v>
      </c>
      <c r="BS1013" s="9">
        <f t="shared" si="299"/>
        <v>1</v>
      </c>
      <c r="BT1013" s="9">
        <f t="shared" si="300"/>
        <v>0</v>
      </c>
      <c r="BU1013" s="9">
        <f t="shared" si="301"/>
        <v>1</v>
      </c>
      <c r="BV1013" s="9">
        <f t="shared" si="302"/>
        <v>0</v>
      </c>
      <c r="BW1013" s="9">
        <f t="shared" si="303"/>
        <v>0</v>
      </c>
    </row>
    <row r="1014" spans="1:75" x14ac:dyDescent="0.3">
      <c r="A1014" s="5" t="s">
        <v>115</v>
      </c>
      <c r="B1014" s="5" t="s">
        <v>272</v>
      </c>
      <c r="C1014" s="5" t="s">
        <v>94</v>
      </c>
      <c r="D1014" s="5" t="s">
        <v>218</v>
      </c>
      <c r="E1014" s="5">
        <v>2019</v>
      </c>
      <c r="F1014" s="5" t="s">
        <v>119</v>
      </c>
      <c r="H1014" s="5" t="s">
        <v>219</v>
      </c>
      <c r="I1014" s="5" t="s">
        <v>220</v>
      </c>
      <c r="J1014" s="5" t="s">
        <v>221</v>
      </c>
      <c r="K1014" s="5" t="s">
        <v>94</v>
      </c>
      <c r="L1014" s="5" t="s">
        <v>5198</v>
      </c>
      <c r="M1014" s="5" t="s">
        <v>14</v>
      </c>
      <c r="N1014" s="5" t="s">
        <v>5199</v>
      </c>
      <c r="Q1014" s="5" t="s">
        <v>247</v>
      </c>
      <c r="R1014" s="8">
        <v>43576</v>
      </c>
      <c r="S1014" s="5" t="s">
        <v>5225</v>
      </c>
      <c r="T1014" s="8">
        <v>43573</v>
      </c>
      <c r="U1014" s="5" t="s">
        <v>5226</v>
      </c>
      <c r="V1014" s="5" t="s">
        <v>5227</v>
      </c>
      <c r="W1014" s="5" t="s">
        <v>228</v>
      </c>
      <c r="X1014" s="5" t="s">
        <v>5228</v>
      </c>
      <c r="Y1014" s="5" t="s">
        <v>229</v>
      </c>
      <c r="Z1014" s="5">
        <v>1237</v>
      </c>
      <c r="AA1014" s="5" t="s">
        <v>253</v>
      </c>
      <c r="AB1014" s="5" t="s">
        <v>241</v>
      </c>
      <c r="AC1014" s="5" t="s">
        <v>28</v>
      </c>
      <c r="AD1014" s="5" t="s">
        <v>277</v>
      </c>
      <c r="AE1014" s="5" t="s">
        <v>233</v>
      </c>
      <c r="AF1014" s="5">
        <v>85</v>
      </c>
      <c r="AG1014" s="5">
        <v>60</v>
      </c>
      <c r="AH1014" s="5">
        <v>25</v>
      </c>
      <c r="AI1014" s="5" t="s">
        <v>5229</v>
      </c>
      <c r="AJ1014" s="5" t="s">
        <v>5230</v>
      </c>
      <c r="AK1014" s="5" t="s">
        <v>234</v>
      </c>
      <c r="AL1014" s="5" t="s">
        <v>234</v>
      </c>
      <c r="AM1014" s="5" t="s">
        <v>234</v>
      </c>
      <c r="AN1014" s="5" t="s">
        <v>234</v>
      </c>
      <c r="AO1014" s="5" t="s">
        <v>234</v>
      </c>
      <c r="AP1014" s="5" t="s">
        <v>234</v>
      </c>
      <c r="AQ1014" s="5" t="s">
        <v>234</v>
      </c>
      <c r="AR1014" s="5" t="s">
        <v>244</v>
      </c>
      <c r="AS1014" s="5" t="s">
        <v>234</v>
      </c>
      <c r="AT1014" s="5" t="s">
        <v>234</v>
      </c>
      <c r="AU1014" s="5" t="s">
        <v>244</v>
      </c>
      <c r="AV1014" s="5" t="s">
        <v>234</v>
      </c>
      <c r="AW1014" s="5" t="s">
        <v>233</v>
      </c>
      <c r="AX1014" s="5" t="s">
        <v>291</v>
      </c>
      <c r="AY1014" s="5" t="s">
        <v>291</v>
      </c>
      <c r="BB1014" s="5" t="s">
        <v>309</v>
      </c>
      <c r="BC1014" s="5">
        <v>25</v>
      </c>
      <c r="BD1014" s="5">
        <v>75</v>
      </c>
      <c r="BE1014" s="6">
        <f t="shared" si="285"/>
        <v>5</v>
      </c>
      <c r="BF1014" s="6">
        <f t="shared" si="286"/>
        <v>5</v>
      </c>
      <c r="BG1014" s="6">
        <f t="shared" si="287"/>
        <v>5</v>
      </c>
      <c r="BH1014" s="6">
        <f t="shared" si="288"/>
        <v>10</v>
      </c>
      <c r="BI1014" s="6">
        <f t="shared" si="289"/>
        <v>10</v>
      </c>
      <c r="BJ1014" s="6">
        <f t="shared" si="290"/>
        <v>10</v>
      </c>
      <c r="BK1014" s="6">
        <f t="shared" si="291"/>
        <v>5</v>
      </c>
      <c r="BL1014" s="6">
        <f t="shared" si="292"/>
        <v>0</v>
      </c>
      <c r="BM1014" s="6">
        <f t="shared" si="293"/>
        <v>5</v>
      </c>
      <c r="BN1014" s="6">
        <f t="shared" si="294"/>
        <v>20</v>
      </c>
      <c r="BO1014" s="6">
        <f t="shared" si="295"/>
        <v>0</v>
      </c>
      <c r="BP1014" s="6">
        <f t="shared" si="296"/>
        <v>10</v>
      </c>
      <c r="BQ1014" s="9">
        <f t="shared" si="297"/>
        <v>1</v>
      </c>
      <c r="BR1014" s="9">
        <f t="shared" si="298"/>
        <v>1</v>
      </c>
      <c r="BS1014" s="9">
        <f t="shared" si="299"/>
        <v>1</v>
      </c>
      <c r="BT1014" s="9">
        <f t="shared" si="300"/>
        <v>0.5</v>
      </c>
      <c r="BU1014" s="9">
        <f t="shared" si="301"/>
        <v>1</v>
      </c>
      <c r="BV1014" s="9">
        <f t="shared" si="302"/>
        <v>0</v>
      </c>
      <c r="BW1014" s="9">
        <f t="shared" si="303"/>
        <v>1</v>
      </c>
    </row>
    <row r="1015" spans="1:75" x14ac:dyDescent="0.3">
      <c r="A1015" s="5" t="s">
        <v>116</v>
      </c>
      <c r="B1015" s="5" t="s">
        <v>471</v>
      </c>
      <c r="C1015" s="5" t="s">
        <v>281</v>
      </c>
      <c r="D1015" s="5" t="s">
        <v>218</v>
      </c>
      <c r="E1015" s="5">
        <v>2019</v>
      </c>
      <c r="F1015" s="5" t="s">
        <v>133</v>
      </c>
      <c r="H1015" s="5" t="s">
        <v>219</v>
      </c>
      <c r="I1015" s="5" t="s">
        <v>220</v>
      </c>
      <c r="J1015" s="5" t="s">
        <v>221</v>
      </c>
      <c r="K1015" s="5" t="s">
        <v>94</v>
      </c>
      <c r="L1015" s="5" t="s">
        <v>5198</v>
      </c>
      <c r="M1015" s="5" t="s">
        <v>14</v>
      </c>
      <c r="N1015" s="5" t="s">
        <v>5199</v>
      </c>
      <c r="Q1015" s="5" t="s">
        <v>224</v>
      </c>
      <c r="R1015" s="8">
        <v>43587</v>
      </c>
      <c r="S1015" s="5" t="s">
        <v>2462</v>
      </c>
      <c r="T1015" s="8">
        <v>43577</v>
      </c>
      <c r="U1015" s="5" t="s">
        <v>5231</v>
      </c>
      <c r="V1015" s="5" t="s">
        <v>5232</v>
      </c>
      <c r="W1015" s="5" t="s">
        <v>228</v>
      </c>
      <c r="X1015" s="5" t="s">
        <v>33</v>
      </c>
      <c r="Y1015" s="5" t="s">
        <v>229</v>
      </c>
      <c r="Z1015" s="5">
        <v>1356</v>
      </c>
      <c r="AA1015" s="5" t="s">
        <v>253</v>
      </c>
      <c r="AB1015" s="5" t="s">
        <v>231</v>
      </c>
      <c r="AC1015" s="5" t="s">
        <v>28</v>
      </c>
      <c r="AD1015" s="5" t="s">
        <v>277</v>
      </c>
      <c r="AE1015" s="5" t="s">
        <v>233</v>
      </c>
      <c r="AF1015" s="5">
        <v>100</v>
      </c>
      <c r="AG1015" s="5">
        <v>75</v>
      </c>
      <c r="AH1015" s="5">
        <v>25</v>
      </c>
      <c r="AI1015" s="5" t="s">
        <v>5233</v>
      </c>
      <c r="AJ1015" s="5" t="s">
        <v>5234</v>
      </c>
      <c r="AK1015" s="5" t="s">
        <v>234</v>
      </c>
      <c r="AL1015" s="5" t="s">
        <v>234</v>
      </c>
      <c r="AM1015" s="5" t="s">
        <v>234</v>
      </c>
      <c r="AN1015" s="5" t="s">
        <v>234</v>
      </c>
      <c r="AO1015" s="5" t="s">
        <v>234</v>
      </c>
      <c r="AP1015" s="5" t="s">
        <v>234</v>
      </c>
      <c r="AQ1015" s="5" t="s">
        <v>234</v>
      </c>
      <c r="AR1015" s="5" t="s">
        <v>234</v>
      </c>
      <c r="AS1015" s="5" t="s">
        <v>234</v>
      </c>
      <c r="AT1015" s="5" t="s">
        <v>234</v>
      </c>
      <c r="AU1015" s="5" t="s">
        <v>234</v>
      </c>
      <c r="AV1015" s="5" t="s">
        <v>234</v>
      </c>
      <c r="AW1015" s="5" t="s">
        <v>233</v>
      </c>
      <c r="AX1015" s="5" t="s">
        <v>291</v>
      </c>
      <c r="AY1015" s="5" t="s">
        <v>291</v>
      </c>
      <c r="BB1015" s="5" t="s">
        <v>309</v>
      </c>
      <c r="BC1015" s="5">
        <v>25</v>
      </c>
      <c r="BD1015" s="5">
        <v>75</v>
      </c>
      <c r="BE1015" s="6">
        <f t="shared" si="285"/>
        <v>5</v>
      </c>
      <c r="BF1015" s="6">
        <f t="shared" si="286"/>
        <v>5</v>
      </c>
      <c r="BG1015" s="6">
        <f t="shared" si="287"/>
        <v>5</v>
      </c>
      <c r="BH1015" s="6">
        <f t="shared" si="288"/>
        <v>10</v>
      </c>
      <c r="BI1015" s="6">
        <f t="shared" si="289"/>
        <v>10</v>
      </c>
      <c r="BJ1015" s="6">
        <f t="shared" si="290"/>
        <v>10</v>
      </c>
      <c r="BK1015" s="6">
        <f t="shared" si="291"/>
        <v>5</v>
      </c>
      <c r="BL1015" s="6">
        <f t="shared" si="292"/>
        <v>5</v>
      </c>
      <c r="BM1015" s="6">
        <f t="shared" si="293"/>
        <v>5</v>
      </c>
      <c r="BN1015" s="6">
        <f t="shared" si="294"/>
        <v>20</v>
      </c>
      <c r="BO1015" s="6">
        <f t="shared" si="295"/>
        <v>10</v>
      </c>
      <c r="BP1015" s="6">
        <f t="shared" si="296"/>
        <v>10</v>
      </c>
      <c r="BQ1015" s="9">
        <f t="shared" si="297"/>
        <v>1</v>
      </c>
      <c r="BR1015" s="9">
        <f t="shared" si="298"/>
        <v>1</v>
      </c>
      <c r="BS1015" s="9">
        <f t="shared" si="299"/>
        <v>1</v>
      </c>
      <c r="BT1015" s="9">
        <f t="shared" si="300"/>
        <v>1</v>
      </c>
      <c r="BU1015" s="9">
        <f t="shared" si="301"/>
        <v>1</v>
      </c>
      <c r="BV1015" s="9">
        <f t="shared" si="302"/>
        <v>1</v>
      </c>
      <c r="BW1015" s="9">
        <f t="shared" si="303"/>
        <v>1</v>
      </c>
    </row>
    <row r="1016" spans="1:75" x14ac:dyDescent="0.3">
      <c r="A1016" s="5" t="s">
        <v>120</v>
      </c>
      <c r="B1016" s="5" t="s">
        <v>280</v>
      </c>
      <c r="C1016" s="5" t="s">
        <v>281</v>
      </c>
      <c r="D1016" s="5" t="s">
        <v>282</v>
      </c>
      <c r="E1016" s="5">
        <v>2019</v>
      </c>
      <c r="F1016" s="5" t="s">
        <v>119</v>
      </c>
      <c r="H1016" s="5" t="s">
        <v>219</v>
      </c>
      <c r="I1016" s="5" t="s">
        <v>220</v>
      </c>
      <c r="J1016" s="5" t="s">
        <v>221</v>
      </c>
      <c r="K1016" s="5" t="s">
        <v>94</v>
      </c>
      <c r="L1016" s="5" t="s">
        <v>5198</v>
      </c>
      <c r="M1016" s="5" t="s">
        <v>14</v>
      </c>
      <c r="N1016" s="5" t="s">
        <v>5199</v>
      </c>
      <c r="Q1016" s="5" t="s">
        <v>283</v>
      </c>
      <c r="R1016" s="8">
        <v>43592</v>
      </c>
      <c r="S1016" s="5" t="s">
        <v>5235</v>
      </c>
      <c r="T1016" s="8">
        <v>43585</v>
      </c>
      <c r="U1016" s="5" t="s">
        <v>5236</v>
      </c>
      <c r="V1016" s="5" t="s">
        <v>5237</v>
      </c>
      <c r="W1016" s="5" t="s">
        <v>228</v>
      </c>
      <c r="X1016" s="5" t="s">
        <v>1575</v>
      </c>
      <c r="Y1016" s="5" t="s">
        <v>335</v>
      </c>
      <c r="Z1016" s="5">
        <v>1396</v>
      </c>
      <c r="AA1016" s="5" t="s">
        <v>253</v>
      </c>
      <c r="AB1016" s="5" t="s">
        <v>276</v>
      </c>
      <c r="AC1016" s="5" t="s">
        <v>27</v>
      </c>
      <c r="AD1016" s="5" t="s">
        <v>277</v>
      </c>
      <c r="AE1016" s="5" t="s">
        <v>233</v>
      </c>
      <c r="AF1016" s="5">
        <v>75</v>
      </c>
      <c r="AG1016" s="5">
        <v>50</v>
      </c>
      <c r="AH1016" s="5">
        <v>25</v>
      </c>
      <c r="AI1016" s="5" t="s">
        <v>5238</v>
      </c>
      <c r="AJ1016" s="5" t="s">
        <v>5239</v>
      </c>
      <c r="AK1016" s="5" t="s">
        <v>234</v>
      </c>
      <c r="AL1016" s="5" t="s">
        <v>234</v>
      </c>
      <c r="AM1016" s="5" t="s">
        <v>234</v>
      </c>
      <c r="AN1016" s="5" t="s">
        <v>234</v>
      </c>
      <c r="AO1016" s="5" t="s">
        <v>234</v>
      </c>
      <c r="AP1016" s="5" t="s">
        <v>234</v>
      </c>
      <c r="AQ1016" s="5" t="s">
        <v>234</v>
      </c>
      <c r="AR1016" s="5" t="s">
        <v>244</v>
      </c>
      <c r="AS1016" s="5" t="s">
        <v>234</v>
      </c>
      <c r="AT1016" s="5" t="s">
        <v>234</v>
      </c>
      <c r="AU1016" s="5" t="s">
        <v>244</v>
      </c>
      <c r="AV1016" s="5" t="s">
        <v>244</v>
      </c>
      <c r="AW1016" s="5" t="s">
        <v>233</v>
      </c>
      <c r="AX1016" s="5" t="s">
        <v>291</v>
      </c>
      <c r="AY1016" s="5" t="s">
        <v>291</v>
      </c>
      <c r="BB1016" s="5" t="s">
        <v>309</v>
      </c>
      <c r="BC1016" s="5">
        <v>25</v>
      </c>
      <c r="BD1016" s="5">
        <v>75</v>
      </c>
      <c r="BE1016" s="6">
        <f t="shared" si="285"/>
        <v>5</v>
      </c>
      <c r="BF1016" s="6">
        <f t="shared" si="286"/>
        <v>5</v>
      </c>
      <c r="BG1016" s="6">
        <f t="shared" si="287"/>
        <v>5</v>
      </c>
      <c r="BH1016" s="6">
        <f t="shared" si="288"/>
        <v>10</v>
      </c>
      <c r="BI1016" s="6">
        <f t="shared" si="289"/>
        <v>10</v>
      </c>
      <c r="BJ1016" s="6">
        <f t="shared" si="290"/>
        <v>10</v>
      </c>
      <c r="BK1016" s="6">
        <f t="shared" si="291"/>
        <v>5</v>
      </c>
      <c r="BL1016" s="6">
        <f t="shared" si="292"/>
        <v>0</v>
      </c>
      <c r="BM1016" s="6">
        <f t="shared" si="293"/>
        <v>5</v>
      </c>
      <c r="BN1016" s="6">
        <f t="shared" si="294"/>
        <v>20</v>
      </c>
      <c r="BO1016" s="6">
        <f t="shared" si="295"/>
        <v>0</v>
      </c>
      <c r="BP1016" s="6">
        <f t="shared" si="296"/>
        <v>0</v>
      </c>
      <c r="BQ1016" s="9">
        <f t="shared" si="297"/>
        <v>1</v>
      </c>
      <c r="BR1016" s="9">
        <f t="shared" si="298"/>
        <v>1</v>
      </c>
      <c r="BS1016" s="9">
        <f t="shared" si="299"/>
        <v>1</v>
      </c>
      <c r="BT1016" s="9">
        <f t="shared" si="300"/>
        <v>0.5</v>
      </c>
      <c r="BU1016" s="9">
        <f t="shared" si="301"/>
        <v>1</v>
      </c>
      <c r="BV1016" s="9">
        <f t="shared" si="302"/>
        <v>0</v>
      </c>
      <c r="BW1016" s="9">
        <f t="shared" si="303"/>
        <v>0</v>
      </c>
    </row>
    <row r="1017" spans="1:75" x14ac:dyDescent="0.3">
      <c r="A1017" s="5" t="s">
        <v>130</v>
      </c>
      <c r="B1017" s="5" t="s">
        <v>299</v>
      </c>
      <c r="C1017" s="5" t="s">
        <v>281</v>
      </c>
      <c r="D1017" s="5" t="s">
        <v>282</v>
      </c>
      <c r="E1017" s="5">
        <v>2019</v>
      </c>
      <c r="F1017" s="5" t="s">
        <v>119</v>
      </c>
      <c r="G1017" s="5" t="s">
        <v>311</v>
      </c>
      <c r="H1017" s="5" t="s">
        <v>219</v>
      </c>
      <c r="I1017" s="5" t="s">
        <v>220</v>
      </c>
      <c r="J1017" s="5" t="s">
        <v>221</v>
      </c>
      <c r="K1017" s="5" t="s">
        <v>281</v>
      </c>
      <c r="L1017" s="5" t="s">
        <v>5198</v>
      </c>
      <c r="M1017" s="5" t="s">
        <v>14</v>
      </c>
      <c r="N1017" s="5" t="s">
        <v>5199</v>
      </c>
      <c r="O1017" s="5" t="s">
        <v>300</v>
      </c>
      <c r="Q1017" s="5" t="s">
        <v>283</v>
      </c>
      <c r="R1017" s="8">
        <v>43606</v>
      </c>
      <c r="S1017" s="5" t="s">
        <v>5240</v>
      </c>
      <c r="T1017" s="8">
        <v>43591</v>
      </c>
      <c r="U1017" s="5" t="s">
        <v>5241</v>
      </c>
      <c r="V1017" s="5" t="s">
        <v>5242</v>
      </c>
      <c r="W1017" s="5" t="s">
        <v>251</v>
      </c>
      <c r="X1017" s="5" t="s">
        <v>5243</v>
      </c>
      <c r="Y1017" s="5" t="s">
        <v>229</v>
      </c>
      <c r="Z1017" s="5">
        <v>1526</v>
      </c>
      <c r="AA1017" s="5" t="s">
        <v>304</v>
      </c>
      <c r="AB1017" s="5" t="s">
        <v>241</v>
      </c>
      <c r="AC1017" s="5" t="s">
        <v>28</v>
      </c>
      <c r="AD1017" s="5" t="s">
        <v>277</v>
      </c>
      <c r="AE1017" s="5" t="s">
        <v>233</v>
      </c>
      <c r="AF1017" s="5">
        <v>85</v>
      </c>
      <c r="AG1017" s="5">
        <v>60</v>
      </c>
      <c r="AH1017" s="5">
        <v>25</v>
      </c>
      <c r="AI1017" s="5" t="s">
        <v>5244</v>
      </c>
      <c r="AJ1017" s="5" t="s">
        <v>5245</v>
      </c>
      <c r="AK1017" s="5" t="s">
        <v>234</v>
      </c>
      <c r="AL1017" s="5" t="s">
        <v>234</v>
      </c>
      <c r="AM1017" s="5" t="s">
        <v>234</v>
      </c>
      <c r="AN1017" s="5" t="s">
        <v>234</v>
      </c>
      <c r="AO1017" s="5" t="s">
        <v>234</v>
      </c>
      <c r="AP1017" s="5" t="s">
        <v>234</v>
      </c>
      <c r="AQ1017" s="5" t="s">
        <v>234</v>
      </c>
      <c r="AR1017" s="5" t="s">
        <v>244</v>
      </c>
      <c r="AS1017" s="5" t="s">
        <v>234</v>
      </c>
      <c r="AT1017" s="5" t="s">
        <v>234</v>
      </c>
      <c r="AU1017" s="5" t="s">
        <v>234</v>
      </c>
      <c r="AV1017" s="5" t="s">
        <v>244</v>
      </c>
      <c r="AW1017" s="5" t="s">
        <v>233</v>
      </c>
      <c r="AX1017" s="5" t="s">
        <v>291</v>
      </c>
      <c r="AY1017" s="5" t="s">
        <v>291</v>
      </c>
      <c r="BB1017" s="5" t="s">
        <v>309</v>
      </c>
      <c r="BC1017" s="5">
        <v>25</v>
      </c>
      <c r="BD1017" s="5">
        <v>75</v>
      </c>
      <c r="BE1017" s="6">
        <f t="shared" si="285"/>
        <v>5</v>
      </c>
      <c r="BF1017" s="6">
        <f t="shared" si="286"/>
        <v>5</v>
      </c>
      <c r="BG1017" s="6">
        <f t="shared" si="287"/>
        <v>5</v>
      </c>
      <c r="BH1017" s="6">
        <f t="shared" si="288"/>
        <v>10</v>
      </c>
      <c r="BI1017" s="6">
        <f t="shared" si="289"/>
        <v>10</v>
      </c>
      <c r="BJ1017" s="6">
        <f t="shared" si="290"/>
        <v>10</v>
      </c>
      <c r="BK1017" s="6">
        <f t="shared" si="291"/>
        <v>5</v>
      </c>
      <c r="BL1017" s="6">
        <f t="shared" si="292"/>
        <v>0</v>
      </c>
      <c r="BM1017" s="6">
        <f t="shared" si="293"/>
        <v>5</v>
      </c>
      <c r="BN1017" s="6">
        <f t="shared" si="294"/>
        <v>20</v>
      </c>
      <c r="BO1017" s="6">
        <f t="shared" si="295"/>
        <v>10</v>
      </c>
      <c r="BP1017" s="6">
        <f t="shared" si="296"/>
        <v>0</v>
      </c>
      <c r="BQ1017" s="9">
        <f t="shared" si="297"/>
        <v>1</v>
      </c>
      <c r="BR1017" s="9">
        <f t="shared" si="298"/>
        <v>1</v>
      </c>
      <c r="BS1017" s="9">
        <f t="shared" si="299"/>
        <v>1</v>
      </c>
      <c r="BT1017" s="9">
        <f t="shared" si="300"/>
        <v>0.5</v>
      </c>
      <c r="BU1017" s="9">
        <f t="shared" si="301"/>
        <v>1</v>
      </c>
      <c r="BV1017" s="9">
        <f t="shared" si="302"/>
        <v>1</v>
      </c>
      <c r="BW1017" s="9">
        <f t="shared" si="303"/>
        <v>0</v>
      </c>
    </row>
    <row r="1018" spans="1:75" x14ac:dyDescent="0.3">
      <c r="A1018" s="5" t="s">
        <v>130</v>
      </c>
      <c r="B1018" s="5" t="s">
        <v>299</v>
      </c>
      <c r="C1018" s="5" t="s">
        <v>281</v>
      </c>
      <c r="D1018" s="5" t="s">
        <v>282</v>
      </c>
      <c r="E1018" s="5">
        <v>2019</v>
      </c>
      <c r="F1018" s="5" t="s">
        <v>133</v>
      </c>
      <c r="G1018" s="5" t="s">
        <v>236</v>
      </c>
      <c r="H1018" s="5" t="s">
        <v>219</v>
      </c>
      <c r="I1018" s="5" t="s">
        <v>220</v>
      </c>
      <c r="J1018" s="5" t="s">
        <v>221</v>
      </c>
      <c r="K1018" s="5" t="s">
        <v>281</v>
      </c>
      <c r="L1018" s="5" t="s">
        <v>5198</v>
      </c>
      <c r="M1018" s="5" t="s">
        <v>14</v>
      </c>
      <c r="N1018" s="5" t="s">
        <v>5199</v>
      </c>
      <c r="O1018" s="5" t="s">
        <v>300</v>
      </c>
      <c r="Q1018" s="5" t="s">
        <v>224</v>
      </c>
      <c r="R1018" s="8">
        <v>43608</v>
      </c>
      <c r="S1018" s="5" t="s">
        <v>5246</v>
      </c>
      <c r="T1018" s="8">
        <v>43607</v>
      </c>
      <c r="U1018" s="5" t="s">
        <v>5247</v>
      </c>
      <c r="V1018" s="5" t="s">
        <v>5248</v>
      </c>
      <c r="W1018" s="5" t="s">
        <v>228</v>
      </c>
      <c r="X1018" s="5" t="s">
        <v>40</v>
      </c>
      <c r="Y1018" s="5" t="s">
        <v>229</v>
      </c>
      <c r="Z1018" s="5">
        <v>3537</v>
      </c>
      <c r="AA1018" s="5" t="s">
        <v>304</v>
      </c>
      <c r="AB1018" s="5" t="s">
        <v>241</v>
      </c>
      <c r="AC1018" s="5" t="s">
        <v>27</v>
      </c>
      <c r="AD1018" s="5" t="s">
        <v>583</v>
      </c>
      <c r="AE1018" s="5" t="s">
        <v>1215</v>
      </c>
      <c r="AF1018" s="5">
        <v>80</v>
      </c>
      <c r="AG1018" s="5">
        <v>75</v>
      </c>
      <c r="AH1018" s="5">
        <v>5</v>
      </c>
      <c r="AI1018" s="5" t="s">
        <v>5249</v>
      </c>
      <c r="AJ1018" s="5" t="s">
        <v>5250</v>
      </c>
      <c r="AK1018" s="5" t="s">
        <v>234</v>
      </c>
      <c r="AL1018" s="5" t="s">
        <v>234</v>
      </c>
      <c r="AM1018" s="5" t="s">
        <v>234</v>
      </c>
      <c r="AN1018" s="5" t="s">
        <v>234</v>
      </c>
      <c r="AO1018" s="5" t="s">
        <v>234</v>
      </c>
      <c r="AP1018" s="5" t="s">
        <v>234</v>
      </c>
      <c r="AQ1018" s="5" t="s">
        <v>234</v>
      </c>
      <c r="AR1018" s="5" t="s">
        <v>234</v>
      </c>
      <c r="AS1018" s="5" t="s">
        <v>234</v>
      </c>
      <c r="AT1018" s="5" t="s">
        <v>244</v>
      </c>
      <c r="AU1018" s="5" t="s">
        <v>234</v>
      </c>
      <c r="AV1018" s="5" t="s">
        <v>234</v>
      </c>
      <c r="AW1018" s="5" t="s">
        <v>233</v>
      </c>
      <c r="AX1018" s="5" t="s">
        <v>291</v>
      </c>
      <c r="AY1018" s="5" t="s">
        <v>291</v>
      </c>
      <c r="BB1018" s="5" t="s">
        <v>309</v>
      </c>
      <c r="BC1018" s="5">
        <v>25</v>
      </c>
      <c r="BD1018" s="5">
        <v>75</v>
      </c>
      <c r="BE1018" s="6">
        <f t="shared" si="285"/>
        <v>5</v>
      </c>
      <c r="BF1018" s="6">
        <f t="shared" si="286"/>
        <v>5</v>
      </c>
      <c r="BG1018" s="6">
        <f t="shared" si="287"/>
        <v>5</v>
      </c>
      <c r="BH1018" s="6">
        <f t="shared" si="288"/>
        <v>10</v>
      </c>
      <c r="BI1018" s="6">
        <f t="shared" si="289"/>
        <v>10</v>
      </c>
      <c r="BJ1018" s="6">
        <f t="shared" si="290"/>
        <v>10</v>
      </c>
      <c r="BK1018" s="6">
        <f t="shared" si="291"/>
        <v>5</v>
      </c>
      <c r="BL1018" s="6">
        <f t="shared" si="292"/>
        <v>5</v>
      </c>
      <c r="BM1018" s="6">
        <f t="shared" si="293"/>
        <v>5</v>
      </c>
      <c r="BN1018" s="6">
        <f t="shared" si="294"/>
        <v>0</v>
      </c>
      <c r="BO1018" s="6">
        <f t="shared" si="295"/>
        <v>10</v>
      </c>
      <c r="BP1018" s="6">
        <f t="shared" si="296"/>
        <v>10</v>
      </c>
      <c r="BQ1018" s="9">
        <f t="shared" si="297"/>
        <v>1</v>
      </c>
      <c r="BR1018" s="9">
        <f t="shared" si="298"/>
        <v>1</v>
      </c>
      <c r="BS1018" s="9">
        <f t="shared" si="299"/>
        <v>1</v>
      </c>
      <c r="BT1018" s="9">
        <f t="shared" si="300"/>
        <v>1</v>
      </c>
      <c r="BU1018" s="9">
        <f t="shared" si="301"/>
        <v>0.2</v>
      </c>
      <c r="BV1018" s="9">
        <f t="shared" si="302"/>
        <v>1</v>
      </c>
      <c r="BW1018" s="9">
        <f t="shared" si="303"/>
        <v>1</v>
      </c>
    </row>
    <row r="1019" spans="1:75" x14ac:dyDescent="0.3">
      <c r="A1019" s="5" t="s">
        <v>132</v>
      </c>
      <c r="B1019" s="5" t="s">
        <v>390</v>
      </c>
      <c r="C1019" s="5" t="s">
        <v>384</v>
      </c>
      <c r="D1019" s="5" t="s">
        <v>282</v>
      </c>
      <c r="E1019" s="5">
        <v>2019</v>
      </c>
      <c r="F1019" s="5" t="s">
        <v>133</v>
      </c>
      <c r="G1019" s="5" t="s">
        <v>236</v>
      </c>
      <c r="H1019" s="5" t="s">
        <v>219</v>
      </c>
      <c r="I1019" s="5" t="s">
        <v>220</v>
      </c>
      <c r="J1019" s="5" t="s">
        <v>221</v>
      </c>
      <c r="K1019" s="5" t="s">
        <v>281</v>
      </c>
      <c r="L1019" s="5" t="s">
        <v>5198</v>
      </c>
      <c r="M1019" s="5" t="s">
        <v>14</v>
      </c>
      <c r="N1019" s="5" t="s">
        <v>5199</v>
      </c>
      <c r="O1019" s="5" t="s">
        <v>300</v>
      </c>
      <c r="Q1019" s="5" t="s">
        <v>224</v>
      </c>
      <c r="R1019" s="8">
        <v>43619</v>
      </c>
      <c r="S1019" s="5" t="s">
        <v>5251</v>
      </c>
      <c r="T1019" s="8">
        <v>43616</v>
      </c>
      <c r="U1019" s="5" t="s">
        <v>5252</v>
      </c>
      <c r="V1019" s="5" t="s">
        <v>5253</v>
      </c>
      <c r="W1019" s="5" t="s">
        <v>228</v>
      </c>
      <c r="X1019" s="5" t="s">
        <v>3940</v>
      </c>
      <c r="Y1019" s="5" t="s">
        <v>229</v>
      </c>
      <c r="Z1019" s="5">
        <v>3652</v>
      </c>
      <c r="AA1019" s="5" t="s">
        <v>409</v>
      </c>
      <c r="AB1019" s="5" t="s">
        <v>276</v>
      </c>
      <c r="AC1019" s="5" t="s">
        <v>26</v>
      </c>
      <c r="AD1019" s="5" t="s">
        <v>583</v>
      </c>
      <c r="AE1019" s="5" t="s">
        <v>1215</v>
      </c>
      <c r="AF1019" s="5">
        <v>75</v>
      </c>
      <c r="AG1019" s="5">
        <v>70</v>
      </c>
      <c r="AH1019" s="5">
        <v>5</v>
      </c>
      <c r="AI1019" s="5" t="s">
        <v>5254</v>
      </c>
      <c r="AJ1019" s="5" t="s">
        <v>5255</v>
      </c>
      <c r="AK1019" s="5" t="s">
        <v>234</v>
      </c>
      <c r="AL1019" s="5" t="s">
        <v>234</v>
      </c>
      <c r="AM1019" s="5" t="s">
        <v>234</v>
      </c>
      <c r="AN1019" s="5" t="s">
        <v>234</v>
      </c>
      <c r="AO1019" s="5" t="s">
        <v>234</v>
      </c>
      <c r="AP1019" s="5" t="s">
        <v>234</v>
      </c>
      <c r="AQ1019" s="5" t="s">
        <v>244</v>
      </c>
      <c r="AR1019" s="5" t="s">
        <v>234</v>
      </c>
      <c r="AS1019" s="5" t="s">
        <v>234</v>
      </c>
      <c r="AT1019" s="5" t="s">
        <v>244</v>
      </c>
      <c r="AU1019" s="5" t="s">
        <v>234</v>
      </c>
      <c r="AV1019" s="5" t="s">
        <v>234</v>
      </c>
      <c r="AW1019" s="5" t="s">
        <v>233</v>
      </c>
      <c r="AX1019" s="5" t="s">
        <v>291</v>
      </c>
      <c r="AY1019" s="5" t="s">
        <v>291</v>
      </c>
      <c r="BB1019" s="5" t="s">
        <v>309</v>
      </c>
      <c r="BC1019" s="5">
        <v>25</v>
      </c>
      <c r="BD1019" s="5">
        <v>75</v>
      </c>
      <c r="BE1019" s="6">
        <f t="shared" si="285"/>
        <v>5</v>
      </c>
      <c r="BF1019" s="6">
        <f t="shared" si="286"/>
        <v>5</v>
      </c>
      <c r="BG1019" s="6">
        <f t="shared" si="287"/>
        <v>5</v>
      </c>
      <c r="BH1019" s="6">
        <f t="shared" si="288"/>
        <v>10</v>
      </c>
      <c r="BI1019" s="6">
        <f t="shared" si="289"/>
        <v>10</v>
      </c>
      <c r="BJ1019" s="6">
        <f t="shared" si="290"/>
        <v>10</v>
      </c>
      <c r="BK1019" s="6">
        <f t="shared" si="291"/>
        <v>0</v>
      </c>
      <c r="BL1019" s="6">
        <f t="shared" si="292"/>
        <v>5</v>
      </c>
      <c r="BM1019" s="6">
        <f t="shared" si="293"/>
        <v>5</v>
      </c>
      <c r="BN1019" s="6">
        <f t="shared" si="294"/>
        <v>0</v>
      </c>
      <c r="BO1019" s="6">
        <f t="shared" si="295"/>
        <v>10</v>
      </c>
      <c r="BP1019" s="6">
        <f t="shared" si="296"/>
        <v>10</v>
      </c>
      <c r="BQ1019" s="9">
        <f t="shared" si="297"/>
        <v>1</v>
      </c>
      <c r="BR1019" s="9">
        <f t="shared" si="298"/>
        <v>1</v>
      </c>
      <c r="BS1019" s="9">
        <f t="shared" si="299"/>
        <v>1</v>
      </c>
      <c r="BT1019" s="9">
        <f t="shared" si="300"/>
        <v>0.5</v>
      </c>
      <c r="BU1019" s="9">
        <f t="shared" si="301"/>
        <v>0.2</v>
      </c>
      <c r="BV1019" s="9">
        <f t="shared" si="302"/>
        <v>1</v>
      </c>
      <c r="BW1019" s="9">
        <f t="shared" si="303"/>
        <v>1</v>
      </c>
    </row>
    <row r="1020" spans="1:75" x14ac:dyDescent="0.3">
      <c r="A1020" s="5" t="s">
        <v>132</v>
      </c>
      <c r="B1020" s="5" t="s">
        <v>390</v>
      </c>
      <c r="C1020" s="5" t="s">
        <v>384</v>
      </c>
      <c r="D1020" s="5" t="s">
        <v>282</v>
      </c>
      <c r="E1020" s="5">
        <v>2019</v>
      </c>
      <c r="F1020" s="5" t="s">
        <v>119</v>
      </c>
      <c r="G1020" s="5" t="s">
        <v>311</v>
      </c>
      <c r="H1020" s="5" t="s">
        <v>219</v>
      </c>
      <c r="I1020" s="5" t="s">
        <v>220</v>
      </c>
      <c r="J1020" s="5" t="s">
        <v>221</v>
      </c>
      <c r="K1020" s="5" t="s">
        <v>384</v>
      </c>
      <c r="L1020" s="5" t="s">
        <v>5198</v>
      </c>
      <c r="M1020" s="5" t="s">
        <v>14</v>
      </c>
      <c r="N1020" s="5" t="s">
        <v>5199</v>
      </c>
      <c r="O1020" s="5" t="s">
        <v>391</v>
      </c>
      <c r="Q1020" s="5" t="s">
        <v>283</v>
      </c>
      <c r="R1020" s="8">
        <v>43619</v>
      </c>
      <c r="S1020" s="5" t="s">
        <v>5256</v>
      </c>
      <c r="T1020" s="8">
        <v>43618</v>
      </c>
      <c r="U1020" s="5" t="s">
        <v>5257</v>
      </c>
      <c r="V1020" s="5" t="s">
        <v>5258</v>
      </c>
      <c r="W1020" s="5" t="s">
        <v>251</v>
      </c>
      <c r="X1020" s="5" t="s">
        <v>5259</v>
      </c>
      <c r="Y1020" s="5" t="s">
        <v>229</v>
      </c>
      <c r="Z1020" s="5">
        <v>3654</v>
      </c>
      <c r="AA1020" s="5" t="s">
        <v>542</v>
      </c>
      <c r="AB1020" s="5" t="s">
        <v>241</v>
      </c>
      <c r="AC1020" s="5" t="s">
        <v>27</v>
      </c>
      <c r="AD1020" s="5" t="s">
        <v>291</v>
      </c>
      <c r="AE1020" s="5" t="s">
        <v>291</v>
      </c>
      <c r="AF1020" s="5">
        <v>80</v>
      </c>
      <c r="AG1020" s="5">
        <v>55</v>
      </c>
      <c r="AH1020" s="5">
        <v>25</v>
      </c>
      <c r="AI1020" s="5" t="s">
        <v>5260</v>
      </c>
      <c r="AJ1020" s="5" t="s">
        <v>5261</v>
      </c>
      <c r="AK1020" s="5" t="s">
        <v>244</v>
      </c>
      <c r="AL1020" s="5" t="s">
        <v>234</v>
      </c>
      <c r="AM1020" s="5" t="s">
        <v>234</v>
      </c>
      <c r="AN1020" s="5" t="s">
        <v>234</v>
      </c>
      <c r="AO1020" s="5" t="s">
        <v>234</v>
      </c>
      <c r="AP1020" s="5" t="s">
        <v>234</v>
      </c>
      <c r="AQ1020" s="5" t="s">
        <v>244</v>
      </c>
      <c r="AR1020" s="5" t="s">
        <v>234</v>
      </c>
      <c r="AS1020" s="5" t="s">
        <v>234</v>
      </c>
      <c r="AT1020" s="5" t="s">
        <v>234</v>
      </c>
      <c r="AU1020" s="5" t="s">
        <v>234</v>
      </c>
      <c r="AV1020" s="5" t="s">
        <v>244</v>
      </c>
      <c r="AW1020" s="5" t="s">
        <v>233</v>
      </c>
      <c r="AX1020" s="5" t="s">
        <v>291</v>
      </c>
      <c r="AY1020" s="5" t="s">
        <v>291</v>
      </c>
      <c r="BB1020" s="5" t="s">
        <v>309</v>
      </c>
      <c r="BC1020" s="5">
        <v>25</v>
      </c>
      <c r="BD1020" s="5">
        <v>75</v>
      </c>
      <c r="BE1020" s="6">
        <f t="shared" si="285"/>
        <v>0</v>
      </c>
      <c r="BF1020" s="6">
        <f t="shared" si="286"/>
        <v>5</v>
      </c>
      <c r="BG1020" s="6">
        <f t="shared" si="287"/>
        <v>5</v>
      </c>
      <c r="BH1020" s="6">
        <f t="shared" si="288"/>
        <v>10</v>
      </c>
      <c r="BI1020" s="6">
        <f t="shared" si="289"/>
        <v>10</v>
      </c>
      <c r="BJ1020" s="6">
        <f t="shared" si="290"/>
        <v>10</v>
      </c>
      <c r="BK1020" s="6">
        <f t="shared" si="291"/>
        <v>0</v>
      </c>
      <c r="BL1020" s="6">
        <f t="shared" si="292"/>
        <v>5</v>
      </c>
      <c r="BM1020" s="6">
        <f t="shared" si="293"/>
        <v>5</v>
      </c>
      <c r="BN1020" s="6">
        <f t="shared" si="294"/>
        <v>20</v>
      </c>
      <c r="BO1020" s="6">
        <f t="shared" si="295"/>
        <v>10</v>
      </c>
      <c r="BP1020" s="6">
        <f t="shared" si="296"/>
        <v>0</v>
      </c>
      <c r="BQ1020" s="9">
        <f t="shared" si="297"/>
        <v>0.5</v>
      </c>
      <c r="BR1020" s="9">
        <f t="shared" si="298"/>
        <v>1</v>
      </c>
      <c r="BS1020" s="9">
        <f t="shared" si="299"/>
        <v>1</v>
      </c>
      <c r="BT1020" s="9">
        <f t="shared" si="300"/>
        <v>0.5</v>
      </c>
      <c r="BU1020" s="9">
        <f t="shared" si="301"/>
        <v>1</v>
      </c>
      <c r="BV1020" s="9">
        <f t="shared" si="302"/>
        <v>1</v>
      </c>
      <c r="BW1020" s="9">
        <f t="shared" si="303"/>
        <v>0</v>
      </c>
    </row>
    <row r="1021" spans="1:75" x14ac:dyDescent="0.3">
      <c r="A1021" s="5" t="s">
        <v>139</v>
      </c>
      <c r="B1021" s="5" t="s">
        <v>668</v>
      </c>
      <c r="C1021" s="5" t="s">
        <v>384</v>
      </c>
      <c r="D1021" s="5" t="s">
        <v>282</v>
      </c>
      <c r="E1021" s="5">
        <v>2019</v>
      </c>
      <c r="F1021" s="5" t="s">
        <v>133</v>
      </c>
      <c r="G1021" s="5" t="s">
        <v>236</v>
      </c>
      <c r="H1021" s="5" t="s">
        <v>219</v>
      </c>
      <c r="I1021" s="5" t="s">
        <v>220</v>
      </c>
      <c r="J1021" s="5" t="s">
        <v>221</v>
      </c>
      <c r="K1021" s="5" t="s">
        <v>384</v>
      </c>
      <c r="L1021" s="5" t="s">
        <v>5198</v>
      </c>
      <c r="M1021" s="5" t="s">
        <v>14</v>
      </c>
      <c r="N1021" s="5" t="s">
        <v>5199</v>
      </c>
      <c r="O1021" s="5" t="s">
        <v>391</v>
      </c>
      <c r="P1021" s="5" t="s">
        <v>392</v>
      </c>
      <c r="Q1021" s="5" t="s">
        <v>224</v>
      </c>
      <c r="R1021" s="8">
        <v>43639</v>
      </c>
      <c r="S1021" s="5" t="s">
        <v>5262</v>
      </c>
      <c r="T1021" s="8">
        <v>43630</v>
      </c>
      <c r="U1021" s="5" t="s">
        <v>5263</v>
      </c>
      <c r="V1021" s="5" t="s">
        <v>5264</v>
      </c>
      <c r="W1021" s="5" t="s">
        <v>251</v>
      </c>
      <c r="X1021" s="5" t="s">
        <v>35</v>
      </c>
      <c r="Y1021" s="5" t="s">
        <v>229</v>
      </c>
      <c r="Z1021" s="5">
        <v>3831</v>
      </c>
      <c r="AA1021" s="5" t="s">
        <v>304</v>
      </c>
      <c r="AB1021" s="5" t="s">
        <v>231</v>
      </c>
      <c r="AC1021" s="5" t="s">
        <v>28</v>
      </c>
      <c r="AD1021" s="5" t="s">
        <v>291</v>
      </c>
      <c r="AE1021" s="5" t="s">
        <v>291</v>
      </c>
      <c r="AF1021" s="5">
        <v>100</v>
      </c>
      <c r="AG1021" s="5">
        <v>75</v>
      </c>
      <c r="AH1021" s="5">
        <v>25</v>
      </c>
      <c r="AI1021" s="5" t="s">
        <v>5265</v>
      </c>
      <c r="AJ1021" s="5" t="s">
        <v>291</v>
      </c>
      <c r="AK1021" s="5" t="s">
        <v>234</v>
      </c>
      <c r="AL1021" s="5" t="s">
        <v>234</v>
      </c>
      <c r="AM1021" s="5" t="s">
        <v>234</v>
      </c>
      <c r="AN1021" s="5" t="s">
        <v>234</v>
      </c>
      <c r="AO1021" s="5" t="s">
        <v>234</v>
      </c>
      <c r="AP1021" s="5" t="s">
        <v>234</v>
      </c>
      <c r="AQ1021" s="5" t="s">
        <v>234</v>
      </c>
      <c r="AR1021" s="5" t="s">
        <v>234</v>
      </c>
      <c r="AS1021" s="5" t="s">
        <v>234</v>
      </c>
      <c r="AT1021" s="5" t="s">
        <v>234</v>
      </c>
      <c r="AU1021" s="5" t="s">
        <v>234</v>
      </c>
      <c r="AV1021" s="5" t="s">
        <v>234</v>
      </c>
      <c r="AW1021" s="5" t="s">
        <v>233</v>
      </c>
      <c r="AX1021" s="5" t="s">
        <v>291</v>
      </c>
      <c r="AY1021" s="5" t="s">
        <v>291</v>
      </c>
      <c r="BB1021" s="5" t="s">
        <v>309</v>
      </c>
      <c r="BC1021" s="5">
        <v>25</v>
      </c>
      <c r="BD1021" s="5">
        <v>75</v>
      </c>
      <c r="BE1021" s="6">
        <f t="shared" si="285"/>
        <v>5</v>
      </c>
      <c r="BF1021" s="6">
        <f t="shared" si="286"/>
        <v>5</v>
      </c>
      <c r="BG1021" s="6">
        <f t="shared" si="287"/>
        <v>5</v>
      </c>
      <c r="BH1021" s="6">
        <f t="shared" si="288"/>
        <v>10</v>
      </c>
      <c r="BI1021" s="6">
        <f t="shared" si="289"/>
        <v>10</v>
      </c>
      <c r="BJ1021" s="6">
        <f t="shared" si="290"/>
        <v>10</v>
      </c>
      <c r="BK1021" s="6">
        <f t="shared" si="291"/>
        <v>5</v>
      </c>
      <c r="BL1021" s="6">
        <f t="shared" si="292"/>
        <v>5</v>
      </c>
      <c r="BM1021" s="6">
        <f t="shared" si="293"/>
        <v>5</v>
      </c>
      <c r="BN1021" s="6">
        <f t="shared" si="294"/>
        <v>20</v>
      </c>
      <c r="BO1021" s="6">
        <f t="shared" si="295"/>
        <v>10</v>
      </c>
      <c r="BP1021" s="6">
        <f t="shared" si="296"/>
        <v>10</v>
      </c>
      <c r="BQ1021" s="9">
        <f t="shared" si="297"/>
        <v>1</v>
      </c>
      <c r="BR1021" s="9">
        <f t="shared" si="298"/>
        <v>1</v>
      </c>
      <c r="BS1021" s="9">
        <f t="shared" si="299"/>
        <v>1</v>
      </c>
      <c r="BT1021" s="9">
        <f t="shared" si="300"/>
        <v>1</v>
      </c>
      <c r="BU1021" s="9">
        <f t="shared" si="301"/>
        <v>1</v>
      </c>
      <c r="BV1021" s="9">
        <f t="shared" si="302"/>
        <v>1</v>
      </c>
      <c r="BW1021" s="9">
        <f t="shared" si="303"/>
        <v>1</v>
      </c>
    </row>
    <row r="1022" spans="1:75" x14ac:dyDescent="0.3">
      <c r="A1022" s="5" t="s">
        <v>139</v>
      </c>
      <c r="B1022" s="5" t="s">
        <v>668</v>
      </c>
      <c r="C1022" s="5" t="s">
        <v>384</v>
      </c>
      <c r="D1022" s="5" t="s">
        <v>282</v>
      </c>
      <c r="E1022" s="5">
        <v>2019</v>
      </c>
      <c r="F1022" s="5" t="s">
        <v>119</v>
      </c>
      <c r="G1022" s="5" t="s">
        <v>311</v>
      </c>
      <c r="H1022" s="5" t="s">
        <v>219</v>
      </c>
      <c r="I1022" s="5" t="s">
        <v>220</v>
      </c>
      <c r="J1022" s="5" t="s">
        <v>221</v>
      </c>
      <c r="K1022" s="5" t="s">
        <v>384</v>
      </c>
      <c r="L1022" s="5" t="s">
        <v>5198</v>
      </c>
      <c r="M1022" s="5" t="s">
        <v>14</v>
      </c>
      <c r="N1022" s="5" t="s">
        <v>5199</v>
      </c>
      <c r="O1022" s="5" t="s">
        <v>391</v>
      </c>
      <c r="P1022" s="5" t="s">
        <v>392</v>
      </c>
      <c r="Q1022" s="5" t="s">
        <v>283</v>
      </c>
      <c r="R1022" s="8">
        <v>43640</v>
      </c>
      <c r="S1022" s="5" t="s">
        <v>5266</v>
      </c>
      <c r="T1022" s="8">
        <v>43632</v>
      </c>
      <c r="U1022" s="5" t="s">
        <v>5267</v>
      </c>
      <c r="V1022" s="5" t="s">
        <v>5268</v>
      </c>
      <c r="W1022" s="5" t="s">
        <v>228</v>
      </c>
      <c r="X1022" s="5" t="s">
        <v>4023</v>
      </c>
      <c r="Y1022" s="5" t="s">
        <v>229</v>
      </c>
      <c r="Z1022" s="5">
        <v>4752</v>
      </c>
      <c r="AA1022" s="5" t="s">
        <v>409</v>
      </c>
      <c r="AB1022" s="5" t="s">
        <v>276</v>
      </c>
      <c r="AC1022" s="5" t="s">
        <v>26</v>
      </c>
      <c r="AD1022" s="5" t="s">
        <v>291</v>
      </c>
      <c r="AE1022" s="5" t="s">
        <v>291</v>
      </c>
      <c r="AF1022" s="5">
        <v>75</v>
      </c>
      <c r="AG1022" s="5">
        <v>50</v>
      </c>
      <c r="AH1022" s="5">
        <v>25</v>
      </c>
      <c r="AI1022" s="5" t="s">
        <v>5269</v>
      </c>
      <c r="AJ1022" s="5" t="s">
        <v>5270</v>
      </c>
      <c r="AK1022" s="5" t="s">
        <v>234</v>
      </c>
      <c r="AL1022" s="5" t="s">
        <v>234</v>
      </c>
      <c r="AM1022" s="5" t="s">
        <v>234</v>
      </c>
      <c r="AN1022" s="5" t="s">
        <v>234</v>
      </c>
      <c r="AO1022" s="5" t="s">
        <v>234</v>
      </c>
      <c r="AP1022" s="5" t="s">
        <v>234</v>
      </c>
      <c r="AQ1022" s="5" t="s">
        <v>244</v>
      </c>
      <c r="AR1022" s="5" t="s">
        <v>244</v>
      </c>
      <c r="AS1022" s="5" t="s">
        <v>244</v>
      </c>
      <c r="AT1022" s="5" t="s">
        <v>234</v>
      </c>
      <c r="AU1022" s="5" t="s">
        <v>234</v>
      </c>
      <c r="AV1022" s="5" t="s">
        <v>244</v>
      </c>
      <c r="AW1022" s="5" t="s">
        <v>233</v>
      </c>
      <c r="AX1022" s="5" t="s">
        <v>291</v>
      </c>
      <c r="AY1022" s="5" t="s">
        <v>291</v>
      </c>
      <c r="BB1022" s="5" t="s">
        <v>309</v>
      </c>
      <c r="BC1022" s="5">
        <v>25</v>
      </c>
      <c r="BD1022" s="5">
        <v>75</v>
      </c>
      <c r="BE1022" s="6">
        <f t="shared" si="285"/>
        <v>5</v>
      </c>
      <c r="BF1022" s="6">
        <f t="shared" si="286"/>
        <v>5</v>
      </c>
      <c r="BG1022" s="6">
        <f t="shared" si="287"/>
        <v>5</v>
      </c>
      <c r="BH1022" s="6">
        <f t="shared" si="288"/>
        <v>10</v>
      </c>
      <c r="BI1022" s="6">
        <f t="shared" si="289"/>
        <v>10</v>
      </c>
      <c r="BJ1022" s="6">
        <f t="shared" si="290"/>
        <v>10</v>
      </c>
      <c r="BK1022" s="6">
        <f t="shared" si="291"/>
        <v>0</v>
      </c>
      <c r="BL1022" s="6">
        <f t="shared" si="292"/>
        <v>0</v>
      </c>
      <c r="BM1022" s="6">
        <f t="shared" si="293"/>
        <v>0</v>
      </c>
      <c r="BN1022" s="6">
        <f t="shared" si="294"/>
        <v>20</v>
      </c>
      <c r="BO1022" s="6">
        <f t="shared" si="295"/>
        <v>10</v>
      </c>
      <c r="BP1022" s="6">
        <f t="shared" si="296"/>
        <v>0</v>
      </c>
      <c r="BQ1022" s="9">
        <f t="shared" si="297"/>
        <v>1</v>
      </c>
      <c r="BR1022" s="9">
        <f t="shared" si="298"/>
        <v>1</v>
      </c>
      <c r="BS1022" s="9">
        <f t="shared" si="299"/>
        <v>1</v>
      </c>
      <c r="BT1022" s="9">
        <f t="shared" si="300"/>
        <v>0</v>
      </c>
      <c r="BU1022" s="9">
        <f t="shared" si="301"/>
        <v>0.8</v>
      </c>
      <c r="BV1022" s="9">
        <f t="shared" si="302"/>
        <v>1</v>
      </c>
      <c r="BW1022" s="9">
        <f t="shared" si="303"/>
        <v>0</v>
      </c>
    </row>
    <row r="1023" spans="1:75" x14ac:dyDescent="0.3">
      <c r="A1023" s="5" t="s">
        <v>151</v>
      </c>
      <c r="B1023" s="5" t="s">
        <v>521</v>
      </c>
      <c r="C1023" s="5" t="s">
        <v>412</v>
      </c>
      <c r="D1023" s="5" t="s">
        <v>282</v>
      </c>
      <c r="E1023" s="5">
        <v>2019</v>
      </c>
      <c r="F1023" s="5" t="s">
        <v>133</v>
      </c>
      <c r="G1023" s="5" t="s">
        <v>236</v>
      </c>
      <c r="H1023" s="5" t="s">
        <v>219</v>
      </c>
      <c r="I1023" s="5" t="s">
        <v>220</v>
      </c>
      <c r="J1023" s="5" t="s">
        <v>221</v>
      </c>
      <c r="K1023" s="5" t="s">
        <v>412</v>
      </c>
      <c r="L1023" s="5" t="s">
        <v>5198</v>
      </c>
      <c r="M1023" s="5" t="s">
        <v>14</v>
      </c>
      <c r="N1023" s="5" t="s">
        <v>5199</v>
      </c>
      <c r="O1023" s="5" t="s">
        <v>391</v>
      </c>
      <c r="P1023" s="5" t="s">
        <v>392</v>
      </c>
      <c r="Q1023" s="5" t="s">
        <v>413</v>
      </c>
      <c r="R1023" s="8">
        <v>43677</v>
      </c>
      <c r="S1023" s="5" t="s">
        <v>5271</v>
      </c>
      <c r="T1023" s="8">
        <v>43669</v>
      </c>
      <c r="U1023" s="5" t="s">
        <v>5272</v>
      </c>
      <c r="V1023" s="5" t="s">
        <v>5273</v>
      </c>
      <c r="W1023" s="5" t="s">
        <v>228</v>
      </c>
      <c r="X1023" s="5" t="s">
        <v>30</v>
      </c>
      <c r="Y1023" s="5" t="s">
        <v>229</v>
      </c>
      <c r="Z1023" s="5">
        <v>4896</v>
      </c>
      <c r="AA1023" s="5" t="s">
        <v>409</v>
      </c>
      <c r="AB1023" s="5" t="s">
        <v>254</v>
      </c>
      <c r="AC1023" s="5" t="s">
        <v>28</v>
      </c>
      <c r="AD1023" s="5" t="s">
        <v>291</v>
      </c>
      <c r="AE1023" s="5" t="s">
        <v>291</v>
      </c>
      <c r="AF1023" s="5">
        <v>95</v>
      </c>
      <c r="AG1023" s="5">
        <v>70</v>
      </c>
      <c r="AH1023" s="5">
        <v>25</v>
      </c>
      <c r="AI1023" s="5" t="s">
        <v>5274</v>
      </c>
      <c r="AJ1023" s="5" t="s">
        <v>5275</v>
      </c>
      <c r="AK1023" s="5" t="s">
        <v>234</v>
      </c>
      <c r="AL1023" s="5" t="s">
        <v>234</v>
      </c>
      <c r="AM1023" s="5" t="s">
        <v>234</v>
      </c>
      <c r="AN1023" s="5" t="s">
        <v>234</v>
      </c>
      <c r="AO1023" s="5" t="s">
        <v>234</v>
      </c>
      <c r="AP1023" s="5" t="s">
        <v>234</v>
      </c>
      <c r="AQ1023" s="5" t="s">
        <v>244</v>
      </c>
      <c r="AR1023" s="5" t="s">
        <v>234</v>
      </c>
      <c r="AS1023" s="5" t="s">
        <v>234</v>
      </c>
      <c r="AT1023" s="5" t="s">
        <v>234</v>
      </c>
      <c r="AU1023" s="5" t="s">
        <v>234</v>
      </c>
      <c r="AV1023" s="5" t="s">
        <v>234</v>
      </c>
      <c r="AW1023" s="5" t="s">
        <v>233</v>
      </c>
      <c r="AX1023" s="5" t="s">
        <v>291</v>
      </c>
      <c r="AY1023" s="5" t="s">
        <v>291</v>
      </c>
      <c r="BB1023" s="5" t="s">
        <v>309</v>
      </c>
      <c r="BC1023" s="5">
        <v>25</v>
      </c>
      <c r="BD1023" s="5">
        <v>75</v>
      </c>
      <c r="BE1023" s="6">
        <f t="shared" si="285"/>
        <v>5</v>
      </c>
      <c r="BF1023" s="6">
        <f t="shared" si="286"/>
        <v>5</v>
      </c>
      <c r="BG1023" s="6">
        <f t="shared" si="287"/>
        <v>5</v>
      </c>
      <c r="BH1023" s="6">
        <f t="shared" si="288"/>
        <v>10</v>
      </c>
      <c r="BI1023" s="6">
        <f t="shared" si="289"/>
        <v>10</v>
      </c>
      <c r="BJ1023" s="6">
        <f t="shared" si="290"/>
        <v>10</v>
      </c>
      <c r="BK1023" s="6">
        <f t="shared" si="291"/>
        <v>0</v>
      </c>
      <c r="BL1023" s="6">
        <f t="shared" si="292"/>
        <v>5</v>
      </c>
      <c r="BM1023" s="6">
        <f t="shared" si="293"/>
        <v>5</v>
      </c>
      <c r="BN1023" s="6">
        <f t="shared" si="294"/>
        <v>20</v>
      </c>
      <c r="BO1023" s="6">
        <f t="shared" si="295"/>
        <v>10</v>
      </c>
      <c r="BP1023" s="6">
        <f t="shared" si="296"/>
        <v>10</v>
      </c>
      <c r="BQ1023" s="9">
        <f t="shared" si="297"/>
        <v>1</v>
      </c>
      <c r="BR1023" s="9">
        <f t="shared" si="298"/>
        <v>1</v>
      </c>
      <c r="BS1023" s="9">
        <f t="shared" si="299"/>
        <v>1</v>
      </c>
      <c r="BT1023" s="9">
        <f t="shared" si="300"/>
        <v>0.5</v>
      </c>
      <c r="BU1023" s="9">
        <f t="shared" si="301"/>
        <v>1</v>
      </c>
      <c r="BV1023" s="9">
        <f t="shared" si="302"/>
        <v>1</v>
      </c>
      <c r="BW1023" s="9">
        <f t="shared" si="303"/>
        <v>1</v>
      </c>
    </row>
    <row r="1024" spans="1:75" x14ac:dyDescent="0.3">
      <c r="A1024" s="5" t="s">
        <v>152</v>
      </c>
      <c r="B1024" s="5" t="s">
        <v>682</v>
      </c>
      <c r="C1024" s="5" t="s">
        <v>420</v>
      </c>
      <c r="D1024" s="5" t="s">
        <v>421</v>
      </c>
      <c r="E1024" s="5">
        <v>2019</v>
      </c>
      <c r="F1024" s="5" t="s">
        <v>133</v>
      </c>
      <c r="G1024" s="5" t="s">
        <v>236</v>
      </c>
      <c r="H1024" s="5" t="s">
        <v>219</v>
      </c>
      <c r="I1024" s="5" t="s">
        <v>220</v>
      </c>
      <c r="J1024" s="5" t="s">
        <v>221</v>
      </c>
      <c r="K1024" s="5" t="s">
        <v>420</v>
      </c>
      <c r="L1024" s="5" t="s">
        <v>5198</v>
      </c>
      <c r="M1024" s="5" t="s">
        <v>14</v>
      </c>
      <c r="N1024" s="5" t="s">
        <v>5199</v>
      </c>
      <c r="O1024" s="5" t="s">
        <v>391</v>
      </c>
      <c r="P1024" s="5" t="s">
        <v>392</v>
      </c>
      <c r="Q1024" s="5" t="s">
        <v>413</v>
      </c>
      <c r="R1024" s="8">
        <v>43690</v>
      </c>
      <c r="S1024" s="5" t="s">
        <v>5276</v>
      </c>
      <c r="T1024" s="8">
        <v>43689</v>
      </c>
      <c r="U1024" s="5" t="s">
        <v>5277</v>
      </c>
      <c r="V1024" s="5" t="s">
        <v>5278</v>
      </c>
      <c r="W1024" s="5" t="s">
        <v>228</v>
      </c>
      <c r="X1024" s="5" t="s">
        <v>40</v>
      </c>
      <c r="Y1024" s="5" t="s">
        <v>335</v>
      </c>
      <c r="Z1024" s="5">
        <v>4957</v>
      </c>
      <c r="AA1024" s="5" t="s">
        <v>504</v>
      </c>
      <c r="AB1024" s="5" t="s">
        <v>276</v>
      </c>
      <c r="AC1024" s="5" t="s">
        <v>27</v>
      </c>
      <c r="AD1024" s="5" t="s">
        <v>583</v>
      </c>
      <c r="AE1024" s="5" t="s">
        <v>1215</v>
      </c>
      <c r="AF1024" s="5">
        <v>70</v>
      </c>
      <c r="AG1024" s="5">
        <v>65</v>
      </c>
      <c r="AH1024" s="5">
        <v>5</v>
      </c>
      <c r="AI1024" s="5" t="s">
        <v>5279</v>
      </c>
      <c r="AJ1024" s="5" t="s">
        <v>5280</v>
      </c>
      <c r="AK1024" s="5" t="s">
        <v>234</v>
      </c>
      <c r="AL1024" s="5" t="s">
        <v>234</v>
      </c>
      <c r="AM1024" s="5" t="s">
        <v>234</v>
      </c>
      <c r="AN1024" s="5" t="s">
        <v>234</v>
      </c>
      <c r="AO1024" s="5" t="s">
        <v>234</v>
      </c>
      <c r="AP1024" s="5" t="s">
        <v>234</v>
      </c>
      <c r="AQ1024" s="5" t="s">
        <v>244</v>
      </c>
      <c r="AR1024" s="5" t="s">
        <v>234</v>
      </c>
      <c r="AS1024" s="5" t="s">
        <v>234</v>
      </c>
      <c r="AT1024" s="5" t="s">
        <v>244</v>
      </c>
      <c r="AU1024" s="5" t="s">
        <v>234</v>
      </c>
      <c r="AV1024" s="5" t="s">
        <v>445</v>
      </c>
      <c r="AW1024" s="5" t="s">
        <v>233</v>
      </c>
      <c r="AX1024" s="5" t="s">
        <v>291</v>
      </c>
      <c r="AY1024" s="5" t="s">
        <v>291</v>
      </c>
      <c r="AZ1024" s="5" t="s">
        <v>291</v>
      </c>
      <c r="BA1024" s="5" t="s">
        <v>291</v>
      </c>
      <c r="BB1024" s="5" t="s">
        <v>309</v>
      </c>
      <c r="BC1024" s="5">
        <v>25</v>
      </c>
      <c r="BD1024" s="5">
        <v>75</v>
      </c>
      <c r="BE1024" s="6">
        <f t="shared" si="285"/>
        <v>5</v>
      </c>
      <c r="BF1024" s="6">
        <f t="shared" si="286"/>
        <v>5</v>
      </c>
      <c r="BG1024" s="6">
        <f t="shared" si="287"/>
        <v>5</v>
      </c>
      <c r="BH1024" s="6">
        <f t="shared" si="288"/>
        <v>10</v>
      </c>
      <c r="BI1024" s="6">
        <f t="shared" si="289"/>
        <v>10</v>
      </c>
      <c r="BJ1024" s="6">
        <f t="shared" si="290"/>
        <v>10</v>
      </c>
      <c r="BK1024" s="6">
        <f t="shared" si="291"/>
        <v>0</v>
      </c>
      <c r="BL1024" s="6">
        <f t="shared" si="292"/>
        <v>5</v>
      </c>
      <c r="BM1024" s="6">
        <f t="shared" si="293"/>
        <v>5</v>
      </c>
      <c r="BN1024" s="6">
        <f t="shared" si="294"/>
        <v>0</v>
      </c>
      <c r="BO1024" s="6">
        <f t="shared" si="295"/>
        <v>10</v>
      </c>
      <c r="BP1024" s="6">
        <f t="shared" si="296"/>
        <v>2.5</v>
      </c>
      <c r="BQ1024" s="9">
        <f t="shared" si="297"/>
        <v>1</v>
      </c>
      <c r="BR1024" s="9">
        <f t="shared" si="298"/>
        <v>1</v>
      </c>
      <c r="BS1024" s="9">
        <f t="shared" si="299"/>
        <v>1</v>
      </c>
      <c r="BT1024" s="9">
        <f t="shared" si="300"/>
        <v>0.5</v>
      </c>
      <c r="BU1024" s="9">
        <f t="shared" si="301"/>
        <v>0.2</v>
      </c>
      <c r="BV1024" s="9">
        <f t="shared" si="302"/>
        <v>1</v>
      </c>
      <c r="BW1024" s="9">
        <f t="shared" si="303"/>
        <v>0.25</v>
      </c>
    </row>
    <row r="1025" spans="1:75" x14ac:dyDescent="0.3">
      <c r="A1025" s="5" t="s">
        <v>155</v>
      </c>
      <c r="B1025" s="5" t="s">
        <v>428</v>
      </c>
      <c r="C1025" s="5" t="s">
        <v>429</v>
      </c>
      <c r="D1025" s="5" t="s">
        <v>421</v>
      </c>
      <c r="E1025" s="5">
        <v>2019</v>
      </c>
      <c r="F1025" s="5" t="s">
        <v>430</v>
      </c>
      <c r="G1025" s="5" t="s">
        <v>431</v>
      </c>
      <c r="H1025" s="5" t="s">
        <v>219</v>
      </c>
      <c r="I1025" s="5" t="s">
        <v>220</v>
      </c>
      <c r="J1025" s="5" t="s">
        <v>221</v>
      </c>
      <c r="K1025" s="5" t="s">
        <v>420</v>
      </c>
      <c r="L1025" s="5" t="s">
        <v>5198</v>
      </c>
      <c r="M1025" s="5" t="s">
        <v>14</v>
      </c>
      <c r="N1025" s="5" t="s">
        <v>5199</v>
      </c>
      <c r="O1025" s="5" t="s">
        <v>391</v>
      </c>
      <c r="P1025" s="5" t="s">
        <v>392</v>
      </c>
      <c r="Q1025" s="5" t="s">
        <v>1107</v>
      </c>
      <c r="R1025" s="8">
        <v>43710</v>
      </c>
      <c r="S1025" s="5" t="s">
        <v>5281</v>
      </c>
      <c r="T1025" s="8">
        <v>43706</v>
      </c>
      <c r="U1025" s="5" t="s">
        <v>5282</v>
      </c>
      <c r="V1025" s="5" t="s">
        <v>3522</v>
      </c>
      <c r="W1025" s="5" t="s">
        <v>251</v>
      </c>
      <c r="X1025" s="5" t="s">
        <v>5283</v>
      </c>
      <c r="Y1025" s="5" t="s">
        <v>229</v>
      </c>
      <c r="Z1025" s="5">
        <v>5062</v>
      </c>
      <c r="AA1025" s="5" t="s">
        <v>304</v>
      </c>
      <c r="AB1025" s="5" t="s">
        <v>254</v>
      </c>
      <c r="AC1025" s="5" t="s">
        <v>26</v>
      </c>
      <c r="AD1025" s="5" t="s">
        <v>291</v>
      </c>
      <c r="AE1025" s="5" t="s">
        <v>291</v>
      </c>
      <c r="AF1025" s="5">
        <v>90</v>
      </c>
      <c r="AG1025" s="5">
        <v>75</v>
      </c>
      <c r="AH1025" s="5">
        <v>15</v>
      </c>
      <c r="AI1025" s="5" t="s">
        <v>5284</v>
      </c>
      <c r="AJ1025" s="5" t="s">
        <v>5285</v>
      </c>
      <c r="AK1025" s="5" t="s">
        <v>234</v>
      </c>
      <c r="AL1025" s="5" t="s">
        <v>234</v>
      </c>
      <c r="AM1025" s="5" t="s">
        <v>234</v>
      </c>
      <c r="AN1025" s="5" t="s">
        <v>234</v>
      </c>
      <c r="AO1025" s="5" t="s">
        <v>234</v>
      </c>
      <c r="AP1025" s="5" t="s">
        <v>234</v>
      </c>
      <c r="AQ1025" s="5" t="s">
        <v>234</v>
      </c>
      <c r="AR1025" s="5" t="s">
        <v>234</v>
      </c>
      <c r="AS1025" s="5" t="s">
        <v>234</v>
      </c>
      <c r="AT1025" s="5" t="s">
        <v>445</v>
      </c>
      <c r="AU1025" s="5" t="s">
        <v>234</v>
      </c>
      <c r="AV1025" s="5" t="s">
        <v>234</v>
      </c>
      <c r="AW1025" s="5" t="s">
        <v>233</v>
      </c>
      <c r="AX1025" s="5" t="s">
        <v>291</v>
      </c>
      <c r="AY1025" s="5" t="s">
        <v>234</v>
      </c>
      <c r="AZ1025" s="5" t="s">
        <v>234</v>
      </c>
      <c r="BA1025" s="5" t="s">
        <v>234</v>
      </c>
      <c r="BB1025" s="5" t="s">
        <v>309</v>
      </c>
      <c r="BC1025" s="5">
        <v>25</v>
      </c>
      <c r="BD1025" s="5">
        <v>75</v>
      </c>
      <c r="BE1025" s="6">
        <f t="shared" si="285"/>
        <v>5</v>
      </c>
      <c r="BF1025" s="6">
        <f t="shared" si="286"/>
        <v>5</v>
      </c>
      <c r="BG1025" s="6">
        <f t="shared" si="287"/>
        <v>5</v>
      </c>
      <c r="BH1025" s="6">
        <f t="shared" si="288"/>
        <v>10</v>
      </c>
      <c r="BI1025" s="6">
        <f t="shared" si="289"/>
        <v>10</v>
      </c>
      <c r="BJ1025" s="6">
        <f t="shared" si="290"/>
        <v>10</v>
      </c>
      <c r="BK1025" s="6">
        <f t="shared" si="291"/>
        <v>5</v>
      </c>
      <c r="BL1025" s="6">
        <f t="shared" si="292"/>
        <v>5</v>
      </c>
      <c r="BM1025" s="6">
        <f t="shared" si="293"/>
        <v>5</v>
      </c>
      <c r="BN1025" s="6">
        <f t="shared" si="294"/>
        <v>2.5</v>
      </c>
      <c r="BO1025" s="6">
        <f t="shared" si="295"/>
        <v>10</v>
      </c>
      <c r="BP1025" s="6">
        <f t="shared" si="296"/>
        <v>10</v>
      </c>
      <c r="BQ1025" s="9">
        <f t="shared" si="297"/>
        <v>1</v>
      </c>
      <c r="BR1025" s="9">
        <f t="shared" si="298"/>
        <v>1</v>
      </c>
      <c r="BS1025" s="9">
        <f t="shared" si="299"/>
        <v>1</v>
      </c>
      <c r="BT1025" s="9">
        <f t="shared" si="300"/>
        <v>1</v>
      </c>
      <c r="BU1025" s="9">
        <f t="shared" si="301"/>
        <v>0.3</v>
      </c>
      <c r="BV1025" s="9">
        <f t="shared" si="302"/>
        <v>1</v>
      </c>
      <c r="BW1025" s="9">
        <f t="shared" si="303"/>
        <v>1</v>
      </c>
    </row>
    <row r="1026" spans="1:75" x14ac:dyDescent="0.3">
      <c r="A1026" s="5" t="s">
        <v>156</v>
      </c>
      <c r="B1026" s="5" t="s">
        <v>438</v>
      </c>
      <c r="C1026" s="5" t="s">
        <v>429</v>
      </c>
      <c r="D1026" s="5" t="s">
        <v>421</v>
      </c>
      <c r="E1026" s="5">
        <v>2019</v>
      </c>
      <c r="F1026" s="5" t="s">
        <v>119</v>
      </c>
      <c r="G1026" s="5" t="s">
        <v>311</v>
      </c>
      <c r="H1026" s="5" t="s">
        <v>219</v>
      </c>
      <c r="I1026" s="5" t="s">
        <v>220</v>
      </c>
      <c r="J1026" s="5" t="s">
        <v>221</v>
      </c>
      <c r="K1026" s="5" t="s">
        <v>429</v>
      </c>
      <c r="L1026" s="5" t="s">
        <v>5198</v>
      </c>
      <c r="M1026" s="5" t="s">
        <v>14</v>
      </c>
      <c r="N1026" s="5" t="s">
        <v>5199</v>
      </c>
      <c r="O1026" s="5" t="s">
        <v>391</v>
      </c>
      <c r="P1026" s="5" t="s">
        <v>392</v>
      </c>
      <c r="Q1026" s="5" t="s">
        <v>283</v>
      </c>
      <c r="R1026" s="8">
        <v>43717</v>
      </c>
      <c r="S1026" s="5" t="s">
        <v>5286</v>
      </c>
      <c r="T1026" s="8">
        <v>43712</v>
      </c>
      <c r="U1026" s="5" t="s">
        <v>5287</v>
      </c>
      <c r="V1026" s="5" t="s">
        <v>2887</v>
      </c>
      <c r="W1026" s="5" t="s">
        <v>228</v>
      </c>
      <c r="X1026" s="5" t="s">
        <v>5288</v>
      </c>
      <c r="Y1026" s="5" t="s">
        <v>229</v>
      </c>
      <c r="Z1026" s="5">
        <v>7090</v>
      </c>
      <c r="AA1026" s="5" t="s">
        <v>304</v>
      </c>
      <c r="AB1026" s="5" t="s">
        <v>276</v>
      </c>
      <c r="AC1026" s="5" t="s">
        <v>27</v>
      </c>
      <c r="AD1026" s="5" t="s">
        <v>291</v>
      </c>
      <c r="AE1026" s="5" t="s">
        <v>291</v>
      </c>
      <c r="AF1026" s="5">
        <v>77.5</v>
      </c>
      <c r="AG1026" s="5">
        <v>52.5</v>
      </c>
      <c r="AH1026" s="5">
        <v>25</v>
      </c>
      <c r="AI1026" s="5" t="s">
        <v>5289</v>
      </c>
      <c r="AJ1026" s="5" t="s">
        <v>5290</v>
      </c>
      <c r="AK1026" s="5" t="s">
        <v>234</v>
      </c>
      <c r="AL1026" s="5" t="s">
        <v>234</v>
      </c>
      <c r="AM1026" s="5" t="s">
        <v>234</v>
      </c>
      <c r="AN1026" s="5" t="s">
        <v>234</v>
      </c>
      <c r="AO1026" s="5" t="s">
        <v>234</v>
      </c>
      <c r="AP1026" s="5" t="s">
        <v>234</v>
      </c>
      <c r="AQ1026" s="5" t="s">
        <v>445</v>
      </c>
      <c r="AR1026" s="5" t="s">
        <v>234</v>
      </c>
      <c r="AS1026" s="5" t="s">
        <v>234</v>
      </c>
      <c r="AT1026" s="5" t="s">
        <v>234</v>
      </c>
      <c r="AU1026" s="5" t="s">
        <v>244</v>
      </c>
      <c r="AV1026" s="5" t="s">
        <v>244</v>
      </c>
      <c r="AW1026" s="5" t="s">
        <v>233</v>
      </c>
      <c r="AX1026" s="5" t="s">
        <v>291</v>
      </c>
      <c r="AY1026" s="5" t="s">
        <v>291</v>
      </c>
      <c r="AZ1026" s="5" t="s">
        <v>291</v>
      </c>
      <c r="BA1026" s="5" t="s">
        <v>291</v>
      </c>
      <c r="BB1026" s="5" t="s">
        <v>309</v>
      </c>
      <c r="BC1026" s="5">
        <v>25</v>
      </c>
      <c r="BD1026" s="5">
        <v>75</v>
      </c>
      <c r="BE1026" s="6">
        <f t="shared" ref="BE1026:BE1089" si="304">(IF(AK1026="Yes",5,IF(AK1026="Partial",2.5,0)))</f>
        <v>5</v>
      </c>
      <c r="BF1026" s="6">
        <f t="shared" ref="BF1026:BF1089" si="305">(IF(AL1026="Yes",5,IF(AL1026="Partial",2.5,0)))</f>
        <v>5</v>
      </c>
      <c r="BG1026" s="6">
        <f t="shared" ref="BG1026:BG1089" si="306">(IF(AM1026="Yes",5,IF(AM1026="Partial",2.5,0)))</f>
        <v>5</v>
      </c>
      <c r="BH1026" s="6">
        <f t="shared" ref="BH1026:BH1089" si="307">(IF(AN1026="Yes",10,IF(AN1026="Partial",2.5,0)))</f>
        <v>10</v>
      </c>
      <c r="BI1026" s="6">
        <f t="shared" ref="BI1026:BI1089" si="308">(IF(AO1026="Yes",10,IF(AO1026="Partial",2.5,0)))</f>
        <v>10</v>
      </c>
      <c r="BJ1026" s="6">
        <f t="shared" ref="BJ1026:BJ1089" si="309">(IF(AP1026="Yes",10,IF(AP1026="Partial",2.5,0)))</f>
        <v>10</v>
      </c>
      <c r="BK1026" s="6">
        <f t="shared" ref="BK1026:BK1089" si="310">(IF(AQ1026="Yes",5,IF(AQ1026="Partial",2.5,0)))</f>
        <v>2.5</v>
      </c>
      <c r="BL1026" s="6">
        <f t="shared" ref="BL1026:BL1089" si="311">(IF(AR1026="Yes",5,IF(AR1026="Partial",2.5,0)))</f>
        <v>5</v>
      </c>
      <c r="BM1026" s="6">
        <f t="shared" ref="BM1026:BM1089" si="312">(IF(AS1026="Yes",5,IF(AS1026="Partial",2.5,0)))</f>
        <v>5</v>
      </c>
      <c r="BN1026" s="6">
        <f t="shared" ref="BN1026:BN1089" si="313">(IF(AT1026="Yes",20,IF(AT1026="Partial",2.5,0)))</f>
        <v>20</v>
      </c>
      <c r="BO1026" s="6">
        <f t="shared" ref="BO1026:BO1089" si="314">(IF(AU1026="Yes",10,IF(AU1026="Partial",2.5,0)))</f>
        <v>0</v>
      </c>
      <c r="BP1026" s="6">
        <f t="shared" ref="BP1026:BP1089" si="315">(IF(AV1026="Yes",10,IF(AV1026="Partial",2.5,0)))</f>
        <v>0</v>
      </c>
      <c r="BQ1026" s="9">
        <f t="shared" ref="BQ1026:BQ1089" si="316">(BE1026+BF1026)/10</f>
        <v>1</v>
      </c>
      <c r="BR1026" s="9">
        <f t="shared" ref="BR1026:BR1089" si="317">(BG1026+BH1026)/15</f>
        <v>1</v>
      </c>
      <c r="BS1026" s="9">
        <f t="shared" ref="BS1026:BS1089" si="318">(BI1026+BJ1026) / 20</f>
        <v>1</v>
      </c>
      <c r="BT1026" s="9">
        <f t="shared" ref="BT1026:BT1089" si="319">(BK1026+BL1026)/10</f>
        <v>0.75</v>
      </c>
      <c r="BU1026" s="9">
        <f t="shared" ref="BU1026:BU1089" si="320">(BM1026+BN1026)/25</f>
        <v>1</v>
      </c>
      <c r="BV1026" s="9">
        <f t="shared" ref="BV1026:BV1089" si="321">BO1026/10</f>
        <v>0</v>
      </c>
      <c r="BW1026" s="9">
        <f t="shared" ref="BW1026:BW1089" si="322">BP1026/10</f>
        <v>0</v>
      </c>
    </row>
    <row r="1027" spans="1:75" x14ac:dyDescent="0.3">
      <c r="A1027" s="5" t="s">
        <v>156</v>
      </c>
      <c r="B1027" s="5" t="s">
        <v>438</v>
      </c>
      <c r="C1027" s="5" t="s">
        <v>429</v>
      </c>
      <c r="D1027" s="5" t="s">
        <v>421</v>
      </c>
      <c r="E1027" s="5">
        <v>2019</v>
      </c>
      <c r="F1027" s="5" t="s">
        <v>430</v>
      </c>
      <c r="G1027" s="5" t="s">
        <v>431</v>
      </c>
      <c r="H1027" s="5" t="s">
        <v>219</v>
      </c>
      <c r="I1027" s="5" t="s">
        <v>220</v>
      </c>
      <c r="J1027" s="5" t="s">
        <v>221</v>
      </c>
      <c r="K1027" s="5" t="s">
        <v>429</v>
      </c>
      <c r="L1027" s="5" t="s">
        <v>5198</v>
      </c>
      <c r="M1027" s="5" t="s">
        <v>14</v>
      </c>
      <c r="N1027" s="5" t="s">
        <v>5199</v>
      </c>
      <c r="O1027" s="5" t="s">
        <v>391</v>
      </c>
      <c r="P1027" s="5" t="s">
        <v>392</v>
      </c>
      <c r="Q1027" s="5" t="s">
        <v>432</v>
      </c>
      <c r="R1027" s="8">
        <v>43718</v>
      </c>
      <c r="S1027" s="5" t="s">
        <v>5291</v>
      </c>
      <c r="T1027" s="8">
        <v>43711</v>
      </c>
      <c r="U1027" s="5" t="s">
        <v>5292</v>
      </c>
      <c r="V1027" s="5" t="s">
        <v>5293</v>
      </c>
      <c r="W1027" s="5" t="s">
        <v>228</v>
      </c>
      <c r="X1027" s="5" t="s">
        <v>1598</v>
      </c>
      <c r="Y1027" s="5" t="s">
        <v>229</v>
      </c>
      <c r="Z1027" s="5">
        <v>7098</v>
      </c>
      <c r="AA1027" s="5" t="s">
        <v>316</v>
      </c>
      <c r="AB1027" s="5" t="s">
        <v>254</v>
      </c>
      <c r="AC1027" s="5" t="s">
        <v>28</v>
      </c>
      <c r="AD1027" s="5" t="s">
        <v>291</v>
      </c>
      <c r="AE1027" s="5" t="s">
        <v>291</v>
      </c>
      <c r="AF1027" s="5">
        <v>90</v>
      </c>
      <c r="AG1027" s="5">
        <v>65</v>
      </c>
      <c r="AH1027" s="5">
        <v>25</v>
      </c>
      <c r="AI1027" s="5" t="s">
        <v>5294</v>
      </c>
      <c r="AJ1027" s="5" t="s">
        <v>5295</v>
      </c>
      <c r="AK1027" s="5" t="s">
        <v>234</v>
      </c>
      <c r="AL1027" s="5" t="s">
        <v>234</v>
      </c>
      <c r="AM1027" s="5" t="s">
        <v>234</v>
      </c>
      <c r="AN1027" s="5" t="s">
        <v>234</v>
      </c>
      <c r="AO1027" s="5" t="s">
        <v>234</v>
      </c>
      <c r="AP1027" s="5" t="s">
        <v>234</v>
      </c>
      <c r="AQ1027" s="5" t="s">
        <v>234</v>
      </c>
      <c r="AR1027" s="5" t="s">
        <v>234</v>
      </c>
      <c r="AS1027" s="5" t="s">
        <v>234</v>
      </c>
      <c r="AT1027" s="5" t="s">
        <v>234</v>
      </c>
      <c r="AU1027" s="5" t="s">
        <v>445</v>
      </c>
      <c r="AV1027" s="5" t="s">
        <v>445</v>
      </c>
      <c r="AW1027" s="5" t="s">
        <v>233</v>
      </c>
      <c r="AX1027" s="5" t="s">
        <v>291</v>
      </c>
      <c r="AY1027" s="5" t="s">
        <v>291</v>
      </c>
      <c r="AZ1027" s="5" t="s">
        <v>291</v>
      </c>
      <c r="BA1027" s="5" t="s">
        <v>291</v>
      </c>
      <c r="BB1027" s="5" t="s">
        <v>309</v>
      </c>
      <c r="BC1027" s="5">
        <v>25</v>
      </c>
      <c r="BD1027" s="5">
        <v>75</v>
      </c>
      <c r="BE1027" s="6">
        <f t="shared" si="304"/>
        <v>5</v>
      </c>
      <c r="BF1027" s="6">
        <f t="shared" si="305"/>
        <v>5</v>
      </c>
      <c r="BG1027" s="6">
        <f t="shared" si="306"/>
        <v>5</v>
      </c>
      <c r="BH1027" s="6">
        <f t="shared" si="307"/>
        <v>10</v>
      </c>
      <c r="BI1027" s="6">
        <f t="shared" si="308"/>
        <v>10</v>
      </c>
      <c r="BJ1027" s="6">
        <f t="shared" si="309"/>
        <v>10</v>
      </c>
      <c r="BK1027" s="6">
        <f t="shared" si="310"/>
        <v>5</v>
      </c>
      <c r="BL1027" s="6">
        <f t="shared" si="311"/>
        <v>5</v>
      </c>
      <c r="BM1027" s="6">
        <f t="shared" si="312"/>
        <v>5</v>
      </c>
      <c r="BN1027" s="6">
        <f t="shared" si="313"/>
        <v>20</v>
      </c>
      <c r="BO1027" s="6">
        <f t="shared" si="314"/>
        <v>2.5</v>
      </c>
      <c r="BP1027" s="6">
        <f t="shared" si="315"/>
        <v>2.5</v>
      </c>
      <c r="BQ1027" s="9">
        <f t="shared" si="316"/>
        <v>1</v>
      </c>
      <c r="BR1027" s="9">
        <f t="shared" si="317"/>
        <v>1</v>
      </c>
      <c r="BS1027" s="9">
        <f t="shared" si="318"/>
        <v>1</v>
      </c>
      <c r="BT1027" s="9">
        <f t="shared" si="319"/>
        <v>1</v>
      </c>
      <c r="BU1027" s="9">
        <f t="shared" si="320"/>
        <v>1</v>
      </c>
      <c r="BV1027" s="9">
        <f t="shared" si="321"/>
        <v>0.25</v>
      </c>
      <c r="BW1027" s="9">
        <f t="shared" si="322"/>
        <v>0.25</v>
      </c>
    </row>
    <row r="1028" spans="1:75" x14ac:dyDescent="0.3">
      <c r="A1028" s="5" t="s">
        <v>454</v>
      </c>
      <c r="B1028" s="5" t="s">
        <v>455</v>
      </c>
      <c r="C1028" s="5" t="s">
        <v>429</v>
      </c>
      <c r="D1028" s="5" t="s">
        <v>421</v>
      </c>
      <c r="E1028" s="5">
        <v>2019</v>
      </c>
      <c r="F1028" s="5" t="s">
        <v>119</v>
      </c>
      <c r="G1028" s="5" t="s">
        <v>311</v>
      </c>
      <c r="H1028" s="5" t="s">
        <v>219</v>
      </c>
      <c r="I1028" s="5" t="s">
        <v>220</v>
      </c>
      <c r="J1028" s="5" t="s">
        <v>221</v>
      </c>
      <c r="K1028" s="5" t="s">
        <v>429</v>
      </c>
      <c r="L1028" s="5" t="s">
        <v>5198</v>
      </c>
      <c r="M1028" s="5" t="s">
        <v>14</v>
      </c>
      <c r="N1028" s="5" t="s">
        <v>5199</v>
      </c>
      <c r="O1028" s="5" t="s">
        <v>391</v>
      </c>
      <c r="P1028" s="5" t="s">
        <v>392</v>
      </c>
      <c r="Q1028" s="5" t="s">
        <v>283</v>
      </c>
      <c r="R1028" s="8">
        <v>43736</v>
      </c>
      <c r="S1028" s="5" t="s">
        <v>5296</v>
      </c>
      <c r="T1028" s="8">
        <v>43726</v>
      </c>
      <c r="U1028" s="5" t="s">
        <v>5297</v>
      </c>
      <c r="V1028" s="5" t="s">
        <v>5298</v>
      </c>
      <c r="W1028" s="5" t="s">
        <v>228</v>
      </c>
      <c r="X1028" s="5" t="s">
        <v>396</v>
      </c>
      <c r="Y1028" s="5" t="s">
        <v>229</v>
      </c>
      <c r="Z1028" s="5">
        <v>10160</v>
      </c>
      <c r="AA1028" s="5" t="s">
        <v>304</v>
      </c>
      <c r="AB1028" s="5" t="s">
        <v>254</v>
      </c>
      <c r="AC1028" s="5" t="s">
        <v>27</v>
      </c>
      <c r="AD1028" s="5" t="s">
        <v>291</v>
      </c>
      <c r="AE1028" s="5" t="s">
        <v>291</v>
      </c>
      <c r="AF1028" s="5">
        <v>92.5</v>
      </c>
      <c r="AG1028" s="5">
        <v>70</v>
      </c>
      <c r="AH1028" s="5">
        <v>22.5</v>
      </c>
      <c r="AI1028" s="5" t="s">
        <v>5299</v>
      </c>
      <c r="AJ1028" s="5" t="s">
        <v>5300</v>
      </c>
      <c r="AK1028" s="5" t="s">
        <v>234</v>
      </c>
      <c r="AL1028" s="5" t="s">
        <v>445</v>
      </c>
      <c r="AM1028" s="5" t="s">
        <v>234</v>
      </c>
      <c r="AN1028" s="5" t="s">
        <v>234</v>
      </c>
      <c r="AO1028" s="5" t="s">
        <v>234</v>
      </c>
      <c r="AP1028" s="5" t="s">
        <v>234</v>
      </c>
      <c r="AQ1028" s="5" t="s">
        <v>234</v>
      </c>
      <c r="AR1028" s="5" t="s">
        <v>234</v>
      </c>
      <c r="AS1028" s="5" t="s">
        <v>234</v>
      </c>
      <c r="AT1028" s="5" t="s">
        <v>234</v>
      </c>
      <c r="AU1028" s="5" t="s">
        <v>234</v>
      </c>
      <c r="AV1028" s="5" t="s">
        <v>445</v>
      </c>
      <c r="AW1028" s="5" t="s">
        <v>233</v>
      </c>
      <c r="AX1028" s="5" t="s">
        <v>291</v>
      </c>
      <c r="AY1028" s="5" t="s">
        <v>291</v>
      </c>
      <c r="AZ1028" s="5" t="s">
        <v>291</v>
      </c>
      <c r="BA1028" s="5" t="s">
        <v>291</v>
      </c>
      <c r="BB1028" s="5" t="s">
        <v>309</v>
      </c>
      <c r="BC1028" s="5">
        <v>25</v>
      </c>
      <c r="BD1028" s="5">
        <v>75</v>
      </c>
      <c r="BE1028" s="6">
        <f t="shared" si="304"/>
        <v>5</v>
      </c>
      <c r="BF1028" s="6">
        <f t="shared" si="305"/>
        <v>2.5</v>
      </c>
      <c r="BG1028" s="6">
        <f t="shared" si="306"/>
        <v>5</v>
      </c>
      <c r="BH1028" s="6">
        <f t="shared" si="307"/>
        <v>10</v>
      </c>
      <c r="BI1028" s="6">
        <f t="shared" si="308"/>
        <v>10</v>
      </c>
      <c r="BJ1028" s="6">
        <f t="shared" si="309"/>
        <v>10</v>
      </c>
      <c r="BK1028" s="6">
        <f t="shared" si="310"/>
        <v>5</v>
      </c>
      <c r="BL1028" s="6">
        <f t="shared" si="311"/>
        <v>5</v>
      </c>
      <c r="BM1028" s="6">
        <f t="shared" si="312"/>
        <v>5</v>
      </c>
      <c r="BN1028" s="6">
        <f t="shared" si="313"/>
        <v>20</v>
      </c>
      <c r="BO1028" s="6">
        <f t="shared" si="314"/>
        <v>10</v>
      </c>
      <c r="BP1028" s="6">
        <f t="shared" si="315"/>
        <v>2.5</v>
      </c>
      <c r="BQ1028" s="9">
        <f t="shared" si="316"/>
        <v>0.75</v>
      </c>
      <c r="BR1028" s="9">
        <f t="shared" si="317"/>
        <v>1</v>
      </c>
      <c r="BS1028" s="9">
        <f t="shared" si="318"/>
        <v>1</v>
      </c>
      <c r="BT1028" s="9">
        <f t="shared" si="319"/>
        <v>1</v>
      </c>
      <c r="BU1028" s="9">
        <f t="shared" si="320"/>
        <v>1</v>
      </c>
      <c r="BV1028" s="9">
        <f t="shared" si="321"/>
        <v>1</v>
      </c>
      <c r="BW1028" s="9">
        <f t="shared" si="322"/>
        <v>0.25</v>
      </c>
    </row>
    <row r="1029" spans="1:75" x14ac:dyDescent="0.3">
      <c r="A1029" s="5" t="s">
        <v>3647</v>
      </c>
      <c r="B1029" s="5" t="s">
        <v>3648</v>
      </c>
      <c r="C1029" s="5" t="s">
        <v>558</v>
      </c>
      <c r="D1029" s="5" t="s">
        <v>421</v>
      </c>
      <c r="E1029" s="5">
        <v>2019</v>
      </c>
      <c r="F1029" s="5" t="s">
        <v>590</v>
      </c>
      <c r="G1029" s="5" t="s">
        <v>591</v>
      </c>
      <c r="H1029" s="5" t="s">
        <v>219</v>
      </c>
      <c r="I1029" s="5" t="s">
        <v>220</v>
      </c>
      <c r="J1029" s="5" t="s">
        <v>221</v>
      </c>
      <c r="K1029" s="5" t="s">
        <v>558</v>
      </c>
      <c r="L1029" s="5" t="s">
        <v>5198</v>
      </c>
      <c r="M1029" s="5" t="s">
        <v>14</v>
      </c>
      <c r="N1029" s="5" t="s">
        <v>5199</v>
      </c>
      <c r="O1029" s="5" t="s">
        <v>391</v>
      </c>
      <c r="P1029" s="5" t="s">
        <v>392</v>
      </c>
      <c r="Q1029" s="5" t="s">
        <v>592</v>
      </c>
      <c r="R1029" s="8">
        <v>43756</v>
      </c>
      <c r="S1029" s="5" t="s">
        <v>5301</v>
      </c>
      <c r="T1029" s="8">
        <v>43750</v>
      </c>
      <c r="U1029" s="5" t="s">
        <v>5302</v>
      </c>
      <c r="V1029" s="5" t="s">
        <v>5303</v>
      </c>
      <c r="W1029" s="5" t="s">
        <v>228</v>
      </c>
      <c r="X1029" s="5" t="s">
        <v>5304</v>
      </c>
      <c r="Y1029" s="5" t="s">
        <v>335</v>
      </c>
      <c r="Z1029" s="5">
        <v>11203</v>
      </c>
      <c r="AA1029" s="5" t="s">
        <v>304</v>
      </c>
      <c r="AB1029" s="5" t="s">
        <v>254</v>
      </c>
      <c r="AC1029" s="5" t="s">
        <v>28</v>
      </c>
      <c r="AD1029" s="5" t="s">
        <v>291</v>
      </c>
      <c r="AE1029" s="5" t="s">
        <v>291</v>
      </c>
      <c r="AF1029" s="5">
        <v>95</v>
      </c>
      <c r="AG1029" s="5">
        <v>70</v>
      </c>
      <c r="AH1029" s="5">
        <v>25</v>
      </c>
      <c r="AI1029" s="5" t="s">
        <v>5305</v>
      </c>
      <c r="AJ1029" s="5" t="s">
        <v>5306</v>
      </c>
      <c r="AK1029" s="5" t="s">
        <v>234</v>
      </c>
      <c r="AL1029" s="5" t="s">
        <v>234</v>
      </c>
      <c r="AM1029" s="5" t="s">
        <v>234</v>
      </c>
      <c r="AN1029" s="5" t="s">
        <v>445</v>
      </c>
      <c r="AO1029" s="5" t="s">
        <v>234</v>
      </c>
      <c r="AP1029" s="5" t="s">
        <v>234</v>
      </c>
      <c r="AQ1029" s="5" t="s">
        <v>234</v>
      </c>
      <c r="AR1029" s="5" t="s">
        <v>234</v>
      </c>
      <c r="AS1029" s="5" t="s">
        <v>234</v>
      </c>
      <c r="AT1029" s="5" t="s">
        <v>234</v>
      </c>
      <c r="AU1029" s="5" t="s">
        <v>234</v>
      </c>
      <c r="AV1029" s="5" t="s">
        <v>234</v>
      </c>
      <c r="AW1029" s="5" t="s">
        <v>233</v>
      </c>
      <c r="AX1029" s="5" t="s">
        <v>291</v>
      </c>
      <c r="AY1029" s="5" t="s">
        <v>291</v>
      </c>
      <c r="AZ1029" s="5" t="s">
        <v>291</v>
      </c>
      <c r="BA1029" s="5" t="s">
        <v>291</v>
      </c>
      <c r="BB1029" s="5" t="s">
        <v>309</v>
      </c>
      <c r="BC1029" s="5">
        <v>25</v>
      </c>
      <c r="BD1029" s="5">
        <v>75</v>
      </c>
      <c r="BE1029" s="6">
        <f t="shared" si="304"/>
        <v>5</v>
      </c>
      <c r="BF1029" s="6">
        <f t="shared" si="305"/>
        <v>5</v>
      </c>
      <c r="BG1029" s="6">
        <f t="shared" si="306"/>
        <v>5</v>
      </c>
      <c r="BH1029" s="6">
        <f t="shared" si="307"/>
        <v>2.5</v>
      </c>
      <c r="BI1029" s="6">
        <f t="shared" si="308"/>
        <v>10</v>
      </c>
      <c r="BJ1029" s="6">
        <f t="shared" si="309"/>
        <v>10</v>
      </c>
      <c r="BK1029" s="6">
        <f t="shared" si="310"/>
        <v>5</v>
      </c>
      <c r="BL1029" s="6">
        <f t="shared" si="311"/>
        <v>5</v>
      </c>
      <c r="BM1029" s="6">
        <f t="shared" si="312"/>
        <v>5</v>
      </c>
      <c r="BN1029" s="6">
        <f t="shared" si="313"/>
        <v>20</v>
      </c>
      <c r="BO1029" s="6">
        <f t="shared" si="314"/>
        <v>10</v>
      </c>
      <c r="BP1029" s="6">
        <f t="shared" si="315"/>
        <v>10</v>
      </c>
      <c r="BQ1029" s="9">
        <f t="shared" si="316"/>
        <v>1</v>
      </c>
      <c r="BR1029" s="9">
        <f t="shared" si="317"/>
        <v>0.5</v>
      </c>
      <c r="BS1029" s="9">
        <f t="shared" si="318"/>
        <v>1</v>
      </c>
      <c r="BT1029" s="9">
        <f t="shared" si="319"/>
        <v>1</v>
      </c>
      <c r="BU1029" s="9">
        <f t="shared" si="320"/>
        <v>1</v>
      </c>
      <c r="BV1029" s="9">
        <f t="shared" si="321"/>
        <v>1</v>
      </c>
      <c r="BW1029" s="9">
        <f t="shared" si="322"/>
        <v>1</v>
      </c>
    </row>
    <row r="1030" spans="1:75" x14ac:dyDescent="0.3">
      <c r="A1030" s="5" t="s">
        <v>34</v>
      </c>
      <c r="B1030" s="5" t="s">
        <v>216</v>
      </c>
      <c r="C1030" s="5" t="s">
        <v>217</v>
      </c>
      <c r="D1030" s="5" t="s">
        <v>218</v>
      </c>
      <c r="E1030" s="5">
        <v>2019</v>
      </c>
      <c r="F1030" s="5" t="s">
        <v>133</v>
      </c>
      <c r="H1030" s="5" t="s">
        <v>219</v>
      </c>
      <c r="I1030" s="5" t="s">
        <v>220</v>
      </c>
      <c r="J1030" s="5" t="s">
        <v>221</v>
      </c>
      <c r="K1030" s="5" t="s">
        <v>217</v>
      </c>
      <c r="L1030" s="5" t="s">
        <v>5307</v>
      </c>
      <c r="M1030" s="5" t="s">
        <v>69</v>
      </c>
      <c r="N1030" s="5" t="s">
        <v>5308</v>
      </c>
      <c r="Q1030" s="5" t="s">
        <v>224</v>
      </c>
      <c r="R1030" s="8">
        <v>43546</v>
      </c>
      <c r="S1030" s="5" t="s">
        <v>5309</v>
      </c>
      <c r="T1030" s="8">
        <v>43534</v>
      </c>
      <c r="U1030" s="5" t="s">
        <v>5310</v>
      </c>
      <c r="V1030" s="5" t="s">
        <v>5311</v>
      </c>
      <c r="W1030" s="5" t="s">
        <v>228</v>
      </c>
      <c r="X1030" s="5" t="s">
        <v>37</v>
      </c>
      <c r="Y1030" s="5" t="s">
        <v>229</v>
      </c>
      <c r="Z1030" s="5">
        <v>6</v>
      </c>
      <c r="AA1030" s="5" t="s">
        <v>230</v>
      </c>
      <c r="AB1030" s="5" t="s">
        <v>241</v>
      </c>
      <c r="AC1030" s="5" t="s">
        <v>28</v>
      </c>
      <c r="AF1030" s="5">
        <v>85</v>
      </c>
      <c r="AG1030" s="5">
        <v>60</v>
      </c>
      <c r="AH1030" s="5">
        <v>25</v>
      </c>
      <c r="AI1030" s="5" t="s">
        <v>5312</v>
      </c>
      <c r="AJ1030" s="5" t="s">
        <v>5313</v>
      </c>
      <c r="AK1030" s="5" t="s">
        <v>244</v>
      </c>
      <c r="AL1030" s="5" t="s">
        <v>234</v>
      </c>
      <c r="AM1030" s="5" t="s">
        <v>234</v>
      </c>
      <c r="AN1030" s="5" t="s">
        <v>244</v>
      </c>
      <c r="AO1030" s="5" t="s">
        <v>234</v>
      </c>
      <c r="AP1030" s="5" t="s">
        <v>234</v>
      </c>
      <c r="AQ1030" s="5" t="s">
        <v>234</v>
      </c>
      <c r="AR1030" s="5" t="s">
        <v>234</v>
      </c>
      <c r="AS1030" s="5" t="s">
        <v>234</v>
      </c>
      <c r="AT1030" s="5" t="s">
        <v>234</v>
      </c>
      <c r="AU1030" s="5" t="s">
        <v>234</v>
      </c>
      <c r="AV1030" s="5" t="s">
        <v>234</v>
      </c>
      <c r="AW1030" s="5" t="s">
        <v>233</v>
      </c>
      <c r="AX1030" s="5" t="s">
        <v>234</v>
      </c>
      <c r="AY1030" s="5" t="s">
        <v>234</v>
      </c>
      <c r="BB1030" s="5" t="s">
        <v>309</v>
      </c>
      <c r="BC1030" s="5">
        <v>25</v>
      </c>
      <c r="BD1030" s="5">
        <v>75</v>
      </c>
      <c r="BE1030" s="6">
        <f t="shared" si="304"/>
        <v>0</v>
      </c>
      <c r="BF1030" s="6">
        <f t="shared" si="305"/>
        <v>5</v>
      </c>
      <c r="BG1030" s="6">
        <f t="shared" si="306"/>
        <v>5</v>
      </c>
      <c r="BH1030" s="6">
        <f t="shared" si="307"/>
        <v>0</v>
      </c>
      <c r="BI1030" s="6">
        <f t="shared" si="308"/>
        <v>10</v>
      </c>
      <c r="BJ1030" s="6">
        <f t="shared" si="309"/>
        <v>10</v>
      </c>
      <c r="BK1030" s="6">
        <f t="shared" si="310"/>
        <v>5</v>
      </c>
      <c r="BL1030" s="6">
        <f t="shared" si="311"/>
        <v>5</v>
      </c>
      <c r="BM1030" s="6">
        <f t="shared" si="312"/>
        <v>5</v>
      </c>
      <c r="BN1030" s="6">
        <f t="shared" si="313"/>
        <v>20</v>
      </c>
      <c r="BO1030" s="6">
        <f t="shared" si="314"/>
        <v>10</v>
      </c>
      <c r="BP1030" s="6">
        <f t="shared" si="315"/>
        <v>10</v>
      </c>
      <c r="BQ1030" s="9">
        <f t="shared" si="316"/>
        <v>0.5</v>
      </c>
      <c r="BR1030" s="9">
        <f t="shared" si="317"/>
        <v>0.33333333333333331</v>
      </c>
      <c r="BS1030" s="9">
        <f t="shared" si="318"/>
        <v>1</v>
      </c>
      <c r="BT1030" s="9">
        <f t="shared" si="319"/>
        <v>1</v>
      </c>
      <c r="BU1030" s="9">
        <f t="shared" si="320"/>
        <v>1</v>
      </c>
      <c r="BV1030" s="9">
        <f t="shared" si="321"/>
        <v>1</v>
      </c>
      <c r="BW1030" s="9">
        <f t="shared" si="322"/>
        <v>1</v>
      </c>
    </row>
    <row r="1031" spans="1:75" x14ac:dyDescent="0.3">
      <c r="A1031" s="5" t="s">
        <v>34</v>
      </c>
      <c r="B1031" s="5" t="s">
        <v>216</v>
      </c>
      <c r="C1031" s="5" t="s">
        <v>217</v>
      </c>
      <c r="D1031" s="5" t="s">
        <v>218</v>
      </c>
      <c r="E1031" s="5">
        <v>2019</v>
      </c>
      <c r="F1031" s="5" t="s">
        <v>133</v>
      </c>
      <c r="H1031" s="5" t="s">
        <v>219</v>
      </c>
      <c r="I1031" s="5" t="s">
        <v>220</v>
      </c>
      <c r="J1031" s="5" t="s">
        <v>221</v>
      </c>
      <c r="K1031" s="5" t="s">
        <v>217</v>
      </c>
      <c r="L1031" s="5" t="s">
        <v>5307</v>
      </c>
      <c r="M1031" s="5" t="s">
        <v>69</v>
      </c>
      <c r="N1031" s="5" t="s">
        <v>5308</v>
      </c>
      <c r="Q1031" s="5" t="s">
        <v>224</v>
      </c>
      <c r="R1031" s="8">
        <v>43547</v>
      </c>
      <c r="S1031" s="5" t="s">
        <v>5314</v>
      </c>
      <c r="T1031" s="8">
        <v>43545</v>
      </c>
      <c r="U1031" s="5" t="s">
        <v>5315</v>
      </c>
      <c r="V1031" s="5" t="s">
        <v>5316</v>
      </c>
      <c r="W1031" s="5" t="s">
        <v>251</v>
      </c>
      <c r="X1031" s="5" t="s">
        <v>33</v>
      </c>
      <c r="Y1031" s="5" t="s">
        <v>229</v>
      </c>
      <c r="Z1031" s="5">
        <v>33</v>
      </c>
      <c r="AA1031" s="5" t="s">
        <v>253</v>
      </c>
      <c r="AB1031" s="5" t="s">
        <v>241</v>
      </c>
      <c r="AC1031" s="5" t="s">
        <v>28</v>
      </c>
      <c r="AF1031" s="5">
        <v>85</v>
      </c>
      <c r="AG1031" s="5">
        <v>60</v>
      </c>
      <c r="AH1031" s="5">
        <v>25</v>
      </c>
      <c r="AI1031" s="5" t="s">
        <v>5317</v>
      </c>
      <c r="AJ1031" s="5" t="s">
        <v>5318</v>
      </c>
      <c r="AK1031" s="5" t="s">
        <v>234</v>
      </c>
      <c r="AL1031" s="5" t="s">
        <v>234</v>
      </c>
      <c r="AM1031" s="5" t="s">
        <v>234</v>
      </c>
      <c r="AN1031" s="5" t="s">
        <v>234</v>
      </c>
      <c r="AO1031" s="5" t="s">
        <v>234</v>
      </c>
      <c r="AP1031" s="5" t="s">
        <v>244</v>
      </c>
      <c r="AQ1031" s="5" t="s">
        <v>244</v>
      </c>
      <c r="AR1031" s="5" t="s">
        <v>234</v>
      </c>
      <c r="AS1031" s="5" t="s">
        <v>234</v>
      </c>
      <c r="AT1031" s="5" t="s">
        <v>234</v>
      </c>
      <c r="AU1031" s="5" t="s">
        <v>234</v>
      </c>
      <c r="AV1031" s="5" t="s">
        <v>234</v>
      </c>
      <c r="AW1031" s="5" t="s">
        <v>233</v>
      </c>
      <c r="AX1031" s="5" t="s">
        <v>234</v>
      </c>
      <c r="AY1031" s="5" t="s">
        <v>234</v>
      </c>
      <c r="BB1031" s="5" t="s">
        <v>309</v>
      </c>
      <c r="BC1031" s="5">
        <v>25</v>
      </c>
      <c r="BD1031" s="5">
        <v>75</v>
      </c>
      <c r="BE1031" s="6">
        <f t="shared" si="304"/>
        <v>5</v>
      </c>
      <c r="BF1031" s="6">
        <f t="shared" si="305"/>
        <v>5</v>
      </c>
      <c r="BG1031" s="6">
        <f t="shared" si="306"/>
        <v>5</v>
      </c>
      <c r="BH1031" s="6">
        <f t="shared" si="307"/>
        <v>10</v>
      </c>
      <c r="BI1031" s="6">
        <f t="shared" si="308"/>
        <v>10</v>
      </c>
      <c r="BJ1031" s="6">
        <f t="shared" si="309"/>
        <v>0</v>
      </c>
      <c r="BK1031" s="6">
        <f t="shared" si="310"/>
        <v>0</v>
      </c>
      <c r="BL1031" s="6">
        <f t="shared" si="311"/>
        <v>5</v>
      </c>
      <c r="BM1031" s="6">
        <f t="shared" si="312"/>
        <v>5</v>
      </c>
      <c r="BN1031" s="6">
        <f t="shared" si="313"/>
        <v>20</v>
      </c>
      <c r="BO1031" s="6">
        <f t="shared" si="314"/>
        <v>10</v>
      </c>
      <c r="BP1031" s="6">
        <f t="shared" si="315"/>
        <v>10</v>
      </c>
      <c r="BQ1031" s="9">
        <f t="shared" si="316"/>
        <v>1</v>
      </c>
      <c r="BR1031" s="9">
        <f t="shared" si="317"/>
        <v>1</v>
      </c>
      <c r="BS1031" s="9">
        <f t="shared" si="318"/>
        <v>0.5</v>
      </c>
      <c r="BT1031" s="9">
        <f t="shared" si="319"/>
        <v>0.5</v>
      </c>
      <c r="BU1031" s="9">
        <f t="shared" si="320"/>
        <v>1</v>
      </c>
      <c r="BV1031" s="9">
        <f t="shared" si="321"/>
        <v>1</v>
      </c>
      <c r="BW1031" s="9">
        <f t="shared" si="322"/>
        <v>1</v>
      </c>
    </row>
    <row r="1032" spans="1:75" x14ac:dyDescent="0.3">
      <c r="A1032" s="5" t="s">
        <v>43</v>
      </c>
      <c r="B1032" s="5" t="s">
        <v>257</v>
      </c>
      <c r="C1032" s="5" t="s">
        <v>94</v>
      </c>
      <c r="D1032" s="5" t="s">
        <v>218</v>
      </c>
      <c r="E1032" s="5">
        <v>2019</v>
      </c>
      <c r="F1032" s="5" t="s">
        <v>133</v>
      </c>
      <c r="H1032" s="5" t="s">
        <v>219</v>
      </c>
      <c r="I1032" s="5" t="s">
        <v>220</v>
      </c>
      <c r="J1032" s="5" t="s">
        <v>221</v>
      </c>
      <c r="K1032" s="5" t="s">
        <v>94</v>
      </c>
      <c r="L1032" s="5" t="s">
        <v>5307</v>
      </c>
      <c r="M1032" s="5" t="s">
        <v>69</v>
      </c>
      <c r="N1032" s="5" t="s">
        <v>5308</v>
      </c>
      <c r="Q1032" s="5" t="s">
        <v>224</v>
      </c>
      <c r="R1032" s="8">
        <v>43563</v>
      </c>
      <c r="S1032" s="5" t="s">
        <v>5319</v>
      </c>
      <c r="T1032" s="8">
        <v>43563</v>
      </c>
      <c r="U1032" s="5" t="s">
        <v>5320</v>
      </c>
      <c r="V1032" s="5" t="s">
        <v>5321</v>
      </c>
      <c r="W1032" s="5" t="s">
        <v>228</v>
      </c>
      <c r="X1032" s="5" t="s">
        <v>35</v>
      </c>
      <c r="Y1032" s="5" t="s">
        <v>229</v>
      </c>
      <c r="Z1032" s="5">
        <v>92</v>
      </c>
      <c r="AA1032" s="5" t="s">
        <v>468</v>
      </c>
      <c r="AB1032" s="5" t="s">
        <v>254</v>
      </c>
      <c r="AC1032" s="5" t="s">
        <v>28</v>
      </c>
      <c r="AF1032" s="5">
        <v>90</v>
      </c>
      <c r="AG1032" s="5">
        <v>70</v>
      </c>
      <c r="AH1032" s="5">
        <v>20</v>
      </c>
      <c r="AI1032" s="5" t="s">
        <v>5322</v>
      </c>
      <c r="AJ1032" s="5" t="s">
        <v>5323</v>
      </c>
      <c r="AK1032" s="5" t="s">
        <v>234</v>
      </c>
      <c r="AL1032" s="5" t="s">
        <v>244</v>
      </c>
      <c r="AM1032" s="5" t="s">
        <v>234</v>
      </c>
      <c r="AN1032" s="5" t="s">
        <v>234</v>
      </c>
      <c r="AO1032" s="5" t="s">
        <v>234</v>
      </c>
      <c r="AP1032" s="5" t="s">
        <v>234</v>
      </c>
      <c r="AQ1032" s="5" t="s">
        <v>244</v>
      </c>
      <c r="AR1032" s="5" t="s">
        <v>234</v>
      </c>
      <c r="AS1032" s="5" t="s">
        <v>234</v>
      </c>
      <c r="AT1032" s="5" t="s">
        <v>234</v>
      </c>
      <c r="AU1032" s="5" t="s">
        <v>234</v>
      </c>
      <c r="AV1032" s="5" t="s">
        <v>234</v>
      </c>
      <c r="AW1032" s="5" t="s">
        <v>233</v>
      </c>
      <c r="AX1032" s="5" t="s">
        <v>234</v>
      </c>
      <c r="AY1032" s="5" t="s">
        <v>234</v>
      </c>
      <c r="BB1032" s="5" t="s">
        <v>309</v>
      </c>
      <c r="BC1032" s="5">
        <v>25</v>
      </c>
      <c r="BD1032" s="5">
        <v>75</v>
      </c>
      <c r="BE1032" s="6">
        <f t="shared" si="304"/>
        <v>5</v>
      </c>
      <c r="BF1032" s="6">
        <f t="shared" si="305"/>
        <v>0</v>
      </c>
      <c r="BG1032" s="6">
        <f t="shared" si="306"/>
        <v>5</v>
      </c>
      <c r="BH1032" s="6">
        <f t="shared" si="307"/>
        <v>10</v>
      </c>
      <c r="BI1032" s="6">
        <f t="shared" si="308"/>
        <v>10</v>
      </c>
      <c r="BJ1032" s="6">
        <f t="shared" si="309"/>
        <v>10</v>
      </c>
      <c r="BK1032" s="6">
        <f t="shared" si="310"/>
        <v>0</v>
      </c>
      <c r="BL1032" s="6">
        <f t="shared" si="311"/>
        <v>5</v>
      </c>
      <c r="BM1032" s="6">
        <f t="shared" si="312"/>
        <v>5</v>
      </c>
      <c r="BN1032" s="6">
        <f t="shared" si="313"/>
        <v>20</v>
      </c>
      <c r="BO1032" s="6">
        <f t="shared" si="314"/>
        <v>10</v>
      </c>
      <c r="BP1032" s="6">
        <f t="shared" si="315"/>
        <v>10</v>
      </c>
      <c r="BQ1032" s="9">
        <f t="shared" si="316"/>
        <v>0.5</v>
      </c>
      <c r="BR1032" s="9">
        <f t="shared" si="317"/>
        <v>1</v>
      </c>
      <c r="BS1032" s="9">
        <f t="shared" si="318"/>
        <v>1</v>
      </c>
      <c r="BT1032" s="9">
        <f t="shared" si="319"/>
        <v>0.5</v>
      </c>
      <c r="BU1032" s="9">
        <f t="shared" si="320"/>
        <v>1</v>
      </c>
      <c r="BV1032" s="9">
        <f t="shared" si="321"/>
        <v>1</v>
      </c>
      <c r="BW1032" s="9">
        <f t="shared" si="322"/>
        <v>1</v>
      </c>
    </row>
    <row r="1033" spans="1:75" x14ac:dyDescent="0.3">
      <c r="A1033" s="5" t="s">
        <v>43</v>
      </c>
      <c r="B1033" s="5" t="s">
        <v>257</v>
      </c>
      <c r="C1033" s="5" t="s">
        <v>94</v>
      </c>
      <c r="D1033" s="5" t="s">
        <v>218</v>
      </c>
      <c r="E1033" s="5">
        <v>2019</v>
      </c>
      <c r="F1033" s="5" t="s">
        <v>119</v>
      </c>
      <c r="H1033" s="5" t="s">
        <v>219</v>
      </c>
      <c r="I1033" s="5" t="s">
        <v>220</v>
      </c>
      <c r="J1033" s="5" t="s">
        <v>221</v>
      </c>
      <c r="K1033" s="5" t="s">
        <v>94</v>
      </c>
      <c r="L1033" s="5" t="s">
        <v>5307</v>
      </c>
      <c r="M1033" s="5" t="s">
        <v>69</v>
      </c>
      <c r="N1033" s="5" t="s">
        <v>5308</v>
      </c>
      <c r="Q1033" s="5" t="s">
        <v>247</v>
      </c>
      <c r="R1033" s="8">
        <v>43567</v>
      </c>
      <c r="S1033" s="5" t="s">
        <v>5324</v>
      </c>
      <c r="T1033" s="8">
        <v>43558</v>
      </c>
      <c r="U1033" s="5" t="s">
        <v>5325</v>
      </c>
      <c r="V1033" s="5" t="s">
        <v>5326</v>
      </c>
      <c r="W1033" s="5" t="s">
        <v>228</v>
      </c>
      <c r="X1033" s="5" t="s">
        <v>5327</v>
      </c>
      <c r="Y1033" s="5" t="s">
        <v>229</v>
      </c>
      <c r="Z1033" s="5">
        <v>162</v>
      </c>
      <c r="AA1033" s="5" t="s">
        <v>253</v>
      </c>
      <c r="AB1033" s="5" t="s">
        <v>241</v>
      </c>
      <c r="AC1033" s="5" t="s">
        <v>277</v>
      </c>
      <c r="AF1033" s="5">
        <v>85</v>
      </c>
      <c r="AG1033" s="5">
        <v>60</v>
      </c>
      <c r="AH1033" s="5">
        <v>25</v>
      </c>
      <c r="AI1033" s="5" t="s">
        <v>5328</v>
      </c>
      <c r="AJ1033" s="5" t="s">
        <v>5329</v>
      </c>
      <c r="AK1033" s="5" t="s">
        <v>234</v>
      </c>
      <c r="AL1033" s="5" t="s">
        <v>234</v>
      </c>
      <c r="AM1033" s="5" t="s">
        <v>234</v>
      </c>
      <c r="AN1033" s="5" t="s">
        <v>234</v>
      </c>
      <c r="AO1033" s="5" t="s">
        <v>234</v>
      </c>
      <c r="AP1033" s="5" t="s">
        <v>234</v>
      </c>
      <c r="AQ1033" s="5" t="s">
        <v>234</v>
      </c>
      <c r="AR1033" s="5" t="s">
        <v>244</v>
      </c>
      <c r="AS1033" s="5" t="s">
        <v>234</v>
      </c>
      <c r="AT1033" s="5" t="s">
        <v>234</v>
      </c>
      <c r="AU1033" s="5" t="s">
        <v>244</v>
      </c>
      <c r="AV1033" s="5" t="s">
        <v>234</v>
      </c>
      <c r="AW1033" s="5" t="s">
        <v>233</v>
      </c>
      <c r="AX1033" s="5" t="s">
        <v>234</v>
      </c>
      <c r="AY1033" s="5" t="s">
        <v>234</v>
      </c>
      <c r="BB1033" s="5" t="s">
        <v>309</v>
      </c>
      <c r="BC1033" s="5">
        <v>25</v>
      </c>
      <c r="BD1033" s="5">
        <v>75</v>
      </c>
      <c r="BE1033" s="6">
        <f t="shared" si="304"/>
        <v>5</v>
      </c>
      <c r="BF1033" s="6">
        <f t="shared" si="305"/>
        <v>5</v>
      </c>
      <c r="BG1033" s="6">
        <f t="shared" si="306"/>
        <v>5</v>
      </c>
      <c r="BH1033" s="6">
        <f t="shared" si="307"/>
        <v>10</v>
      </c>
      <c r="BI1033" s="6">
        <f t="shared" si="308"/>
        <v>10</v>
      </c>
      <c r="BJ1033" s="6">
        <f t="shared" si="309"/>
        <v>10</v>
      </c>
      <c r="BK1033" s="6">
        <f t="shared" si="310"/>
        <v>5</v>
      </c>
      <c r="BL1033" s="6">
        <f t="shared" si="311"/>
        <v>0</v>
      </c>
      <c r="BM1033" s="6">
        <f t="shared" si="312"/>
        <v>5</v>
      </c>
      <c r="BN1033" s="6">
        <f t="shared" si="313"/>
        <v>20</v>
      </c>
      <c r="BO1033" s="6">
        <f t="shared" si="314"/>
        <v>0</v>
      </c>
      <c r="BP1033" s="6">
        <f t="shared" si="315"/>
        <v>10</v>
      </c>
      <c r="BQ1033" s="9">
        <f t="shared" si="316"/>
        <v>1</v>
      </c>
      <c r="BR1033" s="9">
        <f t="shared" si="317"/>
        <v>1</v>
      </c>
      <c r="BS1033" s="9">
        <f t="shared" si="318"/>
        <v>1</v>
      </c>
      <c r="BT1033" s="9">
        <f t="shared" si="319"/>
        <v>0.5</v>
      </c>
      <c r="BU1033" s="9">
        <f t="shared" si="320"/>
        <v>1</v>
      </c>
      <c r="BV1033" s="9">
        <f t="shared" si="321"/>
        <v>0</v>
      </c>
      <c r="BW1033" s="9">
        <f t="shared" si="322"/>
        <v>1</v>
      </c>
    </row>
    <row r="1034" spans="1:75" x14ac:dyDescent="0.3">
      <c r="A1034" s="5" t="s">
        <v>110</v>
      </c>
      <c r="B1034" s="5" t="s">
        <v>265</v>
      </c>
      <c r="C1034" s="5" t="s">
        <v>94</v>
      </c>
      <c r="D1034" s="5" t="s">
        <v>218</v>
      </c>
      <c r="E1034" s="5">
        <v>2019</v>
      </c>
      <c r="F1034" s="5" t="s">
        <v>119</v>
      </c>
      <c r="H1034" s="5" t="s">
        <v>219</v>
      </c>
      <c r="I1034" s="5" t="s">
        <v>220</v>
      </c>
      <c r="J1034" s="5" t="s">
        <v>221</v>
      </c>
      <c r="K1034" s="5" t="s">
        <v>94</v>
      </c>
      <c r="L1034" s="5" t="s">
        <v>5307</v>
      </c>
      <c r="M1034" s="5" t="s">
        <v>69</v>
      </c>
      <c r="N1034" s="5" t="s">
        <v>5308</v>
      </c>
      <c r="Q1034" s="5" t="s">
        <v>247</v>
      </c>
      <c r="R1034" s="8">
        <v>43571</v>
      </c>
      <c r="S1034" s="5" t="s">
        <v>5330</v>
      </c>
      <c r="T1034" s="8">
        <v>43567</v>
      </c>
      <c r="U1034" s="5" t="s">
        <v>5331</v>
      </c>
      <c r="V1034" s="5" t="s">
        <v>5332</v>
      </c>
      <c r="W1034" s="5" t="s">
        <v>228</v>
      </c>
      <c r="X1034" s="5" t="s">
        <v>5333</v>
      </c>
      <c r="Y1034" s="5" t="s">
        <v>229</v>
      </c>
      <c r="Z1034" s="5">
        <v>230</v>
      </c>
      <c r="AA1034" s="5" t="s">
        <v>230</v>
      </c>
      <c r="AB1034" s="5" t="s">
        <v>254</v>
      </c>
      <c r="AC1034" s="5" t="s">
        <v>28</v>
      </c>
      <c r="AF1034" s="5">
        <v>90</v>
      </c>
      <c r="AG1034" s="5">
        <v>65</v>
      </c>
      <c r="AH1034" s="5">
        <v>25</v>
      </c>
      <c r="AI1034" s="5" t="s">
        <v>5334</v>
      </c>
      <c r="AJ1034" s="5" t="s">
        <v>5335</v>
      </c>
      <c r="AK1034" s="5" t="s">
        <v>234</v>
      </c>
      <c r="AL1034" s="5" t="s">
        <v>234</v>
      </c>
      <c r="AM1034" s="5" t="s">
        <v>244</v>
      </c>
      <c r="AN1034" s="5" t="s">
        <v>234</v>
      </c>
      <c r="AO1034" s="5" t="s">
        <v>234</v>
      </c>
      <c r="AP1034" s="5" t="s">
        <v>234</v>
      </c>
      <c r="AQ1034" s="5" t="s">
        <v>244</v>
      </c>
      <c r="AR1034" s="5" t="s">
        <v>234</v>
      </c>
      <c r="AS1034" s="5" t="s">
        <v>234</v>
      </c>
      <c r="AT1034" s="5" t="s">
        <v>234</v>
      </c>
      <c r="AU1034" s="5" t="s">
        <v>234</v>
      </c>
      <c r="AV1034" s="5" t="s">
        <v>234</v>
      </c>
      <c r="AW1034" s="5" t="s">
        <v>233</v>
      </c>
      <c r="AX1034" s="5" t="s">
        <v>234</v>
      </c>
      <c r="AY1034" s="5" t="s">
        <v>234</v>
      </c>
      <c r="BB1034" s="5" t="s">
        <v>309</v>
      </c>
      <c r="BC1034" s="5">
        <v>25</v>
      </c>
      <c r="BD1034" s="5">
        <v>75</v>
      </c>
      <c r="BE1034" s="6">
        <f t="shared" si="304"/>
        <v>5</v>
      </c>
      <c r="BF1034" s="6">
        <f t="shared" si="305"/>
        <v>5</v>
      </c>
      <c r="BG1034" s="6">
        <f t="shared" si="306"/>
        <v>0</v>
      </c>
      <c r="BH1034" s="6">
        <f t="shared" si="307"/>
        <v>10</v>
      </c>
      <c r="BI1034" s="6">
        <f t="shared" si="308"/>
        <v>10</v>
      </c>
      <c r="BJ1034" s="6">
        <f t="shared" si="309"/>
        <v>10</v>
      </c>
      <c r="BK1034" s="6">
        <f t="shared" si="310"/>
        <v>0</v>
      </c>
      <c r="BL1034" s="6">
        <f t="shared" si="311"/>
        <v>5</v>
      </c>
      <c r="BM1034" s="6">
        <f t="shared" si="312"/>
        <v>5</v>
      </c>
      <c r="BN1034" s="6">
        <f t="shared" si="313"/>
        <v>20</v>
      </c>
      <c r="BO1034" s="6">
        <f t="shared" si="314"/>
        <v>10</v>
      </c>
      <c r="BP1034" s="6">
        <f t="shared" si="315"/>
        <v>10</v>
      </c>
      <c r="BQ1034" s="9">
        <f t="shared" si="316"/>
        <v>1</v>
      </c>
      <c r="BR1034" s="9">
        <f t="shared" si="317"/>
        <v>0.66666666666666663</v>
      </c>
      <c r="BS1034" s="9">
        <f t="shared" si="318"/>
        <v>1</v>
      </c>
      <c r="BT1034" s="9">
        <f t="shared" si="319"/>
        <v>0.5</v>
      </c>
      <c r="BU1034" s="9">
        <f t="shared" si="320"/>
        <v>1</v>
      </c>
      <c r="BV1034" s="9">
        <f t="shared" si="321"/>
        <v>1</v>
      </c>
      <c r="BW1034" s="9">
        <f t="shared" si="322"/>
        <v>1</v>
      </c>
    </row>
    <row r="1035" spans="1:75" x14ac:dyDescent="0.3">
      <c r="A1035" s="5" t="s">
        <v>110</v>
      </c>
      <c r="B1035" s="5" t="s">
        <v>265</v>
      </c>
      <c r="C1035" s="5" t="s">
        <v>94</v>
      </c>
      <c r="D1035" s="5" t="s">
        <v>218</v>
      </c>
      <c r="E1035" s="5">
        <v>2019</v>
      </c>
      <c r="F1035" s="5" t="s">
        <v>133</v>
      </c>
      <c r="H1035" s="5" t="s">
        <v>219</v>
      </c>
      <c r="I1035" s="5" t="s">
        <v>220</v>
      </c>
      <c r="J1035" s="5" t="s">
        <v>221</v>
      </c>
      <c r="K1035" s="5" t="s">
        <v>94</v>
      </c>
      <c r="L1035" s="5" t="s">
        <v>5307</v>
      </c>
      <c r="M1035" s="5" t="s">
        <v>69</v>
      </c>
      <c r="N1035" s="5" t="s">
        <v>5308</v>
      </c>
      <c r="Q1035" s="5" t="s">
        <v>224</v>
      </c>
      <c r="R1035" s="8">
        <v>43573</v>
      </c>
      <c r="S1035" s="5" t="s">
        <v>5336</v>
      </c>
      <c r="T1035" s="8">
        <v>43572</v>
      </c>
      <c r="U1035" s="5" t="s">
        <v>5337</v>
      </c>
      <c r="V1035" s="5" t="s">
        <v>2443</v>
      </c>
      <c r="W1035" s="5" t="s">
        <v>228</v>
      </c>
      <c r="X1035" s="5" t="s">
        <v>233</v>
      </c>
      <c r="Y1035" s="5" t="s">
        <v>229</v>
      </c>
      <c r="Z1035" s="5">
        <v>1232</v>
      </c>
      <c r="AA1035" s="5" t="s">
        <v>253</v>
      </c>
      <c r="AB1035" s="5" t="s">
        <v>254</v>
      </c>
      <c r="AC1035" s="5" t="s">
        <v>28</v>
      </c>
      <c r="AD1035" s="5" t="s">
        <v>277</v>
      </c>
      <c r="AE1035" s="5" t="s">
        <v>233</v>
      </c>
      <c r="AF1035" s="5">
        <v>95</v>
      </c>
      <c r="AG1035" s="5">
        <v>70</v>
      </c>
      <c r="AH1035" s="5">
        <v>25</v>
      </c>
      <c r="AI1035" s="5" t="s">
        <v>5338</v>
      </c>
      <c r="AJ1035" s="5" t="s">
        <v>5339</v>
      </c>
      <c r="AK1035" s="5" t="s">
        <v>244</v>
      </c>
      <c r="AL1035" s="5" t="s">
        <v>234</v>
      </c>
      <c r="AM1035" s="5" t="s">
        <v>234</v>
      </c>
      <c r="AN1035" s="5" t="s">
        <v>234</v>
      </c>
      <c r="AO1035" s="5" t="s">
        <v>234</v>
      </c>
      <c r="AP1035" s="5" t="s">
        <v>234</v>
      </c>
      <c r="AQ1035" s="5" t="s">
        <v>234</v>
      </c>
      <c r="AR1035" s="5" t="s">
        <v>234</v>
      </c>
      <c r="AS1035" s="5" t="s">
        <v>234</v>
      </c>
      <c r="AT1035" s="5" t="s">
        <v>234</v>
      </c>
      <c r="AU1035" s="5" t="s">
        <v>234</v>
      </c>
      <c r="AV1035" s="5" t="s">
        <v>234</v>
      </c>
      <c r="AW1035" s="5" t="s">
        <v>233</v>
      </c>
      <c r="AX1035" s="5" t="s">
        <v>291</v>
      </c>
      <c r="AY1035" s="5" t="s">
        <v>291</v>
      </c>
      <c r="BB1035" s="5" t="s">
        <v>309</v>
      </c>
      <c r="BC1035" s="5">
        <v>25</v>
      </c>
      <c r="BD1035" s="5">
        <v>75</v>
      </c>
      <c r="BE1035" s="6">
        <f t="shared" si="304"/>
        <v>0</v>
      </c>
      <c r="BF1035" s="6">
        <f t="shared" si="305"/>
        <v>5</v>
      </c>
      <c r="BG1035" s="6">
        <f t="shared" si="306"/>
        <v>5</v>
      </c>
      <c r="BH1035" s="6">
        <f t="shared" si="307"/>
        <v>10</v>
      </c>
      <c r="BI1035" s="6">
        <f t="shared" si="308"/>
        <v>10</v>
      </c>
      <c r="BJ1035" s="6">
        <f t="shared" si="309"/>
        <v>10</v>
      </c>
      <c r="BK1035" s="6">
        <f t="shared" si="310"/>
        <v>5</v>
      </c>
      <c r="BL1035" s="6">
        <f t="shared" si="311"/>
        <v>5</v>
      </c>
      <c r="BM1035" s="6">
        <f t="shared" si="312"/>
        <v>5</v>
      </c>
      <c r="BN1035" s="6">
        <f t="shared" si="313"/>
        <v>20</v>
      </c>
      <c r="BO1035" s="6">
        <f t="shared" si="314"/>
        <v>10</v>
      </c>
      <c r="BP1035" s="6">
        <f t="shared" si="315"/>
        <v>10</v>
      </c>
      <c r="BQ1035" s="9">
        <f t="shared" si="316"/>
        <v>0.5</v>
      </c>
      <c r="BR1035" s="9">
        <f t="shared" si="317"/>
        <v>1</v>
      </c>
      <c r="BS1035" s="9">
        <f t="shared" si="318"/>
        <v>1</v>
      </c>
      <c r="BT1035" s="9">
        <f t="shared" si="319"/>
        <v>1</v>
      </c>
      <c r="BU1035" s="9">
        <f t="shared" si="320"/>
        <v>1</v>
      </c>
      <c r="BV1035" s="9">
        <f t="shared" si="321"/>
        <v>1</v>
      </c>
      <c r="BW1035" s="9">
        <f t="shared" si="322"/>
        <v>1</v>
      </c>
    </row>
    <row r="1036" spans="1:75" x14ac:dyDescent="0.3">
      <c r="A1036" s="5" t="s">
        <v>120</v>
      </c>
      <c r="B1036" s="5" t="s">
        <v>280</v>
      </c>
      <c r="C1036" s="5" t="s">
        <v>281</v>
      </c>
      <c r="D1036" s="5" t="s">
        <v>282</v>
      </c>
      <c r="E1036" s="5">
        <v>2019</v>
      </c>
      <c r="F1036" s="5" t="s">
        <v>119</v>
      </c>
      <c r="H1036" s="5" t="s">
        <v>219</v>
      </c>
      <c r="I1036" s="5" t="s">
        <v>220</v>
      </c>
      <c r="J1036" s="5" t="s">
        <v>221</v>
      </c>
      <c r="K1036" s="5" t="s">
        <v>94</v>
      </c>
      <c r="L1036" s="5" t="s">
        <v>5307</v>
      </c>
      <c r="M1036" s="5" t="s">
        <v>69</v>
      </c>
      <c r="N1036" s="5" t="s">
        <v>5308</v>
      </c>
      <c r="Q1036" s="5" t="s">
        <v>283</v>
      </c>
      <c r="R1036" s="8">
        <v>43591</v>
      </c>
      <c r="S1036" s="5" t="s">
        <v>5340</v>
      </c>
      <c r="T1036" s="8">
        <v>1</v>
      </c>
      <c r="U1036" s="5" t="s">
        <v>5341</v>
      </c>
      <c r="V1036" s="5" t="s">
        <v>903</v>
      </c>
      <c r="W1036" s="5" t="s">
        <v>228</v>
      </c>
      <c r="X1036" s="5" t="s">
        <v>648</v>
      </c>
      <c r="Y1036" s="5" t="s">
        <v>229</v>
      </c>
      <c r="Z1036" s="5">
        <v>1370</v>
      </c>
      <c r="AA1036" s="5" t="s">
        <v>253</v>
      </c>
      <c r="AB1036" s="5" t="s">
        <v>231</v>
      </c>
      <c r="AC1036" s="5" t="s">
        <v>28</v>
      </c>
      <c r="AD1036" s="5" t="s">
        <v>277</v>
      </c>
      <c r="AE1036" s="5" t="s">
        <v>233</v>
      </c>
      <c r="AF1036" s="5">
        <v>100</v>
      </c>
      <c r="AG1036" s="5">
        <v>75</v>
      </c>
      <c r="AH1036" s="5">
        <v>25</v>
      </c>
      <c r="AI1036" s="5" t="s">
        <v>5342</v>
      </c>
      <c r="AJ1036" s="5" t="s">
        <v>5343</v>
      </c>
      <c r="AK1036" s="5" t="s">
        <v>234</v>
      </c>
      <c r="AL1036" s="5" t="s">
        <v>234</v>
      </c>
      <c r="AM1036" s="5" t="s">
        <v>234</v>
      </c>
      <c r="AN1036" s="5" t="s">
        <v>234</v>
      </c>
      <c r="AO1036" s="5" t="s">
        <v>234</v>
      </c>
      <c r="AP1036" s="5" t="s">
        <v>234</v>
      </c>
      <c r="AQ1036" s="5" t="s">
        <v>234</v>
      </c>
      <c r="AR1036" s="5" t="s">
        <v>234</v>
      </c>
      <c r="AS1036" s="5" t="s">
        <v>234</v>
      </c>
      <c r="AT1036" s="5" t="s">
        <v>234</v>
      </c>
      <c r="AU1036" s="5" t="s">
        <v>234</v>
      </c>
      <c r="AV1036" s="5" t="s">
        <v>234</v>
      </c>
      <c r="AW1036" s="5" t="s">
        <v>233</v>
      </c>
      <c r="AX1036" s="5" t="s">
        <v>291</v>
      </c>
      <c r="AY1036" s="5" t="s">
        <v>291</v>
      </c>
      <c r="BB1036" s="5" t="s">
        <v>235</v>
      </c>
      <c r="BC1036" s="5">
        <v>25</v>
      </c>
      <c r="BD1036" s="5">
        <v>75</v>
      </c>
      <c r="BE1036" s="6">
        <f t="shared" si="304"/>
        <v>5</v>
      </c>
      <c r="BF1036" s="6">
        <f t="shared" si="305"/>
        <v>5</v>
      </c>
      <c r="BG1036" s="6">
        <f t="shared" si="306"/>
        <v>5</v>
      </c>
      <c r="BH1036" s="6">
        <f t="shared" si="307"/>
        <v>10</v>
      </c>
      <c r="BI1036" s="6">
        <f t="shared" si="308"/>
        <v>10</v>
      </c>
      <c r="BJ1036" s="6">
        <f t="shared" si="309"/>
        <v>10</v>
      </c>
      <c r="BK1036" s="6">
        <f t="shared" si="310"/>
        <v>5</v>
      </c>
      <c r="BL1036" s="6">
        <f t="shared" si="311"/>
        <v>5</v>
      </c>
      <c r="BM1036" s="6">
        <f t="shared" si="312"/>
        <v>5</v>
      </c>
      <c r="BN1036" s="6">
        <f t="shared" si="313"/>
        <v>20</v>
      </c>
      <c r="BO1036" s="6">
        <f t="shared" si="314"/>
        <v>10</v>
      </c>
      <c r="BP1036" s="6">
        <f t="shared" si="315"/>
        <v>10</v>
      </c>
      <c r="BQ1036" s="9">
        <f t="shared" si="316"/>
        <v>1</v>
      </c>
      <c r="BR1036" s="9">
        <f t="shared" si="317"/>
        <v>1</v>
      </c>
      <c r="BS1036" s="9">
        <f t="shared" si="318"/>
        <v>1</v>
      </c>
      <c r="BT1036" s="9">
        <f t="shared" si="319"/>
        <v>1</v>
      </c>
      <c r="BU1036" s="9">
        <f t="shared" si="320"/>
        <v>1</v>
      </c>
      <c r="BV1036" s="9">
        <f t="shared" si="321"/>
        <v>1</v>
      </c>
      <c r="BW1036" s="9">
        <f t="shared" si="322"/>
        <v>1</v>
      </c>
    </row>
    <row r="1037" spans="1:75" x14ac:dyDescent="0.3">
      <c r="A1037" s="5" t="s">
        <v>121</v>
      </c>
      <c r="B1037" s="5" t="s">
        <v>292</v>
      </c>
      <c r="C1037" s="5" t="s">
        <v>281</v>
      </c>
      <c r="D1037" s="5" t="s">
        <v>282</v>
      </c>
      <c r="E1037" s="5">
        <v>2019</v>
      </c>
      <c r="F1037" s="5" t="s">
        <v>133</v>
      </c>
      <c r="H1037" s="5" t="s">
        <v>219</v>
      </c>
      <c r="I1037" s="5" t="s">
        <v>220</v>
      </c>
      <c r="J1037" s="5" t="s">
        <v>221</v>
      </c>
      <c r="K1037" s="5" t="s">
        <v>281</v>
      </c>
      <c r="L1037" s="5" t="s">
        <v>5307</v>
      </c>
      <c r="M1037" s="5" t="s">
        <v>69</v>
      </c>
      <c r="N1037" s="5" t="s">
        <v>5308</v>
      </c>
      <c r="Q1037" s="5" t="s">
        <v>224</v>
      </c>
      <c r="R1037" s="8">
        <v>43599</v>
      </c>
      <c r="S1037" s="5" t="s">
        <v>5344</v>
      </c>
      <c r="T1037" s="8">
        <v>43591</v>
      </c>
      <c r="U1037" s="5" t="s">
        <v>5345</v>
      </c>
      <c r="V1037" s="5" t="s">
        <v>5346</v>
      </c>
      <c r="W1037" s="5" t="s">
        <v>228</v>
      </c>
      <c r="X1037" s="5" t="s">
        <v>32</v>
      </c>
      <c r="Y1037" s="5" t="s">
        <v>229</v>
      </c>
      <c r="Z1037" s="5">
        <v>1443</v>
      </c>
      <c r="AA1037" s="5" t="s">
        <v>468</v>
      </c>
      <c r="AB1037" s="5" t="s">
        <v>254</v>
      </c>
      <c r="AC1037" s="5" t="s">
        <v>28</v>
      </c>
      <c r="AD1037" s="5" t="s">
        <v>277</v>
      </c>
      <c r="AE1037" s="5" t="s">
        <v>233</v>
      </c>
      <c r="AF1037" s="5">
        <v>95</v>
      </c>
      <c r="AG1037" s="5">
        <v>70</v>
      </c>
      <c r="AH1037" s="5">
        <v>25</v>
      </c>
      <c r="AI1037" s="5" t="s">
        <v>5347</v>
      </c>
      <c r="AJ1037" s="5" t="s">
        <v>911</v>
      </c>
      <c r="AK1037" s="5" t="s">
        <v>234</v>
      </c>
      <c r="AL1037" s="5" t="s">
        <v>234</v>
      </c>
      <c r="AM1037" s="5" t="s">
        <v>234</v>
      </c>
      <c r="AN1037" s="5" t="s">
        <v>234</v>
      </c>
      <c r="AO1037" s="5" t="s">
        <v>234</v>
      </c>
      <c r="AP1037" s="5" t="s">
        <v>234</v>
      </c>
      <c r="AQ1037" s="5" t="s">
        <v>244</v>
      </c>
      <c r="AR1037" s="5" t="s">
        <v>234</v>
      </c>
      <c r="AS1037" s="5" t="s">
        <v>234</v>
      </c>
      <c r="AT1037" s="5" t="s">
        <v>234</v>
      </c>
      <c r="AU1037" s="5" t="s">
        <v>234</v>
      </c>
      <c r="AV1037" s="5" t="s">
        <v>234</v>
      </c>
      <c r="AW1037" s="5" t="s">
        <v>233</v>
      </c>
      <c r="AX1037" s="5" t="s">
        <v>291</v>
      </c>
      <c r="AY1037" s="5" t="s">
        <v>291</v>
      </c>
      <c r="BB1037" s="5" t="s">
        <v>309</v>
      </c>
      <c r="BC1037" s="5">
        <v>25</v>
      </c>
      <c r="BD1037" s="5">
        <v>75</v>
      </c>
      <c r="BE1037" s="6">
        <f t="shared" si="304"/>
        <v>5</v>
      </c>
      <c r="BF1037" s="6">
        <f t="shared" si="305"/>
        <v>5</v>
      </c>
      <c r="BG1037" s="6">
        <f t="shared" si="306"/>
        <v>5</v>
      </c>
      <c r="BH1037" s="6">
        <f t="shared" si="307"/>
        <v>10</v>
      </c>
      <c r="BI1037" s="6">
        <f t="shared" si="308"/>
        <v>10</v>
      </c>
      <c r="BJ1037" s="6">
        <f t="shared" si="309"/>
        <v>10</v>
      </c>
      <c r="BK1037" s="6">
        <f t="shared" si="310"/>
        <v>0</v>
      </c>
      <c r="BL1037" s="6">
        <f t="shared" si="311"/>
        <v>5</v>
      </c>
      <c r="BM1037" s="6">
        <f t="shared" si="312"/>
        <v>5</v>
      </c>
      <c r="BN1037" s="6">
        <f t="shared" si="313"/>
        <v>20</v>
      </c>
      <c r="BO1037" s="6">
        <f t="shared" si="314"/>
        <v>10</v>
      </c>
      <c r="BP1037" s="6">
        <f t="shared" si="315"/>
        <v>10</v>
      </c>
      <c r="BQ1037" s="9">
        <f t="shared" si="316"/>
        <v>1</v>
      </c>
      <c r="BR1037" s="9">
        <f t="shared" si="317"/>
        <v>1</v>
      </c>
      <c r="BS1037" s="9">
        <f t="shared" si="318"/>
        <v>1</v>
      </c>
      <c r="BT1037" s="9">
        <f t="shared" si="319"/>
        <v>0.5</v>
      </c>
      <c r="BU1037" s="9">
        <f t="shared" si="320"/>
        <v>1</v>
      </c>
      <c r="BV1037" s="9">
        <f t="shared" si="321"/>
        <v>1</v>
      </c>
      <c r="BW1037" s="9">
        <f t="shared" si="322"/>
        <v>1</v>
      </c>
    </row>
    <row r="1038" spans="1:75" x14ac:dyDescent="0.3">
      <c r="A1038" s="5" t="s">
        <v>122</v>
      </c>
      <c r="B1038" s="5" t="s">
        <v>310</v>
      </c>
      <c r="C1038" s="5" t="s">
        <v>281</v>
      </c>
      <c r="D1038" s="5" t="s">
        <v>282</v>
      </c>
      <c r="E1038" s="5">
        <v>2019</v>
      </c>
      <c r="F1038" s="5" t="s">
        <v>133</v>
      </c>
      <c r="G1038" s="5" t="s">
        <v>236</v>
      </c>
      <c r="H1038" s="5" t="s">
        <v>219</v>
      </c>
      <c r="I1038" s="5" t="s">
        <v>220</v>
      </c>
      <c r="J1038" s="5" t="s">
        <v>221</v>
      </c>
      <c r="K1038" s="5" t="s">
        <v>281</v>
      </c>
      <c r="L1038" s="5" t="s">
        <v>5307</v>
      </c>
      <c r="M1038" s="5" t="s">
        <v>69</v>
      </c>
      <c r="N1038" s="5" t="s">
        <v>5308</v>
      </c>
      <c r="O1038" s="5" t="s">
        <v>300</v>
      </c>
      <c r="Q1038" s="5" t="s">
        <v>224</v>
      </c>
      <c r="R1038" s="8">
        <v>43616</v>
      </c>
      <c r="S1038" s="5" t="s">
        <v>5348</v>
      </c>
      <c r="T1038" s="8">
        <v>43615</v>
      </c>
      <c r="U1038" s="5" t="s">
        <v>5349</v>
      </c>
      <c r="V1038" s="5" t="s">
        <v>5350</v>
      </c>
      <c r="W1038" s="5" t="s">
        <v>251</v>
      </c>
      <c r="X1038" s="5" t="s">
        <v>32</v>
      </c>
      <c r="Y1038" s="5" t="s">
        <v>229</v>
      </c>
      <c r="Z1038" s="5">
        <v>3617</v>
      </c>
      <c r="AA1038" s="5" t="s">
        <v>304</v>
      </c>
      <c r="AB1038" s="5" t="s">
        <v>254</v>
      </c>
      <c r="AC1038" s="5" t="s">
        <v>28</v>
      </c>
      <c r="AD1038" s="5" t="s">
        <v>291</v>
      </c>
      <c r="AE1038" s="5" t="s">
        <v>291</v>
      </c>
      <c r="AF1038" s="5">
        <v>95</v>
      </c>
      <c r="AG1038" s="5">
        <v>70</v>
      </c>
      <c r="AH1038" s="5">
        <v>25</v>
      </c>
      <c r="AI1038" s="5" t="s">
        <v>5351</v>
      </c>
      <c r="AJ1038" s="5" t="s">
        <v>5352</v>
      </c>
      <c r="AK1038" s="5" t="s">
        <v>234</v>
      </c>
      <c r="AL1038" s="5" t="s">
        <v>234</v>
      </c>
      <c r="AM1038" s="5" t="s">
        <v>234</v>
      </c>
      <c r="AN1038" s="5" t="s">
        <v>234</v>
      </c>
      <c r="AO1038" s="5" t="s">
        <v>234</v>
      </c>
      <c r="AP1038" s="5" t="s">
        <v>234</v>
      </c>
      <c r="AQ1038" s="5" t="s">
        <v>244</v>
      </c>
      <c r="AR1038" s="5" t="s">
        <v>234</v>
      </c>
      <c r="AS1038" s="5" t="s">
        <v>234</v>
      </c>
      <c r="AT1038" s="5" t="s">
        <v>234</v>
      </c>
      <c r="AU1038" s="5" t="s">
        <v>234</v>
      </c>
      <c r="AV1038" s="5" t="s">
        <v>234</v>
      </c>
      <c r="AW1038" s="5" t="s">
        <v>233</v>
      </c>
      <c r="AX1038" s="5" t="s">
        <v>291</v>
      </c>
      <c r="AY1038" s="5" t="s">
        <v>291</v>
      </c>
      <c r="BB1038" s="5" t="s">
        <v>309</v>
      </c>
      <c r="BC1038" s="5">
        <v>25</v>
      </c>
      <c r="BD1038" s="5">
        <v>75</v>
      </c>
      <c r="BE1038" s="6">
        <f t="shared" si="304"/>
        <v>5</v>
      </c>
      <c r="BF1038" s="6">
        <f t="shared" si="305"/>
        <v>5</v>
      </c>
      <c r="BG1038" s="6">
        <f t="shared" si="306"/>
        <v>5</v>
      </c>
      <c r="BH1038" s="6">
        <f t="shared" si="307"/>
        <v>10</v>
      </c>
      <c r="BI1038" s="6">
        <f t="shared" si="308"/>
        <v>10</v>
      </c>
      <c r="BJ1038" s="6">
        <f t="shared" si="309"/>
        <v>10</v>
      </c>
      <c r="BK1038" s="6">
        <f t="shared" si="310"/>
        <v>0</v>
      </c>
      <c r="BL1038" s="6">
        <f t="shared" si="311"/>
        <v>5</v>
      </c>
      <c r="BM1038" s="6">
        <f t="shared" si="312"/>
        <v>5</v>
      </c>
      <c r="BN1038" s="6">
        <f t="shared" si="313"/>
        <v>20</v>
      </c>
      <c r="BO1038" s="6">
        <f t="shared" si="314"/>
        <v>10</v>
      </c>
      <c r="BP1038" s="6">
        <f t="shared" si="315"/>
        <v>10</v>
      </c>
      <c r="BQ1038" s="9">
        <f t="shared" si="316"/>
        <v>1</v>
      </c>
      <c r="BR1038" s="9">
        <f t="shared" si="317"/>
        <v>1</v>
      </c>
      <c r="BS1038" s="9">
        <f t="shared" si="318"/>
        <v>1</v>
      </c>
      <c r="BT1038" s="9">
        <f t="shared" si="319"/>
        <v>0.5</v>
      </c>
      <c r="BU1038" s="9">
        <f t="shared" si="320"/>
        <v>1</v>
      </c>
      <c r="BV1038" s="9">
        <f t="shared" si="321"/>
        <v>1</v>
      </c>
      <c r="BW1038" s="9">
        <f t="shared" si="322"/>
        <v>1</v>
      </c>
    </row>
    <row r="1039" spans="1:75" x14ac:dyDescent="0.3">
      <c r="A1039" s="5" t="s">
        <v>132</v>
      </c>
      <c r="B1039" s="5" t="s">
        <v>390</v>
      </c>
      <c r="C1039" s="5" t="s">
        <v>384</v>
      </c>
      <c r="D1039" s="5" t="s">
        <v>282</v>
      </c>
      <c r="E1039" s="5">
        <v>2019</v>
      </c>
      <c r="F1039" s="5" t="s">
        <v>119</v>
      </c>
      <c r="G1039" s="5" t="s">
        <v>311</v>
      </c>
      <c r="H1039" s="5" t="s">
        <v>219</v>
      </c>
      <c r="I1039" s="5" t="s">
        <v>220</v>
      </c>
      <c r="J1039" s="5" t="s">
        <v>221</v>
      </c>
      <c r="K1039" s="5" t="s">
        <v>384</v>
      </c>
      <c r="L1039" s="5" t="s">
        <v>5307</v>
      </c>
      <c r="M1039" s="5" t="s">
        <v>69</v>
      </c>
      <c r="N1039" s="5" t="s">
        <v>5308</v>
      </c>
      <c r="O1039" s="5" t="s">
        <v>391</v>
      </c>
      <c r="P1039" s="5" t="s">
        <v>392</v>
      </c>
      <c r="Q1039" s="5" t="s">
        <v>283</v>
      </c>
      <c r="R1039" s="8">
        <v>43623</v>
      </c>
      <c r="S1039" s="5" t="s">
        <v>5353</v>
      </c>
      <c r="T1039" s="8">
        <v>43621</v>
      </c>
      <c r="U1039" s="5" t="s">
        <v>5354</v>
      </c>
      <c r="V1039" s="5" t="s">
        <v>5355</v>
      </c>
      <c r="W1039" s="5" t="s">
        <v>228</v>
      </c>
      <c r="X1039" s="5" t="s">
        <v>5356</v>
      </c>
      <c r="Y1039" s="5" t="s">
        <v>229</v>
      </c>
      <c r="Z1039" s="5">
        <v>3701</v>
      </c>
      <c r="AA1039" s="5" t="s">
        <v>542</v>
      </c>
      <c r="AB1039" s="5" t="s">
        <v>231</v>
      </c>
      <c r="AC1039" s="5" t="s">
        <v>28</v>
      </c>
      <c r="AD1039" s="5" t="s">
        <v>291</v>
      </c>
      <c r="AE1039" s="5" t="s">
        <v>291</v>
      </c>
      <c r="AF1039" s="5">
        <v>100</v>
      </c>
      <c r="AG1039" s="5">
        <v>75</v>
      </c>
      <c r="AH1039" s="5">
        <v>25</v>
      </c>
      <c r="AI1039" s="5" t="s">
        <v>5357</v>
      </c>
      <c r="AJ1039" s="5" t="s">
        <v>5358</v>
      </c>
      <c r="AK1039" s="5" t="s">
        <v>234</v>
      </c>
      <c r="AL1039" s="5" t="s">
        <v>234</v>
      </c>
      <c r="AM1039" s="5" t="s">
        <v>234</v>
      </c>
      <c r="AN1039" s="5" t="s">
        <v>234</v>
      </c>
      <c r="AO1039" s="5" t="s">
        <v>234</v>
      </c>
      <c r="AP1039" s="5" t="s">
        <v>234</v>
      </c>
      <c r="AQ1039" s="5" t="s">
        <v>234</v>
      </c>
      <c r="AR1039" s="5" t="s">
        <v>234</v>
      </c>
      <c r="AS1039" s="5" t="s">
        <v>234</v>
      </c>
      <c r="AT1039" s="5" t="s">
        <v>234</v>
      </c>
      <c r="AU1039" s="5" t="s">
        <v>234</v>
      </c>
      <c r="AV1039" s="5" t="s">
        <v>234</v>
      </c>
      <c r="AW1039" s="5" t="s">
        <v>233</v>
      </c>
      <c r="AX1039" s="5" t="s">
        <v>291</v>
      </c>
      <c r="AY1039" s="5" t="s">
        <v>291</v>
      </c>
      <c r="BB1039" s="5" t="s">
        <v>309</v>
      </c>
      <c r="BC1039" s="5">
        <v>25</v>
      </c>
      <c r="BD1039" s="5">
        <v>75</v>
      </c>
      <c r="BE1039" s="6">
        <f t="shared" si="304"/>
        <v>5</v>
      </c>
      <c r="BF1039" s="6">
        <f t="shared" si="305"/>
        <v>5</v>
      </c>
      <c r="BG1039" s="6">
        <f t="shared" si="306"/>
        <v>5</v>
      </c>
      <c r="BH1039" s="6">
        <f t="shared" si="307"/>
        <v>10</v>
      </c>
      <c r="BI1039" s="6">
        <f t="shared" si="308"/>
        <v>10</v>
      </c>
      <c r="BJ1039" s="6">
        <f t="shared" si="309"/>
        <v>10</v>
      </c>
      <c r="BK1039" s="6">
        <f t="shared" si="310"/>
        <v>5</v>
      </c>
      <c r="BL1039" s="6">
        <f t="shared" si="311"/>
        <v>5</v>
      </c>
      <c r="BM1039" s="6">
        <f t="shared" si="312"/>
        <v>5</v>
      </c>
      <c r="BN1039" s="6">
        <f t="shared" si="313"/>
        <v>20</v>
      </c>
      <c r="BO1039" s="6">
        <f t="shared" si="314"/>
        <v>10</v>
      </c>
      <c r="BP1039" s="6">
        <f t="shared" si="315"/>
        <v>10</v>
      </c>
      <c r="BQ1039" s="9">
        <f t="shared" si="316"/>
        <v>1</v>
      </c>
      <c r="BR1039" s="9">
        <f t="shared" si="317"/>
        <v>1</v>
      </c>
      <c r="BS1039" s="9">
        <f t="shared" si="318"/>
        <v>1</v>
      </c>
      <c r="BT1039" s="9">
        <f t="shared" si="319"/>
        <v>1</v>
      </c>
      <c r="BU1039" s="9">
        <f t="shared" si="320"/>
        <v>1</v>
      </c>
      <c r="BV1039" s="9">
        <f t="shared" si="321"/>
        <v>1</v>
      </c>
      <c r="BW1039" s="9">
        <f t="shared" si="322"/>
        <v>1</v>
      </c>
    </row>
    <row r="1040" spans="1:75" x14ac:dyDescent="0.3">
      <c r="A1040" s="5" t="s">
        <v>136</v>
      </c>
      <c r="B1040" s="5" t="s">
        <v>399</v>
      </c>
      <c r="C1040" s="5" t="s">
        <v>384</v>
      </c>
      <c r="D1040" s="5" t="s">
        <v>282</v>
      </c>
      <c r="E1040" s="5">
        <v>2019</v>
      </c>
      <c r="F1040" s="5" t="s">
        <v>119</v>
      </c>
      <c r="G1040" s="5" t="s">
        <v>311</v>
      </c>
      <c r="H1040" s="5" t="s">
        <v>219</v>
      </c>
      <c r="I1040" s="5" t="s">
        <v>220</v>
      </c>
      <c r="J1040" s="5" t="s">
        <v>221</v>
      </c>
      <c r="K1040" s="5" t="s">
        <v>384</v>
      </c>
      <c r="L1040" s="5" t="s">
        <v>5307</v>
      </c>
      <c r="M1040" s="5" t="s">
        <v>69</v>
      </c>
      <c r="N1040" s="5" t="s">
        <v>5308</v>
      </c>
      <c r="O1040" s="5" t="s">
        <v>391</v>
      </c>
      <c r="P1040" s="5" t="s">
        <v>392</v>
      </c>
      <c r="Q1040" s="5" t="s">
        <v>283</v>
      </c>
      <c r="R1040" s="8">
        <v>43628</v>
      </c>
      <c r="S1040" s="5" t="s">
        <v>5359</v>
      </c>
      <c r="T1040" s="8">
        <v>43625</v>
      </c>
      <c r="U1040" s="5" t="s">
        <v>5360</v>
      </c>
      <c r="V1040" s="5" t="s">
        <v>5361</v>
      </c>
      <c r="W1040" s="5" t="s">
        <v>251</v>
      </c>
      <c r="X1040" s="5" t="s">
        <v>2535</v>
      </c>
      <c r="Y1040" s="5" t="s">
        <v>335</v>
      </c>
      <c r="Z1040" s="5">
        <v>3735</v>
      </c>
      <c r="AA1040" s="5" t="s">
        <v>316</v>
      </c>
      <c r="AB1040" s="5" t="s">
        <v>241</v>
      </c>
      <c r="AC1040" s="5" t="s">
        <v>28</v>
      </c>
      <c r="AD1040" s="5" t="s">
        <v>291</v>
      </c>
      <c r="AE1040" s="5" t="s">
        <v>291</v>
      </c>
      <c r="AF1040" s="5">
        <v>85</v>
      </c>
      <c r="AG1040" s="5">
        <v>60</v>
      </c>
      <c r="AH1040" s="5">
        <v>25</v>
      </c>
      <c r="AI1040" s="5" t="s">
        <v>5362</v>
      </c>
      <c r="AJ1040" s="5" t="s">
        <v>5363</v>
      </c>
      <c r="AK1040" s="5" t="s">
        <v>234</v>
      </c>
      <c r="AL1040" s="5" t="s">
        <v>234</v>
      </c>
      <c r="AM1040" s="5" t="s">
        <v>234</v>
      </c>
      <c r="AN1040" s="5" t="s">
        <v>234</v>
      </c>
      <c r="AO1040" s="5" t="s">
        <v>234</v>
      </c>
      <c r="AP1040" s="5" t="s">
        <v>234</v>
      </c>
      <c r="AQ1040" s="5" t="s">
        <v>234</v>
      </c>
      <c r="AR1040" s="5" t="s">
        <v>244</v>
      </c>
      <c r="AS1040" s="5" t="s">
        <v>234</v>
      </c>
      <c r="AT1040" s="5" t="s">
        <v>234</v>
      </c>
      <c r="AU1040" s="5" t="s">
        <v>244</v>
      </c>
      <c r="AV1040" s="5" t="s">
        <v>234</v>
      </c>
      <c r="AW1040" s="5" t="s">
        <v>233</v>
      </c>
      <c r="AX1040" s="5" t="s">
        <v>291</v>
      </c>
      <c r="AY1040" s="5" t="s">
        <v>291</v>
      </c>
      <c r="BB1040" s="5" t="s">
        <v>309</v>
      </c>
      <c r="BC1040" s="5">
        <v>25</v>
      </c>
      <c r="BD1040" s="5">
        <v>75</v>
      </c>
      <c r="BE1040" s="6">
        <f t="shared" si="304"/>
        <v>5</v>
      </c>
      <c r="BF1040" s="6">
        <f t="shared" si="305"/>
        <v>5</v>
      </c>
      <c r="BG1040" s="6">
        <f t="shared" si="306"/>
        <v>5</v>
      </c>
      <c r="BH1040" s="6">
        <f t="shared" si="307"/>
        <v>10</v>
      </c>
      <c r="BI1040" s="6">
        <f t="shared" si="308"/>
        <v>10</v>
      </c>
      <c r="BJ1040" s="6">
        <f t="shared" si="309"/>
        <v>10</v>
      </c>
      <c r="BK1040" s="6">
        <f t="shared" si="310"/>
        <v>5</v>
      </c>
      <c r="BL1040" s="6">
        <f t="shared" si="311"/>
        <v>0</v>
      </c>
      <c r="BM1040" s="6">
        <f t="shared" si="312"/>
        <v>5</v>
      </c>
      <c r="BN1040" s="6">
        <f t="shared" si="313"/>
        <v>20</v>
      </c>
      <c r="BO1040" s="6">
        <f t="shared" si="314"/>
        <v>0</v>
      </c>
      <c r="BP1040" s="6">
        <f t="shared" si="315"/>
        <v>10</v>
      </c>
      <c r="BQ1040" s="9">
        <f t="shared" si="316"/>
        <v>1</v>
      </c>
      <c r="BR1040" s="9">
        <f t="shared" si="317"/>
        <v>1</v>
      </c>
      <c r="BS1040" s="9">
        <f t="shared" si="318"/>
        <v>1</v>
      </c>
      <c r="BT1040" s="9">
        <f t="shared" si="319"/>
        <v>0.5</v>
      </c>
      <c r="BU1040" s="9">
        <f t="shared" si="320"/>
        <v>1</v>
      </c>
      <c r="BV1040" s="9">
        <f t="shared" si="321"/>
        <v>0</v>
      </c>
      <c r="BW1040" s="9">
        <f t="shared" si="322"/>
        <v>1</v>
      </c>
    </row>
    <row r="1041" spans="1:75" x14ac:dyDescent="0.3">
      <c r="A1041" s="5" t="s">
        <v>136</v>
      </c>
      <c r="B1041" s="5" t="s">
        <v>399</v>
      </c>
      <c r="C1041" s="5" t="s">
        <v>384</v>
      </c>
      <c r="D1041" s="5" t="s">
        <v>282</v>
      </c>
      <c r="E1041" s="5">
        <v>2019</v>
      </c>
      <c r="F1041" s="5" t="s">
        <v>133</v>
      </c>
      <c r="G1041" s="5" t="s">
        <v>236</v>
      </c>
      <c r="H1041" s="5" t="s">
        <v>219</v>
      </c>
      <c r="I1041" s="5" t="s">
        <v>220</v>
      </c>
      <c r="J1041" s="5" t="s">
        <v>221</v>
      </c>
      <c r="K1041" s="5" t="s">
        <v>384</v>
      </c>
      <c r="L1041" s="5" t="s">
        <v>5307</v>
      </c>
      <c r="M1041" s="5" t="s">
        <v>69</v>
      </c>
      <c r="N1041" s="5" t="s">
        <v>5308</v>
      </c>
      <c r="O1041" s="5" t="s">
        <v>391</v>
      </c>
      <c r="P1041" s="5" t="s">
        <v>392</v>
      </c>
      <c r="Q1041" s="5" t="s">
        <v>1756</v>
      </c>
      <c r="R1041" s="8">
        <v>43629</v>
      </c>
      <c r="S1041" s="5" t="s">
        <v>5364</v>
      </c>
      <c r="T1041" s="8">
        <v>43629</v>
      </c>
      <c r="U1041" s="5" t="s">
        <v>5365</v>
      </c>
      <c r="V1041" s="5" t="s">
        <v>5366</v>
      </c>
      <c r="W1041" s="5" t="s">
        <v>251</v>
      </c>
      <c r="X1041" s="5" t="s">
        <v>32</v>
      </c>
      <c r="Y1041" s="5" t="s">
        <v>335</v>
      </c>
      <c r="Z1041" s="5">
        <v>3765</v>
      </c>
      <c r="AA1041" s="5" t="s">
        <v>409</v>
      </c>
      <c r="AB1041" s="5" t="s">
        <v>254</v>
      </c>
      <c r="AC1041" s="5" t="s">
        <v>27</v>
      </c>
      <c r="AD1041" s="5" t="s">
        <v>291</v>
      </c>
      <c r="AE1041" s="5" t="s">
        <v>291</v>
      </c>
      <c r="AF1041" s="5">
        <v>90</v>
      </c>
      <c r="AG1041" s="5">
        <v>70</v>
      </c>
      <c r="AH1041" s="5">
        <v>20</v>
      </c>
      <c r="AI1041" s="5" t="s">
        <v>5367</v>
      </c>
      <c r="AJ1041" s="5" t="s">
        <v>5368</v>
      </c>
      <c r="AK1041" s="5" t="s">
        <v>234</v>
      </c>
      <c r="AL1041" s="5" t="s">
        <v>244</v>
      </c>
      <c r="AM1041" s="5" t="s">
        <v>234</v>
      </c>
      <c r="AN1041" s="5" t="s">
        <v>234</v>
      </c>
      <c r="AO1041" s="5" t="s">
        <v>234</v>
      </c>
      <c r="AP1041" s="5" t="s">
        <v>234</v>
      </c>
      <c r="AQ1041" s="5" t="s">
        <v>244</v>
      </c>
      <c r="AR1041" s="5" t="s">
        <v>234</v>
      </c>
      <c r="AS1041" s="5" t="s">
        <v>234</v>
      </c>
      <c r="AT1041" s="5" t="s">
        <v>234</v>
      </c>
      <c r="AU1041" s="5" t="s">
        <v>234</v>
      </c>
      <c r="AV1041" s="5" t="s">
        <v>234</v>
      </c>
      <c r="AW1041" s="5" t="s">
        <v>233</v>
      </c>
      <c r="AX1041" s="5" t="s">
        <v>291</v>
      </c>
      <c r="AY1041" s="5" t="s">
        <v>291</v>
      </c>
      <c r="BB1041" s="5" t="s">
        <v>309</v>
      </c>
      <c r="BC1041" s="5">
        <v>25</v>
      </c>
      <c r="BD1041" s="5">
        <v>75</v>
      </c>
      <c r="BE1041" s="6">
        <f t="shared" si="304"/>
        <v>5</v>
      </c>
      <c r="BF1041" s="6">
        <f t="shared" si="305"/>
        <v>0</v>
      </c>
      <c r="BG1041" s="6">
        <f t="shared" si="306"/>
        <v>5</v>
      </c>
      <c r="BH1041" s="6">
        <f t="shared" si="307"/>
        <v>10</v>
      </c>
      <c r="BI1041" s="6">
        <f t="shared" si="308"/>
        <v>10</v>
      </c>
      <c r="BJ1041" s="6">
        <f t="shared" si="309"/>
        <v>10</v>
      </c>
      <c r="BK1041" s="6">
        <f t="shared" si="310"/>
        <v>0</v>
      </c>
      <c r="BL1041" s="6">
        <f t="shared" si="311"/>
        <v>5</v>
      </c>
      <c r="BM1041" s="6">
        <f t="shared" si="312"/>
        <v>5</v>
      </c>
      <c r="BN1041" s="6">
        <f t="shared" si="313"/>
        <v>20</v>
      </c>
      <c r="BO1041" s="6">
        <f t="shared" si="314"/>
        <v>10</v>
      </c>
      <c r="BP1041" s="6">
        <f t="shared" si="315"/>
        <v>10</v>
      </c>
      <c r="BQ1041" s="9">
        <f t="shared" si="316"/>
        <v>0.5</v>
      </c>
      <c r="BR1041" s="9">
        <f t="shared" si="317"/>
        <v>1</v>
      </c>
      <c r="BS1041" s="9">
        <f t="shared" si="318"/>
        <v>1</v>
      </c>
      <c r="BT1041" s="9">
        <f t="shared" si="319"/>
        <v>0.5</v>
      </c>
      <c r="BU1041" s="9">
        <f t="shared" si="320"/>
        <v>1</v>
      </c>
      <c r="BV1041" s="9">
        <f t="shared" si="321"/>
        <v>1</v>
      </c>
      <c r="BW1041" s="9">
        <f t="shared" si="322"/>
        <v>1</v>
      </c>
    </row>
    <row r="1042" spans="1:75" x14ac:dyDescent="0.3">
      <c r="A1042" s="5" t="s">
        <v>150</v>
      </c>
      <c r="B1042" s="5" t="s">
        <v>411</v>
      </c>
      <c r="C1042" s="5" t="s">
        <v>412</v>
      </c>
      <c r="D1042" s="5" t="s">
        <v>282</v>
      </c>
      <c r="E1042" s="5">
        <v>2019</v>
      </c>
      <c r="F1042" s="5" t="s">
        <v>133</v>
      </c>
      <c r="G1042" s="5" t="s">
        <v>236</v>
      </c>
      <c r="H1042" s="5" t="s">
        <v>219</v>
      </c>
      <c r="I1042" s="5" t="s">
        <v>220</v>
      </c>
      <c r="J1042" s="5" t="s">
        <v>221</v>
      </c>
      <c r="K1042" s="5" t="s">
        <v>412</v>
      </c>
      <c r="L1042" s="5" t="s">
        <v>5307</v>
      </c>
      <c r="M1042" s="5" t="s">
        <v>69</v>
      </c>
      <c r="N1042" s="5" t="s">
        <v>5308</v>
      </c>
      <c r="O1042" s="5" t="s">
        <v>391</v>
      </c>
      <c r="P1042" s="5" t="s">
        <v>392</v>
      </c>
      <c r="Q1042" s="5" t="s">
        <v>413</v>
      </c>
      <c r="R1042" s="8">
        <v>43671</v>
      </c>
      <c r="S1042" s="5" t="s">
        <v>5369</v>
      </c>
      <c r="T1042" s="8">
        <v>43671</v>
      </c>
      <c r="U1042" s="5" t="s">
        <v>5370</v>
      </c>
      <c r="V1042" s="5" t="s">
        <v>1190</v>
      </c>
      <c r="W1042" s="5" t="s">
        <v>228</v>
      </c>
      <c r="X1042" s="5" t="s">
        <v>41</v>
      </c>
      <c r="Y1042" s="5" t="s">
        <v>229</v>
      </c>
      <c r="Z1042" s="5">
        <v>4864</v>
      </c>
      <c r="AA1042" s="5" t="s">
        <v>504</v>
      </c>
      <c r="AB1042" s="5" t="s">
        <v>276</v>
      </c>
      <c r="AC1042" s="5" t="s">
        <v>27</v>
      </c>
      <c r="AD1042" s="5" t="s">
        <v>291</v>
      </c>
      <c r="AE1042" s="5" t="s">
        <v>291</v>
      </c>
      <c r="AF1042" s="5">
        <v>70</v>
      </c>
      <c r="AG1042" s="5">
        <v>70</v>
      </c>
      <c r="AH1042" s="5">
        <v>0</v>
      </c>
      <c r="AI1042" s="5" t="s">
        <v>5371</v>
      </c>
      <c r="AJ1042" s="5" t="s">
        <v>5372</v>
      </c>
      <c r="AK1042" s="5" t="s">
        <v>234</v>
      </c>
      <c r="AL1042" s="5" t="s">
        <v>244</v>
      </c>
      <c r="AM1042" s="5" t="s">
        <v>234</v>
      </c>
      <c r="AN1042" s="5" t="s">
        <v>234</v>
      </c>
      <c r="AO1042" s="5" t="s">
        <v>234</v>
      </c>
      <c r="AP1042" s="5" t="s">
        <v>234</v>
      </c>
      <c r="AQ1042" s="5" t="s">
        <v>244</v>
      </c>
      <c r="AR1042" s="5" t="s">
        <v>234</v>
      </c>
      <c r="AS1042" s="5" t="s">
        <v>234</v>
      </c>
      <c r="AT1042" s="5" t="s">
        <v>244</v>
      </c>
      <c r="AU1042" s="5" t="s">
        <v>234</v>
      </c>
      <c r="AV1042" s="5" t="s">
        <v>234</v>
      </c>
      <c r="AW1042" s="5" t="s">
        <v>233</v>
      </c>
      <c r="AX1042" s="5" t="s">
        <v>291</v>
      </c>
      <c r="AY1042" s="5" t="s">
        <v>291</v>
      </c>
      <c r="BB1042" s="5" t="s">
        <v>309</v>
      </c>
      <c r="BC1042" s="5">
        <v>25</v>
      </c>
      <c r="BD1042" s="5">
        <v>75</v>
      </c>
      <c r="BE1042" s="6">
        <f t="shared" si="304"/>
        <v>5</v>
      </c>
      <c r="BF1042" s="6">
        <f t="shared" si="305"/>
        <v>0</v>
      </c>
      <c r="BG1042" s="6">
        <f t="shared" si="306"/>
        <v>5</v>
      </c>
      <c r="BH1042" s="6">
        <f t="shared" si="307"/>
        <v>10</v>
      </c>
      <c r="BI1042" s="6">
        <f t="shared" si="308"/>
        <v>10</v>
      </c>
      <c r="BJ1042" s="6">
        <f t="shared" si="309"/>
        <v>10</v>
      </c>
      <c r="BK1042" s="6">
        <f t="shared" si="310"/>
        <v>0</v>
      </c>
      <c r="BL1042" s="6">
        <f t="shared" si="311"/>
        <v>5</v>
      </c>
      <c r="BM1042" s="6">
        <f t="shared" si="312"/>
        <v>5</v>
      </c>
      <c r="BN1042" s="6">
        <f t="shared" si="313"/>
        <v>0</v>
      </c>
      <c r="BO1042" s="6">
        <f t="shared" si="314"/>
        <v>10</v>
      </c>
      <c r="BP1042" s="6">
        <f t="shared" si="315"/>
        <v>10</v>
      </c>
      <c r="BQ1042" s="9">
        <f t="shared" si="316"/>
        <v>0.5</v>
      </c>
      <c r="BR1042" s="9">
        <f t="shared" si="317"/>
        <v>1</v>
      </c>
      <c r="BS1042" s="9">
        <f t="shared" si="318"/>
        <v>1</v>
      </c>
      <c r="BT1042" s="9">
        <f t="shared" si="319"/>
        <v>0.5</v>
      </c>
      <c r="BU1042" s="9">
        <f t="shared" si="320"/>
        <v>0.2</v>
      </c>
      <c r="BV1042" s="9">
        <f t="shared" si="321"/>
        <v>1</v>
      </c>
      <c r="BW1042" s="9">
        <f t="shared" si="322"/>
        <v>1</v>
      </c>
    </row>
    <row r="1043" spans="1:75" x14ac:dyDescent="0.3">
      <c r="A1043" s="5" t="s">
        <v>140</v>
      </c>
      <c r="B1043" s="5" t="s">
        <v>419</v>
      </c>
      <c r="C1043" s="5" t="s">
        <v>420</v>
      </c>
      <c r="D1043" s="5" t="s">
        <v>421</v>
      </c>
      <c r="E1043" s="5">
        <v>2019</v>
      </c>
      <c r="F1043" s="5" t="s">
        <v>133</v>
      </c>
      <c r="G1043" s="5" t="s">
        <v>236</v>
      </c>
      <c r="H1043" s="5" t="s">
        <v>219</v>
      </c>
      <c r="I1043" s="5" t="s">
        <v>220</v>
      </c>
      <c r="J1043" s="5" t="s">
        <v>221</v>
      </c>
      <c r="K1043" s="5" t="s">
        <v>420</v>
      </c>
      <c r="L1043" s="5" t="s">
        <v>5307</v>
      </c>
      <c r="M1043" s="5" t="s">
        <v>69</v>
      </c>
      <c r="N1043" s="5" t="s">
        <v>5308</v>
      </c>
      <c r="O1043" s="5" t="s">
        <v>391</v>
      </c>
      <c r="P1043" s="5" t="s">
        <v>392</v>
      </c>
      <c r="Q1043" s="5" t="s">
        <v>413</v>
      </c>
      <c r="R1043" s="8">
        <v>43684</v>
      </c>
      <c r="S1043" s="5" t="s">
        <v>5373</v>
      </c>
      <c r="T1043" s="8">
        <v>43684</v>
      </c>
      <c r="U1043" s="5" t="s">
        <v>5374</v>
      </c>
      <c r="V1043" s="5" t="s">
        <v>5375</v>
      </c>
      <c r="W1043" s="5" t="s">
        <v>228</v>
      </c>
      <c r="X1043" s="5" t="s">
        <v>40</v>
      </c>
      <c r="Y1043" s="5" t="s">
        <v>229</v>
      </c>
      <c r="Z1043" s="5">
        <v>4926</v>
      </c>
      <c r="AA1043" s="5" t="s">
        <v>304</v>
      </c>
      <c r="AB1043" s="5" t="s">
        <v>254</v>
      </c>
      <c r="AC1043" s="5" t="s">
        <v>28</v>
      </c>
      <c r="AD1043" s="5" t="s">
        <v>291</v>
      </c>
      <c r="AE1043" s="5" t="s">
        <v>291</v>
      </c>
      <c r="AF1043" s="5">
        <v>95</v>
      </c>
      <c r="AG1043" s="5">
        <v>75</v>
      </c>
      <c r="AH1043" s="5">
        <v>20</v>
      </c>
      <c r="AI1043" s="5" t="s">
        <v>5376</v>
      </c>
      <c r="AJ1043" s="5" t="s">
        <v>5377</v>
      </c>
      <c r="AK1043" s="5" t="s">
        <v>234</v>
      </c>
      <c r="AL1043" s="5" t="s">
        <v>244</v>
      </c>
      <c r="AM1043" s="5" t="s">
        <v>234</v>
      </c>
      <c r="AN1043" s="5" t="s">
        <v>234</v>
      </c>
      <c r="AO1043" s="5" t="s">
        <v>234</v>
      </c>
      <c r="AP1043" s="5" t="s">
        <v>234</v>
      </c>
      <c r="AQ1043" s="5" t="s">
        <v>234</v>
      </c>
      <c r="AR1043" s="5" t="s">
        <v>234</v>
      </c>
      <c r="AS1043" s="5" t="s">
        <v>234</v>
      </c>
      <c r="AT1043" s="5" t="s">
        <v>234</v>
      </c>
      <c r="AU1043" s="5" t="s">
        <v>234</v>
      </c>
      <c r="AV1043" s="5" t="s">
        <v>234</v>
      </c>
      <c r="AW1043" s="5" t="s">
        <v>233</v>
      </c>
      <c r="AX1043" s="5" t="s">
        <v>291</v>
      </c>
      <c r="AY1043" s="5" t="s">
        <v>291</v>
      </c>
      <c r="AZ1043" s="5" t="s">
        <v>291</v>
      </c>
      <c r="BA1043" s="5" t="s">
        <v>291</v>
      </c>
      <c r="BB1043" s="5" t="s">
        <v>309</v>
      </c>
      <c r="BC1043" s="5">
        <v>25</v>
      </c>
      <c r="BD1043" s="5">
        <v>75</v>
      </c>
      <c r="BE1043" s="6">
        <f t="shared" si="304"/>
        <v>5</v>
      </c>
      <c r="BF1043" s="6">
        <f t="shared" si="305"/>
        <v>0</v>
      </c>
      <c r="BG1043" s="6">
        <f t="shared" si="306"/>
        <v>5</v>
      </c>
      <c r="BH1043" s="6">
        <f t="shared" si="307"/>
        <v>10</v>
      </c>
      <c r="BI1043" s="6">
        <f t="shared" si="308"/>
        <v>10</v>
      </c>
      <c r="BJ1043" s="6">
        <f t="shared" si="309"/>
        <v>10</v>
      </c>
      <c r="BK1043" s="6">
        <f t="shared" si="310"/>
        <v>5</v>
      </c>
      <c r="BL1043" s="6">
        <f t="shared" si="311"/>
        <v>5</v>
      </c>
      <c r="BM1043" s="6">
        <f t="shared" si="312"/>
        <v>5</v>
      </c>
      <c r="BN1043" s="6">
        <f t="shared" si="313"/>
        <v>20</v>
      </c>
      <c r="BO1043" s="6">
        <f t="shared" si="314"/>
        <v>10</v>
      </c>
      <c r="BP1043" s="6">
        <f t="shared" si="315"/>
        <v>10</v>
      </c>
      <c r="BQ1043" s="9">
        <f t="shared" si="316"/>
        <v>0.5</v>
      </c>
      <c r="BR1043" s="9">
        <f t="shared" si="317"/>
        <v>1</v>
      </c>
      <c r="BS1043" s="9">
        <f t="shared" si="318"/>
        <v>1</v>
      </c>
      <c r="BT1043" s="9">
        <f t="shared" si="319"/>
        <v>1</v>
      </c>
      <c r="BU1043" s="9">
        <f t="shared" si="320"/>
        <v>1</v>
      </c>
      <c r="BV1043" s="9">
        <f t="shared" si="321"/>
        <v>1</v>
      </c>
      <c r="BW1043" s="9">
        <f t="shared" si="322"/>
        <v>1</v>
      </c>
    </row>
    <row r="1044" spans="1:75" x14ac:dyDescent="0.3">
      <c r="A1044" s="5" t="s">
        <v>154</v>
      </c>
      <c r="B1044" s="5" t="s">
        <v>532</v>
      </c>
      <c r="C1044" s="5" t="s">
        <v>420</v>
      </c>
      <c r="D1044" s="5" t="s">
        <v>421</v>
      </c>
      <c r="E1044" s="5">
        <v>2019</v>
      </c>
      <c r="F1044" s="5" t="s">
        <v>119</v>
      </c>
      <c r="G1044" s="5" t="s">
        <v>311</v>
      </c>
      <c r="H1044" s="5" t="s">
        <v>219</v>
      </c>
      <c r="I1044" s="5" t="s">
        <v>220</v>
      </c>
      <c r="J1044" s="5" t="s">
        <v>221</v>
      </c>
      <c r="K1044" s="5" t="s">
        <v>420</v>
      </c>
      <c r="L1044" s="5" t="s">
        <v>5307</v>
      </c>
      <c r="M1044" s="5" t="s">
        <v>69</v>
      </c>
      <c r="N1044" s="5" t="s">
        <v>5308</v>
      </c>
      <c r="O1044" s="5" t="s">
        <v>391</v>
      </c>
      <c r="P1044" s="5" t="s">
        <v>392</v>
      </c>
      <c r="Q1044" s="5" t="s">
        <v>283</v>
      </c>
      <c r="R1044" s="8">
        <v>43706</v>
      </c>
      <c r="S1044" s="5" t="s">
        <v>5378</v>
      </c>
      <c r="T1044" s="8">
        <v>43690</v>
      </c>
      <c r="U1044" s="5" t="s">
        <v>5379</v>
      </c>
      <c r="V1044" s="5" t="s">
        <v>5380</v>
      </c>
      <c r="W1044" s="5" t="s">
        <v>251</v>
      </c>
      <c r="X1044" s="5" t="s">
        <v>648</v>
      </c>
      <c r="Y1044" s="5" t="s">
        <v>229</v>
      </c>
      <c r="Z1044" s="5">
        <v>5003</v>
      </c>
      <c r="AA1044" s="5" t="s">
        <v>316</v>
      </c>
      <c r="AB1044" s="5" t="s">
        <v>254</v>
      </c>
      <c r="AC1044" s="5" t="s">
        <v>28</v>
      </c>
      <c r="AD1044" s="5" t="s">
        <v>291</v>
      </c>
      <c r="AE1044" s="5" t="s">
        <v>291</v>
      </c>
      <c r="AF1044" s="5">
        <v>95</v>
      </c>
      <c r="AG1044" s="5">
        <v>70</v>
      </c>
      <c r="AH1044" s="5">
        <v>25</v>
      </c>
      <c r="AI1044" s="5" t="s">
        <v>5381</v>
      </c>
      <c r="AJ1044" s="5" t="s">
        <v>5382</v>
      </c>
      <c r="AK1044" s="5" t="s">
        <v>234</v>
      </c>
      <c r="AL1044" s="5" t="s">
        <v>234</v>
      </c>
      <c r="AM1044" s="5" t="s">
        <v>234</v>
      </c>
      <c r="AN1044" s="5" t="s">
        <v>445</v>
      </c>
      <c r="AO1044" s="5" t="s">
        <v>234</v>
      </c>
      <c r="AP1044" s="5" t="s">
        <v>234</v>
      </c>
      <c r="AQ1044" s="5" t="s">
        <v>234</v>
      </c>
      <c r="AR1044" s="5" t="s">
        <v>234</v>
      </c>
      <c r="AS1044" s="5" t="s">
        <v>234</v>
      </c>
      <c r="AT1044" s="5" t="s">
        <v>234</v>
      </c>
      <c r="AU1044" s="5" t="s">
        <v>234</v>
      </c>
      <c r="AV1044" s="5" t="s">
        <v>234</v>
      </c>
      <c r="AW1044" s="5" t="s">
        <v>233</v>
      </c>
      <c r="AX1044" s="5" t="s">
        <v>291</v>
      </c>
      <c r="AY1044" s="5" t="s">
        <v>291</v>
      </c>
      <c r="AZ1044" s="5" t="s">
        <v>291</v>
      </c>
      <c r="BA1044" s="5" t="s">
        <v>291</v>
      </c>
      <c r="BB1044" s="5" t="s">
        <v>309</v>
      </c>
      <c r="BC1044" s="5">
        <v>25</v>
      </c>
      <c r="BD1044" s="5">
        <v>75</v>
      </c>
      <c r="BE1044" s="6">
        <f t="shared" si="304"/>
        <v>5</v>
      </c>
      <c r="BF1044" s="6">
        <f t="shared" si="305"/>
        <v>5</v>
      </c>
      <c r="BG1044" s="6">
        <f t="shared" si="306"/>
        <v>5</v>
      </c>
      <c r="BH1044" s="6">
        <f t="shared" si="307"/>
        <v>2.5</v>
      </c>
      <c r="BI1044" s="6">
        <f t="shared" si="308"/>
        <v>10</v>
      </c>
      <c r="BJ1044" s="6">
        <f t="shared" si="309"/>
        <v>10</v>
      </c>
      <c r="BK1044" s="6">
        <f t="shared" si="310"/>
        <v>5</v>
      </c>
      <c r="BL1044" s="6">
        <f t="shared" si="311"/>
        <v>5</v>
      </c>
      <c r="BM1044" s="6">
        <f t="shared" si="312"/>
        <v>5</v>
      </c>
      <c r="BN1044" s="6">
        <f t="shared" si="313"/>
        <v>20</v>
      </c>
      <c r="BO1044" s="6">
        <f t="shared" si="314"/>
        <v>10</v>
      </c>
      <c r="BP1044" s="6">
        <f t="shared" si="315"/>
        <v>10</v>
      </c>
      <c r="BQ1044" s="9">
        <f t="shared" si="316"/>
        <v>1</v>
      </c>
      <c r="BR1044" s="9">
        <f t="shared" si="317"/>
        <v>0.5</v>
      </c>
      <c r="BS1044" s="9">
        <f t="shared" si="318"/>
        <v>1</v>
      </c>
      <c r="BT1044" s="9">
        <f t="shared" si="319"/>
        <v>1</v>
      </c>
      <c r="BU1044" s="9">
        <f t="shared" si="320"/>
        <v>1</v>
      </c>
      <c r="BV1044" s="9">
        <f t="shared" si="321"/>
        <v>1</v>
      </c>
      <c r="BW1044" s="9">
        <f t="shared" si="322"/>
        <v>1</v>
      </c>
    </row>
    <row r="1045" spans="1:75" x14ac:dyDescent="0.3">
      <c r="A1045" s="5" t="s">
        <v>155</v>
      </c>
      <c r="B1045" s="5" t="s">
        <v>428</v>
      </c>
      <c r="C1045" s="5" t="s">
        <v>429</v>
      </c>
      <c r="D1045" s="5" t="s">
        <v>421</v>
      </c>
      <c r="E1045" s="5">
        <v>2019</v>
      </c>
      <c r="F1045" s="5" t="s">
        <v>430</v>
      </c>
      <c r="G1045" s="5" t="s">
        <v>431</v>
      </c>
      <c r="H1045" s="5" t="s">
        <v>219</v>
      </c>
      <c r="I1045" s="5" t="s">
        <v>220</v>
      </c>
      <c r="J1045" s="5" t="s">
        <v>221</v>
      </c>
      <c r="K1045" s="5" t="s">
        <v>420</v>
      </c>
      <c r="L1045" s="5" t="s">
        <v>5307</v>
      </c>
      <c r="M1045" s="5" t="s">
        <v>69</v>
      </c>
      <c r="N1045" s="5" t="s">
        <v>5308</v>
      </c>
      <c r="O1045" s="5" t="s">
        <v>391</v>
      </c>
      <c r="P1045" s="5" t="s">
        <v>392</v>
      </c>
      <c r="Q1045" s="5" t="s">
        <v>432</v>
      </c>
      <c r="R1045" s="8">
        <v>43712</v>
      </c>
      <c r="S1045" s="5" t="s">
        <v>4782</v>
      </c>
      <c r="T1045" s="8">
        <v>43705</v>
      </c>
      <c r="U1045" s="5" t="s">
        <v>917</v>
      </c>
      <c r="V1045" s="5" t="s">
        <v>918</v>
      </c>
      <c r="W1045" s="5" t="s">
        <v>581</v>
      </c>
      <c r="X1045" s="5" t="s">
        <v>919</v>
      </c>
      <c r="Y1045" s="5" t="s">
        <v>229</v>
      </c>
      <c r="Z1045" s="5">
        <v>5012</v>
      </c>
      <c r="AA1045" s="5" t="s">
        <v>542</v>
      </c>
      <c r="AB1045" s="5" t="s">
        <v>241</v>
      </c>
      <c r="AC1045" s="5" t="s">
        <v>27</v>
      </c>
      <c r="AD1045" s="5" t="s">
        <v>737</v>
      </c>
      <c r="AE1045" s="5" t="s">
        <v>920</v>
      </c>
      <c r="AF1045" s="5">
        <v>100</v>
      </c>
      <c r="AG1045" s="5">
        <v>75</v>
      </c>
      <c r="AH1045" s="5">
        <v>25</v>
      </c>
      <c r="AI1045" s="5" t="s">
        <v>921</v>
      </c>
      <c r="AJ1045" s="5" t="s">
        <v>291</v>
      </c>
      <c r="AK1045" s="5" t="s">
        <v>234</v>
      </c>
      <c r="AL1045" s="5" t="s">
        <v>234</v>
      </c>
      <c r="AM1045" s="5" t="s">
        <v>234</v>
      </c>
      <c r="AN1045" s="5" t="s">
        <v>234</v>
      </c>
      <c r="AO1045" s="5" t="s">
        <v>234</v>
      </c>
      <c r="AP1045" s="5" t="s">
        <v>234</v>
      </c>
      <c r="AQ1045" s="5" t="s">
        <v>234</v>
      </c>
      <c r="AR1045" s="5" t="s">
        <v>234</v>
      </c>
      <c r="AS1045" s="5" t="s">
        <v>234</v>
      </c>
      <c r="AT1045" s="5" t="s">
        <v>234</v>
      </c>
      <c r="AU1045" s="5" t="s">
        <v>234</v>
      </c>
      <c r="AV1045" s="5" t="s">
        <v>234</v>
      </c>
      <c r="AW1045" s="5" t="s">
        <v>291</v>
      </c>
      <c r="AX1045" s="5" t="s">
        <v>291</v>
      </c>
      <c r="AY1045" s="5" t="s">
        <v>291</v>
      </c>
      <c r="AZ1045" s="5" t="s">
        <v>291</v>
      </c>
      <c r="BA1045" s="5" t="s">
        <v>291</v>
      </c>
      <c r="BB1045" s="5" t="s">
        <v>264</v>
      </c>
      <c r="BC1045" s="5">
        <v>25</v>
      </c>
      <c r="BD1045" s="5">
        <v>75</v>
      </c>
      <c r="BE1045" s="6">
        <f t="shared" si="304"/>
        <v>5</v>
      </c>
      <c r="BF1045" s="6">
        <f t="shared" si="305"/>
        <v>5</v>
      </c>
      <c r="BG1045" s="6">
        <f t="shared" si="306"/>
        <v>5</v>
      </c>
      <c r="BH1045" s="6">
        <f t="shared" si="307"/>
        <v>10</v>
      </c>
      <c r="BI1045" s="6">
        <f t="shared" si="308"/>
        <v>10</v>
      </c>
      <c r="BJ1045" s="6">
        <f t="shared" si="309"/>
        <v>10</v>
      </c>
      <c r="BK1045" s="6">
        <f t="shared" si="310"/>
        <v>5</v>
      </c>
      <c r="BL1045" s="6">
        <f t="shared" si="311"/>
        <v>5</v>
      </c>
      <c r="BM1045" s="6">
        <f t="shared" si="312"/>
        <v>5</v>
      </c>
      <c r="BN1045" s="6">
        <f t="shared" si="313"/>
        <v>20</v>
      </c>
      <c r="BO1045" s="6">
        <f t="shared" si="314"/>
        <v>10</v>
      </c>
      <c r="BP1045" s="6">
        <f t="shared" si="315"/>
        <v>10</v>
      </c>
      <c r="BQ1045" s="9">
        <f t="shared" si="316"/>
        <v>1</v>
      </c>
      <c r="BR1045" s="9">
        <f t="shared" si="317"/>
        <v>1</v>
      </c>
      <c r="BS1045" s="9">
        <f t="shared" si="318"/>
        <v>1</v>
      </c>
      <c r="BT1045" s="9">
        <f t="shared" si="319"/>
        <v>1</v>
      </c>
      <c r="BU1045" s="9">
        <f t="shared" si="320"/>
        <v>1</v>
      </c>
      <c r="BV1045" s="9">
        <f t="shared" si="321"/>
        <v>1</v>
      </c>
      <c r="BW1045" s="9">
        <f t="shared" si="322"/>
        <v>1</v>
      </c>
    </row>
    <row r="1046" spans="1:75" x14ac:dyDescent="0.3">
      <c r="A1046" s="5" t="s">
        <v>34</v>
      </c>
      <c r="B1046" s="5" t="s">
        <v>216</v>
      </c>
      <c r="C1046" s="5" t="s">
        <v>217</v>
      </c>
      <c r="D1046" s="5" t="s">
        <v>218</v>
      </c>
      <c r="E1046" s="5">
        <v>2019</v>
      </c>
      <c r="F1046" s="5" t="s">
        <v>133</v>
      </c>
      <c r="H1046" s="5" t="s">
        <v>219</v>
      </c>
      <c r="I1046" s="5" t="s">
        <v>220</v>
      </c>
      <c r="J1046" s="5" t="s">
        <v>221</v>
      </c>
      <c r="K1046" s="5" t="s">
        <v>217</v>
      </c>
      <c r="L1046" s="5" t="s">
        <v>5383</v>
      </c>
      <c r="M1046" s="5" t="s">
        <v>48</v>
      </c>
      <c r="N1046" s="5" t="s">
        <v>5384</v>
      </c>
      <c r="Q1046" s="5" t="s">
        <v>224</v>
      </c>
      <c r="R1046" s="8">
        <v>43546</v>
      </c>
      <c r="S1046" s="5" t="s">
        <v>5385</v>
      </c>
      <c r="T1046" s="8">
        <v>43533</v>
      </c>
      <c r="U1046" s="5" t="s">
        <v>5386</v>
      </c>
      <c r="V1046" s="5" t="s">
        <v>5387</v>
      </c>
      <c r="W1046" s="5" t="s">
        <v>251</v>
      </c>
      <c r="X1046" s="5" t="s">
        <v>3306</v>
      </c>
      <c r="Y1046" s="5" t="s">
        <v>229</v>
      </c>
      <c r="Z1046" s="5">
        <v>12</v>
      </c>
      <c r="AA1046" s="5" t="s">
        <v>230</v>
      </c>
      <c r="AB1046" s="5" t="s">
        <v>231</v>
      </c>
      <c r="AC1046" s="5" t="s">
        <v>28</v>
      </c>
      <c r="AF1046" s="5">
        <v>100</v>
      </c>
      <c r="AG1046" s="5">
        <v>75</v>
      </c>
      <c r="AH1046" s="5">
        <v>25</v>
      </c>
      <c r="AI1046" s="5" t="s">
        <v>5388</v>
      </c>
      <c r="AJ1046" s="5" t="s">
        <v>233</v>
      </c>
      <c r="AK1046" s="5" t="s">
        <v>234</v>
      </c>
      <c r="AL1046" s="5" t="s">
        <v>234</v>
      </c>
      <c r="AM1046" s="5" t="s">
        <v>234</v>
      </c>
      <c r="AN1046" s="5" t="s">
        <v>234</v>
      </c>
      <c r="AO1046" s="5" t="s">
        <v>234</v>
      </c>
      <c r="AP1046" s="5" t="s">
        <v>234</v>
      </c>
      <c r="AQ1046" s="5" t="s">
        <v>234</v>
      </c>
      <c r="AR1046" s="5" t="s">
        <v>234</v>
      </c>
      <c r="AS1046" s="5" t="s">
        <v>234</v>
      </c>
      <c r="AT1046" s="5" t="s">
        <v>234</v>
      </c>
      <c r="AU1046" s="5" t="s">
        <v>234</v>
      </c>
      <c r="AV1046" s="5" t="s">
        <v>234</v>
      </c>
      <c r="AW1046" s="5" t="s">
        <v>233</v>
      </c>
      <c r="AX1046" s="5" t="s">
        <v>234</v>
      </c>
      <c r="AY1046" s="5" t="s">
        <v>234</v>
      </c>
      <c r="BB1046" s="5" t="s">
        <v>235</v>
      </c>
      <c r="BC1046" s="5">
        <v>25</v>
      </c>
      <c r="BD1046" s="5">
        <v>75</v>
      </c>
      <c r="BE1046" s="6">
        <f t="shared" si="304"/>
        <v>5</v>
      </c>
      <c r="BF1046" s="6">
        <f t="shared" si="305"/>
        <v>5</v>
      </c>
      <c r="BG1046" s="6">
        <f t="shared" si="306"/>
        <v>5</v>
      </c>
      <c r="BH1046" s="6">
        <f t="shared" si="307"/>
        <v>10</v>
      </c>
      <c r="BI1046" s="6">
        <f t="shared" si="308"/>
        <v>10</v>
      </c>
      <c r="BJ1046" s="6">
        <f t="shared" si="309"/>
        <v>10</v>
      </c>
      <c r="BK1046" s="6">
        <f t="shared" si="310"/>
        <v>5</v>
      </c>
      <c r="BL1046" s="6">
        <f t="shared" si="311"/>
        <v>5</v>
      </c>
      <c r="BM1046" s="6">
        <f t="shared" si="312"/>
        <v>5</v>
      </c>
      <c r="BN1046" s="6">
        <f t="shared" si="313"/>
        <v>20</v>
      </c>
      <c r="BO1046" s="6">
        <f t="shared" si="314"/>
        <v>10</v>
      </c>
      <c r="BP1046" s="6">
        <f t="shared" si="315"/>
        <v>10</v>
      </c>
      <c r="BQ1046" s="9">
        <f t="shared" si="316"/>
        <v>1</v>
      </c>
      <c r="BR1046" s="9">
        <f t="shared" si="317"/>
        <v>1</v>
      </c>
      <c r="BS1046" s="9">
        <f t="shared" si="318"/>
        <v>1</v>
      </c>
      <c r="BT1046" s="9">
        <f t="shared" si="319"/>
        <v>1</v>
      </c>
      <c r="BU1046" s="9">
        <f t="shared" si="320"/>
        <v>1</v>
      </c>
      <c r="BV1046" s="9">
        <f t="shared" si="321"/>
        <v>1</v>
      </c>
      <c r="BW1046" s="9">
        <f t="shared" si="322"/>
        <v>1</v>
      </c>
    </row>
    <row r="1047" spans="1:75" x14ac:dyDescent="0.3">
      <c r="A1047" s="5" t="s">
        <v>42</v>
      </c>
      <c r="B1047" s="5" t="s">
        <v>246</v>
      </c>
      <c r="C1047" s="5" t="s">
        <v>94</v>
      </c>
      <c r="D1047" s="5" t="s">
        <v>218</v>
      </c>
      <c r="E1047" s="5">
        <v>2019</v>
      </c>
      <c r="F1047" s="5" t="s">
        <v>119</v>
      </c>
      <c r="H1047" s="5" t="s">
        <v>219</v>
      </c>
      <c r="I1047" s="5" t="s">
        <v>220</v>
      </c>
      <c r="J1047" s="5" t="s">
        <v>221</v>
      </c>
      <c r="K1047" s="5" t="s">
        <v>94</v>
      </c>
      <c r="L1047" s="5" t="s">
        <v>5383</v>
      </c>
      <c r="M1047" s="5" t="s">
        <v>48</v>
      </c>
      <c r="N1047" s="5" t="s">
        <v>5384</v>
      </c>
      <c r="Q1047" s="5" t="s">
        <v>247</v>
      </c>
      <c r="R1047" s="8">
        <v>43559</v>
      </c>
      <c r="S1047" s="5" t="s">
        <v>5389</v>
      </c>
      <c r="T1047" s="8">
        <v>43556</v>
      </c>
      <c r="U1047" s="5" t="s">
        <v>5390</v>
      </c>
      <c r="V1047" s="5" t="s">
        <v>5391</v>
      </c>
      <c r="W1047" s="5" t="s">
        <v>228</v>
      </c>
      <c r="X1047" s="5" t="s">
        <v>3197</v>
      </c>
      <c r="Y1047" s="5" t="s">
        <v>229</v>
      </c>
      <c r="Z1047" s="5">
        <v>67</v>
      </c>
      <c r="AA1047" s="5" t="s">
        <v>253</v>
      </c>
      <c r="AB1047" s="5" t="s">
        <v>231</v>
      </c>
      <c r="AC1047" s="5" t="s">
        <v>28</v>
      </c>
      <c r="AF1047" s="5">
        <v>100</v>
      </c>
      <c r="AG1047" s="5">
        <v>75</v>
      </c>
      <c r="AH1047" s="5">
        <v>25</v>
      </c>
      <c r="AI1047" s="5" t="s">
        <v>5392</v>
      </c>
      <c r="AJ1047" s="5" t="s">
        <v>5393</v>
      </c>
      <c r="AK1047" s="5" t="s">
        <v>234</v>
      </c>
      <c r="AL1047" s="5" t="s">
        <v>234</v>
      </c>
      <c r="AM1047" s="5" t="s">
        <v>234</v>
      </c>
      <c r="AN1047" s="5" t="s">
        <v>234</v>
      </c>
      <c r="AO1047" s="5" t="s">
        <v>234</v>
      </c>
      <c r="AP1047" s="5" t="s">
        <v>234</v>
      </c>
      <c r="AQ1047" s="5" t="s">
        <v>234</v>
      </c>
      <c r="AR1047" s="5" t="s">
        <v>234</v>
      </c>
      <c r="AS1047" s="5" t="s">
        <v>234</v>
      </c>
      <c r="AT1047" s="5" t="s">
        <v>234</v>
      </c>
      <c r="AU1047" s="5" t="s">
        <v>234</v>
      </c>
      <c r="AV1047" s="5" t="s">
        <v>234</v>
      </c>
      <c r="AW1047" s="5" t="s">
        <v>233</v>
      </c>
      <c r="AX1047" s="5" t="s">
        <v>234</v>
      </c>
      <c r="AY1047" s="5" t="s">
        <v>234</v>
      </c>
      <c r="BB1047" s="5" t="s">
        <v>309</v>
      </c>
      <c r="BC1047" s="5">
        <v>25</v>
      </c>
      <c r="BD1047" s="5">
        <v>75</v>
      </c>
      <c r="BE1047" s="6">
        <f t="shared" si="304"/>
        <v>5</v>
      </c>
      <c r="BF1047" s="6">
        <f t="shared" si="305"/>
        <v>5</v>
      </c>
      <c r="BG1047" s="6">
        <f t="shared" si="306"/>
        <v>5</v>
      </c>
      <c r="BH1047" s="6">
        <f t="shared" si="307"/>
        <v>10</v>
      </c>
      <c r="BI1047" s="6">
        <f t="shared" si="308"/>
        <v>10</v>
      </c>
      <c r="BJ1047" s="6">
        <f t="shared" si="309"/>
        <v>10</v>
      </c>
      <c r="BK1047" s="6">
        <f t="shared" si="310"/>
        <v>5</v>
      </c>
      <c r="BL1047" s="6">
        <f t="shared" si="311"/>
        <v>5</v>
      </c>
      <c r="BM1047" s="6">
        <f t="shared" si="312"/>
        <v>5</v>
      </c>
      <c r="BN1047" s="6">
        <f t="shared" si="313"/>
        <v>20</v>
      </c>
      <c r="BO1047" s="6">
        <f t="shared" si="314"/>
        <v>10</v>
      </c>
      <c r="BP1047" s="6">
        <f t="shared" si="315"/>
        <v>10</v>
      </c>
      <c r="BQ1047" s="9">
        <f t="shared" si="316"/>
        <v>1</v>
      </c>
      <c r="BR1047" s="9">
        <f t="shared" si="317"/>
        <v>1</v>
      </c>
      <c r="BS1047" s="9">
        <f t="shared" si="318"/>
        <v>1</v>
      </c>
      <c r="BT1047" s="9">
        <f t="shared" si="319"/>
        <v>1</v>
      </c>
      <c r="BU1047" s="9">
        <f t="shared" si="320"/>
        <v>1</v>
      </c>
      <c r="BV1047" s="9">
        <f t="shared" si="321"/>
        <v>1</v>
      </c>
      <c r="BW1047" s="9">
        <f t="shared" si="322"/>
        <v>1</v>
      </c>
    </row>
    <row r="1048" spans="1:75" x14ac:dyDescent="0.3">
      <c r="A1048" s="5" t="s">
        <v>43</v>
      </c>
      <c r="B1048" s="5" t="s">
        <v>257</v>
      </c>
      <c r="C1048" s="5" t="s">
        <v>94</v>
      </c>
      <c r="D1048" s="5" t="s">
        <v>218</v>
      </c>
      <c r="E1048" s="5">
        <v>2019</v>
      </c>
      <c r="F1048" s="5" t="s">
        <v>133</v>
      </c>
      <c r="H1048" s="5" t="s">
        <v>219</v>
      </c>
      <c r="I1048" s="5" t="s">
        <v>220</v>
      </c>
      <c r="J1048" s="5" t="s">
        <v>221</v>
      </c>
      <c r="K1048" s="5" t="s">
        <v>94</v>
      </c>
      <c r="L1048" s="5" t="s">
        <v>5383</v>
      </c>
      <c r="M1048" s="5" t="s">
        <v>48</v>
      </c>
      <c r="N1048" s="5" t="s">
        <v>5384</v>
      </c>
      <c r="Q1048" s="5" t="s">
        <v>224</v>
      </c>
      <c r="R1048" s="8">
        <v>43565</v>
      </c>
      <c r="S1048" s="5" t="s">
        <v>5394</v>
      </c>
      <c r="T1048" s="8">
        <v>43565</v>
      </c>
      <c r="U1048" s="5" t="s">
        <v>5395</v>
      </c>
      <c r="V1048" s="5" t="s">
        <v>5396</v>
      </c>
      <c r="W1048" s="5" t="s">
        <v>251</v>
      </c>
      <c r="X1048" s="5" t="s">
        <v>39</v>
      </c>
      <c r="Y1048" s="5" t="s">
        <v>229</v>
      </c>
      <c r="Z1048" s="5">
        <v>110</v>
      </c>
      <c r="AA1048" s="5" t="s">
        <v>230</v>
      </c>
      <c r="AB1048" s="5" t="s">
        <v>254</v>
      </c>
      <c r="AC1048" s="5" t="s">
        <v>28</v>
      </c>
      <c r="AF1048" s="5">
        <v>90</v>
      </c>
      <c r="AG1048" s="5">
        <v>70</v>
      </c>
      <c r="AH1048" s="5">
        <v>20</v>
      </c>
      <c r="AI1048" s="5" t="s">
        <v>5397</v>
      </c>
      <c r="AJ1048" s="5" t="s">
        <v>5398</v>
      </c>
      <c r="AK1048" s="5" t="s">
        <v>244</v>
      </c>
      <c r="AL1048" s="5" t="s">
        <v>244</v>
      </c>
      <c r="AM1048" s="5" t="s">
        <v>234</v>
      </c>
      <c r="AN1048" s="5" t="s">
        <v>234</v>
      </c>
      <c r="AO1048" s="5" t="s">
        <v>234</v>
      </c>
      <c r="AP1048" s="5" t="s">
        <v>234</v>
      </c>
      <c r="AQ1048" s="5" t="s">
        <v>234</v>
      </c>
      <c r="AR1048" s="5" t="s">
        <v>234</v>
      </c>
      <c r="AS1048" s="5" t="s">
        <v>234</v>
      </c>
      <c r="AT1048" s="5" t="s">
        <v>234</v>
      </c>
      <c r="AU1048" s="5" t="s">
        <v>234</v>
      </c>
      <c r="AV1048" s="5" t="s">
        <v>234</v>
      </c>
      <c r="AW1048" s="5" t="s">
        <v>233</v>
      </c>
      <c r="AX1048" s="5" t="s">
        <v>234</v>
      </c>
      <c r="AY1048" s="5" t="s">
        <v>234</v>
      </c>
      <c r="BB1048" s="5" t="s">
        <v>309</v>
      </c>
      <c r="BC1048" s="5">
        <v>25</v>
      </c>
      <c r="BD1048" s="5">
        <v>75</v>
      </c>
      <c r="BE1048" s="6">
        <f t="shared" si="304"/>
        <v>0</v>
      </c>
      <c r="BF1048" s="6">
        <f t="shared" si="305"/>
        <v>0</v>
      </c>
      <c r="BG1048" s="6">
        <f t="shared" si="306"/>
        <v>5</v>
      </c>
      <c r="BH1048" s="6">
        <f t="shared" si="307"/>
        <v>10</v>
      </c>
      <c r="BI1048" s="6">
        <f t="shared" si="308"/>
        <v>10</v>
      </c>
      <c r="BJ1048" s="6">
        <f t="shared" si="309"/>
        <v>10</v>
      </c>
      <c r="BK1048" s="6">
        <f t="shared" si="310"/>
        <v>5</v>
      </c>
      <c r="BL1048" s="6">
        <f t="shared" si="311"/>
        <v>5</v>
      </c>
      <c r="BM1048" s="6">
        <f t="shared" si="312"/>
        <v>5</v>
      </c>
      <c r="BN1048" s="6">
        <f t="shared" si="313"/>
        <v>20</v>
      </c>
      <c r="BO1048" s="6">
        <f t="shared" si="314"/>
        <v>10</v>
      </c>
      <c r="BP1048" s="6">
        <f t="shared" si="315"/>
        <v>10</v>
      </c>
      <c r="BQ1048" s="9">
        <f t="shared" si="316"/>
        <v>0</v>
      </c>
      <c r="BR1048" s="9">
        <f t="shared" si="317"/>
        <v>1</v>
      </c>
      <c r="BS1048" s="9">
        <f t="shared" si="318"/>
        <v>1</v>
      </c>
      <c r="BT1048" s="9">
        <f t="shared" si="319"/>
        <v>1</v>
      </c>
      <c r="BU1048" s="9">
        <f t="shared" si="320"/>
        <v>1</v>
      </c>
      <c r="BV1048" s="9">
        <f t="shared" si="321"/>
        <v>1</v>
      </c>
      <c r="BW1048" s="9">
        <f t="shared" si="322"/>
        <v>1</v>
      </c>
    </row>
    <row r="1049" spans="1:75" x14ac:dyDescent="0.3">
      <c r="A1049" s="5" t="s">
        <v>110</v>
      </c>
      <c r="B1049" s="5" t="s">
        <v>265</v>
      </c>
      <c r="C1049" s="5" t="s">
        <v>94</v>
      </c>
      <c r="D1049" s="5" t="s">
        <v>218</v>
      </c>
      <c r="E1049" s="5">
        <v>2019</v>
      </c>
      <c r="F1049" s="5" t="s">
        <v>119</v>
      </c>
      <c r="H1049" s="5" t="s">
        <v>219</v>
      </c>
      <c r="I1049" s="5" t="s">
        <v>220</v>
      </c>
      <c r="J1049" s="5" t="s">
        <v>221</v>
      </c>
      <c r="K1049" s="5" t="s">
        <v>94</v>
      </c>
      <c r="L1049" s="5" t="s">
        <v>5383</v>
      </c>
      <c r="M1049" s="5" t="s">
        <v>48</v>
      </c>
      <c r="N1049" s="5" t="s">
        <v>5384</v>
      </c>
      <c r="Q1049" s="5" t="s">
        <v>247</v>
      </c>
      <c r="R1049" s="8">
        <v>43570</v>
      </c>
      <c r="S1049" s="5" t="s">
        <v>5399</v>
      </c>
      <c r="T1049" s="8">
        <v>43565</v>
      </c>
      <c r="U1049" s="5" t="s">
        <v>5400</v>
      </c>
      <c r="V1049" s="5" t="s">
        <v>5401</v>
      </c>
      <c r="W1049" s="5" t="s">
        <v>251</v>
      </c>
      <c r="X1049" s="5" t="s">
        <v>33</v>
      </c>
      <c r="Y1049" s="5" t="s">
        <v>229</v>
      </c>
      <c r="Z1049" s="5">
        <v>186</v>
      </c>
      <c r="AA1049" s="5" t="s">
        <v>253</v>
      </c>
      <c r="AB1049" s="5" t="s">
        <v>254</v>
      </c>
      <c r="AC1049" s="5" t="s">
        <v>27</v>
      </c>
      <c r="AF1049" s="5">
        <v>90</v>
      </c>
      <c r="AG1049" s="5">
        <v>65</v>
      </c>
      <c r="AH1049" s="5">
        <v>25</v>
      </c>
      <c r="AI1049" s="5" t="s">
        <v>5402</v>
      </c>
      <c r="AJ1049" s="5" t="s">
        <v>5403</v>
      </c>
      <c r="AK1049" s="5" t="s">
        <v>234</v>
      </c>
      <c r="AL1049" s="5" t="s">
        <v>234</v>
      </c>
      <c r="AM1049" s="5" t="s">
        <v>234</v>
      </c>
      <c r="AN1049" s="5" t="s">
        <v>234</v>
      </c>
      <c r="AO1049" s="5" t="s">
        <v>234</v>
      </c>
      <c r="AP1049" s="5" t="s">
        <v>234</v>
      </c>
      <c r="AQ1049" s="5" t="s">
        <v>234</v>
      </c>
      <c r="AR1049" s="5" t="s">
        <v>234</v>
      </c>
      <c r="AS1049" s="5" t="s">
        <v>234</v>
      </c>
      <c r="AT1049" s="5" t="s">
        <v>234</v>
      </c>
      <c r="AU1049" s="5" t="s">
        <v>244</v>
      </c>
      <c r="AV1049" s="5" t="s">
        <v>234</v>
      </c>
      <c r="AW1049" s="5" t="s">
        <v>233</v>
      </c>
      <c r="AX1049" s="5" t="s">
        <v>234</v>
      </c>
      <c r="AY1049" s="5" t="s">
        <v>234</v>
      </c>
      <c r="BB1049" s="5" t="s">
        <v>309</v>
      </c>
      <c r="BC1049" s="5">
        <v>25</v>
      </c>
      <c r="BD1049" s="5">
        <v>75</v>
      </c>
      <c r="BE1049" s="6">
        <f t="shared" si="304"/>
        <v>5</v>
      </c>
      <c r="BF1049" s="6">
        <f t="shared" si="305"/>
        <v>5</v>
      </c>
      <c r="BG1049" s="6">
        <f t="shared" si="306"/>
        <v>5</v>
      </c>
      <c r="BH1049" s="6">
        <f t="shared" si="307"/>
        <v>10</v>
      </c>
      <c r="BI1049" s="6">
        <f t="shared" si="308"/>
        <v>10</v>
      </c>
      <c r="BJ1049" s="6">
        <f t="shared" si="309"/>
        <v>10</v>
      </c>
      <c r="BK1049" s="6">
        <f t="shared" si="310"/>
        <v>5</v>
      </c>
      <c r="BL1049" s="6">
        <f t="shared" si="311"/>
        <v>5</v>
      </c>
      <c r="BM1049" s="6">
        <f t="shared" si="312"/>
        <v>5</v>
      </c>
      <c r="BN1049" s="6">
        <f t="shared" si="313"/>
        <v>20</v>
      </c>
      <c r="BO1049" s="6">
        <f t="shared" si="314"/>
        <v>0</v>
      </c>
      <c r="BP1049" s="6">
        <f t="shared" si="315"/>
        <v>10</v>
      </c>
      <c r="BQ1049" s="9">
        <f t="shared" si="316"/>
        <v>1</v>
      </c>
      <c r="BR1049" s="9">
        <f t="shared" si="317"/>
        <v>1</v>
      </c>
      <c r="BS1049" s="9">
        <f t="shared" si="318"/>
        <v>1</v>
      </c>
      <c r="BT1049" s="9">
        <f t="shared" si="319"/>
        <v>1</v>
      </c>
      <c r="BU1049" s="9">
        <f t="shared" si="320"/>
        <v>1</v>
      </c>
      <c r="BV1049" s="9">
        <f t="shared" si="321"/>
        <v>0</v>
      </c>
      <c r="BW1049" s="9">
        <f t="shared" si="322"/>
        <v>1</v>
      </c>
    </row>
    <row r="1050" spans="1:75" x14ac:dyDescent="0.3">
      <c r="A1050" s="5" t="s">
        <v>115</v>
      </c>
      <c r="B1050" s="5" t="s">
        <v>272</v>
      </c>
      <c r="C1050" s="5" t="s">
        <v>94</v>
      </c>
      <c r="D1050" s="5" t="s">
        <v>218</v>
      </c>
      <c r="E1050" s="5">
        <v>2019</v>
      </c>
      <c r="F1050" s="5" t="s">
        <v>119</v>
      </c>
      <c r="H1050" s="5" t="s">
        <v>219</v>
      </c>
      <c r="I1050" s="5" t="s">
        <v>220</v>
      </c>
      <c r="J1050" s="5" t="s">
        <v>221</v>
      </c>
      <c r="K1050" s="5" t="s">
        <v>94</v>
      </c>
      <c r="L1050" s="5" t="s">
        <v>5383</v>
      </c>
      <c r="M1050" s="5" t="s">
        <v>48</v>
      </c>
      <c r="N1050" s="5" t="s">
        <v>5384</v>
      </c>
      <c r="Q1050" s="5" t="s">
        <v>247</v>
      </c>
      <c r="R1050" s="8">
        <v>43578</v>
      </c>
      <c r="S1050" s="5" t="s">
        <v>5404</v>
      </c>
      <c r="T1050" s="8">
        <v>43571</v>
      </c>
      <c r="U1050" s="5" t="s">
        <v>5405</v>
      </c>
      <c r="V1050" s="5" t="s">
        <v>5406</v>
      </c>
      <c r="W1050" s="5" t="s">
        <v>228</v>
      </c>
      <c r="X1050" s="5" t="s">
        <v>1320</v>
      </c>
      <c r="Y1050" s="5" t="s">
        <v>229</v>
      </c>
      <c r="Z1050" s="5">
        <v>1269</v>
      </c>
      <c r="AA1050" s="5" t="s">
        <v>230</v>
      </c>
      <c r="AB1050" s="5" t="s">
        <v>254</v>
      </c>
      <c r="AC1050" s="5" t="s">
        <v>28</v>
      </c>
      <c r="AD1050" s="5" t="s">
        <v>277</v>
      </c>
      <c r="AE1050" s="5" t="s">
        <v>233</v>
      </c>
      <c r="AF1050" s="5">
        <v>90</v>
      </c>
      <c r="AG1050" s="5">
        <v>65</v>
      </c>
      <c r="AH1050" s="5">
        <v>25</v>
      </c>
      <c r="AI1050" s="5" t="s">
        <v>5407</v>
      </c>
      <c r="AJ1050" s="5" t="s">
        <v>5408</v>
      </c>
      <c r="AK1050" s="5" t="s">
        <v>234</v>
      </c>
      <c r="AL1050" s="5" t="s">
        <v>234</v>
      </c>
      <c r="AM1050" s="5" t="s">
        <v>234</v>
      </c>
      <c r="AN1050" s="5" t="s">
        <v>234</v>
      </c>
      <c r="AO1050" s="5" t="s">
        <v>234</v>
      </c>
      <c r="AP1050" s="5" t="s">
        <v>234</v>
      </c>
      <c r="AQ1050" s="5" t="s">
        <v>234</v>
      </c>
      <c r="AR1050" s="5" t="s">
        <v>234</v>
      </c>
      <c r="AS1050" s="5" t="s">
        <v>234</v>
      </c>
      <c r="AT1050" s="5" t="s">
        <v>234</v>
      </c>
      <c r="AU1050" s="5" t="s">
        <v>244</v>
      </c>
      <c r="AV1050" s="5" t="s">
        <v>234</v>
      </c>
      <c r="AW1050" s="5" t="s">
        <v>233</v>
      </c>
      <c r="AX1050" s="5" t="s">
        <v>291</v>
      </c>
      <c r="AY1050" s="5" t="s">
        <v>291</v>
      </c>
      <c r="BB1050" s="5" t="s">
        <v>309</v>
      </c>
      <c r="BC1050" s="5">
        <v>25</v>
      </c>
      <c r="BD1050" s="5">
        <v>75</v>
      </c>
      <c r="BE1050" s="6">
        <f t="shared" si="304"/>
        <v>5</v>
      </c>
      <c r="BF1050" s="6">
        <f t="shared" si="305"/>
        <v>5</v>
      </c>
      <c r="BG1050" s="6">
        <f t="shared" si="306"/>
        <v>5</v>
      </c>
      <c r="BH1050" s="6">
        <f t="shared" si="307"/>
        <v>10</v>
      </c>
      <c r="BI1050" s="6">
        <f t="shared" si="308"/>
        <v>10</v>
      </c>
      <c r="BJ1050" s="6">
        <f t="shared" si="309"/>
        <v>10</v>
      </c>
      <c r="BK1050" s="6">
        <f t="shared" si="310"/>
        <v>5</v>
      </c>
      <c r="BL1050" s="6">
        <f t="shared" si="311"/>
        <v>5</v>
      </c>
      <c r="BM1050" s="6">
        <f t="shared" si="312"/>
        <v>5</v>
      </c>
      <c r="BN1050" s="6">
        <f t="shared" si="313"/>
        <v>20</v>
      </c>
      <c r="BO1050" s="6">
        <f t="shared" si="314"/>
        <v>0</v>
      </c>
      <c r="BP1050" s="6">
        <f t="shared" si="315"/>
        <v>10</v>
      </c>
      <c r="BQ1050" s="9">
        <f t="shared" si="316"/>
        <v>1</v>
      </c>
      <c r="BR1050" s="9">
        <f t="shared" si="317"/>
        <v>1</v>
      </c>
      <c r="BS1050" s="9">
        <f t="shared" si="318"/>
        <v>1</v>
      </c>
      <c r="BT1050" s="9">
        <f t="shared" si="319"/>
        <v>1</v>
      </c>
      <c r="BU1050" s="9">
        <f t="shared" si="320"/>
        <v>1</v>
      </c>
      <c r="BV1050" s="9">
        <f t="shared" si="321"/>
        <v>0</v>
      </c>
      <c r="BW1050" s="9">
        <f t="shared" si="322"/>
        <v>1</v>
      </c>
    </row>
    <row r="1051" spans="1:75" x14ac:dyDescent="0.3">
      <c r="A1051" s="5" t="s">
        <v>115</v>
      </c>
      <c r="B1051" s="5" t="s">
        <v>272</v>
      </c>
      <c r="C1051" s="5" t="s">
        <v>94</v>
      </c>
      <c r="D1051" s="5" t="s">
        <v>218</v>
      </c>
      <c r="E1051" s="5">
        <v>2019</v>
      </c>
      <c r="F1051" s="5" t="s">
        <v>133</v>
      </c>
      <c r="H1051" s="5" t="s">
        <v>219</v>
      </c>
      <c r="I1051" s="5" t="s">
        <v>220</v>
      </c>
      <c r="J1051" s="5" t="s">
        <v>221</v>
      </c>
      <c r="K1051" s="5" t="s">
        <v>94</v>
      </c>
      <c r="L1051" s="5" t="s">
        <v>5383</v>
      </c>
      <c r="M1051" s="5" t="s">
        <v>48</v>
      </c>
      <c r="N1051" s="5" t="s">
        <v>5384</v>
      </c>
      <c r="Q1051" s="5" t="s">
        <v>224</v>
      </c>
      <c r="R1051" s="8">
        <v>43581</v>
      </c>
      <c r="S1051" s="5" t="s">
        <v>5409</v>
      </c>
      <c r="T1051" s="8">
        <v>43581</v>
      </c>
      <c r="U1051" s="5" t="s">
        <v>5410</v>
      </c>
      <c r="V1051" s="5" t="s">
        <v>1124</v>
      </c>
      <c r="W1051" s="5" t="s">
        <v>228</v>
      </c>
      <c r="X1051" s="5" t="s">
        <v>40</v>
      </c>
      <c r="Y1051" s="5" t="s">
        <v>229</v>
      </c>
      <c r="Z1051" s="5">
        <v>1304</v>
      </c>
      <c r="AA1051" s="5" t="s">
        <v>261</v>
      </c>
      <c r="AB1051" s="5" t="s">
        <v>231</v>
      </c>
      <c r="AC1051" s="5" t="s">
        <v>28</v>
      </c>
      <c r="AD1051" s="5" t="s">
        <v>277</v>
      </c>
      <c r="AE1051" s="5" t="s">
        <v>233</v>
      </c>
      <c r="AF1051" s="5">
        <v>100</v>
      </c>
      <c r="AG1051" s="5">
        <v>75</v>
      </c>
      <c r="AH1051" s="5">
        <v>25</v>
      </c>
      <c r="AI1051" s="5" t="s">
        <v>5411</v>
      </c>
      <c r="AJ1051" s="5" t="s">
        <v>233</v>
      </c>
      <c r="AK1051" s="5" t="s">
        <v>234</v>
      </c>
      <c r="AL1051" s="5" t="s">
        <v>234</v>
      </c>
      <c r="AM1051" s="5" t="s">
        <v>234</v>
      </c>
      <c r="AN1051" s="5" t="s">
        <v>234</v>
      </c>
      <c r="AO1051" s="5" t="s">
        <v>234</v>
      </c>
      <c r="AP1051" s="5" t="s">
        <v>234</v>
      </c>
      <c r="AQ1051" s="5" t="s">
        <v>234</v>
      </c>
      <c r="AR1051" s="5" t="s">
        <v>234</v>
      </c>
      <c r="AS1051" s="5" t="s">
        <v>234</v>
      </c>
      <c r="AT1051" s="5" t="s">
        <v>234</v>
      </c>
      <c r="AU1051" s="5" t="s">
        <v>234</v>
      </c>
      <c r="AV1051" s="5" t="s">
        <v>234</v>
      </c>
      <c r="AW1051" s="5" t="s">
        <v>233</v>
      </c>
      <c r="AX1051" s="5" t="s">
        <v>291</v>
      </c>
      <c r="AY1051" s="5" t="s">
        <v>291</v>
      </c>
      <c r="BB1051" s="5" t="s">
        <v>309</v>
      </c>
      <c r="BC1051" s="5">
        <v>25</v>
      </c>
      <c r="BD1051" s="5">
        <v>75</v>
      </c>
      <c r="BE1051" s="6">
        <f t="shared" si="304"/>
        <v>5</v>
      </c>
      <c r="BF1051" s="6">
        <f t="shared" si="305"/>
        <v>5</v>
      </c>
      <c r="BG1051" s="6">
        <f t="shared" si="306"/>
        <v>5</v>
      </c>
      <c r="BH1051" s="6">
        <f t="shared" si="307"/>
        <v>10</v>
      </c>
      <c r="BI1051" s="6">
        <f t="shared" si="308"/>
        <v>10</v>
      </c>
      <c r="BJ1051" s="6">
        <f t="shared" si="309"/>
        <v>10</v>
      </c>
      <c r="BK1051" s="6">
        <f t="shared" si="310"/>
        <v>5</v>
      </c>
      <c r="BL1051" s="6">
        <f t="shared" si="311"/>
        <v>5</v>
      </c>
      <c r="BM1051" s="6">
        <f t="shared" si="312"/>
        <v>5</v>
      </c>
      <c r="BN1051" s="6">
        <f t="shared" si="313"/>
        <v>20</v>
      </c>
      <c r="BO1051" s="6">
        <f t="shared" si="314"/>
        <v>10</v>
      </c>
      <c r="BP1051" s="6">
        <f t="shared" si="315"/>
        <v>10</v>
      </c>
      <c r="BQ1051" s="9">
        <f t="shared" si="316"/>
        <v>1</v>
      </c>
      <c r="BR1051" s="9">
        <f t="shared" si="317"/>
        <v>1</v>
      </c>
      <c r="BS1051" s="9">
        <f t="shared" si="318"/>
        <v>1</v>
      </c>
      <c r="BT1051" s="9">
        <f t="shared" si="319"/>
        <v>1</v>
      </c>
      <c r="BU1051" s="9">
        <f t="shared" si="320"/>
        <v>1</v>
      </c>
      <c r="BV1051" s="9">
        <f t="shared" si="321"/>
        <v>1</v>
      </c>
      <c r="BW1051" s="9">
        <f t="shared" si="322"/>
        <v>1</v>
      </c>
    </row>
    <row r="1052" spans="1:75" x14ac:dyDescent="0.3">
      <c r="A1052" s="5" t="s">
        <v>121</v>
      </c>
      <c r="B1052" s="5" t="s">
        <v>292</v>
      </c>
      <c r="C1052" s="5" t="s">
        <v>281</v>
      </c>
      <c r="D1052" s="5" t="s">
        <v>282</v>
      </c>
      <c r="E1052" s="5">
        <v>2019</v>
      </c>
      <c r="F1052" s="5" t="s">
        <v>119</v>
      </c>
      <c r="H1052" s="5" t="s">
        <v>219</v>
      </c>
      <c r="I1052" s="5" t="s">
        <v>220</v>
      </c>
      <c r="J1052" s="5" t="s">
        <v>221</v>
      </c>
      <c r="K1052" s="5" t="s">
        <v>281</v>
      </c>
      <c r="L1052" s="5" t="s">
        <v>5383</v>
      </c>
      <c r="M1052" s="5" t="s">
        <v>48</v>
      </c>
      <c r="N1052" s="5" t="s">
        <v>5384</v>
      </c>
      <c r="Q1052" s="5" t="s">
        <v>283</v>
      </c>
      <c r="R1052" s="8">
        <v>43600</v>
      </c>
      <c r="S1052" s="5" t="s">
        <v>5412</v>
      </c>
      <c r="T1052" s="8">
        <v>43593</v>
      </c>
      <c r="U1052" s="5" t="s">
        <v>5413</v>
      </c>
      <c r="V1052" s="5" t="s">
        <v>5414</v>
      </c>
      <c r="W1052" s="5" t="s">
        <v>251</v>
      </c>
      <c r="X1052" s="5" t="s">
        <v>5415</v>
      </c>
      <c r="Y1052" s="5" t="s">
        <v>229</v>
      </c>
      <c r="Z1052" s="5">
        <v>1454</v>
      </c>
      <c r="AA1052" s="5" t="s">
        <v>253</v>
      </c>
      <c r="AB1052" s="5" t="s">
        <v>254</v>
      </c>
      <c r="AC1052" s="5" t="s">
        <v>27</v>
      </c>
      <c r="AD1052" s="5" t="s">
        <v>277</v>
      </c>
      <c r="AE1052" s="5" t="s">
        <v>233</v>
      </c>
      <c r="AF1052" s="5">
        <v>90</v>
      </c>
      <c r="AG1052" s="5">
        <v>65</v>
      </c>
      <c r="AH1052" s="5">
        <v>25</v>
      </c>
      <c r="AI1052" s="5" t="s">
        <v>5416</v>
      </c>
      <c r="AJ1052" s="5" t="s">
        <v>5417</v>
      </c>
      <c r="AK1052" s="5" t="s">
        <v>234</v>
      </c>
      <c r="AL1052" s="5" t="s">
        <v>234</v>
      </c>
      <c r="AM1052" s="5" t="s">
        <v>234</v>
      </c>
      <c r="AN1052" s="5" t="s">
        <v>234</v>
      </c>
      <c r="AO1052" s="5" t="s">
        <v>234</v>
      </c>
      <c r="AP1052" s="5" t="s">
        <v>234</v>
      </c>
      <c r="AQ1052" s="5" t="s">
        <v>234</v>
      </c>
      <c r="AR1052" s="5" t="s">
        <v>234</v>
      </c>
      <c r="AS1052" s="5" t="s">
        <v>234</v>
      </c>
      <c r="AT1052" s="5" t="s">
        <v>234</v>
      </c>
      <c r="AU1052" s="5" t="s">
        <v>234</v>
      </c>
      <c r="AV1052" s="5" t="s">
        <v>244</v>
      </c>
      <c r="AW1052" s="5" t="s">
        <v>233</v>
      </c>
      <c r="AX1052" s="5" t="s">
        <v>291</v>
      </c>
      <c r="AY1052" s="5" t="s">
        <v>291</v>
      </c>
      <c r="BB1052" s="5" t="s">
        <v>309</v>
      </c>
      <c r="BC1052" s="5">
        <v>25</v>
      </c>
      <c r="BD1052" s="5">
        <v>75</v>
      </c>
      <c r="BE1052" s="6">
        <f t="shared" si="304"/>
        <v>5</v>
      </c>
      <c r="BF1052" s="6">
        <f t="shared" si="305"/>
        <v>5</v>
      </c>
      <c r="BG1052" s="6">
        <f t="shared" si="306"/>
        <v>5</v>
      </c>
      <c r="BH1052" s="6">
        <f t="shared" si="307"/>
        <v>10</v>
      </c>
      <c r="BI1052" s="6">
        <f t="shared" si="308"/>
        <v>10</v>
      </c>
      <c r="BJ1052" s="6">
        <f t="shared" si="309"/>
        <v>10</v>
      </c>
      <c r="BK1052" s="6">
        <f t="shared" si="310"/>
        <v>5</v>
      </c>
      <c r="BL1052" s="6">
        <f t="shared" si="311"/>
        <v>5</v>
      </c>
      <c r="BM1052" s="6">
        <f t="shared" si="312"/>
        <v>5</v>
      </c>
      <c r="BN1052" s="6">
        <f t="shared" si="313"/>
        <v>20</v>
      </c>
      <c r="BO1052" s="6">
        <f t="shared" si="314"/>
        <v>10</v>
      </c>
      <c r="BP1052" s="6">
        <f t="shared" si="315"/>
        <v>0</v>
      </c>
      <c r="BQ1052" s="9">
        <f t="shared" si="316"/>
        <v>1</v>
      </c>
      <c r="BR1052" s="9">
        <f t="shared" si="317"/>
        <v>1</v>
      </c>
      <c r="BS1052" s="9">
        <f t="shared" si="318"/>
        <v>1</v>
      </c>
      <c r="BT1052" s="9">
        <f t="shared" si="319"/>
        <v>1</v>
      </c>
      <c r="BU1052" s="9">
        <f t="shared" si="320"/>
        <v>1</v>
      </c>
      <c r="BV1052" s="9">
        <f t="shared" si="321"/>
        <v>1</v>
      </c>
      <c r="BW1052" s="9">
        <f t="shared" si="322"/>
        <v>0</v>
      </c>
    </row>
    <row r="1053" spans="1:75" x14ac:dyDescent="0.3">
      <c r="A1053" s="5" t="s">
        <v>130</v>
      </c>
      <c r="B1053" s="5" t="s">
        <v>299</v>
      </c>
      <c r="C1053" s="5" t="s">
        <v>281</v>
      </c>
      <c r="D1053" s="5" t="s">
        <v>282</v>
      </c>
      <c r="E1053" s="5">
        <v>2019</v>
      </c>
      <c r="F1053" s="5" t="s">
        <v>119</v>
      </c>
      <c r="G1053" s="5" t="s">
        <v>311</v>
      </c>
      <c r="H1053" s="5" t="s">
        <v>219</v>
      </c>
      <c r="I1053" s="5" t="s">
        <v>220</v>
      </c>
      <c r="J1053" s="5" t="s">
        <v>221</v>
      </c>
      <c r="K1053" s="5" t="s">
        <v>281</v>
      </c>
      <c r="L1053" s="5" t="s">
        <v>5383</v>
      </c>
      <c r="M1053" s="5" t="s">
        <v>48</v>
      </c>
      <c r="N1053" s="5" t="s">
        <v>5384</v>
      </c>
      <c r="O1053" s="5" t="s">
        <v>300</v>
      </c>
      <c r="Q1053" s="5" t="s">
        <v>283</v>
      </c>
      <c r="R1053" s="8">
        <v>43608</v>
      </c>
      <c r="S1053" s="5" t="s">
        <v>5418</v>
      </c>
      <c r="T1053" s="8">
        <v>43602</v>
      </c>
      <c r="U1053" s="5" t="s">
        <v>5419</v>
      </c>
      <c r="V1053" s="5" t="s">
        <v>5420</v>
      </c>
      <c r="W1053" s="5" t="s">
        <v>251</v>
      </c>
      <c r="X1053" s="5" t="s">
        <v>4023</v>
      </c>
      <c r="Y1053" s="5" t="s">
        <v>229</v>
      </c>
      <c r="Z1053" s="5">
        <v>3544</v>
      </c>
      <c r="AA1053" s="5" t="s">
        <v>316</v>
      </c>
      <c r="AB1053" s="5" t="s">
        <v>254</v>
      </c>
      <c r="AC1053" s="5" t="s">
        <v>28</v>
      </c>
      <c r="AD1053" s="5" t="s">
        <v>291</v>
      </c>
      <c r="AE1053" s="5" t="s">
        <v>291</v>
      </c>
      <c r="AF1053" s="5">
        <v>90</v>
      </c>
      <c r="AG1053" s="5">
        <v>65</v>
      </c>
      <c r="AH1053" s="5">
        <v>25</v>
      </c>
      <c r="AI1053" s="5" t="s">
        <v>5421</v>
      </c>
      <c r="AJ1053" s="5" t="s">
        <v>5422</v>
      </c>
      <c r="AK1053" s="5" t="s">
        <v>234</v>
      </c>
      <c r="AL1053" s="5" t="s">
        <v>234</v>
      </c>
      <c r="AM1053" s="5" t="s">
        <v>234</v>
      </c>
      <c r="AN1053" s="5" t="s">
        <v>234</v>
      </c>
      <c r="AO1053" s="5" t="s">
        <v>234</v>
      </c>
      <c r="AP1053" s="5" t="s">
        <v>234</v>
      </c>
      <c r="AQ1053" s="5" t="s">
        <v>234</v>
      </c>
      <c r="AR1053" s="5" t="s">
        <v>234</v>
      </c>
      <c r="AS1053" s="5" t="s">
        <v>234</v>
      </c>
      <c r="AT1053" s="5" t="s">
        <v>234</v>
      </c>
      <c r="AU1053" s="5" t="s">
        <v>234</v>
      </c>
      <c r="AV1053" s="5" t="s">
        <v>244</v>
      </c>
      <c r="AW1053" s="5" t="s">
        <v>233</v>
      </c>
      <c r="AX1053" s="5" t="s">
        <v>291</v>
      </c>
      <c r="AY1053" s="5" t="s">
        <v>291</v>
      </c>
      <c r="BB1053" s="5" t="s">
        <v>309</v>
      </c>
      <c r="BC1053" s="5">
        <v>25</v>
      </c>
      <c r="BD1053" s="5">
        <v>75</v>
      </c>
      <c r="BE1053" s="6">
        <f t="shared" si="304"/>
        <v>5</v>
      </c>
      <c r="BF1053" s="6">
        <f t="shared" si="305"/>
        <v>5</v>
      </c>
      <c r="BG1053" s="6">
        <f t="shared" si="306"/>
        <v>5</v>
      </c>
      <c r="BH1053" s="6">
        <f t="shared" si="307"/>
        <v>10</v>
      </c>
      <c r="BI1053" s="6">
        <f t="shared" si="308"/>
        <v>10</v>
      </c>
      <c r="BJ1053" s="6">
        <f t="shared" si="309"/>
        <v>10</v>
      </c>
      <c r="BK1053" s="6">
        <f t="shared" si="310"/>
        <v>5</v>
      </c>
      <c r="BL1053" s="6">
        <f t="shared" si="311"/>
        <v>5</v>
      </c>
      <c r="BM1053" s="6">
        <f t="shared" si="312"/>
        <v>5</v>
      </c>
      <c r="BN1053" s="6">
        <f t="shared" si="313"/>
        <v>20</v>
      </c>
      <c r="BO1053" s="6">
        <f t="shared" si="314"/>
        <v>10</v>
      </c>
      <c r="BP1053" s="6">
        <f t="shared" si="315"/>
        <v>0</v>
      </c>
      <c r="BQ1053" s="9">
        <f t="shared" si="316"/>
        <v>1</v>
      </c>
      <c r="BR1053" s="9">
        <f t="shared" si="317"/>
        <v>1</v>
      </c>
      <c r="BS1053" s="9">
        <f t="shared" si="318"/>
        <v>1</v>
      </c>
      <c r="BT1053" s="9">
        <f t="shared" si="319"/>
        <v>1</v>
      </c>
      <c r="BU1053" s="9">
        <f t="shared" si="320"/>
        <v>1</v>
      </c>
      <c r="BV1053" s="9">
        <f t="shared" si="321"/>
        <v>1</v>
      </c>
      <c r="BW1053" s="9">
        <f t="shared" si="322"/>
        <v>0</v>
      </c>
    </row>
    <row r="1054" spans="1:75" x14ac:dyDescent="0.3">
      <c r="A1054" s="5" t="s">
        <v>122</v>
      </c>
      <c r="B1054" s="5" t="s">
        <v>310</v>
      </c>
      <c r="C1054" s="5" t="s">
        <v>281</v>
      </c>
      <c r="D1054" s="5" t="s">
        <v>282</v>
      </c>
      <c r="E1054" s="5">
        <v>2019</v>
      </c>
      <c r="F1054" s="5" t="s">
        <v>133</v>
      </c>
      <c r="G1054" s="5" t="s">
        <v>236</v>
      </c>
      <c r="H1054" s="5" t="s">
        <v>219</v>
      </c>
      <c r="I1054" s="5" t="s">
        <v>220</v>
      </c>
      <c r="J1054" s="5" t="s">
        <v>221</v>
      </c>
      <c r="K1054" s="5" t="s">
        <v>281</v>
      </c>
      <c r="L1054" s="5" t="s">
        <v>5383</v>
      </c>
      <c r="M1054" s="5" t="s">
        <v>48</v>
      </c>
      <c r="N1054" s="5" t="s">
        <v>5384</v>
      </c>
      <c r="O1054" s="5" t="s">
        <v>300</v>
      </c>
      <c r="Q1054" s="5" t="s">
        <v>224</v>
      </c>
      <c r="R1054" s="8">
        <v>43611</v>
      </c>
      <c r="S1054" s="5" t="s">
        <v>5423</v>
      </c>
      <c r="T1054" s="8">
        <v>43610</v>
      </c>
      <c r="U1054" s="5" t="s">
        <v>5424</v>
      </c>
      <c r="V1054" s="5" t="s">
        <v>2464</v>
      </c>
      <c r="W1054" s="5" t="s">
        <v>228</v>
      </c>
      <c r="X1054" s="5" t="s">
        <v>5110</v>
      </c>
      <c r="Y1054" s="5" t="s">
        <v>335</v>
      </c>
      <c r="Z1054" s="5">
        <v>3557</v>
      </c>
      <c r="AA1054" s="5" t="s">
        <v>304</v>
      </c>
      <c r="AB1054" s="5" t="s">
        <v>241</v>
      </c>
      <c r="AC1054" s="5" t="s">
        <v>28</v>
      </c>
      <c r="AD1054" s="5" t="s">
        <v>291</v>
      </c>
      <c r="AE1054" s="5" t="s">
        <v>291</v>
      </c>
      <c r="AF1054" s="5">
        <v>80</v>
      </c>
      <c r="AG1054" s="5">
        <v>75</v>
      </c>
      <c r="AH1054" s="5">
        <v>5</v>
      </c>
      <c r="AI1054" s="5" t="s">
        <v>5425</v>
      </c>
      <c r="AJ1054" s="5" t="s">
        <v>5426</v>
      </c>
      <c r="AK1054" s="5" t="s">
        <v>234</v>
      </c>
      <c r="AL1054" s="5" t="s">
        <v>234</v>
      </c>
      <c r="AM1054" s="5" t="s">
        <v>234</v>
      </c>
      <c r="AN1054" s="5" t="s">
        <v>234</v>
      </c>
      <c r="AO1054" s="5" t="s">
        <v>234</v>
      </c>
      <c r="AP1054" s="5" t="s">
        <v>234</v>
      </c>
      <c r="AQ1054" s="5" t="s">
        <v>234</v>
      </c>
      <c r="AR1054" s="5" t="s">
        <v>234</v>
      </c>
      <c r="AS1054" s="5" t="s">
        <v>234</v>
      </c>
      <c r="AT1054" s="5" t="s">
        <v>244</v>
      </c>
      <c r="AU1054" s="5" t="s">
        <v>234</v>
      </c>
      <c r="AV1054" s="5" t="s">
        <v>234</v>
      </c>
      <c r="AW1054" s="5" t="s">
        <v>233</v>
      </c>
      <c r="AX1054" s="5" t="s">
        <v>291</v>
      </c>
      <c r="AY1054" s="5" t="s">
        <v>291</v>
      </c>
      <c r="BB1054" s="5" t="s">
        <v>309</v>
      </c>
      <c r="BC1054" s="5">
        <v>25</v>
      </c>
      <c r="BD1054" s="5">
        <v>75</v>
      </c>
      <c r="BE1054" s="6">
        <f t="shared" si="304"/>
        <v>5</v>
      </c>
      <c r="BF1054" s="6">
        <f t="shared" si="305"/>
        <v>5</v>
      </c>
      <c r="BG1054" s="6">
        <f t="shared" si="306"/>
        <v>5</v>
      </c>
      <c r="BH1054" s="6">
        <f t="shared" si="307"/>
        <v>10</v>
      </c>
      <c r="BI1054" s="6">
        <f t="shared" si="308"/>
        <v>10</v>
      </c>
      <c r="BJ1054" s="6">
        <f t="shared" si="309"/>
        <v>10</v>
      </c>
      <c r="BK1054" s="6">
        <f t="shared" si="310"/>
        <v>5</v>
      </c>
      <c r="BL1054" s="6">
        <f t="shared" si="311"/>
        <v>5</v>
      </c>
      <c r="BM1054" s="6">
        <f t="shared" si="312"/>
        <v>5</v>
      </c>
      <c r="BN1054" s="6">
        <f t="shared" si="313"/>
        <v>0</v>
      </c>
      <c r="BO1054" s="6">
        <f t="shared" si="314"/>
        <v>10</v>
      </c>
      <c r="BP1054" s="6">
        <f t="shared" si="315"/>
        <v>10</v>
      </c>
      <c r="BQ1054" s="9">
        <f t="shared" si="316"/>
        <v>1</v>
      </c>
      <c r="BR1054" s="9">
        <f t="shared" si="317"/>
        <v>1</v>
      </c>
      <c r="BS1054" s="9">
        <f t="shared" si="318"/>
        <v>1</v>
      </c>
      <c r="BT1054" s="9">
        <f t="shared" si="319"/>
        <v>1</v>
      </c>
      <c r="BU1054" s="9">
        <f t="shared" si="320"/>
        <v>0.2</v>
      </c>
      <c r="BV1054" s="9">
        <f t="shared" si="321"/>
        <v>1</v>
      </c>
      <c r="BW1054" s="9">
        <f t="shared" si="322"/>
        <v>1</v>
      </c>
    </row>
    <row r="1055" spans="1:75" x14ac:dyDescent="0.3">
      <c r="A1055" s="5" t="s">
        <v>122</v>
      </c>
      <c r="B1055" s="5" t="s">
        <v>310</v>
      </c>
      <c r="C1055" s="5" t="s">
        <v>281</v>
      </c>
      <c r="D1055" s="5" t="s">
        <v>282</v>
      </c>
      <c r="E1055" s="5">
        <v>2019</v>
      </c>
      <c r="F1055" s="5" t="s">
        <v>119</v>
      </c>
      <c r="G1055" s="5" t="s">
        <v>311</v>
      </c>
      <c r="H1055" s="5" t="s">
        <v>219</v>
      </c>
      <c r="I1055" s="5" t="s">
        <v>220</v>
      </c>
      <c r="J1055" s="5" t="s">
        <v>221</v>
      </c>
      <c r="K1055" s="5" t="s">
        <v>281</v>
      </c>
      <c r="L1055" s="5" t="s">
        <v>5383</v>
      </c>
      <c r="M1055" s="5" t="s">
        <v>48</v>
      </c>
      <c r="N1055" s="5" t="s">
        <v>5384</v>
      </c>
      <c r="O1055" s="5" t="s">
        <v>300</v>
      </c>
      <c r="Q1055" s="5" t="s">
        <v>283</v>
      </c>
      <c r="R1055" s="8">
        <v>43616</v>
      </c>
      <c r="S1055" s="5" t="s">
        <v>5427</v>
      </c>
      <c r="T1055" s="8">
        <v>43606</v>
      </c>
      <c r="U1055" s="5" t="s">
        <v>5428</v>
      </c>
      <c r="V1055" s="5" t="s">
        <v>5429</v>
      </c>
      <c r="W1055" s="5" t="s">
        <v>228</v>
      </c>
      <c r="X1055" s="5" t="s">
        <v>33</v>
      </c>
      <c r="Y1055" s="5" t="s">
        <v>229</v>
      </c>
      <c r="Z1055" s="5">
        <v>3596</v>
      </c>
      <c r="AA1055" s="5" t="s">
        <v>542</v>
      </c>
      <c r="AB1055" s="5" t="s">
        <v>241</v>
      </c>
      <c r="AC1055" s="5" t="s">
        <v>28</v>
      </c>
      <c r="AD1055" s="5" t="s">
        <v>291</v>
      </c>
      <c r="AE1055" s="5" t="s">
        <v>291</v>
      </c>
      <c r="AF1055" s="5">
        <v>80</v>
      </c>
      <c r="AG1055" s="5">
        <v>55</v>
      </c>
      <c r="AH1055" s="5">
        <v>25</v>
      </c>
      <c r="AI1055" s="5" t="s">
        <v>5430</v>
      </c>
      <c r="AJ1055" s="5" t="s">
        <v>5431</v>
      </c>
      <c r="AK1055" s="5" t="s">
        <v>234</v>
      </c>
      <c r="AL1055" s="5" t="s">
        <v>234</v>
      </c>
      <c r="AM1055" s="5" t="s">
        <v>234</v>
      </c>
      <c r="AN1055" s="5" t="s">
        <v>234</v>
      </c>
      <c r="AO1055" s="5" t="s">
        <v>234</v>
      </c>
      <c r="AP1055" s="5" t="s">
        <v>234</v>
      </c>
      <c r="AQ1055" s="5" t="s">
        <v>234</v>
      </c>
      <c r="AR1055" s="5" t="s">
        <v>234</v>
      </c>
      <c r="AS1055" s="5" t="s">
        <v>234</v>
      </c>
      <c r="AT1055" s="5" t="s">
        <v>234</v>
      </c>
      <c r="AU1055" s="5" t="s">
        <v>244</v>
      </c>
      <c r="AV1055" s="5" t="s">
        <v>244</v>
      </c>
      <c r="AW1055" s="5" t="s">
        <v>233</v>
      </c>
      <c r="AX1055" s="5" t="s">
        <v>291</v>
      </c>
      <c r="AY1055" s="5" t="s">
        <v>291</v>
      </c>
      <c r="BB1055" s="5" t="s">
        <v>309</v>
      </c>
      <c r="BC1055" s="5">
        <v>25</v>
      </c>
      <c r="BD1055" s="5">
        <v>75</v>
      </c>
      <c r="BE1055" s="6">
        <f t="shared" si="304"/>
        <v>5</v>
      </c>
      <c r="BF1055" s="6">
        <f t="shared" si="305"/>
        <v>5</v>
      </c>
      <c r="BG1055" s="6">
        <f t="shared" si="306"/>
        <v>5</v>
      </c>
      <c r="BH1055" s="6">
        <f t="shared" si="307"/>
        <v>10</v>
      </c>
      <c r="BI1055" s="6">
        <f t="shared" si="308"/>
        <v>10</v>
      </c>
      <c r="BJ1055" s="6">
        <f t="shared" si="309"/>
        <v>10</v>
      </c>
      <c r="BK1055" s="6">
        <f t="shared" si="310"/>
        <v>5</v>
      </c>
      <c r="BL1055" s="6">
        <f t="shared" si="311"/>
        <v>5</v>
      </c>
      <c r="BM1055" s="6">
        <f t="shared" si="312"/>
        <v>5</v>
      </c>
      <c r="BN1055" s="6">
        <f t="shared" si="313"/>
        <v>20</v>
      </c>
      <c r="BO1055" s="6">
        <f t="shared" si="314"/>
        <v>0</v>
      </c>
      <c r="BP1055" s="6">
        <f t="shared" si="315"/>
        <v>0</v>
      </c>
      <c r="BQ1055" s="9">
        <f t="shared" si="316"/>
        <v>1</v>
      </c>
      <c r="BR1055" s="9">
        <f t="shared" si="317"/>
        <v>1</v>
      </c>
      <c r="BS1055" s="9">
        <f t="shared" si="318"/>
        <v>1</v>
      </c>
      <c r="BT1055" s="9">
        <f t="shared" si="319"/>
        <v>1</v>
      </c>
      <c r="BU1055" s="9">
        <f t="shared" si="320"/>
        <v>1</v>
      </c>
      <c r="BV1055" s="9">
        <f t="shared" si="321"/>
        <v>0</v>
      </c>
      <c r="BW1055" s="9">
        <f t="shared" si="322"/>
        <v>0</v>
      </c>
    </row>
    <row r="1056" spans="1:75" x14ac:dyDescent="0.3">
      <c r="A1056" s="5" t="s">
        <v>132</v>
      </c>
      <c r="B1056" s="5" t="s">
        <v>390</v>
      </c>
      <c r="C1056" s="5" t="s">
        <v>384</v>
      </c>
      <c r="D1056" s="5" t="s">
        <v>282</v>
      </c>
      <c r="E1056" s="5">
        <v>2019</v>
      </c>
      <c r="F1056" s="5" t="s">
        <v>133</v>
      </c>
      <c r="G1056" s="5" t="s">
        <v>236</v>
      </c>
      <c r="H1056" s="5" t="s">
        <v>219</v>
      </c>
      <c r="I1056" s="5" t="s">
        <v>220</v>
      </c>
      <c r="J1056" s="5" t="s">
        <v>221</v>
      </c>
      <c r="K1056" s="5" t="s">
        <v>281</v>
      </c>
      <c r="L1056" s="5" t="s">
        <v>5383</v>
      </c>
      <c r="M1056" s="5" t="s">
        <v>48</v>
      </c>
      <c r="N1056" s="5" t="s">
        <v>5384</v>
      </c>
      <c r="O1056" s="5" t="s">
        <v>391</v>
      </c>
      <c r="P1056" s="5" t="s">
        <v>392</v>
      </c>
      <c r="Q1056" s="5" t="s">
        <v>224</v>
      </c>
      <c r="R1056" s="8">
        <v>43620</v>
      </c>
      <c r="S1056" s="5" t="s">
        <v>5432</v>
      </c>
      <c r="T1056" s="8">
        <v>43614</v>
      </c>
      <c r="U1056" s="5" t="s">
        <v>5433</v>
      </c>
      <c r="V1056" s="5" t="s">
        <v>5434</v>
      </c>
      <c r="W1056" s="5" t="s">
        <v>251</v>
      </c>
      <c r="X1056" s="5" t="s">
        <v>33</v>
      </c>
      <c r="Y1056" s="5" t="s">
        <v>229</v>
      </c>
      <c r="Z1056" s="5">
        <v>3665</v>
      </c>
      <c r="AA1056" s="5" t="s">
        <v>504</v>
      </c>
      <c r="AB1056" s="5" t="s">
        <v>231</v>
      </c>
      <c r="AC1056" s="5" t="s">
        <v>28</v>
      </c>
      <c r="AD1056" s="5" t="s">
        <v>291</v>
      </c>
      <c r="AE1056" s="5" t="s">
        <v>291</v>
      </c>
      <c r="AF1056" s="5">
        <v>100</v>
      </c>
      <c r="AG1056" s="5">
        <v>75</v>
      </c>
      <c r="AH1056" s="5">
        <v>25</v>
      </c>
      <c r="AI1056" s="5" t="s">
        <v>5435</v>
      </c>
      <c r="AJ1056" s="5" t="s">
        <v>291</v>
      </c>
      <c r="AK1056" s="5" t="s">
        <v>234</v>
      </c>
      <c r="AL1056" s="5" t="s">
        <v>234</v>
      </c>
      <c r="AM1056" s="5" t="s">
        <v>234</v>
      </c>
      <c r="AN1056" s="5" t="s">
        <v>234</v>
      </c>
      <c r="AO1056" s="5" t="s">
        <v>234</v>
      </c>
      <c r="AP1056" s="5" t="s">
        <v>234</v>
      </c>
      <c r="AQ1056" s="5" t="s">
        <v>234</v>
      </c>
      <c r="AR1056" s="5" t="s">
        <v>234</v>
      </c>
      <c r="AS1056" s="5" t="s">
        <v>234</v>
      </c>
      <c r="AT1056" s="5" t="s">
        <v>234</v>
      </c>
      <c r="AU1056" s="5" t="s">
        <v>234</v>
      </c>
      <c r="AV1056" s="5" t="s">
        <v>234</v>
      </c>
      <c r="AW1056" s="5" t="s">
        <v>233</v>
      </c>
      <c r="AX1056" s="5" t="s">
        <v>291</v>
      </c>
      <c r="AY1056" s="5" t="s">
        <v>291</v>
      </c>
      <c r="BB1056" s="5" t="s">
        <v>309</v>
      </c>
      <c r="BC1056" s="5">
        <v>25</v>
      </c>
      <c r="BD1056" s="5">
        <v>75</v>
      </c>
      <c r="BE1056" s="6">
        <f t="shared" si="304"/>
        <v>5</v>
      </c>
      <c r="BF1056" s="6">
        <f t="shared" si="305"/>
        <v>5</v>
      </c>
      <c r="BG1056" s="6">
        <f t="shared" si="306"/>
        <v>5</v>
      </c>
      <c r="BH1056" s="6">
        <f t="shared" si="307"/>
        <v>10</v>
      </c>
      <c r="BI1056" s="6">
        <f t="shared" si="308"/>
        <v>10</v>
      </c>
      <c r="BJ1056" s="6">
        <f t="shared" si="309"/>
        <v>10</v>
      </c>
      <c r="BK1056" s="6">
        <f t="shared" si="310"/>
        <v>5</v>
      </c>
      <c r="BL1056" s="6">
        <f t="shared" si="311"/>
        <v>5</v>
      </c>
      <c r="BM1056" s="6">
        <f t="shared" si="312"/>
        <v>5</v>
      </c>
      <c r="BN1056" s="6">
        <f t="shared" si="313"/>
        <v>20</v>
      </c>
      <c r="BO1056" s="6">
        <f t="shared" si="314"/>
        <v>10</v>
      </c>
      <c r="BP1056" s="6">
        <f t="shared" si="315"/>
        <v>10</v>
      </c>
      <c r="BQ1056" s="9">
        <f t="shared" si="316"/>
        <v>1</v>
      </c>
      <c r="BR1056" s="9">
        <f t="shared" si="317"/>
        <v>1</v>
      </c>
      <c r="BS1056" s="9">
        <f t="shared" si="318"/>
        <v>1</v>
      </c>
      <c r="BT1056" s="9">
        <f t="shared" si="319"/>
        <v>1</v>
      </c>
      <c r="BU1056" s="9">
        <f t="shared" si="320"/>
        <v>1</v>
      </c>
      <c r="BV1056" s="9">
        <f t="shared" si="321"/>
        <v>1</v>
      </c>
      <c r="BW1056" s="9">
        <f t="shared" si="322"/>
        <v>1</v>
      </c>
    </row>
    <row r="1057" spans="1:75" x14ac:dyDescent="0.3">
      <c r="A1057" s="5" t="s">
        <v>132</v>
      </c>
      <c r="B1057" s="5" t="s">
        <v>390</v>
      </c>
      <c r="C1057" s="5" t="s">
        <v>384</v>
      </c>
      <c r="D1057" s="5" t="s">
        <v>282</v>
      </c>
      <c r="E1057" s="5">
        <v>2019</v>
      </c>
      <c r="F1057" s="5" t="s">
        <v>119</v>
      </c>
      <c r="G1057" s="5" t="s">
        <v>311</v>
      </c>
      <c r="H1057" s="5" t="s">
        <v>219</v>
      </c>
      <c r="I1057" s="5" t="s">
        <v>220</v>
      </c>
      <c r="J1057" s="5" t="s">
        <v>221</v>
      </c>
      <c r="K1057" s="5" t="s">
        <v>384</v>
      </c>
      <c r="L1057" s="5" t="s">
        <v>5383</v>
      </c>
      <c r="M1057" s="5" t="s">
        <v>48</v>
      </c>
      <c r="N1057" s="5" t="s">
        <v>5384</v>
      </c>
      <c r="O1057" s="5" t="s">
        <v>391</v>
      </c>
      <c r="P1057" s="5" t="s">
        <v>392</v>
      </c>
      <c r="Q1057" s="5" t="s">
        <v>283</v>
      </c>
      <c r="R1057" s="8">
        <v>43623</v>
      </c>
      <c r="S1057" s="5" t="s">
        <v>5436</v>
      </c>
      <c r="T1057" s="8">
        <v>43620</v>
      </c>
      <c r="U1057" s="5" t="s">
        <v>5437</v>
      </c>
      <c r="V1057" s="5" t="s">
        <v>5438</v>
      </c>
      <c r="W1057" s="5" t="s">
        <v>251</v>
      </c>
      <c r="X1057" s="5" t="s">
        <v>1721</v>
      </c>
      <c r="Y1057" s="5" t="s">
        <v>229</v>
      </c>
      <c r="Z1057" s="5">
        <v>3694</v>
      </c>
      <c r="AA1057" s="5" t="s">
        <v>304</v>
      </c>
      <c r="AB1057" s="5" t="s">
        <v>241</v>
      </c>
      <c r="AC1057" s="5" t="s">
        <v>28</v>
      </c>
      <c r="AD1057" s="5" t="s">
        <v>291</v>
      </c>
      <c r="AE1057" s="5" t="s">
        <v>291</v>
      </c>
      <c r="AF1057" s="5">
        <v>80</v>
      </c>
      <c r="AG1057" s="5">
        <v>55</v>
      </c>
      <c r="AH1057" s="5">
        <v>25</v>
      </c>
      <c r="AI1057" s="5" t="s">
        <v>5439</v>
      </c>
      <c r="AJ1057" s="5" t="s">
        <v>5440</v>
      </c>
      <c r="AK1057" s="5" t="s">
        <v>234</v>
      </c>
      <c r="AL1057" s="5" t="s">
        <v>234</v>
      </c>
      <c r="AM1057" s="5" t="s">
        <v>234</v>
      </c>
      <c r="AN1057" s="5" t="s">
        <v>234</v>
      </c>
      <c r="AO1057" s="5" t="s">
        <v>234</v>
      </c>
      <c r="AP1057" s="5" t="s">
        <v>234</v>
      </c>
      <c r="AQ1057" s="5" t="s">
        <v>234</v>
      </c>
      <c r="AR1057" s="5" t="s">
        <v>234</v>
      </c>
      <c r="AS1057" s="5" t="s">
        <v>234</v>
      </c>
      <c r="AT1057" s="5" t="s">
        <v>234</v>
      </c>
      <c r="AU1057" s="5" t="s">
        <v>244</v>
      </c>
      <c r="AV1057" s="5" t="s">
        <v>244</v>
      </c>
      <c r="AW1057" s="5" t="s">
        <v>233</v>
      </c>
      <c r="AX1057" s="5" t="s">
        <v>291</v>
      </c>
      <c r="AY1057" s="5" t="s">
        <v>291</v>
      </c>
      <c r="BB1057" s="5" t="s">
        <v>309</v>
      </c>
      <c r="BC1057" s="5">
        <v>25</v>
      </c>
      <c r="BD1057" s="5">
        <v>75</v>
      </c>
      <c r="BE1057" s="6">
        <f t="shared" si="304"/>
        <v>5</v>
      </c>
      <c r="BF1057" s="6">
        <f t="shared" si="305"/>
        <v>5</v>
      </c>
      <c r="BG1057" s="6">
        <f t="shared" si="306"/>
        <v>5</v>
      </c>
      <c r="BH1057" s="6">
        <f t="shared" si="307"/>
        <v>10</v>
      </c>
      <c r="BI1057" s="6">
        <f t="shared" si="308"/>
        <v>10</v>
      </c>
      <c r="BJ1057" s="6">
        <f t="shared" si="309"/>
        <v>10</v>
      </c>
      <c r="BK1057" s="6">
        <f t="shared" si="310"/>
        <v>5</v>
      </c>
      <c r="BL1057" s="6">
        <f t="shared" si="311"/>
        <v>5</v>
      </c>
      <c r="BM1057" s="6">
        <f t="shared" si="312"/>
        <v>5</v>
      </c>
      <c r="BN1057" s="6">
        <f t="shared" si="313"/>
        <v>20</v>
      </c>
      <c r="BO1057" s="6">
        <f t="shared" si="314"/>
        <v>0</v>
      </c>
      <c r="BP1057" s="6">
        <f t="shared" si="315"/>
        <v>0</v>
      </c>
      <c r="BQ1057" s="9">
        <f t="shared" si="316"/>
        <v>1</v>
      </c>
      <c r="BR1057" s="9">
        <f t="shared" si="317"/>
        <v>1</v>
      </c>
      <c r="BS1057" s="9">
        <f t="shared" si="318"/>
        <v>1</v>
      </c>
      <c r="BT1057" s="9">
        <f t="shared" si="319"/>
        <v>1</v>
      </c>
      <c r="BU1057" s="9">
        <f t="shared" si="320"/>
        <v>1</v>
      </c>
      <c r="BV1057" s="9">
        <f t="shared" si="321"/>
        <v>0</v>
      </c>
      <c r="BW1057" s="9">
        <f t="shared" si="322"/>
        <v>0</v>
      </c>
    </row>
    <row r="1058" spans="1:75" x14ac:dyDescent="0.3">
      <c r="A1058" s="5" t="s">
        <v>136</v>
      </c>
      <c r="B1058" s="5" t="s">
        <v>399</v>
      </c>
      <c r="C1058" s="5" t="s">
        <v>384</v>
      </c>
      <c r="D1058" s="5" t="s">
        <v>282</v>
      </c>
      <c r="E1058" s="5">
        <v>2019</v>
      </c>
      <c r="F1058" s="5" t="s">
        <v>119</v>
      </c>
      <c r="G1058" s="5" t="s">
        <v>311</v>
      </c>
      <c r="H1058" s="5" t="s">
        <v>219</v>
      </c>
      <c r="I1058" s="5" t="s">
        <v>220</v>
      </c>
      <c r="J1058" s="5" t="s">
        <v>221</v>
      </c>
      <c r="K1058" s="5" t="s">
        <v>384</v>
      </c>
      <c r="L1058" s="5" t="s">
        <v>5383</v>
      </c>
      <c r="M1058" s="5" t="s">
        <v>48</v>
      </c>
      <c r="N1058" s="5" t="s">
        <v>5384</v>
      </c>
      <c r="O1058" s="5" t="s">
        <v>391</v>
      </c>
      <c r="P1058" s="5" t="s">
        <v>392</v>
      </c>
      <c r="Q1058" s="5" t="s">
        <v>283</v>
      </c>
      <c r="R1058" s="8">
        <v>43627</v>
      </c>
      <c r="S1058" s="5" t="s">
        <v>5441</v>
      </c>
      <c r="T1058" s="8">
        <v>43623</v>
      </c>
      <c r="U1058" s="5" t="s">
        <v>5442</v>
      </c>
      <c r="V1058" s="5" t="s">
        <v>5443</v>
      </c>
      <c r="W1058" s="5" t="s">
        <v>251</v>
      </c>
      <c r="X1058" s="5" t="s">
        <v>5444</v>
      </c>
      <c r="Y1058" s="5" t="s">
        <v>229</v>
      </c>
      <c r="Z1058" s="5">
        <v>3723</v>
      </c>
      <c r="AA1058" s="5" t="s">
        <v>316</v>
      </c>
      <c r="AB1058" s="5" t="s">
        <v>254</v>
      </c>
      <c r="AC1058" s="5" t="s">
        <v>28</v>
      </c>
      <c r="AD1058" s="5" t="s">
        <v>291</v>
      </c>
      <c r="AE1058" s="5" t="s">
        <v>291</v>
      </c>
      <c r="AF1058" s="5">
        <v>90</v>
      </c>
      <c r="AG1058" s="5">
        <v>65</v>
      </c>
      <c r="AH1058" s="5">
        <v>25</v>
      </c>
      <c r="AI1058" s="5" t="s">
        <v>5445</v>
      </c>
      <c r="AJ1058" s="5" t="s">
        <v>5446</v>
      </c>
      <c r="AK1058" s="5" t="s">
        <v>234</v>
      </c>
      <c r="AL1058" s="5" t="s">
        <v>234</v>
      </c>
      <c r="AM1058" s="5" t="s">
        <v>234</v>
      </c>
      <c r="AN1058" s="5" t="s">
        <v>234</v>
      </c>
      <c r="AO1058" s="5" t="s">
        <v>234</v>
      </c>
      <c r="AP1058" s="5" t="s">
        <v>234</v>
      </c>
      <c r="AQ1058" s="5" t="s">
        <v>234</v>
      </c>
      <c r="AR1058" s="5" t="s">
        <v>234</v>
      </c>
      <c r="AS1058" s="5" t="s">
        <v>234</v>
      </c>
      <c r="AT1058" s="5" t="s">
        <v>234</v>
      </c>
      <c r="AU1058" s="5" t="s">
        <v>244</v>
      </c>
      <c r="AV1058" s="5" t="s">
        <v>234</v>
      </c>
      <c r="AW1058" s="5" t="s">
        <v>233</v>
      </c>
      <c r="AX1058" s="5" t="s">
        <v>291</v>
      </c>
      <c r="AY1058" s="5" t="s">
        <v>291</v>
      </c>
      <c r="BB1058" s="5" t="s">
        <v>309</v>
      </c>
      <c r="BC1058" s="5">
        <v>25</v>
      </c>
      <c r="BD1058" s="5">
        <v>75</v>
      </c>
      <c r="BE1058" s="6">
        <f t="shared" si="304"/>
        <v>5</v>
      </c>
      <c r="BF1058" s="6">
        <f t="shared" si="305"/>
        <v>5</v>
      </c>
      <c r="BG1058" s="6">
        <f t="shared" si="306"/>
        <v>5</v>
      </c>
      <c r="BH1058" s="6">
        <f t="shared" si="307"/>
        <v>10</v>
      </c>
      <c r="BI1058" s="6">
        <f t="shared" si="308"/>
        <v>10</v>
      </c>
      <c r="BJ1058" s="6">
        <f t="shared" si="309"/>
        <v>10</v>
      </c>
      <c r="BK1058" s="6">
        <f t="shared" si="310"/>
        <v>5</v>
      </c>
      <c r="BL1058" s="6">
        <f t="shared" si="311"/>
        <v>5</v>
      </c>
      <c r="BM1058" s="6">
        <f t="shared" si="312"/>
        <v>5</v>
      </c>
      <c r="BN1058" s="6">
        <f t="shared" si="313"/>
        <v>20</v>
      </c>
      <c r="BO1058" s="6">
        <f t="shared" si="314"/>
        <v>0</v>
      </c>
      <c r="BP1058" s="6">
        <f t="shared" si="315"/>
        <v>10</v>
      </c>
      <c r="BQ1058" s="9">
        <f t="shared" si="316"/>
        <v>1</v>
      </c>
      <c r="BR1058" s="9">
        <f t="shared" si="317"/>
        <v>1</v>
      </c>
      <c r="BS1058" s="9">
        <f t="shared" si="318"/>
        <v>1</v>
      </c>
      <c r="BT1058" s="9">
        <f t="shared" si="319"/>
        <v>1</v>
      </c>
      <c r="BU1058" s="9">
        <f t="shared" si="320"/>
        <v>1</v>
      </c>
      <c r="BV1058" s="9">
        <f t="shared" si="321"/>
        <v>0</v>
      </c>
      <c r="BW1058" s="9">
        <f t="shared" si="322"/>
        <v>1</v>
      </c>
    </row>
    <row r="1059" spans="1:75" x14ac:dyDescent="0.3">
      <c r="A1059" s="5" t="s">
        <v>139</v>
      </c>
      <c r="B1059" s="5" t="s">
        <v>668</v>
      </c>
      <c r="C1059" s="5" t="s">
        <v>384</v>
      </c>
      <c r="D1059" s="5" t="s">
        <v>282</v>
      </c>
      <c r="E1059" s="5">
        <v>2019</v>
      </c>
      <c r="F1059" s="5" t="s">
        <v>133</v>
      </c>
      <c r="G1059" s="5" t="s">
        <v>236</v>
      </c>
      <c r="H1059" s="5" t="s">
        <v>219</v>
      </c>
      <c r="I1059" s="5" t="s">
        <v>220</v>
      </c>
      <c r="J1059" s="5" t="s">
        <v>221</v>
      </c>
      <c r="K1059" s="5" t="s">
        <v>384</v>
      </c>
      <c r="L1059" s="5" t="s">
        <v>5383</v>
      </c>
      <c r="M1059" s="5" t="s">
        <v>48</v>
      </c>
      <c r="N1059" s="5" t="s">
        <v>5384</v>
      </c>
      <c r="O1059" s="5" t="s">
        <v>391</v>
      </c>
      <c r="P1059" s="5" t="s">
        <v>392</v>
      </c>
      <c r="Q1059" s="5" t="s">
        <v>224</v>
      </c>
      <c r="R1059" s="8">
        <v>43639</v>
      </c>
      <c r="S1059" s="5" t="s">
        <v>5447</v>
      </c>
      <c r="T1059" s="8">
        <v>43629</v>
      </c>
      <c r="U1059" s="5" t="s">
        <v>5448</v>
      </c>
      <c r="V1059" s="5" t="s">
        <v>4534</v>
      </c>
      <c r="W1059" s="5" t="s">
        <v>228</v>
      </c>
      <c r="X1059" s="5" t="s">
        <v>40</v>
      </c>
      <c r="Y1059" s="5" t="s">
        <v>229</v>
      </c>
      <c r="Z1059" s="5">
        <v>3830</v>
      </c>
      <c r="AA1059" s="5" t="s">
        <v>409</v>
      </c>
      <c r="AB1059" s="5" t="s">
        <v>231</v>
      </c>
      <c r="AC1059" s="5" t="s">
        <v>28</v>
      </c>
      <c r="AD1059" s="5" t="s">
        <v>291</v>
      </c>
      <c r="AE1059" s="5" t="s">
        <v>291</v>
      </c>
      <c r="AF1059" s="5">
        <v>100</v>
      </c>
      <c r="AG1059" s="5">
        <v>75</v>
      </c>
      <c r="AH1059" s="5">
        <v>25</v>
      </c>
      <c r="AI1059" s="5" t="s">
        <v>5449</v>
      </c>
      <c r="AJ1059" s="5" t="s">
        <v>291</v>
      </c>
      <c r="AK1059" s="5" t="s">
        <v>234</v>
      </c>
      <c r="AL1059" s="5" t="s">
        <v>234</v>
      </c>
      <c r="AM1059" s="5" t="s">
        <v>234</v>
      </c>
      <c r="AN1059" s="5" t="s">
        <v>234</v>
      </c>
      <c r="AO1059" s="5" t="s">
        <v>234</v>
      </c>
      <c r="AP1059" s="5" t="s">
        <v>234</v>
      </c>
      <c r="AQ1059" s="5" t="s">
        <v>234</v>
      </c>
      <c r="AR1059" s="5" t="s">
        <v>234</v>
      </c>
      <c r="AS1059" s="5" t="s">
        <v>234</v>
      </c>
      <c r="AT1059" s="5" t="s">
        <v>234</v>
      </c>
      <c r="AU1059" s="5" t="s">
        <v>234</v>
      </c>
      <c r="AV1059" s="5" t="s">
        <v>234</v>
      </c>
      <c r="AW1059" s="5" t="s">
        <v>233</v>
      </c>
      <c r="AX1059" s="5" t="s">
        <v>291</v>
      </c>
      <c r="AY1059" s="5" t="s">
        <v>291</v>
      </c>
      <c r="BB1059" s="5" t="s">
        <v>309</v>
      </c>
      <c r="BC1059" s="5">
        <v>25</v>
      </c>
      <c r="BD1059" s="5">
        <v>75</v>
      </c>
      <c r="BE1059" s="6">
        <f t="shared" si="304"/>
        <v>5</v>
      </c>
      <c r="BF1059" s="6">
        <f t="shared" si="305"/>
        <v>5</v>
      </c>
      <c r="BG1059" s="6">
        <f t="shared" si="306"/>
        <v>5</v>
      </c>
      <c r="BH1059" s="6">
        <f t="shared" si="307"/>
        <v>10</v>
      </c>
      <c r="BI1059" s="6">
        <f t="shared" si="308"/>
        <v>10</v>
      </c>
      <c r="BJ1059" s="6">
        <f t="shared" si="309"/>
        <v>10</v>
      </c>
      <c r="BK1059" s="6">
        <f t="shared" si="310"/>
        <v>5</v>
      </c>
      <c r="BL1059" s="6">
        <f t="shared" si="311"/>
        <v>5</v>
      </c>
      <c r="BM1059" s="6">
        <f t="shared" si="312"/>
        <v>5</v>
      </c>
      <c r="BN1059" s="6">
        <f t="shared" si="313"/>
        <v>20</v>
      </c>
      <c r="BO1059" s="6">
        <f t="shared" si="314"/>
        <v>10</v>
      </c>
      <c r="BP1059" s="6">
        <f t="shared" si="315"/>
        <v>10</v>
      </c>
      <c r="BQ1059" s="9">
        <f t="shared" si="316"/>
        <v>1</v>
      </c>
      <c r="BR1059" s="9">
        <f t="shared" si="317"/>
        <v>1</v>
      </c>
      <c r="BS1059" s="9">
        <f t="shared" si="318"/>
        <v>1</v>
      </c>
      <c r="BT1059" s="9">
        <f t="shared" si="319"/>
        <v>1</v>
      </c>
      <c r="BU1059" s="9">
        <f t="shared" si="320"/>
        <v>1</v>
      </c>
      <c r="BV1059" s="9">
        <f t="shared" si="321"/>
        <v>1</v>
      </c>
      <c r="BW1059" s="9">
        <f t="shared" si="322"/>
        <v>1</v>
      </c>
    </row>
    <row r="1060" spans="1:75" x14ac:dyDescent="0.3">
      <c r="A1060" s="5" t="s">
        <v>139</v>
      </c>
      <c r="B1060" s="5" t="s">
        <v>668</v>
      </c>
      <c r="C1060" s="5" t="s">
        <v>384</v>
      </c>
      <c r="D1060" s="5" t="s">
        <v>282</v>
      </c>
      <c r="E1060" s="5">
        <v>2019</v>
      </c>
      <c r="F1060" s="5" t="s">
        <v>119</v>
      </c>
      <c r="G1060" s="5" t="s">
        <v>311</v>
      </c>
      <c r="H1060" s="5" t="s">
        <v>219</v>
      </c>
      <c r="I1060" s="5" t="s">
        <v>220</v>
      </c>
      <c r="J1060" s="5" t="s">
        <v>221</v>
      </c>
      <c r="K1060" s="5" t="s">
        <v>384</v>
      </c>
      <c r="L1060" s="5" t="s">
        <v>5383</v>
      </c>
      <c r="M1060" s="5" t="s">
        <v>48</v>
      </c>
      <c r="N1060" s="5" t="s">
        <v>5384</v>
      </c>
      <c r="O1060" s="5" t="s">
        <v>391</v>
      </c>
      <c r="P1060" s="5" t="s">
        <v>277</v>
      </c>
      <c r="Q1060" s="5" t="s">
        <v>283</v>
      </c>
      <c r="R1060" s="8">
        <v>43641</v>
      </c>
      <c r="S1060" s="5" t="s">
        <v>5450</v>
      </c>
      <c r="T1060" s="8">
        <v>43630</v>
      </c>
      <c r="U1060" s="5" t="s">
        <v>5451</v>
      </c>
      <c r="V1060" s="5" t="s">
        <v>5452</v>
      </c>
      <c r="W1060" s="5" t="s">
        <v>251</v>
      </c>
      <c r="X1060" s="5" t="s">
        <v>5453</v>
      </c>
      <c r="Y1060" s="5" t="s">
        <v>335</v>
      </c>
      <c r="Z1060" s="5">
        <v>4763</v>
      </c>
      <c r="AA1060" s="5" t="s">
        <v>316</v>
      </c>
      <c r="AB1060" s="5" t="s">
        <v>254</v>
      </c>
      <c r="AC1060" s="5" t="s">
        <v>28</v>
      </c>
      <c r="AD1060" s="5" t="s">
        <v>291</v>
      </c>
      <c r="AE1060" s="5" t="s">
        <v>291</v>
      </c>
      <c r="AF1060" s="5">
        <v>90</v>
      </c>
      <c r="AG1060" s="5">
        <v>65</v>
      </c>
      <c r="AH1060" s="5">
        <v>25</v>
      </c>
      <c r="AI1060" s="5" t="s">
        <v>5454</v>
      </c>
      <c r="AJ1060" s="5" t="s">
        <v>5455</v>
      </c>
      <c r="AK1060" s="5" t="s">
        <v>234</v>
      </c>
      <c r="AL1060" s="5" t="s">
        <v>234</v>
      </c>
      <c r="AM1060" s="5" t="s">
        <v>234</v>
      </c>
      <c r="AN1060" s="5" t="s">
        <v>234</v>
      </c>
      <c r="AO1060" s="5" t="s">
        <v>234</v>
      </c>
      <c r="AP1060" s="5" t="s">
        <v>234</v>
      </c>
      <c r="AQ1060" s="5" t="s">
        <v>234</v>
      </c>
      <c r="AR1060" s="5" t="s">
        <v>234</v>
      </c>
      <c r="AS1060" s="5" t="s">
        <v>234</v>
      </c>
      <c r="AT1060" s="5" t="s">
        <v>234</v>
      </c>
      <c r="AU1060" s="5" t="s">
        <v>244</v>
      </c>
      <c r="AV1060" s="5" t="s">
        <v>234</v>
      </c>
      <c r="AW1060" s="5" t="s">
        <v>233</v>
      </c>
      <c r="AX1060" s="5" t="s">
        <v>291</v>
      </c>
      <c r="AY1060" s="5" t="s">
        <v>291</v>
      </c>
      <c r="BB1060" s="5" t="s">
        <v>309</v>
      </c>
      <c r="BC1060" s="5">
        <v>25</v>
      </c>
      <c r="BD1060" s="5">
        <v>75</v>
      </c>
      <c r="BE1060" s="6">
        <f t="shared" si="304"/>
        <v>5</v>
      </c>
      <c r="BF1060" s="6">
        <f t="shared" si="305"/>
        <v>5</v>
      </c>
      <c r="BG1060" s="6">
        <f t="shared" si="306"/>
        <v>5</v>
      </c>
      <c r="BH1060" s="6">
        <f t="shared" si="307"/>
        <v>10</v>
      </c>
      <c r="BI1060" s="6">
        <f t="shared" si="308"/>
        <v>10</v>
      </c>
      <c r="BJ1060" s="6">
        <f t="shared" si="309"/>
        <v>10</v>
      </c>
      <c r="BK1060" s="6">
        <f t="shared" si="310"/>
        <v>5</v>
      </c>
      <c r="BL1060" s="6">
        <f t="shared" si="311"/>
        <v>5</v>
      </c>
      <c r="BM1060" s="6">
        <f t="shared" si="312"/>
        <v>5</v>
      </c>
      <c r="BN1060" s="6">
        <f t="shared" si="313"/>
        <v>20</v>
      </c>
      <c r="BO1060" s="6">
        <f t="shared" si="314"/>
        <v>0</v>
      </c>
      <c r="BP1060" s="6">
        <f t="shared" si="315"/>
        <v>10</v>
      </c>
      <c r="BQ1060" s="9">
        <f t="shared" si="316"/>
        <v>1</v>
      </c>
      <c r="BR1060" s="9">
        <f t="shared" si="317"/>
        <v>1</v>
      </c>
      <c r="BS1060" s="9">
        <f t="shared" si="318"/>
        <v>1</v>
      </c>
      <c r="BT1060" s="9">
        <f t="shared" si="319"/>
        <v>1</v>
      </c>
      <c r="BU1060" s="9">
        <f t="shared" si="320"/>
        <v>1</v>
      </c>
      <c r="BV1060" s="9">
        <f t="shared" si="321"/>
        <v>0</v>
      </c>
      <c r="BW1060" s="9">
        <f t="shared" si="322"/>
        <v>1</v>
      </c>
    </row>
    <row r="1061" spans="1:75" x14ac:dyDescent="0.3">
      <c r="A1061" s="5" t="s">
        <v>151</v>
      </c>
      <c r="B1061" s="5" t="s">
        <v>521</v>
      </c>
      <c r="C1061" s="5" t="s">
        <v>420</v>
      </c>
      <c r="D1061" s="5" t="s">
        <v>282</v>
      </c>
      <c r="E1061" s="5">
        <v>2019</v>
      </c>
      <c r="F1061" s="5" t="s">
        <v>133</v>
      </c>
      <c r="G1061" s="5" t="s">
        <v>236</v>
      </c>
      <c r="H1061" s="5" t="s">
        <v>219</v>
      </c>
      <c r="I1061" s="5" t="s">
        <v>220</v>
      </c>
      <c r="J1061" s="5" t="s">
        <v>221</v>
      </c>
      <c r="K1061" s="5" t="s">
        <v>412</v>
      </c>
      <c r="L1061" s="5" t="s">
        <v>5383</v>
      </c>
      <c r="M1061" s="5" t="s">
        <v>48</v>
      </c>
      <c r="N1061" s="5" t="s">
        <v>5384</v>
      </c>
      <c r="O1061" s="5" t="s">
        <v>391</v>
      </c>
      <c r="P1061" s="5" t="s">
        <v>392</v>
      </c>
      <c r="Q1061" s="5" t="s">
        <v>413</v>
      </c>
      <c r="R1061" s="8">
        <v>43678</v>
      </c>
      <c r="S1061" s="5" t="s">
        <v>5456</v>
      </c>
      <c r="T1061" s="8">
        <v>43707</v>
      </c>
      <c r="U1061" s="5" t="s">
        <v>5457</v>
      </c>
      <c r="V1061" s="5" t="s">
        <v>5458</v>
      </c>
      <c r="W1061" s="5" t="s">
        <v>228</v>
      </c>
      <c r="X1061" s="5" t="s">
        <v>2923</v>
      </c>
      <c r="Y1061" s="5" t="s">
        <v>229</v>
      </c>
      <c r="Z1061" s="5">
        <v>4899</v>
      </c>
      <c r="AA1061" s="5" t="s">
        <v>409</v>
      </c>
      <c r="AB1061" s="5" t="s">
        <v>241</v>
      </c>
      <c r="AC1061" s="5" t="s">
        <v>27</v>
      </c>
      <c r="AD1061" s="5" t="s">
        <v>291</v>
      </c>
      <c r="AE1061" s="5" t="s">
        <v>291</v>
      </c>
      <c r="AF1061" s="5">
        <v>80</v>
      </c>
      <c r="AG1061" s="5">
        <v>75</v>
      </c>
      <c r="AH1061" s="5">
        <v>5</v>
      </c>
      <c r="AI1061" s="5" t="s">
        <v>5459</v>
      </c>
      <c r="AJ1061" s="5" t="s">
        <v>5460</v>
      </c>
      <c r="AK1061" s="5" t="s">
        <v>234</v>
      </c>
      <c r="AL1061" s="5" t="s">
        <v>234</v>
      </c>
      <c r="AM1061" s="5" t="s">
        <v>234</v>
      </c>
      <c r="AN1061" s="5" t="s">
        <v>234</v>
      </c>
      <c r="AO1061" s="5" t="s">
        <v>234</v>
      </c>
      <c r="AP1061" s="5" t="s">
        <v>234</v>
      </c>
      <c r="AQ1061" s="5" t="s">
        <v>234</v>
      </c>
      <c r="AR1061" s="5" t="s">
        <v>234</v>
      </c>
      <c r="AS1061" s="5" t="s">
        <v>234</v>
      </c>
      <c r="AT1061" s="5" t="s">
        <v>244</v>
      </c>
      <c r="AU1061" s="5" t="s">
        <v>234</v>
      </c>
      <c r="AV1061" s="5" t="s">
        <v>234</v>
      </c>
      <c r="AW1061" s="5" t="s">
        <v>233</v>
      </c>
      <c r="AX1061" s="5" t="s">
        <v>291</v>
      </c>
      <c r="AY1061" s="5" t="s">
        <v>291</v>
      </c>
      <c r="BB1061" s="5" t="s">
        <v>309</v>
      </c>
      <c r="BC1061" s="5">
        <v>25</v>
      </c>
      <c r="BD1061" s="5">
        <v>75</v>
      </c>
      <c r="BE1061" s="6">
        <f t="shared" si="304"/>
        <v>5</v>
      </c>
      <c r="BF1061" s="6">
        <f t="shared" si="305"/>
        <v>5</v>
      </c>
      <c r="BG1061" s="6">
        <f t="shared" si="306"/>
        <v>5</v>
      </c>
      <c r="BH1061" s="6">
        <f t="shared" si="307"/>
        <v>10</v>
      </c>
      <c r="BI1061" s="6">
        <f t="shared" si="308"/>
        <v>10</v>
      </c>
      <c r="BJ1061" s="6">
        <f t="shared" si="309"/>
        <v>10</v>
      </c>
      <c r="BK1061" s="6">
        <f t="shared" si="310"/>
        <v>5</v>
      </c>
      <c r="BL1061" s="6">
        <f t="shared" si="311"/>
        <v>5</v>
      </c>
      <c r="BM1061" s="6">
        <f t="shared" si="312"/>
        <v>5</v>
      </c>
      <c r="BN1061" s="6">
        <f t="shared" si="313"/>
        <v>0</v>
      </c>
      <c r="BO1061" s="6">
        <f t="shared" si="314"/>
        <v>10</v>
      </c>
      <c r="BP1061" s="6">
        <f t="shared" si="315"/>
        <v>10</v>
      </c>
      <c r="BQ1061" s="9">
        <f t="shared" si="316"/>
        <v>1</v>
      </c>
      <c r="BR1061" s="9">
        <f t="shared" si="317"/>
        <v>1</v>
      </c>
      <c r="BS1061" s="9">
        <f t="shared" si="318"/>
        <v>1</v>
      </c>
      <c r="BT1061" s="9">
        <f t="shared" si="319"/>
        <v>1</v>
      </c>
      <c r="BU1061" s="9">
        <f t="shared" si="320"/>
        <v>0.2</v>
      </c>
      <c r="BV1061" s="9">
        <f t="shared" si="321"/>
        <v>1</v>
      </c>
      <c r="BW1061" s="9">
        <f t="shared" si="322"/>
        <v>1</v>
      </c>
    </row>
    <row r="1062" spans="1:75" x14ac:dyDescent="0.3">
      <c r="A1062" s="5" t="s">
        <v>140</v>
      </c>
      <c r="B1062" s="5" t="s">
        <v>419</v>
      </c>
      <c r="C1062" s="5" t="s">
        <v>420</v>
      </c>
      <c r="D1062" s="5" t="s">
        <v>421</v>
      </c>
      <c r="E1062" s="5">
        <v>2019</v>
      </c>
      <c r="F1062" s="5" t="s">
        <v>133</v>
      </c>
      <c r="G1062" s="5" t="s">
        <v>236</v>
      </c>
      <c r="H1062" s="5" t="s">
        <v>219</v>
      </c>
      <c r="I1062" s="5" t="s">
        <v>220</v>
      </c>
      <c r="J1062" s="5" t="s">
        <v>221</v>
      </c>
      <c r="K1062" s="5" t="s">
        <v>420</v>
      </c>
      <c r="L1062" s="5" t="s">
        <v>5383</v>
      </c>
      <c r="M1062" s="5" t="s">
        <v>48</v>
      </c>
      <c r="N1062" s="5" t="s">
        <v>5384</v>
      </c>
      <c r="O1062" s="5" t="s">
        <v>391</v>
      </c>
      <c r="P1062" s="5" t="s">
        <v>392</v>
      </c>
      <c r="Q1062" s="5" t="s">
        <v>413</v>
      </c>
      <c r="R1062" s="8">
        <v>43683</v>
      </c>
      <c r="S1062" s="5" t="s">
        <v>5461</v>
      </c>
      <c r="T1062" s="8">
        <v>43679</v>
      </c>
      <c r="U1062" s="5" t="s">
        <v>5462</v>
      </c>
      <c r="V1062" s="5" t="s">
        <v>5387</v>
      </c>
      <c r="W1062" s="5" t="s">
        <v>251</v>
      </c>
      <c r="X1062" s="5" t="s">
        <v>425</v>
      </c>
      <c r="Y1062" s="5" t="s">
        <v>229</v>
      </c>
      <c r="Z1062" s="5">
        <v>4915</v>
      </c>
      <c r="AA1062" s="5" t="s">
        <v>304</v>
      </c>
      <c r="AB1062" s="5" t="s">
        <v>254</v>
      </c>
      <c r="AC1062" s="5" t="s">
        <v>28</v>
      </c>
      <c r="AD1062" s="5" t="s">
        <v>291</v>
      </c>
      <c r="AE1062" s="5" t="s">
        <v>291</v>
      </c>
      <c r="AF1062" s="5">
        <v>90</v>
      </c>
      <c r="AG1062" s="5">
        <v>65</v>
      </c>
      <c r="AH1062" s="5">
        <v>25</v>
      </c>
      <c r="AI1062" s="5" t="s">
        <v>5463</v>
      </c>
      <c r="AJ1062" s="5" t="s">
        <v>5464</v>
      </c>
      <c r="AK1062" s="5" t="s">
        <v>234</v>
      </c>
      <c r="AL1062" s="5" t="s">
        <v>234</v>
      </c>
      <c r="AM1062" s="5" t="s">
        <v>234</v>
      </c>
      <c r="AN1062" s="5" t="s">
        <v>234</v>
      </c>
      <c r="AO1062" s="5" t="s">
        <v>234</v>
      </c>
      <c r="AP1062" s="5" t="s">
        <v>234</v>
      </c>
      <c r="AQ1062" s="5" t="s">
        <v>234</v>
      </c>
      <c r="AR1062" s="5" t="s">
        <v>234</v>
      </c>
      <c r="AS1062" s="5" t="s">
        <v>234</v>
      </c>
      <c r="AT1062" s="5" t="s">
        <v>234</v>
      </c>
      <c r="AU1062" s="5" t="s">
        <v>234</v>
      </c>
      <c r="AV1062" s="5" t="s">
        <v>244</v>
      </c>
      <c r="AW1062" s="5" t="s">
        <v>233</v>
      </c>
      <c r="AX1062" s="5" t="s">
        <v>291</v>
      </c>
      <c r="AY1062" s="5" t="s">
        <v>291</v>
      </c>
      <c r="AZ1062" s="5" t="s">
        <v>291</v>
      </c>
      <c r="BA1062" s="5" t="s">
        <v>291</v>
      </c>
      <c r="BB1062" s="5" t="s">
        <v>309</v>
      </c>
      <c r="BC1062" s="5">
        <v>25</v>
      </c>
      <c r="BD1062" s="5">
        <v>75</v>
      </c>
      <c r="BE1062" s="6">
        <f t="shared" si="304"/>
        <v>5</v>
      </c>
      <c r="BF1062" s="6">
        <f t="shared" si="305"/>
        <v>5</v>
      </c>
      <c r="BG1062" s="6">
        <f t="shared" si="306"/>
        <v>5</v>
      </c>
      <c r="BH1062" s="6">
        <f t="shared" si="307"/>
        <v>10</v>
      </c>
      <c r="BI1062" s="6">
        <f t="shared" si="308"/>
        <v>10</v>
      </c>
      <c r="BJ1062" s="6">
        <f t="shared" si="309"/>
        <v>10</v>
      </c>
      <c r="BK1062" s="6">
        <f t="shared" si="310"/>
        <v>5</v>
      </c>
      <c r="BL1062" s="6">
        <f t="shared" si="311"/>
        <v>5</v>
      </c>
      <c r="BM1062" s="6">
        <f t="shared" si="312"/>
        <v>5</v>
      </c>
      <c r="BN1062" s="6">
        <f t="shared" si="313"/>
        <v>20</v>
      </c>
      <c r="BO1062" s="6">
        <f t="shared" si="314"/>
        <v>10</v>
      </c>
      <c r="BP1062" s="6">
        <f t="shared" si="315"/>
        <v>0</v>
      </c>
      <c r="BQ1062" s="9">
        <f t="shared" si="316"/>
        <v>1</v>
      </c>
      <c r="BR1062" s="9">
        <f t="shared" si="317"/>
        <v>1</v>
      </c>
      <c r="BS1062" s="9">
        <f t="shared" si="318"/>
        <v>1</v>
      </c>
      <c r="BT1062" s="9">
        <f t="shared" si="319"/>
        <v>1</v>
      </c>
      <c r="BU1062" s="9">
        <f t="shared" si="320"/>
        <v>1</v>
      </c>
      <c r="BV1062" s="9">
        <f t="shared" si="321"/>
        <v>1</v>
      </c>
      <c r="BW1062" s="9">
        <f t="shared" si="322"/>
        <v>0</v>
      </c>
    </row>
    <row r="1063" spans="1:75" x14ac:dyDescent="0.3">
      <c r="A1063" s="5" t="s">
        <v>153</v>
      </c>
      <c r="B1063" s="5" t="s">
        <v>527</v>
      </c>
      <c r="C1063" s="5" t="s">
        <v>420</v>
      </c>
      <c r="D1063" s="5" t="s">
        <v>421</v>
      </c>
      <c r="E1063" s="5">
        <v>2019</v>
      </c>
      <c r="F1063" s="5" t="s">
        <v>430</v>
      </c>
      <c r="G1063" s="5" t="s">
        <v>431</v>
      </c>
      <c r="H1063" s="5" t="s">
        <v>219</v>
      </c>
      <c r="I1063" s="5" t="s">
        <v>220</v>
      </c>
      <c r="J1063" s="5" t="s">
        <v>221</v>
      </c>
      <c r="K1063" s="5" t="s">
        <v>420</v>
      </c>
      <c r="L1063" s="5" t="s">
        <v>5383</v>
      </c>
      <c r="M1063" s="5" t="s">
        <v>48</v>
      </c>
      <c r="N1063" s="5" t="s">
        <v>5384</v>
      </c>
      <c r="O1063" s="5" t="s">
        <v>391</v>
      </c>
      <c r="P1063" s="5" t="s">
        <v>392</v>
      </c>
      <c r="Q1063" s="5" t="s">
        <v>5465</v>
      </c>
      <c r="R1063" s="8">
        <v>43701</v>
      </c>
      <c r="S1063" s="5" t="s">
        <v>5466</v>
      </c>
      <c r="T1063" s="8">
        <v>43699</v>
      </c>
      <c r="U1063" s="5" t="s">
        <v>5467</v>
      </c>
      <c r="V1063" s="5" t="s">
        <v>4039</v>
      </c>
      <c r="W1063" s="5" t="s">
        <v>581</v>
      </c>
      <c r="X1063" s="5" t="s">
        <v>5468</v>
      </c>
      <c r="Y1063" s="5" t="s">
        <v>229</v>
      </c>
      <c r="Z1063" s="5">
        <v>4997</v>
      </c>
      <c r="AA1063" s="5" t="s">
        <v>316</v>
      </c>
      <c r="AB1063" s="5" t="s">
        <v>231</v>
      </c>
      <c r="AC1063" s="5" t="s">
        <v>26</v>
      </c>
      <c r="AD1063" s="5" t="s">
        <v>291</v>
      </c>
      <c r="AE1063" s="5" t="s">
        <v>291</v>
      </c>
      <c r="AF1063" s="5">
        <v>100</v>
      </c>
      <c r="AG1063" s="5">
        <v>75</v>
      </c>
      <c r="AH1063" s="5">
        <v>25</v>
      </c>
      <c r="AI1063" s="5" t="s">
        <v>5469</v>
      </c>
      <c r="AJ1063" s="5" t="s">
        <v>5470</v>
      </c>
      <c r="AK1063" s="5" t="s">
        <v>234</v>
      </c>
      <c r="AL1063" s="5" t="s">
        <v>234</v>
      </c>
      <c r="AM1063" s="5" t="s">
        <v>234</v>
      </c>
      <c r="AN1063" s="5" t="s">
        <v>234</v>
      </c>
      <c r="AO1063" s="5" t="s">
        <v>234</v>
      </c>
      <c r="AP1063" s="5" t="s">
        <v>234</v>
      </c>
      <c r="AQ1063" s="5" t="s">
        <v>234</v>
      </c>
      <c r="AR1063" s="5" t="s">
        <v>234</v>
      </c>
      <c r="AS1063" s="5" t="s">
        <v>234</v>
      </c>
      <c r="AT1063" s="5" t="s">
        <v>234</v>
      </c>
      <c r="AU1063" s="5" t="s">
        <v>234</v>
      </c>
      <c r="AV1063" s="5" t="s">
        <v>234</v>
      </c>
      <c r="AW1063" s="5" t="s">
        <v>233</v>
      </c>
      <c r="AX1063" s="5" t="s">
        <v>234</v>
      </c>
      <c r="AY1063" s="5" t="s">
        <v>291</v>
      </c>
      <c r="AZ1063" s="5" t="s">
        <v>291</v>
      </c>
      <c r="BA1063" s="5" t="s">
        <v>291</v>
      </c>
      <c r="BB1063" s="5" t="s">
        <v>309</v>
      </c>
      <c r="BC1063" s="5">
        <v>25</v>
      </c>
      <c r="BD1063" s="5">
        <v>75</v>
      </c>
      <c r="BE1063" s="6">
        <f t="shared" si="304"/>
        <v>5</v>
      </c>
      <c r="BF1063" s="6">
        <f t="shared" si="305"/>
        <v>5</v>
      </c>
      <c r="BG1063" s="6">
        <f t="shared" si="306"/>
        <v>5</v>
      </c>
      <c r="BH1063" s="6">
        <f t="shared" si="307"/>
        <v>10</v>
      </c>
      <c r="BI1063" s="6">
        <f t="shared" si="308"/>
        <v>10</v>
      </c>
      <c r="BJ1063" s="6">
        <f t="shared" si="309"/>
        <v>10</v>
      </c>
      <c r="BK1063" s="6">
        <f t="shared" si="310"/>
        <v>5</v>
      </c>
      <c r="BL1063" s="6">
        <f t="shared" si="311"/>
        <v>5</v>
      </c>
      <c r="BM1063" s="6">
        <f t="shared" si="312"/>
        <v>5</v>
      </c>
      <c r="BN1063" s="6">
        <f t="shared" si="313"/>
        <v>20</v>
      </c>
      <c r="BO1063" s="6">
        <f t="shared" si="314"/>
        <v>10</v>
      </c>
      <c r="BP1063" s="6">
        <f t="shared" si="315"/>
        <v>10</v>
      </c>
      <c r="BQ1063" s="9">
        <f t="shared" si="316"/>
        <v>1</v>
      </c>
      <c r="BR1063" s="9">
        <f t="shared" si="317"/>
        <v>1</v>
      </c>
      <c r="BS1063" s="9">
        <f t="shared" si="318"/>
        <v>1</v>
      </c>
      <c r="BT1063" s="9">
        <f t="shared" si="319"/>
        <v>1</v>
      </c>
      <c r="BU1063" s="9">
        <f t="shared" si="320"/>
        <v>1</v>
      </c>
      <c r="BV1063" s="9">
        <f t="shared" si="321"/>
        <v>1</v>
      </c>
      <c r="BW1063" s="9">
        <f t="shared" si="322"/>
        <v>1</v>
      </c>
    </row>
    <row r="1064" spans="1:75" x14ac:dyDescent="0.3">
      <c r="A1064" s="5" t="s">
        <v>154</v>
      </c>
      <c r="B1064" s="5" t="s">
        <v>532</v>
      </c>
      <c r="C1064" s="5" t="s">
        <v>420</v>
      </c>
      <c r="D1064" s="5" t="s">
        <v>421</v>
      </c>
      <c r="E1064" s="5">
        <v>2019</v>
      </c>
      <c r="F1064" s="5" t="s">
        <v>119</v>
      </c>
      <c r="G1064" s="5" t="s">
        <v>311</v>
      </c>
      <c r="H1064" s="5" t="s">
        <v>219</v>
      </c>
      <c r="I1064" s="5" t="s">
        <v>220</v>
      </c>
      <c r="J1064" s="5" t="s">
        <v>221</v>
      </c>
      <c r="K1064" s="5" t="s">
        <v>420</v>
      </c>
      <c r="L1064" s="5" t="s">
        <v>5383</v>
      </c>
      <c r="M1064" s="5" t="s">
        <v>48</v>
      </c>
      <c r="N1064" s="5" t="s">
        <v>5384</v>
      </c>
      <c r="O1064" s="5" t="s">
        <v>391</v>
      </c>
      <c r="P1064" s="5" t="s">
        <v>392</v>
      </c>
      <c r="Q1064" s="5" t="s">
        <v>283</v>
      </c>
      <c r="R1064" s="8">
        <v>43706</v>
      </c>
      <c r="S1064" s="5" t="s">
        <v>5471</v>
      </c>
      <c r="T1064" s="8">
        <v>43700</v>
      </c>
      <c r="U1064" s="5" t="s">
        <v>5472</v>
      </c>
      <c r="V1064" s="5" t="s">
        <v>5473</v>
      </c>
      <c r="W1064" s="5" t="s">
        <v>228</v>
      </c>
      <c r="X1064" s="5" t="s">
        <v>698</v>
      </c>
      <c r="Y1064" s="5" t="s">
        <v>229</v>
      </c>
      <c r="Z1064" s="5">
        <v>5005</v>
      </c>
      <c r="AA1064" s="5" t="s">
        <v>316</v>
      </c>
      <c r="AB1064" s="5" t="s">
        <v>254</v>
      </c>
      <c r="AC1064" s="5" t="s">
        <v>28</v>
      </c>
      <c r="AD1064" s="5" t="s">
        <v>291</v>
      </c>
      <c r="AE1064" s="5" t="s">
        <v>291</v>
      </c>
      <c r="AF1064" s="5">
        <v>92.5</v>
      </c>
      <c r="AG1064" s="5">
        <v>67.5</v>
      </c>
      <c r="AH1064" s="5">
        <v>25</v>
      </c>
      <c r="AI1064" s="5" t="s">
        <v>5474</v>
      </c>
      <c r="AJ1064" s="5" t="s">
        <v>5475</v>
      </c>
      <c r="AK1064" s="5" t="s">
        <v>234</v>
      </c>
      <c r="AL1064" s="5" t="s">
        <v>234</v>
      </c>
      <c r="AM1064" s="5" t="s">
        <v>234</v>
      </c>
      <c r="AN1064" s="5" t="s">
        <v>234</v>
      </c>
      <c r="AO1064" s="5" t="s">
        <v>234</v>
      </c>
      <c r="AP1064" s="5" t="s">
        <v>234</v>
      </c>
      <c r="AQ1064" s="5" t="s">
        <v>445</v>
      </c>
      <c r="AR1064" s="5" t="s">
        <v>234</v>
      </c>
      <c r="AS1064" s="5" t="s">
        <v>234</v>
      </c>
      <c r="AT1064" s="5" t="s">
        <v>234</v>
      </c>
      <c r="AU1064" s="5" t="s">
        <v>234</v>
      </c>
      <c r="AV1064" s="5" t="s">
        <v>445</v>
      </c>
      <c r="AW1064" s="5" t="s">
        <v>233</v>
      </c>
      <c r="AX1064" s="5" t="s">
        <v>291</v>
      </c>
      <c r="AY1064" s="5" t="s">
        <v>291</v>
      </c>
      <c r="AZ1064" s="5" t="s">
        <v>291</v>
      </c>
      <c r="BA1064" s="5" t="s">
        <v>291</v>
      </c>
      <c r="BB1064" s="5" t="s">
        <v>309</v>
      </c>
      <c r="BC1064" s="5">
        <v>25</v>
      </c>
      <c r="BD1064" s="5">
        <v>75</v>
      </c>
      <c r="BE1064" s="6">
        <f t="shared" si="304"/>
        <v>5</v>
      </c>
      <c r="BF1064" s="6">
        <f t="shared" si="305"/>
        <v>5</v>
      </c>
      <c r="BG1064" s="6">
        <f t="shared" si="306"/>
        <v>5</v>
      </c>
      <c r="BH1064" s="6">
        <f t="shared" si="307"/>
        <v>10</v>
      </c>
      <c r="BI1064" s="6">
        <f t="shared" si="308"/>
        <v>10</v>
      </c>
      <c r="BJ1064" s="6">
        <f t="shared" si="309"/>
        <v>10</v>
      </c>
      <c r="BK1064" s="6">
        <f t="shared" si="310"/>
        <v>2.5</v>
      </c>
      <c r="BL1064" s="6">
        <f t="shared" si="311"/>
        <v>5</v>
      </c>
      <c r="BM1064" s="6">
        <f t="shared" si="312"/>
        <v>5</v>
      </c>
      <c r="BN1064" s="6">
        <f t="shared" si="313"/>
        <v>20</v>
      </c>
      <c r="BO1064" s="6">
        <f t="shared" si="314"/>
        <v>10</v>
      </c>
      <c r="BP1064" s="6">
        <f t="shared" si="315"/>
        <v>2.5</v>
      </c>
      <c r="BQ1064" s="9">
        <f t="shared" si="316"/>
        <v>1</v>
      </c>
      <c r="BR1064" s="9">
        <f t="shared" si="317"/>
        <v>1</v>
      </c>
      <c r="BS1064" s="9">
        <f t="shared" si="318"/>
        <v>1</v>
      </c>
      <c r="BT1064" s="9">
        <f t="shared" si="319"/>
        <v>0.75</v>
      </c>
      <c r="BU1064" s="9">
        <f t="shared" si="320"/>
        <v>1</v>
      </c>
      <c r="BV1064" s="9">
        <f t="shared" si="321"/>
        <v>1</v>
      </c>
      <c r="BW1064" s="9">
        <f t="shared" si="322"/>
        <v>0.25</v>
      </c>
    </row>
    <row r="1065" spans="1:75" x14ac:dyDescent="0.3">
      <c r="A1065" s="5" t="s">
        <v>156</v>
      </c>
      <c r="B1065" s="5" t="s">
        <v>438</v>
      </c>
      <c r="C1065" s="5" t="s">
        <v>429</v>
      </c>
      <c r="D1065" s="5" t="s">
        <v>421</v>
      </c>
      <c r="E1065" s="5">
        <v>2019</v>
      </c>
      <c r="F1065" s="5" t="s">
        <v>430</v>
      </c>
      <c r="G1065" s="5" t="s">
        <v>431</v>
      </c>
      <c r="H1065" s="5" t="s">
        <v>219</v>
      </c>
      <c r="I1065" s="5" t="s">
        <v>220</v>
      </c>
      <c r="J1065" s="5" t="s">
        <v>221</v>
      </c>
      <c r="K1065" s="5" t="s">
        <v>420</v>
      </c>
      <c r="L1065" s="5" t="s">
        <v>5383</v>
      </c>
      <c r="M1065" s="5" t="s">
        <v>48</v>
      </c>
      <c r="N1065" s="5" t="s">
        <v>5384</v>
      </c>
      <c r="O1065" s="5" t="s">
        <v>391</v>
      </c>
      <c r="P1065" s="5" t="s">
        <v>392</v>
      </c>
      <c r="Q1065" s="5" t="s">
        <v>432</v>
      </c>
      <c r="R1065" s="8">
        <v>43720</v>
      </c>
      <c r="S1065" s="5" t="s">
        <v>5476</v>
      </c>
      <c r="T1065" s="8">
        <v>43713</v>
      </c>
      <c r="U1065" s="5" t="s">
        <v>5477</v>
      </c>
      <c r="V1065" s="5" t="s">
        <v>2860</v>
      </c>
      <c r="W1065" s="5" t="s">
        <v>228</v>
      </c>
      <c r="X1065" s="5" t="s">
        <v>5478</v>
      </c>
      <c r="Y1065" s="5" t="s">
        <v>229</v>
      </c>
      <c r="Z1065" s="5">
        <v>7106</v>
      </c>
      <c r="AA1065" s="5" t="s">
        <v>542</v>
      </c>
      <c r="AB1065" s="5" t="s">
        <v>241</v>
      </c>
      <c r="AC1065" s="5" t="s">
        <v>27</v>
      </c>
      <c r="AD1065" s="5" t="s">
        <v>291</v>
      </c>
      <c r="AE1065" s="5" t="s">
        <v>291</v>
      </c>
      <c r="AF1065" s="5">
        <v>85</v>
      </c>
      <c r="AG1065" s="5">
        <v>70</v>
      </c>
      <c r="AH1065" s="5">
        <v>15</v>
      </c>
      <c r="AI1065" s="5" t="s">
        <v>5479</v>
      </c>
      <c r="AJ1065" s="5" t="s">
        <v>5480</v>
      </c>
      <c r="AK1065" s="5" t="s">
        <v>234</v>
      </c>
      <c r="AL1065" s="5" t="s">
        <v>234</v>
      </c>
      <c r="AM1065" s="5" t="s">
        <v>244</v>
      </c>
      <c r="AN1065" s="5" t="s">
        <v>234</v>
      </c>
      <c r="AO1065" s="5" t="s">
        <v>234</v>
      </c>
      <c r="AP1065" s="5" t="s">
        <v>234</v>
      </c>
      <c r="AQ1065" s="5" t="s">
        <v>234</v>
      </c>
      <c r="AR1065" s="5" t="s">
        <v>234</v>
      </c>
      <c r="AS1065" s="5" t="s">
        <v>234</v>
      </c>
      <c r="AT1065" s="5" t="s">
        <v>445</v>
      </c>
      <c r="AU1065" s="5" t="s">
        <v>234</v>
      </c>
      <c r="AV1065" s="5" t="s">
        <v>234</v>
      </c>
      <c r="AW1065" s="5" t="s">
        <v>233</v>
      </c>
      <c r="AX1065" s="5" t="s">
        <v>291</v>
      </c>
      <c r="AY1065" s="5" t="s">
        <v>291</v>
      </c>
      <c r="AZ1065" s="5" t="s">
        <v>291</v>
      </c>
      <c r="BA1065" s="5" t="s">
        <v>291</v>
      </c>
      <c r="BB1065" s="5" t="s">
        <v>309</v>
      </c>
      <c r="BC1065" s="5">
        <v>25</v>
      </c>
      <c r="BD1065" s="5">
        <v>75</v>
      </c>
      <c r="BE1065" s="6">
        <f t="shared" si="304"/>
        <v>5</v>
      </c>
      <c r="BF1065" s="6">
        <f t="shared" si="305"/>
        <v>5</v>
      </c>
      <c r="BG1065" s="6">
        <f t="shared" si="306"/>
        <v>0</v>
      </c>
      <c r="BH1065" s="6">
        <f t="shared" si="307"/>
        <v>10</v>
      </c>
      <c r="BI1065" s="6">
        <f t="shared" si="308"/>
        <v>10</v>
      </c>
      <c r="BJ1065" s="6">
        <f t="shared" si="309"/>
        <v>10</v>
      </c>
      <c r="BK1065" s="6">
        <f t="shared" si="310"/>
        <v>5</v>
      </c>
      <c r="BL1065" s="6">
        <f t="shared" si="311"/>
        <v>5</v>
      </c>
      <c r="BM1065" s="6">
        <f t="shared" si="312"/>
        <v>5</v>
      </c>
      <c r="BN1065" s="6">
        <f t="shared" si="313"/>
        <v>2.5</v>
      </c>
      <c r="BO1065" s="6">
        <f t="shared" si="314"/>
        <v>10</v>
      </c>
      <c r="BP1065" s="6">
        <f t="shared" si="315"/>
        <v>10</v>
      </c>
      <c r="BQ1065" s="9">
        <f t="shared" si="316"/>
        <v>1</v>
      </c>
      <c r="BR1065" s="9">
        <f t="shared" si="317"/>
        <v>0.66666666666666663</v>
      </c>
      <c r="BS1065" s="9">
        <f t="shared" si="318"/>
        <v>1</v>
      </c>
      <c r="BT1065" s="9">
        <f t="shared" si="319"/>
        <v>1</v>
      </c>
      <c r="BU1065" s="9">
        <f t="shared" si="320"/>
        <v>0.3</v>
      </c>
      <c r="BV1065" s="9">
        <f t="shared" si="321"/>
        <v>1</v>
      </c>
      <c r="BW1065" s="9">
        <f t="shared" si="322"/>
        <v>1</v>
      </c>
    </row>
    <row r="1066" spans="1:75" x14ac:dyDescent="0.3">
      <c r="A1066" s="5" t="s">
        <v>446</v>
      </c>
      <c r="B1066" s="5" t="s">
        <v>447</v>
      </c>
      <c r="C1066" s="5" t="s">
        <v>429</v>
      </c>
      <c r="D1066" s="5" t="s">
        <v>421</v>
      </c>
      <c r="E1066" s="5">
        <v>2019</v>
      </c>
      <c r="F1066" s="5" t="s">
        <v>119</v>
      </c>
      <c r="G1066" s="5" t="s">
        <v>311</v>
      </c>
      <c r="H1066" s="5" t="s">
        <v>219</v>
      </c>
      <c r="I1066" s="5" t="s">
        <v>220</v>
      </c>
      <c r="J1066" s="5" t="s">
        <v>221</v>
      </c>
      <c r="K1066" s="5" t="s">
        <v>429</v>
      </c>
      <c r="L1066" s="5" t="s">
        <v>5383</v>
      </c>
      <c r="M1066" s="5" t="s">
        <v>48</v>
      </c>
      <c r="N1066" s="5" t="s">
        <v>5384</v>
      </c>
      <c r="O1066" s="5" t="s">
        <v>391</v>
      </c>
      <c r="P1066" s="5" t="s">
        <v>392</v>
      </c>
      <c r="Q1066" s="5" t="s">
        <v>283</v>
      </c>
      <c r="R1066" s="8">
        <v>43727</v>
      </c>
      <c r="S1066" s="5" t="s">
        <v>5481</v>
      </c>
      <c r="T1066" s="8">
        <v>43721</v>
      </c>
      <c r="U1066" s="5" t="s">
        <v>5482</v>
      </c>
      <c r="V1066" s="5" t="s">
        <v>3020</v>
      </c>
      <c r="W1066" s="5" t="s">
        <v>228</v>
      </c>
      <c r="X1066" s="5" t="s">
        <v>396</v>
      </c>
      <c r="Y1066" s="5" t="s">
        <v>229</v>
      </c>
      <c r="Z1066" s="5">
        <v>8149</v>
      </c>
      <c r="AA1066" s="5" t="s">
        <v>542</v>
      </c>
      <c r="AB1066" s="5" t="s">
        <v>254</v>
      </c>
      <c r="AC1066" s="5" t="s">
        <v>28</v>
      </c>
      <c r="AD1066" s="5" t="s">
        <v>291</v>
      </c>
      <c r="AE1066" s="5" t="s">
        <v>291</v>
      </c>
      <c r="AF1066" s="5">
        <v>100</v>
      </c>
      <c r="AG1066" s="5">
        <v>75</v>
      </c>
      <c r="AH1066" s="5">
        <v>25</v>
      </c>
      <c r="AI1066" s="5" t="s">
        <v>5483</v>
      </c>
      <c r="AJ1066" s="5" t="s">
        <v>5484</v>
      </c>
      <c r="AK1066" s="5" t="s">
        <v>234</v>
      </c>
      <c r="AL1066" s="5" t="s">
        <v>234</v>
      </c>
      <c r="AM1066" s="5" t="s">
        <v>234</v>
      </c>
      <c r="AN1066" s="5" t="s">
        <v>234</v>
      </c>
      <c r="AO1066" s="5" t="s">
        <v>234</v>
      </c>
      <c r="AP1066" s="5" t="s">
        <v>234</v>
      </c>
      <c r="AQ1066" s="5" t="s">
        <v>234</v>
      </c>
      <c r="AR1066" s="5" t="s">
        <v>234</v>
      </c>
      <c r="AS1066" s="5" t="s">
        <v>234</v>
      </c>
      <c r="AT1066" s="5" t="s">
        <v>234</v>
      </c>
      <c r="AU1066" s="5" t="s">
        <v>234</v>
      </c>
      <c r="AV1066" s="5" t="s">
        <v>234</v>
      </c>
      <c r="AW1066" s="5" t="s">
        <v>233</v>
      </c>
      <c r="AX1066" s="5" t="s">
        <v>291</v>
      </c>
      <c r="AY1066" s="5" t="s">
        <v>291</v>
      </c>
      <c r="AZ1066" s="5" t="s">
        <v>291</v>
      </c>
      <c r="BA1066" s="5" t="s">
        <v>291</v>
      </c>
      <c r="BB1066" s="5" t="s">
        <v>264</v>
      </c>
      <c r="BC1066" s="5">
        <v>25</v>
      </c>
      <c r="BD1066" s="5">
        <v>75</v>
      </c>
      <c r="BE1066" s="6">
        <f t="shared" si="304"/>
        <v>5</v>
      </c>
      <c r="BF1066" s="6">
        <f t="shared" si="305"/>
        <v>5</v>
      </c>
      <c r="BG1066" s="6">
        <f t="shared" si="306"/>
        <v>5</v>
      </c>
      <c r="BH1066" s="6">
        <f t="shared" si="307"/>
        <v>10</v>
      </c>
      <c r="BI1066" s="6">
        <f t="shared" si="308"/>
        <v>10</v>
      </c>
      <c r="BJ1066" s="6">
        <f t="shared" si="309"/>
        <v>10</v>
      </c>
      <c r="BK1066" s="6">
        <f t="shared" si="310"/>
        <v>5</v>
      </c>
      <c r="BL1066" s="6">
        <f t="shared" si="311"/>
        <v>5</v>
      </c>
      <c r="BM1066" s="6">
        <f t="shared" si="312"/>
        <v>5</v>
      </c>
      <c r="BN1066" s="6">
        <f t="shared" si="313"/>
        <v>20</v>
      </c>
      <c r="BO1066" s="6">
        <f t="shared" si="314"/>
        <v>10</v>
      </c>
      <c r="BP1066" s="6">
        <f t="shared" si="315"/>
        <v>10</v>
      </c>
      <c r="BQ1066" s="9">
        <f t="shared" si="316"/>
        <v>1</v>
      </c>
      <c r="BR1066" s="9">
        <f t="shared" si="317"/>
        <v>1</v>
      </c>
      <c r="BS1066" s="9">
        <f t="shared" si="318"/>
        <v>1</v>
      </c>
      <c r="BT1066" s="9">
        <f t="shared" si="319"/>
        <v>1</v>
      </c>
      <c r="BU1066" s="9">
        <f t="shared" si="320"/>
        <v>1</v>
      </c>
      <c r="BV1066" s="9">
        <f t="shared" si="321"/>
        <v>1</v>
      </c>
      <c r="BW1066" s="9">
        <f t="shared" si="322"/>
        <v>1</v>
      </c>
    </row>
    <row r="1067" spans="1:75" x14ac:dyDescent="0.3">
      <c r="A1067" s="5" t="s">
        <v>588</v>
      </c>
      <c r="B1067" s="5" t="s">
        <v>589</v>
      </c>
      <c r="C1067" s="5" t="s">
        <v>558</v>
      </c>
      <c r="D1067" s="5" t="s">
        <v>421</v>
      </c>
      <c r="E1067" s="5">
        <v>2019</v>
      </c>
      <c r="F1067" s="5" t="s">
        <v>590</v>
      </c>
      <c r="G1067" s="5" t="s">
        <v>591</v>
      </c>
      <c r="H1067" s="5" t="s">
        <v>219</v>
      </c>
      <c r="I1067" s="5" t="s">
        <v>220</v>
      </c>
      <c r="J1067" s="5" t="s">
        <v>221</v>
      </c>
      <c r="K1067" s="5" t="s">
        <v>558</v>
      </c>
      <c r="L1067" s="5" t="s">
        <v>5383</v>
      </c>
      <c r="M1067" s="5" t="s">
        <v>48</v>
      </c>
      <c r="N1067" s="5" t="s">
        <v>5384</v>
      </c>
      <c r="O1067" s="5" t="s">
        <v>391</v>
      </c>
      <c r="P1067" s="5" t="s">
        <v>277</v>
      </c>
      <c r="Q1067" s="5" t="s">
        <v>592</v>
      </c>
      <c r="R1067" s="8">
        <v>43741</v>
      </c>
      <c r="S1067" s="5" t="s">
        <v>5485</v>
      </c>
      <c r="T1067" s="8">
        <v>43739</v>
      </c>
      <c r="U1067" s="5" t="s">
        <v>5486</v>
      </c>
      <c r="V1067" s="5" t="s">
        <v>5487</v>
      </c>
      <c r="W1067" s="5" t="s">
        <v>228</v>
      </c>
      <c r="X1067" s="5" t="s">
        <v>648</v>
      </c>
      <c r="Y1067" s="5" t="s">
        <v>229</v>
      </c>
      <c r="Z1067" s="5">
        <v>10192</v>
      </c>
      <c r="AA1067" s="5" t="s">
        <v>316</v>
      </c>
      <c r="AB1067" s="5" t="s">
        <v>254</v>
      </c>
      <c r="AC1067" s="5" t="s">
        <v>28</v>
      </c>
      <c r="AD1067" s="5" t="s">
        <v>291</v>
      </c>
      <c r="AE1067" s="5" t="s">
        <v>291</v>
      </c>
      <c r="AF1067" s="5">
        <v>95</v>
      </c>
      <c r="AG1067" s="5">
        <v>70</v>
      </c>
      <c r="AH1067" s="5">
        <v>25</v>
      </c>
      <c r="AI1067" s="5" t="s">
        <v>5488</v>
      </c>
      <c r="AJ1067" s="5" t="s">
        <v>5489</v>
      </c>
      <c r="AK1067" s="5" t="s">
        <v>234</v>
      </c>
      <c r="AL1067" s="5" t="s">
        <v>234</v>
      </c>
      <c r="AM1067" s="5" t="s">
        <v>234</v>
      </c>
      <c r="AN1067" s="5" t="s">
        <v>234</v>
      </c>
      <c r="AO1067" s="5" t="s">
        <v>234</v>
      </c>
      <c r="AP1067" s="5" t="s">
        <v>234</v>
      </c>
      <c r="AQ1067" s="5" t="s">
        <v>234</v>
      </c>
      <c r="AR1067" s="5" t="s">
        <v>234</v>
      </c>
      <c r="AS1067" s="5" t="s">
        <v>234</v>
      </c>
      <c r="AT1067" s="5" t="s">
        <v>234</v>
      </c>
      <c r="AU1067" s="5" t="s">
        <v>445</v>
      </c>
      <c r="AV1067" s="5" t="s">
        <v>234</v>
      </c>
      <c r="AW1067" s="5" t="s">
        <v>233</v>
      </c>
      <c r="AX1067" s="5" t="s">
        <v>291</v>
      </c>
      <c r="AY1067" s="5" t="s">
        <v>291</v>
      </c>
      <c r="AZ1067" s="5" t="s">
        <v>291</v>
      </c>
      <c r="BA1067" s="5" t="s">
        <v>291</v>
      </c>
      <c r="BB1067" s="5" t="s">
        <v>309</v>
      </c>
      <c r="BC1067" s="5">
        <v>25</v>
      </c>
      <c r="BD1067" s="5">
        <v>75</v>
      </c>
      <c r="BE1067" s="6">
        <f t="shared" si="304"/>
        <v>5</v>
      </c>
      <c r="BF1067" s="6">
        <f t="shared" si="305"/>
        <v>5</v>
      </c>
      <c r="BG1067" s="6">
        <f t="shared" si="306"/>
        <v>5</v>
      </c>
      <c r="BH1067" s="6">
        <f t="shared" si="307"/>
        <v>10</v>
      </c>
      <c r="BI1067" s="6">
        <f t="shared" si="308"/>
        <v>10</v>
      </c>
      <c r="BJ1067" s="6">
        <f t="shared" si="309"/>
        <v>10</v>
      </c>
      <c r="BK1067" s="6">
        <f t="shared" si="310"/>
        <v>5</v>
      </c>
      <c r="BL1067" s="6">
        <f t="shared" si="311"/>
        <v>5</v>
      </c>
      <c r="BM1067" s="6">
        <f t="shared" si="312"/>
        <v>5</v>
      </c>
      <c r="BN1067" s="6">
        <f t="shared" si="313"/>
        <v>20</v>
      </c>
      <c r="BO1067" s="6">
        <f t="shared" si="314"/>
        <v>2.5</v>
      </c>
      <c r="BP1067" s="6">
        <f t="shared" si="315"/>
        <v>10</v>
      </c>
      <c r="BQ1067" s="9">
        <f t="shared" si="316"/>
        <v>1</v>
      </c>
      <c r="BR1067" s="9">
        <f t="shared" si="317"/>
        <v>1</v>
      </c>
      <c r="BS1067" s="9">
        <f t="shared" si="318"/>
        <v>1</v>
      </c>
      <c r="BT1067" s="9">
        <f t="shared" si="319"/>
        <v>1</v>
      </c>
      <c r="BU1067" s="9">
        <f t="shared" si="320"/>
        <v>1</v>
      </c>
      <c r="BV1067" s="9">
        <f t="shared" si="321"/>
        <v>0.25</v>
      </c>
      <c r="BW1067" s="9">
        <f t="shared" si="322"/>
        <v>1</v>
      </c>
    </row>
    <row r="1068" spans="1:75" x14ac:dyDescent="0.3">
      <c r="A1068" s="5" t="s">
        <v>1586</v>
      </c>
      <c r="B1068" s="5" t="s">
        <v>1587</v>
      </c>
      <c r="C1068" s="5" t="s">
        <v>558</v>
      </c>
      <c r="D1068" s="5" t="s">
        <v>421</v>
      </c>
      <c r="E1068" s="5">
        <v>2019</v>
      </c>
      <c r="F1068" s="5" t="s">
        <v>590</v>
      </c>
      <c r="G1068" s="5" t="s">
        <v>591</v>
      </c>
      <c r="H1068" s="5" t="s">
        <v>219</v>
      </c>
      <c r="I1068" s="5" t="s">
        <v>220</v>
      </c>
      <c r="J1068" s="5" t="s">
        <v>221</v>
      </c>
      <c r="K1068" s="5" t="s">
        <v>558</v>
      </c>
      <c r="L1068" s="5" t="s">
        <v>5383</v>
      </c>
      <c r="M1068" s="5" t="s">
        <v>48</v>
      </c>
      <c r="N1068" s="5" t="s">
        <v>5384</v>
      </c>
      <c r="O1068" s="5" t="s">
        <v>391</v>
      </c>
      <c r="P1068" s="5" t="s">
        <v>392</v>
      </c>
      <c r="Q1068" s="5" t="s">
        <v>592</v>
      </c>
      <c r="R1068" s="8">
        <v>43761</v>
      </c>
      <c r="S1068" s="5" t="s">
        <v>5490</v>
      </c>
      <c r="T1068" s="8">
        <v>43760</v>
      </c>
      <c r="U1068" s="5" t="s">
        <v>5491</v>
      </c>
      <c r="V1068" s="5" t="s">
        <v>5492</v>
      </c>
      <c r="W1068" s="5" t="s">
        <v>228</v>
      </c>
      <c r="X1068" s="5" t="s">
        <v>5493</v>
      </c>
      <c r="Y1068" s="5" t="s">
        <v>229</v>
      </c>
      <c r="Z1068" s="5">
        <v>11216</v>
      </c>
      <c r="AA1068" s="5" t="s">
        <v>304</v>
      </c>
      <c r="AB1068" s="5" t="s">
        <v>241</v>
      </c>
      <c r="AC1068" s="5" t="s">
        <v>28</v>
      </c>
      <c r="AD1068" s="5" t="s">
        <v>597</v>
      </c>
      <c r="AE1068" s="5" t="s">
        <v>5494</v>
      </c>
      <c r="AF1068" s="5">
        <v>80</v>
      </c>
      <c r="AG1068" s="5">
        <v>65</v>
      </c>
      <c r="AH1068" s="5">
        <v>15</v>
      </c>
      <c r="AI1068" s="5" t="s">
        <v>5495</v>
      </c>
      <c r="AJ1068" s="5" t="s">
        <v>5496</v>
      </c>
      <c r="AK1068" s="5" t="s">
        <v>234</v>
      </c>
      <c r="AL1068" s="5" t="s">
        <v>234</v>
      </c>
      <c r="AM1068" s="5" t="s">
        <v>234</v>
      </c>
      <c r="AN1068" s="5" t="s">
        <v>234</v>
      </c>
      <c r="AO1068" s="5" t="s">
        <v>234</v>
      </c>
      <c r="AP1068" s="5" t="s">
        <v>234</v>
      </c>
      <c r="AQ1068" s="5" t="s">
        <v>234</v>
      </c>
      <c r="AR1068" s="5" t="s">
        <v>234</v>
      </c>
      <c r="AS1068" s="5" t="s">
        <v>234</v>
      </c>
      <c r="AT1068" s="5" t="s">
        <v>445</v>
      </c>
      <c r="AU1068" s="5" t="s">
        <v>244</v>
      </c>
      <c r="AV1068" s="5" t="s">
        <v>234</v>
      </c>
      <c r="AW1068" s="5" t="s">
        <v>233</v>
      </c>
      <c r="AX1068" s="5" t="s">
        <v>291</v>
      </c>
      <c r="AY1068" s="5" t="s">
        <v>291</v>
      </c>
      <c r="AZ1068" s="5" t="s">
        <v>291</v>
      </c>
      <c r="BA1068" s="5" t="s">
        <v>291</v>
      </c>
      <c r="BB1068" s="5" t="s">
        <v>309</v>
      </c>
      <c r="BC1068" s="5">
        <v>25</v>
      </c>
      <c r="BD1068" s="5">
        <v>75</v>
      </c>
      <c r="BE1068" s="6">
        <f t="shared" si="304"/>
        <v>5</v>
      </c>
      <c r="BF1068" s="6">
        <f t="shared" si="305"/>
        <v>5</v>
      </c>
      <c r="BG1068" s="6">
        <f t="shared" si="306"/>
        <v>5</v>
      </c>
      <c r="BH1068" s="6">
        <f t="shared" si="307"/>
        <v>10</v>
      </c>
      <c r="BI1068" s="6">
        <f t="shared" si="308"/>
        <v>10</v>
      </c>
      <c r="BJ1068" s="6">
        <f t="shared" si="309"/>
        <v>10</v>
      </c>
      <c r="BK1068" s="6">
        <f t="shared" si="310"/>
        <v>5</v>
      </c>
      <c r="BL1068" s="6">
        <f t="shared" si="311"/>
        <v>5</v>
      </c>
      <c r="BM1068" s="6">
        <f t="shared" si="312"/>
        <v>5</v>
      </c>
      <c r="BN1068" s="6">
        <f t="shared" si="313"/>
        <v>2.5</v>
      </c>
      <c r="BO1068" s="6">
        <f t="shared" si="314"/>
        <v>0</v>
      </c>
      <c r="BP1068" s="6">
        <f t="shared" si="315"/>
        <v>10</v>
      </c>
      <c r="BQ1068" s="9">
        <f t="shared" si="316"/>
        <v>1</v>
      </c>
      <c r="BR1068" s="9">
        <f t="shared" si="317"/>
        <v>1</v>
      </c>
      <c r="BS1068" s="9">
        <f t="shared" si="318"/>
        <v>1</v>
      </c>
      <c r="BT1068" s="9">
        <f t="shared" si="319"/>
        <v>1</v>
      </c>
      <c r="BU1068" s="9">
        <f t="shared" si="320"/>
        <v>0.3</v>
      </c>
      <c r="BV1068" s="9">
        <f t="shared" si="321"/>
        <v>0</v>
      </c>
      <c r="BW1068" s="9">
        <f t="shared" si="322"/>
        <v>1</v>
      </c>
    </row>
    <row r="1069" spans="1:75" x14ac:dyDescent="0.3">
      <c r="A1069" s="5" t="s">
        <v>34</v>
      </c>
      <c r="B1069" s="5" t="s">
        <v>216</v>
      </c>
      <c r="C1069" s="5" t="s">
        <v>217</v>
      </c>
      <c r="D1069" s="5" t="s">
        <v>218</v>
      </c>
      <c r="E1069" s="5">
        <v>2019</v>
      </c>
      <c r="F1069" s="5" t="s">
        <v>133</v>
      </c>
      <c r="H1069" s="5" t="s">
        <v>219</v>
      </c>
      <c r="I1069" s="5" t="s">
        <v>220</v>
      </c>
      <c r="J1069" s="5" t="s">
        <v>221</v>
      </c>
      <c r="K1069" s="5" t="s">
        <v>217</v>
      </c>
      <c r="L1069" s="5" t="s">
        <v>5497</v>
      </c>
      <c r="M1069" s="5" t="s">
        <v>10</v>
      </c>
      <c r="N1069" s="5" t="s">
        <v>5498</v>
      </c>
      <c r="Q1069" s="5" t="s">
        <v>224</v>
      </c>
      <c r="R1069" s="8">
        <v>43546</v>
      </c>
      <c r="S1069" s="5" t="s">
        <v>5499</v>
      </c>
      <c r="T1069" s="8">
        <v>43535</v>
      </c>
      <c r="U1069" s="5" t="s">
        <v>5500</v>
      </c>
      <c r="V1069" s="5" t="s">
        <v>5501</v>
      </c>
      <c r="W1069" s="5" t="s">
        <v>251</v>
      </c>
      <c r="X1069" s="5" t="s">
        <v>32</v>
      </c>
      <c r="Y1069" s="5" t="s">
        <v>229</v>
      </c>
      <c r="Z1069" s="5">
        <v>14</v>
      </c>
      <c r="AA1069" s="5" t="s">
        <v>253</v>
      </c>
      <c r="AB1069" s="5" t="s">
        <v>241</v>
      </c>
      <c r="AC1069" s="5" t="s">
        <v>28</v>
      </c>
      <c r="AF1069" s="5">
        <v>80</v>
      </c>
      <c r="AG1069" s="5">
        <v>75</v>
      </c>
      <c r="AH1069" s="5">
        <v>5</v>
      </c>
      <c r="AI1069" s="5" t="s">
        <v>5502</v>
      </c>
      <c r="AJ1069" s="5" t="s">
        <v>5503</v>
      </c>
      <c r="AK1069" s="5" t="s">
        <v>234</v>
      </c>
      <c r="AL1069" s="5" t="s">
        <v>234</v>
      </c>
      <c r="AM1069" s="5" t="s">
        <v>234</v>
      </c>
      <c r="AN1069" s="5" t="s">
        <v>234</v>
      </c>
      <c r="AO1069" s="5" t="s">
        <v>234</v>
      </c>
      <c r="AP1069" s="5" t="s">
        <v>234</v>
      </c>
      <c r="AQ1069" s="5" t="s">
        <v>234</v>
      </c>
      <c r="AR1069" s="5" t="s">
        <v>234</v>
      </c>
      <c r="AS1069" s="5" t="s">
        <v>234</v>
      </c>
      <c r="AT1069" s="5" t="s">
        <v>244</v>
      </c>
      <c r="AU1069" s="5" t="s">
        <v>234</v>
      </c>
      <c r="AV1069" s="5" t="s">
        <v>234</v>
      </c>
      <c r="AW1069" s="5" t="s">
        <v>233</v>
      </c>
      <c r="AX1069" s="5" t="s">
        <v>234</v>
      </c>
      <c r="AY1069" s="5" t="s">
        <v>234</v>
      </c>
      <c r="BB1069" s="5" t="s">
        <v>309</v>
      </c>
      <c r="BC1069" s="5">
        <v>25</v>
      </c>
      <c r="BD1069" s="5">
        <v>75</v>
      </c>
      <c r="BE1069" s="6">
        <f t="shared" si="304"/>
        <v>5</v>
      </c>
      <c r="BF1069" s="6">
        <f t="shared" si="305"/>
        <v>5</v>
      </c>
      <c r="BG1069" s="6">
        <f t="shared" si="306"/>
        <v>5</v>
      </c>
      <c r="BH1069" s="6">
        <f t="shared" si="307"/>
        <v>10</v>
      </c>
      <c r="BI1069" s="6">
        <f t="shared" si="308"/>
        <v>10</v>
      </c>
      <c r="BJ1069" s="6">
        <f t="shared" si="309"/>
        <v>10</v>
      </c>
      <c r="BK1069" s="6">
        <f t="shared" si="310"/>
        <v>5</v>
      </c>
      <c r="BL1069" s="6">
        <f t="shared" si="311"/>
        <v>5</v>
      </c>
      <c r="BM1069" s="6">
        <f t="shared" si="312"/>
        <v>5</v>
      </c>
      <c r="BN1069" s="6">
        <f t="shared" si="313"/>
        <v>0</v>
      </c>
      <c r="BO1069" s="6">
        <f t="shared" si="314"/>
        <v>10</v>
      </c>
      <c r="BP1069" s="6">
        <f t="shared" si="315"/>
        <v>10</v>
      </c>
      <c r="BQ1069" s="9">
        <f t="shared" si="316"/>
        <v>1</v>
      </c>
      <c r="BR1069" s="9">
        <f t="shared" si="317"/>
        <v>1</v>
      </c>
      <c r="BS1069" s="9">
        <f t="shared" si="318"/>
        <v>1</v>
      </c>
      <c r="BT1069" s="9">
        <f t="shared" si="319"/>
        <v>1</v>
      </c>
      <c r="BU1069" s="9">
        <f t="shared" si="320"/>
        <v>0.2</v>
      </c>
      <c r="BV1069" s="9">
        <f t="shared" si="321"/>
        <v>1</v>
      </c>
      <c r="BW1069" s="9">
        <f t="shared" si="322"/>
        <v>1</v>
      </c>
    </row>
    <row r="1070" spans="1:75" x14ac:dyDescent="0.3">
      <c r="A1070" s="5" t="s">
        <v>43</v>
      </c>
      <c r="B1070" s="5" t="s">
        <v>257</v>
      </c>
      <c r="C1070" s="5" t="s">
        <v>94</v>
      </c>
      <c r="D1070" s="5" t="s">
        <v>218</v>
      </c>
      <c r="E1070" s="5">
        <v>2019</v>
      </c>
      <c r="F1070" s="5" t="s">
        <v>133</v>
      </c>
      <c r="H1070" s="5" t="s">
        <v>219</v>
      </c>
      <c r="I1070" s="5" t="s">
        <v>220</v>
      </c>
      <c r="J1070" s="5" t="s">
        <v>221</v>
      </c>
      <c r="K1070" s="5" t="s">
        <v>94</v>
      </c>
      <c r="L1070" s="5" t="s">
        <v>5497</v>
      </c>
      <c r="M1070" s="5" t="s">
        <v>10</v>
      </c>
      <c r="N1070" s="5" t="s">
        <v>5498</v>
      </c>
      <c r="Q1070" s="5" t="s">
        <v>224</v>
      </c>
      <c r="R1070" s="8">
        <v>43565</v>
      </c>
      <c r="S1070" s="5" t="s">
        <v>5504</v>
      </c>
      <c r="T1070" s="8">
        <v>43565</v>
      </c>
      <c r="U1070" s="5" t="s">
        <v>5505</v>
      </c>
      <c r="V1070" s="5" t="s">
        <v>5506</v>
      </c>
      <c r="W1070" s="5" t="s">
        <v>228</v>
      </c>
      <c r="X1070" s="5" t="s">
        <v>84</v>
      </c>
      <c r="Y1070" s="5" t="s">
        <v>229</v>
      </c>
      <c r="Z1070" s="5">
        <v>112</v>
      </c>
      <c r="AA1070" s="5" t="s">
        <v>253</v>
      </c>
      <c r="AB1070" s="5" t="s">
        <v>254</v>
      </c>
      <c r="AC1070" s="5" t="s">
        <v>27</v>
      </c>
      <c r="AF1070" s="5">
        <v>90</v>
      </c>
      <c r="AG1070" s="5">
        <v>65</v>
      </c>
      <c r="AH1070" s="5">
        <v>25</v>
      </c>
      <c r="AI1070" s="5" t="s">
        <v>5507</v>
      </c>
      <c r="AJ1070" s="5" t="s">
        <v>5508</v>
      </c>
      <c r="AK1070" s="5" t="s">
        <v>244</v>
      </c>
      <c r="AL1070" s="5" t="s">
        <v>234</v>
      </c>
      <c r="AM1070" s="5" t="s">
        <v>234</v>
      </c>
      <c r="AN1070" s="5" t="s">
        <v>234</v>
      </c>
      <c r="AO1070" s="5" t="s">
        <v>234</v>
      </c>
      <c r="AP1070" s="5" t="s">
        <v>234</v>
      </c>
      <c r="AQ1070" s="5" t="s">
        <v>244</v>
      </c>
      <c r="AR1070" s="5" t="s">
        <v>234</v>
      </c>
      <c r="AS1070" s="5" t="s">
        <v>234</v>
      </c>
      <c r="AT1070" s="5" t="s">
        <v>234</v>
      </c>
      <c r="AU1070" s="5" t="s">
        <v>234</v>
      </c>
      <c r="AV1070" s="5" t="s">
        <v>234</v>
      </c>
      <c r="AW1070" s="5" t="s">
        <v>233</v>
      </c>
      <c r="AX1070" s="5" t="s">
        <v>234</v>
      </c>
      <c r="AY1070" s="5" t="s">
        <v>234</v>
      </c>
      <c r="BB1070" s="5" t="s">
        <v>245</v>
      </c>
      <c r="BC1070" s="5">
        <v>25</v>
      </c>
      <c r="BD1070" s="5">
        <v>75</v>
      </c>
      <c r="BE1070" s="6">
        <f t="shared" si="304"/>
        <v>0</v>
      </c>
      <c r="BF1070" s="6">
        <f t="shared" si="305"/>
        <v>5</v>
      </c>
      <c r="BG1070" s="6">
        <f t="shared" si="306"/>
        <v>5</v>
      </c>
      <c r="BH1070" s="6">
        <f t="shared" si="307"/>
        <v>10</v>
      </c>
      <c r="BI1070" s="6">
        <f t="shared" si="308"/>
        <v>10</v>
      </c>
      <c r="BJ1070" s="6">
        <f t="shared" si="309"/>
        <v>10</v>
      </c>
      <c r="BK1070" s="6">
        <f t="shared" si="310"/>
        <v>0</v>
      </c>
      <c r="BL1070" s="6">
        <f t="shared" si="311"/>
        <v>5</v>
      </c>
      <c r="BM1070" s="6">
        <f t="shared" si="312"/>
        <v>5</v>
      </c>
      <c r="BN1070" s="6">
        <f t="shared" si="313"/>
        <v>20</v>
      </c>
      <c r="BO1070" s="6">
        <f t="shared" si="314"/>
        <v>10</v>
      </c>
      <c r="BP1070" s="6">
        <f t="shared" si="315"/>
        <v>10</v>
      </c>
      <c r="BQ1070" s="9">
        <f t="shared" si="316"/>
        <v>0.5</v>
      </c>
      <c r="BR1070" s="9">
        <f t="shared" si="317"/>
        <v>1</v>
      </c>
      <c r="BS1070" s="9">
        <f t="shared" si="318"/>
        <v>1</v>
      </c>
      <c r="BT1070" s="9">
        <f t="shared" si="319"/>
        <v>0.5</v>
      </c>
      <c r="BU1070" s="9">
        <f t="shared" si="320"/>
        <v>1</v>
      </c>
      <c r="BV1070" s="9">
        <f t="shared" si="321"/>
        <v>1</v>
      </c>
      <c r="BW1070" s="9">
        <f t="shared" si="322"/>
        <v>1</v>
      </c>
    </row>
    <row r="1071" spans="1:75" x14ac:dyDescent="0.3">
      <c r="A1071" s="5" t="s">
        <v>43</v>
      </c>
      <c r="B1071" s="5" t="s">
        <v>257</v>
      </c>
      <c r="C1071" s="5" t="s">
        <v>94</v>
      </c>
      <c r="D1071" s="5" t="s">
        <v>218</v>
      </c>
      <c r="E1071" s="5">
        <v>2019</v>
      </c>
      <c r="F1071" s="5" t="s">
        <v>119</v>
      </c>
      <c r="H1071" s="5" t="s">
        <v>219</v>
      </c>
      <c r="I1071" s="5" t="s">
        <v>220</v>
      </c>
      <c r="J1071" s="5" t="s">
        <v>221</v>
      </c>
      <c r="K1071" s="5" t="s">
        <v>94</v>
      </c>
      <c r="L1071" s="5" t="s">
        <v>5497</v>
      </c>
      <c r="M1071" s="5" t="s">
        <v>10</v>
      </c>
      <c r="N1071" s="5" t="s">
        <v>5498</v>
      </c>
      <c r="Q1071" s="5" t="s">
        <v>247</v>
      </c>
      <c r="R1071" s="8">
        <v>43567</v>
      </c>
      <c r="S1071" s="5" t="s">
        <v>5509</v>
      </c>
      <c r="T1071" s="8">
        <v>43557</v>
      </c>
      <c r="U1071" s="5" t="s">
        <v>5510</v>
      </c>
      <c r="V1071" s="5" t="s">
        <v>5511</v>
      </c>
      <c r="W1071" s="5" t="s">
        <v>277</v>
      </c>
      <c r="X1071" s="5" t="s">
        <v>5512</v>
      </c>
      <c r="Y1071" s="5" t="s">
        <v>229</v>
      </c>
      <c r="Z1071" s="5">
        <v>166</v>
      </c>
      <c r="AA1071" s="5" t="s">
        <v>230</v>
      </c>
      <c r="AB1071" s="5" t="s">
        <v>276</v>
      </c>
      <c r="AC1071" s="5" t="s">
        <v>28</v>
      </c>
      <c r="AF1071" s="5">
        <v>75</v>
      </c>
      <c r="AG1071" s="5">
        <v>50</v>
      </c>
      <c r="AH1071" s="5">
        <v>25</v>
      </c>
      <c r="AI1071" s="5" t="s">
        <v>5513</v>
      </c>
      <c r="AJ1071" s="5" t="s">
        <v>5514</v>
      </c>
      <c r="AK1071" s="5" t="s">
        <v>234</v>
      </c>
      <c r="AL1071" s="5" t="s">
        <v>234</v>
      </c>
      <c r="AM1071" s="5" t="s">
        <v>234</v>
      </c>
      <c r="AN1071" s="5" t="s">
        <v>234</v>
      </c>
      <c r="AO1071" s="5" t="s">
        <v>234</v>
      </c>
      <c r="AP1071" s="5" t="s">
        <v>234</v>
      </c>
      <c r="AQ1071" s="5" t="s">
        <v>234</v>
      </c>
      <c r="AR1071" s="5" t="s">
        <v>244</v>
      </c>
      <c r="AS1071" s="5" t="s">
        <v>234</v>
      </c>
      <c r="AT1071" s="5" t="s">
        <v>234</v>
      </c>
      <c r="AU1071" s="5" t="s">
        <v>244</v>
      </c>
      <c r="AV1071" s="5" t="s">
        <v>244</v>
      </c>
      <c r="AW1071" s="5" t="s">
        <v>4586</v>
      </c>
      <c r="AX1071" s="5" t="s">
        <v>234</v>
      </c>
      <c r="AY1071" s="5" t="s">
        <v>234</v>
      </c>
      <c r="BB1071" s="5" t="s">
        <v>309</v>
      </c>
      <c r="BC1071" s="5">
        <v>25</v>
      </c>
      <c r="BD1071" s="5">
        <v>75</v>
      </c>
      <c r="BE1071" s="6">
        <f t="shared" si="304"/>
        <v>5</v>
      </c>
      <c r="BF1071" s="6">
        <f t="shared" si="305"/>
        <v>5</v>
      </c>
      <c r="BG1071" s="6">
        <f t="shared" si="306"/>
        <v>5</v>
      </c>
      <c r="BH1071" s="6">
        <f t="shared" si="307"/>
        <v>10</v>
      </c>
      <c r="BI1071" s="6">
        <f t="shared" si="308"/>
        <v>10</v>
      </c>
      <c r="BJ1071" s="6">
        <f t="shared" si="309"/>
        <v>10</v>
      </c>
      <c r="BK1071" s="6">
        <f t="shared" si="310"/>
        <v>5</v>
      </c>
      <c r="BL1071" s="6">
        <f t="shared" si="311"/>
        <v>0</v>
      </c>
      <c r="BM1071" s="6">
        <f t="shared" si="312"/>
        <v>5</v>
      </c>
      <c r="BN1071" s="6">
        <f t="shared" si="313"/>
        <v>20</v>
      </c>
      <c r="BO1071" s="6">
        <f t="shared" si="314"/>
        <v>0</v>
      </c>
      <c r="BP1071" s="6">
        <f t="shared" si="315"/>
        <v>0</v>
      </c>
      <c r="BQ1071" s="9">
        <f t="shared" si="316"/>
        <v>1</v>
      </c>
      <c r="BR1071" s="9">
        <f t="shared" si="317"/>
        <v>1</v>
      </c>
      <c r="BS1071" s="9">
        <f t="shared" si="318"/>
        <v>1</v>
      </c>
      <c r="BT1071" s="9">
        <f t="shared" si="319"/>
        <v>0.5</v>
      </c>
      <c r="BU1071" s="9">
        <f t="shared" si="320"/>
        <v>1</v>
      </c>
      <c r="BV1071" s="9">
        <f t="shared" si="321"/>
        <v>0</v>
      </c>
      <c r="BW1071" s="9">
        <f t="shared" si="322"/>
        <v>0</v>
      </c>
    </row>
    <row r="1072" spans="1:75" x14ac:dyDescent="0.3">
      <c r="A1072" s="5" t="s">
        <v>110</v>
      </c>
      <c r="B1072" s="5" t="s">
        <v>265</v>
      </c>
      <c r="C1072" s="5" t="s">
        <v>94</v>
      </c>
      <c r="D1072" s="5" t="s">
        <v>218</v>
      </c>
      <c r="E1072" s="5">
        <v>2019</v>
      </c>
      <c r="F1072" s="5" t="s">
        <v>119</v>
      </c>
      <c r="H1072" s="5" t="s">
        <v>219</v>
      </c>
      <c r="I1072" s="5" t="s">
        <v>220</v>
      </c>
      <c r="J1072" s="5" t="s">
        <v>221</v>
      </c>
      <c r="K1072" s="5" t="s">
        <v>94</v>
      </c>
      <c r="L1072" s="5" t="s">
        <v>5497</v>
      </c>
      <c r="M1072" s="5" t="s">
        <v>10</v>
      </c>
      <c r="N1072" s="5" t="s">
        <v>5498</v>
      </c>
      <c r="Q1072" s="5" t="s">
        <v>247</v>
      </c>
      <c r="R1072" s="8">
        <v>43571</v>
      </c>
      <c r="S1072" s="5" t="s">
        <v>5515</v>
      </c>
      <c r="T1072" s="8">
        <v>43565</v>
      </c>
      <c r="U1072" s="5" t="s">
        <v>5516</v>
      </c>
      <c r="V1072" s="5" t="s">
        <v>5517</v>
      </c>
      <c r="W1072" s="5" t="s">
        <v>251</v>
      </c>
      <c r="X1072" s="5" t="s">
        <v>5518</v>
      </c>
      <c r="Y1072" s="5" t="s">
        <v>229</v>
      </c>
      <c r="Z1072" s="5">
        <v>232</v>
      </c>
      <c r="AA1072" s="5" t="s">
        <v>468</v>
      </c>
      <c r="AB1072" s="5" t="s">
        <v>241</v>
      </c>
      <c r="AC1072" s="5" t="s">
        <v>27</v>
      </c>
      <c r="AF1072" s="5">
        <v>85</v>
      </c>
      <c r="AG1072" s="5">
        <v>60</v>
      </c>
      <c r="AH1072" s="5">
        <v>25</v>
      </c>
      <c r="AI1072" s="5" t="s">
        <v>5519</v>
      </c>
      <c r="AJ1072" s="5" t="s">
        <v>5520</v>
      </c>
      <c r="AK1072" s="5" t="s">
        <v>234</v>
      </c>
      <c r="AL1072" s="5" t="s">
        <v>234</v>
      </c>
      <c r="AM1072" s="5" t="s">
        <v>234</v>
      </c>
      <c r="AN1072" s="5" t="s">
        <v>234</v>
      </c>
      <c r="AO1072" s="5" t="s">
        <v>234</v>
      </c>
      <c r="AP1072" s="5" t="s">
        <v>234</v>
      </c>
      <c r="AQ1072" s="5" t="s">
        <v>244</v>
      </c>
      <c r="AR1072" s="5" t="s">
        <v>234</v>
      </c>
      <c r="AS1072" s="5" t="s">
        <v>234</v>
      </c>
      <c r="AT1072" s="5" t="s">
        <v>234</v>
      </c>
      <c r="AU1072" s="5" t="s">
        <v>234</v>
      </c>
      <c r="AV1072" s="5" t="s">
        <v>244</v>
      </c>
      <c r="AW1072" s="5" t="s">
        <v>5521</v>
      </c>
      <c r="AX1072" s="5" t="s">
        <v>234</v>
      </c>
      <c r="AY1072" s="5" t="s">
        <v>234</v>
      </c>
      <c r="BB1072" s="5" t="s">
        <v>309</v>
      </c>
      <c r="BC1072" s="5">
        <v>25</v>
      </c>
      <c r="BD1072" s="5">
        <v>75</v>
      </c>
      <c r="BE1072" s="6">
        <f t="shared" si="304"/>
        <v>5</v>
      </c>
      <c r="BF1072" s="6">
        <f t="shared" si="305"/>
        <v>5</v>
      </c>
      <c r="BG1072" s="6">
        <f t="shared" si="306"/>
        <v>5</v>
      </c>
      <c r="BH1072" s="6">
        <f t="shared" si="307"/>
        <v>10</v>
      </c>
      <c r="BI1072" s="6">
        <f t="shared" si="308"/>
        <v>10</v>
      </c>
      <c r="BJ1072" s="6">
        <f t="shared" si="309"/>
        <v>10</v>
      </c>
      <c r="BK1072" s="6">
        <f t="shared" si="310"/>
        <v>0</v>
      </c>
      <c r="BL1072" s="6">
        <f t="shared" si="311"/>
        <v>5</v>
      </c>
      <c r="BM1072" s="6">
        <f t="shared" si="312"/>
        <v>5</v>
      </c>
      <c r="BN1072" s="6">
        <f t="shared" si="313"/>
        <v>20</v>
      </c>
      <c r="BO1072" s="6">
        <f t="shared" si="314"/>
        <v>10</v>
      </c>
      <c r="BP1072" s="6">
        <f t="shared" si="315"/>
        <v>0</v>
      </c>
      <c r="BQ1072" s="9">
        <f t="shared" si="316"/>
        <v>1</v>
      </c>
      <c r="BR1072" s="9">
        <f t="shared" si="317"/>
        <v>1</v>
      </c>
      <c r="BS1072" s="9">
        <f t="shared" si="318"/>
        <v>1</v>
      </c>
      <c r="BT1072" s="9">
        <f t="shared" si="319"/>
        <v>0.5</v>
      </c>
      <c r="BU1072" s="9">
        <f t="shared" si="320"/>
        <v>1</v>
      </c>
      <c r="BV1072" s="9">
        <f t="shared" si="321"/>
        <v>1</v>
      </c>
      <c r="BW1072" s="9">
        <f t="shared" si="322"/>
        <v>0</v>
      </c>
    </row>
    <row r="1073" spans="1:75" x14ac:dyDescent="0.3">
      <c r="A1073" s="5" t="s">
        <v>116</v>
      </c>
      <c r="B1073" s="5" t="s">
        <v>471</v>
      </c>
      <c r="C1073" s="5" t="s">
        <v>94</v>
      </c>
      <c r="D1073" s="5" t="s">
        <v>218</v>
      </c>
      <c r="E1073" s="5">
        <v>2019</v>
      </c>
      <c r="F1073" s="5" t="s">
        <v>133</v>
      </c>
      <c r="H1073" s="5" t="s">
        <v>219</v>
      </c>
      <c r="I1073" s="5" t="s">
        <v>220</v>
      </c>
      <c r="J1073" s="5" t="s">
        <v>221</v>
      </c>
      <c r="K1073" s="5" t="s">
        <v>94</v>
      </c>
      <c r="L1073" s="5" t="s">
        <v>5497</v>
      </c>
      <c r="M1073" s="5" t="s">
        <v>10</v>
      </c>
      <c r="N1073" s="5" t="s">
        <v>5498</v>
      </c>
      <c r="Q1073" s="5" t="s">
        <v>224</v>
      </c>
      <c r="R1073" s="8">
        <v>43583</v>
      </c>
      <c r="S1073" s="5" t="s">
        <v>5522</v>
      </c>
      <c r="T1073" s="8">
        <v>43581</v>
      </c>
      <c r="U1073" s="5" t="s">
        <v>5523</v>
      </c>
      <c r="V1073" s="5" t="s">
        <v>5178</v>
      </c>
      <c r="W1073" s="5" t="s">
        <v>251</v>
      </c>
      <c r="X1073" s="5" t="s">
        <v>36</v>
      </c>
      <c r="Y1073" s="5" t="s">
        <v>229</v>
      </c>
      <c r="Z1073" s="5">
        <v>1309</v>
      </c>
      <c r="AA1073" s="5" t="s">
        <v>468</v>
      </c>
      <c r="AB1073" s="5" t="s">
        <v>254</v>
      </c>
      <c r="AC1073" s="5" t="s">
        <v>28</v>
      </c>
      <c r="AD1073" s="5" t="s">
        <v>277</v>
      </c>
      <c r="AE1073" s="5" t="s">
        <v>233</v>
      </c>
      <c r="AF1073" s="5">
        <v>95</v>
      </c>
      <c r="AG1073" s="5">
        <v>70</v>
      </c>
      <c r="AH1073" s="5">
        <v>25</v>
      </c>
      <c r="AI1073" s="5" t="s">
        <v>5524</v>
      </c>
      <c r="AJ1073" s="5" t="s">
        <v>1064</v>
      </c>
      <c r="AK1073" s="5" t="s">
        <v>234</v>
      </c>
      <c r="AL1073" s="5" t="s">
        <v>234</v>
      </c>
      <c r="AM1073" s="5" t="s">
        <v>234</v>
      </c>
      <c r="AN1073" s="5" t="s">
        <v>234</v>
      </c>
      <c r="AO1073" s="5" t="s">
        <v>234</v>
      </c>
      <c r="AP1073" s="5" t="s">
        <v>234</v>
      </c>
      <c r="AQ1073" s="5" t="s">
        <v>244</v>
      </c>
      <c r="AR1073" s="5" t="s">
        <v>234</v>
      </c>
      <c r="AS1073" s="5" t="s">
        <v>234</v>
      </c>
      <c r="AT1073" s="5" t="s">
        <v>234</v>
      </c>
      <c r="AU1073" s="5" t="s">
        <v>234</v>
      </c>
      <c r="AV1073" s="5" t="s">
        <v>234</v>
      </c>
      <c r="AW1073" s="5" t="s">
        <v>233</v>
      </c>
      <c r="AX1073" s="5" t="s">
        <v>291</v>
      </c>
      <c r="AY1073" s="5" t="s">
        <v>234</v>
      </c>
      <c r="BB1073" s="5" t="s">
        <v>235</v>
      </c>
      <c r="BC1073" s="5">
        <v>25</v>
      </c>
      <c r="BD1073" s="5">
        <v>75</v>
      </c>
      <c r="BE1073" s="6">
        <f t="shared" si="304"/>
        <v>5</v>
      </c>
      <c r="BF1073" s="6">
        <f t="shared" si="305"/>
        <v>5</v>
      </c>
      <c r="BG1073" s="6">
        <f t="shared" si="306"/>
        <v>5</v>
      </c>
      <c r="BH1073" s="6">
        <f t="shared" si="307"/>
        <v>10</v>
      </c>
      <c r="BI1073" s="6">
        <f t="shared" si="308"/>
        <v>10</v>
      </c>
      <c r="BJ1073" s="6">
        <f t="shared" si="309"/>
        <v>10</v>
      </c>
      <c r="BK1073" s="6">
        <f t="shared" si="310"/>
        <v>0</v>
      </c>
      <c r="BL1073" s="6">
        <f t="shared" si="311"/>
        <v>5</v>
      </c>
      <c r="BM1073" s="6">
        <f t="shared" si="312"/>
        <v>5</v>
      </c>
      <c r="BN1073" s="6">
        <f t="shared" si="313"/>
        <v>20</v>
      </c>
      <c r="BO1073" s="6">
        <f t="shared" si="314"/>
        <v>10</v>
      </c>
      <c r="BP1073" s="6">
        <f t="shared" si="315"/>
        <v>10</v>
      </c>
      <c r="BQ1073" s="9">
        <f t="shared" si="316"/>
        <v>1</v>
      </c>
      <c r="BR1073" s="9">
        <f t="shared" si="317"/>
        <v>1</v>
      </c>
      <c r="BS1073" s="9">
        <f t="shared" si="318"/>
        <v>1</v>
      </c>
      <c r="BT1073" s="9">
        <f t="shared" si="319"/>
        <v>0.5</v>
      </c>
      <c r="BU1073" s="9">
        <f t="shared" si="320"/>
        <v>1</v>
      </c>
      <c r="BV1073" s="9">
        <f t="shared" si="321"/>
        <v>1</v>
      </c>
      <c r="BW1073" s="9">
        <f t="shared" si="322"/>
        <v>1</v>
      </c>
    </row>
    <row r="1074" spans="1:75" x14ac:dyDescent="0.3">
      <c r="A1074" s="5" t="s">
        <v>120</v>
      </c>
      <c r="B1074" s="5" t="s">
        <v>280</v>
      </c>
      <c r="C1074" s="5" t="s">
        <v>281</v>
      </c>
      <c r="D1074" s="5" t="s">
        <v>282</v>
      </c>
      <c r="E1074" s="5">
        <v>2019</v>
      </c>
      <c r="F1074" s="5" t="s">
        <v>119</v>
      </c>
      <c r="H1074" s="5" t="s">
        <v>219</v>
      </c>
      <c r="I1074" s="5" t="s">
        <v>220</v>
      </c>
      <c r="J1074" s="5" t="s">
        <v>221</v>
      </c>
      <c r="K1074" s="5" t="s">
        <v>94</v>
      </c>
      <c r="L1074" s="5" t="s">
        <v>5497</v>
      </c>
      <c r="M1074" s="5" t="s">
        <v>10</v>
      </c>
      <c r="N1074" s="5" t="s">
        <v>5498</v>
      </c>
      <c r="Q1074" s="5" t="s">
        <v>283</v>
      </c>
      <c r="R1074" s="8">
        <v>43591</v>
      </c>
      <c r="S1074" s="5" t="s">
        <v>5525</v>
      </c>
      <c r="T1074" s="8">
        <v>43575</v>
      </c>
      <c r="U1074" s="5" t="s">
        <v>5526</v>
      </c>
      <c r="V1074" s="5" t="s">
        <v>450</v>
      </c>
      <c r="W1074" s="5" t="s">
        <v>277</v>
      </c>
      <c r="X1074" s="5" t="s">
        <v>5527</v>
      </c>
      <c r="Y1074" s="5" t="s">
        <v>335</v>
      </c>
      <c r="Z1074" s="5">
        <v>1380</v>
      </c>
      <c r="AA1074" s="5" t="s">
        <v>253</v>
      </c>
      <c r="AB1074" s="5" t="s">
        <v>276</v>
      </c>
      <c r="AC1074" s="5" t="s">
        <v>27</v>
      </c>
      <c r="AD1074" s="5" t="s">
        <v>277</v>
      </c>
      <c r="AE1074" s="5" t="s">
        <v>233</v>
      </c>
      <c r="AF1074" s="5">
        <v>75</v>
      </c>
      <c r="AG1074" s="5">
        <v>50</v>
      </c>
      <c r="AH1074" s="5">
        <v>25</v>
      </c>
      <c r="AI1074" s="5" t="s">
        <v>5528</v>
      </c>
      <c r="AJ1074" s="5" t="s">
        <v>5529</v>
      </c>
      <c r="AK1074" s="5" t="s">
        <v>234</v>
      </c>
      <c r="AL1074" s="5" t="s">
        <v>234</v>
      </c>
      <c r="AM1074" s="5" t="s">
        <v>234</v>
      </c>
      <c r="AN1074" s="5" t="s">
        <v>234</v>
      </c>
      <c r="AO1074" s="5" t="s">
        <v>234</v>
      </c>
      <c r="AP1074" s="5" t="s">
        <v>234</v>
      </c>
      <c r="AQ1074" s="5" t="s">
        <v>234</v>
      </c>
      <c r="AR1074" s="5" t="s">
        <v>244</v>
      </c>
      <c r="AS1074" s="5" t="s">
        <v>234</v>
      </c>
      <c r="AT1074" s="5" t="s">
        <v>234</v>
      </c>
      <c r="AU1074" s="5" t="s">
        <v>244</v>
      </c>
      <c r="AV1074" s="5" t="s">
        <v>244</v>
      </c>
      <c r="AW1074" s="5" t="s">
        <v>233</v>
      </c>
      <c r="AX1074" s="5" t="s">
        <v>291</v>
      </c>
      <c r="AY1074" s="5" t="s">
        <v>291</v>
      </c>
      <c r="BB1074" s="5" t="s">
        <v>309</v>
      </c>
      <c r="BC1074" s="5">
        <v>25</v>
      </c>
      <c r="BD1074" s="5">
        <v>75</v>
      </c>
      <c r="BE1074" s="6">
        <f t="shared" si="304"/>
        <v>5</v>
      </c>
      <c r="BF1074" s="6">
        <f t="shared" si="305"/>
        <v>5</v>
      </c>
      <c r="BG1074" s="6">
        <f t="shared" si="306"/>
        <v>5</v>
      </c>
      <c r="BH1074" s="6">
        <f t="shared" si="307"/>
        <v>10</v>
      </c>
      <c r="BI1074" s="6">
        <f t="shared" si="308"/>
        <v>10</v>
      </c>
      <c r="BJ1074" s="6">
        <f t="shared" si="309"/>
        <v>10</v>
      </c>
      <c r="BK1074" s="6">
        <f t="shared" si="310"/>
        <v>5</v>
      </c>
      <c r="BL1074" s="6">
        <f t="shared" si="311"/>
        <v>0</v>
      </c>
      <c r="BM1074" s="6">
        <f t="shared" si="312"/>
        <v>5</v>
      </c>
      <c r="BN1074" s="6">
        <f t="shared" si="313"/>
        <v>20</v>
      </c>
      <c r="BO1074" s="6">
        <f t="shared" si="314"/>
        <v>0</v>
      </c>
      <c r="BP1074" s="6">
        <f t="shared" si="315"/>
        <v>0</v>
      </c>
      <c r="BQ1074" s="9">
        <f t="shared" si="316"/>
        <v>1</v>
      </c>
      <c r="BR1074" s="9">
        <f t="shared" si="317"/>
        <v>1</v>
      </c>
      <c r="BS1074" s="9">
        <f t="shared" si="318"/>
        <v>1</v>
      </c>
      <c r="BT1074" s="9">
        <f t="shared" si="319"/>
        <v>0.5</v>
      </c>
      <c r="BU1074" s="9">
        <f t="shared" si="320"/>
        <v>1</v>
      </c>
      <c r="BV1074" s="9">
        <f t="shared" si="321"/>
        <v>0</v>
      </c>
      <c r="BW1074" s="9">
        <f t="shared" si="322"/>
        <v>0</v>
      </c>
    </row>
    <row r="1075" spans="1:75" x14ac:dyDescent="0.3">
      <c r="A1075" s="5" t="s">
        <v>121</v>
      </c>
      <c r="B1075" s="5" t="s">
        <v>292</v>
      </c>
      <c r="C1075" s="5" t="s">
        <v>281</v>
      </c>
      <c r="D1075" s="5" t="s">
        <v>282</v>
      </c>
      <c r="E1075" s="5">
        <v>2019</v>
      </c>
      <c r="F1075" s="5" t="s">
        <v>133</v>
      </c>
      <c r="H1075" s="5" t="s">
        <v>219</v>
      </c>
      <c r="I1075" s="5" t="s">
        <v>220</v>
      </c>
      <c r="J1075" s="5" t="s">
        <v>221</v>
      </c>
      <c r="K1075" s="5" t="s">
        <v>281</v>
      </c>
      <c r="L1075" s="5" t="s">
        <v>5497</v>
      </c>
      <c r="M1075" s="5" t="s">
        <v>10</v>
      </c>
      <c r="N1075" s="5" t="s">
        <v>5498</v>
      </c>
      <c r="Q1075" s="5" t="s">
        <v>224</v>
      </c>
      <c r="R1075" s="8">
        <v>43599</v>
      </c>
      <c r="S1075" s="5" t="s">
        <v>5530</v>
      </c>
      <c r="T1075" s="8">
        <v>43588</v>
      </c>
      <c r="U1075" s="5" t="s">
        <v>5531</v>
      </c>
      <c r="V1075" s="5" t="s">
        <v>5532</v>
      </c>
      <c r="W1075" s="5" t="s">
        <v>228</v>
      </c>
      <c r="X1075" s="5" t="s">
        <v>5533</v>
      </c>
      <c r="Y1075" s="5" t="s">
        <v>229</v>
      </c>
      <c r="Z1075" s="5">
        <v>1447</v>
      </c>
      <c r="AA1075" s="5" t="s">
        <v>261</v>
      </c>
      <c r="AB1075" s="5" t="s">
        <v>276</v>
      </c>
      <c r="AC1075" s="5" t="s">
        <v>27</v>
      </c>
      <c r="AD1075" s="5" t="s">
        <v>277</v>
      </c>
      <c r="AE1075" s="5" t="s">
        <v>233</v>
      </c>
      <c r="AF1075" s="5">
        <v>75</v>
      </c>
      <c r="AG1075" s="5">
        <v>75</v>
      </c>
      <c r="AH1075" s="5">
        <v>0</v>
      </c>
      <c r="AI1075" s="5" t="s">
        <v>5534</v>
      </c>
      <c r="AJ1075" s="5" t="s">
        <v>5535</v>
      </c>
      <c r="AK1075" s="5" t="s">
        <v>234</v>
      </c>
      <c r="AL1075" s="5" t="s">
        <v>244</v>
      </c>
      <c r="AM1075" s="5" t="s">
        <v>234</v>
      </c>
      <c r="AN1075" s="5" t="s">
        <v>234</v>
      </c>
      <c r="AO1075" s="5" t="s">
        <v>234</v>
      </c>
      <c r="AP1075" s="5" t="s">
        <v>234</v>
      </c>
      <c r="AQ1075" s="5" t="s">
        <v>234</v>
      </c>
      <c r="AR1075" s="5" t="s">
        <v>234</v>
      </c>
      <c r="AS1075" s="5" t="s">
        <v>234</v>
      </c>
      <c r="AT1075" s="5" t="s">
        <v>244</v>
      </c>
      <c r="AU1075" s="5" t="s">
        <v>234</v>
      </c>
      <c r="AV1075" s="5" t="s">
        <v>234</v>
      </c>
      <c r="AW1075" s="5" t="s">
        <v>233</v>
      </c>
      <c r="AX1075" s="5" t="s">
        <v>291</v>
      </c>
      <c r="AY1075" s="5" t="s">
        <v>291</v>
      </c>
      <c r="BB1075" s="5" t="s">
        <v>309</v>
      </c>
      <c r="BC1075" s="5">
        <v>25</v>
      </c>
      <c r="BD1075" s="5">
        <v>75</v>
      </c>
      <c r="BE1075" s="6">
        <f t="shared" si="304"/>
        <v>5</v>
      </c>
      <c r="BF1075" s="6">
        <f t="shared" si="305"/>
        <v>0</v>
      </c>
      <c r="BG1075" s="6">
        <f t="shared" si="306"/>
        <v>5</v>
      </c>
      <c r="BH1075" s="6">
        <f t="shared" si="307"/>
        <v>10</v>
      </c>
      <c r="BI1075" s="6">
        <f t="shared" si="308"/>
        <v>10</v>
      </c>
      <c r="BJ1075" s="6">
        <f t="shared" si="309"/>
        <v>10</v>
      </c>
      <c r="BK1075" s="6">
        <f t="shared" si="310"/>
        <v>5</v>
      </c>
      <c r="BL1075" s="6">
        <f t="shared" si="311"/>
        <v>5</v>
      </c>
      <c r="BM1075" s="6">
        <f t="shared" si="312"/>
        <v>5</v>
      </c>
      <c r="BN1075" s="6">
        <f t="shared" si="313"/>
        <v>0</v>
      </c>
      <c r="BO1075" s="6">
        <f t="shared" si="314"/>
        <v>10</v>
      </c>
      <c r="BP1075" s="6">
        <f t="shared" si="315"/>
        <v>10</v>
      </c>
      <c r="BQ1075" s="9">
        <f t="shared" si="316"/>
        <v>0.5</v>
      </c>
      <c r="BR1075" s="9">
        <f t="shared" si="317"/>
        <v>1</v>
      </c>
      <c r="BS1075" s="9">
        <f t="shared" si="318"/>
        <v>1</v>
      </c>
      <c r="BT1075" s="9">
        <f t="shared" si="319"/>
        <v>1</v>
      </c>
      <c r="BU1075" s="9">
        <f t="shared" si="320"/>
        <v>0.2</v>
      </c>
      <c r="BV1075" s="9">
        <f t="shared" si="321"/>
        <v>1</v>
      </c>
      <c r="BW1075" s="9">
        <f t="shared" si="322"/>
        <v>1</v>
      </c>
    </row>
    <row r="1076" spans="1:75" x14ac:dyDescent="0.3">
      <c r="A1076" s="5" t="s">
        <v>121</v>
      </c>
      <c r="B1076" s="5" t="s">
        <v>292</v>
      </c>
      <c r="C1076" s="5" t="s">
        <v>281</v>
      </c>
      <c r="D1076" s="5" t="s">
        <v>282</v>
      </c>
      <c r="E1076" s="5">
        <v>2019</v>
      </c>
      <c r="F1076" s="5" t="s">
        <v>119</v>
      </c>
      <c r="H1076" s="5" t="s">
        <v>219</v>
      </c>
      <c r="I1076" s="5" t="s">
        <v>220</v>
      </c>
      <c r="J1076" s="5" t="s">
        <v>221</v>
      </c>
      <c r="K1076" s="5" t="s">
        <v>281</v>
      </c>
      <c r="L1076" s="5" t="s">
        <v>5497</v>
      </c>
      <c r="M1076" s="5" t="s">
        <v>10</v>
      </c>
      <c r="N1076" s="5" t="s">
        <v>5498</v>
      </c>
      <c r="Q1076" s="5" t="s">
        <v>283</v>
      </c>
      <c r="R1076" s="8">
        <v>43601</v>
      </c>
      <c r="S1076" s="5" t="s">
        <v>5536</v>
      </c>
      <c r="T1076" s="8">
        <v>43596</v>
      </c>
      <c r="U1076" s="5" t="s">
        <v>5537</v>
      </c>
      <c r="V1076" s="5" t="s">
        <v>5538</v>
      </c>
      <c r="W1076" s="5" t="s">
        <v>251</v>
      </c>
      <c r="X1076" s="5" t="s">
        <v>33</v>
      </c>
      <c r="Y1076" s="5" t="s">
        <v>335</v>
      </c>
      <c r="Z1076" s="5">
        <v>1480</v>
      </c>
      <c r="AA1076" s="5" t="s">
        <v>230</v>
      </c>
      <c r="AB1076" s="5" t="s">
        <v>254</v>
      </c>
      <c r="AC1076" s="5" t="s">
        <v>28</v>
      </c>
      <c r="AD1076" s="5" t="s">
        <v>277</v>
      </c>
      <c r="AE1076" s="5" t="s">
        <v>233</v>
      </c>
      <c r="AF1076" s="5">
        <v>90</v>
      </c>
      <c r="AG1076" s="5">
        <v>65</v>
      </c>
      <c r="AH1076" s="5">
        <v>25</v>
      </c>
      <c r="AI1076" s="5" t="s">
        <v>5539</v>
      </c>
      <c r="AJ1076" s="5" t="s">
        <v>5540</v>
      </c>
      <c r="AK1076" s="5" t="s">
        <v>234</v>
      </c>
      <c r="AL1076" s="5" t="s">
        <v>234</v>
      </c>
      <c r="AM1076" s="5" t="s">
        <v>234</v>
      </c>
      <c r="AN1076" s="5" t="s">
        <v>234</v>
      </c>
      <c r="AO1076" s="5" t="s">
        <v>234</v>
      </c>
      <c r="AP1076" s="5" t="s">
        <v>234</v>
      </c>
      <c r="AQ1076" s="5" t="s">
        <v>234</v>
      </c>
      <c r="AR1076" s="5" t="s">
        <v>234</v>
      </c>
      <c r="AS1076" s="5" t="s">
        <v>234</v>
      </c>
      <c r="AT1076" s="5" t="s">
        <v>234</v>
      </c>
      <c r="AU1076" s="5" t="s">
        <v>234</v>
      </c>
      <c r="AV1076" s="5" t="s">
        <v>244</v>
      </c>
      <c r="AW1076" s="5" t="s">
        <v>233</v>
      </c>
      <c r="AX1076" s="5" t="s">
        <v>291</v>
      </c>
      <c r="AY1076" s="5" t="s">
        <v>291</v>
      </c>
      <c r="BB1076" s="5" t="s">
        <v>309</v>
      </c>
      <c r="BC1076" s="5">
        <v>25</v>
      </c>
      <c r="BD1076" s="5">
        <v>75</v>
      </c>
      <c r="BE1076" s="6">
        <f t="shared" si="304"/>
        <v>5</v>
      </c>
      <c r="BF1076" s="6">
        <f t="shared" si="305"/>
        <v>5</v>
      </c>
      <c r="BG1076" s="6">
        <f t="shared" si="306"/>
        <v>5</v>
      </c>
      <c r="BH1076" s="6">
        <f t="shared" si="307"/>
        <v>10</v>
      </c>
      <c r="BI1076" s="6">
        <f t="shared" si="308"/>
        <v>10</v>
      </c>
      <c r="BJ1076" s="6">
        <f t="shared" si="309"/>
        <v>10</v>
      </c>
      <c r="BK1076" s="6">
        <f t="shared" si="310"/>
        <v>5</v>
      </c>
      <c r="BL1076" s="6">
        <f t="shared" si="311"/>
        <v>5</v>
      </c>
      <c r="BM1076" s="6">
        <f t="shared" si="312"/>
        <v>5</v>
      </c>
      <c r="BN1076" s="6">
        <f t="shared" si="313"/>
        <v>20</v>
      </c>
      <c r="BO1076" s="6">
        <f t="shared" si="314"/>
        <v>10</v>
      </c>
      <c r="BP1076" s="6">
        <f t="shared" si="315"/>
        <v>0</v>
      </c>
      <c r="BQ1076" s="9">
        <f t="shared" si="316"/>
        <v>1</v>
      </c>
      <c r="BR1076" s="9">
        <f t="shared" si="317"/>
        <v>1</v>
      </c>
      <c r="BS1076" s="9">
        <f t="shared" si="318"/>
        <v>1</v>
      </c>
      <c r="BT1076" s="9">
        <f t="shared" si="319"/>
        <v>1</v>
      </c>
      <c r="BU1076" s="9">
        <f t="shared" si="320"/>
        <v>1</v>
      </c>
      <c r="BV1076" s="9">
        <f t="shared" si="321"/>
        <v>1</v>
      </c>
      <c r="BW1076" s="9">
        <f t="shared" si="322"/>
        <v>0</v>
      </c>
    </row>
    <row r="1077" spans="1:75" x14ac:dyDescent="0.3">
      <c r="A1077" s="5" t="s">
        <v>122</v>
      </c>
      <c r="B1077" s="5" t="s">
        <v>310</v>
      </c>
      <c r="C1077" s="5" t="s">
        <v>281</v>
      </c>
      <c r="D1077" s="5" t="s">
        <v>282</v>
      </c>
      <c r="E1077" s="5">
        <v>2019</v>
      </c>
      <c r="F1077" s="5" t="s">
        <v>133</v>
      </c>
      <c r="H1077" s="5" t="s">
        <v>219</v>
      </c>
      <c r="I1077" s="5" t="s">
        <v>220</v>
      </c>
      <c r="J1077" s="5" t="s">
        <v>221</v>
      </c>
      <c r="K1077" s="5" t="s">
        <v>217</v>
      </c>
      <c r="L1077" s="5" t="s">
        <v>5497</v>
      </c>
      <c r="M1077" s="5" t="s">
        <v>10</v>
      </c>
      <c r="N1077" s="5" t="s">
        <v>5498</v>
      </c>
      <c r="Q1077" s="5" t="s">
        <v>224</v>
      </c>
      <c r="R1077" s="8">
        <v>43614</v>
      </c>
      <c r="S1077" s="5" t="s">
        <v>5541</v>
      </c>
      <c r="T1077" s="8">
        <v>43551</v>
      </c>
      <c r="U1077" s="5" t="s">
        <v>5542</v>
      </c>
      <c r="V1077" s="5" t="s">
        <v>603</v>
      </c>
      <c r="W1077" s="5" t="s">
        <v>251</v>
      </c>
      <c r="X1077" s="5" t="s">
        <v>30</v>
      </c>
      <c r="Y1077" s="5" t="s">
        <v>229</v>
      </c>
      <c r="Z1077" s="5">
        <v>41</v>
      </c>
      <c r="AA1077" s="5" t="s">
        <v>230</v>
      </c>
      <c r="AB1077" s="5" t="s">
        <v>254</v>
      </c>
      <c r="AC1077" s="5" t="s">
        <v>28</v>
      </c>
      <c r="AF1077" s="5">
        <v>95</v>
      </c>
      <c r="AG1077" s="5">
        <v>70</v>
      </c>
      <c r="AH1077" s="5">
        <v>25</v>
      </c>
      <c r="AI1077" s="5" t="s">
        <v>5543</v>
      </c>
      <c r="AJ1077" s="5" t="s">
        <v>5544</v>
      </c>
      <c r="AK1077" s="5" t="s">
        <v>234</v>
      </c>
      <c r="AL1077" s="5" t="s">
        <v>234</v>
      </c>
      <c r="AM1077" s="5" t="s">
        <v>234</v>
      </c>
      <c r="AN1077" s="5" t="s">
        <v>234</v>
      </c>
      <c r="AO1077" s="5" t="s">
        <v>234</v>
      </c>
      <c r="AP1077" s="5" t="s">
        <v>234</v>
      </c>
      <c r="AQ1077" s="5" t="s">
        <v>244</v>
      </c>
      <c r="AR1077" s="5" t="s">
        <v>234</v>
      </c>
      <c r="AS1077" s="5" t="s">
        <v>234</v>
      </c>
      <c r="AT1077" s="5" t="s">
        <v>234</v>
      </c>
      <c r="AU1077" s="5" t="s">
        <v>234</v>
      </c>
      <c r="AV1077" s="5" t="s">
        <v>234</v>
      </c>
      <c r="AW1077" s="5" t="s">
        <v>233</v>
      </c>
      <c r="AX1077" s="5" t="s">
        <v>234</v>
      </c>
      <c r="AY1077" s="5" t="s">
        <v>234</v>
      </c>
      <c r="BB1077" s="5" t="s">
        <v>264</v>
      </c>
      <c r="BC1077" s="5">
        <v>25</v>
      </c>
      <c r="BD1077" s="5">
        <v>75</v>
      </c>
      <c r="BE1077" s="6">
        <f t="shared" si="304"/>
        <v>5</v>
      </c>
      <c r="BF1077" s="6">
        <f t="shared" si="305"/>
        <v>5</v>
      </c>
      <c r="BG1077" s="6">
        <f t="shared" si="306"/>
        <v>5</v>
      </c>
      <c r="BH1077" s="6">
        <f t="shared" si="307"/>
        <v>10</v>
      </c>
      <c r="BI1077" s="6">
        <f t="shared" si="308"/>
        <v>10</v>
      </c>
      <c r="BJ1077" s="6">
        <f t="shared" si="309"/>
        <v>10</v>
      </c>
      <c r="BK1077" s="6">
        <f t="shared" si="310"/>
        <v>0</v>
      </c>
      <c r="BL1077" s="6">
        <f t="shared" si="311"/>
        <v>5</v>
      </c>
      <c r="BM1077" s="6">
        <f t="shared" si="312"/>
        <v>5</v>
      </c>
      <c r="BN1077" s="6">
        <f t="shared" si="313"/>
        <v>20</v>
      </c>
      <c r="BO1077" s="6">
        <f t="shared" si="314"/>
        <v>10</v>
      </c>
      <c r="BP1077" s="6">
        <f t="shared" si="315"/>
        <v>10</v>
      </c>
      <c r="BQ1077" s="9">
        <f t="shared" si="316"/>
        <v>1</v>
      </c>
      <c r="BR1077" s="9">
        <f t="shared" si="317"/>
        <v>1</v>
      </c>
      <c r="BS1077" s="9">
        <f t="shared" si="318"/>
        <v>1</v>
      </c>
      <c r="BT1077" s="9">
        <f t="shared" si="319"/>
        <v>0.5</v>
      </c>
      <c r="BU1077" s="9">
        <f t="shared" si="320"/>
        <v>1</v>
      </c>
      <c r="BV1077" s="9">
        <f t="shared" si="321"/>
        <v>1</v>
      </c>
      <c r="BW1077" s="9">
        <f t="shared" si="322"/>
        <v>1</v>
      </c>
    </row>
    <row r="1078" spans="1:75" x14ac:dyDescent="0.3">
      <c r="A1078" s="5" t="s">
        <v>122</v>
      </c>
      <c r="B1078" s="5" t="s">
        <v>310</v>
      </c>
      <c r="C1078" s="5" t="s">
        <v>281</v>
      </c>
      <c r="D1078" s="5" t="s">
        <v>282</v>
      </c>
      <c r="E1078" s="5">
        <v>2019</v>
      </c>
      <c r="F1078" s="5" t="s">
        <v>133</v>
      </c>
      <c r="G1078" s="5" t="s">
        <v>236</v>
      </c>
      <c r="H1078" s="5" t="s">
        <v>219</v>
      </c>
      <c r="I1078" s="5" t="s">
        <v>220</v>
      </c>
      <c r="J1078" s="5" t="s">
        <v>221</v>
      </c>
      <c r="K1078" s="5" t="s">
        <v>281</v>
      </c>
      <c r="L1078" s="5" t="s">
        <v>5497</v>
      </c>
      <c r="M1078" s="5" t="s">
        <v>10</v>
      </c>
      <c r="N1078" s="5" t="s">
        <v>5498</v>
      </c>
      <c r="O1078" s="5" t="s">
        <v>300</v>
      </c>
      <c r="Q1078" s="5" t="s">
        <v>224</v>
      </c>
      <c r="R1078" s="8">
        <v>43616</v>
      </c>
      <c r="S1078" s="5" t="s">
        <v>5545</v>
      </c>
      <c r="T1078" s="8">
        <v>43613</v>
      </c>
      <c r="U1078" s="5" t="s">
        <v>5546</v>
      </c>
      <c r="V1078" s="5" t="s">
        <v>1220</v>
      </c>
      <c r="W1078" s="5" t="s">
        <v>251</v>
      </c>
      <c r="X1078" s="5" t="s">
        <v>30</v>
      </c>
      <c r="Y1078" s="5" t="s">
        <v>229</v>
      </c>
      <c r="Z1078" s="5">
        <v>3624</v>
      </c>
      <c r="AA1078" s="5" t="s">
        <v>409</v>
      </c>
      <c r="AB1078" s="5" t="s">
        <v>254</v>
      </c>
      <c r="AC1078" s="5" t="s">
        <v>28</v>
      </c>
      <c r="AD1078" s="5" t="s">
        <v>291</v>
      </c>
      <c r="AE1078" s="5" t="s">
        <v>291</v>
      </c>
      <c r="AF1078" s="5">
        <v>90</v>
      </c>
      <c r="AG1078" s="5">
        <v>70</v>
      </c>
      <c r="AH1078" s="5">
        <v>20</v>
      </c>
      <c r="AI1078" s="5" t="s">
        <v>5547</v>
      </c>
      <c r="AJ1078" s="5" t="s">
        <v>5548</v>
      </c>
      <c r="AK1078" s="5" t="s">
        <v>234</v>
      </c>
      <c r="AL1078" s="5" t="s">
        <v>244</v>
      </c>
      <c r="AM1078" s="5" t="s">
        <v>234</v>
      </c>
      <c r="AN1078" s="5" t="s">
        <v>234</v>
      </c>
      <c r="AO1078" s="5" t="s">
        <v>234</v>
      </c>
      <c r="AP1078" s="5" t="s">
        <v>234</v>
      </c>
      <c r="AQ1078" s="5" t="s">
        <v>244</v>
      </c>
      <c r="AR1078" s="5" t="s">
        <v>234</v>
      </c>
      <c r="AS1078" s="5" t="s">
        <v>234</v>
      </c>
      <c r="AT1078" s="5" t="s">
        <v>234</v>
      </c>
      <c r="AU1078" s="5" t="s">
        <v>234</v>
      </c>
      <c r="AV1078" s="5" t="s">
        <v>234</v>
      </c>
      <c r="AW1078" s="5" t="s">
        <v>233</v>
      </c>
      <c r="AX1078" s="5" t="s">
        <v>291</v>
      </c>
      <c r="AY1078" s="5" t="s">
        <v>291</v>
      </c>
      <c r="BB1078" s="5" t="s">
        <v>309</v>
      </c>
      <c r="BC1078" s="5">
        <v>25</v>
      </c>
      <c r="BD1078" s="5">
        <v>75</v>
      </c>
      <c r="BE1078" s="6">
        <f t="shared" si="304"/>
        <v>5</v>
      </c>
      <c r="BF1078" s="6">
        <f t="shared" si="305"/>
        <v>0</v>
      </c>
      <c r="BG1078" s="6">
        <f t="shared" si="306"/>
        <v>5</v>
      </c>
      <c r="BH1078" s="6">
        <f t="shared" si="307"/>
        <v>10</v>
      </c>
      <c r="BI1078" s="6">
        <f t="shared" si="308"/>
        <v>10</v>
      </c>
      <c r="BJ1078" s="6">
        <f t="shared" si="309"/>
        <v>10</v>
      </c>
      <c r="BK1078" s="6">
        <f t="shared" si="310"/>
        <v>0</v>
      </c>
      <c r="BL1078" s="6">
        <f t="shared" si="311"/>
        <v>5</v>
      </c>
      <c r="BM1078" s="6">
        <f t="shared" si="312"/>
        <v>5</v>
      </c>
      <c r="BN1078" s="6">
        <f t="shared" si="313"/>
        <v>20</v>
      </c>
      <c r="BO1078" s="6">
        <f t="shared" si="314"/>
        <v>10</v>
      </c>
      <c r="BP1078" s="6">
        <f t="shared" si="315"/>
        <v>10</v>
      </c>
      <c r="BQ1078" s="9">
        <f t="shared" si="316"/>
        <v>0.5</v>
      </c>
      <c r="BR1078" s="9">
        <f t="shared" si="317"/>
        <v>1</v>
      </c>
      <c r="BS1078" s="9">
        <f t="shared" si="318"/>
        <v>1</v>
      </c>
      <c r="BT1078" s="9">
        <f t="shared" si="319"/>
        <v>0.5</v>
      </c>
      <c r="BU1078" s="9">
        <f t="shared" si="320"/>
        <v>1</v>
      </c>
      <c r="BV1078" s="9">
        <f t="shared" si="321"/>
        <v>1</v>
      </c>
      <c r="BW1078" s="9">
        <f t="shared" si="322"/>
        <v>1</v>
      </c>
    </row>
    <row r="1079" spans="1:75" x14ac:dyDescent="0.3">
      <c r="A1079" s="5" t="s">
        <v>132</v>
      </c>
      <c r="B1079" s="5" t="s">
        <v>390</v>
      </c>
      <c r="C1079" s="5" t="s">
        <v>384</v>
      </c>
      <c r="D1079" s="5" t="s">
        <v>282</v>
      </c>
      <c r="E1079" s="5">
        <v>2019</v>
      </c>
      <c r="F1079" s="5" t="s">
        <v>119</v>
      </c>
      <c r="G1079" s="5" t="s">
        <v>311</v>
      </c>
      <c r="H1079" s="5" t="s">
        <v>219</v>
      </c>
      <c r="I1079" s="5" t="s">
        <v>220</v>
      </c>
      <c r="J1079" s="5" t="s">
        <v>221</v>
      </c>
      <c r="K1079" s="5" t="s">
        <v>384</v>
      </c>
      <c r="L1079" s="5" t="s">
        <v>5497</v>
      </c>
      <c r="M1079" s="5" t="s">
        <v>10</v>
      </c>
      <c r="N1079" s="5" t="s">
        <v>5498</v>
      </c>
      <c r="O1079" s="5" t="s">
        <v>391</v>
      </c>
      <c r="P1079" s="5" t="s">
        <v>392</v>
      </c>
      <c r="Q1079" s="5" t="s">
        <v>283</v>
      </c>
      <c r="R1079" s="8">
        <v>43623</v>
      </c>
      <c r="S1079" s="5" t="s">
        <v>5549</v>
      </c>
      <c r="T1079" s="8">
        <v>43621</v>
      </c>
      <c r="U1079" s="5" t="s">
        <v>5550</v>
      </c>
      <c r="V1079" s="5" t="s">
        <v>5551</v>
      </c>
      <c r="W1079" s="5" t="s">
        <v>228</v>
      </c>
      <c r="X1079" s="5" t="s">
        <v>5552</v>
      </c>
      <c r="Y1079" s="5" t="s">
        <v>229</v>
      </c>
      <c r="Z1079" s="5">
        <v>3703</v>
      </c>
      <c r="AA1079" s="5" t="s">
        <v>316</v>
      </c>
      <c r="AB1079" s="5" t="s">
        <v>254</v>
      </c>
      <c r="AC1079" s="5" t="s">
        <v>27</v>
      </c>
      <c r="AD1079" s="5" t="s">
        <v>291</v>
      </c>
      <c r="AE1079" s="5" t="s">
        <v>291</v>
      </c>
      <c r="AF1079" s="5">
        <v>90</v>
      </c>
      <c r="AG1079" s="5">
        <v>65</v>
      </c>
      <c r="AH1079" s="5">
        <v>25</v>
      </c>
      <c r="AI1079" s="5" t="s">
        <v>5553</v>
      </c>
      <c r="AJ1079" s="5" t="s">
        <v>5554</v>
      </c>
      <c r="AK1079" s="5" t="s">
        <v>234</v>
      </c>
      <c r="AL1079" s="5" t="s">
        <v>234</v>
      </c>
      <c r="AM1079" s="5" t="s">
        <v>234</v>
      </c>
      <c r="AN1079" s="5" t="s">
        <v>234</v>
      </c>
      <c r="AO1079" s="5" t="s">
        <v>234</v>
      </c>
      <c r="AP1079" s="5" t="s">
        <v>234</v>
      </c>
      <c r="AQ1079" s="5" t="s">
        <v>234</v>
      </c>
      <c r="AR1079" s="5" t="s">
        <v>234</v>
      </c>
      <c r="AS1079" s="5" t="s">
        <v>234</v>
      </c>
      <c r="AT1079" s="5" t="s">
        <v>234</v>
      </c>
      <c r="AU1079" s="5" t="s">
        <v>244</v>
      </c>
      <c r="AV1079" s="5" t="s">
        <v>234</v>
      </c>
      <c r="AW1079" s="5" t="s">
        <v>233</v>
      </c>
      <c r="AX1079" s="5" t="s">
        <v>291</v>
      </c>
      <c r="AY1079" s="5" t="s">
        <v>291</v>
      </c>
      <c r="BB1079" s="5" t="s">
        <v>309</v>
      </c>
      <c r="BC1079" s="5">
        <v>25</v>
      </c>
      <c r="BD1079" s="5">
        <v>75</v>
      </c>
      <c r="BE1079" s="6">
        <f t="shared" si="304"/>
        <v>5</v>
      </c>
      <c r="BF1079" s="6">
        <f t="shared" si="305"/>
        <v>5</v>
      </c>
      <c r="BG1079" s="6">
        <f t="shared" si="306"/>
        <v>5</v>
      </c>
      <c r="BH1079" s="6">
        <f t="shared" si="307"/>
        <v>10</v>
      </c>
      <c r="BI1079" s="6">
        <f t="shared" si="308"/>
        <v>10</v>
      </c>
      <c r="BJ1079" s="6">
        <f t="shared" si="309"/>
        <v>10</v>
      </c>
      <c r="BK1079" s="6">
        <f t="shared" si="310"/>
        <v>5</v>
      </c>
      <c r="BL1079" s="6">
        <f t="shared" si="311"/>
        <v>5</v>
      </c>
      <c r="BM1079" s="6">
        <f t="shared" si="312"/>
        <v>5</v>
      </c>
      <c r="BN1079" s="6">
        <f t="shared" si="313"/>
        <v>20</v>
      </c>
      <c r="BO1079" s="6">
        <f t="shared" si="314"/>
        <v>0</v>
      </c>
      <c r="BP1079" s="6">
        <f t="shared" si="315"/>
        <v>10</v>
      </c>
      <c r="BQ1079" s="9">
        <f t="shared" si="316"/>
        <v>1</v>
      </c>
      <c r="BR1079" s="9">
        <f t="shared" si="317"/>
        <v>1</v>
      </c>
      <c r="BS1079" s="9">
        <f t="shared" si="318"/>
        <v>1</v>
      </c>
      <c r="BT1079" s="9">
        <f t="shared" si="319"/>
        <v>1</v>
      </c>
      <c r="BU1079" s="9">
        <f t="shared" si="320"/>
        <v>1</v>
      </c>
      <c r="BV1079" s="9">
        <f t="shared" si="321"/>
        <v>0</v>
      </c>
      <c r="BW1079" s="9">
        <f t="shared" si="322"/>
        <v>1</v>
      </c>
    </row>
    <row r="1080" spans="1:75" x14ac:dyDescent="0.3">
      <c r="A1080" s="5" t="s">
        <v>136</v>
      </c>
      <c r="B1080" s="5" t="s">
        <v>399</v>
      </c>
      <c r="C1080" s="5" t="s">
        <v>384</v>
      </c>
      <c r="D1080" s="5" t="s">
        <v>282</v>
      </c>
      <c r="E1080" s="5">
        <v>2019</v>
      </c>
      <c r="F1080" s="5" t="s">
        <v>119</v>
      </c>
      <c r="G1080" s="5" t="s">
        <v>311</v>
      </c>
      <c r="H1080" s="5" t="s">
        <v>219</v>
      </c>
      <c r="I1080" s="5" t="s">
        <v>220</v>
      </c>
      <c r="J1080" s="5" t="s">
        <v>221</v>
      </c>
      <c r="K1080" s="5" t="s">
        <v>384</v>
      </c>
      <c r="L1080" s="5" t="s">
        <v>5497</v>
      </c>
      <c r="M1080" s="5" t="s">
        <v>10</v>
      </c>
      <c r="N1080" s="5" t="s">
        <v>5498</v>
      </c>
      <c r="O1080" s="5" t="s">
        <v>391</v>
      </c>
      <c r="P1080" s="5" t="s">
        <v>392</v>
      </c>
      <c r="Q1080" s="5" t="s">
        <v>283</v>
      </c>
      <c r="R1080" s="8">
        <v>43628</v>
      </c>
      <c r="S1080" s="5" t="s">
        <v>5555</v>
      </c>
      <c r="T1080" s="8">
        <v>43627</v>
      </c>
      <c r="U1080" s="5" t="s">
        <v>5556</v>
      </c>
      <c r="V1080" s="5" t="s">
        <v>5557</v>
      </c>
      <c r="W1080" s="5" t="s">
        <v>228</v>
      </c>
      <c r="X1080" s="5" t="s">
        <v>5558</v>
      </c>
      <c r="Y1080" s="5" t="s">
        <v>229</v>
      </c>
      <c r="Z1080" s="5">
        <v>3743</v>
      </c>
      <c r="AA1080" s="5" t="s">
        <v>316</v>
      </c>
      <c r="AB1080" s="5" t="s">
        <v>254</v>
      </c>
      <c r="AC1080" s="5" t="s">
        <v>27</v>
      </c>
      <c r="AD1080" s="5" t="s">
        <v>291</v>
      </c>
      <c r="AE1080" s="5" t="s">
        <v>291</v>
      </c>
      <c r="AF1080" s="5">
        <v>90</v>
      </c>
      <c r="AG1080" s="5">
        <v>65</v>
      </c>
      <c r="AH1080" s="5">
        <v>25</v>
      </c>
      <c r="AI1080" s="5" t="s">
        <v>5559</v>
      </c>
      <c r="AJ1080" s="5" t="s">
        <v>5560</v>
      </c>
      <c r="AK1080" s="5" t="s">
        <v>234</v>
      </c>
      <c r="AL1080" s="5" t="s">
        <v>234</v>
      </c>
      <c r="AM1080" s="5" t="s">
        <v>234</v>
      </c>
      <c r="AN1080" s="5" t="s">
        <v>234</v>
      </c>
      <c r="AO1080" s="5" t="s">
        <v>234</v>
      </c>
      <c r="AP1080" s="5" t="s">
        <v>234</v>
      </c>
      <c r="AQ1080" s="5" t="s">
        <v>234</v>
      </c>
      <c r="AR1080" s="5" t="s">
        <v>234</v>
      </c>
      <c r="AS1080" s="5" t="s">
        <v>234</v>
      </c>
      <c r="AT1080" s="5" t="s">
        <v>234</v>
      </c>
      <c r="AU1080" s="5" t="s">
        <v>244</v>
      </c>
      <c r="AV1080" s="5" t="s">
        <v>234</v>
      </c>
      <c r="AW1080" s="5" t="s">
        <v>233</v>
      </c>
      <c r="AX1080" s="5" t="s">
        <v>291</v>
      </c>
      <c r="AY1080" s="5" t="s">
        <v>291</v>
      </c>
      <c r="BB1080" s="5" t="s">
        <v>235</v>
      </c>
      <c r="BC1080" s="5">
        <v>25</v>
      </c>
      <c r="BD1080" s="5">
        <v>75</v>
      </c>
      <c r="BE1080" s="6">
        <f t="shared" si="304"/>
        <v>5</v>
      </c>
      <c r="BF1080" s="6">
        <f t="shared" si="305"/>
        <v>5</v>
      </c>
      <c r="BG1080" s="6">
        <f t="shared" si="306"/>
        <v>5</v>
      </c>
      <c r="BH1080" s="6">
        <f t="shared" si="307"/>
        <v>10</v>
      </c>
      <c r="BI1080" s="6">
        <f t="shared" si="308"/>
        <v>10</v>
      </c>
      <c r="BJ1080" s="6">
        <f t="shared" si="309"/>
        <v>10</v>
      </c>
      <c r="BK1080" s="6">
        <f t="shared" si="310"/>
        <v>5</v>
      </c>
      <c r="BL1080" s="6">
        <f t="shared" si="311"/>
        <v>5</v>
      </c>
      <c r="BM1080" s="6">
        <f t="shared" si="312"/>
        <v>5</v>
      </c>
      <c r="BN1080" s="6">
        <f t="shared" si="313"/>
        <v>20</v>
      </c>
      <c r="BO1080" s="6">
        <f t="shared" si="314"/>
        <v>0</v>
      </c>
      <c r="BP1080" s="6">
        <f t="shared" si="315"/>
        <v>10</v>
      </c>
      <c r="BQ1080" s="9">
        <f t="shared" si="316"/>
        <v>1</v>
      </c>
      <c r="BR1080" s="9">
        <f t="shared" si="317"/>
        <v>1</v>
      </c>
      <c r="BS1080" s="9">
        <f t="shared" si="318"/>
        <v>1</v>
      </c>
      <c r="BT1080" s="9">
        <f t="shared" si="319"/>
        <v>1</v>
      </c>
      <c r="BU1080" s="9">
        <f t="shared" si="320"/>
        <v>1</v>
      </c>
      <c r="BV1080" s="9">
        <f t="shared" si="321"/>
        <v>0</v>
      </c>
      <c r="BW1080" s="9">
        <f t="shared" si="322"/>
        <v>1</v>
      </c>
    </row>
    <row r="1081" spans="1:75" x14ac:dyDescent="0.3">
      <c r="A1081" s="5" t="s">
        <v>137</v>
      </c>
      <c r="B1081" s="5" t="s">
        <v>406</v>
      </c>
      <c r="C1081" s="5" t="s">
        <v>384</v>
      </c>
      <c r="D1081" s="5" t="s">
        <v>282</v>
      </c>
      <c r="E1081" s="5">
        <v>2019</v>
      </c>
      <c r="F1081" s="5" t="s">
        <v>133</v>
      </c>
      <c r="G1081" s="5" t="s">
        <v>236</v>
      </c>
      <c r="H1081" s="5" t="s">
        <v>219</v>
      </c>
      <c r="I1081" s="5" t="s">
        <v>220</v>
      </c>
      <c r="J1081" s="5" t="s">
        <v>221</v>
      </c>
      <c r="K1081" s="5" t="s">
        <v>384</v>
      </c>
      <c r="L1081" s="5" t="s">
        <v>5497</v>
      </c>
      <c r="M1081" s="5" t="s">
        <v>10</v>
      </c>
      <c r="N1081" s="5" t="s">
        <v>5498</v>
      </c>
      <c r="O1081" s="5" t="s">
        <v>391</v>
      </c>
      <c r="P1081" s="5" t="s">
        <v>392</v>
      </c>
      <c r="Q1081" s="5" t="s">
        <v>224</v>
      </c>
      <c r="R1081" s="8">
        <v>43636</v>
      </c>
      <c r="S1081" s="5" t="s">
        <v>5561</v>
      </c>
      <c r="T1081" s="8">
        <v>43635</v>
      </c>
      <c r="U1081" s="5" t="s">
        <v>5562</v>
      </c>
      <c r="V1081" s="5" t="s">
        <v>5563</v>
      </c>
      <c r="W1081" s="5" t="s">
        <v>228</v>
      </c>
      <c r="X1081" s="5" t="s">
        <v>118</v>
      </c>
      <c r="Y1081" s="5" t="s">
        <v>229</v>
      </c>
      <c r="Z1081" s="5">
        <v>3798</v>
      </c>
      <c r="AA1081" s="5" t="s">
        <v>409</v>
      </c>
      <c r="AB1081" s="5" t="s">
        <v>254</v>
      </c>
      <c r="AC1081" s="5" t="s">
        <v>28</v>
      </c>
      <c r="AD1081" s="5" t="s">
        <v>291</v>
      </c>
      <c r="AE1081" s="5" t="s">
        <v>291</v>
      </c>
      <c r="AF1081" s="5">
        <v>95</v>
      </c>
      <c r="AG1081" s="5">
        <v>70</v>
      </c>
      <c r="AH1081" s="5">
        <v>20</v>
      </c>
      <c r="AI1081" s="5" t="s">
        <v>5564</v>
      </c>
      <c r="AJ1081" s="5" t="s">
        <v>5565</v>
      </c>
      <c r="AK1081" s="5" t="s">
        <v>234</v>
      </c>
      <c r="AL1081" s="5" t="s">
        <v>234</v>
      </c>
      <c r="AM1081" s="5" t="s">
        <v>234</v>
      </c>
      <c r="AN1081" s="5" t="s">
        <v>234</v>
      </c>
      <c r="AO1081" s="5" t="s">
        <v>234</v>
      </c>
      <c r="AP1081" s="5" t="s">
        <v>234</v>
      </c>
      <c r="AQ1081" s="5" t="s">
        <v>244</v>
      </c>
      <c r="AR1081" s="5" t="s">
        <v>234</v>
      </c>
      <c r="AS1081" s="5" t="s">
        <v>234</v>
      </c>
      <c r="AT1081" s="5" t="s">
        <v>234</v>
      </c>
      <c r="AU1081" s="5" t="s">
        <v>234</v>
      </c>
      <c r="AV1081" s="5" t="s">
        <v>234</v>
      </c>
      <c r="AW1081" s="5" t="s">
        <v>233</v>
      </c>
      <c r="AX1081" s="5" t="s">
        <v>291</v>
      </c>
      <c r="AY1081" s="5" t="s">
        <v>234</v>
      </c>
      <c r="BB1081" s="5" t="s">
        <v>264</v>
      </c>
      <c r="BC1081" s="5">
        <v>25</v>
      </c>
      <c r="BD1081" s="5">
        <v>75</v>
      </c>
      <c r="BE1081" s="6">
        <f t="shared" si="304"/>
        <v>5</v>
      </c>
      <c r="BF1081" s="6">
        <f t="shared" si="305"/>
        <v>5</v>
      </c>
      <c r="BG1081" s="6">
        <f t="shared" si="306"/>
        <v>5</v>
      </c>
      <c r="BH1081" s="6">
        <f t="shared" si="307"/>
        <v>10</v>
      </c>
      <c r="BI1081" s="6">
        <f t="shared" si="308"/>
        <v>10</v>
      </c>
      <c r="BJ1081" s="6">
        <f t="shared" si="309"/>
        <v>10</v>
      </c>
      <c r="BK1081" s="6">
        <f t="shared" si="310"/>
        <v>0</v>
      </c>
      <c r="BL1081" s="6">
        <f t="shared" si="311"/>
        <v>5</v>
      </c>
      <c r="BM1081" s="6">
        <f t="shared" si="312"/>
        <v>5</v>
      </c>
      <c r="BN1081" s="6">
        <f t="shared" si="313"/>
        <v>20</v>
      </c>
      <c r="BO1081" s="6">
        <f t="shared" si="314"/>
        <v>10</v>
      </c>
      <c r="BP1081" s="6">
        <f t="shared" si="315"/>
        <v>10</v>
      </c>
      <c r="BQ1081" s="9">
        <f t="shared" si="316"/>
        <v>1</v>
      </c>
      <c r="BR1081" s="9">
        <f t="shared" si="317"/>
        <v>1</v>
      </c>
      <c r="BS1081" s="9">
        <f t="shared" si="318"/>
        <v>1</v>
      </c>
      <c r="BT1081" s="9">
        <f t="shared" si="319"/>
        <v>0.5</v>
      </c>
      <c r="BU1081" s="9">
        <f t="shared" si="320"/>
        <v>1</v>
      </c>
      <c r="BV1081" s="9">
        <f t="shared" si="321"/>
        <v>1</v>
      </c>
      <c r="BW1081" s="9">
        <f t="shared" si="322"/>
        <v>1</v>
      </c>
    </row>
    <row r="1082" spans="1:75" x14ac:dyDescent="0.3">
      <c r="A1082" s="5" t="s">
        <v>147</v>
      </c>
      <c r="B1082" s="5" t="s">
        <v>507</v>
      </c>
      <c r="C1082" s="5" t="s">
        <v>384</v>
      </c>
      <c r="D1082" s="5" t="s">
        <v>282</v>
      </c>
      <c r="E1082" s="5">
        <v>2019</v>
      </c>
      <c r="F1082" s="5" t="s">
        <v>119</v>
      </c>
      <c r="G1082" s="5" t="s">
        <v>311</v>
      </c>
      <c r="H1082" s="5" t="s">
        <v>219</v>
      </c>
      <c r="I1082" s="5" t="s">
        <v>220</v>
      </c>
      <c r="J1082" s="5" t="s">
        <v>221</v>
      </c>
      <c r="K1082" s="5" t="s">
        <v>384</v>
      </c>
      <c r="L1082" s="5" t="s">
        <v>5497</v>
      </c>
      <c r="M1082" s="5" t="s">
        <v>10</v>
      </c>
      <c r="N1082" s="5" t="s">
        <v>5498</v>
      </c>
      <c r="O1082" s="5" t="s">
        <v>391</v>
      </c>
      <c r="P1082" s="5" t="s">
        <v>392</v>
      </c>
      <c r="Q1082" s="5" t="s">
        <v>283</v>
      </c>
      <c r="R1082" s="8">
        <v>43646</v>
      </c>
      <c r="S1082" s="5" t="s">
        <v>5566</v>
      </c>
      <c r="T1082" s="8">
        <v>43638</v>
      </c>
      <c r="U1082" s="5" t="s">
        <v>5567</v>
      </c>
      <c r="V1082" s="5" t="s">
        <v>5568</v>
      </c>
      <c r="W1082" s="5" t="s">
        <v>251</v>
      </c>
      <c r="X1082" s="5" t="s">
        <v>5569</v>
      </c>
      <c r="Y1082" s="5" t="s">
        <v>335</v>
      </c>
      <c r="Z1082" s="5">
        <v>4796</v>
      </c>
      <c r="AA1082" s="5" t="s">
        <v>316</v>
      </c>
      <c r="AB1082" s="5" t="s">
        <v>276</v>
      </c>
      <c r="AC1082" s="5" t="s">
        <v>27</v>
      </c>
      <c r="AD1082" s="5" t="s">
        <v>291</v>
      </c>
      <c r="AE1082" s="5" t="s">
        <v>291</v>
      </c>
      <c r="AF1082" s="5">
        <v>75</v>
      </c>
      <c r="AG1082" s="5">
        <v>50</v>
      </c>
      <c r="AH1082" s="5">
        <v>25</v>
      </c>
      <c r="AI1082" s="5" t="s">
        <v>5570</v>
      </c>
      <c r="AJ1082" s="5" t="s">
        <v>5571</v>
      </c>
      <c r="AK1082" s="5" t="s">
        <v>234</v>
      </c>
      <c r="AL1082" s="5" t="s">
        <v>234</v>
      </c>
      <c r="AM1082" s="5" t="s">
        <v>234</v>
      </c>
      <c r="AN1082" s="5" t="s">
        <v>234</v>
      </c>
      <c r="AO1082" s="5" t="s">
        <v>234</v>
      </c>
      <c r="AP1082" s="5" t="s">
        <v>234</v>
      </c>
      <c r="AQ1082" s="5" t="s">
        <v>244</v>
      </c>
      <c r="AR1082" s="5" t="s">
        <v>234</v>
      </c>
      <c r="AS1082" s="5" t="s">
        <v>234</v>
      </c>
      <c r="AT1082" s="5" t="s">
        <v>234</v>
      </c>
      <c r="AU1082" s="5" t="s">
        <v>244</v>
      </c>
      <c r="AV1082" s="5" t="s">
        <v>244</v>
      </c>
      <c r="AW1082" s="5" t="s">
        <v>233</v>
      </c>
      <c r="AX1082" s="5" t="s">
        <v>291</v>
      </c>
      <c r="AY1082" s="5" t="s">
        <v>291</v>
      </c>
      <c r="BB1082" s="5" t="s">
        <v>309</v>
      </c>
      <c r="BC1082" s="5">
        <v>25</v>
      </c>
      <c r="BD1082" s="5">
        <v>75</v>
      </c>
      <c r="BE1082" s="6">
        <f t="shared" si="304"/>
        <v>5</v>
      </c>
      <c r="BF1082" s="6">
        <f t="shared" si="305"/>
        <v>5</v>
      </c>
      <c r="BG1082" s="6">
        <f t="shared" si="306"/>
        <v>5</v>
      </c>
      <c r="BH1082" s="6">
        <f t="shared" si="307"/>
        <v>10</v>
      </c>
      <c r="BI1082" s="6">
        <f t="shared" si="308"/>
        <v>10</v>
      </c>
      <c r="BJ1082" s="6">
        <f t="shared" si="309"/>
        <v>10</v>
      </c>
      <c r="BK1082" s="6">
        <f t="shared" si="310"/>
        <v>0</v>
      </c>
      <c r="BL1082" s="6">
        <f t="shared" si="311"/>
        <v>5</v>
      </c>
      <c r="BM1082" s="6">
        <f t="shared" si="312"/>
        <v>5</v>
      </c>
      <c r="BN1082" s="6">
        <f t="shared" si="313"/>
        <v>20</v>
      </c>
      <c r="BO1082" s="6">
        <f t="shared" si="314"/>
        <v>0</v>
      </c>
      <c r="BP1082" s="6">
        <f t="shared" si="315"/>
        <v>0</v>
      </c>
      <c r="BQ1082" s="9">
        <f t="shared" si="316"/>
        <v>1</v>
      </c>
      <c r="BR1082" s="9">
        <f t="shared" si="317"/>
        <v>1</v>
      </c>
      <c r="BS1082" s="9">
        <f t="shared" si="318"/>
        <v>1</v>
      </c>
      <c r="BT1082" s="9">
        <f t="shared" si="319"/>
        <v>0.5</v>
      </c>
      <c r="BU1082" s="9">
        <f t="shared" si="320"/>
        <v>1</v>
      </c>
      <c r="BV1082" s="9">
        <f t="shared" si="321"/>
        <v>0</v>
      </c>
      <c r="BW1082" s="9">
        <f t="shared" si="322"/>
        <v>0</v>
      </c>
    </row>
    <row r="1083" spans="1:75" x14ac:dyDescent="0.3">
      <c r="A1083" s="5" t="s">
        <v>148</v>
      </c>
      <c r="B1083" s="5" t="s">
        <v>516</v>
      </c>
      <c r="C1083" s="5" t="s">
        <v>412</v>
      </c>
      <c r="D1083" s="5" t="s">
        <v>282</v>
      </c>
      <c r="E1083" s="5">
        <v>2019</v>
      </c>
      <c r="F1083" s="5" t="s">
        <v>133</v>
      </c>
      <c r="G1083" s="5" t="s">
        <v>236</v>
      </c>
      <c r="H1083" s="5" t="s">
        <v>219</v>
      </c>
      <c r="I1083" s="5" t="s">
        <v>220</v>
      </c>
      <c r="J1083" s="5" t="s">
        <v>221</v>
      </c>
      <c r="K1083" s="5" t="s">
        <v>412</v>
      </c>
      <c r="L1083" s="5" t="s">
        <v>5497</v>
      </c>
      <c r="M1083" s="5" t="s">
        <v>10</v>
      </c>
      <c r="N1083" s="5" t="s">
        <v>5498</v>
      </c>
      <c r="O1083" s="5" t="s">
        <v>391</v>
      </c>
      <c r="P1083" s="5" t="s">
        <v>392</v>
      </c>
      <c r="Q1083" s="5" t="s">
        <v>224</v>
      </c>
      <c r="R1083" s="8">
        <v>43658</v>
      </c>
      <c r="S1083" s="5" t="s">
        <v>5572</v>
      </c>
      <c r="T1083" s="8">
        <v>43647</v>
      </c>
      <c r="U1083" s="5" t="s">
        <v>5573</v>
      </c>
      <c r="V1083" s="5" t="s">
        <v>5574</v>
      </c>
      <c r="W1083" s="5" t="s">
        <v>228</v>
      </c>
      <c r="X1083" s="5" t="s">
        <v>30</v>
      </c>
      <c r="Y1083" s="5" t="s">
        <v>229</v>
      </c>
      <c r="Z1083" s="5">
        <v>4835</v>
      </c>
      <c r="AA1083" s="5" t="s">
        <v>304</v>
      </c>
      <c r="AB1083" s="5" t="s">
        <v>254</v>
      </c>
      <c r="AC1083" s="5" t="s">
        <v>28</v>
      </c>
      <c r="AD1083" s="5" t="s">
        <v>291</v>
      </c>
      <c r="AE1083" s="5" t="s">
        <v>291</v>
      </c>
      <c r="AF1083" s="5">
        <v>95</v>
      </c>
      <c r="AG1083" s="5">
        <v>70</v>
      </c>
      <c r="AH1083" s="5">
        <v>25</v>
      </c>
      <c r="AI1083" s="5" t="s">
        <v>5575</v>
      </c>
      <c r="AJ1083" s="5" t="s">
        <v>5576</v>
      </c>
      <c r="AK1083" s="5" t="s">
        <v>234</v>
      </c>
      <c r="AL1083" s="5" t="s">
        <v>234</v>
      </c>
      <c r="AM1083" s="5" t="s">
        <v>234</v>
      </c>
      <c r="AN1083" s="5" t="s">
        <v>234</v>
      </c>
      <c r="AO1083" s="5" t="s">
        <v>234</v>
      </c>
      <c r="AP1083" s="5" t="s">
        <v>234</v>
      </c>
      <c r="AQ1083" s="5" t="s">
        <v>244</v>
      </c>
      <c r="AR1083" s="5" t="s">
        <v>234</v>
      </c>
      <c r="AS1083" s="5" t="s">
        <v>234</v>
      </c>
      <c r="AT1083" s="5" t="s">
        <v>234</v>
      </c>
      <c r="AU1083" s="5" t="s">
        <v>234</v>
      </c>
      <c r="AV1083" s="5" t="s">
        <v>234</v>
      </c>
      <c r="AW1083" s="5" t="s">
        <v>233</v>
      </c>
      <c r="AX1083" s="5" t="s">
        <v>291</v>
      </c>
      <c r="AY1083" s="5" t="s">
        <v>291</v>
      </c>
      <c r="BB1083" s="5" t="s">
        <v>309</v>
      </c>
      <c r="BC1083" s="5">
        <v>25</v>
      </c>
      <c r="BD1083" s="5">
        <v>75</v>
      </c>
      <c r="BE1083" s="6">
        <f t="shared" si="304"/>
        <v>5</v>
      </c>
      <c r="BF1083" s="6">
        <f t="shared" si="305"/>
        <v>5</v>
      </c>
      <c r="BG1083" s="6">
        <f t="shared" si="306"/>
        <v>5</v>
      </c>
      <c r="BH1083" s="6">
        <f t="shared" si="307"/>
        <v>10</v>
      </c>
      <c r="BI1083" s="6">
        <f t="shared" si="308"/>
        <v>10</v>
      </c>
      <c r="BJ1083" s="6">
        <f t="shared" si="309"/>
        <v>10</v>
      </c>
      <c r="BK1083" s="6">
        <f t="shared" si="310"/>
        <v>0</v>
      </c>
      <c r="BL1083" s="6">
        <f t="shared" si="311"/>
        <v>5</v>
      </c>
      <c r="BM1083" s="6">
        <f t="shared" si="312"/>
        <v>5</v>
      </c>
      <c r="BN1083" s="6">
        <f t="shared" si="313"/>
        <v>20</v>
      </c>
      <c r="BO1083" s="6">
        <f t="shared" si="314"/>
        <v>10</v>
      </c>
      <c r="BP1083" s="6">
        <f t="shared" si="315"/>
        <v>10</v>
      </c>
      <c r="BQ1083" s="9">
        <f t="shared" si="316"/>
        <v>1</v>
      </c>
      <c r="BR1083" s="9">
        <f t="shared" si="317"/>
        <v>1</v>
      </c>
      <c r="BS1083" s="9">
        <f t="shared" si="318"/>
        <v>1</v>
      </c>
      <c r="BT1083" s="9">
        <f t="shared" si="319"/>
        <v>0.5</v>
      </c>
      <c r="BU1083" s="9">
        <f t="shared" si="320"/>
        <v>1</v>
      </c>
      <c r="BV1083" s="9">
        <f t="shared" si="321"/>
        <v>1</v>
      </c>
      <c r="BW1083" s="9">
        <f t="shared" si="322"/>
        <v>1</v>
      </c>
    </row>
    <row r="1084" spans="1:75" x14ac:dyDescent="0.3">
      <c r="A1084" s="5" t="s">
        <v>150</v>
      </c>
      <c r="B1084" s="5" t="s">
        <v>411</v>
      </c>
      <c r="C1084" s="5" t="s">
        <v>412</v>
      </c>
      <c r="D1084" s="5" t="s">
        <v>282</v>
      </c>
      <c r="E1084" s="5">
        <v>2019</v>
      </c>
      <c r="F1084" s="5" t="s">
        <v>133</v>
      </c>
      <c r="G1084" s="5" t="s">
        <v>236</v>
      </c>
      <c r="H1084" s="5" t="s">
        <v>219</v>
      </c>
      <c r="I1084" s="5" t="s">
        <v>220</v>
      </c>
      <c r="J1084" s="5" t="s">
        <v>221</v>
      </c>
      <c r="K1084" s="5" t="s">
        <v>412</v>
      </c>
      <c r="L1084" s="5" t="s">
        <v>5497</v>
      </c>
      <c r="M1084" s="5" t="s">
        <v>10</v>
      </c>
      <c r="N1084" s="5" t="s">
        <v>5498</v>
      </c>
      <c r="O1084" s="5" t="s">
        <v>391</v>
      </c>
      <c r="P1084" s="5" t="s">
        <v>392</v>
      </c>
      <c r="Q1084" s="5" t="s">
        <v>413</v>
      </c>
      <c r="R1084" s="8">
        <v>43671</v>
      </c>
      <c r="S1084" s="5" t="s">
        <v>5577</v>
      </c>
      <c r="T1084" s="8">
        <v>43670</v>
      </c>
      <c r="U1084" s="5" t="s">
        <v>5578</v>
      </c>
      <c r="V1084" s="5" t="s">
        <v>5579</v>
      </c>
      <c r="W1084" s="5" t="s">
        <v>228</v>
      </c>
      <c r="X1084" s="5" t="s">
        <v>3306</v>
      </c>
      <c r="Y1084" s="5" t="s">
        <v>229</v>
      </c>
      <c r="Z1084" s="5">
        <v>4867</v>
      </c>
      <c r="AA1084" s="5" t="s">
        <v>504</v>
      </c>
      <c r="AB1084" s="5" t="s">
        <v>254</v>
      </c>
      <c r="AC1084" s="5" t="s">
        <v>27</v>
      </c>
      <c r="AD1084" s="5" t="s">
        <v>291</v>
      </c>
      <c r="AE1084" s="5" t="s">
        <v>291</v>
      </c>
      <c r="AF1084" s="5">
        <v>95</v>
      </c>
      <c r="AG1084" s="5">
        <v>70</v>
      </c>
      <c r="AH1084" s="5">
        <v>25</v>
      </c>
      <c r="AI1084" s="5" t="s">
        <v>5580</v>
      </c>
      <c r="AJ1084" s="5" t="s">
        <v>5581</v>
      </c>
      <c r="AK1084" s="5" t="s">
        <v>234</v>
      </c>
      <c r="AL1084" s="5" t="s">
        <v>234</v>
      </c>
      <c r="AM1084" s="5" t="s">
        <v>234</v>
      </c>
      <c r="AN1084" s="5" t="s">
        <v>234</v>
      </c>
      <c r="AO1084" s="5" t="s">
        <v>234</v>
      </c>
      <c r="AP1084" s="5" t="s">
        <v>234</v>
      </c>
      <c r="AQ1084" s="5" t="s">
        <v>244</v>
      </c>
      <c r="AR1084" s="5" t="s">
        <v>234</v>
      </c>
      <c r="AS1084" s="5" t="s">
        <v>234</v>
      </c>
      <c r="AT1084" s="5" t="s">
        <v>234</v>
      </c>
      <c r="AU1084" s="5" t="s">
        <v>234</v>
      </c>
      <c r="AV1084" s="5" t="s">
        <v>234</v>
      </c>
      <c r="AW1084" s="5" t="s">
        <v>233</v>
      </c>
      <c r="AX1084" s="5" t="s">
        <v>291</v>
      </c>
      <c r="AY1084" s="5" t="s">
        <v>291</v>
      </c>
      <c r="BB1084" s="5" t="s">
        <v>309</v>
      </c>
      <c r="BC1084" s="5">
        <v>25</v>
      </c>
      <c r="BD1084" s="5">
        <v>75</v>
      </c>
      <c r="BE1084" s="6">
        <f t="shared" si="304"/>
        <v>5</v>
      </c>
      <c r="BF1084" s="6">
        <f t="shared" si="305"/>
        <v>5</v>
      </c>
      <c r="BG1084" s="6">
        <f t="shared" si="306"/>
        <v>5</v>
      </c>
      <c r="BH1084" s="6">
        <f t="shared" si="307"/>
        <v>10</v>
      </c>
      <c r="BI1084" s="6">
        <f t="shared" si="308"/>
        <v>10</v>
      </c>
      <c r="BJ1084" s="6">
        <f t="shared" si="309"/>
        <v>10</v>
      </c>
      <c r="BK1084" s="6">
        <f t="shared" si="310"/>
        <v>0</v>
      </c>
      <c r="BL1084" s="6">
        <f t="shared" si="311"/>
        <v>5</v>
      </c>
      <c r="BM1084" s="6">
        <f t="shared" si="312"/>
        <v>5</v>
      </c>
      <c r="BN1084" s="6">
        <f t="shared" si="313"/>
        <v>20</v>
      </c>
      <c r="BO1084" s="6">
        <f t="shared" si="314"/>
        <v>10</v>
      </c>
      <c r="BP1084" s="6">
        <f t="shared" si="315"/>
        <v>10</v>
      </c>
      <c r="BQ1084" s="9">
        <f t="shared" si="316"/>
        <v>1</v>
      </c>
      <c r="BR1084" s="9">
        <f t="shared" si="317"/>
        <v>1</v>
      </c>
      <c r="BS1084" s="9">
        <f t="shared" si="318"/>
        <v>1</v>
      </c>
      <c r="BT1084" s="9">
        <f t="shared" si="319"/>
        <v>0.5</v>
      </c>
      <c r="BU1084" s="9">
        <f t="shared" si="320"/>
        <v>1</v>
      </c>
      <c r="BV1084" s="9">
        <f t="shared" si="321"/>
        <v>1</v>
      </c>
      <c r="BW1084" s="9">
        <f t="shared" si="322"/>
        <v>1</v>
      </c>
    </row>
    <row r="1085" spans="1:75" x14ac:dyDescent="0.3">
      <c r="A1085" s="5" t="s">
        <v>140</v>
      </c>
      <c r="B1085" s="5" t="s">
        <v>419</v>
      </c>
      <c r="C1085" s="5" t="s">
        <v>420</v>
      </c>
      <c r="D1085" s="5" t="s">
        <v>421</v>
      </c>
      <c r="E1085" s="5">
        <v>2019</v>
      </c>
      <c r="F1085" s="5" t="s">
        <v>133</v>
      </c>
      <c r="G1085" s="5" t="s">
        <v>236</v>
      </c>
      <c r="H1085" s="5" t="s">
        <v>219</v>
      </c>
      <c r="I1085" s="5" t="s">
        <v>220</v>
      </c>
      <c r="J1085" s="5" t="s">
        <v>221</v>
      </c>
      <c r="K1085" s="5" t="s">
        <v>420</v>
      </c>
      <c r="L1085" s="5" t="s">
        <v>5497</v>
      </c>
      <c r="M1085" s="5" t="s">
        <v>10</v>
      </c>
      <c r="N1085" s="5" t="s">
        <v>5498</v>
      </c>
      <c r="O1085" s="5" t="s">
        <v>391</v>
      </c>
      <c r="P1085" s="5" t="s">
        <v>392</v>
      </c>
      <c r="Q1085" s="5" t="s">
        <v>413</v>
      </c>
      <c r="R1085" s="8">
        <v>43685</v>
      </c>
      <c r="S1085" s="5" t="s">
        <v>5582</v>
      </c>
      <c r="T1085" s="8">
        <v>43684</v>
      </c>
      <c r="U1085" s="5" t="s">
        <v>5583</v>
      </c>
      <c r="V1085" s="5" t="s">
        <v>5579</v>
      </c>
      <c r="W1085" s="5" t="s">
        <v>228</v>
      </c>
      <c r="X1085" s="5" t="s">
        <v>36</v>
      </c>
      <c r="Y1085" s="5" t="s">
        <v>229</v>
      </c>
      <c r="Z1085" s="5">
        <v>4937</v>
      </c>
      <c r="AA1085" s="5" t="s">
        <v>504</v>
      </c>
      <c r="AB1085" s="5" t="s">
        <v>231</v>
      </c>
      <c r="AC1085" s="5" t="s">
        <v>28</v>
      </c>
      <c r="AD1085" s="5" t="s">
        <v>291</v>
      </c>
      <c r="AE1085" s="5" t="s">
        <v>291</v>
      </c>
      <c r="AF1085" s="5">
        <v>100</v>
      </c>
      <c r="AG1085" s="5">
        <v>75</v>
      </c>
      <c r="AH1085" s="5">
        <v>25</v>
      </c>
      <c r="AI1085" s="5" t="s">
        <v>5584</v>
      </c>
      <c r="AJ1085" s="5" t="s">
        <v>491</v>
      </c>
      <c r="AK1085" s="5" t="s">
        <v>234</v>
      </c>
      <c r="AL1085" s="5" t="s">
        <v>234</v>
      </c>
      <c r="AM1085" s="5" t="s">
        <v>234</v>
      </c>
      <c r="AN1085" s="5" t="s">
        <v>234</v>
      </c>
      <c r="AO1085" s="5" t="s">
        <v>234</v>
      </c>
      <c r="AP1085" s="5" t="s">
        <v>234</v>
      </c>
      <c r="AQ1085" s="5" t="s">
        <v>234</v>
      </c>
      <c r="AR1085" s="5" t="s">
        <v>234</v>
      </c>
      <c r="AS1085" s="5" t="s">
        <v>234</v>
      </c>
      <c r="AT1085" s="5" t="s">
        <v>234</v>
      </c>
      <c r="AU1085" s="5" t="s">
        <v>234</v>
      </c>
      <c r="AV1085" s="5" t="s">
        <v>234</v>
      </c>
      <c r="AW1085" s="5" t="s">
        <v>233</v>
      </c>
      <c r="AX1085" s="5" t="s">
        <v>291</v>
      </c>
      <c r="AY1085" s="5" t="s">
        <v>291</v>
      </c>
      <c r="AZ1085" s="5" t="s">
        <v>291</v>
      </c>
      <c r="BA1085" s="5" t="s">
        <v>291</v>
      </c>
      <c r="BB1085" s="5" t="s">
        <v>309</v>
      </c>
      <c r="BC1085" s="5">
        <v>25</v>
      </c>
      <c r="BD1085" s="5">
        <v>75</v>
      </c>
      <c r="BE1085" s="6">
        <f t="shared" si="304"/>
        <v>5</v>
      </c>
      <c r="BF1085" s="6">
        <f t="shared" si="305"/>
        <v>5</v>
      </c>
      <c r="BG1085" s="6">
        <f t="shared" si="306"/>
        <v>5</v>
      </c>
      <c r="BH1085" s="6">
        <f t="shared" si="307"/>
        <v>10</v>
      </c>
      <c r="BI1085" s="6">
        <f t="shared" si="308"/>
        <v>10</v>
      </c>
      <c r="BJ1085" s="6">
        <f t="shared" si="309"/>
        <v>10</v>
      </c>
      <c r="BK1085" s="6">
        <f t="shared" si="310"/>
        <v>5</v>
      </c>
      <c r="BL1085" s="6">
        <f t="shared" si="311"/>
        <v>5</v>
      </c>
      <c r="BM1085" s="6">
        <f t="shared" si="312"/>
        <v>5</v>
      </c>
      <c r="BN1085" s="6">
        <f t="shared" si="313"/>
        <v>20</v>
      </c>
      <c r="BO1085" s="6">
        <f t="shared" si="314"/>
        <v>10</v>
      </c>
      <c r="BP1085" s="6">
        <f t="shared" si="315"/>
        <v>10</v>
      </c>
      <c r="BQ1085" s="9">
        <f t="shared" si="316"/>
        <v>1</v>
      </c>
      <c r="BR1085" s="9">
        <f t="shared" si="317"/>
        <v>1</v>
      </c>
      <c r="BS1085" s="9">
        <f t="shared" si="318"/>
        <v>1</v>
      </c>
      <c r="BT1085" s="9">
        <f t="shared" si="319"/>
        <v>1</v>
      </c>
      <c r="BU1085" s="9">
        <f t="shared" si="320"/>
        <v>1</v>
      </c>
      <c r="BV1085" s="9">
        <f t="shared" si="321"/>
        <v>1</v>
      </c>
      <c r="BW1085" s="9">
        <f t="shared" si="322"/>
        <v>1</v>
      </c>
    </row>
    <row r="1086" spans="1:75" x14ac:dyDescent="0.3">
      <c r="A1086" s="5" t="s">
        <v>154</v>
      </c>
      <c r="B1086" s="5" t="s">
        <v>532</v>
      </c>
      <c r="C1086" s="5" t="s">
        <v>420</v>
      </c>
      <c r="D1086" s="5" t="s">
        <v>421</v>
      </c>
      <c r="E1086" s="5">
        <v>2019</v>
      </c>
      <c r="F1086" s="5" t="s">
        <v>430</v>
      </c>
      <c r="G1086" s="5" t="s">
        <v>431</v>
      </c>
      <c r="H1086" s="5" t="s">
        <v>219</v>
      </c>
      <c r="I1086" s="5" t="s">
        <v>220</v>
      </c>
      <c r="J1086" s="5" t="s">
        <v>221</v>
      </c>
      <c r="K1086" s="5" t="s">
        <v>420</v>
      </c>
      <c r="L1086" s="5" t="s">
        <v>5497</v>
      </c>
      <c r="M1086" s="5" t="s">
        <v>10</v>
      </c>
      <c r="N1086" s="5" t="s">
        <v>5498</v>
      </c>
      <c r="O1086" s="5" t="s">
        <v>391</v>
      </c>
      <c r="P1086" s="5" t="s">
        <v>392</v>
      </c>
      <c r="Q1086" s="5" t="s">
        <v>432</v>
      </c>
      <c r="R1086" s="8">
        <v>43707</v>
      </c>
      <c r="S1086" s="5" t="s">
        <v>5585</v>
      </c>
      <c r="T1086" s="8">
        <v>43705</v>
      </c>
      <c r="U1086" s="5" t="s">
        <v>5586</v>
      </c>
      <c r="V1086" s="5" t="s">
        <v>5587</v>
      </c>
      <c r="W1086" s="5" t="s">
        <v>581</v>
      </c>
      <c r="X1086" s="5" t="s">
        <v>5588</v>
      </c>
      <c r="Y1086" s="5" t="s">
        <v>229</v>
      </c>
      <c r="Z1086" s="5">
        <v>5031</v>
      </c>
      <c r="AA1086" s="5" t="s">
        <v>409</v>
      </c>
      <c r="AB1086" s="5" t="s">
        <v>231</v>
      </c>
      <c r="AC1086" s="5" t="s">
        <v>26</v>
      </c>
      <c r="AD1086" s="5" t="s">
        <v>291</v>
      </c>
      <c r="AE1086" s="5" t="s">
        <v>291</v>
      </c>
      <c r="AF1086" s="5">
        <v>100</v>
      </c>
      <c r="AG1086" s="5">
        <v>75</v>
      </c>
      <c r="AH1086" s="5">
        <v>25</v>
      </c>
      <c r="AI1086" s="5" t="s">
        <v>5589</v>
      </c>
      <c r="AJ1086" s="5" t="s">
        <v>5590</v>
      </c>
      <c r="AK1086" s="5" t="s">
        <v>234</v>
      </c>
      <c r="AL1086" s="5" t="s">
        <v>234</v>
      </c>
      <c r="AM1086" s="5" t="s">
        <v>234</v>
      </c>
      <c r="AN1086" s="5" t="s">
        <v>234</v>
      </c>
      <c r="AO1086" s="5" t="s">
        <v>234</v>
      </c>
      <c r="AP1086" s="5" t="s">
        <v>234</v>
      </c>
      <c r="AQ1086" s="5" t="s">
        <v>234</v>
      </c>
      <c r="AR1086" s="5" t="s">
        <v>234</v>
      </c>
      <c r="AS1086" s="5" t="s">
        <v>234</v>
      </c>
      <c r="AT1086" s="5" t="s">
        <v>234</v>
      </c>
      <c r="AU1086" s="5" t="s">
        <v>234</v>
      </c>
      <c r="AV1086" s="5" t="s">
        <v>234</v>
      </c>
      <c r="AW1086" s="5" t="s">
        <v>233</v>
      </c>
      <c r="AX1086" s="5" t="s">
        <v>291</v>
      </c>
      <c r="AY1086" s="5" t="s">
        <v>291</v>
      </c>
      <c r="AZ1086" s="5" t="s">
        <v>291</v>
      </c>
      <c r="BA1086" s="5" t="s">
        <v>291</v>
      </c>
      <c r="BB1086" s="5" t="s">
        <v>309</v>
      </c>
      <c r="BC1086" s="5">
        <v>25</v>
      </c>
      <c r="BD1086" s="5">
        <v>75</v>
      </c>
      <c r="BE1086" s="6">
        <f t="shared" si="304"/>
        <v>5</v>
      </c>
      <c r="BF1086" s="6">
        <f t="shared" si="305"/>
        <v>5</v>
      </c>
      <c r="BG1086" s="6">
        <f t="shared" si="306"/>
        <v>5</v>
      </c>
      <c r="BH1086" s="6">
        <f t="shared" si="307"/>
        <v>10</v>
      </c>
      <c r="BI1086" s="6">
        <f t="shared" si="308"/>
        <v>10</v>
      </c>
      <c r="BJ1086" s="6">
        <f t="shared" si="309"/>
        <v>10</v>
      </c>
      <c r="BK1086" s="6">
        <f t="shared" si="310"/>
        <v>5</v>
      </c>
      <c r="BL1086" s="6">
        <f t="shared" si="311"/>
        <v>5</v>
      </c>
      <c r="BM1086" s="6">
        <f t="shared" si="312"/>
        <v>5</v>
      </c>
      <c r="BN1086" s="6">
        <f t="shared" si="313"/>
        <v>20</v>
      </c>
      <c r="BO1086" s="6">
        <f t="shared" si="314"/>
        <v>10</v>
      </c>
      <c r="BP1086" s="6">
        <f t="shared" si="315"/>
        <v>10</v>
      </c>
      <c r="BQ1086" s="9">
        <f t="shared" si="316"/>
        <v>1</v>
      </c>
      <c r="BR1086" s="9">
        <f t="shared" si="317"/>
        <v>1</v>
      </c>
      <c r="BS1086" s="9">
        <f t="shared" si="318"/>
        <v>1</v>
      </c>
      <c r="BT1086" s="9">
        <f t="shared" si="319"/>
        <v>1</v>
      </c>
      <c r="BU1086" s="9">
        <f t="shared" si="320"/>
        <v>1</v>
      </c>
      <c r="BV1086" s="9">
        <f t="shared" si="321"/>
        <v>1</v>
      </c>
      <c r="BW1086" s="9">
        <f t="shared" si="322"/>
        <v>1</v>
      </c>
    </row>
    <row r="1087" spans="1:75" x14ac:dyDescent="0.3">
      <c r="A1087" s="5" t="s">
        <v>43</v>
      </c>
      <c r="B1087" s="5" t="s">
        <v>257</v>
      </c>
      <c r="C1087" s="5" t="s">
        <v>94</v>
      </c>
      <c r="D1087" s="5" t="s">
        <v>218</v>
      </c>
      <c r="E1087" s="5">
        <v>2019</v>
      </c>
      <c r="F1087" s="5" t="s">
        <v>161</v>
      </c>
      <c r="H1087" s="5" t="s">
        <v>219</v>
      </c>
      <c r="I1087" s="5" t="s">
        <v>220</v>
      </c>
      <c r="J1087" s="5" t="s">
        <v>461</v>
      </c>
      <c r="K1087" s="5" t="s">
        <v>94</v>
      </c>
      <c r="L1087" s="5" t="s">
        <v>5591</v>
      </c>
      <c r="M1087" s="5" t="s">
        <v>76</v>
      </c>
      <c r="N1087" s="5" t="s">
        <v>5592</v>
      </c>
      <c r="Q1087" s="5" t="s">
        <v>495</v>
      </c>
      <c r="R1087" s="8">
        <v>43566</v>
      </c>
      <c r="S1087" s="5" t="s">
        <v>5593</v>
      </c>
      <c r="T1087" s="8">
        <v>43558</v>
      </c>
      <c r="U1087" s="5" t="s">
        <v>5594</v>
      </c>
      <c r="V1087" s="5" t="s">
        <v>3705</v>
      </c>
      <c r="W1087" s="5" t="s">
        <v>251</v>
      </c>
      <c r="X1087" s="5" t="s">
        <v>2787</v>
      </c>
      <c r="Y1087" s="5" t="s">
        <v>229</v>
      </c>
      <c r="Z1087" s="5">
        <v>121</v>
      </c>
      <c r="AA1087" s="5" t="s">
        <v>253</v>
      </c>
      <c r="AB1087" s="5" t="s">
        <v>241</v>
      </c>
      <c r="AC1087" s="5" t="s">
        <v>28</v>
      </c>
      <c r="AF1087" s="5">
        <v>80</v>
      </c>
      <c r="AG1087" s="5">
        <v>55</v>
      </c>
      <c r="AH1087" s="5">
        <v>25</v>
      </c>
      <c r="AI1087" s="5" t="s">
        <v>5595</v>
      </c>
      <c r="AJ1087" s="5" t="s">
        <v>233</v>
      </c>
      <c r="AK1087" s="5" t="s">
        <v>234</v>
      </c>
      <c r="AL1087" s="5" t="s">
        <v>234</v>
      </c>
      <c r="AM1087" s="5" t="s">
        <v>234</v>
      </c>
      <c r="AN1087" s="5" t="s">
        <v>234</v>
      </c>
      <c r="AO1087" s="5" t="s">
        <v>234</v>
      </c>
      <c r="AP1087" s="5" t="s">
        <v>234</v>
      </c>
      <c r="AQ1087" s="5" t="s">
        <v>234</v>
      </c>
      <c r="AR1087" s="5" t="s">
        <v>234</v>
      </c>
      <c r="AS1087" s="5" t="s">
        <v>234</v>
      </c>
      <c r="AT1087" s="5" t="s">
        <v>234</v>
      </c>
      <c r="AU1087" s="5" t="s">
        <v>244</v>
      </c>
      <c r="AV1087" s="5" t="s">
        <v>244</v>
      </c>
      <c r="AW1087" s="5" t="s">
        <v>233</v>
      </c>
      <c r="AX1087" s="5" t="s">
        <v>234</v>
      </c>
      <c r="AY1087" s="5" t="s">
        <v>234</v>
      </c>
      <c r="BB1087" s="5" t="s">
        <v>309</v>
      </c>
      <c r="BC1087" s="5">
        <v>25</v>
      </c>
      <c r="BD1087" s="5">
        <v>75</v>
      </c>
      <c r="BE1087" s="6">
        <f t="shared" si="304"/>
        <v>5</v>
      </c>
      <c r="BF1087" s="6">
        <f t="shared" si="305"/>
        <v>5</v>
      </c>
      <c r="BG1087" s="6">
        <f t="shared" si="306"/>
        <v>5</v>
      </c>
      <c r="BH1087" s="6">
        <f t="shared" si="307"/>
        <v>10</v>
      </c>
      <c r="BI1087" s="6">
        <f t="shared" si="308"/>
        <v>10</v>
      </c>
      <c r="BJ1087" s="6">
        <f t="shared" si="309"/>
        <v>10</v>
      </c>
      <c r="BK1087" s="6">
        <f t="shared" si="310"/>
        <v>5</v>
      </c>
      <c r="BL1087" s="6">
        <f t="shared" si="311"/>
        <v>5</v>
      </c>
      <c r="BM1087" s="6">
        <f t="shared" si="312"/>
        <v>5</v>
      </c>
      <c r="BN1087" s="6">
        <f t="shared" si="313"/>
        <v>20</v>
      </c>
      <c r="BO1087" s="6">
        <f t="shared" si="314"/>
        <v>0</v>
      </c>
      <c r="BP1087" s="6">
        <f t="shared" si="315"/>
        <v>0</v>
      </c>
      <c r="BQ1087" s="9">
        <f t="shared" si="316"/>
        <v>1</v>
      </c>
      <c r="BR1087" s="9">
        <f t="shared" si="317"/>
        <v>1</v>
      </c>
      <c r="BS1087" s="9">
        <f t="shared" si="318"/>
        <v>1</v>
      </c>
      <c r="BT1087" s="9">
        <f t="shared" si="319"/>
        <v>1</v>
      </c>
      <c r="BU1087" s="9">
        <f t="shared" si="320"/>
        <v>1</v>
      </c>
      <c r="BV1087" s="9">
        <f t="shared" si="321"/>
        <v>0</v>
      </c>
      <c r="BW1087" s="9">
        <f t="shared" si="322"/>
        <v>0</v>
      </c>
    </row>
    <row r="1088" spans="1:75" x14ac:dyDescent="0.3">
      <c r="A1088" s="5" t="s">
        <v>110</v>
      </c>
      <c r="B1088" s="5" t="s">
        <v>265</v>
      </c>
      <c r="C1088" s="5" t="s">
        <v>94</v>
      </c>
      <c r="D1088" s="5" t="s">
        <v>218</v>
      </c>
      <c r="E1088" s="5">
        <v>2019</v>
      </c>
      <c r="F1088" s="5" t="s">
        <v>141</v>
      </c>
      <c r="H1088" s="5" t="s">
        <v>219</v>
      </c>
      <c r="I1088" s="5" t="s">
        <v>370</v>
      </c>
      <c r="J1088" s="5" t="s">
        <v>461</v>
      </c>
      <c r="K1088" s="5" t="s">
        <v>94</v>
      </c>
      <c r="L1088" s="5" t="s">
        <v>5591</v>
      </c>
      <c r="M1088" s="5" t="s">
        <v>76</v>
      </c>
      <c r="N1088" s="5" t="s">
        <v>5592</v>
      </c>
      <c r="Q1088" s="5" t="s">
        <v>464</v>
      </c>
      <c r="R1088" s="8">
        <v>43570</v>
      </c>
      <c r="S1088" s="5" t="s">
        <v>5596</v>
      </c>
      <c r="T1088" s="8">
        <v>43564</v>
      </c>
      <c r="U1088" s="5" t="s">
        <v>466</v>
      </c>
      <c r="V1088" s="5" t="s">
        <v>466</v>
      </c>
      <c r="W1088" s="5" t="s">
        <v>251</v>
      </c>
      <c r="X1088" s="5" t="s">
        <v>467</v>
      </c>
      <c r="Y1088" s="5" t="s">
        <v>229</v>
      </c>
      <c r="Z1088" s="5">
        <v>195</v>
      </c>
      <c r="AA1088" s="5" t="s">
        <v>261</v>
      </c>
      <c r="AB1088" s="5" t="s">
        <v>241</v>
      </c>
      <c r="AC1088" s="5" t="s">
        <v>26</v>
      </c>
      <c r="AF1088" s="5">
        <v>85</v>
      </c>
      <c r="AG1088" s="5">
        <v>60</v>
      </c>
      <c r="AH1088" s="5">
        <v>25</v>
      </c>
      <c r="AI1088" s="5" t="s">
        <v>5597</v>
      </c>
      <c r="AJ1088" s="5" t="s">
        <v>5598</v>
      </c>
      <c r="AK1088" s="5" t="s">
        <v>244</v>
      </c>
      <c r="AL1088" s="5" t="s">
        <v>234</v>
      </c>
      <c r="AM1088" s="5" t="s">
        <v>234</v>
      </c>
      <c r="AN1088" s="5" t="s">
        <v>234</v>
      </c>
      <c r="AO1088" s="5" t="s">
        <v>234</v>
      </c>
      <c r="AP1088" s="5" t="s">
        <v>234</v>
      </c>
      <c r="AQ1088" s="5" t="s">
        <v>244</v>
      </c>
      <c r="AR1088" s="5" t="s">
        <v>244</v>
      </c>
      <c r="AS1088" s="5" t="s">
        <v>234</v>
      </c>
      <c r="AT1088" s="5" t="s">
        <v>234</v>
      </c>
      <c r="AU1088" s="5" t="s">
        <v>234</v>
      </c>
      <c r="AV1088" s="5" t="s">
        <v>234</v>
      </c>
      <c r="AW1088" s="5" t="s">
        <v>233</v>
      </c>
      <c r="AX1088" s="5" t="s">
        <v>234</v>
      </c>
      <c r="AY1088" s="5" t="s">
        <v>234</v>
      </c>
      <c r="BB1088" s="5" t="s">
        <v>309</v>
      </c>
      <c r="BC1088" s="5">
        <v>25</v>
      </c>
      <c r="BD1088" s="5">
        <v>75</v>
      </c>
      <c r="BE1088" s="6">
        <f t="shared" si="304"/>
        <v>0</v>
      </c>
      <c r="BF1088" s="6">
        <f t="shared" si="305"/>
        <v>5</v>
      </c>
      <c r="BG1088" s="6">
        <f t="shared" si="306"/>
        <v>5</v>
      </c>
      <c r="BH1088" s="6">
        <f t="shared" si="307"/>
        <v>10</v>
      </c>
      <c r="BI1088" s="6">
        <f t="shared" si="308"/>
        <v>10</v>
      </c>
      <c r="BJ1088" s="6">
        <f t="shared" si="309"/>
        <v>10</v>
      </c>
      <c r="BK1088" s="6">
        <f t="shared" si="310"/>
        <v>0</v>
      </c>
      <c r="BL1088" s="6">
        <f t="shared" si="311"/>
        <v>0</v>
      </c>
      <c r="BM1088" s="6">
        <f t="shared" si="312"/>
        <v>5</v>
      </c>
      <c r="BN1088" s="6">
        <f t="shared" si="313"/>
        <v>20</v>
      </c>
      <c r="BO1088" s="6">
        <f t="shared" si="314"/>
        <v>10</v>
      </c>
      <c r="BP1088" s="6">
        <f t="shared" si="315"/>
        <v>10</v>
      </c>
      <c r="BQ1088" s="9">
        <f t="shared" si="316"/>
        <v>0.5</v>
      </c>
      <c r="BR1088" s="9">
        <f t="shared" si="317"/>
        <v>1</v>
      </c>
      <c r="BS1088" s="9">
        <f t="shared" si="318"/>
        <v>1</v>
      </c>
      <c r="BT1088" s="9">
        <f t="shared" si="319"/>
        <v>0</v>
      </c>
      <c r="BU1088" s="9">
        <f t="shared" si="320"/>
        <v>1</v>
      </c>
      <c r="BV1088" s="9">
        <f t="shared" si="321"/>
        <v>1</v>
      </c>
      <c r="BW1088" s="9">
        <f t="shared" si="322"/>
        <v>1</v>
      </c>
    </row>
    <row r="1089" spans="1:75" x14ac:dyDescent="0.3">
      <c r="A1089" s="5" t="s">
        <v>115</v>
      </c>
      <c r="B1089" s="5" t="s">
        <v>272</v>
      </c>
      <c r="C1089" s="5" t="s">
        <v>94</v>
      </c>
      <c r="D1089" s="5" t="s">
        <v>218</v>
      </c>
      <c r="E1089" s="5">
        <v>2019</v>
      </c>
      <c r="F1089" s="5" t="s">
        <v>161</v>
      </c>
      <c r="H1089" s="5" t="s">
        <v>219</v>
      </c>
      <c r="I1089" s="5" t="s">
        <v>220</v>
      </c>
      <c r="J1089" s="5" t="s">
        <v>461</v>
      </c>
      <c r="K1089" s="5" t="s">
        <v>94</v>
      </c>
      <c r="L1089" s="5" t="s">
        <v>5591</v>
      </c>
      <c r="M1089" s="5" t="s">
        <v>76</v>
      </c>
      <c r="N1089" s="5" t="s">
        <v>5592</v>
      </c>
      <c r="Q1089" s="5" t="s">
        <v>495</v>
      </c>
      <c r="R1089" s="8">
        <v>43581</v>
      </c>
      <c r="S1089" s="5" t="s">
        <v>5599</v>
      </c>
      <c r="T1089" s="8">
        <v>43579</v>
      </c>
      <c r="U1089" s="5" t="s">
        <v>5600</v>
      </c>
      <c r="V1089" s="5" t="s">
        <v>780</v>
      </c>
      <c r="W1089" s="5" t="s">
        <v>228</v>
      </c>
      <c r="X1089" s="5" t="s">
        <v>3446</v>
      </c>
      <c r="Y1089" s="5" t="s">
        <v>229</v>
      </c>
      <c r="Z1089" s="5">
        <v>1294</v>
      </c>
      <c r="AA1089" s="5" t="s">
        <v>468</v>
      </c>
      <c r="AB1089" s="5" t="s">
        <v>231</v>
      </c>
      <c r="AC1089" s="5" t="s">
        <v>26</v>
      </c>
      <c r="AD1089" s="5" t="s">
        <v>277</v>
      </c>
      <c r="AE1089" s="5" t="s">
        <v>233</v>
      </c>
      <c r="AF1089" s="5">
        <v>100</v>
      </c>
      <c r="AG1089" s="5">
        <v>75</v>
      </c>
      <c r="AH1089" s="5">
        <v>25</v>
      </c>
      <c r="AI1089" s="5" t="s">
        <v>5601</v>
      </c>
      <c r="AJ1089" s="5" t="s">
        <v>5602</v>
      </c>
      <c r="AK1089" s="5" t="s">
        <v>234</v>
      </c>
      <c r="AL1089" s="5" t="s">
        <v>234</v>
      </c>
      <c r="AM1089" s="5" t="s">
        <v>234</v>
      </c>
      <c r="AN1089" s="5" t="s">
        <v>234</v>
      </c>
      <c r="AO1089" s="5" t="s">
        <v>234</v>
      </c>
      <c r="AP1089" s="5" t="s">
        <v>234</v>
      </c>
      <c r="AQ1089" s="5" t="s">
        <v>234</v>
      </c>
      <c r="AR1089" s="5" t="s">
        <v>234</v>
      </c>
      <c r="AS1089" s="5" t="s">
        <v>234</v>
      </c>
      <c r="AT1089" s="5" t="s">
        <v>234</v>
      </c>
      <c r="AU1089" s="5" t="s">
        <v>234</v>
      </c>
      <c r="AV1089" s="5" t="s">
        <v>234</v>
      </c>
      <c r="AW1089" s="5" t="s">
        <v>233</v>
      </c>
      <c r="AX1089" s="5" t="s">
        <v>291</v>
      </c>
      <c r="AY1089" s="5" t="s">
        <v>291</v>
      </c>
      <c r="BB1089" s="5" t="s">
        <v>309</v>
      </c>
      <c r="BC1089" s="5">
        <v>25</v>
      </c>
      <c r="BD1089" s="5">
        <v>75</v>
      </c>
      <c r="BE1089" s="6">
        <f t="shared" si="304"/>
        <v>5</v>
      </c>
      <c r="BF1089" s="6">
        <f t="shared" si="305"/>
        <v>5</v>
      </c>
      <c r="BG1089" s="6">
        <f t="shared" si="306"/>
        <v>5</v>
      </c>
      <c r="BH1089" s="6">
        <f t="shared" si="307"/>
        <v>10</v>
      </c>
      <c r="BI1089" s="6">
        <f t="shared" si="308"/>
        <v>10</v>
      </c>
      <c r="BJ1089" s="6">
        <f t="shared" si="309"/>
        <v>10</v>
      </c>
      <c r="BK1089" s="6">
        <f t="shared" si="310"/>
        <v>5</v>
      </c>
      <c r="BL1089" s="6">
        <f t="shared" si="311"/>
        <v>5</v>
      </c>
      <c r="BM1089" s="6">
        <f t="shared" si="312"/>
        <v>5</v>
      </c>
      <c r="BN1089" s="6">
        <f t="shared" si="313"/>
        <v>20</v>
      </c>
      <c r="BO1089" s="6">
        <f t="shared" si="314"/>
        <v>10</v>
      </c>
      <c r="BP1089" s="6">
        <f t="shared" si="315"/>
        <v>10</v>
      </c>
      <c r="BQ1089" s="9">
        <f t="shared" si="316"/>
        <v>1</v>
      </c>
      <c r="BR1089" s="9">
        <f t="shared" si="317"/>
        <v>1</v>
      </c>
      <c r="BS1089" s="9">
        <f t="shared" si="318"/>
        <v>1</v>
      </c>
      <c r="BT1089" s="9">
        <f t="shared" si="319"/>
        <v>1</v>
      </c>
      <c r="BU1089" s="9">
        <f t="shared" si="320"/>
        <v>1</v>
      </c>
      <c r="BV1089" s="9">
        <f t="shared" si="321"/>
        <v>1</v>
      </c>
      <c r="BW1089" s="9">
        <f t="shared" si="322"/>
        <v>1</v>
      </c>
    </row>
    <row r="1090" spans="1:75" x14ac:dyDescent="0.3">
      <c r="A1090" s="5" t="s">
        <v>116</v>
      </c>
      <c r="B1090" s="5" t="s">
        <v>471</v>
      </c>
      <c r="C1090" s="5" t="s">
        <v>94</v>
      </c>
      <c r="D1090" s="5" t="s">
        <v>218</v>
      </c>
      <c r="E1090" s="5">
        <v>2019</v>
      </c>
      <c r="F1090" s="5" t="s">
        <v>141</v>
      </c>
      <c r="H1090" s="5" t="s">
        <v>219</v>
      </c>
      <c r="I1090" s="5" t="s">
        <v>370</v>
      </c>
      <c r="J1090" s="5" t="s">
        <v>461</v>
      </c>
      <c r="K1090" s="5" t="s">
        <v>94</v>
      </c>
      <c r="L1090" s="5" t="s">
        <v>5591</v>
      </c>
      <c r="M1090" s="5" t="s">
        <v>76</v>
      </c>
      <c r="N1090" s="5" t="s">
        <v>5592</v>
      </c>
      <c r="Q1090" s="5" t="s">
        <v>472</v>
      </c>
      <c r="R1090" s="8">
        <v>43584</v>
      </c>
      <c r="S1090" s="5" t="s">
        <v>5603</v>
      </c>
      <c r="T1090" s="8">
        <v>43582</v>
      </c>
      <c r="U1090" s="5" t="s">
        <v>233</v>
      </c>
      <c r="V1090" s="5" t="s">
        <v>233</v>
      </c>
      <c r="W1090" s="5" t="s">
        <v>251</v>
      </c>
      <c r="X1090" s="5" t="s">
        <v>5604</v>
      </c>
      <c r="Y1090" s="5" t="s">
        <v>229</v>
      </c>
      <c r="Z1090" s="5">
        <v>1318</v>
      </c>
      <c r="AA1090" s="5" t="s">
        <v>230</v>
      </c>
      <c r="AB1090" s="5" t="s">
        <v>254</v>
      </c>
      <c r="AC1090" s="5" t="s">
        <v>27</v>
      </c>
      <c r="AD1090" s="5" t="s">
        <v>277</v>
      </c>
      <c r="AE1090" s="5" t="s">
        <v>233</v>
      </c>
      <c r="AF1090" s="5">
        <v>95</v>
      </c>
      <c r="AG1090" s="5">
        <v>70</v>
      </c>
      <c r="AH1090" s="5">
        <v>25</v>
      </c>
      <c r="AI1090" s="5" t="s">
        <v>5605</v>
      </c>
      <c r="AJ1090" s="5" t="s">
        <v>2555</v>
      </c>
      <c r="AK1090" s="5" t="s">
        <v>234</v>
      </c>
      <c r="AL1090" s="5" t="s">
        <v>234</v>
      </c>
      <c r="AM1090" s="5" t="s">
        <v>234</v>
      </c>
      <c r="AN1090" s="5" t="s">
        <v>234</v>
      </c>
      <c r="AO1090" s="5" t="s">
        <v>234</v>
      </c>
      <c r="AP1090" s="5" t="s">
        <v>234</v>
      </c>
      <c r="AQ1090" s="5" t="s">
        <v>234</v>
      </c>
      <c r="AR1090" s="5" t="s">
        <v>244</v>
      </c>
      <c r="AS1090" s="5" t="s">
        <v>234</v>
      </c>
      <c r="AT1090" s="5" t="s">
        <v>234</v>
      </c>
      <c r="AU1090" s="5" t="s">
        <v>234</v>
      </c>
      <c r="AV1090" s="5" t="s">
        <v>234</v>
      </c>
      <c r="AW1090" s="5" t="s">
        <v>233</v>
      </c>
      <c r="AX1090" s="5" t="s">
        <v>291</v>
      </c>
      <c r="AY1090" s="5" t="s">
        <v>234</v>
      </c>
      <c r="BB1090" s="5" t="s">
        <v>309</v>
      </c>
      <c r="BC1090" s="5">
        <v>25</v>
      </c>
      <c r="BD1090" s="5">
        <v>75</v>
      </c>
      <c r="BE1090" s="6">
        <f t="shared" ref="BE1090:BE1153" si="323">(IF(AK1090="Yes",5,IF(AK1090="Partial",2.5,0)))</f>
        <v>5</v>
      </c>
      <c r="BF1090" s="6">
        <f t="shared" ref="BF1090:BF1153" si="324">(IF(AL1090="Yes",5,IF(AL1090="Partial",2.5,0)))</f>
        <v>5</v>
      </c>
      <c r="BG1090" s="6">
        <f t="shared" ref="BG1090:BG1153" si="325">(IF(AM1090="Yes",5,IF(AM1090="Partial",2.5,0)))</f>
        <v>5</v>
      </c>
      <c r="BH1090" s="6">
        <f t="shared" ref="BH1090:BH1153" si="326">(IF(AN1090="Yes",10,IF(AN1090="Partial",2.5,0)))</f>
        <v>10</v>
      </c>
      <c r="BI1090" s="6">
        <f t="shared" ref="BI1090:BI1153" si="327">(IF(AO1090="Yes",10,IF(AO1090="Partial",2.5,0)))</f>
        <v>10</v>
      </c>
      <c r="BJ1090" s="6">
        <f t="shared" ref="BJ1090:BJ1153" si="328">(IF(AP1090="Yes",10,IF(AP1090="Partial",2.5,0)))</f>
        <v>10</v>
      </c>
      <c r="BK1090" s="6">
        <f t="shared" ref="BK1090:BK1153" si="329">(IF(AQ1090="Yes",5,IF(AQ1090="Partial",2.5,0)))</f>
        <v>5</v>
      </c>
      <c r="BL1090" s="6">
        <f t="shared" ref="BL1090:BL1153" si="330">(IF(AR1090="Yes",5,IF(AR1090="Partial",2.5,0)))</f>
        <v>0</v>
      </c>
      <c r="BM1090" s="6">
        <f t="shared" ref="BM1090:BM1153" si="331">(IF(AS1090="Yes",5,IF(AS1090="Partial",2.5,0)))</f>
        <v>5</v>
      </c>
      <c r="BN1090" s="6">
        <f t="shared" ref="BN1090:BN1153" si="332">(IF(AT1090="Yes",20,IF(AT1090="Partial",2.5,0)))</f>
        <v>20</v>
      </c>
      <c r="BO1090" s="6">
        <f t="shared" ref="BO1090:BO1153" si="333">(IF(AU1090="Yes",10,IF(AU1090="Partial",2.5,0)))</f>
        <v>10</v>
      </c>
      <c r="BP1090" s="6">
        <f t="shared" ref="BP1090:BP1153" si="334">(IF(AV1090="Yes",10,IF(AV1090="Partial",2.5,0)))</f>
        <v>10</v>
      </c>
      <c r="BQ1090" s="9">
        <f t="shared" ref="BQ1090:BQ1153" si="335">(BE1090+BF1090)/10</f>
        <v>1</v>
      </c>
      <c r="BR1090" s="9">
        <f t="shared" ref="BR1090:BR1153" si="336">(BG1090+BH1090)/15</f>
        <v>1</v>
      </c>
      <c r="BS1090" s="9">
        <f t="shared" ref="BS1090:BS1153" si="337">(BI1090+BJ1090) / 20</f>
        <v>1</v>
      </c>
      <c r="BT1090" s="9">
        <f t="shared" ref="BT1090:BT1153" si="338">(BK1090+BL1090)/10</f>
        <v>0.5</v>
      </c>
      <c r="BU1090" s="9">
        <f t="shared" ref="BU1090:BU1153" si="339">(BM1090+BN1090)/25</f>
        <v>1</v>
      </c>
      <c r="BV1090" s="9">
        <f t="shared" ref="BV1090:BV1153" si="340">BO1090/10</f>
        <v>1</v>
      </c>
      <c r="BW1090" s="9">
        <f t="shared" ref="BW1090:BW1153" si="341">BP1090/10</f>
        <v>1</v>
      </c>
    </row>
    <row r="1091" spans="1:75" x14ac:dyDescent="0.3">
      <c r="A1091" s="5" t="s">
        <v>120</v>
      </c>
      <c r="B1091" s="5" t="s">
        <v>280</v>
      </c>
      <c r="C1091" s="5" t="s">
        <v>281</v>
      </c>
      <c r="D1091" s="5" t="s">
        <v>282</v>
      </c>
      <c r="E1091" s="5">
        <v>2019</v>
      </c>
      <c r="F1091" s="5" t="s">
        <v>161</v>
      </c>
      <c r="H1091" s="5" t="s">
        <v>219</v>
      </c>
      <c r="I1091" s="5" t="s">
        <v>220</v>
      </c>
      <c r="J1091" s="5" t="s">
        <v>461</v>
      </c>
      <c r="K1091" s="5" t="s">
        <v>281</v>
      </c>
      <c r="L1091" s="5" t="s">
        <v>5591</v>
      </c>
      <c r="M1091" s="5" t="s">
        <v>76</v>
      </c>
      <c r="N1091" s="5" t="s">
        <v>5592</v>
      </c>
      <c r="Q1091" s="5" t="s">
        <v>495</v>
      </c>
      <c r="R1091" s="8">
        <v>43595</v>
      </c>
      <c r="S1091" s="5" t="s">
        <v>5606</v>
      </c>
      <c r="T1091" s="8">
        <v>43588</v>
      </c>
      <c r="U1091" s="5" t="s">
        <v>5607</v>
      </c>
      <c r="V1091" s="5" t="s">
        <v>5608</v>
      </c>
      <c r="W1091" s="5" t="s">
        <v>228</v>
      </c>
      <c r="X1091" s="5" t="s">
        <v>5609</v>
      </c>
      <c r="Y1091" s="5" t="s">
        <v>229</v>
      </c>
      <c r="Z1091" s="5">
        <v>1416</v>
      </c>
      <c r="AA1091" s="5" t="s">
        <v>468</v>
      </c>
      <c r="AB1091" s="5" t="s">
        <v>241</v>
      </c>
      <c r="AC1091" s="5" t="s">
        <v>26</v>
      </c>
      <c r="AD1091" s="5" t="s">
        <v>277</v>
      </c>
      <c r="AE1091" s="5" t="s">
        <v>233</v>
      </c>
      <c r="AF1091" s="5">
        <v>85</v>
      </c>
      <c r="AG1091" s="5">
        <v>60</v>
      </c>
      <c r="AH1091" s="5">
        <v>25</v>
      </c>
      <c r="AI1091" s="5" t="s">
        <v>233</v>
      </c>
      <c r="AJ1091" s="5" t="s">
        <v>5610</v>
      </c>
      <c r="AK1091" s="5" t="s">
        <v>234</v>
      </c>
      <c r="AL1091" s="5" t="s">
        <v>234</v>
      </c>
      <c r="AM1091" s="5" t="s">
        <v>234</v>
      </c>
      <c r="AN1091" s="5" t="s">
        <v>234</v>
      </c>
      <c r="AO1091" s="5" t="s">
        <v>234</v>
      </c>
      <c r="AP1091" s="5" t="s">
        <v>234</v>
      </c>
      <c r="AQ1091" s="5" t="s">
        <v>244</v>
      </c>
      <c r="AR1091" s="5" t="s">
        <v>234</v>
      </c>
      <c r="AS1091" s="5" t="s">
        <v>234</v>
      </c>
      <c r="AT1091" s="5" t="s">
        <v>234</v>
      </c>
      <c r="AU1091" s="5" t="s">
        <v>234</v>
      </c>
      <c r="AV1091" s="5" t="s">
        <v>244</v>
      </c>
      <c r="AW1091" s="5" t="s">
        <v>233</v>
      </c>
      <c r="AX1091" s="5" t="s">
        <v>291</v>
      </c>
      <c r="AY1091" s="5" t="s">
        <v>291</v>
      </c>
      <c r="BB1091" s="5" t="s">
        <v>309</v>
      </c>
      <c r="BC1091" s="5">
        <v>25</v>
      </c>
      <c r="BD1091" s="5">
        <v>75</v>
      </c>
      <c r="BE1091" s="6">
        <f t="shared" si="323"/>
        <v>5</v>
      </c>
      <c r="BF1091" s="6">
        <f t="shared" si="324"/>
        <v>5</v>
      </c>
      <c r="BG1091" s="6">
        <f t="shared" si="325"/>
        <v>5</v>
      </c>
      <c r="BH1091" s="6">
        <f t="shared" si="326"/>
        <v>10</v>
      </c>
      <c r="BI1091" s="6">
        <f t="shared" si="327"/>
        <v>10</v>
      </c>
      <c r="BJ1091" s="6">
        <f t="shared" si="328"/>
        <v>10</v>
      </c>
      <c r="BK1091" s="6">
        <f t="shared" si="329"/>
        <v>0</v>
      </c>
      <c r="BL1091" s="6">
        <f t="shared" si="330"/>
        <v>5</v>
      </c>
      <c r="BM1091" s="6">
        <f t="shared" si="331"/>
        <v>5</v>
      </c>
      <c r="BN1091" s="6">
        <f t="shared" si="332"/>
        <v>20</v>
      </c>
      <c r="BO1091" s="6">
        <f t="shared" si="333"/>
        <v>10</v>
      </c>
      <c r="BP1091" s="6">
        <f t="shared" si="334"/>
        <v>0</v>
      </c>
      <c r="BQ1091" s="9">
        <f t="shared" si="335"/>
        <v>1</v>
      </c>
      <c r="BR1091" s="9">
        <f t="shared" si="336"/>
        <v>1</v>
      </c>
      <c r="BS1091" s="9">
        <f t="shared" si="337"/>
        <v>1</v>
      </c>
      <c r="BT1091" s="9">
        <f t="shared" si="338"/>
        <v>0.5</v>
      </c>
      <c r="BU1091" s="9">
        <f t="shared" si="339"/>
        <v>1</v>
      </c>
      <c r="BV1091" s="9">
        <f t="shared" si="340"/>
        <v>1</v>
      </c>
      <c r="BW1091" s="9">
        <f t="shared" si="341"/>
        <v>0</v>
      </c>
    </row>
    <row r="1092" spans="1:75" x14ac:dyDescent="0.3">
      <c r="A1092" s="5" t="s">
        <v>121</v>
      </c>
      <c r="B1092" s="5" t="s">
        <v>292</v>
      </c>
      <c r="C1092" s="5" t="s">
        <v>281</v>
      </c>
      <c r="D1092" s="5" t="s">
        <v>282</v>
      </c>
      <c r="E1092" s="5">
        <v>2019</v>
      </c>
      <c r="F1092" s="5" t="s">
        <v>141</v>
      </c>
      <c r="H1092" s="5" t="s">
        <v>219</v>
      </c>
      <c r="I1092" s="5" t="s">
        <v>370</v>
      </c>
      <c r="J1092" s="5" t="s">
        <v>461</v>
      </c>
      <c r="K1092" s="5" t="s">
        <v>281</v>
      </c>
      <c r="L1092" s="5" t="s">
        <v>5591</v>
      </c>
      <c r="M1092" s="5" t="s">
        <v>76</v>
      </c>
      <c r="N1092" s="5" t="s">
        <v>5592</v>
      </c>
      <c r="Q1092" s="5" t="s">
        <v>464</v>
      </c>
      <c r="R1092" s="8">
        <v>43598</v>
      </c>
      <c r="S1092" s="5" t="s">
        <v>5611</v>
      </c>
      <c r="T1092" s="8">
        <v>43593</v>
      </c>
      <c r="U1092" s="5" t="s">
        <v>233</v>
      </c>
      <c r="V1092" s="5" t="s">
        <v>233</v>
      </c>
      <c r="W1092" s="5" t="s">
        <v>251</v>
      </c>
      <c r="X1092" s="5" t="s">
        <v>4965</v>
      </c>
      <c r="Y1092" s="5" t="s">
        <v>335</v>
      </c>
      <c r="Z1092" s="5">
        <v>1432</v>
      </c>
      <c r="AA1092" s="5" t="s">
        <v>261</v>
      </c>
      <c r="AB1092" s="5" t="s">
        <v>254</v>
      </c>
      <c r="AC1092" s="5" t="s">
        <v>28</v>
      </c>
      <c r="AD1092" s="5" t="s">
        <v>634</v>
      </c>
      <c r="AE1092" s="5" t="s">
        <v>5612</v>
      </c>
      <c r="AF1092" s="5">
        <v>95</v>
      </c>
      <c r="AG1092" s="5">
        <v>70</v>
      </c>
      <c r="AH1092" s="5">
        <v>25</v>
      </c>
      <c r="AI1092" s="5" t="s">
        <v>5613</v>
      </c>
      <c r="AJ1092" s="5" t="s">
        <v>3946</v>
      </c>
      <c r="AK1092" s="5" t="s">
        <v>234</v>
      </c>
      <c r="AL1092" s="5" t="s">
        <v>234</v>
      </c>
      <c r="AM1092" s="5" t="s">
        <v>234</v>
      </c>
      <c r="AN1092" s="5" t="s">
        <v>234</v>
      </c>
      <c r="AO1092" s="5" t="s">
        <v>234</v>
      </c>
      <c r="AP1092" s="5" t="s">
        <v>234</v>
      </c>
      <c r="AQ1092" s="5" t="s">
        <v>234</v>
      </c>
      <c r="AR1092" s="5" t="s">
        <v>244</v>
      </c>
      <c r="AS1092" s="5" t="s">
        <v>234</v>
      </c>
      <c r="AT1092" s="5" t="s">
        <v>234</v>
      </c>
      <c r="AU1092" s="5" t="s">
        <v>234</v>
      </c>
      <c r="AV1092" s="5" t="s">
        <v>234</v>
      </c>
      <c r="AW1092" s="5" t="s">
        <v>233</v>
      </c>
      <c r="AX1092" s="5" t="s">
        <v>291</v>
      </c>
      <c r="AY1092" s="5" t="s">
        <v>234</v>
      </c>
      <c r="BB1092" s="5" t="s">
        <v>309</v>
      </c>
      <c r="BC1092" s="5">
        <v>25</v>
      </c>
      <c r="BD1092" s="5">
        <v>75</v>
      </c>
      <c r="BE1092" s="6">
        <f t="shared" si="323"/>
        <v>5</v>
      </c>
      <c r="BF1092" s="6">
        <f t="shared" si="324"/>
        <v>5</v>
      </c>
      <c r="BG1092" s="6">
        <f t="shared" si="325"/>
        <v>5</v>
      </c>
      <c r="BH1092" s="6">
        <f t="shared" si="326"/>
        <v>10</v>
      </c>
      <c r="BI1092" s="6">
        <f t="shared" si="327"/>
        <v>10</v>
      </c>
      <c r="BJ1092" s="6">
        <f t="shared" si="328"/>
        <v>10</v>
      </c>
      <c r="BK1092" s="6">
        <f t="shared" si="329"/>
        <v>5</v>
      </c>
      <c r="BL1092" s="6">
        <f t="shared" si="330"/>
        <v>0</v>
      </c>
      <c r="BM1092" s="6">
        <f t="shared" si="331"/>
        <v>5</v>
      </c>
      <c r="BN1092" s="6">
        <f t="shared" si="332"/>
        <v>20</v>
      </c>
      <c r="BO1092" s="6">
        <f t="shared" si="333"/>
        <v>10</v>
      </c>
      <c r="BP1092" s="6">
        <f t="shared" si="334"/>
        <v>10</v>
      </c>
      <c r="BQ1092" s="9">
        <f t="shared" si="335"/>
        <v>1</v>
      </c>
      <c r="BR1092" s="9">
        <f t="shared" si="336"/>
        <v>1</v>
      </c>
      <c r="BS1092" s="9">
        <f t="shared" si="337"/>
        <v>1</v>
      </c>
      <c r="BT1092" s="9">
        <f t="shared" si="338"/>
        <v>0.5</v>
      </c>
      <c r="BU1092" s="9">
        <f t="shared" si="339"/>
        <v>1</v>
      </c>
      <c r="BV1092" s="9">
        <f t="shared" si="340"/>
        <v>1</v>
      </c>
      <c r="BW1092" s="9">
        <f t="shared" si="341"/>
        <v>1</v>
      </c>
    </row>
    <row r="1093" spans="1:75" x14ac:dyDescent="0.3">
      <c r="A1093" s="5" t="s">
        <v>130</v>
      </c>
      <c r="B1093" s="5" t="s">
        <v>299</v>
      </c>
      <c r="C1093" s="5" t="s">
        <v>281</v>
      </c>
      <c r="D1093" s="5" t="s">
        <v>282</v>
      </c>
      <c r="E1093" s="5">
        <v>2019</v>
      </c>
      <c r="F1093" s="5" t="s">
        <v>161</v>
      </c>
      <c r="G1093" s="5" t="s">
        <v>494</v>
      </c>
      <c r="H1093" s="5" t="s">
        <v>219</v>
      </c>
      <c r="I1093" s="5" t="s">
        <v>220</v>
      </c>
      <c r="J1093" s="5" t="s">
        <v>461</v>
      </c>
      <c r="K1093" s="5" t="s">
        <v>281</v>
      </c>
      <c r="L1093" s="5" t="s">
        <v>5591</v>
      </c>
      <c r="M1093" s="5" t="s">
        <v>76</v>
      </c>
      <c r="N1093" s="5" t="s">
        <v>5592</v>
      </c>
      <c r="O1093" s="5" t="s">
        <v>482</v>
      </c>
      <c r="Q1093" s="5" t="s">
        <v>495</v>
      </c>
      <c r="R1093" s="8">
        <v>43606</v>
      </c>
      <c r="S1093" s="5" t="s">
        <v>5614</v>
      </c>
      <c r="T1093" s="8">
        <v>43602</v>
      </c>
      <c r="U1093" s="5" t="s">
        <v>5615</v>
      </c>
      <c r="V1093" s="5" t="s">
        <v>1504</v>
      </c>
      <c r="W1093" s="5" t="s">
        <v>251</v>
      </c>
      <c r="X1093" s="5" t="s">
        <v>5616</v>
      </c>
      <c r="Y1093" s="5" t="s">
        <v>335</v>
      </c>
      <c r="Z1093" s="5">
        <v>1518</v>
      </c>
      <c r="AA1093" s="5" t="s">
        <v>316</v>
      </c>
      <c r="AB1093" s="5" t="s">
        <v>241</v>
      </c>
      <c r="AC1093" s="5" t="s">
        <v>27</v>
      </c>
      <c r="AD1093" s="5" t="s">
        <v>277</v>
      </c>
      <c r="AE1093" s="5" t="s">
        <v>233</v>
      </c>
      <c r="AF1093" s="5">
        <v>80</v>
      </c>
      <c r="AG1093" s="5">
        <v>55</v>
      </c>
      <c r="AH1093" s="5">
        <v>25</v>
      </c>
      <c r="AI1093" s="5" t="s">
        <v>5617</v>
      </c>
      <c r="AJ1093" s="5" t="s">
        <v>5618</v>
      </c>
      <c r="AK1093" s="5" t="s">
        <v>234</v>
      </c>
      <c r="AL1093" s="5" t="s">
        <v>234</v>
      </c>
      <c r="AM1093" s="5" t="s">
        <v>234</v>
      </c>
      <c r="AN1093" s="5" t="s">
        <v>234</v>
      </c>
      <c r="AO1093" s="5" t="s">
        <v>234</v>
      </c>
      <c r="AP1093" s="5" t="s">
        <v>234</v>
      </c>
      <c r="AQ1093" s="5" t="s">
        <v>234</v>
      </c>
      <c r="AR1093" s="5" t="s">
        <v>234</v>
      </c>
      <c r="AS1093" s="5" t="s">
        <v>234</v>
      </c>
      <c r="AT1093" s="5" t="s">
        <v>234</v>
      </c>
      <c r="AU1093" s="5" t="s">
        <v>244</v>
      </c>
      <c r="AV1093" s="5" t="s">
        <v>244</v>
      </c>
      <c r="AW1093" s="5" t="s">
        <v>233</v>
      </c>
      <c r="AX1093" s="5" t="s">
        <v>291</v>
      </c>
      <c r="AY1093" s="5" t="s">
        <v>291</v>
      </c>
      <c r="BB1093" s="5" t="s">
        <v>309</v>
      </c>
      <c r="BC1093" s="5">
        <v>25</v>
      </c>
      <c r="BD1093" s="5">
        <v>75</v>
      </c>
      <c r="BE1093" s="6">
        <f t="shared" si="323"/>
        <v>5</v>
      </c>
      <c r="BF1093" s="6">
        <f t="shared" si="324"/>
        <v>5</v>
      </c>
      <c r="BG1093" s="6">
        <f t="shared" si="325"/>
        <v>5</v>
      </c>
      <c r="BH1093" s="6">
        <f t="shared" si="326"/>
        <v>10</v>
      </c>
      <c r="BI1093" s="6">
        <f t="shared" si="327"/>
        <v>10</v>
      </c>
      <c r="BJ1093" s="6">
        <f t="shared" si="328"/>
        <v>10</v>
      </c>
      <c r="BK1093" s="6">
        <f t="shared" si="329"/>
        <v>5</v>
      </c>
      <c r="BL1093" s="6">
        <f t="shared" si="330"/>
        <v>5</v>
      </c>
      <c r="BM1093" s="6">
        <f t="shared" si="331"/>
        <v>5</v>
      </c>
      <c r="BN1093" s="6">
        <f t="shared" si="332"/>
        <v>20</v>
      </c>
      <c r="BO1093" s="6">
        <f t="shared" si="333"/>
        <v>0</v>
      </c>
      <c r="BP1093" s="6">
        <f t="shared" si="334"/>
        <v>0</v>
      </c>
      <c r="BQ1093" s="9">
        <f t="shared" si="335"/>
        <v>1</v>
      </c>
      <c r="BR1093" s="9">
        <f t="shared" si="336"/>
        <v>1</v>
      </c>
      <c r="BS1093" s="9">
        <f t="shared" si="337"/>
        <v>1</v>
      </c>
      <c r="BT1093" s="9">
        <f t="shared" si="338"/>
        <v>1</v>
      </c>
      <c r="BU1093" s="9">
        <f t="shared" si="339"/>
        <v>1</v>
      </c>
      <c r="BV1093" s="9">
        <f t="shared" si="340"/>
        <v>0</v>
      </c>
      <c r="BW1093" s="9">
        <f t="shared" si="341"/>
        <v>0</v>
      </c>
    </row>
    <row r="1094" spans="1:75" x14ac:dyDescent="0.3">
      <c r="A1094" s="5" t="s">
        <v>122</v>
      </c>
      <c r="B1094" s="5" t="s">
        <v>310</v>
      </c>
      <c r="C1094" s="5" t="s">
        <v>384</v>
      </c>
      <c r="D1094" s="5" t="s">
        <v>282</v>
      </c>
      <c r="E1094" s="5">
        <v>2019</v>
      </c>
      <c r="F1094" s="5" t="s">
        <v>141</v>
      </c>
      <c r="G1094" s="5" t="s">
        <v>481</v>
      </c>
      <c r="H1094" s="5" t="s">
        <v>219</v>
      </c>
      <c r="I1094" s="5" t="s">
        <v>370</v>
      </c>
      <c r="J1094" s="5" t="s">
        <v>461</v>
      </c>
      <c r="K1094" s="5" t="s">
        <v>281</v>
      </c>
      <c r="L1094" s="5" t="s">
        <v>5591</v>
      </c>
      <c r="M1094" s="5" t="s">
        <v>76</v>
      </c>
      <c r="N1094" s="5" t="s">
        <v>5592</v>
      </c>
      <c r="O1094" s="5" t="s">
        <v>482</v>
      </c>
      <c r="Q1094" s="5" t="s">
        <v>1843</v>
      </c>
      <c r="R1094" s="8">
        <v>43617</v>
      </c>
      <c r="S1094" s="5" t="s">
        <v>5619</v>
      </c>
      <c r="T1094" s="8">
        <v>43613</v>
      </c>
      <c r="U1094" s="5" t="s">
        <v>466</v>
      </c>
      <c r="V1094" s="5" t="s">
        <v>466</v>
      </c>
      <c r="W1094" s="5" t="s">
        <v>251</v>
      </c>
      <c r="X1094" s="5" t="s">
        <v>5620</v>
      </c>
      <c r="Y1094" s="5" t="s">
        <v>229</v>
      </c>
      <c r="Z1094" s="5">
        <v>3645</v>
      </c>
      <c r="AA1094" s="5" t="s">
        <v>409</v>
      </c>
      <c r="AB1094" s="5" t="s">
        <v>254</v>
      </c>
      <c r="AC1094" s="5" t="s">
        <v>27</v>
      </c>
      <c r="AD1094" s="5" t="s">
        <v>291</v>
      </c>
      <c r="AE1094" s="5" t="s">
        <v>491</v>
      </c>
      <c r="AF1094" s="5">
        <v>95</v>
      </c>
      <c r="AG1094" s="5">
        <v>70</v>
      </c>
      <c r="AH1094" s="5">
        <v>25</v>
      </c>
      <c r="AI1094" s="5" t="s">
        <v>5621</v>
      </c>
      <c r="AJ1094" s="5" t="s">
        <v>5622</v>
      </c>
      <c r="AK1094" s="5" t="s">
        <v>234</v>
      </c>
      <c r="AL1094" s="5" t="s">
        <v>234</v>
      </c>
      <c r="AM1094" s="5" t="s">
        <v>234</v>
      </c>
      <c r="AN1094" s="5" t="s">
        <v>234</v>
      </c>
      <c r="AO1094" s="5" t="s">
        <v>234</v>
      </c>
      <c r="AP1094" s="5" t="s">
        <v>234</v>
      </c>
      <c r="AQ1094" s="5" t="s">
        <v>234</v>
      </c>
      <c r="AR1094" s="5" t="s">
        <v>244</v>
      </c>
      <c r="AS1094" s="5" t="s">
        <v>234</v>
      </c>
      <c r="AT1094" s="5" t="s">
        <v>234</v>
      </c>
      <c r="AU1094" s="5" t="s">
        <v>234</v>
      </c>
      <c r="AV1094" s="5" t="s">
        <v>234</v>
      </c>
      <c r="AW1094" s="5" t="s">
        <v>233</v>
      </c>
      <c r="AX1094" s="5" t="s">
        <v>291</v>
      </c>
      <c r="AY1094" s="5" t="s">
        <v>234</v>
      </c>
      <c r="BB1094" s="5" t="s">
        <v>309</v>
      </c>
      <c r="BC1094" s="5">
        <v>25</v>
      </c>
      <c r="BD1094" s="5">
        <v>75</v>
      </c>
      <c r="BE1094" s="6">
        <f t="shared" si="323"/>
        <v>5</v>
      </c>
      <c r="BF1094" s="6">
        <f t="shared" si="324"/>
        <v>5</v>
      </c>
      <c r="BG1094" s="6">
        <f t="shared" si="325"/>
        <v>5</v>
      </c>
      <c r="BH1094" s="6">
        <f t="shared" si="326"/>
        <v>10</v>
      </c>
      <c r="BI1094" s="6">
        <f t="shared" si="327"/>
        <v>10</v>
      </c>
      <c r="BJ1094" s="6">
        <f t="shared" si="328"/>
        <v>10</v>
      </c>
      <c r="BK1094" s="6">
        <f t="shared" si="329"/>
        <v>5</v>
      </c>
      <c r="BL1094" s="6">
        <f t="shared" si="330"/>
        <v>0</v>
      </c>
      <c r="BM1094" s="6">
        <f t="shared" si="331"/>
        <v>5</v>
      </c>
      <c r="BN1094" s="6">
        <f t="shared" si="332"/>
        <v>20</v>
      </c>
      <c r="BO1094" s="6">
        <f t="shared" si="333"/>
        <v>10</v>
      </c>
      <c r="BP1094" s="6">
        <f t="shared" si="334"/>
        <v>10</v>
      </c>
      <c r="BQ1094" s="9">
        <f t="shared" si="335"/>
        <v>1</v>
      </c>
      <c r="BR1094" s="9">
        <f t="shared" si="336"/>
        <v>1</v>
      </c>
      <c r="BS1094" s="9">
        <f t="shared" si="337"/>
        <v>1</v>
      </c>
      <c r="BT1094" s="9">
        <f t="shared" si="338"/>
        <v>0.5</v>
      </c>
      <c r="BU1094" s="9">
        <f t="shared" si="339"/>
        <v>1</v>
      </c>
      <c r="BV1094" s="9">
        <f t="shared" si="340"/>
        <v>1</v>
      </c>
      <c r="BW1094" s="9">
        <f t="shared" si="341"/>
        <v>1</v>
      </c>
    </row>
    <row r="1095" spans="1:75" x14ac:dyDescent="0.3">
      <c r="A1095" s="5" t="s">
        <v>137</v>
      </c>
      <c r="B1095" s="5" t="s">
        <v>406</v>
      </c>
      <c r="C1095" s="5" t="s">
        <v>384</v>
      </c>
      <c r="D1095" s="5" t="s">
        <v>282</v>
      </c>
      <c r="E1095" s="5">
        <v>2019</v>
      </c>
      <c r="F1095" s="5" t="s">
        <v>161</v>
      </c>
      <c r="G1095" s="5" t="s">
        <v>494</v>
      </c>
      <c r="H1095" s="5" t="s">
        <v>219</v>
      </c>
      <c r="I1095" s="5" t="s">
        <v>220</v>
      </c>
      <c r="J1095" s="5" t="s">
        <v>461</v>
      </c>
      <c r="K1095" s="5" t="s">
        <v>384</v>
      </c>
      <c r="L1095" s="5" t="s">
        <v>5591</v>
      </c>
      <c r="M1095" s="5" t="s">
        <v>76</v>
      </c>
      <c r="N1095" s="5" t="s">
        <v>5592</v>
      </c>
      <c r="O1095" s="5" t="s">
        <v>482</v>
      </c>
      <c r="P1095" s="5" t="s">
        <v>277</v>
      </c>
      <c r="Q1095" s="5" t="s">
        <v>5623</v>
      </c>
      <c r="R1095" s="8">
        <v>43633</v>
      </c>
      <c r="S1095" s="5" t="s">
        <v>5624</v>
      </c>
      <c r="T1095" s="8">
        <v>43624</v>
      </c>
      <c r="U1095" s="5" t="s">
        <v>5625</v>
      </c>
      <c r="V1095" s="5" t="s">
        <v>780</v>
      </c>
      <c r="W1095" s="5" t="s">
        <v>228</v>
      </c>
      <c r="X1095" s="5" t="s">
        <v>5626</v>
      </c>
      <c r="Y1095" s="5" t="s">
        <v>229</v>
      </c>
      <c r="Z1095" s="5">
        <v>3773</v>
      </c>
      <c r="AA1095" s="5" t="s">
        <v>409</v>
      </c>
      <c r="AB1095" s="5" t="s">
        <v>231</v>
      </c>
      <c r="AC1095" s="5" t="s">
        <v>28</v>
      </c>
      <c r="AD1095" s="5" t="s">
        <v>291</v>
      </c>
      <c r="AE1095" s="5" t="s">
        <v>291</v>
      </c>
      <c r="AF1095" s="5">
        <v>100</v>
      </c>
      <c r="AG1095" s="5">
        <v>75</v>
      </c>
      <c r="AH1095" s="5">
        <v>25</v>
      </c>
      <c r="AI1095" s="5" t="s">
        <v>5627</v>
      </c>
      <c r="AJ1095" s="5" t="s">
        <v>5628</v>
      </c>
      <c r="AK1095" s="5" t="s">
        <v>234</v>
      </c>
      <c r="AL1095" s="5" t="s">
        <v>234</v>
      </c>
      <c r="AM1095" s="5" t="s">
        <v>234</v>
      </c>
      <c r="AN1095" s="5" t="s">
        <v>234</v>
      </c>
      <c r="AO1095" s="5" t="s">
        <v>234</v>
      </c>
      <c r="AP1095" s="5" t="s">
        <v>234</v>
      </c>
      <c r="AQ1095" s="5" t="s">
        <v>234</v>
      </c>
      <c r="AR1095" s="5" t="s">
        <v>234</v>
      </c>
      <c r="AS1095" s="5" t="s">
        <v>234</v>
      </c>
      <c r="AT1095" s="5" t="s">
        <v>234</v>
      </c>
      <c r="AU1095" s="5" t="s">
        <v>234</v>
      </c>
      <c r="AV1095" s="5" t="s">
        <v>234</v>
      </c>
      <c r="AW1095" s="5" t="s">
        <v>233</v>
      </c>
      <c r="AX1095" s="5" t="s">
        <v>291</v>
      </c>
      <c r="AY1095" s="5" t="s">
        <v>291</v>
      </c>
      <c r="BB1095" s="5" t="s">
        <v>309</v>
      </c>
      <c r="BC1095" s="5">
        <v>25</v>
      </c>
      <c r="BD1095" s="5">
        <v>75</v>
      </c>
      <c r="BE1095" s="6">
        <f t="shared" si="323"/>
        <v>5</v>
      </c>
      <c r="BF1095" s="6">
        <f t="shared" si="324"/>
        <v>5</v>
      </c>
      <c r="BG1095" s="6">
        <f t="shared" si="325"/>
        <v>5</v>
      </c>
      <c r="BH1095" s="6">
        <f t="shared" si="326"/>
        <v>10</v>
      </c>
      <c r="BI1095" s="6">
        <f t="shared" si="327"/>
        <v>10</v>
      </c>
      <c r="BJ1095" s="6">
        <f t="shared" si="328"/>
        <v>10</v>
      </c>
      <c r="BK1095" s="6">
        <f t="shared" si="329"/>
        <v>5</v>
      </c>
      <c r="BL1095" s="6">
        <f t="shared" si="330"/>
        <v>5</v>
      </c>
      <c r="BM1095" s="6">
        <f t="shared" si="331"/>
        <v>5</v>
      </c>
      <c r="BN1095" s="6">
        <f t="shared" si="332"/>
        <v>20</v>
      </c>
      <c r="BO1095" s="6">
        <f t="shared" si="333"/>
        <v>10</v>
      </c>
      <c r="BP1095" s="6">
        <f t="shared" si="334"/>
        <v>10</v>
      </c>
      <c r="BQ1095" s="9">
        <f t="shared" si="335"/>
        <v>1</v>
      </c>
      <c r="BR1095" s="9">
        <f t="shared" si="336"/>
        <v>1</v>
      </c>
      <c r="BS1095" s="9">
        <f t="shared" si="337"/>
        <v>1</v>
      </c>
      <c r="BT1095" s="9">
        <f t="shared" si="338"/>
        <v>1</v>
      </c>
      <c r="BU1095" s="9">
        <f t="shared" si="339"/>
        <v>1</v>
      </c>
      <c r="BV1095" s="9">
        <f t="shared" si="340"/>
        <v>1</v>
      </c>
      <c r="BW1095" s="9">
        <f t="shared" si="341"/>
        <v>1</v>
      </c>
    </row>
    <row r="1096" spans="1:75" x14ac:dyDescent="0.3">
      <c r="A1096" s="5" t="s">
        <v>139</v>
      </c>
      <c r="B1096" s="5" t="s">
        <v>668</v>
      </c>
      <c r="C1096" s="5" t="s">
        <v>384</v>
      </c>
      <c r="D1096" s="5" t="s">
        <v>282</v>
      </c>
      <c r="E1096" s="5">
        <v>2019</v>
      </c>
      <c r="F1096" s="5" t="s">
        <v>141</v>
      </c>
      <c r="G1096" s="5" t="s">
        <v>481</v>
      </c>
      <c r="H1096" s="5" t="s">
        <v>219</v>
      </c>
      <c r="I1096" s="5" t="s">
        <v>370</v>
      </c>
      <c r="J1096" s="5" t="s">
        <v>461</v>
      </c>
      <c r="K1096" s="5" t="s">
        <v>384</v>
      </c>
      <c r="L1096" s="5" t="s">
        <v>5591</v>
      </c>
      <c r="M1096" s="5" t="s">
        <v>76</v>
      </c>
      <c r="N1096" s="5" t="s">
        <v>5592</v>
      </c>
      <c r="O1096" s="5" t="s">
        <v>482</v>
      </c>
      <c r="P1096" s="5" t="s">
        <v>488</v>
      </c>
      <c r="Q1096" s="5" t="s">
        <v>522</v>
      </c>
      <c r="R1096" s="8">
        <v>43640</v>
      </c>
      <c r="S1096" s="5" t="s">
        <v>5629</v>
      </c>
      <c r="T1096" s="8">
        <v>43634</v>
      </c>
      <c r="U1096" s="5" t="s">
        <v>466</v>
      </c>
      <c r="V1096" s="5" t="s">
        <v>466</v>
      </c>
      <c r="W1096" s="5" t="s">
        <v>251</v>
      </c>
      <c r="X1096" s="5" t="s">
        <v>5630</v>
      </c>
      <c r="Y1096" s="5" t="s">
        <v>229</v>
      </c>
      <c r="Z1096" s="5">
        <v>3836</v>
      </c>
      <c r="AA1096" s="5" t="s">
        <v>409</v>
      </c>
      <c r="AB1096" s="5" t="s">
        <v>241</v>
      </c>
      <c r="AC1096" s="5" t="s">
        <v>27</v>
      </c>
      <c r="AD1096" s="5" t="s">
        <v>291</v>
      </c>
      <c r="AE1096" s="5" t="s">
        <v>491</v>
      </c>
      <c r="AF1096" s="5">
        <v>85</v>
      </c>
      <c r="AG1096" s="5">
        <v>60</v>
      </c>
      <c r="AH1096" s="5">
        <v>25</v>
      </c>
      <c r="AI1096" s="5" t="s">
        <v>5631</v>
      </c>
      <c r="AJ1096" s="5" t="s">
        <v>5632</v>
      </c>
      <c r="AK1096" s="5" t="s">
        <v>234</v>
      </c>
      <c r="AL1096" s="5" t="s">
        <v>234</v>
      </c>
      <c r="AM1096" s="5" t="s">
        <v>234</v>
      </c>
      <c r="AN1096" s="5" t="s">
        <v>234</v>
      </c>
      <c r="AO1096" s="5" t="s">
        <v>234</v>
      </c>
      <c r="AP1096" s="5" t="s">
        <v>234</v>
      </c>
      <c r="AQ1096" s="5" t="s">
        <v>244</v>
      </c>
      <c r="AR1096" s="5" t="s">
        <v>234</v>
      </c>
      <c r="AS1096" s="5" t="s">
        <v>234</v>
      </c>
      <c r="AT1096" s="5" t="s">
        <v>234</v>
      </c>
      <c r="AU1096" s="5" t="s">
        <v>234</v>
      </c>
      <c r="AV1096" s="5" t="s">
        <v>244</v>
      </c>
      <c r="AW1096" s="5" t="s">
        <v>233</v>
      </c>
      <c r="AX1096" s="5" t="s">
        <v>291</v>
      </c>
      <c r="AY1096" s="5" t="s">
        <v>234</v>
      </c>
      <c r="BB1096" s="5" t="s">
        <v>309</v>
      </c>
      <c r="BC1096" s="5">
        <v>25</v>
      </c>
      <c r="BD1096" s="5">
        <v>75</v>
      </c>
      <c r="BE1096" s="6">
        <f t="shared" si="323"/>
        <v>5</v>
      </c>
      <c r="BF1096" s="6">
        <f t="shared" si="324"/>
        <v>5</v>
      </c>
      <c r="BG1096" s="6">
        <f t="shared" si="325"/>
        <v>5</v>
      </c>
      <c r="BH1096" s="6">
        <f t="shared" si="326"/>
        <v>10</v>
      </c>
      <c r="BI1096" s="6">
        <f t="shared" si="327"/>
        <v>10</v>
      </c>
      <c r="BJ1096" s="6">
        <f t="shared" si="328"/>
        <v>10</v>
      </c>
      <c r="BK1096" s="6">
        <f t="shared" si="329"/>
        <v>0</v>
      </c>
      <c r="BL1096" s="6">
        <f t="shared" si="330"/>
        <v>5</v>
      </c>
      <c r="BM1096" s="6">
        <f t="shared" si="331"/>
        <v>5</v>
      </c>
      <c r="BN1096" s="6">
        <f t="shared" si="332"/>
        <v>20</v>
      </c>
      <c r="BO1096" s="6">
        <f t="shared" si="333"/>
        <v>10</v>
      </c>
      <c r="BP1096" s="6">
        <f t="shared" si="334"/>
        <v>0</v>
      </c>
      <c r="BQ1096" s="9">
        <f t="shared" si="335"/>
        <v>1</v>
      </c>
      <c r="BR1096" s="9">
        <f t="shared" si="336"/>
        <v>1</v>
      </c>
      <c r="BS1096" s="9">
        <f t="shared" si="337"/>
        <v>1</v>
      </c>
      <c r="BT1096" s="9">
        <f t="shared" si="338"/>
        <v>0.5</v>
      </c>
      <c r="BU1096" s="9">
        <f t="shared" si="339"/>
        <v>1</v>
      </c>
      <c r="BV1096" s="9">
        <f t="shared" si="340"/>
        <v>1</v>
      </c>
      <c r="BW1096" s="9">
        <f t="shared" si="341"/>
        <v>0</v>
      </c>
    </row>
    <row r="1097" spans="1:75" x14ac:dyDescent="0.3">
      <c r="A1097" s="5" t="s">
        <v>139</v>
      </c>
      <c r="B1097" s="5" t="s">
        <v>668</v>
      </c>
      <c r="C1097" s="5" t="s">
        <v>384</v>
      </c>
      <c r="D1097" s="5" t="s">
        <v>282</v>
      </c>
      <c r="E1097" s="5">
        <v>2019</v>
      </c>
      <c r="F1097" s="5" t="s">
        <v>161</v>
      </c>
      <c r="G1097" s="5" t="s">
        <v>494</v>
      </c>
      <c r="H1097" s="5" t="s">
        <v>219</v>
      </c>
      <c r="I1097" s="5" t="s">
        <v>220</v>
      </c>
      <c r="J1097" s="5" t="s">
        <v>461</v>
      </c>
      <c r="K1097" s="5" t="s">
        <v>384</v>
      </c>
      <c r="L1097" s="5" t="s">
        <v>5591</v>
      </c>
      <c r="M1097" s="5" t="s">
        <v>76</v>
      </c>
      <c r="N1097" s="5" t="s">
        <v>5592</v>
      </c>
      <c r="O1097" s="5" t="s">
        <v>482</v>
      </c>
      <c r="P1097" s="5" t="s">
        <v>488</v>
      </c>
      <c r="Q1097" s="5" t="s">
        <v>495</v>
      </c>
      <c r="R1097" s="8">
        <v>43641</v>
      </c>
      <c r="S1097" s="5" t="s">
        <v>5629</v>
      </c>
      <c r="T1097" s="8">
        <v>43634</v>
      </c>
      <c r="U1097" s="5" t="s">
        <v>5633</v>
      </c>
      <c r="V1097" s="5" t="s">
        <v>497</v>
      </c>
      <c r="W1097" s="5" t="s">
        <v>228</v>
      </c>
      <c r="X1097" s="5" t="s">
        <v>5634</v>
      </c>
      <c r="Y1097" s="5" t="s">
        <v>229</v>
      </c>
      <c r="Z1097" s="5">
        <v>4756</v>
      </c>
      <c r="AA1097" s="5" t="s">
        <v>703</v>
      </c>
      <c r="AB1097" s="5" t="s">
        <v>241</v>
      </c>
      <c r="AC1097" s="5" t="s">
        <v>27</v>
      </c>
      <c r="AD1097" s="5" t="s">
        <v>291</v>
      </c>
      <c r="AE1097" s="5" t="s">
        <v>291</v>
      </c>
      <c r="AF1097" s="5">
        <v>80</v>
      </c>
      <c r="AG1097" s="5">
        <v>55</v>
      </c>
      <c r="AH1097" s="5">
        <v>25</v>
      </c>
      <c r="AI1097" s="5" t="s">
        <v>5635</v>
      </c>
      <c r="AJ1097" s="5" t="s">
        <v>500</v>
      </c>
      <c r="AK1097" s="5" t="s">
        <v>234</v>
      </c>
      <c r="AL1097" s="5" t="s">
        <v>234</v>
      </c>
      <c r="AM1097" s="5" t="s">
        <v>234</v>
      </c>
      <c r="AN1097" s="5" t="s">
        <v>234</v>
      </c>
      <c r="AO1097" s="5" t="s">
        <v>234</v>
      </c>
      <c r="AP1097" s="5" t="s">
        <v>234</v>
      </c>
      <c r="AQ1097" s="5" t="s">
        <v>234</v>
      </c>
      <c r="AR1097" s="5" t="s">
        <v>234</v>
      </c>
      <c r="AS1097" s="5" t="s">
        <v>234</v>
      </c>
      <c r="AT1097" s="5" t="s">
        <v>234</v>
      </c>
      <c r="AU1097" s="5" t="s">
        <v>244</v>
      </c>
      <c r="AV1097" s="5" t="s">
        <v>244</v>
      </c>
      <c r="AW1097" s="5" t="s">
        <v>233</v>
      </c>
      <c r="AX1097" s="5" t="s">
        <v>291</v>
      </c>
      <c r="AY1097" s="5" t="s">
        <v>291</v>
      </c>
      <c r="BB1097" s="5" t="s">
        <v>309</v>
      </c>
      <c r="BC1097" s="5">
        <v>25</v>
      </c>
      <c r="BD1097" s="5">
        <v>75</v>
      </c>
      <c r="BE1097" s="6">
        <f t="shared" si="323"/>
        <v>5</v>
      </c>
      <c r="BF1097" s="6">
        <f t="shared" si="324"/>
        <v>5</v>
      </c>
      <c r="BG1097" s="6">
        <f t="shared" si="325"/>
        <v>5</v>
      </c>
      <c r="BH1097" s="6">
        <f t="shared" si="326"/>
        <v>10</v>
      </c>
      <c r="BI1097" s="6">
        <f t="shared" si="327"/>
        <v>10</v>
      </c>
      <c r="BJ1097" s="6">
        <f t="shared" si="328"/>
        <v>10</v>
      </c>
      <c r="BK1097" s="6">
        <f t="shared" si="329"/>
        <v>5</v>
      </c>
      <c r="BL1097" s="6">
        <f t="shared" si="330"/>
        <v>5</v>
      </c>
      <c r="BM1097" s="6">
        <f t="shared" si="331"/>
        <v>5</v>
      </c>
      <c r="BN1097" s="6">
        <f t="shared" si="332"/>
        <v>20</v>
      </c>
      <c r="BO1097" s="6">
        <f t="shared" si="333"/>
        <v>0</v>
      </c>
      <c r="BP1097" s="6">
        <f t="shared" si="334"/>
        <v>0</v>
      </c>
      <c r="BQ1097" s="9">
        <f t="shared" si="335"/>
        <v>1</v>
      </c>
      <c r="BR1097" s="9">
        <f t="shared" si="336"/>
        <v>1</v>
      </c>
      <c r="BS1097" s="9">
        <f t="shared" si="337"/>
        <v>1</v>
      </c>
      <c r="BT1097" s="9">
        <f t="shared" si="338"/>
        <v>1</v>
      </c>
      <c r="BU1097" s="9">
        <f t="shared" si="339"/>
        <v>1</v>
      </c>
      <c r="BV1097" s="9">
        <f t="shared" si="340"/>
        <v>0</v>
      </c>
      <c r="BW1097" s="9">
        <f t="shared" si="341"/>
        <v>0</v>
      </c>
    </row>
    <row r="1098" spans="1:75" x14ac:dyDescent="0.3">
      <c r="A1098" s="5" t="s">
        <v>147</v>
      </c>
      <c r="B1098" s="5" t="s">
        <v>507</v>
      </c>
      <c r="C1098" s="5" t="s">
        <v>412</v>
      </c>
      <c r="D1098" s="5" t="s">
        <v>282</v>
      </c>
      <c r="E1098" s="5">
        <v>2019</v>
      </c>
      <c r="F1098" s="5" t="s">
        <v>161</v>
      </c>
      <c r="G1098" s="5" t="s">
        <v>494</v>
      </c>
      <c r="H1098" s="5" t="s">
        <v>219</v>
      </c>
      <c r="I1098" s="5" t="s">
        <v>220</v>
      </c>
      <c r="J1098" s="5" t="s">
        <v>461</v>
      </c>
      <c r="K1098" s="5" t="s">
        <v>384</v>
      </c>
      <c r="L1098" s="5" t="s">
        <v>5591</v>
      </c>
      <c r="M1098" s="5" t="s">
        <v>76</v>
      </c>
      <c r="N1098" s="5" t="s">
        <v>5592</v>
      </c>
      <c r="O1098" s="5" t="s">
        <v>482</v>
      </c>
      <c r="P1098" s="5" t="s">
        <v>488</v>
      </c>
      <c r="Q1098" s="5" t="s">
        <v>495</v>
      </c>
      <c r="R1098" s="8">
        <v>43647</v>
      </c>
      <c r="S1098" s="5" t="s">
        <v>5636</v>
      </c>
      <c r="T1098" s="8">
        <v>43634</v>
      </c>
      <c r="U1098" s="5" t="s">
        <v>5637</v>
      </c>
      <c r="V1098" s="5" t="s">
        <v>2630</v>
      </c>
      <c r="W1098" s="5" t="s">
        <v>251</v>
      </c>
      <c r="X1098" s="5" t="s">
        <v>5638</v>
      </c>
      <c r="Y1098" s="5" t="s">
        <v>335</v>
      </c>
      <c r="Z1098" s="5">
        <v>4804</v>
      </c>
      <c r="AA1098" s="5" t="s">
        <v>316</v>
      </c>
      <c r="AB1098" s="5" t="s">
        <v>241</v>
      </c>
      <c r="AC1098" s="5" t="s">
        <v>28</v>
      </c>
      <c r="AD1098" s="5" t="s">
        <v>291</v>
      </c>
      <c r="AE1098" s="5" t="s">
        <v>291</v>
      </c>
      <c r="AF1098" s="5">
        <v>80</v>
      </c>
      <c r="AG1098" s="5">
        <v>55</v>
      </c>
      <c r="AH1098" s="5">
        <v>25</v>
      </c>
      <c r="AI1098" s="5" t="s">
        <v>5639</v>
      </c>
      <c r="AJ1098" s="5" t="s">
        <v>500</v>
      </c>
      <c r="AK1098" s="5" t="s">
        <v>234</v>
      </c>
      <c r="AL1098" s="5" t="s">
        <v>234</v>
      </c>
      <c r="AM1098" s="5" t="s">
        <v>234</v>
      </c>
      <c r="AN1098" s="5" t="s">
        <v>234</v>
      </c>
      <c r="AO1098" s="5" t="s">
        <v>234</v>
      </c>
      <c r="AP1098" s="5" t="s">
        <v>234</v>
      </c>
      <c r="AQ1098" s="5" t="s">
        <v>234</v>
      </c>
      <c r="AR1098" s="5" t="s">
        <v>234</v>
      </c>
      <c r="AS1098" s="5" t="s">
        <v>234</v>
      </c>
      <c r="AT1098" s="5" t="s">
        <v>234</v>
      </c>
      <c r="AU1098" s="5" t="s">
        <v>244</v>
      </c>
      <c r="AV1098" s="5" t="s">
        <v>244</v>
      </c>
      <c r="AW1098" s="5" t="s">
        <v>233</v>
      </c>
      <c r="AX1098" s="5" t="s">
        <v>291</v>
      </c>
      <c r="AY1098" s="5" t="s">
        <v>291</v>
      </c>
      <c r="BB1098" s="5" t="s">
        <v>309</v>
      </c>
      <c r="BC1098" s="5">
        <v>25</v>
      </c>
      <c r="BD1098" s="5">
        <v>75</v>
      </c>
      <c r="BE1098" s="6">
        <f t="shared" si="323"/>
        <v>5</v>
      </c>
      <c r="BF1098" s="6">
        <f t="shared" si="324"/>
        <v>5</v>
      </c>
      <c r="BG1098" s="6">
        <f t="shared" si="325"/>
        <v>5</v>
      </c>
      <c r="BH1098" s="6">
        <f t="shared" si="326"/>
        <v>10</v>
      </c>
      <c r="BI1098" s="6">
        <f t="shared" si="327"/>
        <v>10</v>
      </c>
      <c r="BJ1098" s="6">
        <f t="shared" si="328"/>
        <v>10</v>
      </c>
      <c r="BK1098" s="6">
        <f t="shared" si="329"/>
        <v>5</v>
      </c>
      <c r="BL1098" s="6">
        <f t="shared" si="330"/>
        <v>5</v>
      </c>
      <c r="BM1098" s="6">
        <f t="shared" si="331"/>
        <v>5</v>
      </c>
      <c r="BN1098" s="6">
        <f t="shared" si="332"/>
        <v>20</v>
      </c>
      <c r="BO1098" s="6">
        <f t="shared" si="333"/>
        <v>0</v>
      </c>
      <c r="BP1098" s="6">
        <f t="shared" si="334"/>
        <v>0</v>
      </c>
      <c r="BQ1098" s="9">
        <f t="shared" si="335"/>
        <v>1</v>
      </c>
      <c r="BR1098" s="9">
        <f t="shared" si="336"/>
        <v>1</v>
      </c>
      <c r="BS1098" s="9">
        <f t="shared" si="337"/>
        <v>1</v>
      </c>
      <c r="BT1098" s="9">
        <f t="shared" si="338"/>
        <v>1</v>
      </c>
      <c r="BU1098" s="9">
        <f t="shared" si="339"/>
        <v>1</v>
      </c>
      <c r="BV1098" s="9">
        <f t="shared" si="340"/>
        <v>0</v>
      </c>
      <c r="BW1098" s="9">
        <f t="shared" si="341"/>
        <v>0</v>
      </c>
    </row>
    <row r="1099" spans="1:75" x14ac:dyDescent="0.3">
      <c r="A1099" s="5" t="s">
        <v>150</v>
      </c>
      <c r="B1099" s="5" t="s">
        <v>411</v>
      </c>
      <c r="C1099" s="5" t="s">
        <v>412</v>
      </c>
      <c r="D1099" s="5" t="s">
        <v>282</v>
      </c>
      <c r="E1099" s="5">
        <v>2019</v>
      </c>
      <c r="F1099" s="5" t="s">
        <v>141</v>
      </c>
      <c r="G1099" s="5" t="s">
        <v>481</v>
      </c>
      <c r="H1099" s="5" t="s">
        <v>219</v>
      </c>
      <c r="I1099" s="5" t="s">
        <v>370</v>
      </c>
      <c r="J1099" s="5" t="s">
        <v>461</v>
      </c>
      <c r="K1099" s="5" t="s">
        <v>412</v>
      </c>
      <c r="L1099" s="5" t="s">
        <v>5591</v>
      </c>
      <c r="M1099" s="5" t="s">
        <v>76</v>
      </c>
      <c r="N1099" s="5" t="s">
        <v>5592</v>
      </c>
      <c r="O1099" s="5" t="s">
        <v>482</v>
      </c>
      <c r="P1099" s="5" t="s">
        <v>488</v>
      </c>
      <c r="Q1099" s="5" t="s">
        <v>483</v>
      </c>
      <c r="R1099" s="8">
        <v>43668</v>
      </c>
      <c r="S1099" s="5" t="s">
        <v>5640</v>
      </c>
      <c r="T1099" s="8">
        <v>43663</v>
      </c>
      <c r="U1099" s="5" t="s">
        <v>466</v>
      </c>
      <c r="V1099" s="5" t="s">
        <v>466</v>
      </c>
      <c r="W1099" s="5" t="s">
        <v>228</v>
      </c>
      <c r="X1099" s="5" t="s">
        <v>5641</v>
      </c>
      <c r="Y1099" s="5" t="s">
        <v>335</v>
      </c>
      <c r="Z1099" s="5">
        <v>4846</v>
      </c>
      <c r="AA1099" s="5" t="s">
        <v>316</v>
      </c>
      <c r="AB1099" s="5" t="s">
        <v>254</v>
      </c>
      <c r="AC1099" s="5" t="s">
        <v>28</v>
      </c>
      <c r="AD1099" s="5" t="s">
        <v>291</v>
      </c>
      <c r="AE1099" s="5" t="s">
        <v>491</v>
      </c>
      <c r="AF1099" s="5">
        <v>90</v>
      </c>
      <c r="AG1099" s="5">
        <v>70</v>
      </c>
      <c r="AH1099" s="5">
        <v>20</v>
      </c>
      <c r="AI1099" s="5" t="s">
        <v>5642</v>
      </c>
      <c r="AJ1099" s="5" t="s">
        <v>5643</v>
      </c>
      <c r="AK1099" s="5" t="s">
        <v>234</v>
      </c>
      <c r="AL1099" s="5" t="s">
        <v>244</v>
      </c>
      <c r="AM1099" s="5" t="s">
        <v>244</v>
      </c>
      <c r="AN1099" s="5" t="s">
        <v>234</v>
      </c>
      <c r="AO1099" s="5" t="s">
        <v>234</v>
      </c>
      <c r="AP1099" s="5" t="s">
        <v>234</v>
      </c>
      <c r="AQ1099" s="5" t="s">
        <v>234</v>
      </c>
      <c r="AR1099" s="5" t="s">
        <v>234</v>
      </c>
      <c r="AS1099" s="5" t="s">
        <v>234</v>
      </c>
      <c r="AT1099" s="5" t="s">
        <v>234</v>
      </c>
      <c r="AU1099" s="5" t="s">
        <v>234</v>
      </c>
      <c r="AV1099" s="5" t="s">
        <v>234</v>
      </c>
      <c r="AW1099" s="5" t="s">
        <v>233</v>
      </c>
      <c r="AX1099" s="5" t="s">
        <v>291</v>
      </c>
      <c r="AY1099" s="5" t="s">
        <v>291</v>
      </c>
      <c r="BB1099" s="5" t="s">
        <v>309</v>
      </c>
      <c r="BC1099" s="5">
        <v>25</v>
      </c>
      <c r="BD1099" s="5">
        <v>75</v>
      </c>
      <c r="BE1099" s="6">
        <f t="shared" si="323"/>
        <v>5</v>
      </c>
      <c r="BF1099" s="6">
        <f t="shared" si="324"/>
        <v>0</v>
      </c>
      <c r="BG1099" s="6">
        <f t="shared" si="325"/>
        <v>0</v>
      </c>
      <c r="BH1099" s="6">
        <f t="shared" si="326"/>
        <v>10</v>
      </c>
      <c r="BI1099" s="6">
        <f t="shared" si="327"/>
        <v>10</v>
      </c>
      <c r="BJ1099" s="6">
        <f t="shared" si="328"/>
        <v>10</v>
      </c>
      <c r="BK1099" s="6">
        <f t="shared" si="329"/>
        <v>5</v>
      </c>
      <c r="BL1099" s="6">
        <f t="shared" si="330"/>
        <v>5</v>
      </c>
      <c r="BM1099" s="6">
        <f t="shared" si="331"/>
        <v>5</v>
      </c>
      <c r="BN1099" s="6">
        <f t="shared" si="332"/>
        <v>20</v>
      </c>
      <c r="BO1099" s="6">
        <f t="shared" si="333"/>
        <v>10</v>
      </c>
      <c r="BP1099" s="6">
        <f t="shared" si="334"/>
        <v>10</v>
      </c>
      <c r="BQ1099" s="9">
        <f t="shared" si="335"/>
        <v>0.5</v>
      </c>
      <c r="BR1099" s="9">
        <f t="shared" si="336"/>
        <v>0.66666666666666663</v>
      </c>
      <c r="BS1099" s="9">
        <f t="shared" si="337"/>
        <v>1</v>
      </c>
      <c r="BT1099" s="9">
        <f t="shared" si="338"/>
        <v>1</v>
      </c>
      <c r="BU1099" s="9">
        <f t="shared" si="339"/>
        <v>1</v>
      </c>
      <c r="BV1099" s="9">
        <f t="shared" si="340"/>
        <v>1</v>
      </c>
      <c r="BW1099" s="9">
        <f t="shared" si="341"/>
        <v>1</v>
      </c>
    </row>
    <row r="1100" spans="1:75" x14ac:dyDescent="0.3">
      <c r="A1100" s="5" t="s">
        <v>153</v>
      </c>
      <c r="B1100" s="5" t="s">
        <v>527</v>
      </c>
      <c r="C1100" s="5" t="s">
        <v>420</v>
      </c>
      <c r="D1100" s="5" t="s">
        <v>421</v>
      </c>
      <c r="E1100" s="5">
        <v>2019</v>
      </c>
      <c r="F1100" s="5" t="s">
        <v>141</v>
      </c>
      <c r="G1100" s="5" t="s">
        <v>481</v>
      </c>
      <c r="H1100" s="5" t="s">
        <v>219</v>
      </c>
      <c r="I1100" s="5" t="s">
        <v>370</v>
      </c>
      <c r="J1100" s="5" t="s">
        <v>461</v>
      </c>
      <c r="K1100" s="5" t="s">
        <v>420</v>
      </c>
      <c r="L1100" s="5" t="s">
        <v>5591</v>
      </c>
      <c r="M1100" s="5" t="s">
        <v>76</v>
      </c>
      <c r="N1100" s="5" t="s">
        <v>5592</v>
      </c>
      <c r="O1100" s="5" t="s">
        <v>482</v>
      </c>
      <c r="P1100" s="5" t="s">
        <v>488</v>
      </c>
      <c r="Q1100" s="5" t="s">
        <v>464</v>
      </c>
      <c r="R1100" s="8">
        <v>43696</v>
      </c>
      <c r="S1100" s="5" t="s">
        <v>5644</v>
      </c>
      <c r="T1100" s="8">
        <v>43692</v>
      </c>
      <c r="U1100" s="5" t="s">
        <v>466</v>
      </c>
      <c r="V1100" s="5" t="s">
        <v>466</v>
      </c>
      <c r="W1100" s="5" t="s">
        <v>228</v>
      </c>
      <c r="X1100" s="5" t="s">
        <v>36</v>
      </c>
      <c r="Y1100" s="5" t="s">
        <v>229</v>
      </c>
      <c r="Z1100" s="5">
        <v>4970</v>
      </c>
      <c r="AA1100" s="5" t="s">
        <v>409</v>
      </c>
      <c r="AB1100" s="5" t="s">
        <v>231</v>
      </c>
      <c r="AC1100" s="5" t="s">
        <v>28</v>
      </c>
      <c r="AD1100" s="5" t="s">
        <v>291</v>
      </c>
      <c r="AE1100" s="5" t="s">
        <v>491</v>
      </c>
      <c r="AF1100" s="5">
        <v>100</v>
      </c>
      <c r="AG1100" s="5">
        <v>75</v>
      </c>
      <c r="AH1100" s="5">
        <v>25</v>
      </c>
      <c r="AI1100" s="5" t="s">
        <v>5645</v>
      </c>
      <c r="AJ1100" s="5" t="s">
        <v>291</v>
      </c>
      <c r="AK1100" s="5" t="s">
        <v>234</v>
      </c>
      <c r="AL1100" s="5" t="s">
        <v>234</v>
      </c>
      <c r="AM1100" s="5" t="s">
        <v>234</v>
      </c>
      <c r="AN1100" s="5" t="s">
        <v>234</v>
      </c>
      <c r="AO1100" s="5" t="s">
        <v>234</v>
      </c>
      <c r="AP1100" s="5" t="s">
        <v>234</v>
      </c>
      <c r="AQ1100" s="5" t="s">
        <v>234</v>
      </c>
      <c r="AR1100" s="5" t="s">
        <v>234</v>
      </c>
      <c r="AS1100" s="5" t="s">
        <v>234</v>
      </c>
      <c r="AT1100" s="5" t="s">
        <v>234</v>
      </c>
      <c r="AU1100" s="5" t="s">
        <v>234</v>
      </c>
      <c r="AV1100" s="5" t="s">
        <v>234</v>
      </c>
      <c r="AW1100" s="5" t="s">
        <v>233</v>
      </c>
      <c r="AX1100" s="5" t="s">
        <v>291</v>
      </c>
      <c r="AY1100" s="5" t="s">
        <v>291</v>
      </c>
      <c r="AZ1100" s="5" t="s">
        <v>291</v>
      </c>
      <c r="BA1100" s="5" t="s">
        <v>291</v>
      </c>
      <c r="BB1100" s="5" t="s">
        <v>309</v>
      </c>
      <c r="BC1100" s="5">
        <v>25</v>
      </c>
      <c r="BD1100" s="5">
        <v>75</v>
      </c>
      <c r="BE1100" s="6">
        <f t="shared" si="323"/>
        <v>5</v>
      </c>
      <c r="BF1100" s="6">
        <f t="shared" si="324"/>
        <v>5</v>
      </c>
      <c r="BG1100" s="6">
        <f t="shared" si="325"/>
        <v>5</v>
      </c>
      <c r="BH1100" s="6">
        <f t="shared" si="326"/>
        <v>10</v>
      </c>
      <c r="BI1100" s="6">
        <f t="shared" si="327"/>
        <v>10</v>
      </c>
      <c r="BJ1100" s="6">
        <f t="shared" si="328"/>
        <v>10</v>
      </c>
      <c r="BK1100" s="6">
        <f t="shared" si="329"/>
        <v>5</v>
      </c>
      <c r="BL1100" s="6">
        <f t="shared" si="330"/>
        <v>5</v>
      </c>
      <c r="BM1100" s="6">
        <f t="shared" si="331"/>
        <v>5</v>
      </c>
      <c r="BN1100" s="6">
        <f t="shared" si="332"/>
        <v>20</v>
      </c>
      <c r="BO1100" s="6">
        <f t="shared" si="333"/>
        <v>10</v>
      </c>
      <c r="BP1100" s="6">
        <f t="shared" si="334"/>
        <v>10</v>
      </c>
      <c r="BQ1100" s="9">
        <f t="shared" si="335"/>
        <v>1</v>
      </c>
      <c r="BR1100" s="9">
        <f t="shared" si="336"/>
        <v>1</v>
      </c>
      <c r="BS1100" s="9">
        <f t="shared" si="337"/>
        <v>1</v>
      </c>
      <c r="BT1100" s="9">
        <f t="shared" si="338"/>
        <v>1</v>
      </c>
      <c r="BU1100" s="9">
        <f t="shared" si="339"/>
        <v>1</v>
      </c>
      <c r="BV1100" s="9">
        <f t="shared" si="340"/>
        <v>1</v>
      </c>
      <c r="BW1100" s="9">
        <f t="shared" si="341"/>
        <v>1</v>
      </c>
    </row>
    <row r="1101" spans="1:75" x14ac:dyDescent="0.3">
      <c r="A1101" s="5" t="s">
        <v>154</v>
      </c>
      <c r="B1101" s="5" t="s">
        <v>532</v>
      </c>
      <c r="C1101" s="5" t="s">
        <v>420</v>
      </c>
      <c r="D1101" s="5" t="s">
        <v>421</v>
      </c>
      <c r="E1101" s="5">
        <v>2019</v>
      </c>
      <c r="F1101" s="5" t="s">
        <v>141</v>
      </c>
      <c r="G1101" s="5" t="s">
        <v>481</v>
      </c>
      <c r="H1101" s="5" t="s">
        <v>219</v>
      </c>
      <c r="I1101" s="5" t="s">
        <v>370</v>
      </c>
      <c r="J1101" s="5" t="s">
        <v>461</v>
      </c>
      <c r="K1101" s="5" t="s">
        <v>420</v>
      </c>
      <c r="L1101" s="5" t="s">
        <v>5591</v>
      </c>
      <c r="M1101" s="5" t="s">
        <v>76</v>
      </c>
      <c r="N1101" s="5" t="s">
        <v>5592</v>
      </c>
      <c r="O1101" s="5" t="s">
        <v>482</v>
      </c>
      <c r="P1101" s="5" t="s">
        <v>488</v>
      </c>
      <c r="Q1101" s="5" t="s">
        <v>533</v>
      </c>
      <c r="R1101" s="8">
        <v>43707</v>
      </c>
      <c r="S1101" s="5" t="s">
        <v>5646</v>
      </c>
      <c r="T1101" s="8">
        <v>43703</v>
      </c>
      <c r="U1101" s="5" t="s">
        <v>466</v>
      </c>
      <c r="V1101" s="5" t="s">
        <v>466</v>
      </c>
      <c r="W1101" s="5" t="s">
        <v>251</v>
      </c>
      <c r="X1101" s="5" t="s">
        <v>3677</v>
      </c>
      <c r="Y1101" s="5" t="s">
        <v>229</v>
      </c>
      <c r="Z1101" s="5">
        <v>5025</v>
      </c>
      <c r="AA1101" s="5" t="s">
        <v>409</v>
      </c>
      <c r="AB1101" s="5" t="s">
        <v>254</v>
      </c>
      <c r="AC1101" s="5" t="s">
        <v>27</v>
      </c>
      <c r="AD1101" s="5" t="s">
        <v>291</v>
      </c>
      <c r="AE1101" s="5" t="s">
        <v>291</v>
      </c>
      <c r="AF1101" s="5">
        <v>97.5</v>
      </c>
      <c r="AG1101" s="5">
        <v>72.5</v>
      </c>
      <c r="AH1101" s="5">
        <v>25</v>
      </c>
      <c r="AI1101" s="5" t="s">
        <v>5647</v>
      </c>
      <c r="AJ1101" s="5" t="s">
        <v>5648</v>
      </c>
      <c r="AK1101" s="5" t="s">
        <v>234</v>
      </c>
      <c r="AL1101" s="5" t="s">
        <v>234</v>
      </c>
      <c r="AM1101" s="5" t="s">
        <v>234</v>
      </c>
      <c r="AN1101" s="5" t="s">
        <v>234</v>
      </c>
      <c r="AO1101" s="5" t="s">
        <v>234</v>
      </c>
      <c r="AP1101" s="5" t="s">
        <v>234</v>
      </c>
      <c r="AQ1101" s="5" t="s">
        <v>234</v>
      </c>
      <c r="AR1101" s="5" t="s">
        <v>445</v>
      </c>
      <c r="AS1101" s="5" t="s">
        <v>234</v>
      </c>
      <c r="AT1101" s="5" t="s">
        <v>234</v>
      </c>
      <c r="AU1101" s="5" t="s">
        <v>234</v>
      </c>
      <c r="AV1101" s="5" t="s">
        <v>234</v>
      </c>
      <c r="AW1101" s="5" t="s">
        <v>233</v>
      </c>
      <c r="AX1101" s="5" t="s">
        <v>291</v>
      </c>
      <c r="AY1101" s="5" t="s">
        <v>234</v>
      </c>
      <c r="AZ1101" s="5" t="s">
        <v>244</v>
      </c>
      <c r="BA1101" s="5" t="s">
        <v>291</v>
      </c>
      <c r="BB1101" s="5" t="s">
        <v>309</v>
      </c>
      <c r="BC1101" s="5">
        <v>25</v>
      </c>
      <c r="BD1101" s="5">
        <v>75</v>
      </c>
      <c r="BE1101" s="6">
        <f t="shared" si="323"/>
        <v>5</v>
      </c>
      <c r="BF1101" s="6">
        <f t="shared" si="324"/>
        <v>5</v>
      </c>
      <c r="BG1101" s="6">
        <f t="shared" si="325"/>
        <v>5</v>
      </c>
      <c r="BH1101" s="6">
        <f t="shared" si="326"/>
        <v>10</v>
      </c>
      <c r="BI1101" s="6">
        <f t="shared" si="327"/>
        <v>10</v>
      </c>
      <c r="BJ1101" s="6">
        <f t="shared" si="328"/>
        <v>10</v>
      </c>
      <c r="BK1101" s="6">
        <f t="shared" si="329"/>
        <v>5</v>
      </c>
      <c r="BL1101" s="6">
        <f t="shared" si="330"/>
        <v>2.5</v>
      </c>
      <c r="BM1101" s="6">
        <f t="shared" si="331"/>
        <v>5</v>
      </c>
      <c r="BN1101" s="6">
        <f t="shared" si="332"/>
        <v>20</v>
      </c>
      <c r="BO1101" s="6">
        <f t="shared" si="333"/>
        <v>10</v>
      </c>
      <c r="BP1101" s="6">
        <f t="shared" si="334"/>
        <v>10</v>
      </c>
      <c r="BQ1101" s="9">
        <f t="shared" si="335"/>
        <v>1</v>
      </c>
      <c r="BR1101" s="9">
        <f t="shared" si="336"/>
        <v>1</v>
      </c>
      <c r="BS1101" s="9">
        <f t="shared" si="337"/>
        <v>1</v>
      </c>
      <c r="BT1101" s="9">
        <f t="shared" si="338"/>
        <v>0.75</v>
      </c>
      <c r="BU1101" s="9">
        <f t="shared" si="339"/>
        <v>1</v>
      </c>
      <c r="BV1101" s="9">
        <f t="shared" si="340"/>
        <v>1</v>
      </c>
      <c r="BW1101" s="9">
        <f t="shared" si="341"/>
        <v>1</v>
      </c>
    </row>
    <row r="1102" spans="1:75" x14ac:dyDescent="0.3">
      <c r="A1102" s="5" t="s">
        <v>2334</v>
      </c>
      <c r="B1102" s="5" t="s">
        <v>2335</v>
      </c>
      <c r="C1102" s="5" t="s">
        <v>558</v>
      </c>
      <c r="D1102" s="5" t="s">
        <v>421</v>
      </c>
      <c r="E1102" s="5">
        <v>2019</v>
      </c>
      <c r="F1102" s="5" t="s">
        <v>141</v>
      </c>
      <c r="G1102" s="5" t="s">
        <v>481</v>
      </c>
      <c r="H1102" s="5" t="s">
        <v>219</v>
      </c>
      <c r="I1102" s="5" t="s">
        <v>370</v>
      </c>
      <c r="J1102" s="5" t="s">
        <v>461</v>
      </c>
      <c r="K1102" s="5" t="s">
        <v>558</v>
      </c>
      <c r="L1102" s="5" t="s">
        <v>5591</v>
      </c>
      <c r="M1102" s="5" t="s">
        <v>76</v>
      </c>
      <c r="N1102" s="5" t="s">
        <v>5592</v>
      </c>
      <c r="O1102" s="5" t="s">
        <v>482</v>
      </c>
      <c r="P1102" s="5" t="s">
        <v>488</v>
      </c>
      <c r="Q1102" s="5" t="s">
        <v>559</v>
      </c>
      <c r="R1102" s="8">
        <v>43766</v>
      </c>
      <c r="S1102" s="5" t="s">
        <v>5649</v>
      </c>
      <c r="T1102" s="8">
        <v>43757</v>
      </c>
      <c r="U1102" s="5" t="s">
        <v>466</v>
      </c>
      <c r="V1102" s="5" t="s">
        <v>466</v>
      </c>
      <c r="W1102" s="5" t="s">
        <v>251</v>
      </c>
      <c r="X1102" s="5" t="s">
        <v>648</v>
      </c>
      <c r="Y1102" s="5" t="s">
        <v>229</v>
      </c>
      <c r="Z1102" s="5">
        <v>11227</v>
      </c>
      <c r="AA1102" s="5" t="s">
        <v>304</v>
      </c>
      <c r="AB1102" s="5" t="s">
        <v>241</v>
      </c>
      <c r="AC1102" s="5" t="s">
        <v>27</v>
      </c>
      <c r="AD1102" s="5" t="s">
        <v>291</v>
      </c>
      <c r="AE1102" s="5" t="s">
        <v>291</v>
      </c>
      <c r="AF1102" s="5">
        <v>85</v>
      </c>
      <c r="AG1102" s="5">
        <v>70</v>
      </c>
      <c r="AH1102" s="5">
        <v>15</v>
      </c>
      <c r="AI1102" s="5" t="s">
        <v>5650</v>
      </c>
      <c r="AJ1102" s="5" t="s">
        <v>5651</v>
      </c>
      <c r="AK1102" s="5" t="s">
        <v>234</v>
      </c>
      <c r="AL1102" s="5" t="s">
        <v>234</v>
      </c>
      <c r="AM1102" s="5" t="s">
        <v>234</v>
      </c>
      <c r="AN1102" s="5" t="s">
        <v>234</v>
      </c>
      <c r="AO1102" s="5" t="s">
        <v>234</v>
      </c>
      <c r="AP1102" s="5" t="s">
        <v>234</v>
      </c>
      <c r="AQ1102" s="5" t="s">
        <v>234</v>
      </c>
      <c r="AR1102" s="5" t="s">
        <v>234</v>
      </c>
      <c r="AS1102" s="5" t="s">
        <v>234</v>
      </c>
      <c r="AT1102" s="5" t="s">
        <v>445</v>
      </c>
      <c r="AU1102" s="5" t="s">
        <v>234</v>
      </c>
      <c r="AV1102" s="5" t="s">
        <v>445</v>
      </c>
      <c r="AW1102" s="5" t="s">
        <v>233</v>
      </c>
      <c r="AX1102" s="5" t="s">
        <v>291</v>
      </c>
      <c r="AY1102" s="5" t="s">
        <v>234</v>
      </c>
      <c r="AZ1102" s="5" t="s">
        <v>244</v>
      </c>
      <c r="BA1102" s="5" t="s">
        <v>244</v>
      </c>
      <c r="BB1102" s="5" t="s">
        <v>309</v>
      </c>
      <c r="BC1102" s="5">
        <v>25</v>
      </c>
      <c r="BD1102" s="5">
        <v>75</v>
      </c>
      <c r="BE1102" s="6">
        <f t="shared" si="323"/>
        <v>5</v>
      </c>
      <c r="BF1102" s="6">
        <f t="shared" si="324"/>
        <v>5</v>
      </c>
      <c r="BG1102" s="6">
        <f t="shared" si="325"/>
        <v>5</v>
      </c>
      <c r="BH1102" s="6">
        <f t="shared" si="326"/>
        <v>10</v>
      </c>
      <c r="BI1102" s="6">
        <f t="shared" si="327"/>
        <v>10</v>
      </c>
      <c r="BJ1102" s="6">
        <f t="shared" si="328"/>
        <v>10</v>
      </c>
      <c r="BK1102" s="6">
        <f t="shared" si="329"/>
        <v>5</v>
      </c>
      <c r="BL1102" s="6">
        <f t="shared" si="330"/>
        <v>5</v>
      </c>
      <c r="BM1102" s="6">
        <f t="shared" si="331"/>
        <v>5</v>
      </c>
      <c r="BN1102" s="6">
        <f t="shared" si="332"/>
        <v>2.5</v>
      </c>
      <c r="BO1102" s="6">
        <f t="shared" si="333"/>
        <v>10</v>
      </c>
      <c r="BP1102" s="6">
        <f t="shared" si="334"/>
        <v>2.5</v>
      </c>
      <c r="BQ1102" s="9">
        <f t="shared" si="335"/>
        <v>1</v>
      </c>
      <c r="BR1102" s="9">
        <f t="shared" si="336"/>
        <v>1</v>
      </c>
      <c r="BS1102" s="9">
        <f t="shared" si="337"/>
        <v>1</v>
      </c>
      <c r="BT1102" s="9">
        <f t="shared" si="338"/>
        <v>1</v>
      </c>
      <c r="BU1102" s="9">
        <f t="shared" si="339"/>
        <v>0.3</v>
      </c>
      <c r="BV1102" s="9">
        <f t="shared" si="340"/>
        <v>1</v>
      </c>
      <c r="BW1102" s="9">
        <f t="shared" si="341"/>
        <v>0.25</v>
      </c>
    </row>
    <row r="1103" spans="1:75" x14ac:dyDescent="0.3">
      <c r="A1103" s="5" t="s">
        <v>156</v>
      </c>
      <c r="B1103" s="5" t="s">
        <v>438</v>
      </c>
      <c r="C1103" s="5" t="s">
        <v>429</v>
      </c>
      <c r="D1103" s="5" t="s">
        <v>421</v>
      </c>
      <c r="E1103" s="5">
        <v>2019</v>
      </c>
      <c r="F1103" s="5" t="s">
        <v>119</v>
      </c>
      <c r="G1103" s="5" t="s">
        <v>311</v>
      </c>
      <c r="H1103" s="5" t="s">
        <v>219</v>
      </c>
      <c r="I1103" s="5" t="s">
        <v>220</v>
      </c>
      <c r="J1103" s="5" t="s">
        <v>461</v>
      </c>
      <c r="K1103" s="5" t="s">
        <v>429</v>
      </c>
      <c r="L1103" s="5" t="s">
        <v>5591</v>
      </c>
      <c r="M1103" s="5" t="s">
        <v>76</v>
      </c>
      <c r="N1103" s="5" t="s">
        <v>5592</v>
      </c>
      <c r="O1103" s="5" t="s">
        <v>482</v>
      </c>
      <c r="P1103" s="5" t="s">
        <v>488</v>
      </c>
      <c r="Q1103" s="5" t="s">
        <v>549</v>
      </c>
      <c r="R1103" s="8">
        <v>43722</v>
      </c>
      <c r="S1103" s="5" t="s">
        <v>5652</v>
      </c>
      <c r="T1103" s="8">
        <v>43718</v>
      </c>
      <c r="U1103" s="5" t="s">
        <v>5653</v>
      </c>
      <c r="V1103" s="5" t="s">
        <v>981</v>
      </c>
      <c r="W1103" s="5" t="s">
        <v>228</v>
      </c>
      <c r="X1103" s="5" t="s">
        <v>5654</v>
      </c>
      <c r="Y1103" s="5" t="s">
        <v>229</v>
      </c>
      <c r="Z1103" s="5">
        <v>7131</v>
      </c>
      <c r="AA1103" s="5" t="s">
        <v>504</v>
      </c>
      <c r="AB1103" s="5" t="s">
        <v>241</v>
      </c>
      <c r="AC1103" s="5" t="s">
        <v>27</v>
      </c>
      <c r="AD1103" s="5" t="s">
        <v>291</v>
      </c>
      <c r="AE1103" s="5" t="s">
        <v>291</v>
      </c>
      <c r="AF1103" s="5">
        <v>85</v>
      </c>
      <c r="AG1103" s="5">
        <v>60</v>
      </c>
      <c r="AH1103" s="5">
        <v>25</v>
      </c>
      <c r="AI1103" s="5" t="s">
        <v>5655</v>
      </c>
      <c r="AJ1103" s="5" t="s">
        <v>5656</v>
      </c>
      <c r="AK1103" s="5" t="s">
        <v>234</v>
      </c>
      <c r="AL1103" s="5" t="s">
        <v>234</v>
      </c>
      <c r="AM1103" s="5" t="s">
        <v>234</v>
      </c>
      <c r="AN1103" s="5" t="s">
        <v>234</v>
      </c>
      <c r="AO1103" s="5" t="s">
        <v>234</v>
      </c>
      <c r="AP1103" s="5" t="s">
        <v>234</v>
      </c>
      <c r="AQ1103" s="5" t="s">
        <v>234</v>
      </c>
      <c r="AR1103" s="5" t="s">
        <v>234</v>
      </c>
      <c r="AS1103" s="5" t="s">
        <v>234</v>
      </c>
      <c r="AT1103" s="5" t="s">
        <v>234</v>
      </c>
      <c r="AU1103" s="5" t="s">
        <v>244</v>
      </c>
      <c r="AV1103" s="5" t="s">
        <v>445</v>
      </c>
      <c r="AW1103" s="5" t="s">
        <v>233</v>
      </c>
      <c r="AX1103" s="5" t="s">
        <v>291</v>
      </c>
      <c r="AY1103" s="5" t="s">
        <v>291</v>
      </c>
      <c r="AZ1103" s="5" t="s">
        <v>291</v>
      </c>
      <c r="BA1103" s="5" t="s">
        <v>291</v>
      </c>
      <c r="BB1103" s="5" t="s">
        <v>309</v>
      </c>
      <c r="BC1103" s="5">
        <v>25</v>
      </c>
      <c r="BD1103" s="5">
        <v>75</v>
      </c>
      <c r="BE1103" s="6">
        <f t="shared" si="323"/>
        <v>5</v>
      </c>
      <c r="BF1103" s="6">
        <f t="shared" si="324"/>
        <v>5</v>
      </c>
      <c r="BG1103" s="6">
        <f t="shared" si="325"/>
        <v>5</v>
      </c>
      <c r="BH1103" s="6">
        <f t="shared" si="326"/>
        <v>10</v>
      </c>
      <c r="BI1103" s="6">
        <f t="shared" si="327"/>
        <v>10</v>
      </c>
      <c r="BJ1103" s="6">
        <f t="shared" si="328"/>
        <v>10</v>
      </c>
      <c r="BK1103" s="6">
        <f t="shared" si="329"/>
        <v>5</v>
      </c>
      <c r="BL1103" s="6">
        <f t="shared" si="330"/>
        <v>5</v>
      </c>
      <c r="BM1103" s="6">
        <f t="shared" si="331"/>
        <v>5</v>
      </c>
      <c r="BN1103" s="6">
        <f t="shared" si="332"/>
        <v>20</v>
      </c>
      <c r="BO1103" s="6">
        <f t="shared" si="333"/>
        <v>0</v>
      </c>
      <c r="BP1103" s="6">
        <f t="shared" si="334"/>
        <v>2.5</v>
      </c>
      <c r="BQ1103" s="9">
        <f t="shared" si="335"/>
        <v>1</v>
      </c>
      <c r="BR1103" s="9">
        <f t="shared" si="336"/>
        <v>1</v>
      </c>
      <c r="BS1103" s="9">
        <f t="shared" si="337"/>
        <v>1</v>
      </c>
      <c r="BT1103" s="9">
        <f t="shared" si="338"/>
        <v>1</v>
      </c>
      <c r="BU1103" s="9">
        <f t="shared" si="339"/>
        <v>1</v>
      </c>
      <c r="BV1103" s="9">
        <f t="shared" si="340"/>
        <v>0</v>
      </c>
      <c r="BW1103" s="9">
        <f t="shared" si="341"/>
        <v>0.25</v>
      </c>
    </row>
    <row r="1104" spans="1:75" x14ac:dyDescent="0.3">
      <c r="A1104" s="5" t="s">
        <v>446</v>
      </c>
      <c r="B1104" s="5" t="s">
        <v>447</v>
      </c>
      <c r="C1104" s="5" t="s">
        <v>429</v>
      </c>
      <c r="D1104" s="5" t="s">
        <v>421</v>
      </c>
      <c r="E1104" s="5">
        <v>2019</v>
      </c>
      <c r="F1104" s="5" t="s">
        <v>141</v>
      </c>
      <c r="G1104" s="5" t="s">
        <v>481</v>
      </c>
      <c r="H1104" s="5" t="s">
        <v>219</v>
      </c>
      <c r="I1104" s="5" t="s">
        <v>370</v>
      </c>
      <c r="J1104" s="5" t="s">
        <v>461</v>
      </c>
      <c r="K1104" s="5" t="s">
        <v>429</v>
      </c>
      <c r="L1104" s="5" t="s">
        <v>5591</v>
      </c>
      <c r="M1104" s="5" t="s">
        <v>76</v>
      </c>
      <c r="N1104" s="5" t="s">
        <v>5592</v>
      </c>
      <c r="O1104" s="5" t="s">
        <v>482</v>
      </c>
      <c r="P1104" s="5" t="s">
        <v>488</v>
      </c>
      <c r="Q1104" s="5" t="s">
        <v>533</v>
      </c>
      <c r="R1104" s="8">
        <v>43726</v>
      </c>
      <c r="S1104" s="5" t="s">
        <v>5657</v>
      </c>
      <c r="T1104" s="8">
        <v>43723</v>
      </c>
      <c r="U1104" s="5" t="s">
        <v>466</v>
      </c>
      <c r="V1104" s="5" t="s">
        <v>466</v>
      </c>
      <c r="W1104" s="5" t="s">
        <v>228</v>
      </c>
      <c r="X1104" s="5" t="s">
        <v>5658</v>
      </c>
      <c r="Y1104" s="5" t="s">
        <v>229</v>
      </c>
      <c r="Z1104" s="5">
        <v>7151</v>
      </c>
      <c r="AA1104" s="5" t="s">
        <v>409</v>
      </c>
      <c r="AB1104" s="5" t="s">
        <v>241</v>
      </c>
      <c r="AC1104" s="5" t="s">
        <v>26</v>
      </c>
      <c r="AD1104" s="5" t="s">
        <v>291</v>
      </c>
      <c r="AE1104" s="5" t="s">
        <v>491</v>
      </c>
      <c r="AF1104" s="5">
        <v>82.5</v>
      </c>
      <c r="AG1104" s="5">
        <v>57.5</v>
      </c>
      <c r="AH1104" s="5">
        <v>25</v>
      </c>
      <c r="AI1104" s="5" t="s">
        <v>5659</v>
      </c>
      <c r="AJ1104" s="5" t="s">
        <v>5660</v>
      </c>
      <c r="AK1104" s="5" t="s">
        <v>234</v>
      </c>
      <c r="AL1104" s="5" t="s">
        <v>234</v>
      </c>
      <c r="AM1104" s="5" t="s">
        <v>234</v>
      </c>
      <c r="AN1104" s="5" t="s">
        <v>445</v>
      </c>
      <c r="AO1104" s="5" t="s">
        <v>445</v>
      </c>
      <c r="AP1104" s="5" t="s">
        <v>234</v>
      </c>
      <c r="AQ1104" s="5" t="s">
        <v>234</v>
      </c>
      <c r="AR1104" s="5" t="s">
        <v>445</v>
      </c>
      <c r="AS1104" s="5" t="s">
        <v>234</v>
      </c>
      <c r="AT1104" s="5" t="s">
        <v>234</v>
      </c>
      <c r="AU1104" s="5" t="s">
        <v>234</v>
      </c>
      <c r="AV1104" s="5" t="s">
        <v>445</v>
      </c>
      <c r="AW1104" s="5" t="s">
        <v>233</v>
      </c>
      <c r="AX1104" s="5" t="s">
        <v>291</v>
      </c>
      <c r="AY1104" s="5" t="s">
        <v>234</v>
      </c>
      <c r="AZ1104" s="5" t="s">
        <v>244</v>
      </c>
      <c r="BA1104" s="5" t="s">
        <v>244</v>
      </c>
      <c r="BB1104" s="5" t="s">
        <v>309</v>
      </c>
      <c r="BC1104" s="5">
        <v>25</v>
      </c>
      <c r="BD1104" s="5">
        <v>75</v>
      </c>
      <c r="BE1104" s="6">
        <f t="shared" si="323"/>
        <v>5</v>
      </c>
      <c r="BF1104" s="6">
        <f t="shared" si="324"/>
        <v>5</v>
      </c>
      <c r="BG1104" s="6">
        <f t="shared" si="325"/>
        <v>5</v>
      </c>
      <c r="BH1104" s="6">
        <f t="shared" si="326"/>
        <v>2.5</v>
      </c>
      <c r="BI1104" s="6">
        <f t="shared" si="327"/>
        <v>2.5</v>
      </c>
      <c r="BJ1104" s="6">
        <f t="shared" si="328"/>
        <v>10</v>
      </c>
      <c r="BK1104" s="6">
        <f t="shared" si="329"/>
        <v>5</v>
      </c>
      <c r="BL1104" s="6">
        <f t="shared" si="330"/>
        <v>2.5</v>
      </c>
      <c r="BM1104" s="6">
        <f t="shared" si="331"/>
        <v>5</v>
      </c>
      <c r="BN1104" s="6">
        <f t="shared" si="332"/>
        <v>20</v>
      </c>
      <c r="BO1104" s="6">
        <f t="shared" si="333"/>
        <v>10</v>
      </c>
      <c r="BP1104" s="6">
        <f t="shared" si="334"/>
        <v>2.5</v>
      </c>
      <c r="BQ1104" s="9">
        <f t="shared" si="335"/>
        <v>1</v>
      </c>
      <c r="BR1104" s="9">
        <f t="shared" si="336"/>
        <v>0.5</v>
      </c>
      <c r="BS1104" s="9">
        <f t="shared" si="337"/>
        <v>0.625</v>
      </c>
      <c r="BT1104" s="9">
        <f t="shared" si="338"/>
        <v>0.75</v>
      </c>
      <c r="BU1104" s="9">
        <f t="shared" si="339"/>
        <v>1</v>
      </c>
      <c r="BV1104" s="9">
        <f t="shared" si="340"/>
        <v>1</v>
      </c>
      <c r="BW1104" s="9">
        <f t="shared" si="341"/>
        <v>0.25</v>
      </c>
    </row>
    <row r="1105" spans="1:75" x14ac:dyDescent="0.3">
      <c r="A1105" s="5" t="s">
        <v>454</v>
      </c>
      <c r="B1105" s="5" t="s">
        <v>455</v>
      </c>
      <c r="C1105" s="5" t="s">
        <v>429</v>
      </c>
      <c r="D1105" s="5" t="s">
        <v>421</v>
      </c>
      <c r="E1105" s="5">
        <v>2019</v>
      </c>
      <c r="F1105" s="5" t="s">
        <v>141</v>
      </c>
      <c r="G1105" s="5" t="s">
        <v>481</v>
      </c>
      <c r="H1105" s="5" t="s">
        <v>219</v>
      </c>
      <c r="I1105" s="5" t="s">
        <v>370</v>
      </c>
      <c r="J1105" s="5" t="s">
        <v>461</v>
      </c>
      <c r="K1105" s="5" t="s">
        <v>429</v>
      </c>
      <c r="L1105" s="5" t="s">
        <v>5591</v>
      </c>
      <c r="M1105" s="5" t="s">
        <v>76</v>
      </c>
      <c r="N1105" s="5" t="s">
        <v>5592</v>
      </c>
      <c r="O1105" s="5" t="s">
        <v>482</v>
      </c>
      <c r="P1105" s="5" t="s">
        <v>488</v>
      </c>
      <c r="Q1105" s="5" t="s">
        <v>533</v>
      </c>
      <c r="R1105" s="8">
        <v>43736</v>
      </c>
      <c r="S1105" s="5" t="s">
        <v>5661</v>
      </c>
      <c r="T1105" s="8">
        <v>43731</v>
      </c>
      <c r="U1105" s="5" t="s">
        <v>466</v>
      </c>
      <c r="V1105" s="5" t="s">
        <v>466</v>
      </c>
      <c r="W1105" s="5" t="s">
        <v>251</v>
      </c>
      <c r="X1105" s="5" t="s">
        <v>5662</v>
      </c>
      <c r="Y1105" s="5" t="s">
        <v>229</v>
      </c>
      <c r="Z1105" s="5">
        <v>10164</v>
      </c>
      <c r="AA1105" s="5" t="s">
        <v>409</v>
      </c>
      <c r="AB1105" s="5" t="s">
        <v>254</v>
      </c>
      <c r="AC1105" s="5" t="s">
        <v>27</v>
      </c>
      <c r="AD1105" s="5" t="s">
        <v>291</v>
      </c>
      <c r="AE1105" s="5" t="s">
        <v>491</v>
      </c>
      <c r="AF1105" s="5">
        <v>97.5</v>
      </c>
      <c r="AG1105" s="5">
        <v>72.5</v>
      </c>
      <c r="AH1105" s="5">
        <v>25</v>
      </c>
      <c r="AI1105" s="5" t="s">
        <v>5663</v>
      </c>
      <c r="AJ1105" s="5" t="s">
        <v>5664</v>
      </c>
      <c r="AK1105" s="5" t="s">
        <v>234</v>
      </c>
      <c r="AL1105" s="5" t="s">
        <v>234</v>
      </c>
      <c r="AM1105" s="5" t="s">
        <v>234</v>
      </c>
      <c r="AN1105" s="5" t="s">
        <v>234</v>
      </c>
      <c r="AO1105" s="5" t="s">
        <v>234</v>
      </c>
      <c r="AP1105" s="5" t="s">
        <v>234</v>
      </c>
      <c r="AQ1105" s="5" t="s">
        <v>234</v>
      </c>
      <c r="AR1105" s="5" t="s">
        <v>445</v>
      </c>
      <c r="AS1105" s="5" t="s">
        <v>234</v>
      </c>
      <c r="AT1105" s="5" t="s">
        <v>234</v>
      </c>
      <c r="AU1105" s="5" t="s">
        <v>234</v>
      </c>
      <c r="AV1105" s="5" t="s">
        <v>234</v>
      </c>
      <c r="AW1105" s="5" t="s">
        <v>233</v>
      </c>
      <c r="AX1105" s="5" t="s">
        <v>291</v>
      </c>
      <c r="AY1105" s="5" t="s">
        <v>234</v>
      </c>
      <c r="AZ1105" s="5" t="s">
        <v>244</v>
      </c>
      <c r="BA1105" s="5" t="s">
        <v>244</v>
      </c>
      <c r="BB1105" s="5" t="s">
        <v>309</v>
      </c>
      <c r="BC1105" s="5">
        <v>25</v>
      </c>
      <c r="BD1105" s="5">
        <v>75</v>
      </c>
      <c r="BE1105" s="6">
        <f t="shared" si="323"/>
        <v>5</v>
      </c>
      <c r="BF1105" s="6">
        <f t="shared" si="324"/>
        <v>5</v>
      </c>
      <c r="BG1105" s="6">
        <f t="shared" si="325"/>
        <v>5</v>
      </c>
      <c r="BH1105" s="6">
        <f t="shared" si="326"/>
        <v>10</v>
      </c>
      <c r="BI1105" s="6">
        <f t="shared" si="327"/>
        <v>10</v>
      </c>
      <c r="BJ1105" s="6">
        <f t="shared" si="328"/>
        <v>10</v>
      </c>
      <c r="BK1105" s="6">
        <f t="shared" si="329"/>
        <v>5</v>
      </c>
      <c r="BL1105" s="6">
        <f t="shared" si="330"/>
        <v>2.5</v>
      </c>
      <c r="BM1105" s="6">
        <f t="shared" si="331"/>
        <v>5</v>
      </c>
      <c r="BN1105" s="6">
        <f t="shared" si="332"/>
        <v>20</v>
      </c>
      <c r="BO1105" s="6">
        <f t="shared" si="333"/>
        <v>10</v>
      </c>
      <c r="BP1105" s="6">
        <f t="shared" si="334"/>
        <v>10</v>
      </c>
      <c r="BQ1105" s="9">
        <f t="shared" si="335"/>
        <v>1</v>
      </c>
      <c r="BR1105" s="9">
        <f t="shared" si="336"/>
        <v>1</v>
      </c>
      <c r="BS1105" s="9">
        <f t="shared" si="337"/>
        <v>1</v>
      </c>
      <c r="BT1105" s="9">
        <f t="shared" si="338"/>
        <v>0.75</v>
      </c>
      <c r="BU1105" s="9">
        <f t="shared" si="339"/>
        <v>1</v>
      </c>
      <c r="BV1105" s="9">
        <f t="shared" si="340"/>
        <v>1</v>
      </c>
      <c r="BW1105" s="9">
        <f t="shared" si="341"/>
        <v>1</v>
      </c>
    </row>
    <row r="1106" spans="1:75" x14ac:dyDescent="0.3">
      <c r="A1106" s="5" t="s">
        <v>556</v>
      </c>
      <c r="B1106" s="5" t="s">
        <v>557</v>
      </c>
      <c r="C1106" s="5" t="s">
        <v>558</v>
      </c>
      <c r="D1106" s="5" t="s">
        <v>421</v>
      </c>
      <c r="E1106" s="5">
        <v>2019</v>
      </c>
      <c r="F1106" s="5" t="s">
        <v>590</v>
      </c>
      <c r="G1106" s="5" t="s">
        <v>591</v>
      </c>
      <c r="H1106" s="5" t="s">
        <v>219</v>
      </c>
      <c r="I1106" s="5" t="s">
        <v>220</v>
      </c>
      <c r="J1106" s="5" t="s">
        <v>461</v>
      </c>
      <c r="K1106" s="5" t="s">
        <v>558</v>
      </c>
      <c r="L1106" s="5" t="s">
        <v>5591</v>
      </c>
      <c r="M1106" s="5" t="s">
        <v>76</v>
      </c>
      <c r="N1106" s="5" t="s">
        <v>5592</v>
      </c>
      <c r="O1106" s="5" t="s">
        <v>482</v>
      </c>
      <c r="P1106" s="5" t="s">
        <v>488</v>
      </c>
      <c r="Q1106" s="5" t="s">
        <v>1588</v>
      </c>
      <c r="R1106" s="8">
        <v>43748</v>
      </c>
      <c r="S1106" s="5" t="s">
        <v>5665</v>
      </c>
      <c r="T1106" s="8">
        <v>43744</v>
      </c>
      <c r="U1106" s="5" t="s">
        <v>5666</v>
      </c>
      <c r="V1106" s="5" t="s">
        <v>5667</v>
      </c>
      <c r="W1106" s="5" t="s">
        <v>228</v>
      </c>
      <c r="X1106" s="5" t="s">
        <v>5668</v>
      </c>
      <c r="Y1106" s="5" t="s">
        <v>335</v>
      </c>
      <c r="Z1106" s="5">
        <v>10237</v>
      </c>
      <c r="AA1106" s="5" t="s">
        <v>304</v>
      </c>
      <c r="AB1106" s="5" t="s">
        <v>254</v>
      </c>
      <c r="AC1106" s="5" t="s">
        <v>27</v>
      </c>
      <c r="AD1106" s="5" t="s">
        <v>291</v>
      </c>
      <c r="AE1106" s="5" t="s">
        <v>291</v>
      </c>
      <c r="AF1106" s="5">
        <v>0</v>
      </c>
      <c r="AG1106" s="5">
        <v>0</v>
      </c>
      <c r="AH1106" s="5">
        <v>0</v>
      </c>
      <c r="AI1106" s="5" t="s">
        <v>5669</v>
      </c>
      <c r="AJ1106" s="5" t="s">
        <v>5670</v>
      </c>
      <c r="AK1106" s="5" t="s">
        <v>234</v>
      </c>
      <c r="AL1106" s="5" t="s">
        <v>234</v>
      </c>
      <c r="AM1106" s="5" t="s">
        <v>234</v>
      </c>
      <c r="AN1106" s="5" t="s">
        <v>234</v>
      </c>
      <c r="AO1106" s="5" t="s">
        <v>234</v>
      </c>
      <c r="AP1106" s="5" t="s">
        <v>234</v>
      </c>
      <c r="AQ1106" s="5" t="s">
        <v>234</v>
      </c>
      <c r="AR1106" s="5" t="s">
        <v>234</v>
      </c>
      <c r="AS1106" s="5" t="s">
        <v>234</v>
      </c>
      <c r="AT1106" s="5" t="s">
        <v>234</v>
      </c>
      <c r="AU1106" s="5" t="s">
        <v>244</v>
      </c>
      <c r="AV1106" s="5" t="s">
        <v>234</v>
      </c>
      <c r="AW1106" s="5" t="s">
        <v>233</v>
      </c>
      <c r="AX1106" s="5" t="s">
        <v>291</v>
      </c>
      <c r="AY1106" s="5" t="s">
        <v>291</v>
      </c>
      <c r="AZ1106" s="5" t="s">
        <v>291</v>
      </c>
      <c r="BA1106" s="5" t="s">
        <v>291</v>
      </c>
      <c r="BB1106" s="5" t="s">
        <v>264</v>
      </c>
      <c r="BC1106" s="5">
        <v>25</v>
      </c>
      <c r="BD1106" s="5">
        <v>75</v>
      </c>
      <c r="BE1106" s="6">
        <f t="shared" si="323"/>
        <v>5</v>
      </c>
      <c r="BF1106" s="6">
        <f t="shared" si="324"/>
        <v>5</v>
      </c>
      <c r="BG1106" s="6">
        <f t="shared" si="325"/>
        <v>5</v>
      </c>
      <c r="BH1106" s="6">
        <f t="shared" si="326"/>
        <v>10</v>
      </c>
      <c r="BI1106" s="6">
        <f t="shared" si="327"/>
        <v>10</v>
      </c>
      <c r="BJ1106" s="6">
        <f t="shared" si="328"/>
        <v>10</v>
      </c>
      <c r="BK1106" s="6">
        <f t="shared" si="329"/>
        <v>5</v>
      </c>
      <c r="BL1106" s="6">
        <f t="shared" si="330"/>
        <v>5</v>
      </c>
      <c r="BM1106" s="6">
        <f t="shared" si="331"/>
        <v>5</v>
      </c>
      <c r="BN1106" s="6">
        <f t="shared" si="332"/>
        <v>20</v>
      </c>
      <c r="BO1106" s="6">
        <f t="shared" si="333"/>
        <v>0</v>
      </c>
      <c r="BP1106" s="6">
        <f t="shared" si="334"/>
        <v>10</v>
      </c>
      <c r="BQ1106" s="9">
        <f t="shared" si="335"/>
        <v>1</v>
      </c>
      <c r="BR1106" s="9">
        <f t="shared" si="336"/>
        <v>1</v>
      </c>
      <c r="BS1106" s="9">
        <f t="shared" si="337"/>
        <v>1</v>
      </c>
      <c r="BT1106" s="9">
        <f t="shared" si="338"/>
        <v>1</v>
      </c>
      <c r="BU1106" s="9">
        <f t="shared" si="339"/>
        <v>1</v>
      </c>
      <c r="BV1106" s="9">
        <f t="shared" si="340"/>
        <v>0</v>
      </c>
      <c r="BW1106" s="9">
        <f t="shared" si="341"/>
        <v>1</v>
      </c>
    </row>
    <row r="1107" spans="1:75" x14ac:dyDescent="0.3">
      <c r="A1107" s="5" t="s">
        <v>1586</v>
      </c>
      <c r="B1107" s="5" t="s">
        <v>1587</v>
      </c>
      <c r="C1107" s="5" t="s">
        <v>558</v>
      </c>
      <c r="D1107" s="5" t="s">
        <v>421</v>
      </c>
      <c r="E1107" s="5">
        <v>2019</v>
      </c>
      <c r="F1107" s="5" t="s">
        <v>590</v>
      </c>
      <c r="G1107" s="5" t="s">
        <v>591</v>
      </c>
      <c r="H1107" s="5" t="s">
        <v>219</v>
      </c>
      <c r="I1107" s="5" t="s">
        <v>220</v>
      </c>
      <c r="J1107" s="5" t="s">
        <v>461</v>
      </c>
      <c r="K1107" s="5" t="s">
        <v>558</v>
      </c>
      <c r="L1107" s="5" t="s">
        <v>5591</v>
      </c>
      <c r="M1107" s="5" t="s">
        <v>76</v>
      </c>
      <c r="N1107" s="5" t="s">
        <v>5592</v>
      </c>
      <c r="O1107" s="5" t="s">
        <v>482</v>
      </c>
      <c r="P1107" s="5" t="s">
        <v>488</v>
      </c>
      <c r="Q1107" s="5" t="s">
        <v>1588</v>
      </c>
      <c r="R1107" s="8">
        <v>43762</v>
      </c>
      <c r="S1107" s="5" t="s">
        <v>5671</v>
      </c>
      <c r="T1107" s="8">
        <v>43757</v>
      </c>
      <c r="U1107" s="5" t="s">
        <v>5672</v>
      </c>
      <c r="V1107" s="5" t="s">
        <v>5673</v>
      </c>
      <c r="W1107" s="5" t="s">
        <v>228</v>
      </c>
      <c r="X1107" s="5" t="s">
        <v>5674</v>
      </c>
      <c r="Y1107" s="5" t="s">
        <v>229</v>
      </c>
      <c r="Z1107" s="5">
        <v>11219</v>
      </c>
      <c r="AA1107" s="5" t="s">
        <v>304</v>
      </c>
      <c r="AB1107" s="5" t="s">
        <v>231</v>
      </c>
      <c r="AC1107" s="5" t="s">
        <v>28</v>
      </c>
      <c r="AD1107" s="5" t="s">
        <v>291</v>
      </c>
      <c r="AE1107" s="5" t="s">
        <v>291</v>
      </c>
      <c r="AF1107" s="5">
        <v>100</v>
      </c>
      <c r="AG1107" s="5">
        <v>75</v>
      </c>
      <c r="AH1107" s="5">
        <v>25</v>
      </c>
      <c r="AI1107" s="5" t="s">
        <v>5675</v>
      </c>
      <c r="AJ1107" s="5" t="s">
        <v>5676</v>
      </c>
      <c r="AK1107" s="5" t="s">
        <v>234</v>
      </c>
      <c r="AL1107" s="5" t="s">
        <v>234</v>
      </c>
      <c r="AM1107" s="5" t="s">
        <v>234</v>
      </c>
      <c r="AN1107" s="5" t="s">
        <v>234</v>
      </c>
      <c r="AO1107" s="5" t="s">
        <v>234</v>
      </c>
      <c r="AP1107" s="5" t="s">
        <v>234</v>
      </c>
      <c r="AQ1107" s="5" t="s">
        <v>234</v>
      </c>
      <c r="AR1107" s="5" t="s">
        <v>234</v>
      </c>
      <c r="AS1107" s="5" t="s">
        <v>234</v>
      </c>
      <c r="AT1107" s="5" t="s">
        <v>234</v>
      </c>
      <c r="AU1107" s="5" t="s">
        <v>234</v>
      </c>
      <c r="AV1107" s="5" t="s">
        <v>234</v>
      </c>
      <c r="AW1107" s="5" t="s">
        <v>233</v>
      </c>
      <c r="AX1107" s="5" t="s">
        <v>291</v>
      </c>
      <c r="AY1107" s="5" t="s">
        <v>291</v>
      </c>
      <c r="AZ1107" s="5" t="s">
        <v>291</v>
      </c>
      <c r="BA1107" s="5" t="s">
        <v>291</v>
      </c>
      <c r="BB1107" s="5" t="s">
        <v>309</v>
      </c>
      <c r="BC1107" s="5">
        <v>25</v>
      </c>
      <c r="BD1107" s="5">
        <v>75</v>
      </c>
      <c r="BE1107" s="6">
        <f t="shared" si="323"/>
        <v>5</v>
      </c>
      <c r="BF1107" s="6">
        <f t="shared" si="324"/>
        <v>5</v>
      </c>
      <c r="BG1107" s="6">
        <f t="shared" si="325"/>
        <v>5</v>
      </c>
      <c r="BH1107" s="6">
        <f t="shared" si="326"/>
        <v>10</v>
      </c>
      <c r="BI1107" s="6">
        <f t="shared" si="327"/>
        <v>10</v>
      </c>
      <c r="BJ1107" s="6">
        <f t="shared" si="328"/>
        <v>10</v>
      </c>
      <c r="BK1107" s="6">
        <f t="shared" si="329"/>
        <v>5</v>
      </c>
      <c r="BL1107" s="6">
        <f t="shared" si="330"/>
        <v>5</v>
      </c>
      <c r="BM1107" s="6">
        <f t="shared" si="331"/>
        <v>5</v>
      </c>
      <c r="BN1107" s="6">
        <f t="shared" si="332"/>
        <v>20</v>
      </c>
      <c r="BO1107" s="6">
        <f t="shared" si="333"/>
        <v>10</v>
      </c>
      <c r="BP1107" s="6">
        <f t="shared" si="334"/>
        <v>10</v>
      </c>
      <c r="BQ1107" s="9">
        <f t="shared" si="335"/>
        <v>1</v>
      </c>
      <c r="BR1107" s="9">
        <f t="shared" si="336"/>
        <v>1</v>
      </c>
      <c r="BS1107" s="9">
        <f t="shared" si="337"/>
        <v>1</v>
      </c>
      <c r="BT1107" s="9">
        <f t="shared" si="338"/>
        <v>1</v>
      </c>
      <c r="BU1107" s="9">
        <f t="shared" si="339"/>
        <v>1</v>
      </c>
      <c r="BV1107" s="9">
        <f t="shared" si="340"/>
        <v>1</v>
      </c>
      <c r="BW1107" s="9">
        <f t="shared" si="341"/>
        <v>1</v>
      </c>
    </row>
    <row r="1108" spans="1:75" x14ac:dyDescent="0.3">
      <c r="A1108" s="5" t="s">
        <v>116</v>
      </c>
      <c r="B1108" s="5" t="s">
        <v>471</v>
      </c>
      <c r="C1108" s="5" t="s">
        <v>94</v>
      </c>
      <c r="D1108" s="5" t="s">
        <v>218</v>
      </c>
      <c r="E1108" s="5">
        <v>2019</v>
      </c>
      <c r="F1108" s="5" t="s">
        <v>133</v>
      </c>
      <c r="H1108" s="5" t="s">
        <v>219</v>
      </c>
      <c r="I1108" s="5" t="s">
        <v>220</v>
      </c>
      <c r="J1108" s="5" t="s">
        <v>221</v>
      </c>
      <c r="K1108" s="5" t="s">
        <v>94</v>
      </c>
      <c r="L1108" s="5" t="s">
        <v>5677</v>
      </c>
      <c r="M1108" s="5" t="s">
        <v>86</v>
      </c>
      <c r="N1108" s="5" t="s">
        <v>5678</v>
      </c>
      <c r="Q1108" s="5" t="s">
        <v>224</v>
      </c>
      <c r="R1108" s="8">
        <v>43585</v>
      </c>
      <c r="S1108" s="5" t="s">
        <v>5679</v>
      </c>
      <c r="T1108" s="8">
        <v>43565</v>
      </c>
      <c r="U1108" s="5" t="s">
        <v>5680</v>
      </c>
      <c r="V1108" s="5" t="s">
        <v>5681</v>
      </c>
      <c r="W1108" s="5" t="s">
        <v>251</v>
      </c>
      <c r="X1108" s="5" t="s">
        <v>92</v>
      </c>
      <c r="Y1108" s="5" t="s">
        <v>229</v>
      </c>
      <c r="Z1108" s="5">
        <v>156</v>
      </c>
      <c r="AA1108" s="5" t="s">
        <v>230</v>
      </c>
      <c r="AB1108" s="5" t="s">
        <v>241</v>
      </c>
      <c r="AC1108" s="5" t="s">
        <v>28</v>
      </c>
      <c r="AF1108" s="5">
        <v>85</v>
      </c>
      <c r="AG1108" s="5">
        <v>60</v>
      </c>
      <c r="AH1108" s="5">
        <v>25</v>
      </c>
      <c r="AI1108" s="5" t="s">
        <v>5682</v>
      </c>
      <c r="AJ1108" s="5" t="s">
        <v>5683</v>
      </c>
      <c r="AK1108" s="5" t="s">
        <v>234</v>
      </c>
      <c r="AL1108" s="5" t="s">
        <v>234</v>
      </c>
      <c r="AM1108" s="5" t="s">
        <v>234</v>
      </c>
      <c r="AN1108" s="5" t="s">
        <v>234</v>
      </c>
      <c r="AO1108" s="5" t="s">
        <v>234</v>
      </c>
      <c r="AP1108" s="5" t="s">
        <v>234</v>
      </c>
      <c r="AQ1108" s="5" t="s">
        <v>244</v>
      </c>
      <c r="AR1108" s="5" t="s">
        <v>234</v>
      </c>
      <c r="AS1108" s="5" t="s">
        <v>234</v>
      </c>
      <c r="AT1108" s="5" t="s">
        <v>234</v>
      </c>
      <c r="AU1108" s="5" t="s">
        <v>234</v>
      </c>
      <c r="AV1108" s="5" t="s">
        <v>244</v>
      </c>
      <c r="AW1108" s="5" t="s">
        <v>233</v>
      </c>
      <c r="AX1108" s="5" t="s">
        <v>234</v>
      </c>
      <c r="AY1108" s="5" t="s">
        <v>234</v>
      </c>
      <c r="BB1108" s="5" t="s">
        <v>264</v>
      </c>
      <c r="BC1108" s="5">
        <v>25</v>
      </c>
      <c r="BD1108" s="5">
        <v>75</v>
      </c>
      <c r="BE1108" s="6">
        <f t="shared" si="323"/>
        <v>5</v>
      </c>
      <c r="BF1108" s="6">
        <f t="shared" si="324"/>
        <v>5</v>
      </c>
      <c r="BG1108" s="6">
        <f t="shared" si="325"/>
        <v>5</v>
      </c>
      <c r="BH1108" s="6">
        <f t="shared" si="326"/>
        <v>10</v>
      </c>
      <c r="BI1108" s="6">
        <f t="shared" si="327"/>
        <v>10</v>
      </c>
      <c r="BJ1108" s="6">
        <f t="shared" si="328"/>
        <v>10</v>
      </c>
      <c r="BK1108" s="6">
        <f t="shared" si="329"/>
        <v>0</v>
      </c>
      <c r="BL1108" s="6">
        <f t="shared" si="330"/>
        <v>5</v>
      </c>
      <c r="BM1108" s="6">
        <f t="shared" si="331"/>
        <v>5</v>
      </c>
      <c r="BN1108" s="6">
        <f t="shared" si="332"/>
        <v>20</v>
      </c>
      <c r="BO1108" s="6">
        <f t="shared" si="333"/>
        <v>10</v>
      </c>
      <c r="BP1108" s="6">
        <f t="shared" si="334"/>
        <v>0</v>
      </c>
      <c r="BQ1108" s="9">
        <f t="shared" si="335"/>
        <v>1</v>
      </c>
      <c r="BR1108" s="9">
        <f t="shared" si="336"/>
        <v>1</v>
      </c>
      <c r="BS1108" s="9">
        <f t="shared" si="337"/>
        <v>1</v>
      </c>
      <c r="BT1108" s="9">
        <f t="shared" si="338"/>
        <v>0.5</v>
      </c>
      <c r="BU1108" s="9">
        <f t="shared" si="339"/>
        <v>1</v>
      </c>
      <c r="BV1108" s="9">
        <f t="shared" si="340"/>
        <v>1</v>
      </c>
      <c r="BW1108" s="9">
        <f t="shared" si="341"/>
        <v>0</v>
      </c>
    </row>
    <row r="1109" spans="1:75" x14ac:dyDescent="0.3">
      <c r="A1109" s="5" t="s">
        <v>116</v>
      </c>
      <c r="B1109" s="5" t="s">
        <v>471</v>
      </c>
      <c r="C1109" s="5" t="s">
        <v>281</v>
      </c>
      <c r="D1109" s="5" t="s">
        <v>218</v>
      </c>
      <c r="E1109" s="5">
        <v>2019</v>
      </c>
      <c r="F1109" s="5" t="s">
        <v>133</v>
      </c>
      <c r="H1109" s="5" t="s">
        <v>219</v>
      </c>
      <c r="I1109" s="5" t="s">
        <v>220</v>
      </c>
      <c r="J1109" s="5" t="s">
        <v>221</v>
      </c>
      <c r="K1109" s="5" t="s">
        <v>94</v>
      </c>
      <c r="L1109" s="5" t="s">
        <v>5677</v>
      </c>
      <c r="M1109" s="5" t="s">
        <v>86</v>
      </c>
      <c r="N1109" s="5" t="s">
        <v>5678</v>
      </c>
      <c r="Q1109" s="5" t="s">
        <v>224</v>
      </c>
      <c r="R1109" s="8">
        <v>43587</v>
      </c>
      <c r="S1109" s="5" t="s">
        <v>5684</v>
      </c>
      <c r="T1109" s="8">
        <v>43581</v>
      </c>
      <c r="U1109" s="5" t="s">
        <v>5685</v>
      </c>
      <c r="V1109" s="5" t="s">
        <v>5686</v>
      </c>
      <c r="W1109" s="5" t="s">
        <v>251</v>
      </c>
      <c r="X1109" s="5" t="s">
        <v>33</v>
      </c>
      <c r="Y1109" s="5" t="s">
        <v>229</v>
      </c>
      <c r="Z1109" s="5">
        <v>1361</v>
      </c>
      <c r="AA1109" s="5" t="s">
        <v>468</v>
      </c>
      <c r="AB1109" s="5" t="s">
        <v>276</v>
      </c>
      <c r="AC1109" s="5" t="s">
        <v>27</v>
      </c>
      <c r="AD1109" s="5" t="s">
        <v>277</v>
      </c>
      <c r="AE1109" s="5" t="s">
        <v>233</v>
      </c>
      <c r="AF1109" s="5">
        <v>75</v>
      </c>
      <c r="AG1109" s="5">
        <v>70</v>
      </c>
      <c r="AH1109" s="5">
        <v>5</v>
      </c>
      <c r="AI1109" s="5" t="s">
        <v>5687</v>
      </c>
      <c r="AJ1109" s="5" t="s">
        <v>5688</v>
      </c>
      <c r="AK1109" s="5" t="s">
        <v>234</v>
      </c>
      <c r="AL1109" s="5" t="s">
        <v>234</v>
      </c>
      <c r="AM1109" s="5" t="s">
        <v>234</v>
      </c>
      <c r="AN1109" s="5" t="s">
        <v>234</v>
      </c>
      <c r="AO1109" s="5" t="s">
        <v>234</v>
      </c>
      <c r="AP1109" s="5" t="s">
        <v>234</v>
      </c>
      <c r="AQ1109" s="5" t="s">
        <v>244</v>
      </c>
      <c r="AR1109" s="5" t="s">
        <v>234</v>
      </c>
      <c r="AS1109" s="5" t="s">
        <v>234</v>
      </c>
      <c r="AT1109" s="5" t="s">
        <v>244</v>
      </c>
      <c r="AU1109" s="5" t="s">
        <v>234</v>
      </c>
      <c r="AV1109" s="5" t="s">
        <v>234</v>
      </c>
      <c r="AW1109" s="5" t="s">
        <v>233</v>
      </c>
      <c r="AX1109" s="5" t="s">
        <v>291</v>
      </c>
      <c r="AY1109" s="5" t="s">
        <v>291</v>
      </c>
      <c r="BB1109" s="5" t="s">
        <v>309</v>
      </c>
      <c r="BC1109" s="5">
        <v>25</v>
      </c>
      <c r="BD1109" s="5">
        <v>75</v>
      </c>
      <c r="BE1109" s="6">
        <f t="shared" si="323"/>
        <v>5</v>
      </c>
      <c r="BF1109" s="6">
        <f t="shared" si="324"/>
        <v>5</v>
      </c>
      <c r="BG1109" s="6">
        <f t="shared" si="325"/>
        <v>5</v>
      </c>
      <c r="BH1109" s="6">
        <f t="shared" si="326"/>
        <v>10</v>
      </c>
      <c r="BI1109" s="6">
        <f t="shared" si="327"/>
        <v>10</v>
      </c>
      <c r="BJ1109" s="6">
        <f t="shared" si="328"/>
        <v>10</v>
      </c>
      <c r="BK1109" s="6">
        <f t="shared" si="329"/>
        <v>0</v>
      </c>
      <c r="BL1109" s="6">
        <f t="shared" si="330"/>
        <v>5</v>
      </c>
      <c r="BM1109" s="6">
        <f t="shared" si="331"/>
        <v>5</v>
      </c>
      <c r="BN1109" s="6">
        <f t="shared" si="332"/>
        <v>0</v>
      </c>
      <c r="BO1109" s="6">
        <f t="shared" si="333"/>
        <v>10</v>
      </c>
      <c r="BP1109" s="6">
        <f t="shared" si="334"/>
        <v>10</v>
      </c>
      <c r="BQ1109" s="9">
        <f t="shared" si="335"/>
        <v>1</v>
      </c>
      <c r="BR1109" s="9">
        <f t="shared" si="336"/>
        <v>1</v>
      </c>
      <c r="BS1109" s="9">
        <f t="shared" si="337"/>
        <v>1</v>
      </c>
      <c r="BT1109" s="9">
        <f t="shared" si="338"/>
        <v>0.5</v>
      </c>
      <c r="BU1109" s="9">
        <f t="shared" si="339"/>
        <v>0.2</v>
      </c>
      <c r="BV1109" s="9">
        <f t="shared" si="340"/>
        <v>1</v>
      </c>
      <c r="BW1109" s="9">
        <f t="shared" si="341"/>
        <v>1</v>
      </c>
    </row>
    <row r="1110" spans="1:75" x14ac:dyDescent="0.3">
      <c r="A1110" s="5" t="s">
        <v>121</v>
      </c>
      <c r="B1110" s="5" t="s">
        <v>292</v>
      </c>
      <c r="C1110" s="5" t="s">
        <v>281</v>
      </c>
      <c r="D1110" s="5" t="s">
        <v>282</v>
      </c>
      <c r="E1110" s="5">
        <v>2019</v>
      </c>
      <c r="F1110" s="5" t="s">
        <v>119</v>
      </c>
      <c r="H1110" s="5" t="s">
        <v>219</v>
      </c>
      <c r="I1110" s="5" t="s">
        <v>220</v>
      </c>
      <c r="J1110" s="5" t="s">
        <v>221</v>
      </c>
      <c r="K1110" s="5" t="s">
        <v>281</v>
      </c>
      <c r="L1110" s="5" t="s">
        <v>5677</v>
      </c>
      <c r="M1110" s="5" t="s">
        <v>86</v>
      </c>
      <c r="N1110" s="5" t="s">
        <v>5678</v>
      </c>
      <c r="Q1110" s="5" t="s">
        <v>283</v>
      </c>
      <c r="R1110" s="8">
        <v>43602</v>
      </c>
      <c r="S1110" s="5" t="s">
        <v>5689</v>
      </c>
      <c r="T1110" s="8">
        <v>43594</v>
      </c>
      <c r="U1110" s="5" t="s">
        <v>5690</v>
      </c>
      <c r="V1110" s="5" t="s">
        <v>5691</v>
      </c>
      <c r="W1110" s="5" t="s">
        <v>251</v>
      </c>
      <c r="X1110" s="5" t="s">
        <v>252</v>
      </c>
      <c r="Y1110" s="5" t="s">
        <v>229</v>
      </c>
      <c r="Z1110" s="5">
        <v>1489</v>
      </c>
      <c r="AA1110" s="5" t="s">
        <v>261</v>
      </c>
      <c r="AB1110" s="5" t="s">
        <v>241</v>
      </c>
      <c r="AC1110" s="5" t="s">
        <v>27</v>
      </c>
      <c r="AD1110" s="5" t="s">
        <v>277</v>
      </c>
      <c r="AE1110" s="5" t="s">
        <v>233</v>
      </c>
      <c r="AF1110" s="5">
        <v>80</v>
      </c>
      <c r="AG1110" s="5">
        <v>55</v>
      </c>
      <c r="AH1110" s="5">
        <v>25</v>
      </c>
      <c r="AI1110" s="5" t="s">
        <v>5692</v>
      </c>
      <c r="AJ1110" s="5" t="s">
        <v>5693</v>
      </c>
      <c r="AK1110" s="5" t="s">
        <v>234</v>
      </c>
      <c r="AL1110" s="5" t="s">
        <v>234</v>
      </c>
      <c r="AM1110" s="5" t="s">
        <v>234</v>
      </c>
      <c r="AN1110" s="5" t="s">
        <v>234</v>
      </c>
      <c r="AO1110" s="5" t="s">
        <v>234</v>
      </c>
      <c r="AP1110" s="5" t="s">
        <v>234</v>
      </c>
      <c r="AQ1110" s="5" t="s">
        <v>244</v>
      </c>
      <c r="AR1110" s="5" t="s">
        <v>244</v>
      </c>
      <c r="AS1110" s="5" t="s">
        <v>234</v>
      </c>
      <c r="AT1110" s="5" t="s">
        <v>234</v>
      </c>
      <c r="AU1110" s="5" t="s">
        <v>234</v>
      </c>
      <c r="AV1110" s="5" t="s">
        <v>244</v>
      </c>
      <c r="AW1110" s="5" t="s">
        <v>233</v>
      </c>
      <c r="AX1110" s="5" t="s">
        <v>291</v>
      </c>
      <c r="AY1110" s="5" t="s">
        <v>291</v>
      </c>
      <c r="BB1110" s="5" t="s">
        <v>309</v>
      </c>
      <c r="BC1110" s="5">
        <v>25</v>
      </c>
      <c r="BD1110" s="5">
        <v>75</v>
      </c>
      <c r="BE1110" s="6">
        <f t="shared" si="323"/>
        <v>5</v>
      </c>
      <c r="BF1110" s="6">
        <f t="shared" si="324"/>
        <v>5</v>
      </c>
      <c r="BG1110" s="6">
        <f t="shared" si="325"/>
        <v>5</v>
      </c>
      <c r="BH1110" s="6">
        <f t="shared" si="326"/>
        <v>10</v>
      </c>
      <c r="BI1110" s="6">
        <f t="shared" si="327"/>
        <v>10</v>
      </c>
      <c r="BJ1110" s="6">
        <f t="shared" si="328"/>
        <v>10</v>
      </c>
      <c r="BK1110" s="6">
        <f t="shared" si="329"/>
        <v>0</v>
      </c>
      <c r="BL1110" s="6">
        <f t="shared" si="330"/>
        <v>0</v>
      </c>
      <c r="BM1110" s="6">
        <f t="shared" si="331"/>
        <v>5</v>
      </c>
      <c r="BN1110" s="6">
        <f t="shared" si="332"/>
        <v>20</v>
      </c>
      <c r="BO1110" s="6">
        <f t="shared" si="333"/>
        <v>10</v>
      </c>
      <c r="BP1110" s="6">
        <f t="shared" si="334"/>
        <v>0</v>
      </c>
      <c r="BQ1110" s="9">
        <f t="shared" si="335"/>
        <v>1</v>
      </c>
      <c r="BR1110" s="9">
        <f t="shared" si="336"/>
        <v>1</v>
      </c>
      <c r="BS1110" s="9">
        <f t="shared" si="337"/>
        <v>1</v>
      </c>
      <c r="BT1110" s="9">
        <f t="shared" si="338"/>
        <v>0</v>
      </c>
      <c r="BU1110" s="9">
        <f t="shared" si="339"/>
        <v>1</v>
      </c>
      <c r="BV1110" s="9">
        <f t="shared" si="340"/>
        <v>1</v>
      </c>
      <c r="BW1110" s="9">
        <f t="shared" si="341"/>
        <v>0</v>
      </c>
    </row>
    <row r="1111" spans="1:75" x14ac:dyDescent="0.3">
      <c r="A1111" s="5" t="s">
        <v>122</v>
      </c>
      <c r="B1111" s="5" t="s">
        <v>310</v>
      </c>
      <c r="C1111" s="5" t="s">
        <v>281</v>
      </c>
      <c r="D1111" s="5" t="s">
        <v>282</v>
      </c>
      <c r="E1111" s="5">
        <v>2019</v>
      </c>
      <c r="F1111" s="5" t="s">
        <v>133</v>
      </c>
      <c r="G1111" s="5" t="s">
        <v>236</v>
      </c>
      <c r="H1111" s="5" t="s">
        <v>219</v>
      </c>
      <c r="I1111" s="5" t="s">
        <v>220</v>
      </c>
      <c r="J1111" s="5" t="s">
        <v>221</v>
      </c>
      <c r="K1111" s="5" t="s">
        <v>281</v>
      </c>
      <c r="L1111" s="5" t="s">
        <v>5677</v>
      </c>
      <c r="M1111" s="5" t="s">
        <v>86</v>
      </c>
      <c r="N1111" s="5" t="s">
        <v>5678</v>
      </c>
      <c r="O1111" s="5" t="s">
        <v>391</v>
      </c>
      <c r="Q1111" s="5" t="s">
        <v>224</v>
      </c>
      <c r="R1111" s="8">
        <v>43615</v>
      </c>
      <c r="S1111" s="5" t="s">
        <v>5694</v>
      </c>
      <c r="T1111" s="8">
        <v>43613</v>
      </c>
      <c r="U1111" s="5" t="s">
        <v>5695</v>
      </c>
      <c r="V1111" s="5" t="s">
        <v>5696</v>
      </c>
      <c r="W1111" s="5" t="s">
        <v>228</v>
      </c>
      <c r="X1111" s="5" t="s">
        <v>40</v>
      </c>
      <c r="Y1111" s="5" t="s">
        <v>229</v>
      </c>
      <c r="Z1111" s="5">
        <v>3594</v>
      </c>
      <c r="AA1111" s="5" t="s">
        <v>304</v>
      </c>
      <c r="AB1111" s="5" t="s">
        <v>241</v>
      </c>
      <c r="AC1111" s="5" t="s">
        <v>28</v>
      </c>
      <c r="AD1111" s="5" t="s">
        <v>291</v>
      </c>
      <c r="AE1111" s="5" t="s">
        <v>291</v>
      </c>
      <c r="AF1111" s="5">
        <v>85</v>
      </c>
      <c r="AG1111" s="5">
        <v>60</v>
      </c>
      <c r="AH1111" s="5">
        <v>25</v>
      </c>
      <c r="AI1111" s="5" t="s">
        <v>5697</v>
      </c>
      <c r="AJ1111" s="5" t="s">
        <v>5698</v>
      </c>
      <c r="AK1111" s="5" t="s">
        <v>244</v>
      </c>
      <c r="AL1111" s="5" t="s">
        <v>234</v>
      </c>
      <c r="AM1111" s="5" t="s">
        <v>234</v>
      </c>
      <c r="AN1111" s="5" t="s">
        <v>234</v>
      </c>
      <c r="AO1111" s="5" t="s">
        <v>234</v>
      </c>
      <c r="AP1111" s="5" t="s">
        <v>234</v>
      </c>
      <c r="AQ1111" s="5" t="s">
        <v>234</v>
      </c>
      <c r="AR1111" s="5" t="s">
        <v>234</v>
      </c>
      <c r="AS1111" s="5" t="s">
        <v>234</v>
      </c>
      <c r="AT1111" s="5" t="s">
        <v>234</v>
      </c>
      <c r="AU1111" s="5" t="s">
        <v>234</v>
      </c>
      <c r="AV1111" s="5" t="s">
        <v>244</v>
      </c>
      <c r="AW1111" s="5" t="s">
        <v>233</v>
      </c>
      <c r="AX1111" s="5" t="s">
        <v>291</v>
      </c>
      <c r="AY1111" s="5" t="s">
        <v>291</v>
      </c>
      <c r="BB1111" s="5" t="s">
        <v>235</v>
      </c>
      <c r="BC1111" s="5">
        <v>25</v>
      </c>
      <c r="BD1111" s="5">
        <v>75</v>
      </c>
      <c r="BE1111" s="6">
        <f t="shared" si="323"/>
        <v>0</v>
      </c>
      <c r="BF1111" s="6">
        <f t="shared" si="324"/>
        <v>5</v>
      </c>
      <c r="BG1111" s="6">
        <f t="shared" si="325"/>
        <v>5</v>
      </c>
      <c r="BH1111" s="6">
        <f t="shared" si="326"/>
        <v>10</v>
      </c>
      <c r="BI1111" s="6">
        <f t="shared" si="327"/>
        <v>10</v>
      </c>
      <c r="BJ1111" s="6">
        <f t="shared" si="328"/>
        <v>10</v>
      </c>
      <c r="BK1111" s="6">
        <f t="shared" si="329"/>
        <v>5</v>
      </c>
      <c r="BL1111" s="6">
        <f t="shared" si="330"/>
        <v>5</v>
      </c>
      <c r="BM1111" s="6">
        <f t="shared" si="331"/>
        <v>5</v>
      </c>
      <c r="BN1111" s="6">
        <f t="shared" si="332"/>
        <v>20</v>
      </c>
      <c r="BO1111" s="6">
        <f t="shared" si="333"/>
        <v>10</v>
      </c>
      <c r="BP1111" s="6">
        <f t="shared" si="334"/>
        <v>0</v>
      </c>
      <c r="BQ1111" s="9">
        <f t="shared" si="335"/>
        <v>0.5</v>
      </c>
      <c r="BR1111" s="9">
        <f t="shared" si="336"/>
        <v>1</v>
      </c>
      <c r="BS1111" s="9">
        <f t="shared" si="337"/>
        <v>1</v>
      </c>
      <c r="BT1111" s="9">
        <f t="shared" si="338"/>
        <v>1</v>
      </c>
      <c r="BU1111" s="9">
        <f t="shared" si="339"/>
        <v>1</v>
      </c>
      <c r="BV1111" s="9">
        <f t="shared" si="340"/>
        <v>1</v>
      </c>
      <c r="BW1111" s="9">
        <f t="shared" si="341"/>
        <v>0</v>
      </c>
    </row>
    <row r="1112" spans="1:75" x14ac:dyDescent="0.3">
      <c r="A1112" s="5" t="s">
        <v>132</v>
      </c>
      <c r="B1112" s="5" t="s">
        <v>390</v>
      </c>
      <c r="C1112" s="5" t="s">
        <v>384</v>
      </c>
      <c r="D1112" s="5" t="s">
        <v>282</v>
      </c>
      <c r="E1112" s="5">
        <v>2019</v>
      </c>
      <c r="F1112" s="5" t="s">
        <v>119</v>
      </c>
      <c r="G1112" s="5" t="s">
        <v>311</v>
      </c>
      <c r="H1112" s="5" t="s">
        <v>219</v>
      </c>
      <c r="I1112" s="5" t="s">
        <v>220</v>
      </c>
      <c r="J1112" s="5" t="s">
        <v>221</v>
      </c>
      <c r="K1112" s="5" t="s">
        <v>384</v>
      </c>
      <c r="L1112" s="5" t="s">
        <v>5677</v>
      </c>
      <c r="M1112" s="5" t="s">
        <v>86</v>
      </c>
      <c r="N1112" s="5" t="s">
        <v>5678</v>
      </c>
      <c r="O1112" s="5" t="s">
        <v>391</v>
      </c>
      <c r="P1112" s="5" t="s">
        <v>392</v>
      </c>
      <c r="Q1112" s="5" t="s">
        <v>283</v>
      </c>
      <c r="R1112" s="8">
        <v>43619</v>
      </c>
      <c r="S1112" s="5" t="s">
        <v>5699</v>
      </c>
      <c r="T1112" s="8">
        <v>43618</v>
      </c>
      <c r="U1112" s="5" t="s">
        <v>5700</v>
      </c>
      <c r="V1112" s="5" t="s">
        <v>5701</v>
      </c>
      <c r="W1112" s="5" t="s">
        <v>228</v>
      </c>
      <c r="X1112" s="5" t="s">
        <v>5702</v>
      </c>
      <c r="Y1112" s="5" t="s">
        <v>229</v>
      </c>
      <c r="Z1112" s="5">
        <v>3663</v>
      </c>
      <c r="AA1112" s="5" t="s">
        <v>316</v>
      </c>
      <c r="AB1112" s="5" t="s">
        <v>276</v>
      </c>
      <c r="AC1112" s="5" t="s">
        <v>27</v>
      </c>
      <c r="AD1112" s="5" t="s">
        <v>291</v>
      </c>
      <c r="AE1112" s="5" t="s">
        <v>291</v>
      </c>
      <c r="AF1112" s="5">
        <v>75</v>
      </c>
      <c r="AG1112" s="5">
        <v>50</v>
      </c>
      <c r="AH1112" s="5">
        <v>25</v>
      </c>
      <c r="AI1112" s="5" t="s">
        <v>4180</v>
      </c>
      <c r="AJ1112" s="5" t="s">
        <v>5703</v>
      </c>
      <c r="AK1112" s="5" t="s">
        <v>234</v>
      </c>
      <c r="AL1112" s="5" t="s">
        <v>234</v>
      </c>
      <c r="AM1112" s="5" t="s">
        <v>234</v>
      </c>
      <c r="AN1112" s="5" t="s">
        <v>234</v>
      </c>
      <c r="AO1112" s="5" t="s">
        <v>234</v>
      </c>
      <c r="AP1112" s="5" t="s">
        <v>234</v>
      </c>
      <c r="AQ1112" s="5" t="s">
        <v>244</v>
      </c>
      <c r="AR1112" s="5" t="s">
        <v>234</v>
      </c>
      <c r="AS1112" s="5" t="s">
        <v>234</v>
      </c>
      <c r="AT1112" s="5" t="s">
        <v>234</v>
      </c>
      <c r="AU1112" s="5" t="s">
        <v>244</v>
      </c>
      <c r="AV1112" s="5" t="s">
        <v>244</v>
      </c>
      <c r="AW1112" s="5" t="s">
        <v>233</v>
      </c>
      <c r="AX1112" s="5" t="s">
        <v>291</v>
      </c>
      <c r="AY1112" s="5" t="s">
        <v>291</v>
      </c>
      <c r="BB1112" s="5" t="s">
        <v>235</v>
      </c>
      <c r="BC1112" s="5">
        <v>25</v>
      </c>
      <c r="BD1112" s="5">
        <v>75</v>
      </c>
      <c r="BE1112" s="6">
        <f t="shared" si="323"/>
        <v>5</v>
      </c>
      <c r="BF1112" s="6">
        <f t="shared" si="324"/>
        <v>5</v>
      </c>
      <c r="BG1112" s="6">
        <f t="shared" si="325"/>
        <v>5</v>
      </c>
      <c r="BH1112" s="6">
        <f t="shared" si="326"/>
        <v>10</v>
      </c>
      <c r="BI1112" s="6">
        <f t="shared" si="327"/>
        <v>10</v>
      </c>
      <c r="BJ1112" s="6">
        <f t="shared" si="328"/>
        <v>10</v>
      </c>
      <c r="BK1112" s="6">
        <f t="shared" si="329"/>
        <v>0</v>
      </c>
      <c r="BL1112" s="6">
        <f t="shared" si="330"/>
        <v>5</v>
      </c>
      <c r="BM1112" s="6">
        <f t="shared" si="331"/>
        <v>5</v>
      </c>
      <c r="BN1112" s="6">
        <f t="shared" si="332"/>
        <v>20</v>
      </c>
      <c r="BO1112" s="6">
        <f t="shared" si="333"/>
        <v>0</v>
      </c>
      <c r="BP1112" s="6">
        <f t="shared" si="334"/>
        <v>0</v>
      </c>
      <c r="BQ1112" s="9">
        <f t="shared" si="335"/>
        <v>1</v>
      </c>
      <c r="BR1112" s="9">
        <f t="shared" si="336"/>
        <v>1</v>
      </c>
      <c r="BS1112" s="9">
        <f t="shared" si="337"/>
        <v>1</v>
      </c>
      <c r="BT1112" s="9">
        <f t="shared" si="338"/>
        <v>0.5</v>
      </c>
      <c r="BU1112" s="9">
        <f t="shared" si="339"/>
        <v>1</v>
      </c>
      <c r="BV1112" s="9">
        <f t="shared" si="340"/>
        <v>0</v>
      </c>
      <c r="BW1112" s="9">
        <f t="shared" si="341"/>
        <v>0</v>
      </c>
    </row>
    <row r="1113" spans="1:75" x14ac:dyDescent="0.3">
      <c r="A1113" s="5" t="s">
        <v>132</v>
      </c>
      <c r="B1113" s="5" t="s">
        <v>390</v>
      </c>
      <c r="C1113" s="5" t="s">
        <v>384</v>
      </c>
      <c r="D1113" s="5" t="s">
        <v>282</v>
      </c>
      <c r="E1113" s="5">
        <v>2019</v>
      </c>
      <c r="F1113" s="5" t="s">
        <v>133</v>
      </c>
      <c r="G1113" s="5" t="s">
        <v>236</v>
      </c>
      <c r="H1113" s="5" t="s">
        <v>219</v>
      </c>
      <c r="I1113" s="5" t="s">
        <v>220</v>
      </c>
      <c r="J1113" s="5" t="s">
        <v>221</v>
      </c>
      <c r="K1113" s="5" t="s">
        <v>281</v>
      </c>
      <c r="L1113" s="5" t="s">
        <v>5677</v>
      </c>
      <c r="M1113" s="5" t="s">
        <v>86</v>
      </c>
      <c r="N1113" s="5" t="s">
        <v>5678</v>
      </c>
      <c r="O1113" s="5" t="s">
        <v>391</v>
      </c>
      <c r="P1113" s="5" t="s">
        <v>392</v>
      </c>
      <c r="Q1113" s="5" t="s">
        <v>224</v>
      </c>
      <c r="R1113" s="8">
        <v>43622</v>
      </c>
      <c r="S1113" s="5" t="s">
        <v>5704</v>
      </c>
      <c r="T1113" s="8">
        <v>43616</v>
      </c>
      <c r="U1113" s="5" t="s">
        <v>5705</v>
      </c>
      <c r="V1113" s="5" t="s">
        <v>5706</v>
      </c>
      <c r="W1113" s="5" t="s">
        <v>251</v>
      </c>
      <c r="X1113" s="5" t="s">
        <v>32</v>
      </c>
      <c r="Y1113" s="5" t="s">
        <v>229</v>
      </c>
      <c r="Z1113" s="5">
        <v>3685</v>
      </c>
      <c r="AA1113" s="5" t="s">
        <v>409</v>
      </c>
      <c r="AB1113" s="5" t="s">
        <v>241</v>
      </c>
      <c r="AC1113" s="5" t="s">
        <v>28</v>
      </c>
      <c r="AD1113" s="5" t="s">
        <v>291</v>
      </c>
      <c r="AE1113" s="5" t="s">
        <v>291</v>
      </c>
      <c r="AF1113" s="5">
        <v>85</v>
      </c>
      <c r="AG1113" s="5">
        <v>60</v>
      </c>
      <c r="AH1113" s="5">
        <v>25</v>
      </c>
      <c r="AI1113" s="5" t="s">
        <v>5707</v>
      </c>
      <c r="AJ1113" s="5" t="s">
        <v>5708</v>
      </c>
      <c r="AK1113" s="5" t="s">
        <v>234</v>
      </c>
      <c r="AL1113" s="5" t="s">
        <v>234</v>
      </c>
      <c r="AM1113" s="5" t="s">
        <v>234</v>
      </c>
      <c r="AN1113" s="5" t="s">
        <v>234</v>
      </c>
      <c r="AO1113" s="5" t="s">
        <v>234</v>
      </c>
      <c r="AP1113" s="5" t="s">
        <v>244</v>
      </c>
      <c r="AQ1113" s="5" t="s">
        <v>244</v>
      </c>
      <c r="AR1113" s="5" t="s">
        <v>234</v>
      </c>
      <c r="AS1113" s="5" t="s">
        <v>234</v>
      </c>
      <c r="AT1113" s="5" t="s">
        <v>234</v>
      </c>
      <c r="AU1113" s="5" t="s">
        <v>234</v>
      </c>
      <c r="AV1113" s="5" t="s">
        <v>234</v>
      </c>
      <c r="AW1113" s="5" t="s">
        <v>233</v>
      </c>
      <c r="AX1113" s="5" t="s">
        <v>291</v>
      </c>
      <c r="AY1113" s="5" t="s">
        <v>234</v>
      </c>
      <c r="BB1113" s="5" t="s">
        <v>309</v>
      </c>
      <c r="BC1113" s="5">
        <v>25</v>
      </c>
      <c r="BD1113" s="5">
        <v>75</v>
      </c>
      <c r="BE1113" s="6">
        <f t="shared" si="323"/>
        <v>5</v>
      </c>
      <c r="BF1113" s="6">
        <f t="shared" si="324"/>
        <v>5</v>
      </c>
      <c r="BG1113" s="6">
        <f t="shared" si="325"/>
        <v>5</v>
      </c>
      <c r="BH1113" s="6">
        <f t="shared" si="326"/>
        <v>10</v>
      </c>
      <c r="BI1113" s="6">
        <f t="shared" si="327"/>
        <v>10</v>
      </c>
      <c r="BJ1113" s="6">
        <f t="shared" si="328"/>
        <v>0</v>
      </c>
      <c r="BK1113" s="6">
        <f t="shared" si="329"/>
        <v>0</v>
      </c>
      <c r="BL1113" s="6">
        <f t="shared" si="330"/>
        <v>5</v>
      </c>
      <c r="BM1113" s="6">
        <f t="shared" si="331"/>
        <v>5</v>
      </c>
      <c r="BN1113" s="6">
        <f t="shared" si="332"/>
        <v>20</v>
      </c>
      <c r="BO1113" s="6">
        <f t="shared" si="333"/>
        <v>10</v>
      </c>
      <c r="BP1113" s="6">
        <f t="shared" si="334"/>
        <v>10</v>
      </c>
      <c r="BQ1113" s="9">
        <f t="shared" si="335"/>
        <v>1</v>
      </c>
      <c r="BR1113" s="9">
        <f t="shared" si="336"/>
        <v>1</v>
      </c>
      <c r="BS1113" s="9">
        <f t="shared" si="337"/>
        <v>0.5</v>
      </c>
      <c r="BT1113" s="9">
        <f t="shared" si="338"/>
        <v>0.5</v>
      </c>
      <c r="BU1113" s="9">
        <f t="shared" si="339"/>
        <v>1</v>
      </c>
      <c r="BV1113" s="9">
        <f t="shared" si="340"/>
        <v>1</v>
      </c>
      <c r="BW1113" s="9">
        <f t="shared" si="341"/>
        <v>1</v>
      </c>
    </row>
    <row r="1114" spans="1:75" x14ac:dyDescent="0.3">
      <c r="A1114" s="5" t="s">
        <v>136</v>
      </c>
      <c r="B1114" s="5" t="s">
        <v>399</v>
      </c>
      <c r="C1114" s="5" t="s">
        <v>384</v>
      </c>
      <c r="D1114" s="5" t="s">
        <v>282</v>
      </c>
      <c r="E1114" s="5">
        <v>2019</v>
      </c>
      <c r="F1114" s="5" t="s">
        <v>119</v>
      </c>
      <c r="G1114" s="5" t="s">
        <v>311</v>
      </c>
      <c r="H1114" s="5" t="s">
        <v>219</v>
      </c>
      <c r="I1114" s="5" t="s">
        <v>220</v>
      </c>
      <c r="J1114" s="5" t="s">
        <v>221</v>
      </c>
      <c r="K1114" s="5" t="s">
        <v>384</v>
      </c>
      <c r="L1114" s="5" t="s">
        <v>5677</v>
      </c>
      <c r="M1114" s="5" t="s">
        <v>86</v>
      </c>
      <c r="N1114" s="5" t="s">
        <v>5678</v>
      </c>
      <c r="O1114" s="5" t="s">
        <v>391</v>
      </c>
      <c r="P1114" s="5" t="s">
        <v>392</v>
      </c>
      <c r="Q1114" s="5" t="s">
        <v>283</v>
      </c>
      <c r="R1114" s="8">
        <v>43629</v>
      </c>
      <c r="S1114" s="5" t="s">
        <v>5709</v>
      </c>
      <c r="T1114" s="8">
        <v>43625</v>
      </c>
      <c r="U1114" s="5" t="s">
        <v>5710</v>
      </c>
      <c r="V1114" s="5" t="s">
        <v>5711</v>
      </c>
      <c r="W1114" s="5" t="s">
        <v>251</v>
      </c>
      <c r="X1114" s="5" t="s">
        <v>5712</v>
      </c>
      <c r="Y1114" s="5" t="s">
        <v>229</v>
      </c>
      <c r="Z1114" s="5">
        <v>3754</v>
      </c>
      <c r="AA1114" s="5" t="s">
        <v>409</v>
      </c>
      <c r="AB1114" s="5" t="s">
        <v>254</v>
      </c>
      <c r="AC1114" s="5" t="s">
        <v>28</v>
      </c>
      <c r="AD1114" s="5" t="s">
        <v>291</v>
      </c>
      <c r="AE1114" s="5" t="s">
        <v>291</v>
      </c>
      <c r="AF1114" s="5">
        <v>95</v>
      </c>
      <c r="AG1114" s="5">
        <v>70</v>
      </c>
      <c r="AH1114" s="5">
        <v>25</v>
      </c>
      <c r="AI1114" s="5" t="s">
        <v>5713</v>
      </c>
      <c r="AJ1114" s="5" t="s">
        <v>5714</v>
      </c>
      <c r="AK1114" s="5" t="s">
        <v>234</v>
      </c>
      <c r="AL1114" s="5" t="s">
        <v>234</v>
      </c>
      <c r="AM1114" s="5" t="s">
        <v>234</v>
      </c>
      <c r="AN1114" s="5" t="s">
        <v>234</v>
      </c>
      <c r="AO1114" s="5" t="s">
        <v>234</v>
      </c>
      <c r="AP1114" s="5" t="s">
        <v>234</v>
      </c>
      <c r="AQ1114" s="5" t="s">
        <v>234</v>
      </c>
      <c r="AR1114" s="5" t="s">
        <v>244</v>
      </c>
      <c r="AS1114" s="5" t="s">
        <v>234</v>
      </c>
      <c r="AT1114" s="5" t="s">
        <v>234</v>
      </c>
      <c r="AU1114" s="5" t="s">
        <v>234</v>
      </c>
      <c r="AV1114" s="5" t="s">
        <v>234</v>
      </c>
      <c r="AW1114" s="5" t="s">
        <v>233</v>
      </c>
      <c r="AX1114" s="5" t="s">
        <v>291</v>
      </c>
      <c r="AY1114" s="5" t="s">
        <v>291</v>
      </c>
      <c r="BB1114" s="5" t="s">
        <v>309</v>
      </c>
      <c r="BC1114" s="5">
        <v>25</v>
      </c>
      <c r="BD1114" s="5">
        <v>75</v>
      </c>
      <c r="BE1114" s="6">
        <f t="shared" si="323"/>
        <v>5</v>
      </c>
      <c r="BF1114" s="6">
        <f t="shared" si="324"/>
        <v>5</v>
      </c>
      <c r="BG1114" s="6">
        <f t="shared" si="325"/>
        <v>5</v>
      </c>
      <c r="BH1114" s="6">
        <f t="shared" si="326"/>
        <v>10</v>
      </c>
      <c r="BI1114" s="6">
        <f t="shared" si="327"/>
        <v>10</v>
      </c>
      <c r="BJ1114" s="6">
        <f t="shared" si="328"/>
        <v>10</v>
      </c>
      <c r="BK1114" s="6">
        <f t="shared" si="329"/>
        <v>5</v>
      </c>
      <c r="BL1114" s="6">
        <f t="shared" si="330"/>
        <v>0</v>
      </c>
      <c r="BM1114" s="6">
        <f t="shared" si="331"/>
        <v>5</v>
      </c>
      <c r="BN1114" s="6">
        <f t="shared" si="332"/>
        <v>20</v>
      </c>
      <c r="BO1114" s="6">
        <f t="shared" si="333"/>
        <v>10</v>
      </c>
      <c r="BP1114" s="6">
        <f t="shared" si="334"/>
        <v>10</v>
      </c>
      <c r="BQ1114" s="9">
        <f t="shared" si="335"/>
        <v>1</v>
      </c>
      <c r="BR1114" s="9">
        <f t="shared" si="336"/>
        <v>1</v>
      </c>
      <c r="BS1114" s="9">
        <f t="shared" si="337"/>
        <v>1</v>
      </c>
      <c r="BT1114" s="9">
        <f t="shared" si="338"/>
        <v>0.5</v>
      </c>
      <c r="BU1114" s="9">
        <f t="shared" si="339"/>
        <v>1</v>
      </c>
      <c r="BV1114" s="9">
        <f t="shared" si="340"/>
        <v>1</v>
      </c>
      <c r="BW1114" s="9">
        <f t="shared" si="341"/>
        <v>1</v>
      </c>
    </row>
    <row r="1115" spans="1:75" x14ac:dyDescent="0.3">
      <c r="A1115" s="5" t="s">
        <v>139</v>
      </c>
      <c r="B1115" s="5" t="s">
        <v>668</v>
      </c>
      <c r="C1115" s="5" t="s">
        <v>384</v>
      </c>
      <c r="D1115" s="5" t="s">
        <v>282</v>
      </c>
      <c r="E1115" s="5">
        <v>2019</v>
      </c>
      <c r="F1115" s="5" t="s">
        <v>133</v>
      </c>
      <c r="G1115" s="5" t="s">
        <v>236</v>
      </c>
      <c r="H1115" s="5" t="s">
        <v>219</v>
      </c>
      <c r="I1115" s="5" t="s">
        <v>220</v>
      </c>
      <c r="J1115" s="5" t="s">
        <v>221</v>
      </c>
      <c r="K1115" s="5" t="s">
        <v>384</v>
      </c>
      <c r="L1115" s="5" t="s">
        <v>5677</v>
      </c>
      <c r="M1115" s="5" t="s">
        <v>86</v>
      </c>
      <c r="N1115" s="5" t="s">
        <v>5678</v>
      </c>
      <c r="O1115" s="5" t="s">
        <v>391</v>
      </c>
      <c r="P1115" s="5" t="s">
        <v>392</v>
      </c>
      <c r="Q1115" s="5" t="s">
        <v>1756</v>
      </c>
      <c r="R1115" s="8">
        <v>43640</v>
      </c>
      <c r="S1115" s="5" t="s">
        <v>5715</v>
      </c>
      <c r="T1115" s="8">
        <v>43634</v>
      </c>
      <c r="U1115" s="5" t="s">
        <v>5716</v>
      </c>
      <c r="V1115" s="5" t="s">
        <v>5717</v>
      </c>
      <c r="W1115" s="5" t="s">
        <v>251</v>
      </c>
      <c r="X1115" s="5" t="s">
        <v>33</v>
      </c>
      <c r="Y1115" s="5" t="s">
        <v>229</v>
      </c>
      <c r="Z1115" s="5">
        <v>3843</v>
      </c>
      <c r="AA1115" s="5" t="s">
        <v>409</v>
      </c>
      <c r="AB1115" s="5" t="s">
        <v>276</v>
      </c>
      <c r="AC1115" s="5" t="s">
        <v>27</v>
      </c>
      <c r="AD1115" s="5" t="s">
        <v>291</v>
      </c>
      <c r="AE1115" s="5" t="s">
        <v>291</v>
      </c>
      <c r="AF1115" s="5">
        <v>70</v>
      </c>
      <c r="AG1115" s="5">
        <v>65</v>
      </c>
      <c r="AH1115" s="5">
        <v>5</v>
      </c>
      <c r="AI1115" s="5" t="s">
        <v>5718</v>
      </c>
      <c r="AJ1115" s="5" t="s">
        <v>5719</v>
      </c>
      <c r="AK1115" s="5" t="s">
        <v>234</v>
      </c>
      <c r="AL1115" s="5" t="s">
        <v>234</v>
      </c>
      <c r="AM1115" s="5" t="s">
        <v>234</v>
      </c>
      <c r="AN1115" s="5" t="s">
        <v>234</v>
      </c>
      <c r="AO1115" s="5" t="s">
        <v>234</v>
      </c>
      <c r="AP1115" s="5" t="s">
        <v>234</v>
      </c>
      <c r="AQ1115" s="5" t="s">
        <v>234</v>
      </c>
      <c r="AR1115" s="5" t="s">
        <v>234</v>
      </c>
      <c r="AS1115" s="5" t="s">
        <v>234</v>
      </c>
      <c r="AT1115" s="5" t="s">
        <v>244</v>
      </c>
      <c r="AU1115" s="5" t="s">
        <v>234</v>
      </c>
      <c r="AV1115" s="5" t="s">
        <v>244</v>
      </c>
      <c r="AW1115" s="5" t="s">
        <v>233</v>
      </c>
      <c r="AX1115" s="5" t="s">
        <v>291</v>
      </c>
      <c r="AY1115" s="5" t="s">
        <v>291</v>
      </c>
      <c r="BB1115" s="5" t="s">
        <v>235</v>
      </c>
      <c r="BC1115" s="5">
        <v>25</v>
      </c>
      <c r="BD1115" s="5">
        <v>75</v>
      </c>
      <c r="BE1115" s="6">
        <f t="shared" si="323"/>
        <v>5</v>
      </c>
      <c r="BF1115" s="6">
        <f t="shared" si="324"/>
        <v>5</v>
      </c>
      <c r="BG1115" s="6">
        <f t="shared" si="325"/>
        <v>5</v>
      </c>
      <c r="BH1115" s="6">
        <f t="shared" si="326"/>
        <v>10</v>
      </c>
      <c r="BI1115" s="6">
        <f t="shared" si="327"/>
        <v>10</v>
      </c>
      <c r="BJ1115" s="6">
        <f t="shared" si="328"/>
        <v>10</v>
      </c>
      <c r="BK1115" s="6">
        <f t="shared" si="329"/>
        <v>5</v>
      </c>
      <c r="BL1115" s="6">
        <f t="shared" si="330"/>
        <v>5</v>
      </c>
      <c r="BM1115" s="6">
        <f t="shared" si="331"/>
        <v>5</v>
      </c>
      <c r="BN1115" s="6">
        <f t="shared" si="332"/>
        <v>0</v>
      </c>
      <c r="BO1115" s="6">
        <f t="shared" si="333"/>
        <v>10</v>
      </c>
      <c r="BP1115" s="6">
        <f t="shared" si="334"/>
        <v>0</v>
      </c>
      <c r="BQ1115" s="9">
        <f t="shared" si="335"/>
        <v>1</v>
      </c>
      <c r="BR1115" s="9">
        <f t="shared" si="336"/>
        <v>1</v>
      </c>
      <c r="BS1115" s="9">
        <f t="shared" si="337"/>
        <v>1</v>
      </c>
      <c r="BT1115" s="9">
        <f t="shared" si="338"/>
        <v>1</v>
      </c>
      <c r="BU1115" s="9">
        <f t="shared" si="339"/>
        <v>0.2</v>
      </c>
      <c r="BV1115" s="9">
        <f t="shared" si="340"/>
        <v>1</v>
      </c>
      <c r="BW1115" s="9">
        <f t="shared" si="341"/>
        <v>0</v>
      </c>
    </row>
    <row r="1116" spans="1:75" x14ac:dyDescent="0.3">
      <c r="A1116" s="5" t="s">
        <v>147</v>
      </c>
      <c r="B1116" s="5" t="s">
        <v>507</v>
      </c>
      <c r="C1116" s="5" t="s">
        <v>384</v>
      </c>
      <c r="D1116" s="5" t="s">
        <v>282</v>
      </c>
      <c r="E1116" s="5">
        <v>2019</v>
      </c>
      <c r="F1116" s="5" t="s">
        <v>119</v>
      </c>
      <c r="G1116" s="5" t="s">
        <v>311</v>
      </c>
      <c r="H1116" s="5" t="s">
        <v>219</v>
      </c>
      <c r="I1116" s="5" t="s">
        <v>220</v>
      </c>
      <c r="J1116" s="5" t="s">
        <v>221</v>
      </c>
      <c r="K1116" s="5" t="s">
        <v>384</v>
      </c>
      <c r="L1116" s="5" t="s">
        <v>5677</v>
      </c>
      <c r="M1116" s="5" t="s">
        <v>86</v>
      </c>
      <c r="N1116" s="5" t="s">
        <v>5678</v>
      </c>
      <c r="O1116" s="5" t="s">
        <v>391</v>
      </c>
      <c r="P1116" s="5" t="s">
        <v>277</v>
      </c>
      <c r="Q1116" s="5" t="s">
        <v>283</v>
      </c>
      <c r="R1116" s="8">
        <v>43646</v>
      </c>
      <c r="S1116" s="5" t="s">
        <v>5720</v>
      </c>
      <c r="T1116" s="8">
        <v>43638</v>
      </c>
      <c r="U1116" s="5" t="s">
        <v>5721</v>
      </c>
      <c r="V1116" s="5" t="s">
        <v>5722</v>
      </c>
      <c r="W1116" s="5" t="s">
        <v>251</v>
      </c>
      <c r="X1116" s="5" t="s">
        <v>5723</v>
      </c>
      <c r="Y1116" s="5" t="s">
        <v>229</v>
      </c>
      <c r="Z1116" s="5">
        <v>4789</v>
      </c>
      <c r="AA1116" s="5" t="s">
        <v>304</v>
      </c>
      <c r="AB1116" s="5" t="s">
        <v>276</v>
      </c>
      <c r="AC1116" s="5" t="s">
        <v>27</v>
      </c>
      <c r="AD1116" s="5" t="s">
        <v>291</v>
      </c>
      <c r="AE1116" s="5" t="s">
        <v>291</v>
      </c>
      <c r="AF1116" s="5">
        <v>70</v>
      </c>
      <c r="AG1116" s="5">
        <v>45</v>
      </c>
      <c r="AH1116" s="5">
        <v>25</v>
      </c>
      <c r="AI1116" s="5" t="s">
        <v>5724</v>
      </c>
      <c r="AJ1116" s="5" t="s">
        <v>5725</v>
      </c>
      <c r="AK1116" s="5" t="s">
        <v>234</v>
      </c>
      <c r="AL1116" s="5" t="s">
        <v>234</v>
      </c>
      <c r="AM1116" s="5" t="s">
        <v>234</v>
      </c>
      <c r="AN1116" s="5" t="s">
        <v>234</v>
      </c>
      <c r="AO1116" s="5" t="s">
        <v>234</v>
      </c>
      <c r="AP1116" s="5" t="s">
        <v>234</v>
      </c>
      <c r="AQ1116" s="5" t="s">
        <v>244</v>
      </c>
      <c r="AR1116" s="5" t="s">
        <v>244</v>
      </c>
      <c r="AS1116" s="5" t="s">
        <v>234</v>
      </c>
      <c r="AT1116" s="5" t="s">
        <v>234</v>
      </c>
      <c r="AU1116" s="5" t="s">
        <v>244</v>
      </c>
      <c r="AV1116" s="5" t="s">
        <v>244</v>
      </c>
      <c r="AW1116" s="5" t="s">
        <v>233</v>
      </c>
      <c r="AX1116" s="5" t="s">
        <v>291</v>
      </c>
      <c r="AY1116" s="5" t="s">
        <v>291</v>
      </c>
      <c r="BB1116" s="5" t="s">
        <v>309</v>
      </c>
      <c r="BC1116" s="5">
        <v>25</v>
      </c>
      <c r="BD1116" s="5">
        <v>75</v>
      </c>
      <c r="BE1116" s="6">
        <f t="shared" si="323"/>
        <v>5</v>
      </c>
      <c r="BF1116" s="6">
        <f t="shared" si="324"/>
        <v>5</v>
      </c>
      <c r="BG1116" s="6">
        <f t="shared" si="325"/>
        <v>5</v>
      </c>
      <c r="BH1116" s="6">
        <f t="shared" si="326"/>
        <v>10</v>
      </c>
      <c r="BI1116" s="6">
        <f t="shared" si="327"/>
        <v>10</v>
      </c>
      <c r="BJ1116" s="6">
        <f t="shared" si="328"/>
        <v>10</v>
      </c>
      <c r="BK1116" s="6">
        <f t="shared" si="329"/>
        <v>0</v>
      </c>
      <c r="BL1116" s="6">
        <f t="shared" si="330"/>
        <v>0</v>
      </c>
      <c r="BM1116" s="6">
        <f t="shared" si="331"/>
        <v>5</v>
      </c>
      <c r="BN1116" s="6">
        <f t="shared" si="332"/>
        <v>20</v>
      </c>
      <c r="BO1116" s="6">
        <f t="shared" si="333"/>
        <v>0</v>
      </c>
      <c r="BP1116" s="6">
        <f t="shared" si="334"/>
        <v>0</v>
      </c>
      <c r="BQ1116" s="9">
        <f t="shared" si="335"/>
        <v>1</v>
      </c>
      <c r="BR1116" s="9">
        <f t="shared" si="336"/>
        <v>1</v>
      </c>
      <c r="BS1116" s="9">
        <f t="shared" si="337"/>
        <v>1</v>
      </c>
      <c r="BT1116" s="9">
        <f t="shared" si="338"/>
        <v>0</v>
      </c>
      <c r="BU1116" s="9">
        <f t="shared" si="339"/>
        <v>1</v>
      </c>
      <c r="BV1116" s="9">
        <f t="shared" si="340"/>
        <v>0</v>
      </c>
      <c r="BW1116" s="9">
        <f t="shared" si="341"/>
        <v>0</v>
      </c>
    </row>
    <row r="1117" spans="1:75" x14ac:dyDescent="0.3">
      <c r="A1117" s="5" t="s">
        <v>151</v>
      </c>
      <c r="B1117" s="5" t="s">
        <v>521</v>
      </c>
      <c r="C1117" s="5" t="s">
        <v>420</v>
      </c>
      <c r="D1117" s="5" t="s">
        <v>282</v>
      </c>
      <c r="E1117" s="5">
        <v>2019</v>
      </c>
      <c r="F1117" s="5" t="s">
        <v>133</v>
      </c>
      <c r="G1117" s="5" t="s">
        <v>236</v>
      </c>
      <c r="H1117" s="5" t="s">
        <v>219</v>
      </c>
      <c r="I1117" s="5" t="s">
        <v>220</v>
      </c>
      <c r="J1117" s="5" t="s">
        <v>221</v>
      </c>
      <c r="K1117" s="5" t="s">
        <v>412</v>
      </c>
      <c r="L1117" s="5" t="s">
        <v>5677</v>
      </c>
      <c r="M1117" s="5" t="s">
        <v>86</v>
      </c>
      <c r="N1117" s="5" t="s">
        <v>5678</v>
      </c>
      <c r="O1117" s="5" t="s">
        <v>391</v>
      </c>
      <c r="P1117" s="5" t="s">
        <v>392</v>
      </c>
      <c r="Q1117" s="5" t="s">
        <v>413</v>
      </c>
      <c r="R1117" s="8">
        <v>43678</v>
      </c>
      <c r="S1117" s="5" t="s">
        <v>5726</v>
      </c>
      <c r="T1117" s="8">
        <v>43673</v>
      </c>
      <c r="U1117" s="5" t="s">
        <v>5727</v>
      </c>
      <c r="V1117" s="5" t="s">
        <v>2819</v>
      </c>
      <c r="W1117" s="5" t="s">
        <v>228</v>
      </c>
      <c r="X1117" s="5" t="s">
        <v>40</v>
      </c>
      <c r="Y1117" s="5" t="s">
        <v>335</v>
      </c>
      <c r="Z1117" s="5">
        <v>4907</v>
      </c>
      <c r="AA1117" s="5" t="s">
        <v>304</v>
      </c>
      <c r="AB1117" s="5" t="s">
        <v>348</v>
      </c>
      <c r="AC1117" s="5" t="s">
        <v>27</v>
      </c>
      <c r="AD1117" s="5" t="s">
        <v>291</v>
      </c>
      <c r="AE1117" s="5" t="s">
        <v>291</v>
      </c>
      <c r="AF1117" s="5">
        <v>65</v>
      </c>
      <c r="AG1117" s="5">
        <v>60</v>
      </c>
      <c r="AH1117" s="5">
        <v>5</v>
      </c>
      <c r="AI1117" s="5" t="s">
        <v>5728</v>
      </c>
      <c r="AJ1117" s="5" t="s">
        <v>5729</v>
      </c>
      <c r="AK1117" s="5" t="s">
        <v>234</v>
      </c>
      <c r="AL1117" s="5" t="s">
        <v>234</v>
      </c>
      <c r="AM1117" s="5" t="s">
        <v>234</v>
      </c>
      <c r="AN1117" s="5" t="s">
        <v>234</v>
      </c>
      <c r="AO1117" s="5" t="s">
        <v>234</v>
      </c>
      <c r="AP1117" s="5" t="s">
        <v>234</v>
      </c>
      <c r="AQ1117" s="5" t="s">
        <v>244</v>
      </c>
      <c r="AR1117" s="5" t="s">
        <v>234</v>
      </c>
      <c r="AS1117" s="5" t="s">
        <v>234</v>
      </c>
      <c r="AT1117" s="5" t="s">
        <v>244</v>
      </c>
      <c r="AU1117" s="5" t="s">
        <v>234</v>
      </c>
      <c r="AV1117" s="5" t="s">
        <v>244</v>
      </c>
      <c r="AW1117" s="5" t="s">
        <v>233</v>
      </c>
      <c r="AX1117" s="5" t="s">
        <v>291</v>
      </c>
      <c r="AY1117" s="5" t="s">
        <v>291</v>
      </c>
      <c r="BB1117" s="5" t="s">
        <v>309</v>
      </c>
      <c r="BC1117" s="5">
        <v>25</v>
      </c>
      <c r="BD1117" s="5">
        <v>75</v>
      </c>
      <c r="BE1117" s="6">
        <f t="shared" si="323"/>
        <v>5</v>
      </c>
      <c r="BF1117" s="6">
        <f t="shared" si="324"/>
        <v>5</v>
      </c>
      <c r="BG1117" s="6">
        <f t="shared" si="325"/>
        <v>5</v>
      </c>
      <c r="BH1117" s="6">
        <f t="shared" si="326"/>
        <v>10</v>
      </c>
      <c r="BI1117" s="6">
        <f t="shared" si="327"/>
        <v>10</v>
      </c>
      <c r="BJ1117" s="6">
        <f t="shared" si="328"/>
        <v>10</v>
      </c>
      <c r="BK1117" s="6">
        <f t="shared" si="329"/>
        <v>0</v>
      </c>
      <c r="BL1117" s="6">
        <f t="shared" si="330"/>
        <v>5</v>
      </c>
      <c r="BM1117" s="6">
        <f t="shared" si="331"/>
        <v>5</v>
      </c>
      <c r="BN1117" s="6">
        <f t="shared" si="332"/>
        <v>0</v>
      </c>
      <c r="BO1117" s="6">
        <f t="shared" si="333"/>
        <v>10</v>
      </c>
      <c r="BP1117" s="6">
        <f t="shared" si="334"/>
        <v>0</v>
      </c>
      <c r="BQ1117" s="9">
        <f t="shared" si="335"/>
        <v>1</v>
      </c>
      <c r="BR1117" s="9">
        <f t="shared" si="336"/>
        <v>1</v>
      </c>
      <c r="BS1117" s="9">
        <f t="shared" si="337"/>
        <v>1</v>
      </c>
      <c r="BT1117" s="9">
        <f t="shared" si="338"/>
        <v>0.5</v>
      </c>
      <c r="BU1117" s="9">
        <f t="shared" si="339"/>
        <v>0.2</v>
      </c>
      <c r="BV1117" s="9">
        <f t="shared" si="340"/>
        <v>1</v>
      </c>
      <c r="BW1117" s="9">
        <f t="shared" si="341"/>
        <v>0</v>
      </c>
    </row>
    <row r="1118" spans="1:75" x14ac:dyDescent="0.3">
      <c r="A1118" s="5" t="s">
        <v>152</v>
      </c>
      <c r="B1118" s="5" t="s">
        <v>682</v>
      </c>
      <c r="C1118" s="5" t="s">
        <v>420</v>
      </c>
      <c r="D1118" s="5" t="s">
        <v>421</v>
      </c>
      <c r="E1118" s="5">
        <v>2019</v>
      </c>
      <c r="F1118" s="5" t="s">
        <v>133</v>
      </c>
      <c r="G1118" s="5" t="s">
        <v>236</v>
      </c>
      <c r="H1118" s="5" t="s">
        <v>219</v>
      </c>
      <c r="I1118" s="5" t="s">
        <v>220</v>
      </c>
      <c r="J1118" s="5" t="s">
        <v>221</v>
      </c>
      <c r="K1118" s="5" t="s">
        <v>420</v>
      </c>
      <c r="L1118" s="5" t="s">
        <v>5677</v>
      </c>
      <c r="M1118" s="5" t="s">
        <v>86</v>
      </c>
      <c r="N1118" s="5" t="s">
        <v>5678</v>
      </c>
      <c r="O1118" s="5" t="s">
        <v>391</v>
      </c>
      <c r="P1118" s="5" t="s">
        <v>392</v>
      </c>
      <c r="Q1118" s="5" t="s">
        <v>413</v>
      </c>
      <c r="R1118" s="8">
        <v>43690</v>
      </c>
      <c r="S1118" s="5" t="s">
        <v>5730</v>
      </c>
      <c r="T1118" s="8">
        <v>43684</v>
      </c>
      <c r="U1118" s="5" t="s">
        <v>5731</v>
      </c>
      <c r="V1118" s="5" t="s">
        <v>3526</v>
      </c>
      <c r="W1118" s="5" t="s">
        <v>251</v>
      </c>
      <c r="X1118" s="5" t="s">
        <v>38</v>
      </c>
      <c r="Y1118" s="5" t="s">
        <v>229</v>
      </c>
      <c r="Z1118" s="5">
        <v>4961</v>
      </c>
      <c r="AA1118" s="5" t="s">
        <v>304</v>
      </c>
      <c r="AB1118" s="5" t="s">
        <v>348</v>
      </c>
      <c r="AC1118" s="5" t="s">
        <v>26</v>
      </c>
      <c r="AD1118" s="5" t="s">
        <v>583</v>
      </c>
      <c r="AE1118" s="5" t="s">
        <v>1215</v>
      </c>
      <c r="AF1118" s="5">
        <v>65</v>
      </c>
      <c r="AG1118" s="5">
        <v>60</v>
      </c>
      <c r="AH1118" s="5">
        <v>5</v>
      </c>
      <c r="AI1118" s="5" t="s">
        <v>5732</v>
      </c>
      <c r="AJ1118" s="5" t="s">
        <v>5733</v>
      </c>
      <c r="AK1118" s="5" t="s">
        <v>234</v>
      </c>
      <c r="AL1118" s="5" t="s">
        <v>234</v>
      </c>
      <c r="AM1118" s="5" t="s">
        <v>234</v>
      </c>
      <c r="AN1118" s="5" t="s">
        <v>234</v>
      </c>
      <c r="AO1118" s="5" t="s">
        <v>234</v>
      </c>
      <c r="AP1118" s="5" t="s">
        <v>234</v>
      </c>
      <c r="AQ1118" s="5" t="s">
        <v>244</v>
      </c>
      <c r="AR1118" s="5" t="s">
        <v>234</v>
      </c>
      <c r="AS1118" s="5" t="s">
        <v>234</v>
      </c>
      <c r="AT1118" s="5" t="s">
        <v>244</v>
      </c>
      <c r="AU1118" s="5" t="s">
        <v>234</v>
      </c>
      <c r="AV1118" s="5" t="s">
        <v>244</v>
      </c>
      <c r="AW1118" s="5" t="s">
        <v>233</v>
      </c>
      <c r="AX1118" s="5" t="s">
        <v>291</v>
      </c>
      <c r="AY1118" s="5" t="s">
        <v>291</v>
      </c>
      <c r="AZ1118" s="5" t="s">
        <v>244</v>
      </c>
      <c r="BA1118" s="5" t="s">
        <v>291</v>
      </c>
      <c r="BB1118" s="5" t="s">
        <v>309</v>
      </c>
      <c r="BC1118" s="5">
        <v>25</v>
      </c>
      <c r="BD1118" s="5">
        <v>75</v>
      </c>
      <c r="BE1118" s="6">
        <f t="shared" si="323"/>
        <v>5</v>
      </c>
      <c r="BF1118" s="6">
        <f t="shared" si="324"/>
        <v>5</v>
      </c>
      <c r="BG1118" s="6">
        <f t="shared" si="325"/>
        <v>5</v>
      </c>
      <c r="BH1118" s="6">
        <f t="shared" si="326"/>
        <v>10</v>
      </c>
      <c r="BI1118" s="6">
        <f t="shared" si="327"/>
        <v>10</v>
      </c>
      <c r="BJ1118" s="6">
        <f t="shared" si="328"/>
        <v>10</v>
      </c>
      <c r="BK1118" s="6">
        <f t="shared" si="329"/>
        <v>0</v>
      </c>
      <c r="BL1118" s="6">
        <f t="shared" si="330"/>
        <v>5</v>
      </c>
      <c r="BM1118" s="6">
        <f t="shared" si="331"/>
        <v>5</v>
      </c>
      <c r="BN1118" s="6">
        <f t="shared" si="332"/>
        <v>0</v>
      </c>
      <c r="BO1118" s="6">
        <f t="shared" si="333"/>
        <v>10</v>
      </c>
      <c r="BP1118" s="6">
        <f t="shared" si="334"/>
        <v>0</v>
      </c>
      <c r="BQ1118" s="9">
        <f t="shared" si="335"/>
        <v>1</v>
      </c>
      <c r="BR1118" s="9">
        <f t="shared" si="336"/>
        <v>1</v>
      </c>
      <c r="BS1118" s="9">
        <f t="shared" si="337"/>
        <v>1</v>
      </c>
      <c r="BT1118" s="9">
        <f t="shared" si="338"/>
        <v>0.5</v>
      </c>
      <c r="BU1118" s="9">
        <f t="shared" si="339"/>
        <v>0.2</v>
      </c>
      <c r="BV1118" s="9">
        <f t="shared" si="340"/>
        <v>1</v>
      </c>
      <c r="BW1118" s="9">
        <f t="shared" si="341"/>
        <v>0</v>
      </c>
    </row>
    <row r="1119" spans="1:75" x14ac:dyDescent="0.3">
      <c r="A1119" s="5" t="s">
        <v>155</v>
      </c>
      <c r="B1119" s="5" t="s">
        <v>428</v>
      </c>
      <c r="C1119" s="5" t="s">
        <v>429</v>
      </c>
      <c r="D1119" s="5" t="s">
        <v>421</v>
      </c>
      <c r="E1119" s="5">
        <v>2019</v>
      </c>
      <c r="F1119" s="5" t="s">
        <v>430</v>
      </c>
      <c r="G1119" s="5" t="s">
        <v>431</v>
      </c>
      <c r="H1119" s="5" t="s">
        <v>219</v>
      </c>
      <c r="I1119" s="5" t="s">
        <v>220</v>
      </c>
      <c r="J1119" s="5" t="s">
        <v>221</v>
      </c>
      <c r="K1119" s="5" t="s">
        <v>420</v>
      </c>
      <c r="L1119" s="5" t="s">
        <v>5677</v>
      </c>
      <c r="M1119" s="5" t="s">
        <v>86</v>
      </c>
      <c r="N1119" s="5" t="s">
        <v>5678</v>
      </c>
      <c r="O1119" s="5" t="s">
        <v>391</v>
      </c>
      <c r="P1119" s="5" t="s">
        <v>392</v>
      </c>
      <c r="Q1119" s="5" t="s">
        <v>432</v>
      </c>
      <c r="R1119" s="8">
        <v>43710</v>
      </c>
      <c r="S1119" s="5" t="s">
        <v>5734</v>
      </c>
      <c r="T1119" s="8">
        <v>43701</v>
      </c>
      <c r="U1119" s="5" t="s">
        <v>5735</v>
      </c>
      <c r="V1119" s="5" t="s">
        <v>5736</v>
      </c>
      <c r="W1119" s="5" t="s">
        <v>228</v>
      </c>
      <c r="X1119" s="5" t="s">
        <v>770</v>
      </c>
      <c r="Y1119" s="5" t="s">
        <v>229</v>
      </c>
      <c r="Z1119" s="5">
        <v>5067</v>
      </c>
      <c r="AA1119" s="5" t="s">
        <v>504</v>
      </c>
      <c r="AB1119" s="5" t="s">
        <v>254</v>
      </c>
      <c r="AC1119" s="5" t="s">
        <v>27</v>
      </c>
      <c r="AD1119" s="5" t="s">
        <v>291</v>
      </c>
      <c r="AE1119" s="5" t="s">
        <v>291</v>
      </c>
      <c r="AF1119" s="5">
        <v>95</v>
      </c>
      <c r="AG1119" s="5">
        <v>70</v>
      </c>
      <c r="AH1119" s="5">
        <v>25</v>
      </c>
      <c r="AI1119" s="5" t="s">
        <v>291</v>
      </c>
      <c r="AJ1119" s="5" t="s">
        <v>5737</v>
      </c>
      <c r="AK1119" s="5" t="s">
        <v>234</v>
      </c>
      <c r="AL1119" s="5" t="s">
        <v>234</v>
      </c>
      <c r="AM1119" s="5" t="s">
        <v>234</v>
      </c>
      <c r="AN1119" s="5" t="s">
        <v>234</v>
      </c>
      <c r="AO1119" s="5" t="s">
        <v>234</v>
      </c>
      <c r="AP1119" s="5" t="s">
        <v>234</v>
      </c>
      <c r="AQ1119" s="5" t="s">
        <v>244</v>
      </c>
      <c r="AR1119" s="5" t="s">
        <v>234</v>
      </c>
      <c r="AS1119" s="5" t="s">
        <v>234</v>
      </c>
      <c r="AT1119" s="5" t="s">
        <v>234</v>
      </c>
      <c r="AU1119" s="5" t="s">
        <v>234</v>
      </c>
      <c r="AV1119" s="5" t="s">
        <v>234</v>
      </c>
      <c r="AW1119" s="5" t="s">
        <v>233</v>
      </c>
      <c r="AX1119" s="5" t="s">
        <v>291</v>
      </c>
      <c r="AY1119" s="5" t="s">
        <v>291</v>
      </c>
      <c r="AZ1119" s="5" t="s">
        <v>291</v>
      </c>
      <c r="BA1119" s="5" t="s">
        <v>291</v>
      </c>
      <c r="BB1119" s="5" t="s">
        <v>309</v>
      </c>
      <c r="BC1119" s="5">
        <v>25</v>
      </c>
      <c r="BD1119" s="5">
        <v>75</v>
      </c>
      <c r="BE1119" s="6">
        <f t="shared" si="323"/>
        <v>5</v>
      </c>
      <c r="BF1119" s="6">
        <f t="shared" si="324"/>
        <v>5</v>
      </c>
      <c r="BG1119" s="6">
        <f t="shared" si="325"/>
        <v>5</v>
      </c>
      <c r="BH1119" s="6">
        <f t="shared" si="326"/>
        <v>10</v>
      </c>
      <c r="BI1119" s="6">
        <f t="shared" si="327"/>
        <v>10</v>
      </c>
      <c r="BJ1119" s="6">
        <f t="shared" si="328"/>
        <v>10</v>
      </c>
      <c r="BK1119" s="6">
        <f t="shared" si="329"/>
        <v>0</v>
      </c>
      <c r="BL1119" s="6">
        <f t="shared" si="330"/>
        <v>5</v>
      </c>
      <c r="BM1119" s="6">
        <f t="shared" si="331"/>
        <v>5</v>
      </c>
      <c r="BN1119" s="6">
        <f t="shared" si="332"/>
        <v>20</v>
      </c>
      <c r="BO1119" s="6">
        <f t="shared" si="333"/>
        <v>10</v>
      </c>
      <c r="BP1119" s="6">
        <f t="shared" si="334"/>
        <v>10</v>
      </c>
      <c r="BQ1119" s="9">
        <f t="shared" si="335"/>
        <v>1</v>
      </c>
      <c r="BR1119" s="9">
        <f t="shared" si="336"/>
        <v>1</v>
      </c>
      <c r="BS1119" s="9">
        <f t="shared" si="337"/>
        <v>1</v>
      </c>
      <c r="BT1119" s="9">
        <f t="shared" si="338"/>
        <v>0.5</v>
      </c>
      <c r="BU1119" s="9">
        <f t="shared" si="339"/>
        <v>1</v>
      </c>
      <c r="BV1119" s="9">
        <f t="shared" si="340"/>
        <v>1</v>
      </c>
      <c r="BW1119" s="9">
        <f t="shared" si="341"/>
        <v>1</v>
      </c>
    </row>
    <row r="1120" spans="1:75" x14ac:dyDescent="0.3">
      <c r="A1120" s="5" t="s">
        <v>446</v>
      </c>
      <c r="B1120" s="5" t="s">
        <v>447</v>
      </c>
      <c r="C1120" s="5" t="s">
        <v>429</v>
      </c>
      <c r="D1120" s="5" t="s">
        <v>421</v>
      </c>
      <c r="E1120" s="5">
        <v>2019</v>
      </c>
      <c r="F1120" s="5" t="s">
        <v>119</v>
      </c>
      <c r="G1120" s="5" t="s">
        <v>311</v>
      </c>
      <c r="H1120" s="5" t="s">
        <v>219</v>
      </c>
      <c r="I1120" s="5" t="s">
        <v>220</v>
      </c>
      <c r="J1120" s="5" t="s">
        <v>221</v>
      </c>
      <c r="K1120" s="5" t="s">
        <v>429</v>
      </c>
      <c r="L1120" s="5" t="s">
        <v>5677</v>
      </c>
      <c r="M1120" s="5" t="s">
        <v>86</v>
      </c>
      <c r="N1120" s="5" t="s">
        <v>5678</v>
      </c>
      <c r="O1120" s="5" t="s">
        <v>391</v>
      </c>
      <c r="P1120" s="5" t="s">
        <v>392</v>
      </c>
      <c r="Q1120" s="5" t="s">
        <v>283</v>
      </c>
      <c r="R1120" s="8">
        <v>43726</v>
      </c>
      <c r="S1120" s="5" t="s">
        <v>5738</v>
      </c>
      <c r="T1120" s="8">
        <v>43724</v>
      </c>
      <c r="U1120" s="5" t="s">
        <v>5739</v>
      </c>
      <c r="V1120" s="5" t="s">
        <v>5740</v>
      </c>
      <c r="W1120" s="5" t="s">
        <v>228</v>
      </c>
      <c r="X1120" s="5" t="s">
        <v>5741</v>
      </c>
      <c r="Y1120" s="5" t="s">
        <v>229</v>
      </c>
      <c r="Z1120" s="5">
        <v>7153</v>
      </c>
      <c r="AA1120" s="5" t="s">
        <v>304</v>
      </c>
      <c r="AB1120" s="5" t="s">
        <v>241</v>
      </c>
      <c r="AC1120" s="5" t="s">
        <v>27</v>
      </c>
      <c r="AD1120" s="5" t="s">
        <v>291</v>
      </c>
      <c r="AE1120" s="5" t="s">
        <v>291</v>
      </c>
      <c r="AF1120" s="5">
        <v>82.5</v>
      </c>
      <c r="AG1120" s="5">
        <v>57.5</v>
      </c>
      <c r="AH1120" s="5">
        <v>25</v>
      </c>
      <c r="AI1120" s="5" t="s">
        <v>5742</v>
      </c>
      <c r="AJ1120" s="5" t="s">
        <v>5743</v>
      </c>
      <c r="AK1120" s="5" t="s">
        <v>234</v>
      </c>
      <c r="AL1120" s="5" t="s">
        <v>234</v>
      </c>
      <c r="AM1120" s="5" t="s">
        <v>234</v>
      </c>
      <c r="AN1120" s="5" t="s">
        <v>445</v>
      </c>
      <c r="AO1120" s="5" t="s">
        <v>234</v>
      </c>
      <c r="AP1120" s="5" t="s">
        <v>234</v>
      </c>
      <c r="AQ1120" s="5" t="s">
        <v>234</v>
      </c>
      <c r="AR1120" s="5" t="s">
        <v>445</v>
      </c>
      <c r="AS1120" s="5" t="s">
        <v>234</v>
      </c>
      <c r="AT1120" s="5" t="s">
        <v>234</v>
      </c>
      <c r="AU1120" s="5" t="s">
        <v>234</v>
      </c>
      <c r="AV1120" s="5" t="s">
        <v>244</v>
      </c>
      <c r="AW1120" s="5" t="s">
        <v>233</v>
      </c>
      <c r="AX1120" s="5" t="s">
        <v>291</v>
      </c>
      <c r="AY1120" s="5" t="s">
        <v>291</v>
      </c>
      <c r="AZ1120" s="5" t="s">
        <v>291</v>
      </c>
      <c r="BA1120" s="5" t="s">
        <v>291</v>
      </c>
      <c r="BB1120" s="5" t="s">
        <v>309</v>
      </c>
      <c r="BC1120" s="5">
        <v>25</v>
      </c>
      <c r="BD1120" s="5">
        <v>75</v>
      </c>
      <c r="BE1120" s="6">
        <f t="shared" si="323"/>
        <v>5</v>
      </c>
      <c r="BF1120" s="6">
        <f t="shared" si="324"/>
        <v>5</v>
      </c>
      <c r="BG1120" s="6">
        <f t="shared" si="325"/>
        <v>5</v>
      </c>
      <c r="BH1120" s="6">
        <f t="shared" si="326"/>
        <v>2.5</v>
      </c>
      <c r="BI1120" s="6">
        <f t="shared" si="327"/>
        <v>10</v>
      </c>
      <c r="BJ1120" s="6">
        <f t="shared" si="328"/>
        <v>10</v>
      </c>
      <c r="BK1120" s="6">
        <f t="shared" si="329"/>
        <v>5</v>
      </c>
      <c r="BL1120" s="6">
        <f t="shared" si="330"/>
        <v>2.5</v>
      </c>
      <c r="BM1120" s="6">
        <f t="shared" si="331"/>
        <v>5</v>
      </c>
      <c r="BN1120" s="6">
        <f t="shared" si="332"/>
        <v>20</v>
      </c>
      <c r="BO1120" s="6">
        <f t="shared" si="333"/>
        <v>10</v>
      </c>
      <c r="BP1120" s="6">
        <f t="shared" si="334"/>
        <v>0</v>
      </c>
      <c r="BQ1120" s="9">
        <f t="shared" si="335"/>
        <v>1</v>
      </c>
      <c r="BR1120" s="9">
        <f t="shared" si="336"/>
        <v>0.5</v>
      </c>
      <c r="BS1120" s="9">
        <f t="shared" si="337"/>
        <v>1</v>
      </c>
      <c r="BT1120" s="9">
        <f t="shared" si="338"/>
        <v>0.75</v>
      </c>
      <c r="BU1120" s="9">
        <f t="shared" si="339"/>
        <v>1</v>
      </c>
      <c r="BV1120" s="9">
        <f t="shared" si="340"/>
        <v>1</v>
      </c>
      <c r="BW1120" s="9">
        <f t="shared" si="341"/>
        <v>0</v>
      </c>
    </row>
    <row r="1121" spans="1:75" x14ac:dyDescent="0.3">
      <c r="A1121" s="5" t="s">
        <v>454</v>
      </c>
      <c r="B1121" s="5" t="s">
        <v>455</v>
      </c>
      <c r="C1121" s="5" t="s">
        <v>429</v>
      </c>
      <c r="D1121" s="5" t="s">
        <v>421</v>
      </c>
      <c r="E1121" s="5">
        <v>2019</v>
      </c>
      <c r="F1121" s="5" t="s">
        <v>430</v>
      </c>
      <c r="G1121" s="5" t="s">
        <v>431</v>
      </c>
      <c r="H1121" s="5" t="s">
        <v>219</v>
      </c>
      <c r="I1121" s="5" t="s">
        <v>220</v>
      </c>
      <c r="J1121" s="5" t="s">
        <v>221</v>
      </c>
      <c r="K1121" s="5" t="s">
        <v>429</v>
      </c>
      <c r="L1121" s="5" t="s">
        <v>5677</v>
      </c>
      <c r="M1121" s="5" t="s">
        <v>86</v>
      </c>
      <c r="N1121" s="5" t="s">
        <v>5678</v>
      </c>
      <c r="O1121" s="5" t="s">
        <v>391</v>
      </c>
      <c r="P1121" s="5" t="s">
        <v>392</v>
      </c>
      <c r="Q1121" s="5" t="s">
        <v>432</v>
      </c>
      <c r="R1121" s="8">
        <v>43734</v>
      </c>
      <c r="S1121" s="5" t="s">
        <v>5744</v>
      </c>
      <c r="T1121" s="8">
        <v>43727</v>
      </c>
      <c r="U1121" s="5" t="s">
        <v>5745</v>
      </c>
      <c r="V1121" s="5" t="s">
        <v>5746</v>
      </c>
      <c r="W1121" s="5" t="s">
        <v>228</v>
      </c>
      <c r="X1121" s="5" t="s">
        <v>5747</v>
      </c>
      <c r="Y1121" s="5" t="s">
        <v>229</v>
      </c>
      <c r="Z1121" s="5">
        <v>9150</v>
      </c>
      <c r="AA1121" s="5" t="s">
        <v>409</v>
      </c>
      <c r="AB1121" s="5" t="s">
        <v>254</v>
      </c>
      <c r="AC1121" s="5" t="s">
        <v>26</v>
      </c>
      <c r="AD1121" s="5" t="s">
        <v>291</v>
      </c>
      <c r="AE1121" s="5" t="s">
        <v>291</v>
      </c>
      <c r="AF1121" s="5">
        <v>90</v>
      </c>
      <c r="AG1121" s="5">
        <v>65</v>
      </c>
      <c r="AH1121" s="5">
        <v>25</v>
      </c>
      <c r="AI1121" s="5" t="s">
        <v>5748</v>
      </c>
      <c r="AJ1121" s="5" t="s">
        <v>5749</v>
      </c>
      <c r="AK1121" s="5" t="s">
        <v>234</v>
      </c>
      <c r="AL1121" s="5" t="s">
        <v>234</v>
      </c>
      <c r="AM1121" s="5" t="s">
        <v>234</v>
      </c>
      <c r="AN1121" s="5" t="s">
        <v>234</v>
      </c>
      <c r="AO1121" s="5" t="s">
        <v>234</v>
      </c>
      <c r="AP1121" s="5" t="s">
        <v>234</v>
      </c>
      <c r="AQ1121" s="5" t="s">
        <v>234</v>
      </c>
      <c r="AR1121" s="5" t="s">
        <v>234</v>
      </c>
      <c r="AS1121" s="5" t="s">
        <v>234</v>
      </c>
      <c r="AT1121" s="5" t="s">
        <v>234</v>
      </c>
      <c r="AU1121" s="5" t="s">
        <v>244</v>
      </c>
      <c r="AV1121" s="5" t="s">
        <v>234</v>
      </c>
      <c r="AW1121" s="5" t="s">
        <v>5750</v>
      </c>
      <c r="AX1121" s="5" t="s">
        <v>291</v>
      </c>
      <c r="AY1121" s="5" t="s">
        <v>291</v>
      </c>
      <c r="AZ1121" s="5" t="s">
        <v>291</v>
      </c>
      <c r="BA1121" s="5" t="s">
        <v>291</v>
      </c>
      <c r="BB1121" s="5" t="s">
        <v>309</v>
      </c>
      <c r="BC1121" s="5">
        <v>25</v>
      </c>
      <c r="BD1121" s="5">
        <v>75</v>
      </c>
      <c r="BE1121" s="6">
        <f t="shared" si="323"/>
        <v>5</v>
      </c>
      <c r="BF1121" s="6">
        <f t="shared" si="324"/>
        <v>5</v>
      </c>
      <c r="BG1121" s="6">
        <f t="shared" si="325"/>
        <v>5</v>
      </c>
      <c r="BH1121" s="6">
        <f t="shared" si="326"/>
        <v>10</v>
      </c>
      <c r="BI1121" s="6">
        <f t="shared" si="327"/>
        <v>10</v>
      </c>
      <c r="BJ1121" s="6">
        <f t="shared" si="328"/>
        <v>10</v>
      </c>
      <c r="BK1121" s="6">
        <f t="shared" si="329"/>
        <v>5</v>
      </c>
      <c r="BL1121" s="6">
        <f t="shared" si="330"/>
        <v>5</v>
      </c>
      <c r="BM1121" s="6">
        <f t="shared" si="331"/>
        <v>5</v>
      </c>
      <c r="BN1121" s="6">
        <f t="shared" si="332"/>
        <v>20</v>
      </c>
      <c r="BO1121" s="6">
        <f t="shared" si="333"/>
        <v>0</v>
      </c>
      <c r="BP1121" s="6">
        <f t="shared" si="334"/>
        <v>10</v>
      </c>
      <c r="BQ1121" s="9">
        <f t="shared" si="335"/>
        <v>1</v>
      </c>
      <c r="BR1121" s="9">
        <f t="shared" si="336"/>
        <v>1</v>
      </c>
      <c r="BS1121" s="9">
        <f t="shared" si="337"/>
        <v>1</v>
      </c>
      <c r="BT1121" s="9">
        <f t="shared" si="338"/>
        <v>1</v>
      </c>
      <c r="BU1121" s="9">
        <f t="shared" si="339"/>
        <v>1</v>
      </c>
      <c r="BV1121" s="9">
        <f t="shared" si="340"/>
        <v>0</v>
      </c>
      <c r="BW1121" s="9">
        <f t="shared" si="341"/>
        <v>1</v>
      </c>
    </row>
    <row r="1122" spans="1:75" x14ac:dyDescent="0.3">
      <c r="A1122" s="5" t="s">
        <v>556</v>
      </c>
      <c r="B1122" s="5" t="s">
        <v>557</v>
      </c>
      <c r="C1122" s="5" t="s">
        <v>558</v>
      </c>
      <c r="D1122" s="5" t="s">
        <v>421</v>
      </c>
      <c r="E1122" s="5">
        <v>2019</v>
      </c>
      <c r="F1122" s="5" t="s">
        <v>590</v>
      </c>
      <c r="G1122" s="5" t="s">
        <v>591</v>
      </c>
      <c r="H1122" s="5" t="s">
        <v>219</v>
      </c>
      <c r="I1122" s="5" t="s">
        <v>220</v>
      </c>
      <c r="J1122" s="5" t="s">
        <v>221</v>
      </c>
      <c r="K1122" s="5" t="s">
        <v>558</v>
      </c>
      <c r="L1122" s="5" t="s">
        <v>5677</v>
      </c>
      <c r="M1122" s="5" t="s">
        <v>86</v>
      </c>
      <c r="N1122" s="5" t="s">
        <v>5678</v>
      </c>
      <c r="O1122" s="5" t="s">
        <v>391</v>
      </c>
      <c r="P1122" s="5" t="s">
        <v>392</v>
      </c>
      <c r="Q1122" s="5" t="s">
        <v>592</v>
      </c>
      <c r="R1122" s="8">
        <v>43748</v>
      </c>
      <c r="S1122" s="5" t="s">
        <v>5751</v>
      </c>
      <c r="T1122" s="8">
        <v>43741</v>
      </c>
      <c r="U1122" s="5" t="s">
        <v>5752</v>
      </c>
      <c r="V1122" s="5" t="s">
        <v>5753</v>
      </c>
      <c r="W1122" s="5" t="s">
        <v>228</v>
      </c>
      <c r="X1122" s="5" t="s">
        <v>5754</v>
      </c>
      <c r="Y1122" s="5" t="s">
        <v>229</v>
      </c>
      <c r="Z1122" s="5">
        <v>10235</v>
      </c>
      <c r="AA1122" s="5" t="s">
        <v>304</v>
      </c>
      <c r="AB1122" s="5" t="s">
        <v>231</v>
      </c>
      <c r="AC1122" s="5" t="s">
        <v>28</v>
      </c>
      <c r="AD1122" s="5" t="s">
        <v>291</v>
      </c>
      <c r="AE1122" s="5" t="s">
        <v>5755</v>
      </c>
      <c r="AF1122" s="5">
        <v>100</v>
      </c>
      <c r="AG1122" s="5">
        <v>75</v>
      </c>
      <c r="AH1122" s="5">
        <v>25</v>
      </c>
      <c r="AI1122" s="5" t="s">
        <v>5756</v>
      </c>
      <c r="AJ1122" s="5" t="s">
        <v>5757</v>
      </c>
      <c r="AK1122" s="5" t="s">
        <v>234</v>
      </c>
      <c r="AL1122" s="5" t="s">
        <v>234</v>
      </c>
      <c r="AM1122" s="5" t="s">
        <v>234</v>
      </c>
      <c r="AN1122" s="5" t="s">
        <v>234</v>
      </c>
      <c r="AO1122" s="5" t="s">
        <v>234</v>
      </c>
      <c r="AP1122" s="5" t="s">
        <v>234</v>
      </c>
      <c r="AQ1122" s="5" t="s">
        <v>234</v>
      </c>
      <c r="AR1122" s="5" t="s">
        <v>234</v>
      </c>
      <c r="AS1122" s="5" t="s">
        <v>234</v>
      </c>
      <c r="AT1122" s="5" t="s">
        <v>234</v>
      </c>
      <c r="AU1122" s="5" t="s">
        <v>234</v>
      </c>
      <c r="AV1122" s="5" t="s">
        <v>234</v>
      </c>
      <c r="AW1122" s="5" t="s">
        <v>233</v>
      </c>
      <c r="AX1122" s="5" t="s">
        <v>291</v>
      </c>
      <c r="AY1122" s="5" t="s">
        <v>291</v>
      </c>
      <c r="AZ1122" s="5" t="s">
        <v>291</v>
      </c>
      <c r="BA1122" s="5" t="s">
        <v>291</v>
      </c>
      <c r="BB1122" s="5" t="s">
        <v>309</v>
      </c>
      <c r="BC1122" s="5">
        <v>25</v>
      </c>
      <c r="BD1122" s="5">
        <v>75</v>
      </c>
      <c r="BE1122" s="6">
        <f t="shared" si="323"/>
        <v>5</v>
      </c>
      <c r="BF1122" s="6">
        <f t="shared" si="324"/>
        <v>5</v>
      </c>
      <c r="BG1122" s="6">
        <f t="shared" si="325"/>
        <v>5</v>
      </c>
      <c r="BH1122" s="6">
        <f t="shared" si="326"/>
        <v>10</v>
      </c>
      <c r="BI1122" s="6">
        <f t="shared" si="327"/>
        <v>10</v>
      </c>
      <c r="BJ1122" s="6">
        <f t="shared" si="328"/>
        <v>10</v>
      </c>
      <c r="BK1122" s="6">
        <f t="shared" si="329"/>
        <v>5</v>
      </c>
      <c r="BL1122" s="6">
        <f t="shared" si="330"/>
        <v>5</v>
      </c>
      <c r="BM1122" s="6">
        <f t="shared" si="331"/>
        <v>5</v>
      </c>
      <c r="BN1122" s="6">
        <f t="shared" si="332"/>
        <v>20</v>
      </c>
      <c r="BO1122" s="6">
        <f t="shared" si="333"/>
        <v>10</v>
      </c>
      <c r="BP1122" s="6">
        <f t="shared" si="334"/>
        <v>10</v>
      </c>
      <c r="BQ1122" s="9">
        <f t="shared" si="335"/>
        <v>1</v>
      </c>
      <c r="BR1122" s="9">
        <f t="shared" si="336"/>
        <v>1</v>
      </c>
      <c r="BS1122" s="9">
        <f t="shared" si="337"/>
        <v>1</v>
      </c>
      <c r="BT1122" s="9">
        <f t="shared" si="338"/>
        <v>1</v>
      </c>
      <c r="BU1122" s="9">
        <f t="shared" si="339"/>
        <v>1</v>
      </c>
      <c r="BV1122" s="9">
        <f t="shared" si="340"/>
        <v>1</v>
      </c>
      <c r="BW1122" s="9">
        <f t="shared" si="341"/>
        <v>1</v>
      </c>
    </row>
    <row r="1123" spans="1:75" x14ac:dyDescent="0.3">
      <c r="A1123" s="5" t="s">
        <v>115</v>
      </c>
      <c r="B1123" s="5" t="s">
        <v>272</v>
      </c>
      <c r="C1123" s="5" t="s">
        <v>94</v>
      </c>
      <c r="D1123" s="5" t="s">
        <v>218</v>
      </c>
      <c r="E1123" s="5">
        <v>2019</v>
      </c>
      <c r="F1123" s="5" t="s">
        <v>141</v>
      </c>
      <c r="H1123" s="5" t="s">
        <v>219</v>
      </c>
      <c r="I1123" s="5" t="s">
        <v>370</v>
      </c>
      <c r="J1123" s="5" t="s">
        <v>461</v>
      </c>
      <c r="K1123" s="5" t="s">
        <v>94</v>
      </c>
      <c r="L1123" s="5" t="s">
        <v>5758</v>
      </c>
      <c r="M1123" s="5" t="s">
        <v>114</v>
      </c>
      <c r="N1123" s="5" t="s">
        <v>5759</v>
      </c>
      <c r="Q1123" s="5" t="s">
        <v>476</v>
      </c>
      <c r="R1123" s="8">
        <v>43577</v>
      </c>
      <c r="S1123" s="5" t="s">
        <v>5760</v>
      </c>
      <c r="T1123" s="8">
        <v>43574</v>
      </c>
      <c r="U1123" s="5" t="s">
        <v>466</v>
      </c>
      <c r="V1123" s="5" t="s">
        <v>466</v>
      </c>
      <c r="W1123" s="5" t="s">
        <v>251</v>
      </c>
      <c r="X1123" s="5" t="s">
        <v>648</v>
      </c>
      <c r="Y1123" s="5" t="s">
        <v>229</v>
      </c>
      <c r="Z1123" s="5">
        <v>1246</v>
      </c>
      <c r="AA1123" s="5" t="s">
        <v>468</v>
      </c>
      <c r="AB1123" s="5" t="s">
        <v>241</v>
      </c>
      <c r="AC1123" s="5" t="s">
        <v>27</v>
      </c>
      <c r="AD1123" s="5" t="s">
        <v>277</v>
      </c>
      <c r="AE1123" s="5" t="s">
        <v>233</v>
      </c>
      <c r="AF1123" s="5">
        <v>85</v>
      </c>
      <c r="AG1123" s="5">
        <v>60</v>
      </c>
      <c r="AH1123" s="5">
        <v>25</v>
      </c>
      <c r="AI1123" s="5" t="s">
        <v>5761</v>
      </c>
      <c r="AJ1123" s="5" t="s">
        <v>5762</v>
      </c>
      <c r="AK1123" s="5" t="s">
        <v>234</v>
      </c>
      <c r="AL1123" s="5" t="s">
        <v>234</v>
      </c>
      <c r="AM1123" s="5" t="s">
        <v>234</v>
      </c>
      <c r="AN1123" s="5" t="s">
        <v>234</v>
      </c>
      <c r="AO1123" s="5" t="s">
        <v>244</v>
      </c>
      <c r="AP1123" s="5" t="s">
        <v>234</v>
      </c>
      <c r="AQ1123" s="5" t="s">
        <v>244</v>
      </c>
      <c r="AR1123" s="5" t="s">
        <v>234</v>
      </c>
      <c r="AS1123" s="5" t="s">
        <v>234</v>
      </c>
      <c r="AT1123" s="5" t="s">
        <v>234</v>
      </c>
      <c r="AU1123" s="5" t="s">
        <v>234</v>
      </c>
      <c r="AV1123" s="5" t="s">
        <v>234</v>
      </c>
      <c r="AW1123" s="5" t="s">
        <v>233</v>
      </c>
      <c r="AX1123" s="5" t="s">
        <v>291</v>
      </c>
      <c r="AY1123" s="5" t="s">
        <v>291</v>
      </c>
      <c r="BB1123" s="5" t="s">
        <v>235</v>
      </c>
      <c r="BC1123" s="5">
        <v>25</v>
      </c>
      <c r="BD1123" s="5">
        <v>75</v>
      </c>
      <c r="BE1123" s="6">
        <f t="shared" si="323"/>
        <v>5</v>
      </c>
      <c r="BF1123" s="6">
        <f t="shared" si="324"/>
        <v>5</v>
      </c>
      <c r="BG1123" s="6">
        <f t="shared" si="325"/>
        <v>5</v>
      </c>
      <c r="BH1123" s="6">
        <f t="shared" si="326"/>
        <v>10</v>
      </c>
      <c r="BI1123" s="6">
        <f t="shared" si="327"/>
        <v>0</v>
      </c>
      <c r="BJ1123" s="6">
        <f t="shared" si="328"/>
        <v>10</v>
      </c>
      <c r="BK1123" s="6">
        <f t="shared" si="329"/>
        <v>0</v>
      </c>
      <c r="BL1123" s="6">
        <f t="shared" si="330"/>
        <v>5</v>
      </c>
      <c r="BM1123" s="6">
        <f t="shared" si="331"/>
        <v>5</v>
      </c>
      <c r="BN1123" s="6">
        <f t="shared" si="332"/>
        <v>20</v>
      </c>
      <c r="BO1123" s="6">
        <f t="shared" si="333"/>
        <v>10</v>
      </c>
      <c r="BP1123" s="6">
        <f t="shared" si="334"/>
        <v>10</v>
      </c>
      <c r="BQ1123" s="9">
        <f t="shared" si="335"/>
        <v>1</v>
      </c>
      <c r="BR1123" s="9">
        <f t="shared" si="336"/>
        <v>1</v>
      </c>
      <c r="BS1123" s="9">
        <f t="shared" si="337"/>
        <v>0.5</v>
      </c>
      <c r="BT1123" s="9">
        <f t="shared" si="338"/>
        <v>0.5</v>
      </c>
      <c r="BU1123" s="9">
        <f t="shared" si="339"/>
        <v>1</v>
      </c>
      <c r="BV1123" s="9">
        <f t="shared" si="340"/>
        <v>1</v>
      </c>
      <c r="BW1123" s="9">
        <f t="shared" si="341"/>
        <v>1</v>
      </c>
    </row>
    <row r="1124" spans="1:75" x14ac:dyDescent="0.3">
      <c r="A1124" s="5" t="s">
        <v>116</v>
      </c>
      <c r="B1124" s="5" t="s">
        <v>471</v>
      </c>
      <c r="C1124" s="5" t="s">
        <v>94</v>
      </c>
      <c r="D1124" s="5" t="s">
        <v>218</v>
      </c>
      <c r="E1124" s="5">
        <v>2019</v>
      </c>
      <c r="F1124" s="5" t="s">
        <v>141</v>
      </c>
      <c r="H1124" s="5" t="s">
        <v>219</v>
      </c>
      <c r="I1124" s="5" t="s">
        <v>729</v>
      </c>
      <c r="J1124" s="5" t="s">
        <v>461</v>
      </c>
      <c r="K1124" s="5" t="s">
        <v>94</v>
      </c>
      <c r="L1124" s="5" t="s">
        <v>5758</v>
      </c>
      <c r="M1124" s="5" t="s">
        <v>114</v>
      </c>
      <c r="N1124" s="5" t="s">
        <v>5759</v>
      </c>
      <c r="Q1124" s="5" t="s">
        <v>472</v>
      </c>
      <c r="R1124" s="8">
        <v>43584</v>
      </c>
      <c r="S1124" s="5" t="s">
        <v>5763</v>
      </c>
      <c r="T1124" s="8">
        <v>43582</v>
      </c>
      <c r="U1124" s="5" t="s">
        <v>233</v>
      </c>
      <c r="V1124" s="5" t="s">
        <v>233</v>
      </c>
      <c r="W1124" s="5" t="s">
        <v>251</v>
      </c>
      <c r="X1124" s="5" t="s">
        <v>118</v>
      </c>
      <c r="Y1124" s="5" t="s">
        <v>229</v>
      </c>
      <c r="Z1124" s="5">
        <v>1324</v>
      </c>
      <c r="AA1124" s="5" t="s">
        <v>468</v>
      </c>
      <c r="AB1124" s="5" t="s">
        <v>254</v>
      </c>
      <c r="AC1124" s="5" t="s">
        <v>27</v>
      </c>
      <c r="AD1124" s="5" t="s">
        <v>305</v>
      </c>
      <c r="AE1124" s="5" t="s">
        <v>5764</v>
      </c>
      <c r="AF1124" s="5">
        <v>95</v>
      </c>
      <c r="AG1124" s="5">
        <v>70</v>
      </c>
      <c r="AH1124" s="5">
        <v>25</v>
      </c>
      <c r="AI1124" s="5" t="s">
        <v>5765</v>
      </c>
      <c r="AJ1124" s="5" t="s">
        <v>5766</v>
      </c>
      <c r="AK1124" s="5" t="s">
        <v>234</v>
      </c>
      <c r="AL1124" s="5" t="s">
        <v>234</v>
      </c>
      <c r="AM1124" s="5" t="s">
        <v>234</v>
      </c>
      <c r="AN1124" s="5" t="s">
        <v>234</v>
      </c>
      <c r="AO1124" s="5" t="s">
        <v>234</v>
      </c>
      <c r="AP1124" s="5" t="s">
        <v>234</v>
      </c>
      <c r="AQ1124" s="5" t="s">
        <v>234</v>
      </c>
      <c r="AR1124" s="5" t="s">
        <v>244</v>
      </c>
      <c r="AS1124" s="5" t="s">
        <v>234</v>
      </c>
      <c r="AT1124" s="5" t="s">
        <v>234</v>
      </c>
      <c r="AU1124" s="5" t="s">
        <v>234</v>
      </c>
      <c r="AV1124" s="5" t="s">
        <v>234</v>
      </c>
      <c r="AW1124" s="5" t="s">
        <v>233</v>
      </c>
      <c r="AX1124" s="5" t="s">
        <v>291</v>
      </c>
      <c r="AY1124" s="5" t="s">
        <v>234</v>
      </c>
      <c r="BB1124" s="5" t="s">
        <v>235</v>
      </c>
      <c r="BC1124" s="5">
        <v>25</v>
      </c>
      <c r="BD1124" s="5">
        <v>75</v>
      </c>
      <c r="BE1124" s="6">
        <f t="shared" si="323"/>
        <v>5</v>
      </c>
      <c r="BF1124" s="6">
        <f t="shared" si="324"/>
        <v>5</v>
      </c>
      <c r="BG1124" s="6">
        <f t="shared" si="325"/>
        <v>5</v>
      </c>
      <c r="BH1124" s="6">
        <f t="shared" si="326"/>
        <v>10</v>
      </c>
      <c r="BI1124" s="6">
        <f t="shared" si="327"/>
        <v>10</v>
      </c>
      <c r="BJ1124" s="6">
        <f t="shared" si="328"/>
        <v>10</v>
      </c>
      <c r="BK1124" s="6">
        <f t="shared" si="329"/>
        <v>5</v>
      </c>
      <c r="BL1124" s="6">
        <f t="shared" si="330"/>
        <v>0</v>
      </c>
      <c r="BM1124" s="6">
        <f t="shared" si="331"/>
        <v>5</v>
      </c>
      <c r="BN1124" s="6">
        <f t="shared" si="332"/>
        <v>20</v>
      </c>
      <c r="BO1124" s="6">
        <f t="shared" si="333"/>
        <v>10</v>
      </c>
      <c r="BP1124" s="6">
        <f t="shared" si="334"/>
        <v>10</v>
      </c>
      <c r="BQ1124" s="9">
        <f t="shared" si="335"/>
        <v>1</v>
      </c>
      <c r="BR1124" s="9">
        <f t="shared" si="336"/>
        <v>1</v>
      </c>
      <c r="BS1124" s="9">
        <f t="shared" si="337"/>
        <v>1</v>
      </c>
      <c r="BT1124" s="9">
        <f t="shared" si="338"/>
        <v>0.5</v>
      </c>
      <c r="BU1124" s="9">
        <f t="shared" si="339"/>
        <v>1</v>
      </c>
      <c r="BV1124" s="9">
        <f t="shared" si="340"/>
        <v>1</v>
      </c>
      <c r="BW1124" s="9">
        <f t="shared" si="341"/>
        <v>1</v>
      </c>
    </row>
    <row r="1125" spans="1:75" x14ac:dyDescent="0.3">
      <c r="A1125" s="5" t="s">
        <v>120</v>
      </c>
      <c r="B1125" s="5" t="s">
        <v>280</v>
      </c>
      <c r="C1125" s="5" t="s">
        <v>281</v>
      </c>
      <c r="D1125" s="5" t="s">
        <v>282</v>
      </c>
      <c r="E1125" s="5">
        <v>2019</v>
      </c>
      <c r="F1125" s="5" t="s">
        <v>161</v>
      </c>
      <c r="H1125" s="5" t="s">
        <v>219</v>
      </c>
      <c r="I1125" s="5" t="s">
        <v>220</v>
      </c>
      <c r="J1125" s="5" t="s">
        <v>461</v>
      </c>
      <c r="K1125" s="5" t="s">
        <v>281</v>
      </c>
      <c r="L1125" s="5" t="s">
        <v>5758</v>
      </c>
      <c r="M1125" s="5" t="s">
        <v>114</v>
      </c>
      <c r="N1125" s="5" t="s">
        <v>5759</v>
      </c>
      <c r="Q1125" s="5" t="s">
        <v>495</v>
      </c>
      <c r="R1125" s="8">
        <v>43593</v>
      </c>
      <c r="S1125" s="5" t="s">
        <v>5767</v>
      </c>
      <c r="T1125" s="8">
        <v>43572</v>
      </c>
      <c r="U1125" s="5" t="s">
        <v>5768</v>
      </c>
      <c r="V1125" s="5" t="s">
        <v>1291</v>
      </c>
      <c r="W1125" s="5" t="s">
        <v>251</v>
      </c>
      <c r="X1125" s="5" t="s">
        <v>1598</v>
      </c>
      <c r="Y1125" s="5" t="s">
        <v>229</v>
      </c>
      <c r="Z1125" s="5">
        <v>1404</v>
      </c>
      <c r="AA1125" s="5" t="s">
        <v>261</v>
      </c>
      <c r="AB1125" s="5" t="s">
        <v>241</v>
      </c>
      <c r="AC1125" s="5" t="s">
        <v>27</v>
      </c>
      <c r="AD1125" s="5" t="s">
        <v>277</v>
      </c>
      <c r="AE1125" s="5" t="s">
        <v>233</v>
      </c>
      <c r="AF1125" s="5">
        <v>80</v>
      </c>
      <c r="AG1125" s="5">
        <v>55</v>
      </c>
      <c r="AH1125" s="5">
        <v>25</v>
      </c>
      <c r="AI1125" s="5" t="s">
        <v>233</v>
      </c>
      <c r="AJ1125" s="5" t="s">
        <v>5769</v>
      </c>
      <c r="AK1125" s="5" t="s">
        <v>234</v>
      </c>
      <c r="AL1125" s="5" t="s">
        <v>234</v>
      </c>
      <c r="AM1125" s="5" t="s">
        <v>234</v>
      </c>
      <c r="AN1125" s="5" t="s">
        <v>234</v>
      </c>
      <c r="AO1125" s="5" t="s">
        <v>234</v>
      </c>
      <c r="AP1125" s="5" t="s">
        <v>234</v>
      </c>
      <c r="AQ1125" s="5" t="s">
        <v>234</v>
      </c>
      <c r="AR1125" s="5" t="s">
        <v>234</v>
      </c>
      <c r="AS1125" s="5" t="s">
        <v>234</v>
      </c>
      <c r="AT1125" s="5" t="s">
        <v>234</v>
      </c>
      <c r="AU1125" s="5" t="s">
        <v>244</v>
      </c>
      <c r="AV1125" s="5" t="s">
        <v>244</v>
      </c>
      <c r="AW1125" s="5" t="s">
        <v>233</v>
      </c>
      <c r="AX1125" s="5" t="s">
        <v>291</v>
      </c>
      <c r="AY1125" s="5" t="s">
        <v>291</v>
      </c>
      <c r="BB1125" s="5" t="s">
        <v>309</v>
      </c>
      <c r="BC1125" s="5">
        <v>25</v>
      </c>
      <c r="BD1125" s="5">
        <v>75</v>
      </c>
      <c r="BE1125" s="6">
        <f t="shared" si="323"/>
        <v>5</v>
      </c>
      <c r="BF1125" s="6">
        <f t="shared" si="324"/>
        <v>5</v>
      </c>
      <c r="BG1125" s="6">
        <f t="shared" si="325"/>
        <v>5</v>
      </c>
      <c r="BH1125" s="6">
        <f t="shared" si="326"/>
        <v>10</v>
      </c>
      <c r="BI1125" s="6">
        <f t="shared" si="327"/>
        <v>10</v>
      </c>
      <c r="BJ1125" s="6">
        <f t="shared" si="328"/>
        <v>10</v>
      </c>
      <c r="BK1125" s="6">
        <f t="shared" si="329"/>
        <v>5</v>
      </c>
      <c r="BL1125" s="6">
        <f t="shared" si="330"/>
        <v>5</v>
      </c>
      <c r="BM1125" s="6">
        <f t="shared" si="331"/>
        <v>5</v>
      </c>
      <c r="BN1125" s="6">
        <f t="shared" si="332"/>
        <v>20</v>
      </c>
      <c r="BO1125" s="6">
        <f t="shared" si="333"/>
        <v>0</v>
      </c>
      <c r="BP1125" s="6">
        <f t="shared" si="334"/>
        <v>0</v>
      </c>
      <c r="BQ1125" s="9">
        <f t="shared" si="335"/>
        <v>1</v>
      </c>
      <c r="BR1125" s="9">
        <f t="shared" si="336"/>
        <v>1</v>
      </c>
      <c r="BS1125" s="9">
        <f t="shared" si="337"/>
        <v>1</v>
      </c>
      <c r="BT1125" s="9">
        <f t="shared" si="338"/>
        <v>1</v>
      </c>
      <c r="BU1125" s="9">
        <f t="shared" si="339"/>
        <v>1</v>
      </c>
      <c r="BV1125" s="9">
        <f t="shared" si="340"/>
        <v>0</v>
      </c>
      <c r="BW1125" s="9">
        <f t="shared" si="341"/>
        <v>0</v>
      </c>
    </row>
    <row r="1126" spans="1:75" x14ac:dyDescent="0.3">
      <c r="A1126" s="5" t="s">
        <v>121</v>
      </c>
      <c r="B1126" s="5" t="s">
        <v>292</v>
      </c>
      <c r="C1126" s="5" t="s">
        <v>281</v>
      </c>
      <c r="D1126" s="5" t="s">
        <v>282</v>
      </c>
      <c r="E1126" s="5">
        <v>2019</v>
      </c>
      <c r="F1126" s="5" t="s">
        <v>161</v>
      </c>
      <c r="H1126" s="5" t="s">
        <v>219</v>
      </c>
      <c r="I1126" s="5" t="s">
        <v>220</v>
      </c>
      <c r="J1126" s="5" t="s">
        <v>461</v>
      </c>
      <c r="K1126" s="5" t="s">
        <v>281</v>
      </c>
      <c r="L1126" s="5" t="s">
        <v>5758</v>
      </c>
      <c r="M1126" s="5" t="s">
        <v>114</v>
      </c>
      <c r="N1126" s="5" t="s">
        <v>5759</v>
      </c>
      <c r="Q1126" s="5" t="s">
        <v>495</v>
      </c>
      <c r="R1126" s="8">
        <v>43601</v>
      </c>
      <c r="S1126" s="5" t="s">
        <v>5770</v>
      </c>
      <c r="T1126" s="8">
        <v>43588</v>
      </c>
      <c r="U1126" s="5" t="s">
        <v>5771</v>
      </c>
      <c r="V1126" s="5" t="s">
        <v>658</v>
      </c>
      <c r="W1126" s="5" t="s">
        <v>251</v>
      </c>
      <c r="X1126" s="5" t="s">
        <v>5772</v>
      </c>
      <c r="Y1126" s="5" t="s">
        <v>229</v>
      </c>
      <c r="Z1126" s="5">
        <v>1470</v>
      </c>
      <c r="AA1126" s="5" t="s">
        <v>230</v>
      </c>
      <c r="AB1126" s="5" t="s">
        <v>241</v>
      </c>
      <c r="AC1126" s="5" t="s">
        <v>27</v>
      </c>
      <c r="AD1126" s="5" t="s">
        <v>277</v>
      </c>
      <c r="AE1126" s="5" t="s">
        <v>233</v>
      </c>
      <c r="AF1126" s="5">
        <v>80</v>
      </c>
      <c r="AG1126" s="5">
        <v>55</v>
      </c>
      <c r="AH1126" s="5">
        <v>25</v>
      </c>
      <c r="AI1126" s="5" t="s">
        <v>5773</v>
      </c>
      <c r="AJ1126" s="5" t="s">
        <v>2162</v>
      </c>
      <c r="AK1126" s="5" t="s">
        <v>234</v>
      </c>
      <c r="AL1126" s="5" t="s">
        <v>234</v>
      </c>
      <c r="AM1126" s="5" t="s">
        <v>234</v>
      </c>
      <c r="AN1126" s="5" t="s">
        <v>234</v>
      </c>
      <c r="AO1126" s="5" t="s">
        <v>234</v>
      </c>
      <c r="AP1126" s="5" t="s">
        <v>234</v>
      </c>
      <c r="AQ1126" s="5" t="s">
        <v>234</v>
      </c>
      <c r="AR1126" s="5" t="s">
        <v>234</v>
      </c>
      <c r="AS1126" s="5" t="s">
        <v>234</v>
      </c>
      <c r="AT1126" s="5" t="s">
        <v>234</v>
      </c>
      <c r="AU1126" s="5" t="s">
        <v>244</v>
      </c>
      <c r="AV1126" s="5" t="s">
        <v>244</v>
      </c>
      <c r="AW1126" s="5" t="s">
        <v>233</v>
      </c>
      <c r="AX1126" s="5" t="s">
        <v>291</v>
      </c>
      <c r="AY1126" s="5" t="s">
        <v>291</v>
      </c>
      <c r="BB1126" s="5" t="s">
        <v>309</v>
      </c>
      <c r="BC1126" s="5">
        <v>25</v>
      </c>
      <c r="BD1126" s="5">
        <v>75</v>
      </c>
      <c r="BE1126" s="6">
        <f t="shared" si="323"/>
        <v>5</v>
      </c>
      <c r="BF1126" s="6">
        <f t="shared" si="324"/>
        <v>5</v>
      </c>
      <c r="BG1126" s="6">
        <f t="shared" si="325"/>
        <v>5</v>
      </c>
      <c r="BH1126" s="6">
        <f t="shared" si="326"/>
        <v>10</v>
      </c>
      <c r="BI1126" s="6">
        <f t="shared" si="327"/>
        <v>10</v>
      </c>
      <c r="BJ1126" s="6">
        <f t="shared" si="328"/>
        <v>10</v>
      </c>
      <c r="BK1126" s="6">
        <f t="shared" si="329"/>
        <v>5</v>
      </c>
      <c r="BL1126" s="6">
        <f t="shared" si="330"/>
        <v>5</v>
      </c>
      <c r="BM1126" s="6">
        <f t="shared" si="331"/>
        <v>5</v>
      </c>
      <c r="BN1126" s="6">
        <f t="shared" si="332"/>
        <v>20</v>
      </c>
      <c r="BO1126" s="6">
        <f t="shared" si="333"/>
        <v>0</v>
      </c>
      <c r="BP1126" s="6">
        <f t="shared" si="334"/>
        <v>0</v>
      </c>
      <c r="BQ1126" s="9">
        <f t="shared" si="335"/>
        <v>1</v>
      </c>
      <c r="BR1126" s="9">
        <f t="shared" si="336"/>
        <v>1</v>
      </c>
      <c r="BS1126" s="9">
        <f t="shared" si="337"/>
        <v>1</v>
      </c>
      <c r="BT1126" s="9">
        <f t="shared" si="338"/>
        <v>1</v>
      </c>
      <c r="BU1126" s="9">
        <f t="shared" si="339"/>
        <v>1</v>
      </c>
      <c r="BV1126" s="9">
        <f t="shared" si="340"/>
        <v>0</v>
      </c>
      <c r="BW1126" s="9">
        <f t="shared" si="341"/>
        <v>0</v>
      </c>
    </row>
    <row r="1127" spans="1:75" x14ac:dyDescent="0.3">
      <c r="A1127" s="5" t="s">
        <v>130</v>
      </c>
      <c r="B1127" s="5" t="s">
        <v>299</v>
      </c>
      <c r="C1127" s="5" t="s">
        <v>281</v>
      </c>
      <c r="D1127" s="5" t="s">
        <v>282</v>
      </c>
      <c r="E1127" s="5">
        <v>2019</v>
      </c>
      <c r="F1127" s="5" t="s">
        <v>141</v>
      </c>
      <c r="H1127" s="5" t="s">
        <v>219</v>
      </c>
      <c r="I1127" s="5" t="s">
        <v>370</v>
      </c>
      <c r="J1127" s="5" t="s">
        <v>461</v>
      </c>
      <c r="K1127" s="5" t="s">
        <v>281</v>
      </c>
      <c r="L1127" s="5" t="s">
        <v>5758</v>
      </c>
      <c r="M1127" s="5" t="s">
        <v>114</v>
      </c>
      <c r="N1127" s="5" t="s">
        <v>5759</v>
      </c>
      <c r="Q1127" s="5" t="s">
        <v>472</v>
      </c>
      <c r="R1127" s="8">
        <v>43605</v>
      </c>
      <c r="S1127" s="5" t="s">
        <v>5774</v>
      </c>
      <c r="T1127" s="8">
        <v>43599</v>
      </c>
      <c r="U1127" s="5" t="s">
        <v>233</v>
      </c>
      <c r="V1127" s="5" t="s">
        <v>233</v>
      </c>
      <c r="W1127" s="5" t="s">
        <v>251</v>
      </c>
      <c r="X1127" s="5" t="s">
        <v>5775</v>
      </c>
      <c r="Y1127" s="5" t="s">
        <v>229</v>
      </c>
      <c r="Z1127" s="5">
        <v>1508</v>
      </c>
      <c r="AA1127" s="5" t="s">
        <v>261</v>
      </c>
      <c r="AB1127" s="5" t="s">
        <v>254</v>
      </c>
      <c r="AC1127" s="5" t="s">
        <v>27</v>
      </c>
      <c r="AD1127" s="5" t="s">
        <v>277</v>
      </c>
      <c r="AE1127" s="5" t="s">
        <v>233</v>
      </c>
      <c r="AF1127" s="5">
        <v>90</v>
      </c>
      <c r="AG1127" s="5">
        <v>65</v>
      </c>
      <c r="AH1127" s="5">
        <v>25</v>
      </c>
      <c r="AI1127" s="5" t="s">
        <v>1529</v>
      </c>
      <c r="AJ1127" s="5" t="s">
        <v>5776</v>
      </c>
      <c r="AK1127" s="5" t="s">
        <v>244</v>
      </c>
      <c r="AL1127" s="5" t="s">
        <v>234</v>
      </c>
      <c r="AM1127" s="5" t="s">
        <v>234</v>
      </c>
      <c r="AN1127" s="5" t="s">
        <v>234</v>
      </c>
      <c r="AO1127" s="5" t="s">
        <v>234</v>
      </c>
      <c r="AP1127" s="5" t="s">
        <v>234</v>
      </c>
      <c r="AQ1127" s="5" t="s">
        <v>234</v>
      </c>
      <c r="AR1127" s="5" t="s">
        <v>244</v>
      </c>
      <c r="AS1127" s="5" t="s">
        <v>234</v>
      </c>
      <c r="AT1127" s="5" t="s">
        <v>234</v>
      </c>
      <c r="AU1127" s="5" t="s">
        <v>234</v>
      </c>
      <c r="AV1127" s="5" t="s">
        <v>234</v>
      </c>
      <c r="AW1127" s="5" t="s">
        <v>233</v>
      </c>
      <c r="AX1127" s="5" t="s">
        <v>291</v>
      </c>
      <c r="AY1127" s="5" t="s">
        <v>291</v>
      </c>
      <c r="BB1127" s="5" t="s">
        <v>309</v>
      </c>
      <c r="BC1127" s="5">
        <v>25</v>
      </c>
      <c r="BD1127" s="5">
        <v>75</v>
      </c>
      <c r="BE1127" s="6">
        <f t="shared" si="323"/>
        <v>0</v>
      </c>
      <c r="BF1127" s="6">
        <f t="shared" si="324"/>
        <v>5</v>
      </c>
      <c r="BG1127" s="6">
        <f t="shared" si="325"/>
        <v>5</v>
      </c>
      <c r="BH1127" s="6">
        <f t="shared" si="326"/>
        <v>10</v>
      </c>
      <c r="BI1127" s="6">
        <f t="shared" si="327"/>
        <v>10</v>
      </c>
      <c r="BJ1127" s="6">
        <f t="shared" si="328"/>
        <v>10</v>
      </c>
      <c r="BK1127" s="6">
        <f t="shared" si="329"/>
        <v>5</v>
      </c>
      <c r="BL1127" s="6">
        <f t="shared" si="330"/>
        <v>0</v>
      </c>
      <c r="BM1127" s="6">
        <f t="shared" si="331"/>
        <v>5</v>
      </c>
      <c r="BN1127" s="6">
        <f t="shared" si="332"/>
        <v>20</v>
      </c>
      <c r="BO1127" s="6">
        <f t="shared" si="333"/>
        <v>10</v>
      </c>
      <c r="BP1127" s="6">
        <f t="shared" si="334"/>
        <v>10</v>
      </c>
      <c r="BQ1127" s="9">
        <f t="shared" si="335"/>
        <v>0.5</v>
      </c>
      <c r="BR1127" s="9">
        <f t="shared" si="336"/>
        <v>1</v>
      </c>
      <c r="BS1127" s="9">
        <f t="shared" si="337"/>
        <v>1</v>
      </c>
      <c r="BT1127" s="9">
        <f t="shared" si="338"/>
        <v>0.5</v>
      </c>
      <c r="BU1127" s="9">
        <f t="shared" si="339"/>
        <v>1</v>
      </c>
      <c r="BV1127" s="9">
        <f t="shared" si="340"/>
        <v>1</v>
      </c>
      <c r="BW1127" s="9">
        <f t="shared" si="341"/>
        <v>1</v>
      </c>
    </row>
    <row r="1128" spans="1:75" x14ac:dyDescent="0.3">
      <c r="A1128" s="5" t="s">
        <v>122</v>
      </c>
      <c r="B1128" s="5" t="s">
        <v>310</v>
      </c>
      <c r="C1128" s="5" t="s">
        <v>281</v>
      </c>
      <c r="D1128" s="5" t="s">
        <v>282</v>
      </c>
      <c r="E1128" s="5">
        <v>2019</v>
      </c>
      <c r="F1128" s="5" t="s">
        <v>161</v>
      </c>
      <c r="G1128" s="5" t="s">
        <v>494</v>
      </c>
      <c r="H1128" s="5" t="s">
        <v>219</v>
      </c>
      <c r="I1128" s="5" t="s">
        <v>220</v>
      </c>
      <c r="J1128" s="5" t="s">
        <v>461</v>
      </c>
      <c r="K1128" s="5" t="s">
        <v>281</v>
      </c>
      <c r="L1128" s="5" t="s">
        <v>5758</v>
      </c>
      <c r="M1128" s="5" t="s">
        <v>114</v>
      </c>
      <c r="N1128" s="5" t="s">
        <v>5759</v>
      </c>
      <c r="O1128" s="5" t="s">
        <v>482</v>
      </c>
      <c r="Q1128" s="5" t="s">
        <v>495</v>
      </c>
      <c r="R1128" s="8">
        <v>43612</v>
      </c>
      <c r="S1128" s="5" t="s">
        <v>5777</v>
      </c>
      <c r="T1128" s="8">
        <v>43609</v>
      </c>
      <c r="U1128" s="5" t="s">
        <v>5778</v>
      </c>
      <c r="V1128" s="5" t="s">
        <v>1463</v>
      </c>
      <c r="W1128" s="5" t="s">
        <v>251</v>
      </c>
      <c r="X1128" s="5" t="s">
        <v>582</v>
      </c>
      <c r="Y1128" s="5" t="s">
        <v>229</v>
      </c>
      <c r="Z1128" s="5">
        <v>3572</v>
      </c>
      <c r="AA1128" s="5" t="s">
        <v>316</v>
      </c>
      <c r="AB1128" s="5" t="s">
        <v>241</v>
      </c>
      <c r="AC1128" s="5" t="s">
        <v>28</v>
      </c>
      <c r="AD1128" s="5" t="s">
        <v>291</v>
      </c>
      <c r="AE1128" s="5" t="s">
        <v>291</v>
      </c>
      <c r="AF1128" s="5">
        <v>80</v>
      </c>
      <c r="AG1128" s="5">
        <v>55</v>
      </c>
      <c r="AH1128" s="5">
        <v>25</v>
      </c>
      <c r="AI1128" s="5" t="s">
        <v>5779</v>
      </c>
      <c r="AJ1128" s="5" t="s">
        <v>5780</v>
      </c>
      <c r="AK1128" s="5" t="s">
        <v>234</v>
      </c>
      <c r="AL1128" s="5" t="s">
        <v>234</v>
      </c>
      <c r="AM1128" s="5" t="s">
        <v>234</v>
      </c>
      <c r="AN1128" s="5" t="s">
        <v>234</v>
      </c>
      <c r="AO1128" s="5" t="s">
        <v>234</v>
      </c>
      <c r="AP1128" s="5" t="s">
        <v>234</v>
      </c>
      <c r="AQ1128" s="5" t="s">
        <v>234</v>
      </c>
      <c r="AR1128" s="5" t="s">
        <v>234</v>
      </c>
      <c r="AS1128" s="5" t="s">
        <v>234</v>
      </c>
      <c r="AT1128" s="5" t="s">
        <v>234</v>
      </c>
      <c r="AU1128" s="5" t="s">
        <v>244</v>
      </c>
      <c r="AV1128" s="5" t="s">
        <v>244</v>
      </c>
      <c r="AW1128" s="5" t="s">
        <v>233</v>
      </c>
      <c r="AX1128" s="5" t="s">
        <v>291</v>
      </c>
      <c r="AY1128" s="5" t="s">
        <v>291</v>
      </c>
      <c r="BB1128" s="5" t="s">
        <v>309</v>
      </c>
      <c r="BC1128" s="5">
        <v>25</v>
      </c>
      <c r="BD1128" s="5">
        <v>75</v>
      </c>
      <c r="BE1128" s="6">
        <f t="shared" si="323"/>
        <v>5</v>
      </c>
      <c r="BF1128" s="6">
        <f t="shared" si="324"/>
        <v>5</v>
      </c>
      <c r="BG1128" s="6">
        <f t="shared" si="325"/>
        <v>5</v>
      </c>
      <c r="BH1128" s="6">
        <f t="shared" si="326"/>
        <v>10</v>
      </c>
      <c r="BI1128" s="6">
        <f t="shared" si="327"/>
        <v>10</v>
      </c>
      <c r="BJ1128" s="6">
        <f t="shared" si="328"/>
        <v>10</v>
      </c>
      <c r="BK1128" s="6">
        <f t="shared" si="329"/>
        <v>5</v>
      </c>
      <c r="BL1128" s="6">
        <f t="shared" si="330"/>
        <v>5</v>
      </c>
      <c r="BM1128" s="6">
        <f t="shared" si="331"/>
        <v>5</v>
      </c>
      <c r="BN1128" s="6">
        <f t="shared" si="332"/>
        <v>20</v>
      </c>
      <c r="BO1128" s="6">
        <f t="shared" si="333"/>
        <v>0</v>
      </c>
      <c r="BP1128" s="6">
        <f t="shared" si="334"/>
        <v>0</v>
      </c>
      <c r="BQ1128" s="9">
        <f t="shared" si="335"/>
        <v>1</v>
      </c>
      <c r="BR1128" s="9">
        <f t="shared" si="336"/>
        <v>1</v>
      </c>
      <c r="BS1128" s="9">
        <f t="shared" si="337"/>
        <v>1</v>
      </c>
      <c r="BT1128" s="9">
        <f t="shared" si="338"/>
        <v>1</v>
      </c>
      <c r="BU1128" s="9">
        <f t="shared" si="339"/>
        <v>1</v>
      </c>
      <c r="BV1128" s="9">
        <f t="shared" si="340"/>
        <v>0</v>
      </c>
      <c r="BW1128" s="9">
        <f t="shared" si="341"/>
        <v>0</v>
      </c>
    </row>
    <row r="1129" spans="1:75" x14ac:dyDescent="0.3">
      <c r="A1129" s="5" t="s">
        <v>122</v>
      </c>
      <c r="B1129" s="5" t="s">
        <v>310</v>
      </c>
      <c r="C1129" s="5" t="s">
        <v>384</v>
      </c>
      <c r="D1129" s="5" t="s">
        <v>282</v>
      </c>
      <c r="E1129" s="5">
        <v>2019</v>
      </c>
      <c r="F1129" s="5" t="s">
        <v>141</v>
      </c>
      <c r="G1129" s="5" t="s">
        <v>481</v>
      </c>
      <c r="H1129" s="5" t="s">
        <v>219</v>
      </c>
      <c r="I1129" s="5" t="s">
        <v>370</v>
      </c>
      <c r="J1129" s="5" t="s">
        <v>461</v>
      </c>
      <c r="K1129" s="5" t="s">
        <v>281</v>
      </c>
      <c r="L1129" s="5" t="s">
        <v>5758</v>
      </c>
      <c r="M1129" s="5" t="s">
        <v>114</v>
      </c>
      <c r="N1129" s="5" t="s">
        <v>5759</v>
      </c>
      <c r="O1129" s="5" t="s">
        <v>482</v>
      </c>
      <c r="Q1129" s="5" t="s">
        <v>483</v>
      </c>
      <c r="R1129" s="8">
        <v>43617</v>
      </c>
      <c r="S1129" s="5" t="s">
        <v>5781</v>
      </c>
      <c r="T1129" s="8">
        <v>43613</v>
      </c>
      <c r="U1129" s="5" t="s">
        <v>466</v>
      </c>
      <c r="V1129" s="5" t="s">
        <v>466</v>
      </c>
      <c r="W1129" s="5" t="s">
        <v>228</v>
      </c>
      <c r="X1129" s="5" t="s">
        <v>5782</v>
      </c>
      <c r="Y1129" s="5" t="s">
        <v>229</v>
      </c>
      <c r="Z1129" s="5">
        <v>3637</v>
      </c>
      <c r="AA1129" s="5" t="s">
        <v>304</v>
      </c>
      <c r="AB1129" s="5" t="s">
        <v>254</v>
      </c>
      <c r="AC1129" s="5" t="s">
        <v>27</v>
      </c>
      <c r="AD1129" s="5" t="s">
        <v>291</v>
      </c>
      <c r="AE1129" s="5" t="s">
        <v>491</v>
      </c>
      <c r="AF1129" s="5">
        <v>95</v>
      </c>
      <c r="AG1129" s="5">
        <v>70</v>
      </c>
      <c r="AH1129" s="5">
        <v>25</v>
      </c>
      <c r="AI1129" s="5" t="s">
        <v>5783</v>
      </c>
      <c r="AJ1129" s="5" t="s">
        <v>5784</v>
      </c>
      <c r="AK1129" s="5" t="s">
        <v>234</v>
      </c>
      <c r="AL1129" s="5" t="s">
        <v>234</v>
      </c>
      <c r="AM1129" s="5" t="s">
        <v>234</v>
      </c>
      <c r="AN1129" s="5" t="s">
        <v>234</v>
      </c>
      <c r="AO1129" s="5" t="s">
        <v>234</v>
      </c>
      <c r="AP1129" s="5" t="s">
        <v>234</v>
      </c>
      <c r="AQ1129" s="5" t="s">
        <v>234</v>
      </c>
      <c r="AR1129" s="5" t="s">
        <v>244</v>
      </c>
      <c r="AS1129" s="5" t="s">
        <v>234</v>
      </c>
      <c r="AT1129" s="5" t="s">
        <v>234</v>
      </c>
      <c r="AU1129" s="5" t="s">
        <v>234</v>
      </c>
      <c r="AV1129" s="5" t="s">
        <v>234</v>
      </c>
      <c r="AW1129" s="5" t="s">
        <v>233</v>
      </c>
      <c r="AX1129" s="5" t="s">
        <v>291</v>
      </c>
      <c r="AY1129" s="5" t="s">
        <v>291</v>
      </c>
      <c r="BB1129" s="5" t="s">
        <v>309</v>
      </c>
      <c r="BC1129" s="5">
        <v>25</v>
      </c>
      <c r="BD1129" s="5">
        <v>75</v>
      </c>
      <c r="BE1129" s="6">
        <f t="shared" si="323"/>
        <v>5</v>
      </c>
      <c r="BF1129" s="6">
        <f t="shared" si="324"/>
        <v>5</v>
      </c>
      <c r="BG1129" s="6">
        <f t="shared" si="325"/>
        <v>5</v>
      </c>
      <c r="BH1129" s="6">
        <f t="shared" si="326"/>
        <v>10</v>
      </c>
      <c r="BI1129" s="6">
        <f t="shared" si="327"/>
        <v>10</v>
      </c>
      <c r="BJ1129" s="6">
        <f t="shared" si="328"/>
        <v>10</v>
      </c>
      <c r="BK1129" s="6">
        <f t="shared" si="329"/>
        <v>5</v>
      </c>
      <c r="BL1129" s="6">
        <f t="shared" si="330"/>
        <v>0</v>
      </c>
      <c r="BM1129" s="6">
        <f t="shared" si="331"/>
        <v>5</v>
      </c>
      <c r="BN1129" s="6">
        <f t="shared" si="332"/>
        <v>20</v>
      </c>
      <c r="BO1129" s="6">
        <f t="shared" si="333"/>
        <v>10</v>
      </c>
      <c r="BP1129" s="6">
        <f t="shared" si="334"/>
        <v>10</v>
      </c>
      <c r="BQ1129" s="9">
        <f t="shared" si="335"/>
        <v>1</v>
      </c>
      <c r="BR1129" s="9">
        <f t="shared" si="336"/>
        <v>1</v>
      </c>
      <c r="BS1129" s="9">
        <f t="shared" si="337"/>
        <v>1</v>
      </c>
      <c r="BT1129" s="9">
        <f t="shared" si="338"/>
        <v>0.5</v>
      </c>
      <c r="BU1129" s="9">
        <f t="shared" si="339"/>
        <v>1</v>
      </c>
      <c r="BV1129" s="9">
        <f t="shared" si="340"/>
        <v>1</v>
      </c>
      <c r="BW1129" s="9">
        <f t="shared" si="341"/>
        <v>1</v>
      </c>
    </row>
    <row r="1130" spans="1:75" x14ac:dyDescent="0.3">
      <c r="A1130" s="5" t="s">
        <v>136</v>
      </c>
      <c r="B1130" s="5" t="s">
        <v>399</v>
      </c>
      <c r="C1130" s="5" t="s">
        <v>384</v>
      </c>
      <c r="D1130" s="5" t="s">
        <v>282</v>
      </c>
      <c r="E1130" s="5">
        <v>2019</v>
      </c>
      <c r="F1130" s="5" t="s">
        <v>161</v>
      </c>
      <c r="G1130" s="5" t="s">
        <v>494</v>
      </c>
      <c r="H1130" s="5" t="s">
        <v>219</v>
      </c>
      <c r="I1130" s="5" t="s">
        <v>220</v>
      </c>
      <c r="J1130" s="5" t="s">
        <v>461</v>
      </c>
      <c r="K1130" s="5" t="s">
        <v>384</v>
      </c>
      <c r="L1130" s="5" t="s">
        <v>5758</v>
      </c>
      <c r="M1130" s="5" t="s">
        <v>114</v>
      </c>
      <c r="N1130" s="5" t="s">
        <v>5759</v>
      </c>
      <c r="O1130" s="5" t="s">
        <v>482</v>
      </c>
      <c r="P1130" s="5" t="s">
        <v>488</v>
      </c>
      <c r="Q1130" s="5" t="s">
        <v>495</v>
      </c>
      <c r="R1130" s="8">
        <v>43628</v>
      </c>
      <c r="S1130" s="5" t="s">
        <v>5785</v>
      </c>
      <c r="T1130" s="8">
        <v>43625</v>
      </c>
      <c r="U1130" s="5" t="s">
        <v>5786</v>
      </c>
      <c r="V1130" s="5" t="s">
        <v>5017</v>
      </c>
      <c r="W1130" s="5" t="s">
        <v>228</v>
      </c>
      <c r="X1130" s="5" t="s">
        <v>5787</v>
      </c>
      <c r="Y1130" s="5" t="s">
        <v>229</v>
      </c>
      <c r="Z1130" s="5">
        <v>3745</v>
      </c>
      <c r="AA1130" s="5" t="s">
        <v>304</v>
      </c>
      <c r="AB1130" s="5" t="s">
        <v>231</v>
      </c>
      <c r="AC1130" s="5" t="s">
        <v>28</v>
      </c>
      <c r="AD1130" s="5" t="s">
        <v>291</v>
      </c>
      <c r="AE1130" s="5" t="s">
        <v>291</v>
      </c>
      <c r="AF1130" s="5">
        <v>100</v>
      </c>
      <c r="AG1130" s="5">
        <v>75</v>
      </c>
      <c r="AH1130" s="5">
        <v>25</v>
      </c>
      <c r="AI1130" s="5" t="s">
        <v>5788</v>
      </c>
      <c r="AJ1130" s="5" t="s">
        <v>291</v>
      </c>
      <c r="AK1130" s="5" t="s">
        <v>234</v>
      </c>
      <c r="AL1130" s="5" t="s">
        <v>234</v>
      </c>
      <c r="AM1130" s="5" t="s">
        <v>234</v>
      </c>
      <c r="AN1130" s="5" t="s">
        <v>234</v>
      </c>
      <c r="AO1130" s="5" t="s">
        <v>234</v>
      </c>
      <c r="AP1130" s="5" t="s">
        <v>234</v>
      </c>
      <c r="AQ1130" s="5" t="s">
        <v>234</v>
      </c>
      <c r="AR1130" s="5" t="s">
        <v>234</v>
      </c>
      <c r="AS1130" s="5" t="s">
        <v>234</v>
      </c>
      <c r="AT1130" s="5" t="s">
        <v>234</v>
      </c>
      <c r="AU1130" s="5" t="s">
        <v>234</v>
      </c>
      <c r="AV1130" s="5" t="s">
        <v>234</v>
      </c>
      <c r="AW1130" s="5" t="s">
        <v>233</v>
      </c>
      <c r="AX1130" s="5" t="s">
        <v>291</v>
      </c>
      <c r="AY1130" s="5" t="s">
        <v>291</v>
      </c>
      <c r="BB1130" s="5" t="s">
        <v>235</v>
      </c>
      <c r="BC1130" s="5">
        <v>25</v>
      </c>
      <c r="BD1130" s="5">
        <v>75</v>
      </c>
      <c r="BE1130" s="6">
        <f t="shared" si="323"/>
        <v>5</v>
      </c>
      <c r="BF1130" s="6">
        <f t="shared" si="324"/>
        <v>5</v>
      </c>
      <c r="BG1130" s="6">
        <f t="shared" si="325"/>
        <v>5</v>
      </c>
      <c r="BH1130" s="6">
        <f t="shared" si="326"/>
        <v>10</v>
      </c>
      <c r="BI1130" s="6">
        <f t="shared" si="327"/>
        <v>10</v>
      </c>
      <c r="BJ1130" s="6">
        <f t="shared" si="328"/>
        <v>10</v>
      </c>
      <c r="BK1130" s="6">
        <f t="shared" si="329"/>
        <v>5</v>
      </c>
      <c r="BL1130" s="6">
        <f t="shared" si="330"/>
        <v>5</v>
      </c>
      <c r="BM1130" s="6">
        <f t="shared" si="331"/>
        <v>5</v>
      </c>
      <c r="BN1130" s="6">
        <f t="shared" si="332"/>
        <v>20</v>
      </c>
      <c r="BO1130" s="6">
        <f t="shared" si="333"/>
        <v>10</v>
      </c>
      <c r="BP1130" s="6">
        <f t="shared" si="334"/>
        <v>10</v>
      </c>
      <c r="BQ1130" s="9">
        <f t="shared" si="335"/>
        <v>1</v>
      </c>
      <c r="BR1130" s="9">
        <f t="shared" si="336"/>
        <v>1</v>
      </c>
      <c r="BS1130" s="9">
        <f t="shared" si="337"/>
        <v>1</v>
      </c>
      <c r="BT1130" s="9">
        <f t="shared" si="338"/>
        <v>1</v>
      </c>
      <c r="BU1130" s="9">
        <f t="shared" si="339"/>
        <v>1</v>
      </c>
      <c r="BV1130" s="9">
        <f t="shared" si="340"/>
        <v>1</v>
      </c>
      <c r="BW1130" s="9">
        <f t="shared" si="341"/>
        <v>1</v>
      </c>
    </row>
    <row r="1131" spans="1:75" x14ac:dyDescent="0.3">
      <c r="A1131" s="5" t="s">
        <v>137</v>
      </c>
      <c r="B1131" s="5" t="s">
        <v>406</v>
      </c>
      <c r="C1131" s="5" t="s">
        <v>384</v>
      </c>
      <c r="D1131" s="5" t="s">
        <v>282</v>
      </c>
      <c r="E1131" s="5">
        <v>2019</v>
      </c>
      <c r="F1131" s="5" t="s">
        <v>161</v>
      </c>
      <c r="G1131" s="5" t="s">
        <v>494</v>
      </c>
      <c r="H1131" s="5" t="s">
        <v>219</v>
      </c>
      <c r="I1131" s="5" t="s">
        <v>220</v>
      </c>
      <c r="J1131" s="5" t="s">
        <v>461</v>
      </c>
      <c r="K1131" s="5" t="s">
        <v>384</v>
      </c>
      <c r="L1131" s="5" t="s">
        <v>5758</v>
      </c>
      <c r="M1131" s="5" t="s">
        <v>114</v>
      </c>
      <c r="N1131" s="5" t="s">
        <v>5759</v>
      </c>
      <c r="O1131" s="5" t="s">
        <v>482</v>
      </c>
      <c r="P1131" s="5" t="s">
        <v>488</v>
      </c>
      <c r="Q1131" s="5" t="s">
        <v>495</v>
      </c>
      <c r="R1131" s="8">
        <v>43636</v>
      </c>
      <c r="S1131" s="5" t="s">
        <v>5789</v>
      </c>
      <c r="T1131" s="8">
        <v>43629</v>
      </c>
      <c r="U1131" s="5" t="s">
        <v>5790</v>
      </c>
      <c r="V1131" s="5" t="s">
        <v>759</v>
      </c>
      <c r="W1131" s="5" t="s">
        <v>228</v>
      </c>
      <c r="X1131" s="5" t="s">
        <v>5791</v>
      </c>
      <c r="Y1131" s="5" t="s">
        <v>229</v>
      </c>
      <c r="Z1131" s="5">
        <v>3806</v>
      </c>
      <c r="AA1131" s="5" t="s">
        <v>304</v>
      </c>
      <c r="AB1131" s="5" t="s">
        <v>241</v>
      </c>
      <c r="AC1131" s="5" t="s">
        <v>28</v>
      </c>
      <c r="AD1131" s="5" t="s">
        <v>291</v>
      </c>
      <c r="AE1131" s="5" t="s">
        <v>291</v>
      </c>
      <c r="AF1131" s="5">
        <v>80</v>
      </c>
      <c r="AG1131" s="5">
        <v>55</v>
      </c>
      <c r="AH1131" s="5">
        <v>25</v>
      </c>
      <c r="AI1131" s="5" t="s">
        <v>5792</v>
      </c>
      <c r="AJ1131" s="5" t="s">
        <v>500</v>
      </c>
      <c r="AK1131" s="5" t="s">
        <v>234</v>
      </c>
      <c r="AL1131" s="5" t="s">
        <v>234</v>
      </c>
      <c r="AM1131" s="5" t="s">
        <v>234</v>
      </c>
      <c r="AN1131" s="5" t="s">
        <v>234</v>
      </c>
      <c r="AO1131" s="5" t="s">
        <v>234</v>
      </c>
      <c r="AP1131" s="5" t="s">
        <v>234</v>
      </c>
      <c r="AQ1131" s="5" t="s">
        <v>234</v>
      </c>
      <c r="AR1131" s="5" t="s">
        <v>234</v>
      </c>
      <c r="AS1131" s="5" t="s">
        <v>234</v>
      </c>
      <c r="AT1131" s="5" t="s">
        <v>234</v>
      </c>
      <c r="AU1131" s="5" t="s">
        <v>244</v>
      </c>
      <c r="AV1131" s="5" t="s">
        <v>244</v>
      </c>
      <c r="AW1131" s="5" t="s">
        <v>233</v>
      </c>
      <c r="AX1131" s="5" t="s">
        <v>291</v>
      </c>
      <c r="AY1131" s="5" t="s">
        <v>291</v>
      </c>
      <c r="BB1131" s="5" t="s">
        <v>309</v>
      </c>
      <c r="BC1131" s="5">
        <v>25</v>
      </c>
      <c r="BD1131" s="5">
        <v>75</v>
      </c>
      <c r="BE1131" s="6">
        <f t="shared" si="323"/>
        <v>5</v>
      </c>
      <c r="BF1131" s="6">
        <f t="shared" si="324"/>
        <v>5</v>
      </c>
      <c r="BG1131" s="6">
        <f t="shared" si="325"/>
        <v>5</v>
      </c>
      <c r="BH1131" s="6">
        <f t="shared" si="326"/>
        <v>10</v>
      </c>
      <c r="BI1131" s="6">
        <f t="shared" si="327"/>
        <v>10</v>
      </c>
      <c r="BJ1131" s="6">
        <f t="shared" si="328"/>
        <v>10</v>
      </c>
      <c r="BK1131" s="6">
        <f t="shared" si="329"/>
        <v>5</v>
      </c>
      <c r="BL1131" s="6">
        <f t="shared" si="330"/>
        <v>5</v>
      </c>
      <c r="BM1131" s="6">
        <f t="shared" si="331"/>
        <v>5</v>
      </c>
      <c r="BN1131" s="6">
        <f t="shared" si="332"/>
        <v>20</v>
      </c>
      <c r="BO1131" s="6">
        <f t="shared" si="333"/>
        <v>0</v>
      </c>
      <c r="BP1131" s="6">
        <f t="shared" si="334"/>
        <v>0</v>
      </c>
      <c r="BQ1131" s="9">
        <f t="shared" si="335"/>
        <v>1</v>
      </c>
      <c r="BR1131" s="9">
        <f t="shared" si="336"/>
        <v>1</v>
      </c>
      <c r="BS1131" s="9">
        <f t="shared" si="337"/>
        <v>1</v>
      </c>
      <c r="BT1131" s="9">
        <f t="shared" si="338"/>
        <v>1</v>
      </c>
      <c r="BU1131" s="9">
        <f t="shared" si="339"/>
        <v>1</v>
      </c>
      <c r="BV1131" s="9">
        <f t="shared" si="340"/>
        <v>0</v>
      </c>
      <c r="BW1131" s="9">
        <f t="shared" si="341"/>
        <v>0</v>
      </c>
    </row>
    <row r="1132" spans="1:75" x14ac:dyDescent="0.3">
      <c r="A1132" s="5" t="s">
        <v>139</v>
      </c>
      <c r="B1132" s="5" t="s">
        <v>668</v>
      </c>
      <c r="C1132" s="5" t="s">
        <v>384</v>
      </c>
      <c r="D1132" s="5" t="s">
        <v>282</v>
      </c>
      <c r="E1132" s="5">
        <v>2019</v>
      </c>
      <c r="F1132" s="5" t="s">
        <v>141</v>
      </c>
      <c r="G1132" s="5" t="s">
        <v>481</v>
      </c>
      <c r="H1132" s="5" t="s">
        <v>219</v>
      </c>
      <c r="I1132" s="5" t="s">
        <v>370</v>
      </c>
      <c r="J1132" s="5" t="s">
        <v>461</v>
      </c>
      <c r="K1132" s="5" t="s">
        <v>384</v>
      </c>
      <c r="L1132" s="5" t="s">
        <v>5758</v>
      </c>
      <c r="M1132" s="5" t="s">
        <v>114</v>
      </c>
      <c r="N1132" s="5" t="s">
        <v>5759</v>
      </c>
      <c r="O1132" s="5" t="s">
        <v>482</v>
      </c>
      <c r="P1132" s="5" t="s">
        <v>488</v>
      </c>
      <c r="Q1132" s="5" t="s">
        <v>522</v>
      </c>
      <c r="R1132" s="8">
        <v>43640</v>
      </c>
      <c r="S1132" s="5" t="s">
        <v>5793</v>
      </c>
      <c r="T1132" s="8">
        <v>43636</v>
      </c>
      <c r="U1132" s="5" t="s">
        <v>466</v>
      </c>
      <c r="V1132" s="5" t="s">
        <v>466</v>
      </c>
      <c r="W1132" s="5" t="s">
        <v>228</v>
      </c>
      <c r="X1132" s="5" t="s">
        <v>39</v>
      </c>
      <c r="Y1132" s="5" t="s">
        <v>229</v>
      </c>
      <c r="Z1132" s="5">
        <v>3845</v>
      </c>
      <c r="AA1132" s="5" t="s">
        <v>316</v>
      </c>
      <c r="AB1132" s="5" t="s">
        <v>241</v>
      </c>
      <c r="AC1132" s="5" t="s">
        <v>26</v>
      </c>
      <c r="AD1132" s="5" t="s">
        <v>291</v>
      </c>
      <c r="AE1132" s="5" t="s">
        <v>491</v>
      </c>
      <c r="AF1132" s="5">
        <v>85</v>
      </c>
      <c r="AG1132" s="5">
        <v>60</v>
      </c>
      <c r="AH1132" s="5">
        <v>25</v>
      </c>
      <c r="AI1132" s="5" t="s">
        <v>5050</v>
      </c>
      <c r="AJ1132" s="5" t="s">
        <v>5794</v>
      </c>
      <c r="AK1132" s="5" t="s">
        <v>234</v>
      </c>
      <c r="AL1132" s="5" t="s">
        <v>234</v>
      </c>
      <c r="AM1132" s="5" t="s">
        <v>234</v>
      </c>
      <c r="AN1132" s="5" t="s">
        <v>234</v>
      </c>
      <c r="AO1132" s="5" t="s">
        <v>234</v>
      </c>
      <c r="AP1132" s="5" t="s">
        <v>234</v>
      </c>
      <c r="AQ1132" s="5" t="s">
        <v>234</v>
      </c>
      <c r="AR1132" s="5" t="s">
        <v>244</v>
      </c>
      <c r="AS1132" s="5" t="s">
        <v>234</v>
      </c>
      <c r="AT1132" s="5" t="s">
        <v>234</v>
      </c>
      <c r="AU1132" s="5" t="s">
        <v>234</v>
      </c>
      <c r="AV1132" s="5" t="s">
        <v>244</v>
      </c>
      <c r="AW1132" s="5" t="s">
        <v>233</v>
      </c>
      <c r="AX1132" s="5" t="s">
        <v>291</v>
      </c>
      <c r="AY1132" s="5" t="s">
        <v>291</v>
      </c>
      <c r="BB1132" s="5" t="s">
        <v>309</v>
      </c>
      <c r="BC1132" s="5">
        <v>25</v>
      </c>
      <c r="BD1132" s="5">
        <v>75</v>
      </c>
      <c r="BE1132" s="6">
        <f t="shared" si="323"/>
        <v>5</v>
      </c>
      <c r="BF1132" s="6">
        <f t="shared" si="324"/>
        <v>5</v>
      </c>
      <c r="BG1132" s="6">
        <f t="shared" si="325"/>
        <v>5</v>
      </c>
      <c r="BH1132" s="6">
        <f t="shared" si="326"/>
        <v>10</v>
      </c>
      <c r="BI1132" s="6">
        <f t="shared" si="327"/>
        <v>10</v>
      </c>
      <c r="BJ1132" s="6">
        <f t="shared" si="328"/>
        <v>10</v>
      </c>
      <c r="BK1132" s="6">
        <f t="shared" si="329"/>
        <v>5</v>
      </c>
      <c r="BL1132" s="6">
        <f t="shared" si="330"/>
        <v>0</v>
      </c>
      <c r="BM1132" s="6">
        <f t="shared" si="331"/>
        <v>5</v>
      </c>
      <c r="BN1132" s="6">
        <f t="shared" si="332"/>
        <v>20</v>
      </c>
      <c r="BO1132" s="6">
        <f t="shared" si="333"/>
        <v>10</v>
      </c>
      <c r="BP1132" s="6">
        <f t="shared" si="334"/>
        <v>0</v>
      </c>
      <c r="BQ1132" s="9">
        <f t="shared" si="335"/>
        <v>1</v>
      </c>
      <c r="BR1132" s="9">
        <f t="shared" si="336"/>
        <v>1</v>
      </c>
      <c r="BS1132" s="9">
        <f t="shared" si="337"/>
        <v>1</v>
      </c>
      <c r="BT1132" s="9">
        <f t="shared" si="338"/>
        <v>0.5</v>
      </c>
      <c r="BU1132" s="9">
        <f t="shared" si="339"/>
        <v>1</v>
      </c>
      <c r="BV1132" s="9">
        <f t="shared" si="340"/>
        <v>1</v>
      </c>
      <c r="BW1132" s="9">
        <f t="shared" si="341"/>
        <v>0</v>
      </c>
    </row>
    <row r="1133" spans="1:75" x14ac:dyDescent="0.3">
      <c r="A1133" s="5" t="s">
        <v>139</v>
      </c>
      <c r="B1133" s="5" t="s">
        <v>668</v>
      </c>
      <c r="C1133" s="5" t="s">
        <v>384</v>
      </c>
      <c r="D1133" s="5" t="s">
        <v>282</v>
      </c>
      <c r="E1133" s="5">
        <v>2019</v>
      </c>
      <c r="F1133" s="5" t="s">
        <v>161</v>
      </c>
      <c r="G1133" s="5" t="s">
        <v>494</v>
      </c>
      <c r="H1133" s="5" t="s">
        <v>219</v>
      </c>
      <c r="I1133" s="5" t="s">
        <v>220</v>
      </c>
      <c r="J1133" s="5" t="s">
        <v>461</v>
      </c>
      <c r="K1133" s="5" t="s">
        <v>384</v>
      </c>
      <c r="L1133" s="5" t="s">
        <v>5758</v>
      </c>
      <c r="M1133" s="5" t="s">
        <v>114</v>
      </c>
      <c r="N1133" s="5" t="s">
        <v>5759</v>
      </c>
      <c r="O1133" s="5" t="s">
        <v>482</v>
      </c>
      <c r="P1133" s="5" t="s">
        <v>488</v>
      </c>
      <c r="Q1133" s="5" t="s">
        <v>495</v>
      </c>
      <c r="R1133" s="8">
        <v>43644</v>
      </c>
      <c r="S1133" s="5" t="s">
        <v>5795</v>
      </c>
      <c r="T1133" s="8">
        <v>43634</v>
      </c>
      <c r="U1133" s="5" t="s">
        <v>5796</v>
      </c>
      <c r="V1133" s="5" t="s">
        <v>5797</v>
      </c>
      <c r="W1133" s="5" t="s">
        <v>228</v>
      </c>
      <c r="X1133" s="5" t="s">
        <v>5798</v>
      </c>
      <c r="Y1133" s="5" t="s">
        <v>335</v>
      </c>
      <c r="Z1133" s="5">
        <v>4782</v>
      </c>
      <c r="AA1133" s="5" t="s">
        <v>409</v>
      </c>
      <c r="AB1133" s="5" t="s">
        <v>231</v>
      </c>
      <c r="AC1133" s="5" t="s">
        <v>28</v>
      </c>
      <c r="AD1133" s="5" t="s">
        <v>291</v>
      </c>
      <c r="AE1133" s="5" t="s">
        <v>291</v>
      </c>
      <c r="AF1133" s="5">
        <v>100</v>
      </c>
      <c r="AG1133" s="5">
        <v>75</v>
      </c>
      <c r="AH1133" s="5">
        <v>25</v>
      </c>
      <c r="AI1133" s="5" t="s">
        <v>5799</v>
      </c>
      <c r="AJ1133" s="5" t="s">
        <v>291</v>
      </c>
      <c r="AK1133" s="5" t="s">
        <v>234</v>
      </c>
      <c r="AL1133" s="5" t="s">
        <v>234</v>
      </c>
      <c r="AM1133" s="5" t="s">
        <v>234</v>
      </c>
      <c r="AN1133" s="5" t="s">
        <v>234</v>
      </c>
      <c r="AO1133" s="5" t="s">
        <v>234</v>
      </c>
      <c r="AP1133" s="5" t="s">
        <v>234</v>
      </c>
      <c r="AQ1133" s="5" t="s">
        <v>234</v>
      </c>
      <c r="AR1133" s="5" t="s">
        <v>234</v>
      </c>
      <c r="AS1133" s="5" t="s">
        <v>234</v>
      </c>
      <c r="AT1133" s="5" t="s">
        <v>234</v>
      </c>
      <c r="AU1133" s="5" t="s">
        <v>234</v>
      </c>
      <c r="AV1133" s="5" t="s">
        <v>234</v>
      </c>
      <c r="AW1133" s="5" t="s">
        <v>233</v>
      </c>
      <c r="AX1133" s="5" t="s">
        <v>291</v>
      </c>
      <c r="AY1133" s="5" t="s">
        <v>291</v>
      </c>
      <c r="BB1133" s="5" t="s">
        <v>235</v>
      </c>
      <c r="BC1133" s="5">
        <v>25</v>
      </c>
      <c r="BD1133" s="5">
        <v>75</v>
      </c>
      <c r="BE1133" s="6">
        <f t="shared" si="323"/>
        <v>5</v>
      </c>
      <c r="BF1133" s="6">
        <f t="shared" si="324"/>
        <v>5</v>
      </c>
      <c r="BG1133" s="6">
        <f t="shared" si="325"/>
        <v>5</v>
      </c>
      <c r="BH1133" s="6">
        <f t="shared" si="326"/>
        <v>10</v>
      </c>
      <c r="BI1133" s="6">
        <f t="shared" si="327"/>
        <v>10</v>
      </c>
      <c r="BJ1133" s="6">
        <f t="shared" si="328"/>
        <v>10</v>
      </c>
      <c r="BK1133" s="6">
        <f t="shared" si="329"/>
        <v>5</v>
      </c>
      <c r="BL1133" s="6">
        <f t="shared" si="330"/>
        <v>5</v>
      </c>
      <c r="BM1133" s="6">
        <f t="shared" si="331"/>
        <v>5</v>
      </c>
      <c r="BN1133" s="6">
        <f t="shared" si="332"/>
        <v>20</v>
      </c>
      <c r="BO1133" s="6">
        <f t="shared" si="333"/>
        <v>10</v>
      </c>
      <c r="BP1133" s="6">
        <f t="shared" si="334"/>
        <v>10</v>
      </c>
      <c r="BQ1133" s="9">
        <f t="shared" si="335"/>
        <v>1</v>
      </c>
      <c r="BR1133" s="9">
        <f t="shared" si="336"/>
        <v>1</v>
      </c>
      <c r="BS1133" s="9">
        <f t="shared" si="337"/>
        <v>1</v>
      </c>
      <c r="BT1133" s="9">
        <f t="shared" si="338"/>
        <v>1</v>
      </c>
      <c r="BU1133" s="9">
        <f t="shared" si="339"/>
        <v>1</v>
      </c>
      <c r="BV1133" s="9">
        <f t="shared" si="340"/>
        <v>1</v>
      </c>
      <c r="BW1133" s="9">
        <f t="shared" si="341"/>
        <v>1</v>
      </c>
    </row>
    <row r="1134" spans="1:75" x14ac:dyDescent="0.3">
      <c r="A1134" s="5" t="s">
        <v>34</v>
      </c>
      <c r="B1134" s="5" t="s">
        <v>216</v>
      </c>
      <c r="C1134" s="5" t="s">
        <v>217</v>
      </c>
      <c r="D1134" s="5" t="s">
        <v>218</v>
      </c>
      <c r="E1134" s="5">
        <v>2019</v>
      </c>
      <c r="F1134" s="5" t="s">
        <v>133</v>
      </c>
      <c r="H1134" s="5" t="s">
        <v>219</v>
      </c>
      <c r="I1134" s="5" t="s">
        <v>220</v>
      </c>
      <c r="J1134" s="5" t="s">
        <v>221</v>
      </c>
      <c r="K1134" s="5" t="s">
        <v>217</v>
      </c>
      <c r="L1134" s="5" t="s">
        <v>5800</v>
      </c>
      <c r="M1134" s="5" t="s">
        <v>16</v>
      </c>
      <c r="N1134" s="5" t="s">
        <v>5801</v>
      </c>
      <c r="Q1134" s="5" t="s">
        <v>224</v>
      </c>
      <c r="R1134" s="8">
        <v>43546</v>
      </c>
      <c r="S1134" s="5" t="s">
        <v>5802</v>
      </c>
      <c r="T1134" s="8">
        <v>43540</v>
      </c>
      <c r="U1134" s="5" t="s">
        <v>5803</v>
      </c>
      <c r="V1134" s="5" t="s">
        <v>5804</v>
      </c>
      <c r="W1134" s="5" t="s">
        <v>228</v>
      </c>
      <c r="X1134" s="5" t="s">
        <v>33</v>
      </c>
      <c r="Y1134" s="5" t="s">
        <v>335</v>
      </c>
      <c r="Z1134" s="5">
        <v>21</v>
      </c>
      <c r="AA1134" s="5" t="s">
        <v>230</v>
      </c>
      <c r="AB1134" s="5" t="s">
        <v>276</v>
      </c>
      <c r="AC1134" s="5" t="s">
        <v>27</v>
      </c>
      <c r="AF1134" s="5">
        <v>75</v>
      </c>
      <c r="AG1134" s="5">
        <v>70</v>
      </c>
      <c r="AH1134" s="5">
        <v>5</v>
      </c>
      <c r="AI1134" s="5" t="s">
        <v>5805</v>
      </c>
      <c r="AJ1134" s="5" t="s">
        <v>5806</v>
      </c>
      <c r="AK1134" s="5" t="s">
        <v>244</v>
      </c>
      <c r="AL1134" s="5" t="s">
        <v>234</v>
      </c>
      <c r="AM1134" s="5" t="s">
        <v>234</v>
      </c>
      <c r="AN1134" s="5" t="s">
        <v>234</v>
      </c>
      <c r="AO1134" s="5" t="s">
        <v>234</v>
      </c>
      <c r="AP1134" s="5" t="s">
        <v>234</v>
      </c>
      <c r="AQ1134" s="5" t="s">
        <v>234</v>
      </c>
      <c r="AR1134" s="5" t="s">
        <v>234</v>
      </c>
      <c r="AS1134" s="5" t="s">
        <v>234</v>
      </c>
      <c r="AT1134" s="5" t="s">
        <v>244</v>
      </c>
      <c r="AU1134" s="5" t="s">
        <v>234</v>
      </c>
      <c r="AV1134" s="5" t="s">
        <v>234</v>
      </c>
      <c r="AW1134" s="5" t="s">
        <v>233</v>
      </c>
      <c r="AX1134" s="5" t="s">
        <v>234</v>
      </c>
      <c r="AY1134" s="5" t="s">
        <v>234</v>
      </c>
      <c r="BB1134" s="5" t="s">
        <v>309</v>
      </c>
      <c r="BC1134" s="5">
        <v>25</v>
      </c>
      <c r="BD1134" s="5">
        <v>75</v>
      </c>
      <c r="BE1134" s="6">
        <f t="shared" si="323"/>
        <v>0</v>
      </c>
      <c r="BF1134" s="6">
        <f t="shared" si="324"/>
        <v>5</v>
      </c>
      <c r="BG1134" s="6">
        <f t="shared" si="325"/>
        <v>5</v>
      </c>
      <c r="BH1134" s="6">
        <f t="shared" si="326"/>
        <v>10</v>
      </c>
      <c r="BI1134" s="6">
        <f t="shared" si="327"/>
        <v>10</v>
      </c>
      <c r="BJ1134" s="6">
        <f t="shared" si="328"/>
        <v>10</v>
      </c>
      <c r="BK1134" s="6">
        <f t="shared" si="329"/>
        <v>5</v>
      </c>
      <c r="BL1134" s="6">
        <f t="shared" si="330"/>
        <v>5</v>
      </c>
      <c r="BM1134" s="6">
        <f t="shared" si="331"/>
        <v>5</v>
      </c>
      <c r="BN1134" s="6">
        <f t="shared" si="332"/>
        <v>0</v>
      </c>
      <c r="BO1134" s="6">
        <f t="shared" si="333"/>
        <v>10</v>
      </c>
      <c r="BP1134" s="6">
        <f t="shared" si="334"/>
        <v>10</v>
      </c>
      <c r="BQ1134" s="9">
        <f t="shared" si="335"/>
        <v>0.5</v>
      </c>
      <c r="BR1134" s="9">
        <f t="shared" si="336"/>
        <v>1</v>
      </c>
      <c r="BS1134" s="9">
        <f t="shared" si="337"/>
        <v>1</v>
      </c>
      <c r="BT1134" s="9">
        <f t="shared" si="338"/>
        <v>1</v>
      </c>
      <c r="BU1134" s="9">
        <f t="shared" si="339"/>
        <v>0.2</v>
      </c>
      <c r="BV1134" s="9">
        <f t="shared" si="340"/>
        <v>1</v>
      </c>
      <c r="BW1134" s="9">
        <f t="shared" si="341"/>
        <v>1</v>
      </c>
    </row>
    <row r="1135" spans="1:75" x14ac:dyDescent="0.3">
      <c r="A1135" s="5" t="s">
        <v>31</v>
      </c>
      <c r="B1135" s="5" t="s">
        <v>326</v>
      </c>
      <c r="C1135" s="5" t="s">
        <v>217</v>
      </c>
      <c r="D1135" s="5" t="s">
        <v>218</v>
      </c>
      <c r="E1135" s="5">
        <v>2019</v>
      </c>
      <c r="F1135" s="5" t="s">
        <v>133</v>
      </c>
      <c r="H1135" s="5" t="s">
        <v>219</v>
      </c>
      <c r="I1135" s="5" t="s">
        <v>220</v>
      </c>
      <c r="J1135" s="5" t="s">
        <v>221</v>
      </c>
      <c r="K1135" s="5" t="s">
        <v>217</v>
      </c>
      <c r="L1135" s="5" t="s">
        <v>5800</v>
      </c>
      <c r="M1135" s="5" t="s">
        <v>16</v>
      </c>
      <c r="N1135" s="5" t="s">
        <v>5801</v>
      </c>
      <c r="Q1135" s="5" t="s">
        <v>224</v>
      </c>
      <c r="R1135" s="8">
        <v>43553</v>
      </c>
      <c r="S1135" s="5" t="s">
        <v>5807</v>
      </c>
      <c r="T1135" s="8">
        <v>43552</v>
      </c>
      <c r="U1135" s="5" t="s">
        <v>5808</v>
      </c>
      <c r="V1135" s="5" t="s">
        <v>5809</v>
      </c>
      <c r="W1135" s="5" t="s">
        <v>228</v>
      </c>
      <c r="X1135" s="5" t="s">
        <v>33</v>
      </c>
      <c r="Y1135" s="5" t="s">
        <v>335</v>
      </c>
      <c r="Z1135" s="5">
        <v>51</v>
      </c>
      <c r="AA1135" s="5" t="s">
        <v>230</v>
      </c>
      <c r="AB1135" s="5" t="s">
        <v>254</v>
      </c>
      <c r="AC1135" s="5" t="s">
        <v>28</v>
      </c>
      <c r="AF1135" s="5">
        <v>95</v>
      </c>
      <c r="AG1135" s="5">
        <v>70</v>
      </c>
      <c r="AH1135" s="5">
        <v>25</v>
      </c>
      <c r="AI1135" s="5" t="s">
        <v>5810</v>
      </c>
      <c r="AJ1135" s="5" t="s">
        <v>5811</v>
      </c>
      <c r="AK1135" s="5" t="s">
        <v>244</v>
      </c>
      <c r="AL1135" s="5" t="s">
        <v>234</v>
      </c>
      <c r="AM1135" s="5" t="s">
        <v>234</v>
      </c>
      <c r="AN1135" s="5" t="s">
        <v>234</v>
      </c>
      <c r="AO1135" s="5" t="s">
        <v>234</v>
      </c>
      <c r="AP1135" s="5" t="s">
        <v>234</v>
      </c>
      <c r="AQ1135" s="5" t="s">
        <v>234</v>
      </c>
      <c r="AR1135" s="5" t="s">
        <v>234</v>
      </c>
      <c r="AS1135" s="5" t="s">
        <v>234</v>
      </c>
      <c r="AT1135" s="5" t="s">
        <v>234</v>
      </c>
      <c r="AU1135" s="5" t="s">
        <v>234</v>
      </c>
      <c r="AV1135" s="5" t="s">
        <v>234</v>
      </c>
      <c r="AW1135" s="5" t="s">
        <v>233</v>
      </c>
      <c r="AX1135" s="5" t="s">
        <v>234</v>
      </c>
      <c r="AY1135" s="5" t="s">
        <v>234</v>
      </c>
      <c r="BB1135" s="5" t="s">
        <v>309</v>
      </c>
      <c r="BC1135" s="5">
        <v>25</v>
      </c>
      <c r="BD1135" s="5">
        <v>75</v>
      </c>
      <c r="BE1135" s="6">
        <f t="shared" si="323"/>
        <v>0</v>
      </c>
      <c r="BF1135" s="6">
        <f t="shared" si="324"/>
        <v>5</v>
      </c>
      <c r="BG1135" s="6">
        <f t="shared" si="325"/>
        <v>5</v>
      </c>
      <c r="BH1135" s="6">
        <f t="shared" si="326"/>
        <v>10</v>
      </c>
      <c r="BI1135" s="6">
        <f t="shared" si="327"/>
        <v>10</v>
      </c>
      <c r="BJ1135" s="6">
        <f t="shared" si="328"/>
        <v>10</v>
      </c>
      <c r="BK1135" s="6">
        <f t="shared" si="329"/>
        <v>5</v>
      </c>
      <c r="BL1135" s="6">
        <f t="shared" si="330"/>
        <v>5</v>
      </c>
      <c r="BM1135" s="6">
        <f t="shared" si="331"/>
        <v>5</v>
      </c>
      <c r="BN1135" s="6">
        <f t="shared" si="332"/>
        <v>20</v>
      </c>
      <c r="BO1135" s="6">
        <f t="shared" si="333"/>
        <v>10</v>
      </c>
      <c r="BP1135" s="6">
        <f t="shared" si="334"/>
        <v>10</v>
      </c>
      <c r="BQ1135" s="9">
        <f t="shared" si="335"/>
        <v>0.5</v>
      </c>
      <c r="BR1135" s="9">
        <f t="shared" si="336"/>
        <v>1</v>
      </c>
      <c r="BS1135" s="9">
        <f t="shared" si="337"/>
        <v>1</v>
      </c>
      <c r="BT1135" s="9">
        <f t="shared" si="338"/>
        <v>1</v>
      </c>
      <c r="BU1135" s="9">
        <f t="shared" si="339"/>
        <v>1</v>
      </c>
      <c r="BV1135" s="9">
        <f t="shared" si="340"/>
        <v>1</v>
      </c>
      <c r="BW1135" s="9">
        <f t="shared" si="341"/>
        <v>1</v>
      </c>
    </row>
    <row r="1136" spans="1:75" x14ac:dyDescent="0.3">
      <c r="A1136" s="5" t="s">
        <v>43</v>
      </c>
      <c r="B1136" s="5" t="s">
        <v>257</v>
      </c>
      <c r="C1136" s="5" t="s">
        <v>94</v>
      </c>
      <c r="D1136" s="5" t="s">
        <v>218</v>
      </c>
      <c r="E1136" s="5">
        <v>2019</v>
      </c>
      <c r="F1136" s="5" t="s">
        <v>133</v>
      </c>
      <c r="H1136" s="5" t="s">
        <v>219</v>
      </c>
      <c r="I1136" s="5" t="s">
        <v>220</v>
      </c>
      <c r="J1136" s="5" t="s">
        <v>221</v>
      </c>
      <c r="K1136" s="5" t="s">
        <v>94</v>
      </c>
      <c r="L1136" s="5" t="s">
        <v>5800</v>
      </c>
      <c r="M1136" s="5" t="s">
        <v>16</v>
      </c>
      <c r="N1136" s="5" t="s">
        <v>5801</v>
      </c>
      <c r="Q1136" s="5" t="s">
        <v>224</v>
      </c>
      <c r="R1136" s="8">
        <v>43566</v>
      </c>
      <c r="S1136" s="5" t="s">
        <v>5812</v>
      </c>
      <c r="T1136" s="8">
        <v>43564</v>
      </c>
      <c r="U1136" s="5" t="s">
        <v>5813</v>
      </c>
      <c r="V1136" s="5" t="s">
        <v>2597</v>
      </c>
      <c r="W1136" s="5" t="s">
        <v>228</v>
      </c>
      <c r="X1136" s="5" t="s">
        <v>36</v>
      </c>
      <c r="Y1136" s="5" t="s">
        <v>229</v>
      </c>
      <c r="Z1136" s="5">
        <v>133</v>
      </c>
      <c r="AA1136" s="5" t="s">
        <v>261</v>
      </c>
      <c r="AB1136" s="5" t="s">
        <v>254</v>
      </c>
      <c r="AC1136" s="5" t="s">
        <v>27</v>
      </c>
      <c r="AF1136" s="5">
        <v>90</v>
      </c>
      <c r="AG1136" s="5">
        <v>70</v>
      </c>
      <c r="AH1136" s="5">
        <v>20</v>
      </c>
      <c r="AI1136" s="5" t="s">
        <v>5814</v>
      </c>
      <c r="AJ1136" s="5" t="s">
        <v>5815</v>
      </c>
      <c r="AK1136" s="5" t="s">
        <v>234</v>
      </c>
      <c r="AL1136" s="5" t="s">
        <v>244</v>
      </c>
      <c r="AM1136" s="5" t="s">
        <v>234</v>
      </c>
      <c r="AN1136" s="5" t="s">
        <v>234</v>
      </c>
      <c r="AO1136" s="5" t="s">
        <v>234</v>
      </c>
      <c r="AP1136" s="5" t="s">
        <v>234</v>
      </c>
      <c r="AQ1136" s="5" t="s">
        <v>244</v>
      </c>
      <c r="AR1136" s="5" t="s">
        <v>234</v>
      </c>
      <c r="AS1136" s="5" t="s">
        <v>234</v>
      </c>
      <c r="AT1136" s="5" t="s">
        <v>234</v>
      </c>
      <c r="AU1136" s="5" t="s">
        <v>234</v>
      </c>
      <c r="AV1136" s="5" t="s">
        <v>234</v>
      </c>
      <c r="AW1136" s="5" t="s">
        <v>233</v>
      </c>
      <c r="AX1136" s="5" t="s">
        <v>234</v>
      </c>
      <c r="AY1136" s="5" t="s">
        <v>234</v>
      </c>
      <c r="BB1136" s="5" t="s">
        <v>309</v>
      </c>
      <c r="BC1136" s="5">
        <v>25</v>
      </c>
      <c r="BD1136" s="5">
        <v>75</v>
      </c>
      <c r="BE1136" s="6">
        <f t="shared" si="323"/>
        <v>5</v>
      </c>
      <c r="BF1136" s="6">
        <f t="shared" si="324"/>
        <v>0</v>
      </c>
      <c r="BG1136" s="6">
        <f t="shared" si="325"/>
        <v>5</v>
      </c>
      <c r="BH1136" s="6">
        <f t="shared" si="326"/>
        <v>10</v>
      </c>
      <c r="BI1136" s="6">
        <f t="shared" si="327"/>
        <v>10</v>
      </c>
      <c r="BJ1136" s="6">
        <f t="shared" si="328"/>
        <v>10</v>
      </c>
      <c r="BK1136" s="6">
        <f t="shared" si="329"/>
        <v>0</v>
      </c>
      <c r="BL1136" s="6">
        <f t="shared" si="330"/>
        <v>5</v>
      </c>
      <c r="BM1136" s="6">
        <f t="shared" si="331"/>
        <v>5</v>
      </c>
      <c r="BN1136" s="6">
        <f t="shared" si="332"/>
        <v>20</v>
      </c>
      <c r="BO1136" s="6">
        <f t="shared" si="333"/>
        <v>10</v>
      </c>
      <c r="BP1136" s="6">
        <f t="shared" si="334"/>
        <v>10</v>
      </c>
      <c r="BQ1136" s="9">
        <f t="shared" si="335"/>
        <v>0.5</v>
      </c>
      <c r="BR1136" s="9">
        <f t="shared" si="336"/>
        <v>1</v>
      </c>
      <c r="BS1136" s="9">
        <f t="shared" si="337"/>
        <v>1</v>
      </c>
      <c r="BT1136" s="9">
        <f t="shared" si="338"/>
        <v>0.5</v>
      </c>
      <c r="BU1136" s="9">
        <f t="shared" si="339"/>
        <v>1</v>
      </c>
      <c r="BV1136" s="9">
        <f t="shared" si="340"/>
        <v>1</v>
      </c>
      <c r="BW1136" s="9">
        <f t="shared" si="341"/>
        <v>1</v>
      </c>
    </row>
    <row r="1137" spans="1:75" x14ac:dyDescent="0.3">
      <c r="A1137" s="5" t="s">
        <v>43</v>
      </c>
      <c r="B1137" s="5" t="s">
        <v>257</v>
      </c>
      <c r="C1137" s="5" t="s">
        <v>94</v>
      </c>
      <c r="D1137" s="5" t="s">
        <v>218</v>
      </c>
      <c r="E1137" s="5">
        <v>2019</v>
      </c>
      <c r="F1137" s="5" t="s">
        <v>133</v>
      </c>
      <c r="H1137" s="5" t="s">
        <v>219</v>
      </c>
      <c r="I1137" s="5" t="s">
        <v>220</v>
      </c>
      <c r="J1137" s="5" t="s">
        <v>221</v>
      </c>
      <c r="K1137" s="5" t="s">
        <v>94</v>
      </c>
      <c r="L1137" s="5" t="s">
        <v>5800</v>
      </c>
      <c r="M1137" s="5" t="s">
        <v>16</v>
      </c>
      <c r="N1137" s="5" t="s">
        <v>5801</v>
      </c>
      <c r="Q1137" s="5" t="s">
        <v>224</v>
      </c>
      <c r="R1137" s="8">
        <v>43566</v>
      </c>
      <c r="S1137" s="5" t="s">
        <v>5812</v>
      </c>
      <c r="T1137" s="8">
        <v>43564</v>
      </c>
      <c r="U1137" s="5" t="s">
        <v>5813</v>
      </c>
      <c r="V1137" s="5" t="s">
        <v>2597</v>
      </c>
      <c r="W1137" s="5" t="s">
        <v>228</v>
      </c>
      <c r="X1137" s="5" t="s">
        <v>36</v>
      </c>
      <c r="Y1137" s="5" t="s">
        <v>229</v>
      </c>
      <c r="Z1137" s="5">
        <v>134</v>
      </c>
      <c r="AA1137" s="5" t="s">
        <v>261</v>
      </c>
      <c r="AB1137" s="5" t="s">
        <v>254</v>
      </c>
      <c r="AC1137" s="5" t="s">
        <v>27</v>
      </c>
      <c r="AF1137" s="5">
        <v>90</v>
      </c>
      <c r="AG1137" s="5">
        <v>70</v>
      </c>
      <c r="AH1137" s="5">
        <v>20</v>
      </c>
      <c r="AI1137" s="5" t="s">
        <v>5814</v>
      </c>
      <c r="AJ1137" s="5" t="s">
        <v>5815</v>
      </c>
      <c r="AK1137" s="5" t="s">
        <v>234</v>
      </c>
      <c r="AL1137" s="5" t="s">
        <v>244</v>
      </c>
      <c r="AM1137" s="5" t="s">
        <v>234</v>
      </c>
      <c r="AN1137" s="5" t="s">
        <v>234</v>
      </c>
      <c r="AO1137" s="5" t="s">
        <v>234</v>
      </c>
      <c r="AP1137" s="5" t="s">
        <v>234</v>
      </c>
      <c r="AQ1137" s="5" t="s">
        <v>244</v>
      </c>
      <c r="AR1137" s="5" t="s">
        <v>234</v>
      </c>
      <c r="AS1137" s="5" t="s">
        <v>234</v>
      </c>
      <c r="AT1137" s="5" t="s">
        <v>234</v>
      </c>
      <c r="AU1137" s="5" t="s">
        <v>234</v>
      </c>
      <c r="AV1137" s="5" t="s">
        <v>234</v>
      </c>
      <c r="AW1137" s="5" t="s">
        <v>233</v>
      </c>
      <c r="AX1137" s="5" t="s">
        <v>234</v>
      </c>
      <c r="AY1137" s="5" t="s">
        <v>234</v>
      </c>
      <c r="BB1137" s="5" t="s">
        <v>309</v>
      </c>
      <c r="BC1137" s="5">
        <v>25</v>
      </c>
      <c r="BD1137" s="5">
        <v>75</v>
      </c>
      <c r="BE1137" s="6">
        <f t="shared" si="323"/>
        <v>5</v>
      </c>
      <c r="BF1137" s="6">
        <f t="shared" si="324"/>
        <v>0</v>
      </c>
      <c r="BG1137" s="6">
        <f t="shared" si="325"/>
        <v>5</v>
      </c>
      <c r="BH1137" s="6">
        <f t="shared" si="326"/>
        <v>10</v>
      </c>
      <c r="BI1137" s="6">
        <f t="shared" si="327"/>
        <v>10</v>
      </c>
      <c r="BJ1137" s="6">
        <f t="shared" si="328"/>
        <v>10</v>
      </c>
      <c r="BK1137" s="6">
        <f t="shared" si="329"/>
        <v>0</v>
      </c>
      <c r="BL1137" s="6">
        <f t="shared" si="330"/>
        <v>5</v>
      </c>
      <c r="BM1137" s="6">
        <f t="shared" si="331"/>
        <v>5</v>
      </c>
      <c r="BN1137" s="6">
        <f t="shared" si="332"/>
        <v>20</v>
      </c>
      <c r="BO1137" s="6">
        <f t="shared" si="333"/>
        <v>10</v>
      </c>
      <c r="BP1137" s="6">
        <f t="shared" si="334"/>
        <v>10</v>
      </c>
      <c r="BQ1137" s="9">
        <f t="shared" si="335"/>
        <v>0.5</v>
      </c>
      <c r="BR1137" s="9">
        <f t="shared" si="336"/>
        <v>1</v>
      </c>
      <c r="BS1137" s="9">
        <f t="shared" si="337"/>
        <v>1</v>
      </c>
      <c r="BT1137" s="9">
        <f t="shared" si="338"/>
        <v>0.5</v>
      </c>
      <c r="BU1137" s="9">
        <f t="shared" si="339"/>
        <v>1</v>
      </c>
      <c r="BV1137" s="9">
        <f t="shared" si="340"/>
        <v>1</v>
      </c>
      <c r="BW1137" s="9">
        <f t="shared" si="341"/>
        <v>1</v>
      </c>
    </row>
    <row r="1138" spans="1:75" x14ac:dyDescent="0.3">
      <c r="A1138" s="5" t="s">
        <v>116</v>
      </c>
      <c r="B1138" s="5" t="s">
        <v>471</v>
      </c>
      <c r="C1138" s="5" t="s">
        <v>94</v>
      </c>
      <c r="D1138" s="5" t="s">
        <v>218</v>
      </c>
      <c r="E1138" s="5">
        <v>2019</v>
      </c>
      <c r="F1138" s="5" t="s">
        <v>133</v>
      </c>
      <c r="H1138" s="5" t="s">
        <v>219</v>
      </c>
      <c r="I1138" s="5" t="s">
        <v>220</v>
      </c>
      <c r="J1138" s="5" t="s">
        <v>221</v>
      </c>
      <c r="K1138" s="5" t="s">
        <v>94</v>
      </c>
      <c r="L1138" s="5" t="s">
        <v>5800</v>
      </c>
      <c r="M1138" s="5" t="s">
        <v>16</v>
      </c>
      <c r="N1138" s="5" t="s">
        <v>5801</v>
      </c>
      <c r="Q1138" s="5" t="s">
        <v>224</v>
      </c>
      <c r="R1138" s="8">
        <v>43584</v>
      </c>
      <c r="S1138" s="5" t="s">
        <v>5816</v>
      </c>
      <c r="T1138" s="8">
        <v>43581</v>
      </c>
      <c r="U1138" s="5" t="s">
        <v>5817</v>
      </c>
      <c r="V1138" s="5" t="s">
        <v>5818</v>
      </c>
      <c r="W1138" s="5" t="s">
        <v>228</v>
      </c>
      <c r="X1138" s="5" t="s">
        <v>124</v>
      </c>
      <c r="Y1138" s="5" t="s">
        <v>229</v>
      </c>
      <c r="Z1138" s="5">
        <v>1341</v>
      </c>
      <c r="AA1138" s="5" t="s">
        <v>468</v>
      </c>
      <c r="AB1138" s="5" t="s">
        <v>241</v>
      </c>
      <c r="AC1138" s="5" t="s">
        <v>27</v>
      </c>
      <c r="AD1138" s="5" t="s">
        <v>277</v>
      </c>
      <c r="AE1138" s="5" t="s">
        <v>233</v>
      </c>
      <c r="AF1138" s="5">
        <v>80</v>
      </c>
      <c r="AG1138" s="5">
        <v>75</v>
      </c>
      <c r="AH1138" s="5">
        <v>5</v>
      </c>
      <c r="AI1138" s="5" t="s">
        <v>5819</v>
      </c>
      <c r="AJ1138" s="5" t="s">
        <v>5820</v>
      </c>
      <c r="AK1138" s="5" t="s">
        <v>234</v>
      </c>
      <c r="AL1138" s="5" t="s">
        <v>234</v>
      </c>
      <c r="AM1138" s="5" t="s">
        <v>234</v>
      </c>
      <c r="AN1138" s="5" t="s">
        <v>234</v>
      </c>
      <c r="AO1138" s="5" t="s">
        <v>234</v>
      </c>
      <c r="AP1138" s="5" t="s">
        <v>234</v>
      </c>
      <c r="AQ1138" s="5" t="s">
        <v>234</v>
      </c>
      <c r="AR1138" s="5" t="s">
        <v>234</v>
      </c>
      <c r="AS1138" s="5" t="s">
        <v>234</v>
      </c>
      <c r="AT1138" s="5" t="s">
        <v>244</v>
      </c>
      <c r="AU1138" s="5" t="s">
        <v>234</v>
      </c>
      <c r="AV1138" s="5" t="s">
        <v>234</v>
      </c>
      <c r="AW1138" s="5" t="s">
        <v>233</v>
      </c>
      <c r="AX1138" s="5" t="s">
        <v>291</v>
      </c>
      <c r="AY1138" s="5" t="s">
        <v>291</v>
      </c>
      <c r="BB1138" s="5" t="s">
        <v>309</v>
      </c>
      <c r="BC1138" s="5">
        <v>25</v>
      </c>
      <c r="BD1138" s="5">
        <v>75</v>
      </c>
      <c r="BE1138" s="6">
        <f t="shared" si="323"/>
        <v>5</v>
      </c>
      <c r="BF1138" s="6">
        <f t="shared" si="324"/>
        <v>5</v>
      </c>
      <c r="BG1138" s="6">
        <f t="shared" si="325"/>
        <v>5</v>
      </c>
      <c r="BH1138" s="6">
        <f t="shared" si="326"/>
        <v>10</v>
      </c>
      <c r="BI1138" s="6">
        <f t="shared" si="327"/>
        <v>10</v>
      </c>
      <c r="BJ1138" s="6">
        <f t="shared" si="328"/>
        <v>10</v>
      </c>
      <c r="BK1138" s="6">
        <f t="shared" si="329"/>
        <v>5</v>
      </c>
      <c r="BL1138" s="6">
        <f t="shared" si="330"/>
        <v>5</v>
      </c>
      <c r="BM1138" s="6">
        <f t="shared" si="331"/>
        <v>5</v>
      </c>
      <c r="BN1138" s="6">
        <f t="shared" si="332"/>
        <v>0</v>
      </c>
      <c r="BO1138" s="6">
        <f t="shared" si="333"/>
        <v>10</v>
      </c>
      <c r="BP1138" s="6">
        <f t="shared" si="334"/>
        <v>10</v>
      </c>
      <c r="BQ1138" s="9">
        <f t="shared" si="335"/>
        <v>1</v>
      </c>
      <c r="BR1138" s="9">
        <f t="shared" si="336"/>
        <v>1</v>
      </c>
      <c r="BS1138" s="9">
        <f t="shared" si="337"/>
        <v>1</v>
      </c>
      <c r="BT1138" s="9">
        <f t="shared" si="338"/>
        <v>1</v>
      </c>
      <c r="BU1138" s="9">
        <f t="shared" si="339"/>
        <v>0.2</v>
      </c>
      <c r="BV1138" s="9">
        <f t="shared" si="340"/>
        <v>1</v>
      </c>
      <c r="BW1138" s="9">
        <f t="shared" si="341"/>
        <v>1</v>
      </c>
    </row>
    <row r="1139" spans="1:75" x14ac:dyDescent="0.3">
      <c r="A1139" s="5" t="s">
        <v>130</v>
      </c>
      <c r="B1139" s="5" t="s">
        <v>299</v>
      </c>
      <c r="C1139" s="5" t="s">
        <v>281</v>
      </c>
      <c r="D1139" s="5" t="s">
        <v>282</v>
      </c>
      <c r="E1139" s="5">
        <v>2019</v>
      </c>
      <c r="F1139" s="5" t="s">
        <v>119</v>
      </c>
      <c r="G1139" s="5" t="s">
        <v>311</v>
      </c>
      <c r="H1139" s="5" t="s">
        <v>219</v>
      </c>
      <c r="I1139" s="5" t="s">
        <v>220</v>
      </c>
      <c r="J1139" s="5" t="s">
        <v>221</v>
      </c>
      <c r="K1139" s="5" t="s">
        <v>281</v>
      </c>
      <c r="L1139" s="5" t="s">
        <v>5800</v>
      </c>
      <c r="M1139" s="5" t="s">
        <v>16</v>
      </c>
      <c r="N1139" s="5" t="s">
        <v>5801</v>
      </c>
      <c r="O1139" s="5" t="s">
        <v>300</v>
      </c>
      <c r="Q1139" s="5" t="s">
        <v>283</v>
      </c>
      <c r="R1139" s="8">
        <v>43606</v>
      </c>
      <c r="S1139" s="5" t="s">
        <v>5821</v>
      </c>
      <c r="T1139" s="8">
        <v>43592</v>
      </c>
      <c r="U1139" s="5" t="s">
        <v>5822</v>
      </c>
      <c r="V1139" s="5" t="s">
        <v>5823</v>
      </c>
      <c r="W1139" s="5" t="s">
        <v>251</v>
      </c>
      <c r="X1139" s="5" t="s">
        <v>5824</v>
      </c>
      <c r="Y1139" s="5" t="s">
        <v>229</v>
      </c>
      <c r="Z1139" s="5">
        <v>1528</v>
      </c>
      <c r="AA1139" s="5" t="s">
        <v>504</v>
      </c>
      <c r="AB1139" s="5" t="s">
        <v>233</v>
      </c>
      <c r="AC1139" s="5" t="s">
        <v>28</v>
      </c>
      <c r="AD1139" s="5" t="s">
        <v>277</v>
      </c>
      <c r="AE1139" s="5" t="s">
        <v>233</v>
      </c>
      <c r="AF1139" s="5">
        <v>100</v>
      </c>
      <c r="AG1139" s="5">
        <v>0</v>
      </c>
      <c r="AH1139" s="5">
        <v>0</v>
      </c>
      <c r="AI1139" s="5" t="s">
        <v>5825</v>
      </c>
      <c r="AJ1139" s="5" t="s">
        <v>5826</v>
      </c>
      <c r="AK1139" s="5" t="s">
        <v>234</v>
      </c>
      <c r="AL1139" s="5" t="s">
        <v>234</v>
      </c>
      <c r="AM1139" s="5" t="s">
        <v>234</v>
      </c>
      <c r="AN1139" s="5" t="s">
        <v>234</v>
      </c>
      <c r="AO1139" s="5" t="s">
        <v>234</v>
      </c>
      <c r="AP1139" s="5" t="s">
        <v>234</v>
      </c>
      <c r="AQ1139" s="5" t="s">
        <v>234</v>
      </c>
      <c r="AR1139" s="5" t="s">
        <v>234</v>
      </c>
      <c r="AS1139" s="5" t="s">
        <v>234</v>
      </c>
      <c r="AT1139" s="5" t="s">
        <v>234</v>
      </c>
      <c r="AU1139" s="5" t="s">
        <v>234</v>
      </c>
      <c r="AV1139" s="5" t="s">
        <v>234</v>
      </c>
      <c r="AW1139" s="5" t="s">
        <v>233</v>
      </c>
      <c r="AX1139" s="5" t="s">
        <v>291</v>
      </c>
      <c r="AY1139" s="5" t="s">
        <v>291</v>
      </c>
      <c r="BB1139" s="5" t="s">
        <v>264</v>
      </c>
      <c r="BC1139" s="5">
        <v>25</v>
      </c>
      <c r="BD1139" s="5">
        <v>75</v>
      </c>
      <c r="BE1139" s="6">
        <f t="shared" si="323"/>
        <v>5</v>
      </c>
      <c r="BF1139" s="6">
        <f t="shared" si="324"/>
        <v>5</v>
      </c>
      <c r="BG1139" s="6">
        <f t="shared" si="325"/>
        <v>5</v>
      </c>
      <c r="BH1139" s="6">
        <f t="shared" si="326"/>
        <v>10</v>
      </c>
      <c r="BI1139" s="6">
        <f t="shared" si="327"/>
        <v>10</v>
      </c>
      <c r="BJ1139" s="6">
        <f t="shared" si="328"/>
        <v>10</v>
      </c>
      <c r="BK1139" s="6">
        <f t="shared" si="329"/>
        <v>5</v>
      </c>
      <c r="BL1139" s="6">
        <f t="shared" si="330"/>
        <v>5</v>
      </c>
      <c r="BM1139" s="6">
        <f t="shared" si="331"/>
        <v>5</v>
      </c>
      <c r="BN1139" s="6">
        <f t="shared" si="332"/>
        <v>20</v>
      </c>
      <c r="BO1139" s="6">
        <f t="shared" si="333"/>
        <v>10</v>
      </c>
      <c r="BP1139" s="6">
        <f t="shared" si="334"/>
        <v>10</v>
      </c>
      <c r="BQ1139" s="9">
        <f t="shared" si="335"/>
        <v>1</v>
      </c>
      <c r="BR1139" s="9">
        <f t="shared" si="336"/>
        <v>1</v>
      </c>
      <c r="BS1139" s="9">
        <f t="shared" si="337"/>
        <v>1</v>
      </c>
      <c r="BT1139" s="9">
        <f t="shared" si="338"/>
        <v>1</v>
      </c>
      <c r="BU1139" s="9">
        <f t="shared" si="339"/>
        <v>1</v>
      </c>
      <c r="BV1139" s="9">
        <f t="shared" si="340"/>
        <v>1</v>
      </c>
      <c r="BW1139" s="9">
        <f t="shared" si="341"/>
        <v>1</v>
      </c>
    </row>
    <row r="1140" spans="1:75" x14ac:dyDescent="0.3">
      <c r="A1140" s="5" t="s">
        <v>122</v>
      </c>
      <c r="B1140" s="5" t="s">
        <v>310</v>
      </c>
      <c r="C1140" s="5" t="s">
        <v>281</v>
      </c>
      <c r="D1140" s="5" t="s">
        <v>282</v>
      </c>
      <c r="E1140" s="5">
        <v>2019</v>
      </c>
      <c r="F1140" s="5" t="s">
        <v>133</v>
      </c>
      <c r="G1140" s="5" t="s">
        <v>236</v>
      </c>
      <c r="H1140" s="5" t="s">
        <v>219</v>
      </c>
      <c r="I1140" s="5" t="s">
        <v>220</v>
      </c>
      <c r="J1140" s="5" t="s">
        <v>221</v>
      </c>
      <c r="K1140" s="5" t="s">
        <v>281</v>
      </c>
      <c r="L1140" s="5" t="s">
        <v>5800</v>
      </c>
      <c r="M1140" s="5" t="s">
        <v>16</v>
      </c>
      <c r="N1140" s="5" t="s">
        <v>5801</v>
      </c>
      <c r="O1140" s="5" t="s">
        <v>300</v>
      </c>
      <c r="Q1140" s="5" t="s">
        <v>224</v>
      </c>
      <c r="R1140" s="8">
        <v>43615</v>
      </c>
      <c r="S1140" s="5" t="s">
        <v>5827</v>
      </c>
      <c r="T1140" s="8">
        <v>43610</v>
      </c>
      <c r="U1140" s="5" t="s">
        <v>5828</v>
      </c>
      <c r="V1140" s="5" t="s">
        <v>5829</v>
      </c>
      <c r="W1140" s="5" t="s">
        <v>228</v>
      </c>
      <c r="X1140" s="5" t="s">
        <v>35</v>
      </c>
      <c r="Y1140" s="5" t="s">
        <v>335</v>
      </c>
      <c r="Z1140" s="5">
        <v>3559</v>
      </c>
      <c r="AA1140" s="5" t="s">
        <v>504</v>
      </c>
      <c r="AB1140" s="5" t="s">
        <v>276</v>
      </c>
      <c r="AC1140" s="5" t="s">
        <v>27</v>
      </c>
      <c r="AD1140" s="5" t="s">
        <v>291</v>
      </c>
      <c r="AE1140" s="5" t="s">
        <v>291</v>
      </c>
      <c r="AF1140" s="5">
        <v>95</v>
      </c>
      <c r="AG1140" s="5">
        <v>70</v>
      </c>
      <c r="AH1140" s="5">
        <v>5</v>
      </c>
      <c r="AI1140" s="5" t="s">
        <v>5830</v>
      </c>
      <c r="AJ1140" s="5" t="s">
        <v>5831</v>
      </c>
      <c r="AK1140" s="5" t="s">
        <v>234</v>
      </c>
      <c r="AL1140" s="5" t="s">
        <v>234</v>
      </c>
      <c r="AM1140" s="5" t="s">
        <v>234</v>
      </c>
      <c r="AN1140" s="5" t="s">
        <v>234</v>
      </c>
      <c r="AO1140" s="5" t="s">
        <v>234</v>
      </c>
      <c r="AP1140" s="5" t="s">
        <v>234</v>
      </c>
      <c r="AQ1140" s="5" t="s">
        <v>244</v>
      </c>
      <c r="AR1140" s="5" t="s">
        <v>234</v>
      </c>
      <c r="AS1140" s="5" t="s">
        <v>234</v>
      </c>
      <c r="AT1140" s="5" t="s">
        <v>234</v>
      </c>
      <c r="AU1140" s="5" t="s">
        <v>234</v>
      </c>
      <c r="AV1140" s="5" t="s">
        <v>234</v>
      </c>
      <c r="AW1140" s="5" t="s">
        <v>233</v>
      </c>
      <c r="AX1140" s="5" t="s">
        <v>291</v>
      </c>
      <c r="AY1140" s="5" t="s">
        <v>291</v>
      </c>
      <c r="BB1140" s="5" t="s">
        <v>235</v>
      </c>
      <c r="BC1140" s="5">
        <v>25</v>
      </c>
      <c r="BD1140" s="5">
        <v>75</v>
      </c>
      <c r="BE1140" s="6">
        <f t="shared" si="323"/>
        <v>5</v>
      </c>
      <c r="BF1140" s="6">
        <f t="shared" si="324"/>
        <v>5</v>
      </c>
      <c r="BG1140" s="6">
        <f t="shared" si="325"/>
        <v>5</v>
      </c>
      <c r="BH1140" s="6">
        <f t="shared" si="326"/>
        <v>10</v>
      </c>
      <c r="BI1140" s="6">
        <f t="shared" si="327"/>
        <v>10</v>
      </c>
      <c r="BJ1140" s="6">
        <f t="shared" si="328"/>
        <v>10</v>
      </c>
      <c r="BK1140" s="6">
        <f t="shared" si="329"/>
        <v>0</v>
      </c>
      <c r="BL1140" s="6">
        <f t="shared" si="330"/>
        <v>5</v>
      </c>
      <c r="BM1140" s="6">
        <f t="shared" si="331"/>
        <v>5</v>
      </c>
      <c r="BN1140" s="6">
        <f t="shared" si="332"/>
        <v>20</v>
      </c>
      <c r="BO1140" s="6">
        <f t="shared" si="333"/>
        <v>10</v>
      </c>
      <c r="BP1140" s="6">
        <f t="shared" si="334"/>
        <v>10</v>
      </c>
      <c r="BQ1140" s="9">
        <f t="shared" si="335"/>
        <v>1</v>
      </c>
      <c r="BR1140" s="9">
        <f t="shared" si="336"/>
        <v>1</v>
      </c>
      <c r="BS1140" s="9">
        <f t="shared" si="337"/>
        <v>1</v>
      </c>
      <c r="BT1140" s="9">
        <f t="shared" si="338"/>
        <v>0.5</v>
      </c>
      <c r="BU1140" s="9">
        <f t="shared" si="339"/>
        <v>1</v>
      </c>
      <c r="BV1140" s="9">
        <f t="shared" si="340"/>
        <v>1</v>
      </c>
      <c r="BW1140" s="9">
        <f t="shared" si="341"/>
        <v>1</v>
      </c>
    </row>
    <row r="1141" spans="1:75" x14ac:dyDescent="0.3">
      <c r="A1141" s="5" t="s">
        <v>132</v>
      </c>
      <c r="B1141" s="5" t="s">
        <v>390</v>
      </c>
      <c r="C1141" s="5" t="s">
        <v>384</v>
      </c>
      <c r="D1141" s="5" t="s">
        <v>282</v>
      </c>
      <c r="E1141" s="5">
        <v>2019</v>
      </c>
      <c r="F1141" s="5" t="s">
        <v>133</v>
      </c>
      <c r="G1141" s="5" t="s">
        <v>236</v>
      </c>
      <c r="H1141" s="5" t="s">
        <v>219</v>
      </c>
      <c r="I1141" s="5" t="s">
        <v>220</v>
      </c>
      <c r="J1141" s="5" t="s">
        <v>221</v>
      </c>
      <c r="K1141" s="5" t="s">
        <v>281</v>
      </c>
      <c r="L1141" s="5" t="s">
        <v>5800</v>
      </c>
      <c r="M1141" s="5" t="s">
        <v>16</v>
      </c>
      <c r="N1141" s="5" t="s">
        <v>5801</v>
      </c>
      <c r="O1141" s="5" t="s">
        <v>391</v>
      </c>
      <c r="P1141" s="5" t="s">
        <v>392</v>
      </c>
      <c r="Q1141" s="5" t="s">
        <v>224</v>
      </c>
      <c r="R1141" s="8">
        <v>43620</v>
      </c>
      <c r="S1141" s="5" t="s">
        <v>5832</v>
      </c>
      <c r="T1141" s="8">
        <v>43616</v>
      </c>
      <c r="U1141" s="5" t="s">
        <v>5833</v>
      </c>
      <c r="V1141" s="5" t="s">
        <v>5834</v>
      </c>
      <c r="W1141" s="5" t="s">
        <v>228</v>
      </c>
      <c r="X1141" s="5" t="s">
        <v>3940</v>
      </c>
      <c r="Y1141" s="5" t="s">
        <v>335</v>
      </c>
      <c r="Z1141" s="5">
        <v>3667</v>
      </c>
      <c r="AA1141" s="5" t="s">
        <v>304</v>
      </c>
      <c r="AB1141" s="5" t="s">
        <v>241</v>
      </c>
      <c r="AC1141" s="5" t="s">
        <v>28</v>
      </c>
      <c r="AD1141" s="5" t="s">
        <v>737</v>
      </c>
      <c r="AE1141" s="5" t="s">
        <v>5835</v>
      </c>
      <c r="AF1141" s="5">
        <v>80</v>
      </c>
      <c r="AG1141" s="5">
        <v>75</v>
      </c>
      <c r="AH1141" s="5">
        <v>5</v>
      </c>
      <c r="AI1141" s="5" t="s">
        <v>5836</v>
      </c>
      <c r="AJ1141" s="5" t="s">
        <v>5837</v>
      </c>
      <c r="AK1141" s="5" t="s">
        <v>234</v>
      </c>
      <c r="AL1141" s="5" t="s">
        <v>234</v>
      </c>
      <c r="AM1141" s="5" t="s">
        <v>234</v>
      </c>
      <c r="AN1141" s="5" t="s">
        <v>234</v>
      </c>
      <c r="AO1141" s="5" t="s">
        <v>234</v>
      </c>
      <c r="AP1141" s="5" t="s">
        <v>234</v>
      </c>
      <c r="AQ1141" s="5" t="s">
        <v>234</v>
      </c>
      <c r="AR1141" s="5" t="s">
        <v>234</v>
      </c>
      <c r="AS1141" s="5" t="s">
        <v>234</v>
      </c>
      <c r="AT1141" s="5" t="s">
        <v>244</v>
      </c>
      <c r="AU1141" s="5" t="s">
        <v>234</v>
      </c>
      <c r="AV1141" s="5" t="s">
        <v>234</v>
      </c>
      <c r="AW1141" s="5" t="s">
        <v>233</v>
      </c>
      <c r="AX1141" s="5" t="s">
        <v>291</v>
      </c>
      <c r="AY1141" s="5" t="s">
        <v>291</v>
      </c>
      <c r="BB1141" s="5" t="s">
        <v>235</v>
      </c>
      <c r="BC1141" s="5">
        <v>25</v>
      </c>
      <c r="BD1141" s="5">
        <v>75</v>
      </c>
      <c r="BE1141" s="6">
        <f t="shared" si="323"/>
        <v>5</v>
      </c>
      <c r="BF1141" s="6">
        <f t="shared" si="324"/>
        <v>5</v>
      </c>
      <c r="BG1141" s="6">
        <f t="shared" si="325"/>
        <v>5</v>
      </c>
      <c r="BH1141" s="6">
        <f t="shared" si="326"/>
        <v>10</v>
      </c>
      <c r="BI1141" s="6">
        <f t="shared" si="327"/>
        <v>10</v>
      </c>
      <c r="BJ1141" s="6">
        <f t="shared" si="328"/>
        <v>10</v>
      </c>
      <c r="BK1141" s="6">
        <f t="shared" si="329"/>
        <v>5</v>
      </c>
      <c r="BL1141" s="6">
        <f t="shared" si="330"/>
        <v>5</v>
      </c>
      <c r="BM1141" s="6">
        <f t="shared" si="331"/>
        <v>5</v>
      </c>
      <c r="BN1141" s="6">
        <f t="shared" si="332"/>
        <v>0</v>
      </c>
      <c r="BO1141" s="6">
        <f t="shared" si="333"/>
        <v>10</v>
      </c>
      <c r="BP1141" s="6">
        <f t="shared" si="334"/>
        <v>10</v>
      </c>
      <c r="BQ1141" s="9">
        <f t="shared" si="335"/>
        <v>1</v>
      </c>
      <c r="BR1141" s="9">
        <f t="shared" si="336"/>
        <v>1</v>
      </c>
      <c r="BS1141" s="9">
        <f t="shared" si="337"/>
        <v>1</v>
      </c>
      <c r="BT1141" s="9">
        <f t="shared" si="338"/>
        <v>1</v>
      </c>
      <c r="BU1141" s="9">
        <f t="shared" si="339"/>
        <v>0.2</v>
      </c>
      <c r="BV1141" s="9">
        <f t="shared" si="340"/>
        <v>1</v>
      </c>
      <c r="BW1141" s="9">
        <f t="shared" si="341"/>
        <v>1</v>
      </c>
    </row>
    <row r="1142" spans="1:75" x14ac:dyDescent="0.3">
      <c r="A1142" s="5" t="s">
        <v>132</v>
      </c>
      <c r="B1142" s="5" t="s">
        <v>390</v>
      </c>
      <c r="C1142" s="5" t="s">
        <v>384</v>
      </c>
      <c r="D1142" s="5" t="s">
        <v>282</v>
      </c>
      <c r="E1142" s="5">
        <v>2019</v>
      </c>
      <c r="F1142" s="5" t="s">
        <v>119</v>
      </c>
      <c r="G1142" s="5" t="s">
        <v>311</v>
      </c>
      <c r="H1142" s="5" t="s">
        <v>219</v>
      </c>
      <c r="I1142" s="5" t="s">
        <v>220</v>
      </c>
      <c r="J1142" s="5" t="s">
        <v>221</v>
      </c>
      <c r="K1142" s="5" t="s">
        <v>384</v>
      </c>
      <c r="L1142" s="5" t="s">
        <v>5800</v>
      </c>
      <c r="M1142" s="5" t="s">
        <v>16</v>
      </c>
      <c r="N1142" s="5" t="s">
        <v>5801</v>
      </c>
      <c r="O1142" s="5" t="s">
        <v>391</v>
      </c>
      <c r="P1142" s="5" t="s">
        <v>392</v>
      </c>
      <c r="Q1142" s="5" t="s">
        <v>283</v>
      </c>
      <c r="R1142" s="8">
        <v>43623</v>
      </c>
      <c r="S1142" s="5" t="s">
        <v>5838</v>
      </c>
      <c r="T1142" s="8">
        <v>43621</v>
      </c>
      <c r="U1142" s="5" t="s">
        <v>5839</v>
      </c>
      <c r="V1142" s="5" t="s">
        <v>1371</v>
      </c>
      <c r="W1142" s="5" t="s">
        <v>251</v>
      </c>
      <c r="X1142" s="5" t="s">
        <v>5356</v>
      </c>
      <c r="Y1142" s="5" t="s">
        <v>229</v>
      </c>
      <c r="Z1142" s="5">
        <v>3690</v>
      </c>
      <c r="AA1142" s="5" t="s">
        <v>542</v>
      </c>
      <c r="AB1142" s="5" t="s">
        <v>254</v>
      </c>
      <c r="AC1142" s="5" t="s">
        <v>28</v>
      </c>
      <c r="AD1142" s="5" t="s">
        <v>291</v>
      </c>
      <c r="AE1142" s="5" t="s">
        <v>291</v>
      </c>
      <c r="AF1142" s="5">
        <v>90</v>
      </c>
      <c r="AG1142" s="5">
        <v>65</v>
      </c>
      <c r="AH1142" s="5">
        <v>25</v>
      </c>
      <c r="AI1142" s="5" t="s">
        <v>5840</v>
      </c>
      <c r="AJ1142" s="5" t="s">
        <v>5841</v>
      </c>
      <c r="AK1142" s="5" t="s">
        <v>234</v>
      </c>
      <c r="AL1142" s="5" t="s">
        <v>234</v>
      </c>
      <c r="AM1142" s="5" t="s">
        <v>234</v>
      </c>
      <c r="AN1142" s="5" t="s">
        <v>234</v>
      </c>
      <c r="AO1142" s="5" t="s">
        <v>234</v>
      </c>
      <c r="AP1142" s="5" t="s">
        <v>234</v>
      </c>
      <c r="AQ1142" s="5" t="s">
        <v>234</v>
      </c>
      <c r="AR1142" s="5" t="s">
        <v>234</v>
      </c>
      <c r="AS1142" s="5" t="s">
        <v>234</v>
      </c>
      <c r="AT1142" s="5" t="s">
        <v>234</v>
      </c>
      <c r="AU1142" s="5" t="s">
        <v>244</v>
      </c>
      <c r="AV1142" s="5" t="s">
        <v>234</v>
      </c>
      <c r="AW1142" s="5" t="s">
        <v>233</v>
      </c>
      <c r="AX1142" s="5" t="s">
        <v>291</v>
      </c>
      <c r="AY1142" s="5" t="s">
        <v>291</v>
      </c>
      <c r="BB1142" s="5" t="s">
        <v>235</v>
      </c>
      <c r="BC1142" s="5">
        <v>25</v>
      </c>
      <c r="BD1142" s="5">
        <v>75</v>
      </c>
      <c r="BE1142" s="6">
        <f t="shared" si="323"/>
        <v>5</v>
      </c>
      <c r="BF1142" s="6">
        <f t="shared" si="324"/>
        <v>5</v>
      </c>
      <c r="BG1142" s="6">
        <f t="shared" si="325"/>
        <v>5</v>
      </c>
      <c r="BH1142" s="6">
        <f t="shared" si="326"/>
        <v>10</v>
      </c>
      <c r="BI1142" s="6">
        <f t="shared" si="327"/>
        <v>10</v>
      </c>
      <c r="BJ1142" s="6">
        <f t="shared" si="328"/>
        <v>10</v>
      </c>
      <c r="BK1142" s="6">
        <f t="shared" si="329"/>
        <v>5</v>
      </c>
      <c r="BL1142" s="6">
        <f t="shared" si="330"/>
        <v>5</v>
      </c>
      <c r="BM1142" s="6">
        <f t="shared" si="331"/>
        <v>5</v>
      </c>
      <c r="BN1142" s="6">
        <f t="shared" si="332"/>
        <v>20</v>
      </c>
      <c r="BO1142" s="6">
        <f t="shared" si="333"/>
        <v>0</v>
      </c>
      <c r="BP1142" s="6">
        <f t="shared" si="334"/>
        <v>10</v>
      </c>
      <c r="BQ1142" s="9">
        <f t="shared" si="335"/>
        <v>1</v>
      </c>
      <c r="BR1142" s="9">
        <f t="shared" si="336"/>
        <v>1</v>
      </c>
      <c r="BS1142" s="9">
        <f t="shared" si="337"/>
        <v>1</v>
      </c>
      <c r="BT1142" s="9">
        <f t="shared" si="338"/>
        <v>1</v>
      </c>
      <c r="BU1142" s="9">
        <f t="shared" si="339"/>
        <v>1</v>
      </c>
      <c r="BV1142" s="9">
        <f t="shared" si="340"/>
        <v>0</v>
      </c>
      <c r="BW1142" s="9">
        <f t="shared" si="341"/>
        <v>1</v>
      </c>
    </row>
    <row r="1143" spans="1:75" x14ac:dyDescent="0.3">
      <c r="A1143" s="5" t="s">
        <v>139</v>
      </c>
      <c r="B1143" s="5" t="s">
        <v>668</v>
      </c>
      <c r="C1143" s="5" t="s">
        <v>384</v>
      </c>
      <c r="D1143" s="5" t="s">
        <v>282</v>
      </c>
      <c r="E1143" s="5">
        <v>2019</v>
      </c>
      <c r="F1143" s="5" t="s">
        <v>119</v>
      </c>
      <c r="G1143" s="5" t="s">
        <v>311</v>
      </c>
      <c r="H1143" s="5" t="s">
        <v>219</v>
      </c>
      <c r="I1143" s="5" t="s">
        <v>220</v>
      </c>
      <c r="J1143" s="5" t="s">
        <v>221</v>
      </c>
      <c r="K1143" s="5" t="s">
        <v>384</v>
      </c>
      <c r="L1143" s="5" t="s">
        <v>5800</v>
      </c>
      <c r="M1143" s="5" t="s">
        <v>16</v>
      </c>
      <c r="N1143" s="5" t="s">
        <v>5801</v>
      </c>
      <c r="O1143" s="5" t="s">
        <v>391</v>
      </c>
      <c r="P1143" s="5" t="s">
        <v>392</v>
      </c>
      <c r="Q1143" s="5" t="s">
        <v>283</v>
      </c>
      <c r="R1143" s="8">
        <v>43641</v>
      </c>
      <c r="S1143" s="5" t="s">
        <v>5842</v>
      </c>
      <c r="T1143" s="8">
        <v>43627</v>
      </c>
      <c r="U1143" s="5" t="s">
        <v>5843</v>
      </c>
      <c r="V1143" s="5" t="s">
        <v>5844</v>
      </c>
      <c r="W1143" s="5" t="s">
        <v>228</v>
      </c>
      <c r="X1143" s="5" t="s">
        <v>5845</v>
      </c>
      <c r="Y1143" s="5" t="s">
        <v>229</v>
      </c>
      <c r="Z1143" s="5">
        <v>4755</v>
      </c>
      <c r="AA1143" s="5" t="s">
        <v>304</v>
      </c>
      <c r="AB1143" s="5" t="s">
        <v>241</v>
      </c>
      <c r="AC1143" s="5" t="s">
        <v>28</v>
      </c>
      <c r="AD1143" s="5" t="s">
        <v>291</v>
      </c>
      <c r="AE1143" s="5" t="s">
        <v>291</v>
      </c>
      <c r="AF1143" s="5">
        <v>85</v>
      </c>
      <c r="AG1143" s="5">
        <v>60</v>
      </c>
      <c r="AH1143" s="5">
        <v>25</v>
      </c>
      <c r="AI1143" s="5" t="s">
        <v>5846</v>
      </c>
      <c r="AJ1143" s="5" t="s">
        <v>5847</v>
      </c>
      <c r="AK1143" s="5" t="s">
        <v>234</v>
      </c>
      <c r="AL1143" s="5" t="s">
        <v>234</v>
      </c>
      <c r="AM1143" s="5" t="s">
        <v>234</v>
      </c>
      <c r="AN1143" s="5" t="s">
        <v>234</v>
      </c>
      <c r="AO1143" s="5" t="s">
        <v>234</v>
      </c>
      <c r="AP1143" s="5" t="s">
        <v>234</v>
      </c>
      <c r="AQ1143" s="5" t="s">
        <v>244</v>
      </c>
      <c r="AR1143" s="5" t="s">
        <v>234</v>
      </c>
      <c r="AS1143" s="5" t="s">
        <v>234</v>
      </c>
      <c r="AT1143" s="5" t="s">
        <v>234</v>
      </c>
      <c r="AU1143" s="5" t="s">
        <v>234</v>
      </c>
      <c r="AV1143" s="5" t="s">
        <v>244</v>
      </c>
      <c r="AW1143" s="5" t="s">
        <v>233</v>
      </c>
      <c r="AX1143" s="5" t="s">
        <v>291</v>
      </c>
      <c r="AY1143" s="5" t="s">
        <v>291</v>
      </c>
      <c r="BB1143" s="5" t="s">
        <v>309</v>
      </c>
      <c r="BC1143" s="5">
        <v>25</v>
      </c>
      <c r="BD1143" s="5">
        <v>75</v>
      </c>
      <c r="BE1143" s="6">
        <f t="shared" si="323"/>
        <v>5</v>
      </c>
      <c r="BF1143" s="6">
        <f t="shared" si="324"/>
        <v>5</v>
      </c>
      <c r="BG1143" s="6">
        <f t="shared" si="325"/>
        <v>5</v>
      </c>
      <c r="BH1143" s="6">
        <f t="shared" si="326"/>
        <v>10</v>
      </c>
      <c r="BI1143" s="6">
        <f t="shared" si="327"/>
        <v>10</v>
      </c>
      <c r="BJ1143" s="6">
        <f t="shared" si="328"/>
        <v>10</v>
      </c>
      <c r="BK1143" s="6">
        <f t="shared" si="329"/>
        <v>0</v>
      </c>
      <c r="BL1143" s="6">
        <f t="shared" si="330"/>
        <v>5</v>
      </c>
      <c r="BM1143" s="6">
        <f t="shared" si="331"/>
        <v>5</v>
      </c>
      <c r="BN1143" s="6">
        <f t="shared" si="332"/>
        <v>20</v>
      </c>
      <c r="BO1143" s="6">
        <f t="shared" si="333"/>
        <v>10</v>
      </c>
      <c r="BP1143" s="6">
        <f t="shared" si="334"/>
        <v>0</v>
      </c>
      <c r="BQ1143" s="9">
        <f t="shared" si="335"/>
        <v>1</v>
      </c>
      <c r="BR1143" s="9">
        <f t="shared" si="336"/>
        <v>1</v>
      </c>
      <c r="BS1143" s="9">
        <f t="shared" si="337"/>
        <v>1</v>
      </c>
      <c r="BT1143" s="9">
        <f t="shared" si="338"/>
        <v>0.5</v>
      </c>
      <c r="BU1143" s="9">
        <f t="shared" si="339"/>
        <v>1</v>
      </c>
      <c r="BV1143" s="9">
        <f t="shared" si="340"/>
        <v>1</v>
      </c>
      <c r="BW1143" s="9">
        <f t="shared" si="341"/>
        <v>0</v>
      </c>
    </row>
    <row r="1144" spans="1:75" x14ac:dyDescent="0.3">
      <c r="A1144" s="5" t="s">
        <v>147</v>
      </c>
      <c r="B1144" s="5" t="s">
        <v>507</v>
      </c>
      <c r="C1144" s="5" t="s">
        <v>412</v>
      </c>
      <c r="D1144" s="5" t="s">
        <v>282</v>
      </c>
      <c r="E1144" s="5">
        <v>2019</v>
      </c>
      <c r="F1144" s="5" t="s">
        <v>133</v>
      </c>
      <c r="G1144" s="5" t="s">
        <v>236</v>
      </c>
      <c r="H1144" s="5" t="s">
        <v>219</v>
      </c>
      <c r="I1144" s="5" t="s">
        <v>220</v>
      </c>
      <c r="J1144" s="5" t="s">
        <v>221</v>
      </c>
      <c r="K1144" s="5" t="s">
        <v>384</v>
      </c>
      <c r="L1144" s="5" t="s">
        <v>5800</v>
      </c>
      <c r="M1144" s="5" t="s">
        <v>16</v>
      </c>
      <c r="N1144" s="5" t="s">
        <v>5801</v>
      </c>
      <c r="O1144" s="5" t="s">
        <v>391</v>
      </c>
      <c r="P1144" s="5" t="s">
        <v>392</v>
      </c>
      <c r="Q1144" s="5" t="s">
        <v>224</v>
      </c>
      <c r="R1144" s="8">
        <v>43650</v>
      </c>
      <c r="S1144" s="5" t="s">
        <v>5848</v>
      </c>
      <c r="T1144" s="8">
        <v>43631</v>
      </c>
      <c r="U1144" s="5" t="s">
        <v>5849</v>
      </c>
      <c r="V1144" s="5" t="s">
        <v>5434</v>
      </c>
      <c r="W1144" s="5" t="s">
        <v>228</v>
      </c>
      <c r="X1144" s="5" t="s">
        <v>40</v>
      </c>
      <c r="Y1144" s="5" t="s">
        <v>229</v>
      </c>
      <c r="Z1144" s="5">
        <v>3832</v>
      </c>
      <c r="AA1144" s="5" t="s">
        <v>304</v>
      </c>
      <c r="AB1144" s="5" t="s">
        <v>241</v>
      </c>
      <c r="AC1144" s="5" t="s">
        <v>28</v>
      </c>
      <c r="AD1144" s="5" t="s">
        <v>291</v>
      </c>
      <c r="AE1144" s="5" t="s">
        <v>291</v>
      </c>
      <c r="AF1144" s="5">
        <v>100</v>
      </c>
      <c r="AG1144" s="5">
        <v>75</v>
      </c>
      <c r="AH1144" s="5">
        <v>5</v>
      </c>
      <c r="AI1144" s="5" t="s">
        <v>5850</v>
      </c>
      <c r="AJ1144" s="5" t="s">
        <v>5851</v>
      </c>
      <c r="AK1144" s="5" t="s">
        <v>234</v>
      </c>
      <c r="AL1144" s="5" t="s">
        <v>234</v>
      </c>
      <c r="AM1144" s="5" t="s">
        <v>234</v>
      </c>
      <c r="AN1144" s="5" t="s">
        <v>234</v>
      </c>
      <c r="AO1144" s="5" t="s">
        <v>234</v>
      </c>
      <c r="AP1144" s="5" t="s">
        <v>234</v>
      </c>
      <c r="AQ1144" s="5" t="s">
        <v>234</v>
      </c>
      <c r="AR1144" s="5" t="s">
        <v>234</v>
      </c>
      <c r="AS1144" s="5" t="s">
        <v>234</v>
      </c>
      <c r="AT1144" s="5" t="s">
        <v>234</v>
      </c>
      <c r="AU1144" s="5" t="s">
        <v>234</v>
      </c>
      <c r="AV1144" s="5" t="s">
        <v>234</v>
      </c>
      <c r="AW1144" s="5" t="s">
        <v>233</v>
      </c>
      <c r="AX1144" s="5" t="s">
        <v>291</v>
      </c>
      <c r="AY1144" s="5" t="s">
        <v>291</v>
      </c>
      <c r="BB1144" s="5" t="s">
        <v>264</v>
      </c>
      <c r="BC1144" s="5">
        <v>25</v>
      </c>
      <c r="BD1144" s="5">
        <v>75</v>
      </c>
      <c r="BE1144" s="6">
        <f t="shared" si="323"/>
        <v>5</v>
      </c>
      <c r="BF1144" s="6">
        <f t="shared" si="324"/>
        <v>5</v>
      </c>
      <c r="BG1144" s="6">
        <f t="shared" si="325"/>
        <v>5</v>
      </c>
      <c r="BH1144" s="6">
        <f t="shared" si="326"/>
        <v>10</v>
      </c>
      <c r="BI1144" s="6">
        <f t="shared" si="327"/>
        <v>10</v>
      </c>
      <c r="BJ1144" s="6">
        <f t="shared" si="328"/>
        <v>10</v>
      </c>
      <c r="BK1144" s="6">
        <f t="shared" si="329"/>
        <v>5</v>
      </c>
      <c r="BL1144" s="6">
        <f t="shared" si="330"/>
        <v>5</v>
      </c>
      <c r="BM1144" s="6">
        <f t="shared" si="331"/>
        <v>5</v>
      </c>
      <c r="BN1144" s="6">
        <f t="shared" si="332"/>
        <v>20</v>
      </c>
      <c r="BO1144" s="6">
        <f t="shared" si="333"/>
        <v>10</v>
      </c>
      <c r="BP1144" s="6">
        <f t="shared" si="334"/>
        <v>10</v>
      </c>
      <c r="BQ1144" s="9">
        <f t="shared" si="335"/>
        <v>1</v>
      </c>
      <c r="BR1144" s="9">
        <f t="shared" si="336"/>
        <v>1</v>
      </c>
      <c r="BS1144" s="9">
        <f t="shared" si="337"/>
        <v>1</v>
      </c>
      <c r="BT1144" s="9">
        <f t="shared" si="338"/>
        <v>1</v>
      </c>
      <c r="BU1144" s="9">
        <f t="shared" si="339"/>
        <v>1</v>
      </c>
      <c r="BV1144" s="9">
        <f t="shared" si="340"/>
        <v>1</v>
      </c>
      <c r="BW1144" s="9">
        <f t="shared" si="341"/>
        <v>1</v>
      </c>
    </row>
    <row r="1145" spans="1:75" x14ac:dyDescent="0.3">
      <c r="A1145" s="5" t="s">
        <v>151</v>
      </c>
      <c r="B1145" s="5" t="s">
        <v>521</v>
      </c>
      <c r="C1145" s="5" t="s">
        <v>420</v>
      </c>
      <c r="D1145" s="5" t="s">
        <v>282</v>
      </c>
      <c r="E1145" s="5">
        <v>2019</v>
      </c>
      <c r="F1145" s="5" t="s">
        <v>133</v>
      </c>
      <c r="G1145" s="5" t="s">
        <v>236</v>
      </c>
      <c r="H1145" s="5" t="s">
        <v>219</v>
      </c>
      <c r="I1145" s="5" t="s">
        <v>220</v>
      </c>
      <c r="J1145" s="5" t="s">
        <v>221</v>
      </c>
      <c r="K1145" s="5" t="s">
        <v>412</v>
      </c>
      <c r="L1145" s="5" t="s">
        <v>5800</v>
      </c>
      <c r="M1145" s="5" t="s">
        <v>16</v>
      </c>
      <c r="N1145" s="5" t="s">
        <v>5801</v>
      </c>
      <c r="O1145" s="5" t="s">
        <v>391</v>
      </c>
      <c r="P1145" s="5" t="s">
        <v>392</v>
      </c>
      <c r="Q1145" s="5" t="s">
        <v>413</v>
      </c>
      <c r="R1145" s="8">
        <v>43678</v>
      </c>
      <c r="S1145" s="5" t="s">
        <v>5852</v>
      </c>
      <c r="T1145" s="8">
        <v>43708</v>
      </c>
      <c r="U1145" s="5" t="s">
        <v>5853</v>
      </c>
      <c r="V1145" s="5" t="s">
        <v>3305</v>
      </c>
      <c r="W1145" s="5" t="s">
        <v>228</v>
      </c>
      <c r="X1145" s="5" t="s">
        <v>35</v>
      </c>
      <c r="Y1145" s="5" t="s">
        <v>229</v>
      </c>
      <c r="Z1145" s="5">
        <v>4900</v>
      </c>
      <c r="AA1145" s="5" t="s">
        <v>304</v>
      </c>
      <c r="AB1145" s="5" t="s">
        <v>241</v>
      </c>
      <c r="AC1145" s="5" t="s">
        <v>28</v>
      </c>
      <c r="AD1145" s="5" t="s">
        <v>291</v>
      </c>
      <c r="AE1145" s="5" t="s">
        <v>291</v>
      </c>
      <c r="AF1145" s="5">
        <v>85</v>
      </c>
      <c r="AG1145" s="5">
        <v>65</v>
      </c>
      <c r="AH1145" s="5">
        <v>20</v>
      </c>
      <c r="AI1145" s="5" t="s">
        <v>5854</v>
      </c>
      <c r="AJ1145" s="5" t="s">
        <v>5855</v>
      </c>
      <c r="AK1145" s="5" t="s">
        <v>244</v>
      </c>
      <c r="AL1145" s="5" t="s">
        <v>244</v>
      </c>
      <c r="AM1145" s="5" t="s">
        <v>234</v>
      </c>
      <c r="AN1145" s="5" t="s">
        <v>234</v>
      </c>
      <c r="AO1145" s="5" t="s">
        <v>234</v>
      </c>
      <c r="AP1145" s="5" t="s">
        <v>234</v>
      </c>
      <c r="AQ1145" s="5" t="s">
        <v>244</v>
      </c>
      <c r="AR1145" s="5" t="s">
        <v>234</v>
      </c>
      <c r="AS1145" s="5" t="s">
        <v>234</v>
      </c>
      <c r="AT1145" s="5" t="s">
        <v>234</v>
      </c>
      <c r="AU1145" s="5" t="s">
        <v>234</v>
      </c>
      <c r="AV1145" s="5" t="s">
        <v>234</v>
      </c>
      <c r="AW1145" s="5" t="s">
        <v>233</v>
      </c>
      <c r="AX1145" s="5" t="s">
        <v>291</v>
      </c>
      <c r="AY1145" s="5" t="s">
        <v>291</v>
      </c>
      <c r="BB1145" s="5" t="s">
        <v>309</v>
      </c>
      <c r="BC1145" s="5">
        <v>25</v>
      </c>
      <c r="BD1145" s="5">
        <v>75</v>
      </c>
      <c r="BE1145" s="6">
        <f t="shared" si="323"/>
        <v>0</v>
      </c>
      <c r="BF1145" s="6">
        <f t="shared" si="324"/>
        <v>0</v>
      </c>
      <c r="BG1145" s="6">
        <f t="shared" si="325"/>
        <v>5</v>
      </c>
      <c r="BH1145" s="6">
        <f t="shared" si="326"/>
        <v>10</v>
      </c>
      <c r="BI1145" s="6">
        <f t="shared" si="327"/>
        <v>10</v>
      </c>
      <c r="BJ1145" s="6">
        <f t="shared" si="328"/>
        <v>10</v>
      </c>
      <c r="BK1145" s="6">
        <f t="shared" si="329"/>
        <v>0</v>
      </c>
      <c r="BL1145" s="6">
        <f t="shared" si="330"/>
        <v>5</v>
      </c>
      <c r="BM1145" s="6">
        <f t="shared" si="331"/>
        <v>5</v>
      </c>
      <c r="BN1145" s="6">
        <f t="shared" si="332"/>
        <v>20</v>
      </c>
      <c r="BO1145" s="6">
        <f t="shared" si="333"/>
        <v>10</v>
      </c>
      <c r="BP1145" s="6">
        <f t="shared" si="334"/>
        <v>10</v>
      </c>
      <c r="BQ1145" s="9">
        <f t="shared" si="335"/>
        <v>0</v>
      </c>
      <c r="BR1145" s="9">
        <f t="shared" si="336"/>
        <v>1</v>
      </c>
      <c r="BS1145" s="9">
        <f t="shared" si="337"/>
        <v>1</v>
      </c>
      <c r="BT1145" s="9">
        <f t="shared" si="338"/>
        <v>0.5</v>
      </c>
      <c r="BU1145" s="9">
        <f t="shared" si="339"/>
        <v>1</v>
      </c>
      <c r="BV1145" s="9">
        <f t="shared" si="340"/>
        <v>1</v>
      </c>
      <c r="BW1145" s="9">
        <f t="shared" si="341"/>
        <v>1</v>
      </c>
    </row>
    <row r="1146" spans="1:75" x14ac:dyDescent="0.3">
      <c r="A1146" s="5" t="s">
        <v>152</v>
      </c>
      <c r="B1146" s="5" t="s">
        <v>682</v>
      </c>
      <c r="C1146" s="5" t="s">
        <v>420</v>
      </c>
      <c r="D1146" s="5" t="s">
        <v>421</v>
      </c>
      <c r="E1146" s="5">
        <v>2019</v>
      </c>
      <c r="F1146" s="5" t="s">
        <v>133</v>
      </c>
      <c r="G1146" s="5" t="s">
        <v>236</v>
      </c>
      <c r="H1146" s="5" t="s">
        <v>219</v>
      </c>
      <c r="I1146" s="5" t="s">
        <v>220</v>
      </c>
      <c r="J1146" s="5" t="s">
        <v>221</v>
      </c>
      <c r="K1146" s="5" t="s">
        <v>420</v>
      </c>
      <c r="L1146" s="5" t="s">
        <v>5800</v>
      </c>
      <c r="M1146" s="5" t="s">
        <v>16</v>
      </c>
      <c r="N1146" s="5" t="s">
        <v>5801</v>
      </c>
      <c r="O1146" s="5" t="s">
        <v>391</v>
      </c>
      <c r="P1146" s="5" t="s">
        <v>392</v>
      </c>
      <c r="Q1146" s="5" t="s">
        <v>413</v>
      </c>
      <c r="R1146" s="8">
        <v>43690</v>
      </c>
      <c r="S1146" s="5" t="s">
        <v>5856</v>
      </c>
      <c r="T1146" s="8">
        <v>43690</v>
      </c>
      <c r="U1146" s="5" t="s">
        <v>5857</v>
      </c>
      <c r="V1146" s="5" t="s">
        <v>5858</v>
      </c>
      <c r="W1146" s="5" t="s">
        <v>251</v>
      </c>
      <c r="X1146" s="5" t="s">
        <v>33</v>
      </c>
      <c r="Y1146" s="5" t="s">
        <v>229</v>
      </c>
      <c r="Z1146" s="5">
        <v>4960</v>
      </c>
      <c r="AA1146" s="5" t="s">
        <v>304</v>
      </c>
      <c r="AB1146" s="5" t="s">
        <v>254</v>
      </c>
      <c r="AC1146" s="5" t="s">
        <v>28</v>
      </c>
      <c r="AD1146" s="5" t="s">
        <v>291</v>
      </c>
      <c r="AE1146" s="5" t="s">
        <v>291</v>
      </c>
      <c r="AF1146" s="5">
        <v>90</v>
      </c>
      <c r="AG1146" s="5">
        <v>65</v>
      </c>
      <c r="AH1146" s="5">
        <v>25</v>
      </c>
      <c r="AI1146" s="5" t="s">
        <v>5859</v>
      </c>
      <c r="AJ1146" s="5" t="s">
        <v>5860</v>
      </c>
      <c r="AK1146" s="5" t="s">
        <v>234</v>
      </c>
      <c r="AL1146" s="5" t="s">
        <v>234</v>
      </c>
      <c r="AM1146" s="5" t="s">
        <v>234</v>
      </c>
      <c r="AN1146" s="5" t="s">
        <v>234</v>
      </c>
      <c r="AO1146" s="5" t="s">
        <v>234</v>
      </c>
      <c r="AP1146" s="5" t="s">
        <v>234</v>
      </c>
      <c r="AQ1146" s="5" t="s">
        <v>234</v>
      </c>
      <c r="AR1146" s="5" t="s">
        <v>234</v>
      </c>
      <c r="AS1146" s="5" t="s">
        <v>234</v>
      </c>
      <c r="AT1146" s="5" t="s">
        <v>234</v>
      </c>
      <c r="AU1146" s="5" t="s">
        <v>234</v>
      </c>
      <c r="AV1146" s="5" t="s">
        <v>244</v>
      </c>
      <c r="AW1146" s="5" t="s">
        <v>233</v>
      </c>
      <c r="AX1146" s="5" t="s">
        <v>291</v>
      </c>
      <c r="AY1146" s="5" t="s">
        <v>291</v>
      </c>
      <c r="AZ1146" s="5" t="s">
        <v>234</v>
      </c>
      <c r="BA1146" s="5" t="s">
        <v>291</v>
      </c>
      <c r="BB1146" s="5" t="s">
        <v>309</v>
      </c>
      <c r="BC1146" s="5">
        <v>25</v>
      </c>
      <c r="BD1146" s="5">
        <v>75</v>
      </c>
      <c r="BE1146" s="6">
        <f t="shared" si="323"/>
        <v>5</v>
      </c>
      <c r="BF1146" s="6">
        <f t="shared" si="324"/>
        <v>5</v>
      </c>
      <c r="BG1146" s="6">
        <f t="shared" si="325"/>
        <v>5</v>
      </c>
      <c r="BH1146" s="6">
        <f t="shared" si="326"/>
        <v>10</v>
      </c>
      <c r="BI1146" s="6">
        <f t="shared" si="327"/>
        <v>10</v>
      </c>
      <c r="BJ1146" s="6">
        <f t="shared" si="328"/>
        <v>10</v>
      </c>
      <c r="BK1146" s="6">
        <f t="shared" si="329"/>
        <v>5</v>
      </c>
      <c r="BL1146" s="6">
        <f t="shared" si="330"/>
        <v>5</v>
      </c>
      <c r="BM1146" s="6">
        <f t="shared" si="331"/>
        <v>5</v>
      </c>
      <c r="BN1146" s="6">
        <f t="shared" si="332"/>
        <v>20</v>
      </c>
      <c r="BO1146" s="6">
        <f t="shared" si="333"/>
        <v>10</v>
      </c>
      <c r="BP1146" s="6">
        <f t="shared" si="334"/>
        <v>0</v>
      </c>
      <c r="BQ1146" s="9">
        <f t="shared" si="335"/>
        <v>1</v>
      </c>
      <c r="BR1146" s="9">
        <f t="shared" si="336"/>
        <v>1</v>
      </c>
      <c r="BS1146" s="9">
        <f t="shared" si="337"/>
        <v>1</v>
      </c>
      <c r="BT1146" s="9">
        <f t="shared" si="338"/>
        <v>1</v>
      </c>
      <c r="BU1146" s="9">
        <f t="shared" si="339"/>
        <v>1</v>
      </c>
      <c r="BV1146" s="9">
        <f t="shared" si="340"/>
        <v>1</v>
      </c>
      <c r="BW1146" s="9">
        <f t="shared" si="341"/>
        <v>0</v>
      </c>
    </row>
    <row r="1147" spans="1:75" x14ac:dyDescent="0.3">
      <c r="A1147" s="5" t="s">
        <v>155</v>
      </c>
      <c r="B1147" s="5" t="s">
        <v>428</v>
      </c>
      <c r="C1147" s="5" t="s">
        <v>429</v>
      </c>
      <c r="D1147" s="5" t="s">
        <v>421</v>
      </c>
      <c r="E1147" s="5">
        <v>2019</v>
      </c>
      <c r="F1147" s="5" t="s">
        <v>430</v>
      </c>
      <c r="G1147" s="5" t="s">
        <v>431</v>
      </c>
      <c r="H1147" s="5" t="s">
        <v>219</v>
      </c>
      <c r="I1147" s="5" t="s">
        <v>220</v>
      </c>
      <c r="J1147" s="5" t="s">
        <v>221</v>
      </c>
      <c r="K1147" s="5" t="s">
        <v>420</v>
      </c>
      <c r="L1147" s="5" t="s">
        <v>5800</v>
      </c>
      <c r="M1147" s="5" t="s">
        <v>16</v>
      </c>
      <c r="N1147" s="5" t="s">
        <v>5801</v>
      </c>
      <c r="O1147" s="5" t="s">
        <v>391</v>
      </c>
      <c r="P1147" s="5" t="s">
        <v>392</v>
      </c>
      <c r="Q1147" s="5" t="s">
        <v>1107</v>
      </c>
      <c r="R1147" s="8">
        <v>43710</v>
      </c>
      <c r="S1147" s="5" t="s">
        <v>5861</v>
      </c>
      <c r="T1147" s="8">
        <v>43705</v>
      </c>
      <c r="U1147" s="5" t="s">
        <v>5862</v>
      </c>
      <c r="V1147" s="5" t="s">
        <v>5863</v>
      </c>
      <c r="W1147" s="5" t="s">
        <v>228</v>
      </c>
      <c r="X1147" s="5" t="s">
        <v>5864</v>
      </c>
      <c r="Y1147" s="5" t="s">
        <v>229</v>
      </c>
      <c r="Z1147" s="5">
        <v>5065</v>
      </c>
      <c r="AA1147" s="5" t="s">
        <v>304</v>
      </c>
      <c r="AB1147" s="5" t="s">
        <v>231</v>
      </c>
      <c r="AC1147" s="5" t="s">
        <v>28</v>
      </c>
      <c r="AD1147" s="5" t="s">
        <v>291</v>
      </c>
      <c r="AE1147" s="5" t="s">
        <v>291</v>
      </c>
      <c r="AF1147" s="5">
        <v>100</v>
      </c>
      <c r="AG1147" s="5">
        <v>75</v>
      </c>
      <c r="AH1147" s="5">
        <v>25</v>
      </c>
      <c r="AI1147" s="5" t="s">
        <v>5865</v>
      </c>
      <c r="AJ1147" s="5" t="s">
        <v>291</v>
      </c>
      <c r="AK1147" s="5" t="s">
        <v>234</v>
      </c>
      <c r="AL1147" s="5" t="s">
        <v>234</v>
      </c>
      <c r="AM1147" s="5" t="s">
        <v>234</v>
      </c>
      <c r="AN1147" s="5" t="s">
        <v>234</v>
      </c>
      <c r="AO1147" s="5" t="s">
        <v>234</v>
      </c>
      <c r="AP1147" s="5" t="s">
        <v>234</v>
      </c>
      <c r="AQ1147" s="5" t="s">
        <v>234</v>
      </c>
      <c r="AR1147" s="5" t="s">
        <v>234</v>
      </c>
      <c r="AS1147" s="5" t="s">
        <v>234</v>
      </c>
      <c r="AT1147" s="5" t="s">
        <v>234</v>
      </c>
      <c r="AU1147" s="5" t="s">
        <v>234</v>
      </c>
      <c r="AV1147" s="5" t="s">
        <v>234</v>
      </c>
      <c r="AW1147" s="5" t="s">
        <v>233</v>
      </c>
      <c r="AX1147" s="5" t="s">
        <v>234</v>
      </c>
      <c r="AY1147" s="5" t="s">
        <v>234</v>
      </c>
      <c r="AZ1147" s="5" t="s">
        <v>234</v>
      </c>
      <c r="BA1147" s="5" t="s">
        <v>234</v>
      </c>
      <c r="BB1147" s="5" t="s">
        <v>235</v>
      </c>
      <c r="BC1147" s="5">
        <v>25</v>
      </c>
      <c r="BD1147" s="5">
        <v>75</v>
      </c>
      <c r="BE1147" s="6">
        <f t="shared" si="323"/>
        <v>5</v>
      </c>
      <c r="BF1147" s="6">
        <f t="shared" si="324"/>
        <v>5</v>
      </c>
      <c r="BG1147" s="6">
        <f t="shared" si="325"/>
        <v>5</v>
      </c>
      <c r="BH1147" s="6">
        <f t="shared" si="326"/>
        <v>10</v>
      </c>
      <c r="BI1147" s="6">
        <f t="shared" si="327"/>
        <v>10</v>
      </c>
      <c r="BJ1147" s="6">
        <f t="shared" si="328"/>
        <v>10</v>
      </c>
      <c r="BK1147" s="6">
        <f t="shared" si="329"/>
        <v>5</v>
      </c>
      <c r="BL1147" s="6">
        <f t="shared" si="330"/>
        <v>5</v>
      </c>
      <c r="BM1147" s="6">
        <f t="shared" si="331"/>
        <v>5</v>
      </c>
      <c r="BN1147" s="6">
        <f t="shared" si="332"/>
        <v>20</v>
      </c>
      <c r="BO1147" s="6">
        <f t="shared" si="333"/>
        <v>10</v>
      </c>
      <c r="BP1147" s="6">
        <f t="shared" si="334"/>
        <v>10</v>
      </c>
      <c r="BQ1147" s="9">
        <f t="shared" si="335"/>
        <v>1</v>
      </c>
      <c r="BR1147" s="9">
        <f t="shared" si="336"/>
        <v>1</v>
      </c>
      <c r="BS1147" s="9">
        <f t="shared" si="337"/>
        <v>1</v>
      </c>
      <c r="BT1147" s="9">
        <f t="shared" si="338"/>
        <v>1</v>
      </c>
      <c r="BU1147" s="9">
        <f t="shared" si="339"/>
        <v>1</v>
      </c>
      <c r="BV1147" s="9">
        <f t="shared" si="340"/>
        <v>1</v>
      </c>
      <c r="BW1147" s="9">
        <f t="shared" si="341"/>
        <v>1</v>
      </c>
    </row>
    <row r="1148" spans="1:75" x14ac:dyDescent="0.3">
      <c r="A1148" s="5" t="s">
        <v>446</v>
      </c>
      <c r="B1148" s="5" t="s">
        <v>447</v>
      </c>
      <c r="C1148" s="5" t="s">
        <v>429</v>
      </c>
      <c r="D1148" s="5" t="s">
        <v>421</v>
      </c>
      <c r="E1148" s="5">
        <v>2019</v>
      </c>
      <c r="F1148" s="5" t="s">
        <v>430</v>
      </c>
      <c r="G1148" s="5" t="s">
        <v>431</v>
      </c>
      <c r="H1148" s="5" t="s">
        <v>219</v>
      </c>
      <c r="I1148" s="5" t="s">
        <v>220</v>
      </c>
      <c r="J1148" s="5" t="s">
        <v>221</v>
      </c>
      <c r="K1148" s="5" t="s">
        <v>429</v>
      </c>
      <c r="L1148" s="5" t="s">
        <v>5800</v>
      </c>
      <c r="M1148" s="5" t="s">
        <v>16</v>
      </c>
      <c r="N1148" s="5" t="s">
        <v>5801</v>
      </c>
      <c r="O1148" s="5" t="s">
        <v>391</v>
      </c>
      <c r="P1148" s="5" t="s">
        <v>392</v>
      </c>
      <c r="Q1148" s="5" t="s">
        <v>432</v>
      </c>
      <c r="R1148" s="8">
        <v>43726</v>
      </c>
      <c r="S1148" s="5" t="s">
        <v>5866</v>
      </c>
      <c r="T1148" s="8">
        <v>43721</v>
      </c>
      <c r="U1148" s="5" t="s">
        <v>5867</v>
      </c>
      <c r="V1148" s="5" t="s">
        <v>5868</v>
      </c>
      <c r="W1148" s="5" t="s">
        <v>228</v>
      </c>
      <c r="X1148" s="5" t="s">
        <v>5869</v>
      </c>
      <c r="Y1148" s="5" t="s">
        <v>229</v>
      </c>
      <c r="Z1148" s="5">
        <v>7149</v>
      </c>
      <c r="AA1148" s="5" t="s">
        <v>409</v>
      </c>
      <c r="AB1148" s="5" t="s">
        <v>254</v>
      </c>
      <c r="AC1148" s="5" t="s">
        <v>26</v>
      </c>
      <c r="AD1148" s="5" t="s">
        <v>291</v>
      </c>
      <c r="AE1148" s="5" t="s">
        <v>291</v>
      </c>
      <c r="AF1148" s="5">
        <v>97.5</v>
      </c>
      <c r="AG1148" s="5">
        <v>72.5</v>
      </c>
      <c r="AH1148" s="5">
        <v>25</v>
      </c>
      <c r="AI1148" s="5" t="s">
        <v>5870</v>
      </c>
      <c r="AJ1148" s="5" t="s">
        <v>5871</v>
      </c>
      <c r="AK1148" s="5" t="s">
        <v>234</v>
      </c>
      <c r="AL1148" s="5" t="s">
        <v>234</v>
      </c>
      <c r="AM1148" s="5" t="s">
        <v>445</v>
      </c>
      <c r="AN1148" s="5" t="s">
        <v>234</v>
      </c>
      <c r="AO1148" s="5" t="s">
        <v>234</v>
      </c>
      <c r="AP1148" s="5" t="s">
        <v>234</v>
      </c>
      <c r="AQ1148" s="5" t="s">
        <v>234</v>
      </c>
      <c r="AR1148" s="5" t="s">
        <v>234</v>
      </c>
      <c r="AS1148" s="5" t="s">
        <v>234</v>
      </c>
      <c r="AT1148" s="5" t="s">
        <v>234</v>
      </c>
      <c r="AU1148" s="5" t="s">
        <v>234</v>
      </c>
      <c r="AV1148" s="5" t="s">
        <v>234</v>
      </c>
      <c r="AW1148" s="5" t="s">
        <v>233</v>
      </c>
      <c r="AX1148" s="5" t="s">
        <v>291</v>
      </c>
      <c r="AY1148" s="5" t="s">
        <v>291</v>
      </c>
      <c r="AZ1148" s="5" t="s">
        <v>291</v>
      </c>
      <c r="BA1148" s="5" t="s">
        <v>291</v>
      </c>
      <c r="BB1148" s="5" t="s">
        <v>235</v>
      </c>
      <c r="BC1148" s="5">
        <v>25</v>
      </c>
      <c r="BD1148" s="5">
        <v>75</v>
      </c>
      <c r="BE1148" s="6">
        <f t="shared" si="323"/>
        <v>5</v>
      </c>
      <c r="BF1148" s="6">
        <f t="shared" si="324"/>
        <v>5</v>
      </c>
      <c r="BG1148" s="6">
        <f t="shared" si="325"/>
        <v>2.5</v>
      </c>
      <c r="BH1148" s="6">
        <f t="shared" si="326"/>
        <v>10</v>
      </c>
      <c r="BI1148" s="6">
        <f t="shared" si="327"/>
        <v>10</v>
      </c>
      <c r="BJ1148" s="6">
        <f t="shared" si="328"/>
        <v>10</v>
      </c>
      <c r="BK1148" s="6">
        <f t="shared" si="329"/>
        <v>5</v>
      </c>
      <c r="BL1148" s="6">
        <f t="shared" si="330"/>
        <v>5</v>
      </c>
      <c r="BM1148" s="6">
        <f t="shared" si="331"/>
        <v>5</v>
      </c>
      <c r="BN1148" s="6">
        <f t="shared" si="332"/>
        <v>20</v>
      </c>
      <c r="BO1148" s="6">
        <f t="shared" si="333"/>
        <v>10</v>
      </c>
      <c r="BP1148" s="6">
        <f t="shared" si="334"/>
        <v>10</v>
      </c>
      <c r="BQ1148" s="9">
        <f t="shared" si="335"/>
        <v>1</v>
      </c>
      <c r="BR1148" s="9">
        <f t="shared" si="336"/>
        <v>0.83333333333333337</v>
      </c>
      <c r="BS1148" s="9">
        <f t="shared" si="337"/>
        <v>1</v>
      </c>
      <c r="BT1148" s="9">
        <f t="shared" si="338"/>
        <v>1</v>
      </c>
      <c r="BU1148" s="9">
        <f t="shared" si="339"/>
        <v>1</v>
      </c>
      <c r="BV1148" s="9">
        <f t="shared" si="340"/>
        <v>1</v>
      </c>
      <c r="BW1148" s="9">
        <f t="shared" si="341"/>
        <v>1</v>
      </c>
    </row>
    <row r="1149" spans="1:75" x14ac:dyDescent="0.3">
      <c r="A1149" s="5" t="s">
        <v>115</v>
      </c>
      <c r="B1149" s="5" t="s">
        <v>272</v>
      </c>
      <c r="C1149" s="5" t="s">
        <v>94</v>
      </c>
      <c r="D1149" s="5" t="s">
        <v>218</v>
      </c>
      <c r="E1149" s="5">
        <v>2019</v>
      </c>
      <c r="F1149" s="5" t="s">
        <v>161</v>
      </c>
      <c r="H1149" s="5" t="s">
        <v>219</v>
      </c>
      <c r="I1149" s="5" t="s">
        <v>220</v>
      </c>
      <c r="J1149" s="5" t="s">
        <v>461</v>
      </c>
      <c r="K1149" s="5" t="s">
        <v>94</v>
      </c>
      <c r="L1149" s="5" t="s">
        <v>5872</v>
      </c>
      <c r="M1149" s="5" t="s">
        <v>111</v>
      </c>
      <c r="N1149" s="5" t="s">
        <v>5873</v>
      </c>
      <c r="Q1149" s="5" t="s">
        <v>495</v>
      </c>
      <c r="R1149" s="8">
        <v>43579</v>
      </c>
      <c r="S1149" s="5" t="s">
        <v>5874</v>
      </c>
      <c r="T1149" s="8">
        <v>43554</v>
      </c>
      <c r="U1149" s="5" t="s">
        <v>5875</v>
      </c>
      <c r="V1149" s="5" t="s">
        <v>2630</v>
      </c>
      <c r="W1149" s="5" t="s">
        <v>228</v>
      </c>
      <c r="X1149" s="5" t="s">
        <v>2718</v>
      </c>
      <c r="Y1149" s="5" t="s">
        <v>335</v>
      </c>
      <c r="Z1149" s="5">
        <v>1278</v>
      </c>
      <c r="AA1149" s="5" t="s">
        <v>261</v>
      </c>
      <c r="AB1149" s="5" t="s">
        <v>254</v>
      </c>
      <c r="AC1149" s="5" t="s">
        <v>27</v>
      </c>
      <c r="AD1149" s="5" t="s">
        <v>277</v>
      </c>
      <c r="AE1149" s="5" t="s">
        <v>233</v>
      </c>
      <c r="AF1149" s="5">
        <v>90</v>
      </c>
      <c r="AG1149" s="5">
        <v>65</v>
      </c>
      <c r="AH1149" s="5">
        <v>25</v>
      </c>
      <c r="AI1149" s="5" t="s">
        <v>233</v>
      </c>
      <c r="AJ1149" s="5" t="s">
        <v>5876</v>
      </c>
      <c r="AK1149" s="5" t="s">
        <v>234</v>
      </c>
      <c r="AL1149" s="5" t="s">
        <v>234</v>
      </c>
      <c r="AM1149" s="5" t="s">
        <v>234</v>
      </c>
      <c r="AN1149" s="5" t="s">
        <v>234</v>
      </c>
      <c r="AO1149" s="5" t="s">
        <v>234</v>
      </c>
      <c r="AP1149" s="5" t="s">
        <v>234</v>
      </c>
      <c r="AQ1149" s="5" t="s">
        <v>234</v>
      </c>
      <c r="AR1149" s="5" t="s">
        <v>234</v>
      </c>
      <c r="AS1149" s="5" t="s">
        <v>234</v>
      </c>
      <c r="AT1149" s="5" t="s">
        <v>234</v>
      </c>
      <c r="AU1149" s="5" t="s">
        <v>244</v>
      </c>
      <c r="AV1149" s="5" t="s">
        <v>234</v>
      </c>
      <c r="AW1149" s="5" t="s">
        <v>233</v>
      </c>
      <c r="AX1149" s="5" t="s">
        <v>291</v>
      </c>
      <c r="AY1149" s="5" t="s">
        <v>291</v>
      </c>
      <c r="BB1149" s="5" t="s">
        <v>309</v>
      </c>
      <c r="BC1149" s="5">
        <v>25</v>
      </c>
      <c r="BD1149" s="5">
        <v>75</v>
      </c>
      <c r="BE1149" s="6">
        <f t="shared" si="323"/>
        <v>5</v>
      </c>
      <c r="BF1149" s="6">
        <f t="shared" si="324"/>
        <v>5</v>
      </c>
      <c r="BG1149" s="6">
        <f t="shared" si="325"/>
        <v>5</v>
      </c>
      <c r="BH1149" s="6">
        <f t="shared" si="326"/>
        <v>10</v>
      </c>
      <c r="BI1149" s="6">
        <f t="shared" si="327"/>
        <v>10</v>
      </c>
      <c r="BJ1149" s="6">
        <f t="shared" si="328"/>
        <v>10</v>
      </c>
      <c r="BK1149" s="6">
        <f t="shared" si="329"/>
        <v>5</v>
      </c>
      <c r="BL1149" s="6">
        <f t="shared" si="330"/>
        <v>5</v>
      </c>
      <c r="BM1149" s="6">
        <f t="shared" si="331"/>
        <v>5</v>
      </c>
      <c r="BN1149" s="6">
        <f t="shared" si="332"/>
        <v>20</v>
      </c>
      <c r="BO1149" s="6">
        <f t="shared" si="333"/>
        <v>0</v>
      </c>
      <c r="BP1149" s="6">
        <f t="shared" si="334"/>
        <v>10</v>
      </c>
      <c r="BQ1149" s="9">
        <f t="shared" si="335"/>
        <v>1</v>
      </c>
      <c r="BR1149" s="9">
        <f t="shared" si="336"/>
        <v>1</v>
      </c>
      <c r="BS1149" s="9">
        <f t="shared" si="337"/>
        <v>1</v>
      </c>
      <c r="BT1149" s="9">
        <f t="shared" si="338"/>
        <v>1</v>
      </c>
      <c r="BU1149" s="9">
        <f t="shared" si="339"/>
        <v>1</v>
      </c>
      <c r="BV1149" s="9">
        <f t="shared" si="340"/>
        <v>0</v>
      </c>
      <c r="BW1149" s="9">
        <f t="shared" si="341"/>
        <v>1</v>
      </c>
    </row>
    <row r="1150" spans="1:75" x14ac:dyDescent="0.3">
      <c r="A1150" s="5" t="s">
        <v>115</v>
      </c>
      <c r="B1150" s="5" t="s">
        <v>272</v>
      </c>
      <c r="C1150" s="5" t="s">
        <v>94</v>
      </c>
      <c r="D1150" s="5" t="s">
        <v>218</v>
      </c>
      <c r="E1150" s="5">
        <v>2019</v>
      </c>
      <c r="F1150" s="5" t="s">
        <v>161</v>
      </c>
      <c r="H1150" s="5" t="s">
        <v>219</v>
      </c>
      <c r="I1150" s="5" t="s">
        <v>220</v>
      </c>
      <c r="J1150" s="5" t="s">
        <v>461</v>
      </c>
      <c r="K1150" s="5" t="s">
        <v>94</v>
      </c>
      <c r="L1150" s="5" t="s">
        <v>5872</v>
      </c>
      <c r="M1150" s="5" t="s">
        <v>111</v>
      </c>
      <c r="N1150" s="5" t="s">
        <v>5873</v>
      </c>
      <c r="Q1150" s="5" t="s">
        <v>495</v>
      </c>
      <c r="R1150" s="8">
        <v>43581</v>
      </c>
      <c r="S1150" s="5" t="s">
        <v>5877</v>
      </c>
      <c r="T1150" s="8">
        <v>43549</v>
      </c>
      <c r="U1150" s="5" t="s">
        <v>5878</v>
      </c>
      <c r="V1150" s="5" t="s">
        <v>5879</v>
      </c>
      <c r="W1150" s="5" t="s">
        <v>228</v>
      </c>
      <c r="X1150" s="5" t="s">
        <v>5880</v>
      </c>
      <c r="Y1150" s="5" t="s">
        <v>229</v>
      </c>
      <c r="Z1150" s="5">
        <v>1305</v>
      </c>
      <c r="AA1150" s="5" t="s">
        <v>230</v>
      </c>
      <c r="AB1150" s="5" t="s">
        <v>241</v>
      </c>
      <c r="AC1150" s="5" t="s">
        <v>28</v>
      </c>
      <c r="AD1150" s="5" t="s">
        <v>277</v>
      </c>
      <c r="AE1150" s="5" t="s">
        <v>233</v>
      </c>
      <c r="AF1150" s="5">
        <v>80</v>
      </c>
      <c r="AG1150" s="5">
        <v>55</v>
      </c>
      <c r="AH1150" s="5">
        <v>25</v>
      </c>
      <c r="AI1150" s="5" t="s">
        <v>233</v>
      </c>
      <c r="AJ1150" s="5" t="s">
        <v>5881</v>
      </c>
      <c r="AK1150" s="5" t="s">
        <v>234</v>
      </c>
      <c r="AL1150" s="5" t="s">
        <v>234</v>
      </c>
      <c r="AM1150" s="5" t="s">
        <v>234</v>
      </c>
      <c r="AN1150" s="5" t="s">
        <v>234</v>
      </c>
      <c r="AO1150" s="5" t="s">
        <v>234</v>
      </c>
      <c r="AP1150" s="5" t="s">
        <v>234</v>
      </c>
      <c r="AQ1150" s="5" t="s">
        <v>234</v>
      </c>
      <c r="AR1150" s="5" t="s">
        <v>234</v>
      </c>
      <c r="AS1150" s="5" t="s">
        <v>234</v>
      </c>
      <c r="AT1150" s="5" t="s">
        <v>234</v>
      </c>
      <c r="AU1150" s="5" t="s">
        <v>244</v>
      </c>
      <c r="AV1150" s="5" t="s">
        <v>244</v>
      </c>
      <c r="AW1150" s="5" t="s">
        <v>233</v>
      </c>
      <c r="AX1150" s="5" t="s">
        <v>291</v>
      </c>
      <c r="AY1150" s="5" t="s">
        <v>291</v>
      </c>
      <c r="BB1150" s="5" t="s">
        <v>309</v>
      </c>
      <c r="BC1150" s="5">
        <v>25</v>
      </c>
      <c r="BD1150" s="5">
        <v>75</v>
      </c>
      <c r="BE1150" s="6">
        <f t="shared" si="323"/>
        <v>5</v>
      </c>
      <c r="BF1150" s="6">
        <f t="shared" si="324"/>
        <v>5</v>
      </c>
      <c r="BG1150" s="6">
        <f t="shared" si="325"/>
        <v>5</v>
      </c>
      <c r="BH1150" s="6">
        <f t="shared" si="326"/>
        <v>10</v>
      </c>
      <c r="BI1150" s="6">
        <f t="shared" si="327"/>
        <v>10</v>
      </c>
      <c r="BJ1150" s="6">
        <f t="shared" si="328"/>
        <v>10</v>
      </c>
      <c r="BK1150" s="6">
        <f t="shared" si="329"/>
        <v>5</v>
      </c>
      <c r="BL1150" s="6">
        <f t="shared" si="330"/>
        <v>5</v>
      </c>
      <c r="BM1150" s="6">
        <f t="shared" si="331"/>
        <v>5</v>
      </c>
      <c r="BN1150" s="6">
        <f t="shared" si="332"/>
        <v>20</v>
      </c>
      <c r="BO1150" s="6">
        <f t="shared" si="333"/>
        <v>0</v>
      </c>
      <c r="BP1150" s="6">
        <f t="shared" si="334"/>
        <v>0</v>
      </c>
      <c r="BQ1150" s="9">
        <f t="shared" si="335"/>
        <v>1</v>
      </c>
      <c r="BR1150" s="9">
        <f t="shared" si="336"/>
        <v>1</v>
      </c>
      <c r="BS1150" s="9">
        <f t="shared" si="337"/>
        <v>1</v>
      </c>
      <c r="BT1150" s="9">
        <f t="shared" si="338"/>
        <v>1</v>
      </c>
      <c r="BU1150" s="9">
        <f t="shared" si="339"/>
        <v>1</v>
      </c>
      <c r="BV1150" s="9">
        <f t="shared" si="340"/>
        <v>0</v>
      </c>
      <c r="BW1150" s="9">
        <f t="shared" si="341"/>
        <v>0</v>
      </c>
    </row>
    <row r="1151" spans="1:75" x14ac:dyDescent="0.3">
      <c r="A1151" s="5" t="s">
        <v>116</v>
      </c>
      <c r="B1151" s="5" t="s">
        <v>471</v>
      </c>
      <c r="C1151" s="5" t="s">
        <v>94</v>
      </c>
      <c r="D1151" s="5" t="s">
        <v>218</v>
      </c>
      <c r="E1151" s="5">
        <v>2019</v>
      </c>
      <c r="F1151" s="5" t="s">
        <v>161</v>
      </c>
      <c r="H1151" s="5" t="s">
        <v>219</v>
      </c>
      <c r="I1151" s="5" t="s">
        <v>220</v>
      </c>
      <c r="J1151" s="5" t="s">
        <v>461</v>
      </c>
      <c r="K1151" s="5" t="s">
        <v>94</v>
      </c>
      <c r="L1151" s="5" t="s">
        <v>5872</v>
      </c>
      <c r="M1151" s="5" t="s">
        <v>111</v>
      </c>
      <c r="N1151" s="5" t="s">
        <v>5873</v>
      </c>
      <c r="Q1151" s="5" t="s">
        <v>495</v>
      </c>
      <c r="R1151" s="8">
        <v>43584</v>
      </c>
      <c r="S1151" s="5" t="s">
        <v>5882</v>
      </c>
      <c r="T1151" s="8">
        <v>43543</v>
      </c>
      <c r="U1151" s="5" t="s">
        <v>5883</v>
      </c>
      <c r="V1151" s="5" t="s">
        <v>5884</v>
      </c>
      <c r="W1151" s="5" t="s">
        <v>228</v>
      </c>
      <c r="X1151" s="5" t="s">
        <v>233</v>
      </c>
      <c r="Y1151" s="5" t="s">
        <v>335</v>
      </c>
      <c r="Z1151" s="5">
        <v>1348</v>
      </c>
      <c r="AA1151" s="5" t="s">
        <v>261</v>
      </c>
      <c r="AB1151" s="5" t="s">
        <v>254</v>
      </c>
      <c r="AC1151" s="5" t="s">
        <v>26</v>
      </c>
      <c r="AD1151" s="5" t="s">
        <v>277</v>
      </c>
      <c r="AE1151" s="5" t="s">
        <v>233</v>
      </c>
      <c r="AF1151" s="5">
        <v>90</v>
      </c>
      <c r="AG1151" s="5">
        <v>65</v>
      </c>
      <c r="AH1151" s="5">
        <v>25</v>
      </c>
      <c r="AI1151" s="5" t="s">
        <v>5885</v>
      </c>
      <c r="AJ1151" s="5" t="s">
        <v>500</v>
      </c>
      <c r="AK1151" s="5" t="s">
        <v>234</v>
      </c>
      <c r="AL1151" s="5" t="s">
        <v>234</v>
      </c>
      <c r="AM1151" s="5" t="s">
        <v>234</v>
      </c>
      <c r="AN1151" s="5" t="s">
        <v>234</v>
      </c>
      <c r="AO1151" s="5" t="s">
        <v>234</v>
      </c>
      <c r="AP1151" s="5" t="s">
        <v>234</v>
      </c>
      <c r="AQ1151" s="5" t="s">
        <v>234</v>
      </c>
      <c r="AR1151" s="5" t="s">
        <v>234</v>
      </c>
      <c r="AS1151" s="5" t="s">
        <v>234</v>
      </c>
      <c r="AT1151" s="5" t="s">
        <v>234</v>
      </c>
      <c r="AU1151" s="5" t="s">
        <v>244</v>
      </c>
      <c r="AV1151" s="5" t="s">
        <v>234</v>
      </c>
      <c r="AW1151" s="5" t="s">
        <v>233</v>
      </c>
      <c r="AX1151" s="5" t="s">
        <v>291</v>
      </c>
      <c r="AY1151" s="5" t="s">
        <v>291</v>
      </c>
      <c r="BB1151" s="5" t="s">
        <v>309</v>
      </c>
      <c r="BC1151" s="5">
        <v>25</v>
      </c>
      <c r="BD1151" s="5">
        <v>75</v>
      </c>
      <c r="BE1151" s="6">
        <f t="shared" si="323"/>
        <v>5</v>
      </c>
      <c r="BF1151" s="6">
        <f t="shared" si="324"/>
        <v>5</v>
      </c>
      <c r="BG1151" s="6">
        <f t="shared" si="325"/>
        <v>5</v>
      </c>
      <c r="BH1151" s="6">
        <f t="shared" si="326"/>
        <v>10</v>
      </c>
      <c r="BI1151" s="6">
        <f t="shared" si="327"/>
        <v>10</v>
      </c>
      <c r="BJ1151" s="6">
        <f t="shared" si="328"/>
        <v>10</v>
      </c>
      <c r="BK1151" s="6">
        <f t="shared" si="329"/>
        <v>5</v>
      </c>
      <c r="BL1151" s="6">
        <f t="shared" si="330"/>
        <v>5</v>
      </c>
      <c r="BM1151" s="6">
        <f t="shared" si="331"/>
        <v>5</v>
      </c>
      <c r="BN1151" s="6">
        <f t="shared" si="332"/>
        <v>20</v>
      </c>
      <c r="BO1151" s="6">
        <f t="shared" si="333"/>
        <v>0</v>
      </c>
      <c r="BP1151" s="6">
        <f t="shared" si="334"/>
        <v>10</v>
      </c>
      <c r="BQ1151" s="9">
        <f t="shared" si="335"/>
        <v>1</v>
      </c>
      <c r="BR1151" s="9">
        <f t="shared" si="336"/>
        <v>1</v>
      </c>
      <c r="BS1151" s="9">
        <f t="shared" si="337"/>
        <v>1</v>
      </c>
      <c r="BT1151" s="9">
        <f t="shared" si="338"/>
        <v>1</v>
      </c>
      <c r="BU1151" s="9">
        <f t="shared" si="339"/>
        <v>1</v>
      </c>
      <c r="BV1151" s="9">
        <f t="shared" si="340"/>
        <v>0</v>
      </c>
      <c r="BW1151" s="9">
        <f t="shared" si="341"/>
        <v>1</v>
      </c>
    </row>
    <row r="1152" spans="1:75" x14ac:dyDescent="0.3">
      <c r="A1152" s="5" t="s">
        <v>121</v>
      </c>
      <c r="B1152" s="5" t="s">
        <v>292</v>
      </c>
      <c r="C1152" s="5" t="s">
        <v>281</v>
      </c>
      <c r="D1152" s="5" t="s">
        <v>282</v>
      </c>
      <c r="E1152" s="5">
        <v>2019</v>
      </c>
      <c r="F1152" s="5" t="s">
        <v>161</v>
      </c>
      <c r="H1152" s="5" t="s">
        <v>219</v>
      </c>
      <c r="I1152" s="5" t="s">
        <v>220</v>
      </c>
      <c r="J1152" s="5" t="s">
        <v>461</v>
      </c>
      <c r="K1152" s="5" t="s">
        <v>281</v>
      </c>
      <c r="L1152" s="5" t="s">
        <v>5872</v>
      </c>
      <c r="M1152" s="5" t="s">
        <v>111</v>
      </c>
      <c r="N1152" s="5" t="s">
        <v>5873</v>
      </c>
      <c r="Q1152" s="5" t="s">
        <v>495</v>
      </c>
      <c r="R1152" s="8">
        <v>43602</v>
      </c>
      <c r="S1152" s="5" t="s">
        <v>5886</v>
      </c>
      <c r="T1152" s="8">
        <v>43548</v>
      </c>
      <c r="U1152" s="5" t="s">
        <v>5887</v>
      </c>
      <c r="V1152" s="5" t="s">
        <v>697</v>
      </c>
      <c r="W1152" s="5" t="s">
        <v>251</v>
      </c>
      <c r="X1152" s="5" t="s">
        <v>5888</v>
      </c>
      <c r="Y1152" s="5" t="s">
        <v>229</v>
      </c>
      <c r="Z1152" s="5">
        <v>1495</v>
      </c>
      <c r="AA1152" s="5" t="s">
        <v>253</v>
      </c>
      <c r="AB1152" s="5" t="s">
        <v>241</v>
      </c>
      <c r="AC1152" s="5" t="s">
        <v>28</v>
      </c>
      <c r="AD1152" s="5" t="s">
        <v>277</v>
      </c>
      <c r="AE1152" s="5" t="s">
        <v>233</v>
      </c>
      <c r="AF1152" s="5">
        <v>80</v>
      </c>
      <c r="AG1152" s="5">
        <v>55</v>
      </c>
      <c r="AH1152" s="5">
        <v>25</v>
      </c>
      <c r="AI1152" s="5" t="s">
        <v>233</v>
      </c>
      <c r="AJ1152" s="5" t="s">
        <v>5889</v>
      </c>
      <c r="AK1152" s="5" t="s">
        <v>234</v>
      </c>
      <c r="AL1152" s="5" t="s">
        <v>234</v>
      </c>
      <c r="AM1152" s="5" t="s">
        <v>234</v>
      </c>
      <c r="AN1152" s="5" t="s">
        <v>234</v>
      </c>
      <c r="AO1152" s="5" t="s">
        <v>234</v>
      </c>
      <c r="AP1152" s="5" t="s">
        <v>234</v>
      </c>
      <c r="AQ1152" s="5" t="s">
        <v>234</v>
      </c>
      <c r="AR1152" s="5" t="s">
        <v>234</v>
      </c>
      <c r="AS1152" s="5" t="s">
        <v>234</v>
      </c>
      <c r="AT1152" s="5" t="s">
        <v>234</v>
      </c>
      <c r="AU1152" s="5" t="s">
        <v>244</v>
      </c>
      <c r="AV1152" s="5" t="s">
        <v>244</v>
      </c>
      <c r="AW1152" s="5" t="s">
        <v>233</v>
      </c>
      <c r="AX1152" s="5" t="s">
        <v>291</v>
      </c>
      <c r="AY1152" s="5" t="s">
        <v>291</v>
      </c>
      <c r="BB1152" s="5" t="s">
        <v>309</v>
      </c>
      <c r="BC1152" s="5">
        <v>25</v>
      </c>
      <c r="BD1152" s="5">
        <v>75</v>
      </c>
      <c r="BE1152" s="6">
        <f t="shared" si="323"/>
        <v>5</v>
      </c>
      <c r="BF1152" s="6">
        <f t="shared" si="324"/>
        <v>5</v>
      </c>
      <c r="BG1152" s="6">
        <f t="shared" si="325"/>
        <v>5</v>
      </c>
      <c r="BH1152" s="6">
        <f t="shared" si="326"/>
        <v>10</v>
      </c>
      <c r="BI1152" s="6">
        <f t="shared" si="327"/>
        <v>10</v>
      </c>
      <c r="BJ1152" s="6">
        <f t="shared" si="328"/>
        <v>10</v>
      </c>
      <c r="BK1152" s="6">
        <f t="shared" si="329"/>
        <v>5</v>
      </c>
      <c r="BL1152" s="6">
        <f t="shared" si="330"/>
        <v>5</v>
      </c>
      <c r="BM1152" s="6">
        <f t="shared" si="331"/>
        <v>5</v>
      </c>
      <c r="BN1152" s="6">
        <f t="shared" si="332"/>
        <v>20</v>
      </c>
      <c r="BO1152" s="6">
        <f t="shared" si="333"/>
        <v>0</v>
      </c>
      <c r="BP1152" s="6">
        <f t="shared" si="334"/>
        <v>0</v>
      </c>
      <c r="BQ1152" s="9">
        <f t="shared" si="335"/>
        <v>1</v>
      </c>
      <c r="BR1152" s="9">
        <f t="shared" si="336"/>
        <v>1</v>
      </c>
      <c r="BS1152" s="9">
        <f t="shared" si="337"/>
        <v>1</v>
      </c>
      <c r="BT1152" s="9">
        <f t="shared" si="338"/>
        <v>1</v>
      </c>
      <c r="BU1152" s="9">
        <f t="shared" si="339"/>
        <v>1</v>
      </c>
      <c r="BV1152" s="9">
        <f t="shared" si="340"/>
        <v>0</v>
      </c>
      <c r="BW1152" s="9">
        <f t="shared" si="341"/>
        <v>0</v>
      </c>
    </row>
    <row r="1153" spans="1:75" x14ac:dyDescent="0.3">
      <c r="A1153" s="5" t="s">
        <v>130</v>
      </c>
      <c r="B1153" s="5" t="s">
        <v>299</v>
      </c>
      <c r="C1153" s="5" t="s">
        <v>281</v>
      </c>
      <c r="D1153" s="5" t="s">
        <v>282</v>
      </c>
      <c r="E1153" s="5">
        <v>2019</v>
      </c>
      <c r="F1153" s="5" t="s">
        <v>161</v>
      </c>
      <c r="G1153" s="5" t="s">
        <v>494</v>
      </c>
      <c r="H1153" s="5" t="s">
        <v>219</v>
      </c>
      <c r="I1153" s="5" t="s">
        <v>220</v>
      </c>
      <c r="J1153" s="5" t="s">
        <v>461</v>
      </c>
      <c r="K1153" s="5" t="s">
        <v>281</v>
      </c>
      <c r="L1153" s="5" t="s">
        <v>5872</v>
      </c>
      <c r="M1153" s="5" t="s">
        <v>111</v>
      </c>
      <c r="N1153" s="5" t="s">
        <v>5873</v>
      </c>
      <c r="O1153" s="5" t="s">
        <v>482</v>
      </c>
      <c r="Q1153" s="5" t="s">
        <v>495</v>
      </c>
      <c r="R1153" s="8">
        <v>43610</v>
      </c>
      <c r="S1153" s="5" t="s">
        <v>5890</v>
      </c>
      <c r="T1153" s="8">
        <v>43606</v>
      </c>
      <c r="U1153" s="5" t="s">
        <v>5891</v>
      </c>
      <c r="V1153" s="5" t="s">
        <v>981</v>
      </c>
      <c r="W1153" s="5" t="s">
        <v>251</v>
      </c>
      <c r="X1153" s="5" t="s">
        <v>5892</v>
      </c>
      <c r="Y1153" s="5" t="s">
        <v>335</v>
      </c>
      <c r="Z1153" s="5">
        <v>3550</v>
      </c>
      <c r="AA1153" s="5" t="s">
        <v>304</v>
      </c>
      <c r="AB1153" s="5" t="s">
        <v>241</v>
      </c>
      <c r="AC1153" s="5" t="s">
        <v>28</v>
      </c>
      <c r="AD1153" s="5" t="s">
        <v>291</v>
      </c>
      <c r="AE1153" s="5" t="s">
        <v>291</v>
      </c>
      <c r="AF1153" s="5">
        <v>80</v>
      </c>
      <c r="AG1153" s="5">
        <v>55</v>
      </c>
      <c r="AH1153" s="5">
        <v>25</v>
      </c>
      <c r="AI1153" s="5" t="s">
        <v>5893</v>
      </c>
      <c r="AJ1153" s="5" t="s">
        <v>5894</v>
      </c>
      <c r="AK1153" s="5" t="s">
        <v>234</v>
      </c>
      <c r="AL1153" s="5" t="s">
        <v>234</v>
      </c>
      <c r="AM1153" s="5" t="s">
        <v>234</v>
      </c>
      <c r="AN1153" s="5" t="s">
        <v>234</v>
      </c>
      <c r="AO1153" s="5" t="s">
        <v>234</v>
      </c>
      <c r="AP1153" s="5" t="s">
        <v>234</v>
      </c>
      <c r="AQ1153" s="5" t="s">
        <v>234</v>
      </c>
      <c r="AR1153" s="5" t="s">
        <v>234</v>
      </c>
      <c r="AS1153" s="5" t="s">
        <v>234</v>
      </c>
      <c r="AT1153" s="5" t="s">
        <v>234</v>
      </c>
      <c r="AU1153" s="5" t="s">
        <v>244</v>
      </c>
      <c r="AV1153" s="5" t="s">
        <v>244</v>
      </c>
      <c r="AW1153" s="5" t="s">
        <v>233</v>
      </c>
      <c r="AX1153" s="5" t="s">
        <v>291</v>
      </c>
      <c r="AY1153" s="5" t="s">
        <v>291</v>
      </c>
      <c r="BB1153" s="5" t="s">
        <v>309</v>
      </c>
      <c r="BC1153" s="5">
        <v>25</v>
      </c>
      <c r="BD1153" s="5">
        <v>75</v>
      </c>
      <c r="BE1153" s="6">
        <f t="shared" si="323"/>
        <v>5</v>
      </c>
      <c r="BF1153" s="6">
        <f t="shared" si="324"/>
        <v>5</v>
      </c>
      <c r="BG1153" s="6">
        <f t="shared" si="325"/>
        <v>5</v>
      </c>
      <c r="BH1153" s="6">
        <f t="shared" si="326"/>
        <v>10</v>
      </c>
      <c r="BI1153" s="6">
        <f t="shared" si="327"/>
        <v>10</v>
      </c>
      <c r="BJ1153" s="6">
        <f t="shared" si="328"/>
        <v>10</v>
      </c>
      <c r="BK1153" s="6">
        <f t="shared" si="329"/>
        <v>5</v>
      </c>
      <c r="BL1153" s="6">
        <f t="shared" si="330"/>
        <v>5</v>
      </c>
      <c r="BM1153" s="6">
        <f t="shared" si="331"/>
        <v>5</v>
      </c>
      <c r="BN1153" s="6">
        <f t="shared" si="332"/>
        <v>20</v>
      </c>
      <c r="BO1153" s="6">
        <f t="shared" si="333"/>
        <v>0</v>
      </c>
      <c r="BP1153" s="6">
        <f t="shared" si="334"/>
        <v>0</v>
      </c>
      <c r="BQ1153" s="9">
        <f t="shared" si="335"/>
        <v>1</v>
      </c>
      <c r="BR1153" s="9">
        <f t="shared" si="336"/>
        <v>1</v>
      </c>
      <c r="BS1153" s="9">
        <f t="shared" si="337"/>
        <v>1</v>
      </c>
      <c r="BT1153" s="9">
        <f t="shared" si="338"/>
        <v>1</v>
      </c>
      <c r="BU1153" s="9">
        <f t="shared" si="339"/>
        <v>1</v>
      </c>
      <c r="BV1153" s="9">
        <f t="shared" si="340"/>
        <v>0</v>
      </c>
      <c r="BW1153" s="9">
        <f t="shared" si="341"/>
        <v>0</v>
      </c>
    </row>
    <row r="1154" spans="1:75" x14ac:dyDescent="0.3">
      <c r="A1154" s="5" t="s">
        <v>122</v>
      </c>
      <c r="B1154" s="5" t="s">
        <v>310</v>
      </c>
      <c r="C1154" s="5" t="s">
        <v>281</v>
      </c>
      <c r="D1154" s="5" t="s">
        <v>282</v>
      </c>
      <c r="E1154" s="5">
        <v>2019</v>
      </c>
      <c r="F1154" s="5" t="s">
        <v>141</v>
      </c>
      <c r="G1154" s="5" t="s">
        <v>481</v>
      </c>
      <c r="H1154" s="5" t="s">
        <v>219</v>
      </c>
      <c r="I1154" s="5" t="s">
        <v>370</v>
      </c>
      <c r="J1154" s="5" t="s">
        <v>461</v>
      </c>
      <c r="K1154" s="5" t="s">
        <v>281</v>
      </c>
      <c r="L1154" s="5" t="s">
        <v>5872</v>
      </c>
      <c r="M1154" s="5" t="s">
        <v>111</v>
      </c>
      <c r="N1154" s="5" t="s">
        <v>5873</v>
      </c>
      <c r="O1154" s="5" t="s">
        <v>482</v>
      </c>
      <c r="Q1154" s="5" t="s">
        <v>928</v>
      </c>
      <c r="R1154" s="8">
        <v>43612</v>
      </c>
      <c r="S1154" s="5" t="s">
        <v>5895</v>
      </c>
      <c r="T1154" s="8">
        <v>43606</v>
      </c>
      <c r="U1154" s="5" t="s">
        <v>466</v>
      </c>
      <c r="V1154" s="5" t="s">
        <v>466</v>
      </c>
      <c r="W1154" s="5" t="s">
        <v>251</v>
      </c>
      <c r="X1154" s="5" t="s">
        <v>39</v>
      </c>
      <c r="Y1154" s="5" t="s">
        <v>335</v>
      </c>
      <c r="Z1154" s="5">
        <v>3562</v>
      </c>
      <c r="AA1154" s="5" t="s">
        <v>409</v>
      </c>
      <c r="AB1154" s="5" t="s">
        <v>254</v>
      </c>
      <c r="AC1154" s="5" t="s">
        <v>27</v>
      </c>
      <c r="AD1154" s="5" t="s">
        <v>291</v>
      </c>
      <c r="AE1154" s="5" t="s">
        <v>4845</v>
      </c>
      <c r="AF1154" s="5">
        <v>95</v>
      </c>
      <c r="AG1154" s="5">
        <v>70</v>
      </c>
      <c r="AH1154" s="5">
        <v>25</v>
      </c>
      <c r="AI1154" s="5" t="s">
        <v>5896</v>
      </c>
      <c r="AJ1154" s="5" t="s">
        <v>5897</v>
      </c>
      <c r="AK1154" s="5" t="s">
        <v>244</v>
      </c>
      <c r="AL1154" s="5" t="s">
        <v>234</v>
      </c>
      <c r="AM1154" s="5" t="s">
        <v>234</v>
      </c>
      <c r="AN1154" s="5" t="s">
        <v>234</v>
      </c>
      <c r="AO1154" s="5" t="s">
        <v>234</v>
      </c>
      <c r="AP1154" s="5" t="s">
        <v>234</v>
      </c>
      <c r="AQ1154" s="5" t="s">
        <v>234</v>
      </c>
      <c r="AR1154" s="5" t="s">
        <v>234</v>
      </c>
      <c r="AS1154" s="5" t="s">
        <v>234</v>
      </c>
      <c r="AT1154" s="5" t="s">
        <v>234</v>
      </c>
      <c r="AU1154" s="5" t="s">
        <v>234</v>
      </c>
      <c r="AV1154" s="5" t="s">
        <v>234</v>
      </c>
      <c r="AW1154" s="5" t="s">
        <v>233</v>
      </c>
      <c r="AX1154" s="5" t="s">
        <v>291</v>
      </c>
      <c r="AY1154" s="5" t="s">
        <v>234</v>
      </c>
      <c r="BB1154" s="5" t="s">
        <v>309</v>
      </c>
      <c r="BC1154" s="5">
        <v>25</v>
      </c>
      <c r="BD1154" s="5">
        <v>75</v>
      </c>
      <c r="BE1154" s="6">
        <f t="shared" ref="BE1154:BE1217" si="342">(IF(AK1154="Yes",5,IF(AK1154="Partial",2.5,0)))</f>
        <v>0</v>
      </c>
      <c r="BF1154" s="6">
        <f t="shared" ref="BF1154:BF1217" si="343">(IF(AL1154="Yes",5,IF(AL1154="Partial",2.5,0)))</f>
        <v>5</v>
      </c>
      <c r="BG1154" s="6">
        <f t="shared" ref="BG1154:BG1217" si="344">(IF(AM1154="Yes",5,IF(AM1154="Partial",2.5,0)))</f>
        <v>5</v>
      </c>
      <c r="BH1154" s="6">
        <f t="shared" ref="BH1154:BH1217" si="345">(IF(AN1154="Yes",10,IF(AN1154="Partial",2.5,0)))</f>
        <v>10</v>
      </c>
      <c r="BI1154" s="6">
        <f t="shared" ref="BI1154:BI1217" si="346">(IF(AO1154="Yes",10,IF(AO1154="Partial",2.5,0)))</f>
        <v>10</v>
      </c>
      <c r="BJ1154" s="6">
        <f t="shared" ref="BJ1154:BJ1217" si="347">(IF(AP1154="Yes",10,IF(AP1154="Partial",2.5,0)))</f>
        <v>10</v>
      </c>
      <c r="BK1154" s="6">
        <f t="shared" ref="BK1154:BK1217" si="348">(IF(AQ1154="Yes",5,IF(AQ1154="Partial",2.5,0)))</f>
        <v>5</v>
      </c>
      <c r="BL1154" s="6">
        <f t="shared" ref="BL1154:BL1217" si="349">(IF(AR1154="Yes",5,IF(AR1154="Partial",2.5,0)))</f>
        <v>5</v>
      </c>
      <c r="BM1154" s="6">
        <f t="shared" ref="BM1154:BM1217" si="350">(IF(AS1154="Yes",5,IF(AS1154="Partial",2.5,0)))</f>
        <v>5</v>
      </c>
      <c r="BN1154" s="6">
        <f t="shared" ref="BN1154:BN1217" si="351">(IF(AT1154="Yes",20,IF(AT1154="Partial",2.5,0)))</f>
        <v>20</v>
      </c>
      <c r="BO1154" s="6">
        <f t="shared" ref="BO1154:BO1217" si="352">(IF(AU1154="Yes",10,IF(AU1154="Partial",2.5,0)))</f>
        <v>10</v>
      </c>
      <c r="BP1154" s="6">
        <f t="shared" ref="BP1154:BP1217" si="353">(IF(AV1154="Yes",10,IF(AV1154="Partial",2.5,0)))</f>
        <v>10</v>
      </c>
      <c r="BQ1154" s="9">
        <f t="shared" ref="BQ1154:BQ1217" si="354">(BE1154+BF1154)/10</f>
        <v>0.5</v>
      </c>
      <c r="BR1154" s="9">
        <f t="shared" ref="BR1154:BR1217" si="355">(BG1154+BH1154)/15</f>
        <v>1</v>
      </c>
      <c r="BS1154" s="9">
        <f t="shared" ref="BS1154:BS1217" si="356">(BI1154+BJ1154) / 20</f>
        <v>1</v>
      </c>
      <c r="BT1154" s="9">
        <f t="shared" ref="BT1154:BT1217" si="357">(BK1154+BL1154)/10</f>
        <v>1</v>
      </c>
      <c r="BU1154" s="9">
        <f t="shared" ref="BU1154:BU1217" si="358">(BM1154+BN1154)/25</f>
        <v>1</v>
      </c>
      <c r="BV1154" s="9">
        <f t="shared" ref="BV1154:BV1217" si="359">BO1154/10</f>
        <v>1</v>
      </c>
      <c r="BW1154" s="9">
        <f t="shared" ref="BW1154:BW1217" si="360">BP1154/10</f>
        <v>1</v>
      </c>
    </row>
    <row r="1155" spans="1:75" x14ac:dyDescent="0.3">
      <c r="A1155" s="5" t="s">
        <v>122</v>
      </c>
      <c r="B1155" s="5" t="s">
        <v>310</v>
      </c>
      <c r="C1155" s="5" t="s">
        <v>384</v>
      </c>
      <c r="D1155" s="5" t="s">
        <v>282</v>
      </c>
      <c r="E1155" s="5">
        <v>2019</v>
      </c>
      <c r="F1155" s="5" t="s">
        <v>141</v>
      </c>
      <c r="G1155" s="5" t="s">
        <v>481</v>
      </c>
      <c r="H1155" s="5" t="s">
        <v>219</v>
      </c>
      <c r="I1155" s="5" t="s">
        <v>370</v>
      </c>
      <c r="J1155" s="5" t="s">
        <v>461</v>
      </c>
      <c r="K1155" s="5" t="s">
        <v>281</v>
      </c>
      <c r="L1155" s="5" t="s">
        <v>5872</v>
      </c>
      <c r="M1155" s="5" t="s">
        <v>111</v>
      </c>
      <c r="N1155" s="5" t="s">
        <v>5873</v>
      </c>
      <c r="O1155" s="5" t="s">
        <v>482</v>
      </c>
      <c r="Q1155" s="5" t="s">
        <v>483</v>
      </c>
      <c r="R1155" s="8">
        <v>43617</v>
      </c>
      <c r="S1155" s="5" t="s">
        <v>5898</v>
      </c>
      <c r="T1155" s="8">
        <v>43613</v>
      </c>
      <c r="U1155" s="5" t="s">
        <v>466</v>
      </c>
      <c r="V1155" s="5" t="s">
        <v>466</v>
      </c>
      <c r="W1155" s="5" t="s">
        <v>228</v>
      </c>
      <c r="X1155" s="5" t="s">
        <v>5899</v>
      </c>
      <c r="Y1155" s="5" t="s">
        <v>335</v>
      </c>
      <c r="Z1155" s="5">
        <v>3638</v>
      </c>
      <c r="AA1155" s="5" t="s">
        <v>316</v>
      </c>
      <c r="AB1155" s="5" t="s">
        <v>241</v>
      </c>
      <c r="AC1155" s="5" t="s">
        <v>27</v>
      </c>
      <c r="AD1155" s="5" t="s">
        <v>291</v>
      </c>
      <c r="AE1155" s="5" t="s">
        <v>491</v>
      </c>
      <c r="AF1155" s="5">
        <v>85</v>
      </c>
      <c r="AG1155" s="5">
        <v>65</v>
      </c>
      <c r="AH1155" s="5">
        <v>20</v>
      </c>
      <c r="AI1155" s="5" t="s">
        <v>5900</v>
      </c>
      <c r="AJ1155" s="5" t="s">
        <v>5901</v>
      </c>
      <c r="AK1155" s="5" t="s">
        <v>234</v>
      </c>
      <c r="AL1155" s="5" t="s">
        <v>244</v>
      </c>
      <c r="AM1155" s="5" t="s">
        <v>234</v>
      </c>
      <c r="AN1155" s="5" t="s">
        <v>234</v>
      </c>
      <c r="AO1155" s="5" t="s">
        <v>234</v>
      </c>
      <c r="AP1155" s="5" t="s">
        <v>244</v>
      </c>
      <c r="AQ1155" s="5" t="s">
        <v>234</v>
      </c>
      <c r="AR1155" s="5" t="s">
        <v>234</v>
      </c>
      <c r="AS1155" s="5" t="s">
        <v>234</v>
      </c>
      <c r="AT1155" s="5" t="s">
        <v>234</v>
      </c>
      <c r="AU1155" s="5" t="s">
        <v>234</v>
      </c>
      <c r="AV1155" s="5" t="s">
        <v>234</v>
      </c>
      <c r="AW1155" s="5" t="s">
        <v>233</v>
      </c>
      <c r="AX1155" s="5" t="s">
        <v>291</v>
      </c>
      <c r="AY1155" s="5" t="s">
        <v>291</v>
      </c>
      <c r="BB1155" s="5" t="s">
        <v>309</v>
      </c>
      <c r="BC1155" s="5">
        <v>25</v>
      </c>
      <c r="BD1155" s="5">
        <v>75</v>
      </c>
      <c r="BE1155" s="6">
        <f t="shared" si="342"/>
        <v>5</v>
      </c>
      <c r="BF1155" s="6">
        <f t="shared" si="343"/>
        <v>0</v>
      </c>
      <c r="BG1155" s="6">
        <f t="shared" si="344"/>
        <v>5</v>
      </c>
      <c r="BH1155" s="6">
        <f t="shared" si="345"/>
        <v>10</v>
      </c>
      <c r="BI1155" s="6">
        <f t="shared" si="346"/>
        <v>10</v>
      </c>
      <c r="BJ1155" s="6">
        <f t="shared" si="347"/>
        <v>0</v>
      </c>
      <c r="BK1155" s="6">
        <f t="shared" si="348"/>
        <v>5</v>
      </c>
      <c r="BL1155" s="6">
        <f t="shared" si="349"/>
        <v>5</v>
      </c>
      <c r="BM1155" s="6">
        <f t="shared" si="350"/>
        <v>5</v>
      </c>
      <c r="BN1155" s="6">
        <f t="shared" si="351"/>
        <v>20</v>
      </c>
      <c r="BO1155" s="6">
        <f t="shared" si="352"/>
        <v>10</v>
      </c>
      <c r="BP1155" s="6">
        <f t="shared" si="353"/>
        <v>10</v>
      </c>
      <c r="BQ1155" s="9">
        <f t="shared" si="354"/>
        <v>0.5</v>
      </c>
      <c r="BR1155" s="9">
        <f t="shared" si="355"/>
        <v>1</v>
      </c>
      <c r="BS1155" s="9">
        <f t="shared" si="356"/>
        <v>0.5</v>
      </c>
      <c r="BT1155" s="9">
        <f t="shared" si="357"/>
        <v>1</v>
      </c>
      <c r="BU1155" s="9">
        <f t="shared" si="358"/>
        <v>1</v>
      </c>
      <c r="BV1155" s="9">
        <f t="shared" si="359"/>
        <v>1</v>
      </c>
      <c r="BW1155" s="9">
        <f t="shared" si="360"/>
        <v>1</v>
      </c>
    </row>
    <row r="1156" spans="1:75" x14ac:dyDescent="0.3">
      <c r="A1156" s="5" t="s">
        <v>136</v>
      </c>
      <c r="B1156" s="5" t="s">
        <v>399</v>
      </c>
      <c r="C1156" s="5" t="s">
        <v>384</v>
      </c>
      <c r="D1156" s="5" t="s">
        <v>282</v>
      </c>
      <c r="E1156" s="5">
        <v>2019</v>
      </c>
      <c r="F1156" s="5" t="s">
        <v>161</v>
      </c>
      <c r="G1156" s="5" t="s">
        <v>494</v>
      </c>
      <c r="H1156" s="5" t="s">
        <v>219</v>
      </c>
      <c r="I1156" s="5" t="s">
        <v>220</v>
      </c>
      <c r="J1156" s="5" t="s">
        <v>461</v>
      </c>
      <c r="K1156" s="5" t="s">
        <v>384</v>
      </c>
      <c r="L1156" s="5" t="s">
        <v>5872</v>
      </c>
      <c r="M1156" s="5" t="s">
        <v>111</v>
      </c>
      <c r="N1156" s="5" t="s">
        <v>5873</v>
      </c>
      <c r="O1156" s="5" t="s">
        <v>482</v>
      </c>
      <c r="P1156" s="5" t="s">
        <v>277</v>
      </c>
      <c r="Q1156" s="5" t="s">
        <v>495</v>
      </c>
      <c r="R1156" s="8">
        <v>43628</v>
      </c>
      <c r="S1156" s="5" t="s">
        <v>5902</v>
      </c>
      <c r="T1156" s="8">
        <v>43625</v>
      </c>
      <c r="U1156" s="5" t="s">
        <v>5903</v>
      </c>
      <c r="V1156" s="5" t="s">
        <v>5904</v>
      </c>
      <c r="W1156" s="5" t="s">
        <v>228</v>
      </c>
      <c r="X1156" s="5" t="s">
        <v>2077</v>
      </c>
      <c r="Y1156" s="5" t="s">
        <v>335</v>
      </c>
      <c r="Z1156" s="5">
        <v>3729</v>
      </c>
      <c r="AA1156" s="5" t="s">
        <v>542</v>
      </c>
      <c r="AB1156" s="5" t="s">
        <v>254</v>
      </c>
      <c r="AC1156" s="5" t="s">
        <v>28</v>
      </c>
      <c r="AD1156" s="5" t="s">
        <v>291</v>
      </c>
      <c r="AE1156" s="5" t="s">
        <v>291</v>
      </c>
      <c r="AF1156" s="5">
        <v>95</v>
      </c>
      <c r="AG1156" s="5">
        <v>70</v>
      </c>
      <c r="AH1156" s="5">
        <v>25</v>
      </c>
      <c r="AI1156" s="5" t="s">
        <v>5905</v>
      </c>
      <c r="AJ1156" s="5" t="s">
        <v>5906</v>
      </c>
      <c r="AK1156" s="5" t="s">
        <v>234</v>
      </c>
      <c r="AL1156" s="5" t="s">
        <v>234</v>
      </c>
      <c r="AM1156" s="5" t="s">
        <v>234</v>
      </c>
      <c r="AN1156" s="5" t="s">
        <v>234</v>
      </c>
      <c r="AO1156" s="5" t="s">
        <v>234</v>
      </c>
      <c r="AP1156" s="5" t="s">
        <v>234</v>
      </c>
      <c r="AQ1156" s="5" t="s">
        <v>244</v>
      </c>
      <c r="AR1156" s="5" t="s">
        <v>234</v>
      </c>
      <c r="AS1156" s="5" t="s">
        <v>234</v>
      </c>
      <c r="AT1156" s="5" t="s">
        <v>234</v>
      </c>
      <c r="AU1156" s="5" t="s">
        <v>234</v>
      </c>
      <c r="AV1156" s="5" t="s">
        <v>234</v>
      </c>
      <c r="AW1156" s="5" t="s">
        <v>233</v>
      </c>
      <c r="AX1156" s="5" t="s">
        <v>291</v>
      </c>
      <c r="AY1156" s="5" t="s">
        <v>291</v>
      </c>
      <c r="BB1156" s="5" t="s">
        <v>309</v>
      </c>
      <c r="BC1156" s="5">
        <v>25</v>
      </c>
      <c r="BD1156" s="5">
        <v>75</v>
      </c>
      <c r="BE1156" s="6">
        <f t="shared" si="342"/>
        <v>5</v>
      </c>
      <c r="BF1156" s="6">
        <f t="shared" si="343"/>
        <v>5</v>
      </c>
      <c r="BG1156" s="6">
        <f t="shared" si="344"/>
        <v>5</v>
      </c>
      <c r="BH1156" s="6">
        <f t="shared" si="345"/>
        <v>10</v>
      </c>
      <c r="BI1156" s="6">
        <f t="shared" si="346"/>
        <v>10</v>
      </c>
      <c r="BJ1156" s="6">
        <f t="shared" si="347"/>
        <v>10</v>
      </c>
      <c r="BK1156" s="6">
        <f t="shared" si="348"/>
        <v>0</v>
      </c>
      <c r="BL1156" s="6">
        <f t="shared" si="349"/>
        <v>5</v>
      </c>
      <c r="BM1156" s="6">
        <f t="shared" si="350"/>
        <v>5</v>
      </c>
      <c r="BN1156" s="6">
        <f t="shared" si="351"/>
        <v>20</v>
      </c>
      <c r="BO1156" s="6">
        <f t="shared" si="352"/>
        <v>10</v>
      </c>
      <c r="BP1156" s="6">
        <f t="shared" si="353"/>
        <v>10</v>
      </c>
      <c r="BQ1156" s="9">
        <f t="shared" si="354"/>
        <v>1</v>
      </c>
      <c r="BR1156" s="9">
        <f t="shared" si="355"/>
        <v>1</v>
      </c>
      <c r="BS1156" s="9">
        <f t="shared" si="356"/>
        <v>1</v>
      </c>
      <c r="BT1156" s="9">
        <f t="shared" si="357"/>
        <v>0.5</v>
      </c>
      <c r="BU1156" s="9">
        <f t="shared" si="358"/>
        <v>1</v>
      </c>
      <c r="BV1156" s="9">
        <f t="shared" si="359"/>
        <v>1</v>
      </c>
      <c r="BW1156" s="9">
        <f t="shared" si="360"/>
        <v>1</v>
      </c>
    </row>
    <row r="1157" spans="1:75" x14ac:dyDescent="0.3">
      <c r="A1157" s="5" t="s">
        <v>137</v>
      </c>
      <c r="B1157" s="5" t="s">
        <v>406</v>
      </c>
      <c r="C1157" s="5" t="s">
        <v>384</v>
      </c>
      <c r="D1157" s="5" t="s">
        <v>282</v>
      </c>
      <c r="E1157" s="5">
        <v>2019</v>
      </c>
      <c r="F1157" s="5" t="s">
        <v>161</v>
      </c>
      <c r="G1157" s="5" t="s">
        <v>494</v>
      </c>
      <c r="H1157" s="5" t="s">
        <v>219</v>
      </c>
      <c r="I1157" s="5" t="s">
        <v>220</v>
      </c>
      <c r="J1157" s="5" t="s">
        <v>461</v>
      </c>
      <c r="K1157" s="5" t="s">
        <v>384</v>
      </c>
      <c r="L1157" s="5" t="s">
        <v>5872</v>
      </c>
      <c r="M1157" s="5" t="s">
        <v>111</v>
      </c>
      <c r="N1157" s="5" t="s">
        <v>5873</v>
      </c>
      <c r="O1157" s="5" t="s">
        <v>482</v>
      </c>
      <c r="P1157" s="5" t="s">
        <v>488</v>
      </c>
      <c r="Q1157" s="5" t="s">
        <v>495</v>
      </c>
      <c r="R1157" s="8">
        <v>43636</v>
      </c>
      <c r="S1157" s="5" t="s">
        <v>5907</v>
      </c>
      <c r="T1157" s="8">
        <v>43632</v>
      </c>
      <c r="U1157" s="5" t="s">
        <v>5908</v>
      </c>
      <c r="V1157" s="5" t="s">
        <v>2561</v>
      </c>
      <c r="W1157" s="5" t="s">
        <v>228</v>
      </c>
      <c r="X1157" s="5" t="s">
        <v>5909</v>
      </c>
      <c r="Y1157" s="5" t="s">
        <v>335</v>
      </c>
      <c r="Z1157" s="5">
        <v>3801</v>
      </c>
      <c r="AA1157" s="5" t="s">
        <v>304</v>
      </c>
      <c r="AB1157" s="5" t="s">
        <v>231</v>
      </c>
      <c r="AC1157" s="5" t="s">
        <v>27</v>
      </c>
      <c r="AD1157" s="5" t="s">
        <v>291</v>
      </c>
      <c r="AE1157" s="5" t="s">
        <v>291</v>
      </c>
      <c r="AF1157" s="5">
        <v>100</v>
      </c>
      <c r="AG1157" s="5">
        <v>75</v>
      </c>
      <c r="AH1157" s="5">
        <v>25</v>
      </c>
      <c r="AI1157" s="5" t="s">
        <v>5910</v>
      </c>
      <c r="AJ1157" s="5" t="s">
        <v>500</v>
      </c>
      <c r="AK1157" s="5" t="s">
        <v>234</v>
      </c>
      <c r="AL1157" s="5" t="s">
        <v>234</v>
      </c>
      <c r="AM1157" s="5" t="s">
        <v>234</v>
      </c>
      <c r="AN1157" s="5" t="s">
        <v>234</v>
      </c>
      <c r="AO1157" s="5" t="s">
        <v>234</v>
      </c>
      <c r="AP1157" s="5" t="s">
        <v>234</v>
      </c>
      <c r="AQ1157" s="5" t="s">
        <v>234</v>
      </c>
      <c r="AR1157" s="5" t="s">
        <v>234</v>
      </c>
      <c r="AS1157" s="5" t="s">
        <v>234</v>
      </c>
      <c r="AT1157" s="5" t="s">
        <v>234</v>
      </c>
      <c r="AU1157" s="5" t="s">
        <v>234</v>
      </c>
      <c r="AV1157" s="5" t="s">
        <v>234</v>
      </c>
      <c r="AW1157" s="5" t="s">
        <v>233</v>
      </c>
      <c r="AX1157" s="5" t="s">
        <v>291</v>
      </c>
      <c r="AY1157" s="5" t="s">
        <v>291</v>
      </c>
      <c r="BB1157" s="5" t="s">
        <v>309</v>
      </c>
      <c r="BC1157" s="5">
        <v>25</v>
      </c>
      <c r="BD1157" s="5">
        <v>75</v>
      </c>
      <c r="BE1157" s="6">
        <f t="shared" si="342"/>
        <v>5</v>
      </c>
      <c r="BF1157" s="6">
        <f t="shared" si="343"/>
        <v>5</v>
      </c>
      <c r="BG1157" s="6">
        <f t="shared" si="344"/>
        <v>5</v>
      </c>
      <c r="BH1157" s="6">
        <f t="shared" si="345"/>
        <v>10</v>
      </c>
      <c r="BI1157" s="6">
        <f t="shared" si="346"/>
        <v>10</v>
      </c>
      <c r="BJ1157" s="6">
        <f t="shared" si="347"/>
        <v>10</v>
      </c>
      <c r="BK1157" s="6">
        <f t="shared" si="348"/>
        <v>5</v>
      </c>
      <c r="BL1157" s="6">
        <f t="shared" si="349"/>
        <v>5</v>
      </c>
      <c r="BM1157" s="6">
        <f t="shared" si="350"/>
        <v>5</v>
      </c>
      <c r="BN1157" s="6">
        <f t="shared" si="351"/>
        <v>20</v>
      </c>
      <c r="BO1157" s="6">
        <f t="shared" si="352"/>
        <v>10</v>
      </c>
      <c r="BP1157" s="6">
        <f t="shared" si="353"/>
        <v>10</v>
      </c>
      <c r="BQ1157" s="9">
        <f t="shared" si="354"/>
        <v>1</v>
      </c>
      <c r="BR1157" s="9">
        <f t="shared" si="355"/>
        <v>1</v>
      </c>
      <c r="BS1157" s="9">
        <f t="shared" si="356"/>
        <v>1</v>
      </c>
      <c r="BT1157" s="9">
        <f t="shared" si="357"/>
        <v>1</v>
      </c>
      <c r="BU1157" s="9">
        <f t="shared" si="358"/>
        <v>1</v>
      </c>
      <c r="BV1157" s="9">
        <f t="shared" si="359"/>
        <v>1</v>
      </c>
      <c r="BW1157" s="9">
        <f t="shared" si="360"/>
        <v>1</v>
      </c>
    </row>
    <row r="1158" spans="1:75" x14ac:dyDescent="0.3">
      <c r="A1158" s="5" t="s">
        <v>139</v>
      </c>
      <c r="B1158" s="5" t="s">
        <v>668</v>
      </c>
      <c r="C1158" s="5" t="s">
        <v>384</v>
      </c>
      <c r="D1158" s="5" t="s">
        <v>282</v>
      </c>
      <c r="E1158" s="5">
        <v>2019</v>
      </c>
      <c r="F1158" s="5" t="s">
        <v>141</v>
      </c>
      <c r="G1158" s="5" t="s">
        <v>481</v>
      </c>
      <c r="H1158" s="5" t="s">
        <v>219</v>
      </c>
      <c r="I1158" s="5" t="s">
        <v>370</v>
      </c>
      <c r="J1158" s="5" t="s">
        <v>461</v>
      </c>
      <c r="K1158" s="5" t="s">
        <v>384</v>
      </c>
      <c r="L1158" s="5" t="s">
        <v>5872</v>
      </c>
      <c r="M1158" s="5" t="s">
        <v>111</v>
      </c>
      <c r="N1158" s="5" t="s">
        <v>5873</v>
      </c>
      <c r="O1158" s="5" t="s">
        <v>482</v>
      </c>
      <c r="P1158" s="5" t="s">
        <v>488</v>
      </c>
      <c r="Q1158" s="5" t="s">
        <v>522</v>
      </c>
      <c r="R1158" s="8">
        <v>43640</v>
      </c>
      <c r="S1158" s="5" t="s">
        <v>5911</v>
      </c>
      <c r="T1158" s="8">
        <v>43635</v>
      </c>
      <c r="U1158" s="5" t="s">
        <v>466</v>
      </c>
      <c r="V1158" s="5" t="s">
        <v>466</v>
      </c>
      <c r="W1158" s="5" t="s">
        <v>228</v>
      </c>
      <c r="X1158" s="5" t="s">
        <v>5912</v>
      </c>
      <c r="Y1158" s="5" t="s">
        <v>229</v>
      </c>
      <c r="Z1158" s="5">
        <v>3844</v>
      </c>
      <c r="AA1158" s="5" t="s">
        <v>409</v>
      </c>
      <c r="AB1158" s="5" t="s">
        <v>276</v>
      </c>
      <c r="AC1158" s="5" t="s">
        <v>27</v>
      </c>
      <c r="AD1158" s="5" t="s">
        <v>291</v>
      </c>
      <c r="AE1158" s="5" t="s">
        <v>491</v>
      </c>
      <c r="AF1158" s="5">
        <v>70</v>
      </c>
      <c r="AG1158" s="5">
        <v>45</v>
      </c>
      <c r="AH1158" s="5">
        <v>25</v>
      </c>
      <c r="AI1158" s="5" t="s">
        <v>5913</v>
      </c>
      <c r="AJ1158" s="5" t="s">
        <v>5914</v>
      </c>
      <c r="AK1158" s="5" t="s">
        <v>244</v>
      </c>
      <c r="AL1158" s="5" t="s">
        <v>234</v>
      </c>
      <c r="AM1158" s="5" t="s">
        <v>244</v>
      </c>
      <c r="AN1158" s="5" t="s">
        <v>244</v>
      </c>
      <c r="AO1158" s="5" t="s">
        <v>244</v>
      </c>
      <c r="AP1158" s="5" t="s">
        <v>234</v>
      </c>
      <c r="AQ1158" s="5" t="s">
        <v>234</v>
      </c>
      <c r="AR1158" s="5" t="s">
        <v>234</v>
      </c>
      <c r="AS1158" s="5" t="s">
        <v>234</v>
      </c>
      <c r="AT1158" s="5" t="s">
        <v>234</v>
      </c>
      <c r="AU1158" s="5" t="s">
        <v>234</v>
      </c>
      <c r="AV1158" s="5" t="s">
        <v>234</v>
      </c>
      <c r="AW1158" s="5" t="s">
        <v>233</v>
      </c>
      <c r="AX1158" s="5" t="s">
        <v>291</v>
      </c>
      <c r="AY1158" s="5" t="s">
        <v>291</v>
      </c>
      <c r="BB1158" s="5" t="s">
        <v>309</v>
      </c>
      <c r="BC1158" s="5">
        <v>25</v>
      </c>
      <c r="BD1158" s="5">
        <v>75</v>
      </c>
      <c r="BE1158" s="6">
        <f t="shared" si="342"/>
        <v>0</v>
      </c>
      <c r="BF1158" s="6">
        <f t="shared" si="343"/>
        <v>5</v>
      </c>
      <c r="BG1158" s="6">
        <f t="shared" si="344"/>
        <v>0</v>
      </c>
      <c r="BH1158" s="6">
        <f t="shared" si="345"/>
        <v>0</v>
      </c>
      <c r="BI1158" s="6">
        <f t="shared" si="346"/>
        <v>0</v>
      </c>
      <c r="BJ1158" s="6">
        <f t="shared" si="347"/>
        <v>10</v>
      </c>
      <c r="BK1158" s="6">
        <f t="shared" si="348"/>
        <v>5</v>
      </c>
      <c r="BL1158" s="6">
        <f t="shared" si="349"/>
        <v>5</v>
      </c>
      <c r="BM1158" s="6">
        <f t="shared" si="350"/>
        <v>5</v>
      </c>
      <c r="BN1158" s="6">
        <f t="shared" si="351"/>
        <v>20</v>
      </c>
      <c r="BO1158" s="6">
        <f t="shared" si="352"/>
        <v>10</v>
      </c>
      <c r="BP1158" s="6">
        <f t="shared" si="353"/>
        <v>10</v>
      </c>
      <c r="BQ1158" s="9">
        <f t="shared" si="354"/>
        <v>0.5</v>
      </c>
      <c r="BR1158" s="9">
        <f t="shared" si="355"/>
        <v>0</v>
      </c>
      <c r="BS1158" s="9">
        <f t="shared" si="356"/>
        <v>0.5</v>
      </c>
      <c r="BT1158" s="9">
        <f t="shared" si="357"/>
        <v>1</v>
      </c>
      <c r="BU1158" s="9">
        <f t="shared" si="358"/>
        <v>1</v>
      </c>
      <c r="BV1158" s="9">
        <f t="shared" si="359"/>
        <v>1</v>
      </c>
      <c r="BW1158" s="9">
        <f t="shared" si="360"/>
        <v>1</v>
      </c>
    </row>
    <row r="1159" spans="1:75" x14ac:dyDescent="0.3">
      <c r="A1159" s="5" t="s">
        <v>139</v>
      </c>
      <c r="B1159" s="5" t="s">
        <v>668</v>
      </c>
      <c r="C1159" s="5" t="s">
        <v>384</v>
      </c>
      <c r="D1159" s="5" t="s">
        <v>282</v>
      </c>
      <c r="E1159" s="5">
        <v>2019</v>
      </c>
      <c r="F1159" s="5" t="s">
        <v>161</v>
      </c>
      <c r="G1159" s="5" t="s">
        <v>494</v>
      </c>
      <c r="H1159" s="5" t="s">
        <v>219</v>
      </c>
      <c r="I1159" s="5" t="s">
        <v>220</v>
      </c>
      <c r="J1159" s="5" t="s">
        <v>461</v>
      </c>
      <c r="K1159" s="5" t="s">
        <v>384</v>
      </c>
      <c r="L1159" s="5" t="s">
        <v>5872</v>
      </c>
      <c r="M1159" s="5" t="s">
        <v>111</v>
      </c>
      <c r="N1159" s="5" t="s">
        <v>5873</v>
      </c>
      <c r="O1159" s="5" t="s">
        <v>482</v>
      </c>
      <c r="P1159" s="5" t="s">
        <v>488</v>
      </c>
      <c r="Q1159" s="5" t="s">
        <v>495</v>
      </c>
      <c r="R1159" s="8">
        <v>43643</v>
      </c>
      <c r="S1159" s="5" t="s">
        <v>5915</v>
      </c>
      <c r="T1159" s="8">
        <v>43640</v>
      </c>
      <c r="U1159" s="5" t="s">
        <v>5916</v>
      </c>
      <c r="V1159" s="5" t="s">
        <v>643</v>
      </c>
      <c r="W1159" s="5" t="s">
        <v>228</v>
      </c>
      <c r="X1159" s="5" t="s">
        <v>951</v>
      </c>
      <c r="Y1159" s="5" t="s">
        <v>335</v>
      </c>
      <c r="Z1159" s="5">
        <v>4775</v>
      </c>
      <c r="AA1159" s="5" t="s">
        <v>504</v>
      </c>
      <c r="AB1159" s="5" t="s">
        <v>254</v>
      </c>
      <c r="AC1159" s="5" t="s">
        <v>27</v>
      </c>
      <c r="AD1159" s="5" t="s">
        <v>291</v>
      </c>
      <c r="AE1159" s="5" t="s">
        <v>291</v>
      </c>
      <c r="AF1159" s="5">
        <v>90</v>
      </c>
      <c r="AG1159" s="5">
        <v>65</v>
      </c>
      <c r="AH1159" s="5">
        <v>25</v>
      </c>
      <c r="AI1159" s="5" t="s">
        <v>5917</v>
      </c>
      <c r="AJ1159" s="5" t="s">
        <v>5918</v>
      </c>
      <c r="AK1159" s="5" t="s">
        <v>234</v>
      </c>
      <c r="AL1159" s="5" t="s">
        <v>234</v>
      </c>
      <c r="AM1159" s="5" t="s">
        <v>234</v>
      </c>
      <c r="AN1159" s="5" t="s">
        <v>234</v>
      </c>
      <c r="AO1159" s="5" t="s">
        <v>244</v>
      </c>
      <c r="AP1159" s="5" t="s">
        <v>234</v>
      </c>
      <c r="AQ1159" s="5" t="s">
        <v>234</v>
      </c>
      <c r="AR1159" s="5" t="s">
        <v>234</v>
      </c>
      <c r="AS1159" s="5" t="s">
        <v>234</v>
      </c>
      <c r="AT1159" s="5" t="s">
        <v>234</v>
      </c>
      <c r="AU1159" s="5" t="s">
        <v>234</v>
      </c>
      <c r="AV1159" s="5" t="s">
        <v>234</v>
      </c>
      <c r="AW1159" s="5" t="s">
        <v>233</v>
      </c>
      <c r="AX1159" s="5" t="s">
        <v>291</v>
      </c>
      <c r="AY1159" s="5" t="s">
        <v>291</v>
      </c>
      <c r="BB1159" s="5" t="s">
        <v>309</v>
      </c>
      <c r="BC1159" s="5">
        <v>25</v>
      </c>
      <c r="BD1159" s="5">
        <v>75</v>
      </c>
      <c r="BE1159" s="6">
        <f t="shared" si="342"/>
        <v>5</v>
      </c>
      <c r="BF1159" s="6">
        <f t="shared" si="343"/>
        <v>5</v>
      </c>
      <c r="BG1159" s="6">
        <f t="shared" si="344"/>
        <v>5</v>
      </c>
      <c r="BH1159" s="6">
        <f t="shared" si="345"/>
        <v>10</v>
      </c>
      <c r="BI1159" s="6">
        <f t="shared" si="346"/>
        <v>0</v>
      </c>
      <c r="BJ1159" s="6">
        <f t="shared" si="347"/>
        <v>10</v>
      </c>
      <c r="BK1159" s="6">
        <f t="shared" si="348"/>
        <v>5</v>
      </c>
      <c r="BL1159" s="6">
        <f t="shared" si="349"/>
        <v>5</v>
      </c>
      <c r="BM1159" s="6">
        <f t="shared" si="350"/>
        <v>5</v>
      </c>
      <c r="BN1159" s="6">
        <f t="shared" si="351"/>
        <v>20</v>
      </c>
      <c r="BO1159" s="6">
        <f t="shared" si="352"/>
        <v>10</v>
      </c>
      <c r="BP1159" s="6">
        <f t="shared" si="353"/>
        <v>10</v>
      </c>
      <c r="BQ1159" s="9">
        <f t="shared" si="354"/>
        <v>1</v>
      </c>
      <c r="BR1159" s="9">
        <f t="shared" si="355"/>
        <v>1</v>
      </c>
      <c r="BS1159" s="9">
        <f t="shared" si="356"/>
        <v>0.5</v>
      </c>
      <c r="BT1159" s="9">
        <f t="shared" si="357"/>
        <v>1</v>
      </c>
      <c r="BU1159" s="9">
        <f t="shared" si="358"/>
        <v>1</v>
      </c>
      <c r="BV1159" s="9">
        <f t="shared" si="359"/>
        <v>1</v>
      </c>
      <c r="BW1159" s="9">
        <f t="shared" si="360"/>
        <v>1</v>
      </c>
    </row>
    <row r="1160" spans="1:75" x14ac:dyDescent="0.3">
      <c r="A1160" s="5" t="s">
        <v>147</v>
      </c>
      <c r="B1160" s="5" t="s">
        <v>507</v>
      </c>
      <c r="C1160" s="5" t="s">
        <v>412</v>
      </c>
      <c r="D1160" s="5" t="s">
        <v>282</v>
      </c>
      <c r="E1160" s="5">
        <v>2019</v>
      </c>
      <c r="F1160" s="5" t="s">
        <v>141</v>
      </c>
      <c r="G1160" s="5" t="s">
        <v>481</v>
      </c>
      <c r="H1160" s="5" t="s">
        <v>219</v>
      </c>
      <c r="I1160" s="5" t="s">
        <v>370</v>
      </c>
      <c r="J1160" s="5" t="s">
        <v>461</v>
      </c>
      <c r="K1160" s="5" t="s">
        <v>384</v>
      </c>
      <c r="L1160" s="5" t="s">
        <v>5872</v>
      </c>
      <c r="M1160" s="5" t="s">
        <v>111</v>
      </c>
      <c r="N1160" s="5" t="s">
        <v>5873</v>
      </c>
      <c r="O1160" s="5" t="s">
        <v>482</v>
      </c>
      <c r="P1160" s="5" t="s">
        <v>488</v>
      </c>
      <c r="Q1160" s="5" t="s">
        <v>483</v>
      </c>
      <c r="R1160" s="8">
        <v>43647</v>
      </c>
      <c r="S1160" s="5" t="s">
        <v>5919</v>
      </c>
      <c r="T1160" s="8">
        <v>43643</v>
      </c>
      <c r="U1160" s="5" t="s">
        <v>466</v>
      </c>
      <c r="V1160" s="5" t="s">
        <v>466</v>
      </c>
      <c r="W1160" s="5" t="s">
        <v>251</v>
      </c>
      <c r="X1160" s="5" t="s">
        <v>5920</v>
      </c>
      <c r="Y1160" s="5" t="s">
        <v>229</v>
      </c>
      <c r="Z1160" s="5">
        <v>4817</v>
      </c>
      <c r="AA1160" s="5" t="s">
        <v>316</v>
      </c>
      <c r="AB1160" s="5" t="s">
        <v>276</v>
      </c>
      <c r="AC1160" s="5" t="s">
        <v>27</v>
      </c>
      <c r="AD1160" s="5" t="s">
        <v>291</v>
      </c>
      <c r="AE1160" s="5" t="s">
        <v>491</v>
      </c>
      <c r="AF1160" s="5">
        <v>75</v>
      </c>
      <c r="AG1160" s="5">
        <v>50</v>
      </c>
      <c r="AH1160" s="5">
        <v>25</v>
      </c>
      <c r="AI1160" s="5" t="s">
        <v>5921</v>
      </c>
      <c r="AJ1160" s="5" t="s">
        <v>5922</v>
      </c>
      <c r="AK1160" s="5" t="s">
        <v>234</v>
      </c>
      <c r="AL1160" s="5" t="s">
        <v>234</v>
      </c>
      <c r="AM1160" s="5" t="s">
        <v>234</v>
      </c>
      <c r="AN1160" s="5" t="s">
        <v>234</v>
      </c>
      <c r="AO1160" s="5" t="s">
        <v>234</v>
      </c>
      <c r="AP1160" s="5" t="s">
        <v>234</v>
      </c>
      <c r="AQ1160" s="5" t="s">
        <v>244</v>
      </c>
      <c r="AR1160" s="5" t="s">
        <v>244</v>
      </c>
      <c r="AS1160" s="5" t="s">
        <v>244</v>
      </c>
      <c r="AT1160" s="5" t="s">
        <v>234</v>
      </c>
      <c r="AU1160" s="5" t="s">
        <v>234</v>
      </c>
      <c r="AV1160" s="5" t="s">
        <v>244</v>
      </c>
      <c r="AW1160" s="5" t="s">
        <v>233</v>
      </c>
      <c r="AX1160" s="5" t="s">
        <v>291</v>
      </c>
      <c r="AY1160" s="5" t="s">
        <v>234</v>
      </c>
      <c r="BB1160" s="5" t="s">
        <v>309</v>
      </c>
      <c r="BC1160" s="5">
        <v>25</v>
      </c>
      <c r="BD1160" s="5">
        <v>75</v>
      </c>
      <c r="BE1160" s="6">
        <f t="shared" si="342"/>
        <v>5</v>
      </c>
      <c r="BF1160" s="6">
        <f t="shared" si="343"/>
        <v>5</v>
      </c>
      <c r="BG1160" s="6">
        <f t="shared" si="344"/>
        <v>5</v>
      </c>
      <c r="BH1160" s="6">
        <f t="shared" si="345"/>
        <v>10</v>
      </c>
      <c r="BI1160" s="6">
        <f t="shared" si="346"/>
        <v>10</v>
      </c>
      <c r="BJ1160" s="6">
        <f t="shared" si="347"/>
        <v>10</v>
      </c>
      <c r="BK1160" s="6">
        <f t="shared" si="348"/>
        <v>0</v>
      </c>
      <c r="BL1160" s="6">
        <f t="shared" si="349"/>
        <v>0</v>
      </c>
      <c r="BM1160" s="6">
        <f t="shared" si="350"/>
        <v>0</v>
      </c>
      <c r="BN1160" s="6">
        <f t="shared" si="351"/>
        <v>20</v>
      </c>
      <c r="BO1160" s="6">
        <f t="shared" si="352"/>
        <v>10</v>
      </c>
      <c r="BP1160" s="6">
        <f t="shared" si="353"/>
        <v>0</v>
      </c>
      <c r="BQ1160" s="9">
        <f t="shared" si="354"/>
        <v>1</v>
      </c>
      <c r="BR1160" s="9">
        <f t="shared" si="355"/>
        <v>1</v>
      </c>
      <c r="BS1160" s="9">
        <f t="shared" si="356"/>
        <v>1</v>
      </c>
      <c r="BT1160" s="9">
        <f t="shared" si="357"/>
        <v>0</v>
      </c>
      <c r="BU1160" s="9">
        <f t="shared" si="358"/>
        <v>0.8</v>
      </c>
      <c r="BV1160" s="9">
        <f t="shared" si="359"/>
        <v>1</v>
      </c>
      <c r="BW1160" s="9">
        <f t="shared" si="360"/>
        <v>0</v>
      </c>
    </row>
    <row r="1161" spans="1:75" x14ac:dyDescent="0.3">
      <c r="A1161" s="5" t="s">
        <v>151</v>
      </c>
      <c r="B1161" s="5" t="s">
        <v>521</v>
      </c>
      <c r="C1161" s="5" t="s">
        <v>412</v>
      </c>
      <c r="D1161" s="5" t="s">
        <v>282</v>
      </c>
      <c r="E1161" s="5">
        <v>2019</v>
      </c>
      <c r="F1161" s="5" t="s">
        <v>141</v>
      </c>
      <c r="G1161" s="5" t="s">
        <v>481</v>
      </c>
      <c r="H1161" s="5" t="s">
        <v>219</v>
      </c>
      <c r="I1161" s="5" t="s">
        <v>370</v>
      </c>
      <c r="J1161" s="5" t="s">
        <v>461</v>
      </c>
      <c r="K1161" s="5" t="s">
        <v>412</v>
      </c>
      <c r="L1161" s="5" t="s">
        <v>5872</v>
      </c>
      <c r="M1161" s="5" t="s">
        <v>111</v>
      </c>
      <c r="N1161" s="5" t="s">
        <v>5873</v>
      </c>
      <c r="O1161" s="5" t="s">
        <v>482</v>
      </c>
      <c r="P1161" s="5" t="s">
        <v>488</v>
      </c>
      <c r="Q1161" s="5" t="s">
        <v>483</v>
      </c>
      <c r="R1161" s="8">
        <v>43675</v>
      </c>
      <c r="S1161" s="5" t="s">
        <v>5923</v>
      </c>
      <c r="T1161" s="8">
        <v>43671</v>
      </c>
      <c r="U1161" s="5" t="s">
        <v>466</v>
      </c>
      <c r="V1161" s="5" t="s">
        <v>466</v>
      </c>
      <c r="W1161" s="5" t="s">
        <v>228</v>
      </c>
      <c r="X1161" s="5" t="s">
        <v>5924</v>
      </c>
      <c r="Y1161" s="5" t="s">
        <v>229</v>
      </c>
      <c r="Z1161" s="5">
        <v>4877</v>
      </c>
      <c r="AA1161" s="5" t="s">
        <v>542</v>
      </c>
      <c r="AB1161" s="5" t="s">
        <v>231</v>
      </c>
      <c r="AC1161" s="5" t="s">
        <v>27</v>
      </c>
      <c r="AD1161" s="5" t="s">
        <v>291</v>
      </c>
      <c r="AE1161" s="5" t="s">
        <v>491</v>
      </c>
      <c r="AF1161" s="5">
        <v>100</v>
      </c>
      <c r="AG1161" s="5">
        <v>75</v>
      </c>
      <c r="AH1161" s="5">
        <v>25</v>
      </c>
      <c r="AI1161" s="5" t="s">
        <v>5925</v>
      </c>
      <c r="AJ1161" s="5" t="s">
        <v>5926</v>
      </c>
      <c r="AK1161" s="5" t="s">
        <v>234</v>
      </c>
      <c r="AL1161" s="5" t="s">
        <v>234</v>
      </c>
      <c r="AM1161" s="5" t="s">
        <v>234</v>
      </c>
      <c r="AN1161" s="5" t="s">
        <v>234</v>
      </c>
      <c r="AO1161" s="5" t="s">
        <v>234</v>
      </c>
      <c r="AP1161" s="5" t="s">
        <v>234</v>
      </c>
      <c r="AQ1161" s="5" t="s">
        <v>234</v>
      </c>
      <c r="AR1161" s="5" t="s">
        <v>234</v>
      </c>
      <c r="AS1161" s="5" t="s">
        <v>234</v>
      </c>
      <c r="AT1161" s="5" t="s">
        <v>234</v>
      </c>
      <c r="AU1161" s="5" t="s">
        <v>234</v>
      </c>
      <c r="AV1161" s="5" t="s">
        <v>234</v>
      </c>
      <c r="AW1161" s="5" t="s">
        <v>233</v>
      </c>
      <c r="AX1161" s="5" t="s">
        <v>291</v>
      </c>
      <c r="AY1161" s="5" t="s">
        <v>291</v>
      </c>
      <c r="BB1161" s="5" t="s">
        <v>309</v>
      </c>
      <c r="BC1161" s="5">
        <v>25</v>
      </c>
      <c r="BD1161" s="5">
        <v>75</v>
      </c>
      <c r="BE1161" s="6">
        <f t="shared" si="342"/>
        <v>5</v>
      </c>
      <c r="BF1161" s="6">
        <f t="shared" si="343"/>
        <v>5</v>
      </c>
      <c r="BG1161" s="6">
        <f t="shared" si="344"/>
        <v>5</v>
      </c>
      <c r="BH1161" s="6">
        <f t="shared" si="345"/>
        <v>10</v>
      </c>
      <c r="BI1161" s="6">
        <f t="shared" si="346"/>
        <v>10</v>
      </c>
      <c r="BJ1161" s="6">
        <f t="shared" si="347"/>
        <v>10</v>
      </c>
      <c r="BK1161" s="6">
        <f t="shared" si="348"/>
        <v>5</v>
      </c>
      <c r="BL1161" s="6">
        <f t="shared" si="349"/>
        <v>5</v>
      </c>
      <c r="BM1161" s="6">
        <f t="shared" si="350"/>
        <v>5</v>
      </c>
      <c r="BN1161" s="6">
        <f t="shared" si="351"/>
        <v>20</v>
      </c>
      <c r="BO1161" s="6">
        <f t="shared" si="352"/>
        <v>10</v>
      </c>
      <c r="BP1161" s="6">
        <f t="shared" si="353"/>
        <v>10</v>
      </c>
      <c r="BQ1161" s="9">
        <f t="shared" si="354"/>
        <v>1</v>
      </c>
      <c r="BR1161" s="9">
        <f t="shared" si="355"/>
        <v>1</v>
      </c>
      <c r="BS1161" s="9">
        <f t="shared" si="356"/>
        <v>1</v>
      </c>
      <c r="BT1161" s="9">
        <f t="shared" si="357"/>
        <v>1</v>
      </c>
      <c r="BU1161" s="9">
        <f t="shared" si="358"/>
        <v>1</v>
      </c>
      <c r="BV1161" s="9">
        <f t="shared" si="359"/>
        <v>1</v>
      </c>
      <c r="BW1161" s="9">
        <f t="shared" si="360"/>
        <v>1</v>
      </c>
    </row>
    <row r="1162" spans="1:75" x14ac:dyDescent="0.3">
      <c r="A1162" s="5" t="s">
        <v>153</v>
      </c>
      <c r="B1162" s="5" t="s">
        <v>527</v>
      </c>
      <c r="C1162" s="5" t="s">
        <v>420</v>
      </c>
      <c r="D1162" s="5" t="s">
        <v>421</v>
      </c>
      <c r="E1162" s="5">
        <v>2019</v>
      </c>
      <c r="F1162" s="5" t="s">
        <v>141</v>
      </c>
      <c r="G1162" s="5" t="s">
        <v>481</v>
      </c>
      <c r="H1162" s="5" t="s">
        <v>219</v>
      </c>
      <c r="I1162" s="5" t="s">
        <v>370</v>
      </c>
      <c r="J1162" s="5" t="s">
        <v>461</v>
      </c>
      <c r="K1162" s="5" t="s">
        <v>420</v>
      </c>
      <c r="L1162" s="5" t="s">
        <v>5872</v>
      </c>
      <c r="M1162" s="5" t="s">
        <v>111</v>
      </c>
      <c r="N1162" s="5" t="s">
        <v>5873</v>
      </c>
      <c r="O1162" s="5" t="s">
        <v>482</v>
      </c>
      <c r="P1162" s="5" t="s">
        <v>488</v>
      </c>
      <c r="Q1162" s="5" t="s">
        <v>464</v>
      </c>
      <c r="R1162" s="8">
        <v>43696</v>
      </c>
      <c r="S1162" s="5" t="s">
        <v>5927</v>
      </c>
      <c r="T1162" s="8">
        <v>43692</v>
      </c>
      <c r="U1162" s="5" t="s">
        <v>466</v>
      </c>
      <c r="V1162" s="5" t="s">
        <v>466</v>
      </c>
      <c r="W1162" s="5" t="s">
        <v>228</v>
      </c>
      <c r="X1162" s="5" t="s">
        <v>5928</v>
      </c>
      <c r="Y1162" s="5" t="s">
        <v>229</v>
      </c>
      <c r="Z1162" s="5">
        <v>4969</v>
      </c>
      <c r="AA1162" s="5" t="s">
        <v>542</v>
      </c>
      <c r="AB1162" s="5" t="s">
        <v>254</v>
      </c>
      <c r="AC1162" s="5" t="s">
        <v>28</v>
      </c>
      <c r="AD1162" s="5" t="s">
        <v>291</v>
      </c>
      <c r="AE1162" s="5" t="s">
        <v>491</v>
      </c>
      <c r="AF1162" s="5">
        <v>90</v>
      </c>
      <c r="AG1162" s="5">
        <v>70</v>
      </c>
      <c r="AH1162" s="5">
        <v>20</v>
      </c>
      <c r="AI1162" s="5" t="s">
        <v>5929</v>
      </c>
      <c r="AJ1162" s="5" t="s">
        <v>5930</v>
      </c>
      <c r="AK1162" s="5" t="s">
        <v>244</v>
      </c>
      <c r="AL1162" s="5" t="s">
        <v>244</v>
      </c>
      <c r="AM1162" s="5" t="s">
        <v>234</v>
      </c>
      <c r="AN1162" s="5" t="s">
        <v>234</v>
      </c>
      <c r="AO1162" s="5" t="s">
        <v>234</v>
      </c>
      <c r="AP1162" s="5" t="s">
        <v>234</v>
      </c>
      <c r="AQ1162" s="5" t="s">
        <v>234</v>
      </c>
      <c r="AR1162" s="5" t="s">
        <v>234</v>
      </c>
      <c r="AS1162" s="5" t="s">
        <v>234</v>
      </c>
      <c r="AT1162" s="5" t="s">
        <v>234</v>
      </c>
      <c r="AU1162" s="5" t="s">
        <v>234</v>
      </c>
      <c r="AV1162" s="5" t="s">
        <v>234</v>
      </c>
      <c r="AW1162" s="5" t="s">
        <v>233</v>
      </c>
      <c r="AX1162" s="5" t="s">
        <v>291</v>
      </c>
      <c r="AY1162" s="5" t="s">
        <v>291</v>
      </c>
      <c r="AZ1162" s="5" t="s">
        <v>291</v>
      </c>
      <c r="BA1162" s="5" t="s">
        <v>291</v>
      </c>
      <c r="BB1162" s="5" t="s">
        <v>309</v>
      </c>
      <c r="BC1162" s="5">
        <v>25</v>
      </c>
      <c r="BD1162" s="5">
        <v>75</v>
      </c>
      <c r="BE1162" s="6">
        <f t="shared" si="342"/>
        <v>0</v>
      </c>
      <c r="BF1162" s="6">
        <f t="shared" si="343"/>
        <v>0</v>
      </c>
      <c r="BG1162" s="6">
        <f t="shared" si="344"/>
        <v>5</v>
      </c>
      <c r="BH1162" s="6">
        <f t="shared" si="345"/>
        <v>10</v>
      </c>
      <c r="BI1162" s="6">
        <f t="shared" si="346"/>
        <v>10</v>
      </c>
      <c r="BJ1162" s="6">
        <f t="shared" si="347"/>
        <v>10</v>
      </c>
      <c r="BK1162" s="6">
        <f t="shared" si="348"/>
        <v>5</v>
      </c>
      <c r="BL1162" s="6">
        <f t="shared" si="349"/>
        <v>5</v>
      </c>
      <c r="BM1162" s="6">
        <f t="shared" si="350"/>
        <v>5</v>
      </c>
      <c r="BN1162" s="6">
        <f t="shared" si="351"/>
        <v>20</v>
      </c>
      <c r="BO1162" s="6">
        <f t="shared" si="352"/>
        <v>10</v>
      </c>
      <c r="BP1162" s="6">
        <f t="shared" si="353"/>
        <v>10</v>
      </c>
      <c r="BQ1162" s="9">
        <f t="shared" si="354"/>
        <v>0</v>
      </c>
      <c r="BR1162" s="9">
        <f t="shared" si="355"/>
        <v>1</v>
      </c>
      <c r="BS1162" s="9">
        <f t="shared" si="356"/>
        <v>1</v>
      </c>
      <c r="BT1162" s="9">
        <f t="shared" si="357"/>
        <v>1</v>
      </c>
      <c r="BU1162" s="9">
        <f t="shared" si="358"/>
        <v>1</v>
      </c>
      <c r="BV1162" s="9">
        <f t="shared" si="359"/>
        <v>1</v>
      </c>
      <c r="BW1162" s="9">
        <f t="shared" si="360"/>
        <v>1</v>
      </c>
    </row>
    <row r="1163" spans="1:75" x14ac:dyDescent="0.3">
      <c r="A1163" s="5" t="s">
        <v>154</v>
      </c>
      <c r="B1163" s="5" t="s">
        <v>532</v>
      </c>
      <c r="C1163" s="5" t="s">
        <v>420</v>
      </c>
      <c r="D1163" s="5" t="s">
        <v>421</v>
      </c>
      <c r="E1163" s="5">
        <v>2019</v>
      </c>
      <c r="F1163" s="5" t="s">
        <v>141</v>
      </c>
      <c r="G1163" s="5" t="s">
        <v>481</v>
      </c>
      <c r="H1163" s="5" t="s">
        <v>219</v>
      </c>
      <c r="I1163" s="5" t="s">
        <v>370</v>
      </c>
      <c r="J1163" s="5" t="s">
        <v>461</v>
      </c>
      <c r="K1163" s="5" t="s">
        <v>420</v>
      </c>
      <c r="L1163" s="5" t="s">
        <v>5872</v>
      </c>
      <c r="M1163" s="5" t="s">
        <v>111</v>
      </c>
      <c r="N1163" s="5" t="s">
        <v>5873</v>
      </c>
      <c r="O1163" s="5" t="s">
        <v>482</v>
      </c>
      <c r="P1163" s="5" t="s">
        <v>488</v>
      </c>
      <c r="Q1163" s="5" t="s">
        <v>533</v>
      </c>
      <c r="R1163" s="8">
        <v>43707</v>
      </c>
      <c r="S1163" s="5" t="s">
        <v>5931</v>
      </c>
      <c r="T1163" s="8">
        <v>43699</v>
      </c>
      <c r="U1163" s="5" t="s">
        <v>466</v>
      </c>
      <c r="V1163" s="5" t="s">
        <v>466</v>
      </c>
      <c r="W1163" s="5" t="s">
        <v>251</v>
      </c>
      <c r="X1163" s="5" t="s">
        <v>5932</v>
      </c>
      <c r="Y1163" s="5" t="s">
        <v>229</v>
      </c>
      <c r="Z1163" s="5">
        <v>5023</v>
      </c>
      <c r="AA1163" s="5" t="s">
        <v>409</v>
      </c>
      <c r="AB1163" s="5" t="s">
        <v>254</v>
      </c>
      <c r="AC1163" s="5" t="s">
        <v>27</v>
      </c>
      <c r="AD1163" s="5" t="s">
        <v>291</v>
      </c>
      <c r="AE1163" s="5" t="s">
        <v>491</v>
      </c>
      <c r="AF1163" s="5">
        <v>97.5</v>
      </c>
      <c r="AG1163" s="5">
        <v>72.5</v>
      </c>
      <c r="AH1163" s="5">
        <v>25</v>
      </c>
      <c r="AI1163" s="5" t="s">
        <v>5933</v>
      </c>
      <c r="AJ1163" s="5" t="s">
        <v>5934</v>
      </c>
      <c r="AK1163" s="5" t="s">
        <v>234</v>
      </c>
      <c r="AL1163" s="5" t="s">
        <v>234</v>
      </c>
      <c r="AM1163" s="5" t="s">
        <v>234</v>
      </c>
      <c r="AN1163" s="5" t="s">
        <v>234</v>
      </c>
      <c r="AO1163" s="5" t="s">
        <v>234</v>
      </c>
      <c r="AP1163" s="5" t="s">
        <v>234</v>
      </c>
      <c r="AQ1163" s="5" t="s">
        <v>234</v>
      </c>
      <c r="AR1163" s="5" t="s">
        <v>445</v>
      </c>
      <c r="AS1163" s="5" t="s">
        <v>234</v>
      </c>
      <c r="AT1163" s="5" t="s">
        <v>234</v>
      </c>
      <c r="AU1163" s="5" t="s">
        <v>234</v>
      </c>
      <c r="AV1163" s="5" t="s">
        <v>234</v>
      </c>
      <c r="AW1163" s="5" t="s">
        <v>233</v>
      </c>
      <c r="AX1163" s="5" t="s">
        <v>291</v>
      </c>
      <c r="AY1163" s="5" t="s">
        <v>234</v>
      </c>
      <c r="AZ1163" s="5" t="s">
        <v>244</v>
      </c>
      <c r="BA1163" s="5" t="s">
        <v>291</v>
      </c>
      <c r="BB1163" s="5" t="s">
        <v>309</v>
      </c>
      <c r="BC1163" s="5">
        <v>25</v>
      </c>
      <c r="BD1163" s="5">
        <v>75</v>
      </c>
      <c r="BE1163" s="6">
        <f t="shared" si="342"/>
        <v>5</v>
      </c>
      <c r="BF1163" s="6">
        <f t="shared" si="343"/>
        <v>5</v>
      </c>
      <c r="BG1163" s="6">
        <f t="shared" si="344"/>
        <v>5</v>
      </c>
      <c r="BH1163" s="6">
        <f t="shared" si="345"/>
        <v>10</v>
      </c>
      <c r="BI1163" s="6">
        <f t="shared" si="346"/>
        <v>10</v>
      </c>
      <c r="BJ1163" s="6">
        <f t="shared" si="347"/>
        <v>10</v>
      </c>
      <c r="BK1163" s="6">
        <f t="shared" si="348"/>
        <v>5</v>
      </c>
      <c r="BL1163" s="6">
        <f t="shared" si="349"/>
        <v>2.5</v>
      </c>
      <c r="BM1163" s="6">
        <f t="shared" si="350"/>
        <v>5</v>
      </c>
      <c r="BN1163" s="6">
        <f t="shared" si="351"/>
        <v>20</v>
      </c>
      <c r="BO1163" s="6">
        <f t="shared" si="352"/>
        <v>10</v>
      </c>
      <c r="BP1163" s="6">
        <f t="shared" si="353"/>
        <v>10</v>
      </c>
      <c r="BQ1163" s="9">
        <f t="shared" si="354"/>
        <v>1</v>
      </c>
      <c r="BR1163" s="9">
        <f t="shared" si="355"/>
        <v>1</v>
      </c>
      <c r="BS1163" s="9">
        <f t="shared" si="356"/>
        <v>1</v>
      </c>
      <c r="BT1163" s="9">
        <f t="shared" si="357"/>
        <v>0.75</v>
      </c>
      <c r="BU1163" s="9">
        <f t="shared" si="358"/>
        <v>1</v>
      </c>
      <c r="BV1163" s="9">
        <f t="shared" si="359"/>
        <v>1</v>
      </c>
      <c r="BW1163" s="9">
        <f t="shared" si="360"/>
        <v>1</v>
      </c>
    </row>
    <row r="1164" spans="1:75" x14ac:dyDescent="0.3">
      <c r="A1164" s="5" t="s">
        <v>156</v>
      </c>
      <c r="B1164" s="5" t="s">
        <v>438</v>
      </c>
      <c r="C1164" s="5" t="s">
        <v>429</v>
      </c>
      <c r="D1164" s="5" t="s">
        <v>421</v>
      </c>
      <c r="E1164" s="5">
        <v>2019</v>
      </c>
      <c r="F1164" s="5" t="s">
        <v>119</v>
      </c>
      <c r="G1164" s="5" t="s">
        <v>311</v>
      </c>
      <c r="H1164" s="5" t="s">
        <v>219</v>
      </c>
      <c r="I1164" s="5" t="s">
        <v>220</v>
      </c>
      <c r="J1164" s="5" t="s">
        <v>461</v>
      </c>
      <c r="K1164" s="5" t="s">
        <v>429</v>
      </c>
      <c r="L1164" s="5" t="s">
        <v>5872</v>
      </c>
      <c r="M1164" s="5" t="s">
        <v>111</v>
      </c>
      <c r="N1164" s="5" t="s">
        <v>5873</v>
      </c>
      <c r="O1164" s="5" t="s">
        <v>482</v>
      </c>
      <c r="P1164" s="5" t="s">
        <v>488</v>
      </c>
      <c r="Q1164" s="5" t="s">
        <v>549</v>
      </c>
      <c r="R1164" s="8">
        <v>43722</v>
      </c>
      <c r="S1164" s="5" t="s">
        <v>5935</v>
      </c>
      <c r="T1164" s="8">
        <v>43715</v>
      </c>
      <c r="U1164" s="5" t="s">
        <v>5936</v>
      </c>
      <c r="V1164" s="5" t="s">
        <v>552</v>
      </c>
      <c r="W1164" s="5" t="s">
        <v>228</v>
      </c>
      <c r="X1164" s="5" t="s">
        <v>5937</v>
      </c>
      <c r="Y1164" s="5" t="s">
        <v>335</v>
      </c>
      <c r="Z1164" s="5">
        <v>7132</v>
      </c>
      <c r="AA1164" s="5" t="s">
        <v>542</v>
      </c>
      <c r="AB1164" s="5" t="s">
        <v>241</v>
      </c>
      <c r="AC1164" s="5" t="s">
        <v>28</v>
      </c>
      <c r="AD1164" s="5" t="s">
        <v>291</v>
      </c>
      <c r="AE1164" s="5" t="s">
        <v>291</v>
      </c>
      <c r="AF1164" s="5">
        <v>87.5</v>
      </c>
      <c r="AG1164" s="5">
        <v>62.5</v>
      </c>
      <c r="AH1164" s="5">
        <v>25</v>
      </c>
      <c r="AI1164" s="5" t="s">
        <v>5938</v>
      </c>
      <c r="AJ1164" s="5" t="s">
        <v>5939</v>
      </c>
      <c r="AK1164" s="5" t="s">
        <v>234</v>
      </c>
      <c r="AL1164" s="5" t="s">
        <v>234</v>
      </c>
      <c r="AM1164" s="5" t="s">
        <v>234</v>
      </c>
      <c r="AN1164" s="5" t="s">
        <v>234</v>
      </c>
      <c r="AO1164" s="5" t="s">
        <v>234</v>
      </c>
      <c r="AP1164" s="5" t="s">
        <v>234</v>
      </c>
      <c r="AQ1164" s="5" t="s">
        <v>445</v>
      </c>
      <c r="AR1164" s="5" t="s">
        <v>234</v>
      </c>
      <c r="AS1164" s="5" t="s">
        <v>234</v>
      </c>
      <c r="AT1164" s="5" t="s">
        <v>234</v>
      </c>
      <c r="AU1164" s="5" t="s">
        <v>234</v>
      </c>
      <c r="AV1164" s="5" t="s">
        <v>244</v>
      </c>
      <c r="AW1164" s="5" t="s">
        <v>233</v>
      </c>
      <c r="AX1164" s="5" t="s">
        <v>291</v>
      </c>
      <c r="AY1164" s="5" t="s">
        <v>291</v>
      </c>
      <c r="AZ1164" s="5" t="s">
        <v>291</v>
      </c>
      <c r="BA1164" s="5" t="s">
        <v>291</v>
      </c>
      <c r="BB1164" s="5" t="s">
        <v>309</v>
      </c>
      <c r="BC1164" s="5">
        <v>25</v>
      </c>
      <c r="BD1164" s="5">
        <v>75</v>
      </c>
      <c r="BE1164" s="6">
        <f t="shared" si="342"/>
        <v>5</v>
      </c>
      <c r="BF1164" s="6">
        <f t="shared" si="343"/>
        <v>5</v>
      </c>
      <c r="BG1164" s="6">
        <f t="shared" si="344"/>
        <v>5</v>
      </c>
      <c r="BH1164" s="6">
        <f t="shared" si="345"/>
        <v>10</v>
      </c>
      <c r="BI1164" s="6">
        <f t="shared" si="346"/>
        <v>10</v>
      </c>
      <c r="BJ1164" s="6">
        <f t="shared" si="347"/>
        <v>10</v>
      </c>
      <c r="BK1164" s="6">
        <f t="shared" si="348"/>
        <v>2.5</v>
      </c>
      <c r="BL1164" s="6">
        <f t="shared" si="349"/>
        <v>5</v>
      </c>
      <c r="BM1164" s="6">
        <f t="shared" si="350"/>
        <v>5</v>
      </c>
      <c r="BN1164" s="6">
        <f t="shared" si="351"/>
        <v>20</v>
      </c>
      <c r="BO1164" s="6">
        <f t="shared" si="352"/>
        <v>10</v>
      </c>
      <c r="BP1164" s="6">
        <f t="shared" si="353"/>
        <v>0</v>
      </c>
      <c r="BQ1164" s="9">
        <f t="shared" si="354"/>
        <v>1</v>
      </c>
      <c r="BR1164" s="9">
        <f t="shared" si="355"/>
        <v>1</v>
      </c>
      <c r="BS1164" s="9">
        <f t="shared" si="356"/>
        <v>1</v>
      </c>
      <c r="BT1164" s="9">
        <f t="shared" si="357"/>
        <v>0.75</v>
      </c>
      <c r="BU1164" s="9">
        <f t="shared" si="358"/>
        <v>1</v>
      </c>
      <c r="BV1164" s="9">
        <f t="shared" si="359"/>
        <v>1</v>
      </c>
      <c r="BW1164" s="9">
        <f t="shared" si="360"/>
        <v>0</v>
      </c>
    </row>
    <row r="1165" spans="1:75" x14ac:dyDescent="0.3">
      <c r="A1165" s="5" t="s">
        <v>446</v>
      </c>
      <c r="B1165" s="5" t="s">
        <v>447</v>
      </c>
      <c r="C1165" s="5" t="s">
        <v>429</v>
      </c>
      <c r="D1165" s="5" t="s">
        <v>421</v>
      </c>
      <c r="E1165" s="5">
        <v>2019</v>
      </c>
      <c r="F1165" s="5" t="s">
        <v>141</v>
      </c>
      <c r="G1165" s="5" t="s">
        <v>481</v>
      </c>
      <c r="H1165" s="5" t="s">
        <v>219</v>
      </c>
      <c r="I1165" s="5" t="s">
        <v>370</v>
      </c>
      <c r="J1165" s="5" t="s">
        <v>461</v>
      </c>
      <c r="K1165" s="5" t="s">
        <v>429</v>
      </c>
      <c r="L1165" s="5" t="s">
        <v>5872</v>
      </c>
      <c r="M1165" s="5" t="s">
        <v>111</v>
      </c>
      <c r="N1165" s="5" t="s">
        <v>5873</v>
      </c>
      <c r="O1165" s="5" t="s">
        <v>482</v>
      </c>
      <c r="P1165" s="5" t="s">
        <v>488</v>
      </c>
      <c r="Q1165" s="5" t="s">
        <v>533</v>
      </c>
      <c r="R1165" s="8">
        <v>43726</v>
      </c>
      <c r="S1165" s="5" t="s">
        <v>5940</v>
      </c>
      <c r="T1165" s="8">
        <v>43723</v>
      </c>
      <c r="U1165" s="5" t="s">
        <v>466</v>
      </c>
      <c r="V1165" s="5" t="s">
        <v>466</v>
      </c>
      <c r="W1165" s="5" t="s">
        <v>228</v>
      </c>
      <c r="X1165" s="5" t="s">
        <v>1981</v>
      </c>
      <c r="Y1165" s="5" t="s">
        <v>229</v>
      </c>
      <c r="Z1165" s="5">
        <v>7152</v>
      </c>
      <c r="AA1165" s="5" t="s">
        <v>542</v>
      </c>
      <c r="AB1165" s="5" t="s">
        <v>231</v>
      </c>
      <c r="AC1165" s="5" t="s">
        <v>27</v>
      </c>
      <c r="AD1165" s="5" t="s">
        <v>291</v>
      </c>
      <c r="AE1165" s="5" t="s">
        <v>291</v>
      </c>
      <c r="AF1165" s="5">
        <v>100</v>
      </c>
      <c r="AG1165" s="5">
        <v>75</v>
      </c>
      <c r="AH1165" s="5">
        <v>25</v>
      </c>
      <c r="AI1165" s="5" t="s">
        <v>5941</v>
      </c>
      <c r="AJ1165" s="5" t="s">
        <v>5942</v>
      </c>
      <c r="AK1165" s="5" t="s">
        <v>234</v>
      </c>
      <c r="AL1165" s="5" t="s">
        <v>234</v>
      </c>
      <c r="AM1165" s="5" t="s">
        <v>234</v>
      </c>
      <c r="AN1165" s="5" t="s">
        <v>234</v>
      </c>
      <c r="AO1165" s="5" t="s">
        <v>234</v>
      </c>
      <c r="AP1165" s="5" t="s">
        <v>234</v>
      </c>
      <c r="AQ1165" s="5" t="s">
        <v>234</v>
      </c>
      <c r="AR1165" s="5" t="s">
        <v>234</v>
      </c>
      <c r="AS1165" s="5" t="s">
        <v>234</v>
      </c>
      <c r="AT1165" s="5" t="s">
        <v>234</v>
      </c>
      <c r="AU1165" s="5" t="s">
        <v>234</v>
      </c>
      <c r="AV1165" s="5" t="s">
        <v>234</v>
      </c>
      <c r="AW1165" s="5" t="s">
        <v>233</v>
      </c>
      <c r="AX1165" s="5" t="s">
        <v>291</v>
      </c>
      <c r="AY1165" s="5" t="s">
        <v>234</v>
      </c>
      <c r="AZ1165" s="5" t="s">
        <v>244</v>
      </c>
      <c r="BA1165" s="5" t="s">
        <v>244</v>
      </c>
      <c r="BB1165" s="5" t="s">
        <v>309</v>
      </c>
      <c r="BC1165" s="5">
        <v>25</v>
      </c>
      <c r="BD1165" s="5">
        <v>75</v>
      </c>
      <c r="BE1165" s="6">
        <f t="shared" si="342"/>
        <v>5</v>
      </c>
      <c r="BF1165" s="6">
        <f t="shared" si="343"/>
        <v>5</v>
      </c>
      <c r="BG1165" s="6">
        <f t="shared" si="344"/>
        <v>5</v>
      </c>
      <c r="BH1165" s="6">
        <f t="shared" si="345"/>
        <v>10</v>
      </c>
      <c r="BI1165" s="6">
        <f t="shared" si="346"/>
        <v>10</v>
      </c>
      <c r="BJ1165" s="6">
        <f t="shared" si="347"/>
        <v>10</v>
      </c>
      <c r="BK1165" s="6">
        <f t="shared" si="348"/>
        <v>5</v>
      </c>
      <c r="BL1165" s="6">
        <f t="shared" si="349"/>
        <v>5</v>
      </c>
      <c r="BM1165" s="6">
        <f t="shared" si="350"/>
        <v>5</v>
      </c>
      <c r="BN1165" s="6">
        <f t="shared" si="351"/>
        <v>20</v>
      </c>
      <c r="BO1165" s="6">
        <f t="shared" si="352"/>
        <v>10</v>
      </c>
      <c r="BP1165" s="6">
        <f t="shared" si="353"/>
        <v>10</v>
      </c>
      <c r="BQ1165" s="9">
        <f t="shared" si="354"/>
        <v>1</v>
      </c>
      <c r="BR1165" s="9">
        <f t="shared" si="355"/>
        <v>1</v>
      </c>
      <c r="BS1165" s="9">
        <f t="shared" si="356"/>
        <v>1</v>
      </c>
      <c r="BT1165" s="9">
        <f t="shared" si="357"/>
        <v>1</v>
      </c>
      <c r="BU1165" s="9">
        <f t="shared" si="358"/>
        <v>1</v>
      </c>
      <c r="BV1165" s="9">
        <f t="shared" si="359"/>
        <v>1</v>
      </c>
      <c r="BW1165" s="9">
        <f t="shared" si="360"/>
        <v>1</v>
      </c>
    </row>
    <row r="1166" spans="1:75" x14ac:dyDescent="0.3">
      <c r="A1166" s="5" t="s">
        <v>454</v>
      </c>
      <c r="B1166" s="5" t="s">
        <v>455</v>
      </c>
      <c r="C1166" s="5" t="s">
        <v>429</v>
      </c>
      <c r="D1166" s="5" t="s">
        <v>421</v>
      </c>
      <c r="E1166" s="5">
        <v>2019</v>
      </c>
      <c r="F1166" s="5" t="s">
        <v>141</v>
      </c>
      <c r="G1166" s="5" t="s">
        <v>481</v>
      </c>
      <c r="H1166" s="5" t="s">
        <v>219</v>
      </c>
      <c r="I1166" s="5" t="s">
        <v>370</v>
      </c>
      <c r="J1166" s="5" t="s">
        <v>461</v>
      </c>
      <c r="K1166" s="5" t="s">
        <v>429</v>
      </c>
      <c r="L1166" s="5" t="s">
        <v>5872</v>
      </c>
      <c r="M1166" s="5" t="s">
        <v>111</v>
      </c>
      <c r="N1166" s="5" t="s">
        <v>5873</v>
      </c>
      <c r="O1166" s="5" t="s">
        <v>482</v>
      </c>
      <c r="P1166" s="5" t="s">
        <v>488</v>
      </c>
      <c r="Q1166" s="5" t="s">
        <v>533</v>
      </c>
      <c r="R1166" s="8">
        <v>43736</v>
      </c>
      <c r="S1166" s="5" t="s">
        <v>5943</v>
      </c>
      <c r="T1166" s="8">
        <v>43733</v>
      </c>
      <c r="U1166" s="5" t="s">
        <v>466</v>
      </c>
      <c r="V1166" s="5" t="s">
        <v>466</v>
      </c>
      <c r="W1166" s="5" t="s">
        <v>251</v>
      </c>
      <c r="X1166" s="5" t="s">
        <v>827</v>
      </c>
      <c r="Y1166" s="5" t="s">
        <v>229</v>
      </c>
      <c r="Z1166" s="5">
        <v>10165</v>
      </c>
      <c r="AA1166" s="5" t="s">
        <v>409</v>
      </c>
      <c r="AB1166" s="5" t="s">
        <v>241</v>
      </c>
      <c r="AC1166" s="5" t="s">
        <v>27</v>
      </c>
      <c r="AD1166" s="5" t="s">
        <v>291</v>
      </c>
      <c r="AE1166" s="5" t="s">
        <v>291</v>
      </c>
      <c r="AF1166" s="5">
        <v>80</v>
      </c>
      <c r="AG1166" s="5">
        <v>55</v>
      </c>
      <c r="AH1166" s="5">
        <v>25</v>
      </c>
      <c r="AI1166" s="5" t="s">
        <v>5944</v>
      </c>
      <c r="AJ1166" s="5" t="s">
        <v>5945</v>
      </c>
      <c r="AK1166" s="5" t="s">
        <v>234</v>
      </c>
      <c r="AL1166" s="5" t="s">
        <v>234</v>
      </c>
      <c r="AM1166" s="5" t="s">
        <v>234</v>
      </c>
      <c r="AN1166" s="5" t="s">
        <v>234</v>
      </c>
      <c r="AO1166" s="5" t="s">
        <v>244</v>
      </c>
      <c r="AP1166" s="5" t="s">
        <v>244</v>
      </c>
      <c r="AQ1166" s="5" t="s">
        <v>234</v>
      </c>
      <c r="AR1166" s="5" t="s">
        <v>234</v>
      </c>
      <c r="AS1166" s="5" t="s">
        <v>234</v>
      </c>
      <c r="AT1166" s="5" t="s">
        <v>234</v>
      </c>
      <c r="AU1166" s="5" t="s">
        <v>234</v>
      </c>
      <c r="AV1166" s="5" t="s">
        <v>234</v>
      </c>
      <c r="AW1166" s="5" t="s">
        <v>233</v>
      </c>
      <c r="AX1166" s="5" t="s">
        <v>291</v>
      </c>
      <c r="AY1166" s="5" t="s">
        <v>234</v>
      </c>
      <c r="AZ1166" s="5" t="s">
        <v>244</v>
      </c>
      <c r="BA1166" s="5" t="s">
        <v>244</v>
      </c>
      <c r="BB1166" s="5" t="s">
        <v>309</v>
      </c>
      <c r="BC1166" s="5">
        <v>25</v>
      </c>
      <c r="BD1166" s="5">
        <v>75</v>
      </c>
      <c r="BE1166" s="6">
        <f t="shared" si="342"/>
        <v>5</v>
      </c>
      <c r="BF1166" s="6">
        <f t="shared" si="343"/>
        <v>5</v>
      </c>
      <c r="BG1166" s="6">
        <f t="shared" si="344"/>
        <v>5</v>
      </c>
      <c r="BH1166" s="6">
        <f t="shared" si="345"/>
        <v>10</v>
      </c>
      <c r="BI1166" s="6">
        <f t="shared" si="346"/>
        <v>0</v>
      </c>
      <c r="BJ1166" s="6">
        <f t="shared" si="347"/>
        <v>0</v>
      </c>
      <c r="BK1166" s="6">
        <f t="shared" si="348"/>
        <v>5</v>
      </c>
      <c r="BL1166" s="6">
        <f t="shared" si="349"/>
        <v>5</v>
      </c>
      <c r="BM1166" s="6">
        <f t="shared" si="350"/>
        <v>5</v>
      </c>
      <c r="BN1166" s="6">
        <f t="shared" si="351"/>
        <v>20</v>
      </c>
      <c r="BO1166" s="6">
        <f t="shared" si="352"/>
        <v>10</v>
      </c>
      <c r="BP1166" s="6">
        <f t="shared" si="353"/>
        <v>10</v>
      </c>
      <c r="BQ1166" s="9">
        <f t="shared" si="354"/>
        <v>1</v>
      </c>
      <c r="BR1166" s="9">
        <f t="shared" si="355"/>
        <v>1</v>
      </c>
      <c r="BS1166" s="9">
        <f t="shared" si="356"/>
        <v>0</v>
      </c>
      <c r="BT1166" s="9">
        <f t="shared" si="357"/>
        <v>1</v>
      </c>
      <c r="BU1166" s="9">
        <f t="shared" si="358"/>
        <v>1</v>
      </c>
      <c r="BV1166" s="9">
        <f t="shared" si="359"/>
        <v>1</v>
      </c>
      <c r="BW1166" s="9">
        <f t="shared" si="360"/>
        <v>1</v>
      </c>
    </row>
    <row r="1167" spans="1:75" x14ac:dyDescent="0.3">
      <c r="A1167" s="5" t="s">
        <v>588</v>
      </c>
      <c r="B1167" s="5" t="s">
        <v>589</v>
      </c>
      <c r="C1167" s="5" t="s">
        <v>558</v>
      </c>
      <c r="D1167" s="5" t="s">
        <v>421</v>
      </c>
      <c r="E1167" s="5">
        <v>2019</v>
      </c>
      <c r="F1167" s="5" t="s">
        <v>119</v>
      </c>
      <c r="G1167" s="5" t="s">
        <v>311</v>
      </c>
      <c r="H1167" s="5" t="s">
        <v>219</v>
      </c>
      <c r="I1167" s="5" t="s">
        <v>220</v>
      </c>
      <c r="J1167" s="5" t="s">
        <v>461</v>
      </c>
      <c r="K1167" s="5" t="s">
        <v>558</v>
      </c>
      <c r="L1167" s="5" t="s">
        <v>5872</v>
      </c>
      <c r="M1167" s="5" t="s">
        <v>111</v>
      </c>
      <c r="N1167" s="5" t="s">
        <v>5873</v>
      </c>
      <c r="O1167" s="5" t="s">
        <v>482</v>
      </c>
      <c r="P1167" s="5" t="s">
        <v>488</v>
      </c>
      <c r="Q1167" s="5" t="s">
        <v>549</v>
      </c>
      <c r="R1167" s="8">
        <v>43742</v>
      </c>
      <c r="S1167" s="5" t="s">
        <v>5946</v>
      </c>
      <c r="T1167" s="8">
        <v>43741</v>
      </c>
      <c r="U1167" s="5" t="s">
        <v>5947</v>
      </c>
      <c r="V1167" s="5" t="s">
        <v>780</v>
      </c>
      <c r="W1167" s="5" t="s">
        <v>228</v>
      </c>
      <c r="X1167" s="5" t="s">
        <v>1227</v>
      </c>
      <c r="Y1167" s="5" t="s">
        <v>229</v>
      </c>
      <c r="Z1167" s="5">
        <v>10199</v>
      </c>
      <c r="AA1167" s="5" t="s">
        <v>316</v>
      </c>
      <c r="AB1167" s="5" t="s">
        <v>254</v>
      </c>
      <c r="AC1167" s="5" t="s">
        <v>28</v>
      </c>
      <c r="AD1167" s="5" t="s">
        <v>291</v>
      </c>
      <c r="AE1167" s="5" t="s">
        <v>291</v>
      </c>
      <c r="AF1167" s="5">
        <v>90</v>
      </c>
      <c r="AG1167" s="5">
        <v>65</v>
      </c>
      <c r="AH1167" s="5">
        <v>25</v>
      </c>
      <c r="AI1167" s="5" t="s">
        <v>5948</v>
      </c>
      <c r="AJ1167" s="5" t="s">
        <v>5949</v>
      </c>
      <c r="AK1167" s="5" t="s">
        <v>234</v>
      </c>
      <c r="AL1167" s="5" t="s">
        <v>234</v>
      </c>
      <c r="AM1167" s="5" t="s">
        <v>234</v>
      </c>
      <c r="AN1167" s="5" t="s">
        <v>234</v>
      </c>
      <c r="AO1167" s="5" t="s">
        <v>234</v>
      </c>
      <c r="AP1167" s="5" t="s">
        <v>234</v>
      </c>
      <c r="AQ1167" s="5" t="s">
        <v>234</v>
      </c>
      <c r="AR1167" s="5" t="s">
        <v>234</v>
      </c>
      <c r="AS1167" s="5" t="s">
        <v>234</v>
      </c>
      <c r="AT1167" s="5" t="s">
        <v>234</v>
      </c>
      <c r="AU1167" s="5" t="s">
        <v>244</v>
      </c>
      <c r="AV1167" s="5" t="s">
        <v>234</v>
      </c>
      <c r="AW1167" s="5" t="s">
        <v>233</v>
      </c>
      <c r="AX1167" s="5" t="s">
        <v>291</v>
      </c>
      <c r="AY1167" s="5" t="s">
        <v>291</v>
      </c>
      <c r="AZ1167" s="5" t="s">
        <v>291</v>
      </c>
      <c r="BA1167" s="5" t="s">
        <v>291</v>
      </c>
      <c r="BB1167" s="5" t="s">
        <v>309</v>
      </c>
      <c r="BC1167" s="5">
        <v>25</v>
      </c>
      <c r="BD1167" s="5">
        <v>75</v>
      </c>
      <c r="BE1167" s="6">
        <f t="shared" si="342"/>
        <v>5</v>
      </c>
      <c r="BF1167" s="6">
        <f t="shared" si="343"/>
        <v>5</v>
      </c>
      <c r="BG1167" s="6">
        <f t="shared" si="344"/>
        <v>5</v>
      </c>
      <c r="BH1167" s="6">
        <f t="shared" si="345"/>
        <v>10</v>
      </c>
      <c r="BI1167" s="6">
        <f t="shared" si="346"/>
        <v>10</v>
      </c>
      <c r="BJ1167" s="6">
        <f t="shared" si="347"/>
        <v>10</v>
      </c>
      <c r="BK1167" s="6">
        <f t="shared" si="348"/>
        <v>5</v>
      </c>
      <c r="BL1167" s="6">
        <f t="shared" si="349"/>
        <v>5</v>
      </c>
      <c r="BM1167" s="6">
        <f t="shared" si="350"/>
        <v>5</v>
      </c>
      <c r="BN1167" s="6">
        <f t="shared" si="351"/>
        <v>20</v>
      </c>
      <c r="BO1167" s="6">
        <f t="shared" si="352"/>
        <v>0</v>
      </c>
      <c r="BP1167" s="6">
        <f t="shared" si="353"/>
        <v>10</v>
      </c>
      <c r="BQ1167" s="9">
        <f t="shared" si="354"/>
        <v>1</v>
      </c>
      <c r="BR1167" s="9">
        <f t="shared" si="355"/>
        <v>1</v>
      </c>
      <c r="BS1167" s="9">
        <f t="shared" si="356"/>
        <v>1</v>
      </c>
      <c r="BT1167" s="9">
        <f t="shared" si="357"/>
        <v>1</v>
      </c>
      <c r="BU1167" s="9">
        <f t="shared" si="358"/>
        <v>1</v>
      </c>
      <c r="BV1167" s="9">
        <f t="shared" si="359"/>
        <v>0</v>
      </c>
      <c r="BW1167" s="9">
        <f t="shared" si="360"/>
        <v>1</v>
      </c>
    </row>
    <row r="1168" spans="1:75" x14ac:dyDescent="0.3">
      <c r="A1168" s="5" t="s">
        <v>556</v>
      </c>
      <c r="B1168" s="5" t="s">
        <v>557</v>
      </c>
      <c r="C1168" s="5" t="s">
        <v>558</v>
      </c>
      <c r="D1168" s="5" t="s">
        <v>421</v>
      </c>
      <c r="E1168" s="5">
        <v>2019</v>
      </c>
      <c r="F1168" s="5" t="s">
        <v>590</v>
      </c>
      <c r="G1168" s="5" t="s">
        <v>591</v>
      </c>
      <c r="H1168" s="5" t="s">
        <v>219</v>
      </c>
      <c r="I1168" s="5" t="s">
        <v>220</v>
      </c>
      <c r="J1168" s="5" t="s">
        <v>461</v>
      </c>
      <c r="K1168" s="5" t="s">
        <v>558</v>
      </c>
      <c r="L1168" s="5" t="s">
        <v>5872</v>
      </c>
      <c r="M1168" s="5" t="s">
        <v>111</v>
      </c>
      <c r="N1168" s="5" t="s">
        <v>5873</v>
      </c>
      <c r="O1168" s="5" t="s">
        <v>482</v>
      </c>
      <c r="P1168" s="5" t="s">
        <v>488</v>
      </c>
      <c r="Q1168" s="5" t="s">
        <v>1588</v>
      </c>
      <c r="R1168" s="8">
        <v>43748</v>
      </c>
      <c r="S1168" s="5" t="s">
        <v>5950</v>
      </c>
      <c r="T1168" s="8">
        <v>43746</v>
      </c>
      <c r="U1168" s="5" t="s">
        <v>5951</v>
      </c>
      <c r="V1168" s="5" t="s">
        <v>5952</v>
      </c>
      <c r="W1168" s="5" t="s">
        <v>228</v>
      </c>
      <c r="X1168" s="5" t="s">
        <v>2145</v>
      </c>
      <c r="Y1168" s="5" t="s">
        <v>229</v>
      </c>
      <c r="Z1168" s="5">
        <v>10238</v>
      </c>
      <c r="AA1168" s="5" t="s">
        <v>304</v>
      </c>
      <c r="AB1168" s="5" t="s">
        <v>231</v>
      </c>
      <c r="AC1168" s="5" t="s">
        <v>28</v>
      </c>
      <c r="AD1168" s="5" t="s">
        <v>291</v>
      </c>
      <c r="AE1168" s="5" t="s">
        <v>291</v>
      </c>
      <c r="AF1168" s="5">
        <v>100</v>
      </c>
      <c r="AG1168" s="5">
        <v>75</v>
      </c>
      <c r="AH1168" s="5">
        <v>25</v>
      </c>
      <c r="AI1168" s="5" t="s">
        <v>5953</v>
      </c>
      <c r="AJ1168" s="5" t="s">
        <v>5954</v>
      </c>
      <c r="AK1168" s="5" t="s">
        <v>234</v>
      </c>
      <c r="AL1168" s="5" t="s">
        <v>234</v>
      </c>
      <c r="AM1168" s="5" t="s">
        <v>234</v>
      </c>
      <c r="AN1168" s="5" t="s">
        <v>234</v>
      </c>
      <c r="AO1168" s="5" t="s">
        <v>234</v>
      </c>
      <c r="AP1168" s="5" t="s">
        <v>234</v>
      </c>
      <c r="AQ1168" s="5" t="s">
        <v>234</v>
      </c>
      <c r="AR1168" s="5" t="s">
        <v>234</v>
      </c>
      <c r="AS1168" s="5" t="s">
        <v>234</v>
      </c>
      <c r="AT1168" s="5" t="s">
        <v>234</v>
      </c>
      <c r="AU1168" s="5" t="s">
        <v>234</v>
      </c>
      <c r="AV1168" s="5" t="s">
        <v>234</v>
      </c>
      <c r="AW1168" s="5" t="s">
        <v>233</v>
      </c>
      <c r="AX1168" s="5" t="s">
        <v>291</v>
      </c>
      <c r="AY1168" s="5" t="s">
        <v>291</v>
      </c>
      <c r="AZ1168" s="5" t="s">
        <v>291</v>
      </c>
      <c r="BA1168" s="5" t="s">
        <v>291</v>
      </c>
      <c r="BB1168" s="5" t="s">
        <v>309</v>
      </c>
      <c r="BC1168" s="5">
        <v>25</v>
      </c>
      <c r="BD1168" s="5">
        <v>75</v>
      </c>
      <c r="BE1168" s="6">
        <f t="shared" si="342"/>
        <v>5</v>
      </c>
      <c r="BF1168" s="6">
        <f t="shared" si="343"/>
        <v>5</v>
      </c>
      <c r="BG1168" s="6">
        <f t="shared" si="344"/>
        <v>5</v>
      </c>
      <c r="BH1168" s="6">
        <f t="shared" si="345"/>
        <v>10</v>
      </c>
      <c r="BI1168" s="6">
        <f t="shared" si="346"/>
        <v>10</v>
      </c>
      <c r="BJ1168" s="6">
        <f t="shared" si="347"/>
        <v>10</v>
      </c>
      <c r="BK1168" s="6">
        <f t="shared" si="348"/>
        <v>5</v>
      </c>
      <c r="BL1168" s="6">
        <f t="shared" si="349"/>
        <v>5</v>
      </c>
      <c r="BM1168" s="6">
        <f t="shared" si="350"/>
        <v>5</v>
      </c>
      <c r="BN1168" s="6">
        <f t="shared" si="351"/>
        <v>20</v>
      </c>
      <c r="BO1168" s="6">
        <f t="shared" si="352"/>
        <v>10</v>
      </c>
      <c r="BP1168" s="6">
        <f t="shared" si="353"/>
        <v>10</v>
      </c>
      <c r="BQ1168" s="9">
        <f t="shared" si="354"/>
        <v>1</v>
      </c>
      <c r="BR1168" s="9">
        <f t="shared" si="355"/>
        <v>1</v>
      </c>
      <c r="BS1168" s="9">
        <f t="shared" si="356"/>
        <v>1</v>
      </c>
      <c r="BT1168" s="9">
        <f t="shared" si="357"/>
        <v>1</v>
      </c>
      <c r="BU1168" s="9">
        <f t="shared" si="358"/>
        <v>1</v>
      </c>
      <c r="BV1168" s="9">
        <f t="shared" si="359"/>
        <v>1</v>
      </c>
      <c r="BW1168" s="9">
        <f t="shared" si="360"/>
        <v>1</v>
      </c>
    </row>
    <row r="1169" spans="1:75" x14ac:dyDescent="0.3">
      <c r="A1169" s="5" t="s">
        <v>2334</v>
      </c>
      <c r="B1169" s="5" t="s">
        <v>2335</v>
      </c>
      <c r="C1169" s="5" t="s">
        <v>558</v>
      </c>
      <c r="D1169" s="5" t="s">
        <v>421</v>
      </c>
      <c r="E1169" s="5">
        <v>2019</v>
      </c>
      <c r="F1169" s="5" t="s">
        <v>141</v>
      </c>
      <c r="G1169" s="5" t="s">
        <v>481</v>
      </c>
      <c r="H1169" s="5" t="s">
        <v>219</v>
      </c>
      <c r="I1169" s="5" t="s">
        <v>370</v>
      </c>
      <c r="J1169" s="5" t="s">
        <v>461</v>
      </c>
      <c r="K1169" s="5" t="s">
        <v>558</v>
      </c>
      <c r="L1169" s="5" t="s">
        <v>5872</v>
      </c>
      <c r="M1169" s="5" t="s">
        <v>111</v>
      </c>
      <c r="N1169" s="5" t="s">
        <v>5873</v>
      </c>
      <c r="O1169" s="5" t="s">
        <v>482</v>
      </c>
      <c r="P1169" s="5" t="s">
        <v>488</v>
      </c>
      <c r="Q1169" s="5" t="s">
        <v>559</v>
      </c>
      <c r="R1169" s="8">
        <v>43766</v>
      </c>
      <c r="S1169" s="5" t="s">
        <v>5955</v>
      </c>
      <c r="T1169" s="8">
        <v>43762</v>
      </c>
      <c r="U1169" s="5" t="s">
        <v>466</v>
      </c>
      <c r="V1169" s="5" t="s">
        <v>466</v>
      </c>
      <c r="W1169" s="5" t="s">
        <v>251</v>
      </c>
      <c r="X1169" s="5" t="s">
        <v>648</v>
      </c>
      <c r="Y1169" s="5" t="s">
        <v>335</v>
      </c>
      <c r="Z1169" s="5">
        <v>11225</v>
      </c>
      <c r="AA1169" s="5" t="s">
        <v>304</v>
      </c>
      <c r="AB1169" s="5" t="s">
        <v>254</v>
      </c>
      <c r="AC1169" s="5" t="s">
        <v>27</v>
      </c>
      <c r="AD1169" s="5" t="s">
        <v>291</v>
      </c>
      <c r="AE1169" s="5" t="s">
        <v>291</v>
      </c>
      <c r="AF1169" s="5">
        <v>97.5</v>
      </c>
      <c r="AG1169" s="5">
        <v>75</v>
      </c>
      <c r="AH1169" s="5">
        <v>22.5</v>
      </c>
      <c r="AI1169" s="5" t="s">
        <v>5956</v>
      </c>
      <c r="AJ1169" s="5" t="s">
        <v>5957</v>
      </c>
      <c r="AK1169" s="5" t="s">
        <v>234</v>
      </c>
      <c r="AL1169" s="5" t="s">
        <v>445</v>
      </c>
      <c r="AM1169" s="5" t="s">
        <v>234</v>
      </c>
      <c r="AN1169" s="5" t="s">
        <v>234</v>
      </c>
      <c r="AO1169" s="5" t="s">
        <v>234</v>
      </c>
      <c r="AP1169" s="5" t="s">
        <v>234</v>
      </c>
      <c r="AQ1169" s="5" t="s">
        <v>234</v>
      </c>
      <c r="AR1169" s="5" t="s">
        <v>234</v>
      </c>
      <c r="AS1169" s="5" t="s">
        <v>234</v>
      </c>
      <c r="AT1169" s="5" t="s">
        <v>234</v>
      </c>
      <c r="AU1169" s="5" t="s">
        <v>234</v>
      </c>
      <c r="AV1169" s="5" t="s">
        <v>234</v>
      </c>
      <c r="AW1169" s="5" t="s">
        <v>233</v>
      </c>
      <c r="AX1169" s="5" t="s">
        <v>291</v>
      </c>
      <c r="AY1169" s="5" t="s">
        <v>291</v>
      </c>
      <c r="AZ1169" s="5" t="s">
        <v>291</v>
      </c>
      <c r="BA1169" s="5" t="s">
        <v>291</v>
      </c>
      <c r="BB1169" s="5" t="s">
        <v>309</v>
      </c>
      <c r="BC1169" s="5">
        <v>25</v>
      </c>
      <c r="BD1169" s="5">
        <v>75</v>
      </c>
      <c r="BE1169" s="6">
        <f t="shared" si="342"/>
        <v>5</v>
      </c>
      <c r="BF1169" s="6">
        <f t="shared" si="343"/>
        <v>2.5</v>
      </c>
      <c r="BG1169" s="6">
        <f t="shared" si="344"/>
        <v>5</v>
      </c>
      <c r="BH1169" s="6">
        <f t="shared" si="345"/>
        <v>10</v>
      </c>
      <c r="BI1169" s="6">
        <f t="shared" si="346"/>
        <v>10</v>
      </c>
      <c r="BJ1169" s="6">
        <f t="shared" si="347"/>
        <v>10</v>
      </c>
      <c r="BK1169" s="6">
        <f t="shared" si="348"/>
        <v>5</v>
      </c>
      <c r="BL1169" s="6">
        <f t="shared" si="349"/>
        <v>5</v>
      </c>
      <c r="BM1169" s="6">
        <f t="shared" si="350"/>
        <v>5</v>
      </c>
      <c r="BN1169" s="6">
        <f t="shared" si="351"/>
        <v>20</v>
      </c>
      <c r="BO1169" s="6">
        <f t="shared" si="352"/>
        <v>10</v>
      </c>
      <c r="BP1169" s="6">
        <f t="shared" si="353"/>
        <v>10</v>
      </c>
      <c r="BQ1169" s="9">
        <f t="shared" si="354"/>
        <v>0.75</v>
      </c>
      <c r="BR1169" s="9">
        <f t="shared" si="355"/>
        <v>1</v>
      </c>
      <c r="BS1169" s="9">
        <f t="shared" si="356"/>
        <v>1</v>
      </c>
      <c r="BT1169" s="9">
        <f t="shared" si="357"/>
        <v>1</v>
      </c>
      <c r="BU1169" s="9">
        <f t="shared" si="358"/>
        <v>1</v>
      </c>
      <c r="BV1169" s="9">
        <f t="shared" si="359"/>
        <v>1</v>
      </c>
      <c r="BW1169" s="9">
        <f t="shared" si="360"/>
        <v>1</v>
      </c>
    </row>
    <row r="1170" spans="1:75" x14ac:dyDescent="0.3">
      <c r="A1170" s="5" t="s">
        <v>43</v>
      </c>
      <c r="B1170" s="5" t="s">
        <v>257</v>
      </c>
      <c r="C1170" s="5" t="s">
        <v>94</v>
      </c>
      <c r="D1170" s="5" t="s">
        <v>218</v>
      </c>
      <c r="E1170" s="5">
        <v>2019</v>
      </c>
      <c r="F1170" s="5" t="s">
        <v>161</v>
      </c>
      <c r="H1170" s="5" t="s">
        <v>219</v>
      </c>
      <c r="I1170" s="5" t="s">
        <v>220</v>
      </c>
      <c r="J1170" s="5" t="s">
        <v>461</v>
      </c>
      <c r="K1170" s="5" t="s">
        <v>94</v>
      </c>
      <c r="L1170" s="5" t="s">
        <v>5958</v>
      </c>
      <c r="M1170" s="5" t="s">
        <v>96</v>
      </c>
      <c r="N1170" s="5" t="s">
        <v>5959</v>
      </c>
      <c r="Q1170" s="5" t="s">
        <v>495</v>
      </c>
      <c r="R1170" s="8">
        <v>43568</v>
      </c>
      <c r="S1170" s="5" t="s">
        <v>5960</v>
      </c>
      <c r="T1170" s="8">
        <v>43558</v>
      </c>
      <c r="U1170" s="5" t="s">
        <v>5961</v>
      </c>
      <c r="V1170" s="5" t="s">
        <v>4999</v>
      </c>
      <c r="W1170" s="5" t="s">
        <v>228</v>
      </c>
      <c r="X1170" s="5" t="s">
        <v>5962</v>
      </c>
      <c r="Y1170" s="5" t="s">
        <v>229</v>
      </c>
      <c r="Z1170" s="5">
        <v>167</v>
      </c>
      <c r="AA1170" s="5" t="s">
        <v>230</v>
      </c>
      <c r="AB1170" s="5" t="s">
        <v>241</v>
      </c>
      <c r="AC1170" s="5" t="s">
        <v>26</v>
      </c>
      <c r="AF1170" s="5">
        <v>80</v>
      </c>
      <c r="AG1170" s="5">
        <v>55</v>
      </c>
      <c r="AH1170" s="5">
        <v>25</v>
      </c>
      <c r="AI1170" s="5" t="s">
        <v>233</v>
      </c>
      <c r="AJ1170" s="5" t="s">
        <v>5963</v>
      </c>
      <c r="AK1170" s="5" t="s">
        <v>234</v>
      </c>
      <c r="AL1170" s="5" t="s">
        <v>234</v>
      </c>
      <c r="AM1170" s="5" t="s">
        <v>234</v>
      </c>
      <c r="AN1170" s="5" t="s">
        <v>234</v>
      </c>
      <c r="AO1170" s="5" t="s">
        <v>234</v>
      </c>
      <c r="AP1170" s="5" t="s">
        <v>234</v>
      </c>
      <c r="AQ1170" s="5" t="s">
        <v>234</v>
      </c>
      <c r="AR1170" s="5" t="s">
        <v>234</v>
      </c>
      <c r="AS1170" s="5" t="s">
        <v>234</v>
      </c>
      <c r="AT1170" s="5" t="s">
        <v>234</v>
      </c>
      <c r="AU1170" s="5" t="s">
        <v>244</v>
      </c>
      <c r="AV1170" s="5" t="s">
        <v>244</v>
      </c>
      <c r="AW1170" s="5" t="s">
        <v>233</v>
      </c>
      <c r="AX1170" s="5" t="s">
        <v>234</v>
      </c>
      <c r="AY1170" s="5" t="s">
        <v>234</v>
      </c>
      <c r="BB1170" s="5" t="s">
        <v>309</v>
      </c>
      <c r="BC1170" s="5">
        <v>25</v>
      </c>
      <c r="BD1170" s="5">
        <v>75</v>
      </c>
      <c r="BE1170" s="6">
        <f t="shared" si="342"/>
        <v>5</v>
      </c>
      <c r="BF1170" s="6">
        <f t="shared" si="343"/>
        <v>5</v>
      </c>
      <c r="BG1170" s="6">
        <f t="shared" si="344"/>
        <v>5</v>
      </c>
      <c r="BH1170" s="6">
        <f t="shared" si="345"/>
        <v>10</v>
      </c>
      <c r="BI1170" s="6">
        <f t="shared" si="346"/>
        <v>10</v>
      </c>
      <c r="BJ1170" s="6">
        <f t="shared" si="347"/>
        <v>10</v>
      </c>
      <c r="BK1170" s="6">
        <f t="shared" si="348"/>
        <v>5</v>
      </c>
      <c r="BL1170" s="6">
        <f t="shared" si="349"/>
        <v>5</v>
      </c>
      <c r="BM1170" s="6">
        <f t="shared" si="350"/>
        <v>5</v>
      </c>
      <c r="BN1170" s="6">
        <f t="shared" si="351"/>
        <v>20</v>
      </c>
      <c r="BO1170" s="6">
        <f t="shared" si="352"/>
        <v>0</v>
      </c>
      <c r="BP1170" s="6">
        <f t="shared" si="353"/>
        <v>0</v>
      </c>
      <c r="BQ1170" s="9">
        <f t="shared" si="354"/>
        <v>1</v>
      </c>
      <c r="BR1170" s="9">
        <f t="shared" si="355"/>
        <v>1</v>
      </c>
      <c r="BS1170" s="9">
        <f t="shared" si="356"/>
        <v>1</v>
      </c>
      <c r="BT1170" s="9">
        <f t="shared" si="357"/>
        <v>1</v>
      </c>
      <c r="BU1170" s="9">
        <f t="shared" si="358"/>
        <v>1</v>
      </c>
      <c r="BV1170" s="9">
        <f t="shared" si="359"/>
        <v>0</v>
      </c>
      <c r="BW1170" s="9">
        <f t="shared" si="360"/>
        <v>0</v>
      </c>
    </row>
    <row r="1171" spans="1:75" x14ac:dyDescent="0.3">
      <c r="A1171" s="5" t="s">
        <v>34</v>
      </c>
      <c r="B1171" s="5" t="s">
        <v>216</v>
      </c>
      <c r="C1171" s="5" t="s">
        <v>217</v>
      </c>
      <c r="D1171" s="5" t="s">
        <v>218</v>
      </c>
      <c r="E1171" s="5">
        <v>2019</v>
      </c>
      <c r="F1171" s="5" t="s">
        <v>133</v>
      </c>
      <c r="H1171" s="5" t="s">
        <v>219</v>
      </c>
      <c r="I1171" s="5" t="s">
        <v>220</v>
      </c>
      <c r="J1171" s="5" t="s">
        <v>221</v>
      </c>
      <c r="K1171" s="5" t="s">
        <v>217</v>
      </c>
      <c r="L1171" s="5" t="s">
        <v>5964</v>
      </c>
      <c r="M1171" s="5" t="s">
        <v>70</v>
      </c>
      <c r="N1171" s="5" t="s">
        <v>5965</v>
      </c>
      <c r="Q1171" s="5" t="s">
        <v>224</v>
      </c>
      <c r="R1171" s="8">
        <v>43546</v>
      </c>
      <c r="S1171" s="5" t="s">
        <v>5966</v>
      </c>
      <c r="T1171" s="8">
        <v>43537</v>
      </c>
      <c r="U1171" s="5" t="s">
        <v>5967</v>
      </c>
      <c r="V1171" s="5" t="s">
        <v>5968</v>
      </c>
      <c r="W1171" s="5" t="s">
        <v>251</v>
      </c>
      <c r="X1171" s="5" t="s">
        <v>30</v>
      </c>
      <c r="Y1171" s="5" t="s">
        <v>335</v>
      </c>
      <c r="Z1171" s="5">
        <v>20</v>
      </c>
      <c r="AA1171" s="5" t="s">
        <v>253</v>
      </c>
      <c r="AB1171" s="5" t="s">
        <v>231</v>
      </c>
      <c r="AC1171" s="5" t="s">
        <v>28</v>
      </c>
      <c r="AF1171" s="5">
        <v>100</v>
      </c>
      <c r="AG1171" s="5">
        <v>75</v>
      </c>
      <c r="AH1171" s="5">
        <v>25</v>
      </c>
      <c r="AI1171" s="5" t="s">
        <v>5969</v>
      </c>
      <c r="AJ1171" s="5" t="s">
        <v>233</v>
      </c>
      <c r="AK1171" s="5" t="s">
        <v>234</v>
      </c>
      <c r="AL1171" s="5" t="s">
        <v>234</v>
      </c>
      <c r="AM1171" s="5" t="s">
        <v>234</v>
      </c>
      <c r="AN1171" s="5" t="s">
        <v>234</v>
      </c>
      <c r="AO1171" s="5" t="s">
        <v>234</v>
      </c>
      <c r="AP1171" s="5" t="s">
        <v>234</v>
      </c>
      <c r="AQ1171" s="5" t="s">
        <v>234</v>
      </c>
      <c r="AR1171" s="5" t="s">
        <v>234</v>
      </c>
      <c r="AS1171" s="5" t="s">
        <v>234</v>
      </c>
      <c r="AT1171" s="5" t="s">
        <v>234</v>
      </c>
      <c r="AU1171" s="5" t="s">
        <v>234</v>
      </c>
      <c r="AV1171" s="5" t="s">
        <v>234</v>
      </c>
      <c r="AW1171" s="5" t="s">
        <v>233</v>
      </c>
      <c r="AX1171" s="5" t="s">
        <v>234</v>
      </c>
      <c r="AY1171" s="5" t="s">
        <v>234</v>
      </c>
      <c r="BB1171" s="5" t="s">
        <v>309</v>
      </c>
      <c r="BC1171" s="5">
        <v>25</v>
      </c>
      <c r="BD1171" s="5">
        <v>75</v>
      </c>
      <c r="BE1171" s="6">
        <f t="shared" si="342"/>
        <v>5</v>
      </c>
      <c r="BF1171" s="6">
        <f t="shared" si="343"/>
        <v>5</v>
      </c>
      <c r="BG1171" s="6">
        <f t="shared" si="344"/>
        <v>5</v>
      </c>
      <c r="BH1171" s="6">
        <f t="shared" si="345"/>
        <v>10</v>
      </c>
      <c r="BI1171" s="6">
        <f t="shared" si="346"/>
        <v>10</v>
      </c>
      <c r="BJ1171" s="6">
        <f t="shared" si="347"/>
        <v>10</v>
      </c>
      <c r="BK1171" s="6">
        <f t="shared" si="348"/>
        <v>5</v>
      </c>
      <c r="BL1171" s="6">
        <f t="shared" si="349"/>
        <v>5</v>
      </c>
      <c r="BM1171" s="6">
        <f t="shared" si="350"/>
        <v>5</v>
      </c>
      <c r="BN1171" s="6">
        <f t="shared" si="351"/>
        <v>20</v>
      </c>
      <c r="BO1171" s="6">
        <f t="shared" si="352"/>
        <v>10</v>
      </c>
      <c r="BP1171" s="6">
        <f t="shared" si="353"/>
        <v>10</v>
      </c>
      <c r="BQ1171" s="9">
        <f t="shared" si="354"/>
        <v>1</v>
      </c>
      <c r="BR1171" s="9">
        <f t="shared" si="355"/>
        <v>1</v>
      </c>
      <c r="BS1171" s="9">
        <f t="shared" si="356"/>
        <v>1</v>
      </c>
      <c r="BT1171" s="9">
        <f t="shared" si="357"/>
        <v>1</v>
      </c>
      <c r="BU1171" s="9">
        <f t="shared" si="358"/>
        <v>1</v>
      </c>
      <c r="BV1171" s="9">
        <f t="shared" si="359"/>
        <v>1</v>
      </c>
      <c r="BW1171" s="9">
        <f t="shared" si="360"/>
        <v>1</v>
      </c>
    </row>
    <row r="1172" spans="1:75" x14ac:dyDescent="0.3">
      <c r="A1172" s="5" t="s">
        <v>31</v>
      </c>
      <c r="B1172" s="5" t="s">
        <v>326</v>
      </c>
      <c r="C1172" s="5" t="s">
        <v>217</v>
      </c>
      <c r="D1172" s="5" t="s">
        <v>218</v>
      </c>
      <c r="E1172" s="5">
        <v>2019</v>
      </c>
      <c r="F1172" s="5" t="s">
        <v>133</v>
      </c>
      <c r="H1172" s="5" t="s">
        <v>219</v>
      </c>
      <c r="I1172" s="5" t="s">
        <v>220</v>
      </c>
      <c r="J1172" s="5" t="s">
        <v>221</v>
      </c>
      <c r="K1172" s="5" t="s">
        <v>217</v>
      </c>
      <c r="L1172" s="5" t="s">
        <v>5964</v>
      </c>
      <c r="M1172" s="5" t="s">
        <v>70</v>
      </c>
      <c r="N1172" s="5" t="s">
        <v>5965</v>
      </c>
      <c r="Q1172" s="5" t="s">
        <v>224</v>
      </c>
      <c r="R1172" s="8">
        <v>43553</v>
      </c>
      <c r="S1172" s="5" t="s">
        <v>5970</v>
      </c>
      <c r="T1172" s="8">
        <v>43543</v>
      </c>
      <c r="U1172" s="5" t="s">
        <v>5971</v>
      </c>
      <c r="V1172" s="5" t="s">
        <v>897</v>
      </c>
      <c r="W1172" s="5" t="s">
        <v>251</v>
      </c>
      <c r="X1172" s="5" t="s">
        <v>36</v>
      </c>
      <c r="Y1172" s="5" t="s">
        <v>229</v>
      </c>
      <c r="Z1172" s="5">
        <v>50</v>
      </c>
      <c r="AA1172" s="5" t="s">
        <v>261</v>
      </c>
      <c r="AB1172" s="5" t="s">
        <v>241</v>
      </c>
      <c r="AC1172" s="5" t="s">
        <v>27</v>
      </c>
      <c r="AF1172" s="5">
        <v>85</v>
      </c>
      <c r="AG1172" s="5">
        <v>60</v>
      </c>
      <c r="AH1172" s="5">
        <v>25</v>
      </c>
      <c r="AI1172" s="5" t="s">
        <v>5972</v>
      </c>
      <c r="AJ1172" s="5" t="s">
        <v>5973</v>
      </c>
      <c r="AK1172" s="5" t="s">
        <v>234</v>
      </c>
      <c r="AL1172" s="5" t="s">
        <v>234</v>
      </c>
      <c r="AM1172" s="5" t="s">
        <v>234</v>
      </c>
      <c r="AN1172" s="5" t="s">
        <v>234</v>
      </c>
      <c r="AO1172" s="5" t="s">
        <v>234</v>
      </c>
      <c r="AP1172" s="5" t="s">
        <v>234</v>
      </c>
      <c r="AQ1172" s="5" t="s">
        <v>244</v>
      </c>
      <c r="AR1172" s="5" t="s">
        <v>244</v>
      </c>
      <c r="AS1172" s="5" t="s">
        <v>244</v>
      </c>
      <c r="AT1172" s="5" t="s">
        <v>234</v>
      </c>
      <c r="AU1172" s="5" t="s">
        <v>234</v>
      </c>
      <c r="AV1172" s="5" t="s">
        <v>234</v>
      </c>
      <c r="AW1172" s="5" t="s">
        <v>233</v>
      </c>
      <c r="AX1172" s="5" t="s">
        <v>234</v>
      </c>
      <c r="AY1172" s="5" t="s">
        <v>234</v>
      </c>
      <c r="BB1172" s="5" t="s">
        <v>264</v>
      </c>
      <c r="BC1172" s="5">
        <v>25</v>
      </c>
      <c r="BD1172" s="5">
        <v>75</v>
      </c>
      <c r="BE1172" s="6">
        <f t="shared" si="342"/>
        <v>5</v>
      </c>
      <c r="BF1172" s="6">
        <f t="shared" si="343"/>
        <v>5</v>
      </c>
      <c r="BG1172" s="6">
        <f t="shared" si="344"/>
        <v>5</v>
      </c>
      <c r="BH1172" s="6">
        <f t="shared" si="345"/>
        <v>10</v>
      </c>
      <c r="BI1172" s="6">
        <f t="shared" si="346"/>
        <v>10</v>
      </c>
      <c r="BJ1172" s="6">
        <f t="shared" si="347"/>
        <v>10</v>
      </c>
      <c r="BK1172" s="6">
        <f t="shared" si="348"/>
        <v>0</v>
      </c>
      <c r="BL1172" s="6">
        <f t="shared" si="349"/>
        <v>0</v>
      </c>
      <c r="BM1172" s="6">
        <f t="shared" si="350"/>
        <v>0</v>
      </c>
      <c r="BN1172" s="6">
        <f t="shared" si="351"/>
        <v>20</v>
      </c>
      <c r="BO1172" s="6">
        <f t="shared" si="352"/>
        <v>10</v>
      </c>
      <c r="BP1172" s="6">
        <f t="shared" si="353"/>
        <v>10</v>
      </c>
      <c r="BQ1172" s="9">
        <f t="shared" si="354"/>
        <v>1</v>
      </c>
      <c r="BR1172" s="9">
        <f t="shared" si="355"/>
        <v>1</v>
      </c>
      <c r="BS1172" s="9">
        <f t="shared" si="356"/>
        <v>1</v>
      </c>
      <c r="BT1172" s="9">
        <f t="shared" si="357"/>
        <v>0</v>
      </c>
      <c r="BU1172" s="9">
        <f t="shared" si="358"/>
        <v>0.8</v>
      </c>
      <c r="BV1172" s="9">
        <f t="shared" si="359"/>
        <v>1</v>
      </c>
      <c r="BW1172" s="9">
        <f t="shared" si="360"/>
        <v>1</v>
      </c>
    </row>
    <row r="1173" spans="1:75" x14ac:dyDescent="0.3">
      <c r="A1173" s="5" t="s">
        <v>42</v>
      </c>
      <c r="B1173" s="5" t="s">
        <v>246</v>
      </c>
      <c r="C1173" s="5" t="s">
        <v>94</v>
      </c>
      <c r="D1173" s="5" t="s">
        <v>218</v>
      </c>
      <c r="E1173" s="5">
        <v>2019</v>
      </c>
      <c r="F1173" s="5" t="s">
        <v>119</v>
      </c>
      <c r="H1173" s="5" t="s">
        <v>219</v>
      </c>
      <c r="I1173" s="5" t="s">
        <v>220</v>
      </c>
      <c r="J1173" s="5" t="s">
        <v>221</v>
      </c>
      <c r="K1173" s="5" t="s">
        <v>94</v>
      </c>
      <c r="L1173" s="5" t="s">
        <v>5964</v>
      </c>
      <c r="M1173" s="5" t="s">
        <v>70</v>
      </c>
      <c r="N1173" s="5" t="s">
        <v>5965</v>
      </c>
      <c r="Q1173" s="5" t="s">
        <v>247</v>
      </c>
      <c r="R1173" s="8">
        <v>43559</v>
      </c>
      <c r="S1173" s="5" t="s">
        <v>5974</v>
      </c>
      <c r="T1173" s="8">
        <v>43557</v>
      </c>
      <c r="U1173" s="5" t="s">
        <v>5975</v>
      </c>
      <c r="V1173" s="5" t="s">
        <v>5976</v>
      </c>
      <c r="W1173" s="5" t="s">
        <v>251</v>
      </c>
      <c r="X1173" s="5" t="s">
        <v>2004</v>
      </c>
      <c r="Y1173" s="5" t="s">
        <v>229</v>
      </c>
      <c r="Z1173" s="5">
        <v>64</v>
      </c>
      <c r="AA1173" s="5" t="s">
        <v>253</v>
      </c>
      <c r="AB1173" s="5" t="s">
        <v>254</v>
      </c>
      <c r="AC1173" s="5" t="s">
        <v>28</v>
      </c>
      <c r="AF1173" s="5">
        <v>90</v>
      </c>
      <c r="AG1173" s="5">
        <v>65</v>
      </c>
      <c r="AH1173" s="5">
        <v>25</v>
      </c>
      <c r="AI1173" s="5" t="s">
        <v>5977</v>
      </c>
      <c r="AJ1173" s="5" t="s">
        <v>5978</v>
      </c>
      <c r="AK1173" s="5" t="s">
        <v>234</v>
      </c>
      <c r="AL1173" s="5" t="s">
        <v>234</v>
      </c>
      <c r="AM1173" s="5" t="s">
        <v>234</v>
      </c>
      <c r="AN1173" s="5" t="s">
        <v>234</v>
      </c>
      <c r="AO1173" s="5" t="s">
        <v>234</v>
      </c>
      <c r="AP1173" s="5" t="s">
        <v>234</v>
      </c>
      <c r="AQ1173" s="5" t="s">
        <v>234</v>
      </c>
      <c r="AR1173" s="5" t="s">
        <v>234</v>
      </c>
      <c r="AS1173" s="5" t="s">
        <v>234</v>
      </c>
      <c r="AT1173" s="5" t="s">
        <v>234</v>
      </c>
      <c r="AU1173" s="5" t="s">
        <v>244</v>
      </c>
      <c r="AV1173" s="5" t="s">
        <v>234</v>
      </c>
      <c r="AW1173" s="5" t="s">
        <v>233</v>
      </c>
      <c r="AX1173" s="5" t="s">
        <v>234</v>
      </c>
      <c r="AY1173" s="5" t="s">
        <v>234</v>
      </c>
      <c r="BB1173" s="5" t="s">
        <v>309</v>
      </c>
      <c r="BC1173" s="5">
        <v>25</v>
      </c>
      <c r="BD1173" s="5">
        <v>75</v>
      </c>
      <c r="BE1173" s="6">
        <f t="shared" si="342"/>
        <v>5</v>
      </c>
      <c r="BF1173" s="6">
        <f t="shared" si="343"/>
        <v>5</v>
      </c>
      <c r="BG1173" s="6">
        <f t="shared" si="344"/>
        <v>5</v>
      </c>
      <c r="BH1173" s="6">
        <f t="shared" si="345"/>
        <v>10</v>
      </c>
      <c r="BI1173" s="6">
        <f t="shared" si="346"/>
        <v>10</v>
      </c>
      <c r="BJ1173" s="6">
        <f t="shared" si="347"/>
        <v>10</v>
      </c>
      <c r="BK1173" s="6">
        <f t="shared" si="348"/>
        <v>5</v>
      </c>
      <c r="BL1173" s="6">
        <f t="shared" si="349"/>
        <v>5</v>
      </c>
      <c r="BM1173" s="6">
        <f t="shared" si="350"/>
        <v>5</v>
      </c>
      <c r="BN1173" s="6">
        <f t="shared" si="351"/>
        <v>20</v>
      </c>
      <c r="BO1173" s="6">
        <f t="shared" si="352"/>
        <v>0</v>
      </c>
      <c r="BP1173" s="6">
        <f t="shared" si="353"/>
        <v>10</v>
      </c>
      <c r="BQ1173" s="9">
        <f t="shared" si="354"/>
        <v>1</v>
      </c>
      <c r="BR1173" s="9">
        <f t="shared" si="355"/>
        <v>1</v>
      </c>
      <c r="BS1173" s="9">
        <f t="shared" si="356"/>
        <v>1</v>
      </c>
      <c r="BT1173" s="9">
        <f t="shared" si="357"/>
        <v>1</v>
      </c>
      <c r="BU1173" s="9">
        <f t="shared" si="358"/>
        <v>1</v>
      </c>
      <c r="BV1173" s="9">
        <f t="shared" si="359"/>
        <v>0</v>
      </c>
      <c r="BW1173" s="9">
        <f t="shared" si="360"/>
        <v>1</v>
      </c>
    </row>
    <row r="1174" spans="1:75" x14ac:dyDescent="0.3">
      <c r="A1174" s="5" t="s">
        <v>43</v>
      </c>
      <c r="B1174" s="5" t="s">
        <v>257</v>
      </c>
      <c r="C1174" s="5" t="s">
        <v>94</v>
      </c>
      <c r="D1174" s="5" t="s">
        <v>218</v>
      </c>
      <c r="E1174" s="5">
        <v>2019</v>
      </c>
      <c r="F1174" s="5" t="s">
        <v>133</v>
      </c>
      <c r="H1174" s="5" t="s">
        <v>219</v>
      </c>
      <c r="I1174" s="5" t="s">
        <v>220</v>
      </c>
      <c r="J1174" s="5" t="s">
        <v>221</v>
      </c>
      <c r="K1174" s="5" t="s">
        <v>94</v>
      </c>
      <c r="L1174" s="5" t="s">
        <v>5964</v>
      </c>
      <c r="M1174" s="5" t="s">
        <v>70</v>
      </c>
      <c r="N1174" s="5" t="s">
        <v>5965</v>
      </c>
      <c r="Q1174" s="5" t="s">
        <v>224</v>
      </c>
      <c r="R1174" s="8">
        <v>43566</v>
      </c>
      <c r="S1174" s="5" t="s">
        <v>233</v>
      </c>
      <c r="T1174" s="8">
        <v>43564</v>
      </c>
      <c r="U1174" s="5" t="s">
        <v>5979</v>
      </c>
      <c r="V1174" s="5" t="s">
        <v>5980</v>
      </c>
      <c r="W1174" s="5" t="s">
        <v>251</v>
      </c>
      <c r="X1174" s="5" t="s">
        <v>32</v>
      </c>
      <c r="Y1174" s="5" t="s">
        <v>229</v>
      </c>
      <c r="Z1174" s="5">
        <v>131</v>
      </c>
      <c r="AA1174" s="5" t="s">
        <v>230</v>
      </c>
      <c r="AB1174" s="5" t="s">
        <v>254</v>
      </c>
      <c r="AC1174" s="5" t="s">
        <v>28</v>
      </c>
      <c r="AF1174" s="5">
        <v>95</v>
      </c>
      <c r="AG1174" s="5">
        <v>75</v>
      </c>
      <c r="AH1174" s="5">
        <v>20</v>
      </c>
      <c r="AI1174" s="5" t="s">
        <v>5981</v>
      </c>
      <c r="AJ1174" s="5" t="s">
        <v>5982</v>
      </c>
      <c r="AK1174" s="5" t="s">
        <v>234</v>
      </c>
      <c r="AL1174" s="5" t="s">
        <v>244</v>
      </c>
      <c r="AM1174" s="5" t="s">
        <v>234</v>
      </c>
      <c r="AN1174" s="5" t="s">
        <v>234</v>
      </c>
      <c r="AO1174" s="5" t="s">
        <v>234</v>
      </c>
      <c r="AP1174" s="5" t="s">
        <v>234</v>
      </c>
      <c r="AQ1174" s="5" t="s">
        <v>234</v>
      </c>
      <c r="AR1174" s="5" t="s">
        <v>234</v>
      </c>
      <c r="AS1174" s="5" t="s">
        <v>234</v>
      </c>
      <c r="AT1174" s="5" t="s">
        <v>234</v>
      </c>
      <c r="AU1174" s="5" t="s">
        <v>234</v>
      </c>
      <c r="AV1174" s="5" t="s">
        <v>234</v>
      </c>
      <c r="AW1174" s="5" t="s">
        <v>233</v>
      </c>
      <c r="AX1174" s="5" t="s">
        <v>234</v>
      </c>
      <c r="AY1174" s="5" t="s">
        <v>234</v>
      </c>
      <c r="BB1174" s="5" t="s">
        <v>309</v>
      </c>
      <c r="BC1174" s="5">
        <v>25</v>
      </c>
      <c r="BD1174" s="5">
        <v>75</v>
      </c>
      <c r="BE1174" s="6">
        <f t="shared" si="342"/>
        <v>5</v>
      </c>
      <c r="BF1174" s="6">
        <f t="shared" si="343"/>
        <v>0</v>
      </c>
      <c r="BG1174" s="6">
        <f t="shared" si="344"/>
        <v>5</v>
      </c>
      <c r="BH1174" s="6">
        <f t="shared" si="345"/>
        <v>10</v>
      </c>
      <c r="BI1174" s="6">
        <f t="shared" si="346"/>
        <v>10</v>
      </c>
      <c r="BJ1174" s="6">
        <f t="shared" si="347"/>
        <v>10</v>
      </c>
      <c r="BK1174" s="6">
        <f t="shared" si="348"/>
        <v>5</v>
      </c>
      <c r="BL1174" s="6">
        <f t="shared" si="349"/>
        <v>5</v>
      </c>
      <c r="BM1174" s="6">
        <f t="shared" si="350"/>
        <v>5</v>
      </c>
      <c r="BN1174" s="6">
        <f t="shared" si="351"/>
        <v>20</v>
      </c>
      <c r="BO1174" s="6">
        <f t="shared" si="352"/>
        <v>10</v>
      </c>
      <c r="BP1174" s="6">
        <f t="shared" si="353"/>
        <v>10</v>
      </c>
      <c r="BQ1174" s="9">
        <f t="shared" si="354"/>
        <v>0.5</v>
      </c>
      <c r="BR1174" s="9">
        <f t="shared" si="355"/>
        <v>1</v>
      </c>
      <c r="BS1174" s="9">
        <f t="shared" si="356"/>
        <v>1</v>
      </c>
      <c r="BT1174" s="9">
        <f t="shared" si="357"/>
        <v>1</v>
      </c>
      <c r="BU1174" s="9">
        <f t="shared" si="358"/>
        <v>1</v>
      </c>
      <c r="BV1174" s="9">
        <f t="shared" si="359"/>
        <v>1</v>
      </c>
      <c r="BW1174" s="9">
        <f t="shared" si="360"/>
        <v>1</v>
      </c>
    </row>
    <row r="1175" spans="1:75" x14ac:dyDescent="0.3">
      <c r="A1175" s="5" t="s">
        <v>110</v>
      </c>
      <c r="B1175" s="5" t="s">
        <v>265</v>
      </c>
      <c r="C1175" s="5" t="s">
        <v>94</v>
      </c>
      <c r="D1175" s="5" t="s">
        <v>218</v>
      </c>
      <c r="E1175" s="5">
        <v>2019</v>
      </c>
      <c r="F1175" s="5" t="s">
        <v>119</v>
      </c>
      <c r="H1175" s="5" t="s">
        <v>219</v>
      </c>
      <c r="I1175" s="5" t="s">
        <v>220</v>
      </c>
      <c r="J1175" s="5" t="s">
        <v>221</v>
      </c>
      <c r="K1175" s="5" t="s">
        <v>94</v>
      </c>
      <c r="L1175" s="5" t="s">
        <v>5964</v>
      </c>
      <c r="M1175" s="5" t="s">
        <v>70</v>
      </c>
      <c r="N1175" s="5" t="s">
        <v>5965</v>
      </c>
      <c r="Q1175" s="5" t="s">
        <v>247</v>
      </c>
      <c r="R1175" s="8">
        <v>43570</v>
      </c>
      <c r="S1175" s="5" t="s">
        <v>5983</v>
      </c>
      <c r="T1175" s="8">
        <v>43558</v>
      </c>
      <c r="U1175" s="5" t="s">
        <v>5984</v>
      </c>
      <c r="V1175" s="5" t="s">
        <v>5985</v>
      </c>
      <c r="W1175" s="5" t="s">
        <v>251</v>
      </c>
      <c r="X1175" s="5" t="s">
        <v>1203</v>
      </c>
      <c r="Y1175" s="5" t="s">
        <v>229</v>
      </c>
      <c r="Z1175" s="5">
        <v>184</v>
      </c>
      <c r="AA1175" s="5" t="s">
        <v>253</v>
      </c>
      <c r="AB1175" s="5" t="s">
        <v>254</v>
      </c>
      <c r="AC1175" s="5" t="s">
        <v>28</v>
      </c>
      <c r="AF1175" s="5">
        <v>90</v>
      </c>
      <c r="AG1175" s="5">
        <v>65</v>
      </c>
      <c r="AH1175" s="5">
        <v>25</v>
      </c>
      <c r="AI1175" s="5" t="s">
        <v>5986</v>
      </c>
      <c r="AJ1175" s="5" t="s">
        <v>5987</v>
      </c>
      <c r="AK1175" s="5" t="s">
        <v>234</v>
      </c>
      <c r="AL1175" s="5" t="s">
        <v>234</v>
      </c>
      <c r="AM1175" s="5" t="s">
        <v>234</v>
      </c>
      <c r="AN1175" s="5" t="s">
        <v>234</v>
      </c>
      <c r="AO1175" s="5" t="s">
        <v>234</v>
      </c>
      <c r="AP1175" s="5" t="s">
        <v>234</v>
      </c>
      <c r="AQ1175" s="5" t="s">
        <v>234</v>
      </c>
      <c r="AR1175" s="5" t="s">
        <v>234</v>
      </c>
      <c r="AS1175" s="5" t="s">
        <v>234</v>
      </c>
      <c r="AT1175" s="5" t="s">
        <v>234</v>
      </c>
      <c r="AU1175" s="5" t="s">
        <v>244</v>
      </c>
      <c r="AV1175" s="5" t="s">
        <v>234</v>
      </c>
      <c r="AW1175" s="5" t="s">
        <v>233</v>
      </c>
      <c r="AX1175" s="5" t="s">
        <v>234</v>
      </c>
      <c r="AY1175" s="5" t="s">
        <v>234</v>
      </c>
      <c r="BB1175" s="5" t="s">
        <v>235</v>
      </c>
      <c r="BC1175" s="5">
        <v>25</v>
      </c>
      <c r="BD1175" s="5">
        <v>75</v>
      </c>
      <c r="BE1175" s="6">
        <f t="shared" si="342"/>
        <v>5</v>
      </c>
      <c r="BF1175" s="6">
        <f t="shared" si="343"/>
        <v>5</v>
      </c>
      <c r="BG1175" s="6">
        <f t="shared" si="344"/>
        <v>5</v>
      </c>
      <c r="BH1175" s="6">
        <f t="shared" si="345"/>
        <v>10</v>
      </c>
      <c r="BI1175" s="6">
        <f t="shared" si="346"/>
        <v>10</v>
      </c>
      <c r="BJ1175" s="6">
        <f t="shared" si="347"/>
        <v>10</v>
      </c>
      <c r="BK1175" s="6">
        <f t="shared" si="348"/>
        <v>5</v>
      </c>
      <c r="BL1175" s="6">
        <f t="shared" si="349"/>
        <v>5</v>
      </c>
      <c r="BM1175" s="6">
        <f t="shared" si="350"/>
        <v>5</v>
      </c>
      <c r="BN1175" s="6">
        <f t="shared" si="351"/>
        <v>20</v>
      </c>
      <c r="BO1175" s="6">
        <f t="shared" si="352"/>
        <v>0</v>
      </c>
      <c r="BP1175" s="6">
        <f t="shared" si="353"/>
        <v>10</v>
      </c>
      <c r="BQ1175" s="9">
        <f t="shared" si="354"/>
        <v>1</v>
      </c>
      <c r="BR1175" s="9">
        <f t="shared" si="355"/>
        <v>1</v>
      </c>
      <c r="BS1175" s="9">
        <f t="shared" si="356"/>
        <v>1</v>
      </c>
      <c r="BT1175" s="9">
        <f t="shared" si="357"/>
        <v>1</v>
      </c>
      <c r="BU1175" s="9">
        <f t="shared" si="358"/>
        <v>1</v>
      </c>
      <c r="BV1175" s="9">
        <f t="shared" si="359"/>
        <v>0</v>
      </c>
      <c r="BW1175" s="9">
        <f t="shared" si="360"/>
        <v>1</v>
      </c>
    </row>
    <row r="1176" spans="1:75" x14ac:dyDescent="0.3">
      <c r="A1176" s="5" t="s">
        <v>115</v>
      </c>
      <c r="B1176" s="5" t="s">
        <v>272</v>
      </c>
      <c r="C1176" s="5" t="s">
        <v>94</v>
      </c>
      <c r="D1176" s="5" t="s">
        <v>218</v>
      </c>
      <c r="E1176" s="5">
        <v>2019</v>
      </c>
      <c r="F1176" s="5" t="s">
        <v>119</v>
      </c>
      <c r="H1176" s="5" t="s">
        <v>219</v>
      </c>
      <c r="I1176" s="5" t="s">
        <v>220</v>
      </c>
      <c r="J1176" s="5" t="s">
        <v>221</v>
      </c>
      <c r="K1176" s="5" t="s">
        <v>94</v>
      </c>
      <c r="L1176" s="5" t="s">
        <v>5964</v>
      </c>
      <c r="M1176" s="5" t="s">
        <v>70</v>
      </c>
      <c r="N1176" s="5" t="s">
        <v>5965</v>
      </c>
      <c r="Q1176" s="5" t="s">
        <v>247</v>
      </c>
      <c r="R1176" s="8">
        <v>43577</v>
      </c>
      <c r="S1176" s="5" t="s">
        <v>5988</v>
      </c>
      <c r="T1176" s="8">
        <v>43571</v>
      </c>
      <c r="U1176" s="5" t="s">
        <v>5989</v>
      </c>
      <c r="V1176" s="5" t="s">
        <v>5990</v>
      </c>
      <c r="W1176" s="5" t="s">
        <v>251</v>
      </c>
      <c r="X1176" s="5" t="s">
        <v>5991</v>
      </c>
      <c r="Y1176" s="5" t="s">
        <v>229</v>
      </c>
      <c r="Z1176" s="5">
        <v>1264</v>
      </c>
      <c r="AA1176" s="5" t="s">
        <v>468</v>
      </c>
      <c r="AB1176" s="5" t="s">
        <v>231</v>
      </c>
      <c r="AC1176" s="5" t="s">
        <v>26</v>
      </c>
      <c r="AD1176" s="5" t="s">
        <v>277</v>
      </c>
      <c r="AE1176" s="5" t="s">
        <v>233</v>
      </c>
      <c r="AF1176" s="5">
        <v>100</v>
      </c>
      <c r="AG1176" s="5">
        <v>75</v>
      </c>
      <c r="AH1176" s="5">
        <v>25</v>
      </c>
      <c r="AI1176" s="5" t="s">
        <v>5992</v>
      </c>
      <c r="AJ1176" s="5" t="s">
        <v>5993</v>
      </c>
      <c r="AK1176" s="5" t="s">
        <v>234</v>
      </c>
      <c r="AL1176" s="5" t="s">
        <v>234</v>
      </c>
      <c r="AM1176" s="5" t="s">
        <v>234</v>
      </c>
      <c r="AN1176" s="5" t="s">
        <v>234</v>
      </c>
      <c r="AO1176" s="5" t="s">
        <v>234</v>
      </c>
      <c r="AP1176" s="5" t="s">
        <v>234</v>
      </c>
      <c r="AQ1176" s="5" t="s">
        <v>234</v>
      </c>
      <c r="AR1176" s="5" t="s">
        <v>234</v>
      </c>
      <c r="AS1176" s="5" t="s">
        <v>234</v>
      </c>
      <c r="AT1176" s="5" t="s">
        <v>234</v>
      </c>
      <c r="AU1176" s="5" t="s">
        <v>234</v>
      </c>
      <c r="AV1176" s="5" t="s">
        <v>234</v>
      </c>
      <c r="AW1176" s="5" t="s">
        <v>233</v>
      </c>
      <c r="AX1176" s="5" t="s">
        <v>291</v>
      </c>
      <c r="AY1176" s="5" t="s">
        <v>291</v>
      </c>
      <c r="BB1176" s="5" t="s">
        <v>235</v>
      </c>
      <c r="BC1176" s="5">
        <v>25</v>
      </c>
      <c r="BD1176" s="5">
        <v>75</v>
      </c>
      <c r="BE1176" s="6">
        <f t="shared" si="342"/>
        <v>5</v>
      </c>
      <c r="BF1176" s="6">
        <f t="shared" si="343"/>
        <v>5</v>
      </c>
      <c r="BG1176" s="6">
        <f t="shared" si="344"/>
        <v>5</v>
      </c>
      <c r="BH1176" s="6">
        <f t="shared" si="345"/>
        <v>10</v>
      </c>
      <c r="BI1176" s="6">
        <f t="shared" si="346"/>
        <v>10</v>
      </c>
      <c r="BJ1176" s="6">
        <f t="shared" si="347"/>
        <v>10</v>
      </c>
      <c r="BK1176" s="6">
        <f t="shared" si="348"/>
        <v>5</v>
      </c>
      <c r="BL1176" s="6">
        <f t="shared" si="349"/>
        <v>5</v>
      </c>
      <c r="BM1176" s="6">
        <f t="shared" si="350"/>
        <v>5</v>
      </c>
      <c r="BN1176" s="6">
        <f t="shared" si="351"/>
        <v>20</v>
      </c>
      <c r="BO1176" s="6">
        <f t="shared" si="352"/>
        <v>10</v>
      </c>
      <c r="BP1176" s="6">
        <f t="shared" si="353"/>
        <v>10</v>
      </c>
      <c r="BQ1176" s="9">
        <f t="shared" si="354"/>
        <v>1</v>
      </c>
      <c r="BR1176" s="9">
        <f t="shared" si="355"/>
        <v>1</v>
      </c>
      <c r="BS1176" s="9">
        <f t="shared" si="356"/>
        <v>1</v>
      </c>
      <c r="BT1176" s="9">
        <f t="shared" si="357"/>
        <v>1</v>
      </c>
      <c r="BU1176" s="9">
        <f t="shared" si="358"/>
        <v>1</v>
      </c>
      <c r="BV1176" s="9">
        <f t="shared" si="359"/>
        <v>1</v>
      </c>
      <c r="BW1176" s="9">
        <f t="shared" si="360"/>
        <v>1</v>
      </c>
    </row>
    <row r="1177" spans="1:75" x14ac:dyDescent="0.3">
      <c r="A1177" s="5" t="s">
        <v>116</v>
      </c>
      <c r="B1177" s="5" t="s">
        <v>471</v>
      </c>
      <c r="C1177" s="5" t="s">
        <v>94</v>
      </c>
      <c r="D1177" s="5" t="s">
        <v>218</v>
      </c>
      <c r="E1177" s="5">
        <v>2019</v>
      </c>
      <c r="F1177" s="5" t="s">
        <v>133</v>
      </c>
      <c r="H1177" s="5" t="s">
        <v>219</v>
      </c>
      <c r="I1177" s="5" t="s">
        <v>220</v>
      </c>
      <c r="J1177" s="5" t="s">
        <v>221</v>
      </c>
      <c r="K1177" s="5" t="s">
        <v>94</v>
      </c>
      <c r="L1177" s="5" t="s">
        <v>5964</v>
      </c>
      <c r="M1177" s="5" t="s">
        <v>70</v>
      </c>
      <c r="N1177" s="5" t="s">
        <v>5965</v>
      </c>
      <c r="Q1177" s="5" t="s">
        <v>224</v>
      </c>
      <c r="R1177" s="8">
        <v>43584</v>
      </c>
      <c r="S1177" s="5" t="s">
        <v>5994</v>
      </c>
      <c r="T1177" s="8">
        <v>43578</v>
      </c>
      <c r="U1177" s="5" t="s">
        <v>5995</v>
      </c>
      <c r="V1177" s="5" t="s">
        <v>4291</v>
      </c>
      <c r="W1177" s="5" t="s">
        <v>228</v>
      </c>
      <c r="X1177" s="5" t="s">
        <v>30</v>
      </c>
      <c r="Y1177" s="5" t="s">
        <v>229</v>
      </c>
      <c r="Z1177" s="5">
        <v>1339</v>
      </c>
      <c r="AA1177" s="5" t="s">
        <v>230</v>
      </c>
      <c r="AB1177" s="5" t="s">
        <v>254</v>
      </c>
      <c r="AC1177" s="5" t="s">
        <v>28</v>
      </c>
      <c r="AD1177" s="5" t="s">
        <v>277</v>
      </c>
      <c r="AE1177" s="5" t="s">
        <v>233</v>
      </c>
      <c r="AF1177" s="5">
        <v>90</v>
      </c>
      <c r="AG1177" s="5">
        <v>65</v>
      </c>
      <c r="AH1177" s="5">
        <v>25</v>
      </c>
      <c r="AI1177" s="5" t="s">
        <v>5996</v>
      </c>
      <c r="AJ1177" s="5" t="s">
        <v>5997</v>
      </c>
      <c r="AK1177" s="5" t="s">
        <v>244</v>
      </c>
      <c r="AL1177" s="5" t="s">
        <v>234</v>
      </c>
      <c r="AM1177" s="5" t="s">
        <v>234</v>
      </c>
      <c r="AN1177" s="5" t="s">
        <v>234</v>
      </c>
      <c r="AO1177" s="5" t="s">
        <v>234</v>
      </c>
      <c r="AP1177" s="5" t="s">
        <v>234</v>
      </c>
      <c r="AQ1177" s="5" t="s">
        <v>244</v>
      </c>
      <c r="AR1177" s="5" t="s">
        <v>234</v>
      </c>
      <c r="AS1177" s="5" t="s">
        <v>234</v>
      </c>
      <c r="AT1177" s="5" t="s">
        <v>234</v>
      </c>
      <c r="AU1177" s="5" t="s">
        <v>234</v>
      </c>
      <c r="AV1177" s="5" t="s">
        <v>234</v>
      </c>
      <c r="AW1177" s="5" t="s">
        <v>233</v>
      </c>
      <c r="AX1177" s="5" t="s">
        <v>291</v>
      </c>
      <c r="AY1177" s="5" t="s">
        <v>291</v>
      </c>
      <c r="BB1177" s="5" t="s">
        <v>309</v>
      </c>
      <c r="BC1177" s="5">
        <v>25</v>
      </c>
      <c r="BD1177" s="5">
        <v>75</v>
      </c>
      <c r="BE1177" s="6">
        <f t="shared" si="342"/>
        <v>0</v>
      </c>
      <c r="BF1177" s="6">
        <f t="shared" si="343"/>
        <v>5</v>
      </c>
      <c r="BG1177" s="6">
        <f t="shared" si="344"/>
        <v>5</v>
      </c>
      <c r="BH1177" s="6">
        <f t="shared" si="345"/>
        <v>10</v>
      </c>
      <c r="BI1177" s="6">
        <f t="shared" si="346"/>
        <v>10</v>
      </c>
      <c r="BJ1177" s="6">
        <f t="shared" si="347"/>
        <v>10</v>
      </c>
      <c r="BK1177" s="6">
        <f t="shared" si="348"/>
        <v>0</v>
      </c>
      <c r="BL1177" s="6">
        <f t="shared" si="349"/>
        <v>5</v>
      </c>
      <c r="BM1177" s="6">
        <f t="shared" si="350"/>
        <v>5</v>
      </c>
      <c r="BN1177" s="6">
        <f t="shared" si="351"/>
        <v>20</v>
      </c>
      <c r="BO1177" s="6">
        <f t="shared" si="352"/>
        <v>10</v>
      </c>
      <c r="BP1177" s="6">
        <f t="shared" si="353"/>
        <v>10</v>
      </c>
      <c r="BQ1177" s="9">
        <f t="shared" si="354"/>
        <v>0.5</v>
      </c>
      <c r="BR1177" s="9">
        <f t="shared" si="355"/>
        <v>1</v>
      </c>
      <c r="BS1177" s="9">
        <f t="shared" si="356"/>
        <v>1</v>
      </c>
      <c r="BT1177" s="9">
        <f t="shared" si="357"/>
        <v>0.5</v>
      </c>
      <c r="BU1177" s="9">
        <f t="shared" si="358"/>
        <v>1</v>
      </c>
      <c r="BV1177" s="9">
        <f t="shared" si="359"/>
        <v>1</v>
      </c>
      <c r="BW1177" s="9">
        <f t="shared" si="360"/>
        <v>1</v>
      </c>
    </row>
    <row r="1178" spans="1:75" x14ac:dyDescent="0.3">
      <c r="A1178" s="5" t="s">
        <v>121</v>
      </c>
      <c r="B1178" s="5" t="s">
        <v>292</v>
      </c>
      <c r="C1178" s="5" t="s">
        <v>281</v>
      </c>
      <c r="D1178" s="5" t="s">
        <v>282</v>
      </c>
      <c r="E1178" s="5">
        <v>2019</v>
      </c>
      <c r="F1178" s="5" t="s">
        <v>119</v>
      </c>
      <c r="H1178" s="5" t="s">
        <v>219</v>
      </c>
      <c r="I1178" s="5" t="s">
        <v>220</v>
      </c>
      <c r="J1178" s="5" t="s">
        <v>221</v>
      </c>
      <c r="K1178" s="5" t="s">
        <v>281</v>
      </c>
      <c r="L1178" s="5" t="s">
        <v>5964</v>
      </c>
      <c r="M1178" s="5" t="s">
        <v>70</v>
      </c>
      <c r="N1178" s="5" t="s">
        <v>5965</v>
      </c>
      <c r="Q1178" s="5" t="s">
        <v>283</v>
      </c>
      <c r="R1178" s="8">
        <v>43600</v>
      </c>
      <c r="S1178" s="5" t="s">
        <v>5998</v>
      </c>
      <c r="T1178" s="8">
        <v>43596</v>
      </c>
      <c r="U1178" s="5" t="s">
        <v>5999</v>
      </c>
      <c r="V1178" s="5" t="s">
        <v>6000</v>
      </c>
      <c r="W1178" s="5" t="s">
        <v>228</v>
      </c>
      <c r="X1178" s="5" t="s">
        <v>6001</v>
      </c>
      <c r="Y1178" s="5" t="s">
        <v>229</v>
      </c>
      <c r="Z1178" s="5">
        <v>1450</v>
      </c>
      <c r="AA1178" s="5" t="s">
        <v>1035</v>
      </c>
      <c r="AB1178" s="5" t="s">
        <v>254</v>
      </c>
      <c r="AC1178" s="5" t="s">
        <v>28</v>
      </c>
      <c r="AD1178" s="5" t="s">
        <v>277</v>
      </c>
      <c r="AE1178" s="5" t="s">
        <v>233</v>
      </c>
      <c r="AF1178" s="5">
        <v>90</v>
      </c>
      <c r="AG1178" s="5">
        <v>65</v>
      </c>
      <c r="AH1178" s="5">
        <v>25</v>
      </c>
      <c r="AI1178" s="5" t="s">
        <v>6002</v>
      </c>
      <c r="AJ1178" s="5" t="s">
        <v>6003</v>
      </c>
      <c r="AK1178" s="5" t="s">
        <v>234</v>
      </c>
      <c r="AL1178" s="5" t="s">
        <v>234</v>
      </c>
      <c r="AM1178" s="5" t="s">
        <v>234</v>
      </c>
      <c r="AN1178" s="5" t="s">
        <v>234</v>
      </c>
      <c r="AO1178" s="5" t="s">
        <v>234</v>
      </c>
      <c r="AP1178" s="5" t="s">
        <v>234</v>
      </c>
      <c r="AQ1178" s="5" t="s">
        <v>234</v>
      </c>
      <c r="AR1178" s="5" t="s">
        <v>234</v>
      </c>
      <c r="AS1178" s="5" t="s">
        <v>234</v>
      </c>
      <c r="AT1178" s="5" t="s">
        <v>234</v>
      </c>
      <c r="AU1178" s="5" t="s">
        <v>234</v>
      </c>
      <c r="AV1178" s="5" t="s">
        <v>244</v>
      </c>
      <c r="AW1178" s="5" t="s">
        <v>233</v>
      </c>
      <c r="AX1178" s="5" t="s">
        <v>291</v>
      </c>
      <c r="AY1178" s="5" t="s">
        <v>291</v>
      </c>
      <c r="BB1178" s="5" t="s">
        <v>309</v>
      </c>
      <c r="BC1178" s="5">
        <v>25</v>
      </c>
      <c r="BD1178" s="5">
        <v>75</v>
      </c>
      <c r="BE1178" s="6">
        <f t="shared" si="342"/>
        <v>5</v>
      </c>
      <c r="BF1178" s="6">
        <f t="shared" si="343"/>
        <v>5</v>
      </c>
      <c r="BG1178" s="6">
        <f t="shared" si="344"/>
        <v>5</v>
      </c>
      <c r="BH1178" s="6">
        <f t="shared" si="345"/>
        <v>10</v>
      </c>
      <c r="BI1178" s="6">
        <f t="shared" si="346"/>
        <v>10</v>
      </c>
      <c r="BJ1178" s="6">
        <f t="shared" si="347"/>
        <v>10</v>
      </c>
      <c r="BK1178" s="6">
        <f t="shared" si="348"/>
        <v>5</v>
      </c>
      <c r="BL1178" s="6">
        <f t="shared" si="349"/>
        <v>5</v>
      </c>
      <c r="BM1178" s="6">
        <f t="shared" si="350"/>
        <v>5</v>
      </c>
      <c r="BN1178" s="6">
        <f t="shared" si="351"/>
        <v>20</v>
      </c>
      <c r="BO1178" s="6">
        <f t="shared" si="352"/>
        <v>10</v>
      </c>
      <c r="BP1178" s="6">
        <f t="shared" si="353"/>
        <v>0</v>
      </c>
      <c r="BQ1178" s="9">
        <f t="shared" si="354"/>
        <v>1</v>
      </c>
      <c r="BR1178" s="9">
        <f t="shared" si="355"/>
        <v>1</v>
      </c>
      <c r="BS1178" s="9">
        <f t="shared" si="356"/>
        <v>1</v>
      </c>
      <c r="BT1178" s="9">
        <f t="shared" si="357"/>
        <v>1</v>
      </c>
      <c r="BU1178" s="9">
        <f t="shared" si="358"/>
        <v>1</v>
      </c>
      <c r="BV1178" s="9">
        <f t="shared" si="359"/>
        <v>1</v>
      </c>
      <c r="BW1178" s="9">
        <f t="shared" si="360"/>
        <v>0</v>
      </c>
    </row>
    <row r="1179" spans="1:75" x14ac:dyDescent="0.3">
      <c r="A1179" s="5" t="s">
        <v>130</v>
      </c>
      <c r="B1179" s="5" t="s">
        <v>299</v>
      </c>
      <c r="C1179" s="5" t="s">
        <v>281</v>
      </c>
      <c r="D1179" s="5" t="s">
        <v>282</v>
      </c>
      <c r="E1179" s="5">
        <v>2019</v>
      </c>
      <c r="F1179" s="5" t="s">
        <v>119</v>
      </c>
      <c r="G1179" s="5" t="s">
        <v>311</v>
      </c>
      <c r="H1179" s="5" t="s">
        <v>219</v>
      </c>
      <c r="I1179" s="5" t="s">
        <v>220</v>
      </c>
      <c r="J1179" s="5" t="s">
        <v>221</v>
      </c>
      <c r="K1179" s="5" t="s">
        <v>281</v>
      </c>
      <c r="L1179" s="5" t="s">
        <v>5964</v>
      </c>
      <c r="M1179" s="5" t="s">
        <v>70</v>
      </c>
      <c r="N1179" s="5" t="s">
        <v>5965</v>
      </c>
      <c r="O1179" s="5" t="s">
        <v>300</v>
      </c>
      <c r="Q1179" s="5" t="s">
        <v>283</v>
      </c>
      <c r="R1179" s="8">
        <v>43608</v>
      </c>
      <c r="S1179" s="5" t="s">
        <v>6004</v>
      </c>
      <c r="T1179" s="8">
        <v>43599</v>
      </c>
      <c r="U1179" s="5" t="s">
        <v>6005</v>
      </c>
      <c r="V1179" s="5" t="s">
        <v>4028</v>
      </c>
      <c r="W1179" s="5" t="s">
        <v>251</v>
      </c>
      <c r="X1179" s="5" t="s">
        <v>770</v>
      </c>
      <c r="Y1179" s="5" t="s">
        <v>229</v>
      </c>
      <c r="Z1179" s="5">
        <v>3542</v>
      </c>
      <c r="AA1179" s="5" t="s">
        <v>316</v>
      </c>
      <c r="AB1179" s="5" t="s">
        <v>254</v>
      </c>
      <c r="AC1179" s="5" t="s">
        <v>28</v>
      </c>
      <c r="AD1179" s="5" t="s">
        <v>291</v>
      </c>
      <c r="AE1179" s="5" t="s">
        <v>291</v>
      </c>
      <c r="AF1179" s="5">
        <v>90</v>
      </c>
      <c r="AG1179" s="5">
        <v>65</v>
      </c>
      <c r="AH1179" s="5">
        <v>25</v>
      </c>
      <c r="AI1179" s="5" t="s">
        <v>6006</v>
      </c>
      <c r="AJ1179" s="5" t="s">
        <v>6007</v>
      </c>
      <c r="AK1179" s="5" t="s">
        <v>234</v>
      </c>
      <c r="AL1179" s="5" t="s">
        <v>234</v>
      </c>
      <c r="AM1179" s="5" t="s">
        <v>234</v>
      </c>
      <c r="AN1179" s="5" t="s">
        <v>234</v>
      </c>
      <c r="AO1179" s="5" t="s">
        <v>234</v>
      </c>
      <c r="AP1179" s="5" t="s">
        <v>234</v>
      </c>
      <c r="AQ1179" s="5" t="s">
        <v>234</v>
      </c>
      <c r="AR1179" s="5" t="s">
        <v>234</v>
      </c>
      <c r="AS1179" s="5" t="s">
        <v>234</v>
      </c>
      <c r="AT1179" s="5" t="s">
        <v>234</v>
      </c>
      <c r="AU1179" s="5" t="s">
        <v>244</v>
      </c>
      <c r="AV1179" s="5" t="s">
        <v>234</v>
      </c>
      <c r="AW1179" s="5" t="s">
        <v>233</v>
      </c>
      <c r="AX1179" s="5" t="s">
        <v>291</v>
      </c>
      <c r="AY1179" s="5" t="s">
        <v>291</v>
      </c>
      <c r="BB1179" s="5" t="s">
        <v>309</v>
      </c>
      <c r="BC1179" s="5">
        <v>25</v>
      </c>
      <c r="BD1179" s="5">
        <v>75</v>
      </c>
      <c r="BE1179" s="6">
        <f t="shared" si="342"/>
        <v>5</v>
      </c>
      <c r="BF1179" s="6">
        <f t="shared" si="343"/>
        <v>5</v>
      </c>
      <c r="BG1179" s="6">
        <f t="shared" si="344"/>
        <v>5</v>
      </c>
      <c r="BH1179" s="6">
        <f t="shared" si="345"/>
        <v>10</v>
      </c>
      <c r="BI1179" s="6">
        <f t="shared" si="346"/>
        <v>10</v>
      </c>
      <c r="BJ1179" s="6">
        <f t="shared" si="347"/>
        <v>10</v>
      </c>
      <c r="BK1179" s="6">
        <f t="shared" si="348"/>
        <v>5</v>
      </c>
      <c r="BL1179" s="6">
        <f t="shared" si="349"/>
        <v>5</v>
      </c>
      <c r="BM1179" s="6">
        <f t="shared" si="350"/>
        <v>5</v>
      </c>
      <c r="BN1179" s="6">
        <f t="shared" si="351"/>
        <v>20</v>
      </c>
      <c r="BO1179" s="6">
        <f t="shared" si="352"/>
        <v>0</v>
      </c>
      <c r="BP1179" s="6">
        <f t="shared" si="353"/>
        <v>10</v>
      </c>
      <c r="BQ1179" s="9">
        <f t="shared" si="354"/>
        <v>1</v>
      </c>
      <c r="BR1179" s="9">
        <f t="shared" si="355"/>
        <v>1</v>
      </c>
      <c r="BS1179" s="9">
        <f t="shared" si="356"/>
        <v>1</v>
      </c>
      <c r="BT1179" s="9">
        <f t="shared" si="357"/>
        <v>1</v>
      </c>
      <c r="BU1179" s="9">
        <f t="shared" si="358"/>
        <v>1</v>
      </c>
      <c r="BV1179" s="9">
        <f t="shared" si="359"/>
        <v>0</v>
      </c>
      <c r="BW1179" s="9">
        <f t="shared" si="360"/>
        <v>1</v>
      </c>
    </row>
    <row r="1180" spans="1:75" x14ac:dyDescent="0.3">
      <c r="A1180" s="5" t="s">
        <v>130</v>
      </c>
      <c r="B1180" s="5" t="s">
        <v>299</v>
      </c>
      <c r="C1180" s="5" t="s">
        <v>281</v>
      </c>
      <c r="D1180" s="5" t="s">
        <v>282</v>
      </c>
      <c r="E1180" s="5">
        <v>2019</v>
      </c>
      <c r="F1180" s="5" t="s">
        <v>133</v>
      </c>
      <c r="G1180" s="5" t="s">
        <v>236</v>
      </c>
      <c r="H1180" s="5" t="s">
        <v>219</v>
      </c>
      <c r="I1180" s="5" t="s">
        <v>220</v>
      </c>
      <c r="J1180" s="5" t="s">
        <v>221</v>
      </c>
      <c r="K1180" s="5" t="s">
        <v>281</v>
      </c>
      <c r="L1180" s="5" t="s">
        <v>5964</v>
      </c>
      <c r="M1180" s="5" t="s">
        <v>70</v>
      </c>
      <c r="N1180" s="5" t="s">
        <v>5965</v>
      </c>
      <c r="O1180" s="5" t="s">
        <v>300</v>
      </c>
      <c r="Q1180" s="5" t="s">
        <v>224</v>
      </c>
      <c r="R1180" s="8">
        <v>43608</v>
      </c>
      <c r="S1180" s="5" t="s">
        <v>6008</v>
      </c>
      <c r="T1180" s="8">
        <v>43607</v>
      </c>
      <c r="U1180" s="5" t="s">
        <v>6009</v>
      </c>
      <c r="V1180" s="5" t="s">
        <v>897</v>
      </c>
      <c r="W1180" s="5" t="s">
        <v>251</v>
      </c>
      <c r="X1180" s="5" t="s">
        <v>33</v>
      </c>
      <c r="Y1180" s="5" t="s">
        <v>229</v>
      </c>
      <c r="Z1180" s="5">
        <v>3536</v>
      </c>
      <c r="AA1180" s="5" t="s">
        <v>304</v>
      </c>
      <c r="AB1180" s="5" t="s">
        <v>231</v>
      </c>
      <c r="AC1180" s="5" t="s">
        <v>28</v>
      </c>
      <c r="AD1180" s="5" t="s">
        <v>305</v>
      </c>
      <c r="AE1180" s="5" t="s">
        <v>306</v>
      </c>
      <c r="AF1180" s="5">
        <v>100</v>
      </c>
      <c r="AG1180" s="5">
        <v>75</v>
      </c>
      <c r="AH1180" s="5">
        <v>25</v>
      </c>
      <c r="AI1180" s="5" t="s">
        <v>6010</v>
      </c>
      <c r="AJ1180" s="5" t="s">
        <v>6011</v>
      </c>
      <c r="AK1180" s="5" t="s">
        <v>234</v>
      </c>
      <c r="AL1180" s="5" t="s">
        <v>234</v>
      </c>
      <c r="AM1180" s="5" t="s">
        <v>234</v>
      </c>
      <c r="AN1180" s="5" t="s">
        <v>234</v>
      </c>
      <c r="AO1180" s="5" t="s">
        <v>234</v>
      </c>
      <c r="AP1180" s="5" t="s">
        <v>234</v>
      </c>
      <c r="AQ1180" s="5" t="s">
        <v>234</v>
      </c>
      <c r="AR1180" s="5" t="s">
        <v>234</v>
      </c>
      <c r="AS1180" s="5" t="s">
        <v>234</v>
      </c>
      <c r="AT1180" s="5" t="s">
        <v>234</v>
      </c>
      <c r="AU1180" s="5" t="s">
        <v>234</v>
      </c>
      <c r="AV1180" s="5" t="s">
        <v>234</v>
      </c>
      <c r="AW1180" s="5" t="s">
        <v>233</v>
      </c>
      <c r="AX1180" s="5" t="s">
        <v>291</v>
      </c>
      <c r="AY1180" s="5" t="s">
        <v>291</v>
      </c>
      <c r="BB1180" s="5" t="s">
        <v>309</v>
      </c>
      <c r="BC1180" s="5">
        <v>25</v>
      </c>
      <c r="BD1180" s="5">
        <v>75</v>
      </c>
      <c r="BE1180" s="6">
        <f t="shared" si="342"/>
        <v>5</v>
      </c>
      <c r="BF1180" s="6">
        <f t="shared" si="343"/>
        <v>5</v>
      </c>
      <c r="BG1180" s="6">
        <f t="shared" si="344"/>
        <v>5</v>
      </c>
      <c r="BH1180" s="6">
        <f t="shared" si="345"/>
        <v>10</v>
      </c>
      <c r="BI1180" s="6">
        <f t="shared" si="346"/>
        <v>10</v>
      </c>
      <c r="BJ1180" s="6">
        <f t="shared" si="347"/>
        <v>10</v>
      </c>
      <c r="BK1180" s="6">
        <f t="shared" si="348"/>
        <v>5</v>
      </c>
      <c r="BL1180" s="6">
        <f t="shared" si="349"/>
        <v>5</v>
      </c>
      <c r="BM1180" s="6">
        <f t="shared" si="350"/>
        <v>5</v>
      </c>
      <c r="BN1180" s="6">
        <f t="shared" si="351"/>
        <v>20</v>
      </c>
      <c r="BO1180" s="6">
        <f t="shared" si="352"/>
        <v>10</v>
      </c>
      <c r="BP1180" s="6">
        <f t="shared" si="353"/>
        <v>10</v>
      </c>
      <c r="BQ1180" s="9">
        <f t="shared" si="354"/>
        <v>1</v>
      </c>
      <c r="BR1180" s="9">
        <f t="shared" si="355"/>
        <v>1</v>
      </c>
      <c r="BS1180" s="9">
        <f t="shared" si="356"/>
        <v>1</v>
      </c>
      <c r="BT1180" s="9">
        <f t="shared" si="357"/>
        <v>1</v>
      </c>
      <c r="BU1180" s="9">
        <f t="shared" si="358"/>
        <v>1</v>
      </c>
      <c r="BV1180" s="9">
        <f t="shared" si="359"/>
        <v>1</v>
      </c>
      <c r="BW1180" s="9">
        <f t="shared" si="360"/>
        <v>1</v>
      </c>
    </row>
    <row r="1181" spans="1:75" x14ac:dyDescent="0.3">
      <c r="A1181" s="5" t="s">
        <v>132</v>
      </c>
      <c r="B1181" s="5" t="s">
        <v>390</v>
      </c>
      <c r="C1181" s="5" t="s">
        <v>384</v>
      </c>
      <c r="D1181" s="5" t="s">
        <v>282</v>
      </c>
      <c r="E1181" s="5">
        <v>2019</v>
      </c>
      <c r="F1181" s="5" t="s">
        <v>119</v>
      </c>
      <c r="G1181" s="5" t="s">
        <v>311</v>
      </c>
      <c r="H1181" s="5" t="s">
        <v>219</v>
      </c>
      <c r="I1181" s="5" t="s">
        <v>220</v>
      </c>
      <c r="J1181" s="5" t="s">
        <v>221</v>
      </c>
      <c r="K1181" s="5" t="s">
        <v>384</v>
      </c>
      <c r="L1181" s="5" t="s">
        <v>5964</v>
      </c>
      <c r="M1181" s="5" t="s">
        <v>70</v>
      </c>
      <c r="N1181" s="5" t="s">
        <v>5965</v>
      </c>
      <c r="O1181" s="5" t="s">
        <v>391</v>
      </c>
      <c r="Q1181" s="5" t="s">
        <v>283</v>
      </c>
      <c r="R1181" s="8">
        <v>43619</v>
      </c>
      <c r="S1181" s="5" t="s">
        <v>6012</v>
      </c>
      <c r="T1181" s="8">
        <v>43618</v>
      </c>
      <c r="U1181" s="5" t="s">
        <v>6013</v>
      </c>
      <c r="V1181" s="5" t="s">
        <v>6014</v>
      </c>
      <c r="W1181" s="5" t="s">
        <v>251</v>
      </c>
      <c r="X1181" s="5" t="s">
        <v>6015</v>
      </c>
      <c r="Y1181" s="5" t="s">
        <v>229</v>
      </c>
      <c r="Z1181" s="5">
        <v>3657</v>
      </c>
      <c r="AA1181" s="5" t="s">
        <v>703</v>
      </c>
      <c r="AB1181" s="5" t="s">
        <v>254</v>
      </c>
      <c r="AC1181" s="5" t="s">
        <v>28</v>
      </c>
      <c r="AD1181" s="5" t="s">
        <v>291</v>
      </c>
      <c r="AE1181" s="5" t="s">
        <v>291</v>
      </c>
      <c r="AF1181" s="5">
        <v>90</v>
      </c>
      <c r="AG1181" s="5">
        <v>65</v>
      </c>
      <c r="AH1181" s="5">
        <v>25</v>
      </c>
      <c r="AI1181" s="5" t="s">
        <v>6016</v>
      </c>
      <c r="AJ1181" s="5" t="s">
        <v>6017</v>
      </c>
      <c r="AK1181" s="5" t="s">
        <v>234</v>
      </c>
      <c r="AL1181" s="5" t="s">
        <v>234</v>
      </c>
      <c r="AM1181" s="5" t="s">
        <v>234</v>
      </c>
      <c r="AN1181" s="5" t="s">
        <v>234</v>
      </c>
      <c r="AO1181" s="5" t="s">
        <v>234</v>
      </c>
      <c r="AP1181" s="5" t="s">
        <v>234</v>
      </c>
      <c r="AQ1181" s="5" t="s">
        <v>234</v>
      </c>
      <c r="AR1181" s="5" t="s">
        <v>234</v>
      </c>
      <c r="AS1181" s="5" t="s">
        <v>234</v>
      </c>
      <c r="AT1181" s="5" t="s">
        <v>234</v>
      </c>
      <c r="AU1181" s="5" t="s">
        <v>244</v>
      </c>
      <c r="AV1181" s="5" t="s">
        <v>234</v>
      </c>
      <c r="AW1181" s="5" t="s">
        <v>233</v>
      </c>
      <c r="AX1181" s="5" t="s">
        <v>291</v>
      </c>
      <c r="AY1181" s="5" t="s">
        <v>291</v>
      </c>
      <c r="BB1181" s="5" t="s">
        <v>309</v>
      </c>
      <c r="BC1181" s="5">
        <v>25</v>
      </c>
      <c r="BD1181" s="5">
        <v>75</v>
      </c>
      <c r="BE1181" s="6">
        <f t="shared" si="342"/>
        <v>5</v>
      </c>
      <c r="BF1181" s="6">
        <f t="shared" si="343"/>
        <v>5</v>
      </c>
      <c r="BG1181" s="6">
        <f t="shared" si="344"/>
        <v>5</v>
      </c>
      <c r="BH1181" s="6">
        <f t="shared" si="345"/>
        <v>10</v>
      </c>
      <c r="BI1181" s="6">
        <f t="shared" si="346"/>
        <v>10</v>
      </c>
      <c r="BJ1181" s="6">
        <f t="shared" si="347"/>
        <v>10</v>
      </c>
      <c r="BK1181" s="6">
        <f t="shared" si="348"/>
        <v>5</v>
      </c>
      <c r="BL1181" s="6">
        <f t="shared" si="349"/>
        <v>5</v>
      </c>
      <c r="BM1181" s="6">
        <f t="shared" si="350"/>
        <v>5</v>
      </c>
      <c r="BN1181" s="6">
        <f t="shared" si="351"/>
        <v>20</v>
      </c>
      <c r="BO1181" s="6">
        <f t="shared" si="352"/>
        <v>0</v>
      </c>
      <c r="BP1181" s="6">
        <f t="shared" si="353"/>
        <v>10</v>
      </c>
      <c r="BQ1181" s="9">
        <f t="shared" si="354"/>
        <v>1</v>
      </c>
      <c r="BR1181" s="9">
        <f t="shared" si="355"/>
        <v>1</v>
      </c>
      <c r="BS1181" s="9">
        <f t="shared" si="356"/>
        <v>1</v>
      </c>
      <c r="BT1181" s="9">
        <f t="shared" si="357"/>
        <v>1</v>
      </c>
      <c r="BU1181" s="9">
        <f t="shared" si="358"/>
        <v>1</v>
      </c>
      <c r="BV1181" s="9">
        <f t="shared" si="359"/>
        <v>0</v>
      </c>
      <c r="BW1181" s="9">
        <f t="shared" si="360"/>
        <v>1</v>
      </c>
    </row>
    <row r="1182" spans="1:75" x14ac:dyDescent="0.3">
      <c r="A1182" s="5" t="s">
        <v>132</v>
      </c>
      <c r="B1182" s="5" t="s">
        <v>390</v>
      </c>
      <c r="C1182" s="5" t="s">
        <v>384</v>
      </c>
      <c r="D1182" s="5" t="s">
        <v>282</v>
      </c>
      <c r="E1182" s="5">
        <v>2019</v>
      </c>
      <c r="F1182" s="5" t="s">
        <v>133</v>
      </c>
      <c r="G1182" s="5" t="s">
        <v>236</v>
      </c>
      <c r="H1182" s="5" t="s">
        <v>219</v>
      </c>
      <c r="I1182" s="5" t="s">
        <v>220</v>
      </c>
      <c r="J1182" s="5" t="s">
        <v>221</v>
      </c>
      <c r="K1182" s="5" t="s">
        <v>281</v>
      </c>
      <c r="L1182" s="5" t="s">
        <v>5964</v>
      </c>
      <c r="M1182" s="5" t="s">
        <v>70</v>
      </c>
      <c r="N1182" s="5" t="s">
        <v>5965</v>
      </c>
      <c r="O1182" s="5" t="s">
        <v>300</v>
      </c>
      <c r="Q1182" s="5" t="s">
        <v>224</v>
      </c>
      <c r="R1182" s="8">
        <v>43619</v>
      </c>
      <c r="S1182" s="5" t="s">
        <v>6018</v>
      </c>
      <c r="T1182" s="8">
        <v>43616</v>
      </c>
      <c r="U1182" s="5" t="s">
        <v>6019</v>
      </c>
      <c r="V1182" s="5" t="s">
        <v>6020</v>
      </c>
      <c r="W1182" s="5" t="s">
        <v>251</v>
      </c>
      <c r="X1182" s="5" t="s">
        <v>425</v>
      </c>
      <c r="Y1182" s="5" t="s">
        <v>229</v>
      </c>
      <c r="Z1182" s="5">
        <v>3649</v>
      </c>
      <c r="AA1182" s="5" t="s">
        <v>409</v>
      </c>
      <c r="AB1182" s="5" t="s">
        <v>231</v>
      </c>
      <c r="AC1182" s="5" t="s">
        <v>28</v>
      </c>
      <c r="AD1182" s="5" t="s">
        <v>291</v>
      </c>
      <c r="AE1182" s="5" t="s">
        <v>291</v>
      </c>
      <c r="AF1182" s="5">
        <v>100</v>
      </c>
      <c r="AG1182" s="5">
        <v>75</v>
      </c>
      <c r="AH1182" s="5">
        <v>25</v>
      </c>
      <c r="AI1182" s="5" t="s">
        <v>6021</v>
      </c>
      <c r="AJ1182" s="5" t="s">
        <v>291</v>
      </c>
      <c r="AK1182" s="5" t="s">
        <v>234</v>
      </c>
      <c r="AL1182" s="5" t="s">
        <v>234</v>
      </c>
      <c r="AM1182" s="5" t="s">
        <v>234</v>
      </c>
      <c r="AN1182" s="5" t="s">
        <v>234</v>
      </c>
      <c r="AO1182" s="5" t="s">
        <v>234</v>
      </c>
      <c r="AP1182" s="5" t="s">
        <v>234</v>
      </c>
      <c r="AQ1182" s="5" t="s">
        <v>234</v>
      </c>
      <c r="AR1182" s="5" t="s">
        <v>234</v>
      </c>
      <c r="AS1182" s="5" t="s">
        <v>234</v>
      </c>
      <c r="AT1182" s="5" t="s">
        <v>234</v>
      </c>
      <c r="AU1182" s="5" t="s">
        <v>234</v>
      </c>
      <c r="AV1182" s="5" t="s">
        <v>234</v>
      </c>
      <c r="AW1182" s="5" t="s">
        <v>233</v>
      </c>
      <c r="AX1182" s="5" t="s">
        <v>291</v>
      </c>
      <c r="AY1182" s="5" t="s">
        <v>291</v>
      </c>
      <c r="BB1182" s="5" t="s">
        <v>309</v>
      </c>
      <c r="BC1182" s="5">
        <v>25</v>
      </c>
      <c r="BD1182" s="5">
        <v>75</v>
      </c>
      <c r="BE1182" s="6">
        <f t="shared" si="342"/>
        <v>5</v>
      </c>
      <c r="BF1182" s="6">
        <f t="shared" si="343"/>
        <v>5</v>
      </c>
      <c r="BG1182" s="6">
        <f t="shared" si="344"/>
        <v>5</v>
      </c>
      <c r="BH1182" s="6">
        <f t="shared" si="345"/>
        <v>10</v>
      </c>
      <c r="BI1182" s="6">
        <f t="shared" si="346"/>
        <v>10</v>
      </c>
      <c r="BJ1182" s="6">
        <f t="shared" si="347"/>
        <v>10</v>
      </c>
      <c r="BK1182" s="6">
        <f t="shared" si="348"/>
        <v>5</v>
      </c>
      <c r="BL1182" s="6">
        <f t="shared" si="349"/>
        <v>5</v>
      </c>
      <c r="BM1182" s="6">
        <f t="shared" si="350"/>
        <v>5</v>
      </c>
      <c r="BN1182" s="6">
        <f t="shared" si="351"/>
        <v>20</v>
      </c>
      <c r="BO1182" s="6">
        <f t="shared" si="352"/>
        <v>10</v>
      </c>
      <c r="BP1182" s="6">
        <f t="shared" si="353"/>
        <v>10</v>
      </c>
      <c r="BQ1182" s="9">
        <f t="shared" si="354"/>
        <v>1</v>
      </c>
      <c r="BR1182" s="9">
        <f t="shared" si="355"/>
        <v>1</v>
      </c>
      <c r="BS1182" s="9">
        <f t="shared" si="356"/>
        <v>1</v>
      </c>
      <c r="BT1182" s="9">
        <f t="shared" si="357"/>
        <v>1</v>
      </c>
      <c r="BU1182" s="9">
        <f t="shared" si="358"/>
        <v>1</v>
      </c>
      <c r="BV1182" s="9">
        <f t="shared" si="359"/>
        <v>1</v>
      </c>
      <c r="BW1182" s="9">
        <f t="shared" si="360"/>
        <v>1</v>
      </c>
    </row>
    <row r="1183" spans="1:75" x14ac:dyDescent="0.3">
      <c r="A1183" s="5" t="s">
        <v>136</v>
      </c>
      <c r="B1183" s="5" t="s">
        <v>399</v>
      </c>
      <c r="C1183" s="5" t="s">
        <v>384</v>
      </c>
      <c r="D1183" s="5" t="s">
        <v>282</v>
      </c>
      <c r="E1183" s="5">
        <v>2019</v>
      </c>
      <c r="F1183" s="5" t="s">
        <v>119</v>
      </c>
      <c r="G1183" s="5" t="s">
        <v>311</v>
      </c>
      <c r="H1183" s="5" t="s">
        <v>219</v>
      </c>
      <c r="I1183" s="5" t="s">
        <v>220</v>
      </c>
      <c r="J1183" s="5" t="s">
        <v>221</v>
      </c>
      <c r="K1183" s="5" t="s">
        <v>384</v>
      </c>
      <c r="L1183" s="5" t="s">
        <v>5964</v>
      </c>
      <c r="M1183" s="5" t="s">
        <v>70</v>
      </c>
      <c r="N1183" s="5" t="s">
        <v>5965</v>
      </c>
      <c r="O1183" s="5" t="s">
        <v>391</v>
      </c>
      <c r="P1183" s="5" t="s">
        <v>392</v>
      </c>
      <c r="Q1183" s="5" t="s">
        <v>283</v>
      </c>
      <c r="R1183" s="8">
        <v>43627</v>
      </c>
      <c r="S1183" s="5" t="s">
        <v>6022</v>
      </c>
      <c r="T1183" s="8">
        <v>43626</v>
      </c>
      <c r="U1183" s="5" t="s">
        <v>6023</v>
      </c>
      <c r="V1183" s="5" t="s">
        <v>6024</v>
      </c>
      <c r="W1183" s="5" t="s">
        <v>228</v>
      </c>
      <c r="X1183" s="5" t="s">
        <v>5356</v>
      </c>
      <c r="Y1183" s="5" t="s">
        <v>229</v>
      </c>
      <c r="Z1183" s="5">
        <v>3722</v>
      </c>
      <c r="AA1183" s="5" t="s">
        <v>304</v>
      </c>
      <c r="AB1183" s="5" t="s">
        <v>254</v>
      </c>
      <c r="AC1183" s="5" t="s">
        <v>28</v>
      </c>
      <c r="AD1183" s="5" t="s">
        <v>291</v>
      </c>
      <c r="AE1183" s="5" t="s">
        <v>291</v>
      </c>
      <c r="AF1183" s="5">
        <v>90</v>
      </c>
      <c r="AG1183" s="5">
        <v>65</v>
      </c>
      <c r="AH1183" s="5">
        <v>25</v>
      </c>
      <c r="AI1183" s="5" t="s">
        <v>6025</v>
      </c>
      <c r="AJ1183" s="5" t="s">
        <v>6026</v>
      </c>
      <c r="AK1183" s="5" t="s">
        <v>234</v>
      </c>
      <c r="AL1183" s="5" t="s">
        <v>234</v>
      </c>
      <c r="AM1183" s="5" t="s">
        <v>234</v>
      </c>
      <c r="AN1183" s="5" t="s">
        <v>234</v>
      </c>
      <c r="AO1183" s="5" t="s">
        <v>234</v>
      </c>
      <c r="AP1183" s="5" t="s">
        <v>234</v>
      </c>
      <c r="AQ1183" s="5" t="s">
        <v>234</v>
      </c>
      <c r="AR1183" s="5" t="s">
        <v>234</v>
      </c>
      <c r="AS1183" s="5" t="s">
        <v>234</v>
      </c>
      <c r="AT1183" s="5" t="s">
        <v>234</v>
      </c>
      <c r="AU1183" s="5" t="s">
        <v>234</v>
      </c>
      <c r="AV1183" s="5" t="s">
        <v>244</v>
      </c>
      <c r="AW1183" s="5" t="s">
        <v>233</v>
      </c>
      <c r="AX1183" s="5" t="s">
        <v>291</v>
      </c>
      <c r="AY1183" s="5" t="s">
        <v>291</v>
      </c>
      <c r="BB1183" s="5" t="s">
        <v>309</v>
      </c>
      <c r="BC1183" s="5">
        <v>25</v>
      </c>
      <c r="BD1183" s="5">
        <v>75</v>
      </c>
      <c r="BE1183" s="6">
        <f t="shared" si="342"/>
        <v>5</v>
      </c>
      <c r="BF1183" s="6">
        <f t="shared" si="343"/>
        <v>5</v>
      </c>
      <c r="BG1183" s="6">
        <f t="shared" si="344"/>
        <v>5</v>
      </c>
      <c r="BH1183" s="6">
        <f t="shared" si="345"/>
        <v>10</v>
      </c>
      <c r="BI1183" s="6">
        <f t="shared" si="346"/>
        <v>10</v>
      </c>
      <c r="BJ1183" s="6">
        <f t="shared" si="347"/>
        <v>10</v>
      </c>
      <c r="BK1183" s="6">
        <f t="shared" si="348"/>
        <v>5</v>
      </c>
      <c r="BL1183" s="6">
        <f t="shared" si="349"/>
        <v>5</v>
      </c>
      <c r="BM1183" s="6">
        <f t="shared" si="350"/>
        <v>5</v>
      </c>
      <c r="BN1183" s="6">
        <f t="shared" si="351"/>
        <v>20</v>
      </c>
      <c r="BO1183" s="6">
        <f t="shared" si="352"/>
        <v>10</v>
      </c>
      <c r="BP1183" s="6">
        <f t="shared" si="353"/>
        <v>0</v>
      </c>
      <c r="BQ1183" s="9">
        <f t="shared" si="354"/>
        <v>1</v>
      </c>
      <c r="BR1183" s="9">
        <f t="shared" si="355"/>
        <v>1</v>
      </c>
      <c r="BS1183" s="9">
        <f t="shared" si="356"/>
        <v>1</v>
      </c>
      <c r="BT1183" s="9">
        <f t="shared" si="357"/>
        <v>1</v>
      </c>
      <c r="BU1183" s="9">
        <f t="shared" si="358"/>
        <v>1</v>
      </c>
      <c r="BV1183" s="9">
        <f t="shared" si="359"/>
        <v>1</v>
      </c>
      <c r="BW1183" s="9">
        <f t="shared" si="360"/>
        <v>0</v>
      </c>
    </row>
    <row r="1184" spans="1:75" x14ac:dyDescent="0.3">
      <c r="A1184" s="5" t="s">
        <v>139</v>
      </c>
      <c r="B1184" s="5" t="s">
        <v>668</v>
      </c>
      <c r="C1184" s="5" t="s">
        <v>384</v>
      </c>
      <c r="D1184" s="5" t="s">
        <v>282</v>
      </c>
      <c r="E1184" s="5">
        <v>2019</v>
      </c>
      <c r="F1184" s="5" t="s">
        <v>119</v>
      </c>
      <c r="G1184" s="5" t="s">
        <v>311</v>
      </c>
      <c r="H1184" s="5" t="s">
        <v>219</v>
      </c>
      <c r="I1184" s="5" t="s">
        <v>220</v>
      </c>
      <c r="J1184" s="5" t="s">
        <v>221</v>
      </c>
      <c r="K1184" s="5" t="s">
        <v>384</v>
      </c>
      <c r="L1184" s="5" t="s">
        <v>5964</v>
      </c>
      <c r="M1184" s="5" t="s">
        <v>70</v>
      </c>
      <c r="N1184" s="5" t="s">
        <v>5965</v>
      </c>
      <c r="O1184" s="5" t="s">
        <v>391</v>
      </c>
      <c r="P1184" s="5" t="s">
        <v>392</v>
      </c>
      <c r="Q1184" s="5" t="s">
        <v>283</v>
      </c>
      <c r="R1184" s="8">
        <v>43641</v>
      </c>
      <c r="S1184" s="5" t="s">
        <v>6027</v>
      </c>
      <c r="T1184" s="8">
        <v>43632</v>
      </c>
      <c r="U1184" s="5" t="s">
        <v>6028</v>
      </c>
      <c r="V1184" s="5" t="s">
        <v>6029</v>
      </c>
      <c r="W1184" s="5" t="s">
        <v>251</v>
      </c>
      <c r="X1184" s="5" t="s">
        <v>6030</v>
      </c>
      <c r="Y1184" s="5" t="s">
        <v>229</v>
      </c>
      <c r="Z1184" s="5">
        <v>4762</v>
      </c>
      <c r="AA1184" s="5" t="s">
        <v>316</v>
      </c>
      <c r="AB1184" s="5" t="s">
        <v>254</v>
      </c>
      <c r="AC1184" s="5" t="s">
        <v>28</v>
      </c>
      <c r="AD1184" s="5" t="s">
        <v>291</v>
      </c>
      <c r="AE1184" s="5" t="s">
        <v>291</v>
      </c>
      <c r="AF1184" s="5">
        <v>90</v>
      </c>
      <c r="AG1184" s="5">
        <v>65</v>
      </c>
      <c r="AH1184" s="5">
        <v>25</v>
      </c>
      <c r="AI1184" s="5" t="s">
        <v>6031</v>
      </c>
      <c r="AJ1184" s="5" t="s">
        <v>6032</v>
      </c>
      <c r="AK1184" s="5" t="s">
        <v>234</v>
      </c>
      <c r="AL1184" s="5" t="s">
        <v>234</v>
      </c>
      <c r="AM1184" s="5" t="s">
        <v>234</v>
      </c>
      <c r="AN1184" s="5" t="s">
        <v>234</v>
      </c>
      <c r="AO1184" s="5" t="s">
        <v>234</v>
      </c>
      <c r="AP1184" s="5" t="s">
        <v>234</v>
      </c>
      <c r="AQ1184" s="5" t="s">
        <v>234</v>
      </c>
      <c r="AR1184" s="5" t="s">
        <v>234</v>
      </c>
      <c r="AS1184" s="5" t="s">
        <v>234</v>
      </c>
      <c r="AT1184" s="5" t="s">
        <v>234</v>
      </c>
      <c r="AU1184" s="5" t="s">
        <v>244</v>
      </c>
      <c r="AV1184" s="5" t="s">
        <v>234</v>
      </c>
      <c r="AW1184" s="5" t="s">
        <v>233</v>
      </c>
      <c r="AX1184" s="5" t="s">
        <v>291</v>
      </c>
      <c r="AY1184" s="5" t="s">
        <v>291</v>
      </c>
      <c r="BB1184" s="5" t="s">
        <v>309</v>
      </c>
      <c r="BC1184" s="5">
        <v>25</v>
      </c>
      <c r="BD1184" s="5">
        <v>75</v>
      </c>
      <c r="BE1184" s="6">
        <f t="shared" si="342"/>
        <v>5</v>
      </c>
      <c r="BF1184" s="6">
        <f t="shared" si="343"/>
        <v>5</v>
      </c>
      <c r="BG1184" s="6">
        <f t="shared" si="344"/>
        <v>5</v>
      </c>
      <c r="BH1184" s="6">
        <f t="shared" si="345"/>
        <v>10</v>
      </c>
      <c r="BI1184" s="6">
        <f t="shared" si="346"/>
        <v>10</v>
      </c>
      <c r="BJ1184" s="6">
        <f t="shared" si="347"/>
        <v>10</v>
      </c>
      <c r="BK1184" s="6">
        <f t="shared" si="348"/>
        <v>5</v>
      </c>
      <c r="BL1184" s="6">
        <f t="shared" si="349"/>
        <v>5</v>
      </c>
      <c r="BM1184" s="6">
        <f t="shared" si="350"/>
        <v>5</v>
      </c>
      <c r="BN1184" s="6">
        <f t="shared" si="351"/>
        <v>20</v>
      </c>
      <c r="BO1184" s="6">
        <f t="shared" si="352"/>
        <v>0</v>
      </c>
      <c r="BP1184" s="6">
        <f t="shared" si="353"/>
        <v>10</v>
      </c>
      <c r="BQ1184" s="9">
        <f t="shared" si="354"/>
        <v>1</v>
      </c>
      <c r="BR1184" s="9">
        <f t="shared" si="355"/>
        <v>1</v>
      </c>
      <c r="BS1184" s="9">
        <f t="shared" si="356"/>
        <v>1</v>
      </c>
      <c r="BT1184" s="9">
        <f t="shared" si="357"/>
        <v>1</v>
      </c>
      <c r="BU1184" s="9">
        <f t="shared" si="358"/>
        <v>1</v>
      </c>
      <c r="BV1184" s="9">
        <f t="shared" si="359"/>
        <v>0</v>
      </c>
      <c r="BW1184" s="9">
        <f t="shared" si="360"/>
        <v>1</v>
      </c>
    </row>
    <row r="1185" spans="1:75" x14ac:dyDescent="0.3">
      <c r="A1185" s="5" t="s">
        <v>147</v>
      </c>
      <c r="B1185" s="5" t="s">
        <v>507</v>
      </c>
      <c r="C1185" s="5" t="s">
        <v>412</v>
      </c>
      <c r="D1185" s="5" t="s">
        <v>282</v>
      </c>
      <c r="E1185" s="5">
        <v>2019</v>
      </c>
      <c r="F1185" s="5" t="s">
        <v>133</v>
      </c>
      <c r="G1185" s="5" t="s">
        <v>236</v>
      </c>
      <c r="H1185" s="5" t="s">
        <v>219</v>
      </c>
      <c r="I1185" s="5" t="s">
        <v>220</v>
      </c>
      <c r="J1185" s="5" t="s">
        <v>221</v>
      </c>
      <c r="K1185" s="5" t="s">
        <v>384</v>
      </c>
      <c r="L1185" s="5" t="s">
        <v>5964</v>
      </c>
      <c r="M1185" s="5" t="s">
        <v>70</v>
      </c>
      <c r="N1185" s="5" t="s">
        <v>5965</v>
      </c>
      <c r="O1185" s="5" t="s">
        <v>391</v>
      </c>
      <c r="P1185" s="5" t="s">
        <v>392</v>
      </c>
      <c r="Q1185" s="5" t="s">
        <v>224</v>
      </c>
      <c r="R1185" s="8">
        <v>43650</v>
      </c>
      <c r="S1185" s="5" t="s">
        <v>6033</v>
      </c>
      <c r="T1185" s="8">
        <v>43631</v>
      </c>
      <c r="U1185" s="5" t="s">
        <v>6034</v>
      </c>
      <c r="V1185" s="5" t="s">
        <v>4742</v>
      </c>
      <c r="W1185" s="5" t="s">
        <v>228</v>
      </c>
      <c r="X1185" s="5" t="s">
        <v>40</v>
      </c>
      <c r="Y1185" s="5" t="s">
        <v>335</v>
      </c>
      <c r="Z1185" s="5">
        <v>3826</v>
      </c>
      <c r="AA1185" s="5" t="s">
        <v>304</v>
      </c>
      <c r="AB1185" s="5" t="s">
        <v>276</v>
      </c>
      <c r="AC1185" s="5" t="s">
        <v>27</v>
      </c>
      <c r="AD1185" s="5" t="s">
        <v>291</v>
      </c>
      <c r="AE1185" s="5" t="s">
        <v>291</v>
      </c>
      <c r="AF1185" s="5">
        <v>90</v>
      </c>
      <c r="AG1185" s="5">
        <v>70</v>
      </c>
      <c r="AH1185" s="5">
        <v>5</v>
      </c>
      <c r="AI1185" s="5" t="s">
        <v>6035</v>
      </c>
      <c r="AJ1185" s="5" t="s">
        <v>6036</v>
      </c>
      <c r="AK1185" s="5" t="s">
        <v>244</v>
      </c>
      <c r="AL1185" s="5" t="s">
        <v>234</v>
      </c>
      <c r="AM1185" s="5" t="s">
        <v>234</v>
      </c>
      <c r="AN1185" s="5" t="s">
        <v>234</v>
      </c>
      <c r="AO1185" s="5" t="s">
        <v>234</v>
      </c>
      <c r="AP1185" s="5" t="s">
        <v>244</v>
      </c>
      <c r="AQ1185" s="5" t="s">
        <v>234</v>
      </c>
      <c r="AR1185" s="5" t="s">
        <v>234</v>
      </c>
      <c r="AS1185" s="5" t="s">
        <v>234</v>
      </c>
      <c r="AT1185" s="5" t="s">
        <v>234</v>
      </c>
      <c r="AU1185" s="5" t="s">
        <v>234</v>
      </c>
      <c r="AV1185" s="5" t="s">
        <v>234</v>
      </c>
      <c r="AW1185" s="5" t="s">
        <v>233</v>
      </c>
      <c r="AX1185" s="5" t="s">
        <v>291</v>
      </c>
      <c r="AY1185" s="5" t="s">
        <v>291</v>
      </c>
      <c r="BB1185" s="5" t="s">
        <v>264</v>
      </c>
      <c r="BC1185" s="5">
        <v>25</v>
      </c>
      <c r="BD1185" s="5">
        <v>75</v>
      </c>
      <c r="BE1185" s="6">
        <f t="shared" si="342"/>
        <v>0</v>
      </c>
      <c r="BF1185" s="6">
        <f t="shared" si="343"/>
        <v>5</v>
      </c>
      <c r="BG1185" s="6">
        <f t="shared" si="344"/>
        <v>5</v>
      </c>
      <c r="BH1185" s="6">
        <f t="shared" si="345"/>
        <v>10</v>
      </c>
      <c r="BI1185" s="6">
        <f t="shared" si="346"/>
        <v>10</v>
      </c>
      <c r="BJ1185" s="6">
        <f t="shared" si="347"/>
        <v>0</v>
      </c>
      <c r="BK1185" s="6">
        <f t="shared" si="348"/>
        <v>5</v>
      </c>
      <c r="BL1185" s="6">
        <f t="shared" si="349"/>
        <v>5</v>
      </c>
      <c r="BM1185" s="6">
        <f t="shared" si="350"/>
        <v>5</v>
      </c>
      <c r="BN1185" s="6">
        <f t="shared" si="351"/>
        <v>20</v>
      </c>
      <c r="BO1185" s="6">
        <f t="shared" si="352"/>
        <v>10</v>
      </c>
      <c r="BP1185" s="6">
        <f t="shared" si="353"/>
        <v>10</v>
      </c>
      <c r="BQ1185" s="9">
        <f t="shared" si="354"/>
        <v>0.5</v>
      </c>
      <c r="BR1185" s="9">
        <f t="shared" si="355"/>
        <v>1</v>
      </c>
      <c r="BS1185" s="9">
        <f t="shared" si="356"/>
        <v>0.5</v>
      </c>
      <c r="BT1185" s="9">
        <f t="shared" si="357"/>
        <v>1</v>
      </c>
      <c r="BU1185" s="9">
        <f t="shared" si="358"/>
        <v>1</v>
      </c>
      <c r="BV1185" s="9">
        <f t="shared" si="359"/>
        <v>1</v>
      </c>
      <c r="BW1185" s="9">
        <f t="shared" si="360"/>
        <v>1</v>
      </c>
    </row>
    <row r="1186" spans="1:75" x14ac:dyDescent="0.3">
      <c r="A1186" s="5" t="s">
        <v>150</v>
      </c>
      <c r="B1186" s="5" t="s">
        <v>411</v>
      </c>
      <c r="C1186" s="5" t="s">
        <v>412</v>
      </c>
      <c r="D1186" s="5" t="s">
        <v>282</v>
      </c>
      <c r="E1186" s="5">
        <v>2019</v>
      </c>
      <c r="F1186" s="5" t="s">
        <v>133</v>
      </c>
      <c r="G1186" s="5" t="s">
        <v>236</v>
      </c>
      <c r="H1186" s="5" t="s">
        <v>219</v>
      </c>
      <c r="I1186" s="5" t="s">
        <v>220</v>
      </c>
      <c r="J1186" s="5" t="s">
        <v>221</v>
      </c>
      <c r="K1186" s="5" t="s">
        <v>412</v>
      </c>
      <c r="L1186" s="5" t="s">
        <v>5964</v>
      </c>
      <c r="M1186" s="5" t="s">
        <v>70</v>
      </c>
      <c r="N1186" s="5" t="s">
        <v>5965</v>
      </c>
      <c r="O1186" s="5" t="s">
        <v>391</v>
      </c>
      <c r="P1186" s="5" t="s">
        <v>392</v>
      </c>
      <c r="Q1186" s="5" t="s">
        <v>413</v>
      </c>
      <c r="R1186" s="8">
        <v>43672</v>
      </c>
      <c r="S1186" s="5" t="s">
        <v>6037</v>
      </c>
      <c r="T1186" s="8">
        <v>43661</v>
      </c>
      <c r="U1186" s="5" t="s">
        <v>6038</v>
      </c>
      <c r="V1186" s="5" t="s">
        <v>6039</v>
      </c>
      <c r="W1186" s="5" t="s">
        <v>228</v>
      </c>
      <c r="X1186" s="5" t="s">
        <v>32</v>
      </c>
      <c r="Y1186" s="5" t="s">
        <v>229</v>
      </c>
      <c r="Z1186" s="5">
        <v>4875</v>
      </c>
      <c r="AA1186" s="5" t="s">
        <v>409</v>
      </c>
      <c r="AB1186" s="5" t="s">
        <v>254</v>
      </c>
      <c r="AC1186" s="5" t="s">
        <v>28</v>
      </c>
      <c r="AD1186" s="5" t="s">
        <v>291</v>
      </c>
      <c r="AE1186" s="5" t="s">
        <v>291</v>
      </c>
      <c r="AF1186" s="5">
        <v>95</v>
      </c>
      <c r="AG1186" s="5">
        <v>70</v>
      </c>
      <c r="AH1186" s="5">
        <v>25</v>
      </c>
      <c r="AI1186" s="5" t="s">
        <v>6040</v>
      </c>
      <c r="AJ1186" s="5" t="s">
        <v>6041</v>
      </c>
      <c r="AK1186" s="5" t="s">
        <v>234</v>
      </c>
      <c r="AL1186" s="5" t="s">
        <v>234</v>
      </c>
      <c r="AM1186" s="5" t="s">
        <v>234</v>
      </c>
      <c r="AN1186" s="5" t="s">
        <v>234</v>
      </c>
      <c r="AO1186" s="5" t="s">
        <v>234</v>
      </c>
      <c r="AP1186" s="5" t="s">
        <v>234</v>
      </c>
      <c r="AQ1186" s="5" t="s">
        <v>244</v>
      </c>
      <c r="AR1186" s="5" t="s">
        <v>234</v>
      </c>
      <c r="AS1186" s="5" t="s">
        <v>234</v>
      </c>
      <c r="AT1186" s="5" t="s">
        <v>234</v>
      </c>
      <c r="AU1186" s="5" t="s">
        <v>234</v>
      </c>
      <c r="AV1186" s="5" t="s">
        <v>234</v>
      </c>
      <c r="AW1186" s="5" t="s">
        <v>233</v>
      </c>
      <c r="AX1186" s="5" t="s">
        <v>291</v>
      </c>
      <c r="AY1186" s="5" t="s">
        <v>291</v>
      </c>
      <c r="BB1186" s="5" t="s">
        <v>309</v>
      </c>
      <c r="BC1186" s="5">
        <v>25</v>
      </c>
      <c r="BD1186" s="5">
        <v>75</v>
      </c>
      <c r="BE1186" s="6">
        <f t="shared" si="342"/>
        <v>5</v>
      </c>
      <c r="BF1186" s="6">
        <f t="shared" si="343"/>
        <v>5</v>
      </c>
      <c r="BG1186" s="6">
        <f t="shared" si="344"/>
        <v>5</v>
      </c>
      <c r="BH1186" s="6">
        <f t="shared" si="345"/>
        <v>10</v>
      </c>
      <c r="BI1186" s="6">
        <f t="shared" si="346"/>
        <v>10</v>
      </c>
      <c r="BJ1186" s="6">
        <f t="shared" si="347"/>
        <v>10</v>
      </c>
      <c r="BK1186" s="6">
        <f t="shared" si="348"/>
        <v>0</v>
      </c>
      <c r="BL1186" s="6">
        <f t="shared" si="349"/>
        <v>5</v>
      </c>
      <c r="BM1186" s="6">
        <f t="shared" si="350"/>
        <v>5</v>
      </c>
      <c r="BN1186" s="6">
        <f t="shared" si="351"/>
        <v>20</v>
      </c>
      <c r="BO1186" s="6">
        <f t="shared" si="352"/>
        <v>10</v>
      </c>
      <c r="BP1186" s="6">
        <f t="shared" si="353"/>
        <v>10</v>
      </c>
      <c r="BQ1186" s="9">
        <f t="shared" si="354"/>
        <v>1</v>
      </c>
      <c r="BR1186" s="9">
        <f t="shared" si="355"/>
        <v>1</v>
      </c>
      <c r="BS1186" s="9">
        <f t="shared" si="356"/>
        <v>1</v>
      </c>
      <c r="BT1186" s="9">
        <f t="shared" si="357"/>
        <v>0.5</v>
      </c>
      <c r="BU1186" s="9">
        <f t="shared" si="358"/>
        <v>1</v>
      </c>
      <c r="BV1186" s="9">
        <f t="shared" si="359"/>
        <v>1</v>
      </c>
      <c r="BW1186" s="9">
        <f t="shared" si="360"/>
        <v>1</v>
      </c>
    </row>
    <row r="1187" spans="1:75" x14ac:dyDescent="0.3">
      <c r="A1187" s="5" t="s">
        <v>140</v>
      </c>
      <c r="B1187" s="5" t="s">
        <v>419</v>
      </c>
      <c r="C1187" s="5" t="s">
        <v>420</v>
      </c>
      <c r="D1187" s="5" t="s">
        <v>421</v>
      </c>
      <c r="E1187" s="5">
        <v>2019</v>
      </c>
      <c r="F1187" s="5" t="s">
        <v>133</v>
      </c>
      <c r="G1187" s="5" t="s">
        <v>236</v>
      </c>
      <c r="H1187" s="5" t="s">
        <v>219</v>
      </c>
      <c r="I1187" s="5" t="s">
        <v>220</v>
      </c>
      <c r="J1187" s="5" t="s">
        <v>221</v>
      </c>
      <c r="K1187" s="5" t="s">
        <v>420</v>
      </c>
      <c r="L1187" s="5" t="s">
        <v>5964</v>
      </c>
      <c r="M1187" s="5" t="s">
        <v>70</v>
      </c>
      <c r="N1187" s="5" t="s">
        <v>5965</v>
      </c>
      <c r="O1187" s="5" t="s">
        <v>391</v>
      </c>
      <c r="P1187" s="5" t="s">
        <v>392</v>
      </c>
      <c r="Q1187" s="5" t="s">
        <v>413</v>
      </c>
      <c r="R1187" s="8">
        <v>43682</v>
      </c>
      <c r="S1187" s="5" t="s">
        <v>6042</v>
      </c>
      <c r="T1187" s="8">
        <v>43682</v>
      </c>
      <c r="U1187" s="5" t="s">
        <v>6043</v>
      </c>
      <c r="V1187" s="5" t="s">
        <v>5706</v>
      </c>
      <c r="W1187" s="5" t="s">
        <v>251</v>
      </c>
      <c r="X1187" s="5" t="s">
        <v>32</v>
      </c>
      <c r="Y1187" s="5" t="s">
        <v>229</v>
      </c>
      <c r="Z1187" s="5">
        <v>4913</v>
      </c>
      <c r="AA1187" s="5" t="s">
        <v>304</v>
      </c>
      <c r="AB1187" s="5" t="s">
        <v>254</v>
      </c>
      <c r="AC1187" s="5" t="s">
        <v>28</v>
      </c>
      <c r="AD1187" s="5" t="s">
        <v>291</v>
      </c>
      <c r="AE1187" s="5" t="s">
        <v>291</v>
      </c>
      <c r="AF1187" s="5">
        <v>90</v>
      </c>
      <c r="AG1187" s="5">
        <v>65</v>
      </c>
      <c r="AH1187" s="5">
        <v>25</v>
      </c>
      <c r="AI1187" s="5" t="s">
        <v>6044</v>
      </c>
      <c r="AJ1187" s="5" t="s">
        <v>6045</v>
      </c>
      <c r="AK1187" s="5" t="s">
        <v>234</v>
      </c>
      <c r="AL1187" s="5" t="s">
        <v>234</v>
      </c>
      <c r="AM1187" s="5" t="s">
        <v>234</v>
      </c>
      <c r="AN1187" s="5" t="s">
        <v>234</v>
      </c>
      <c r="AO1187" s="5" t="s">
        <v>234</v>
      </c>
      <c r="AP1187" s="5" t="s">
        <v>234</v>
      </c>
      <c r="AQ1187" s="5" t="s">
        <v>234</v>
      </c>
      <c r="AR1187" s="5" t="s">
        <v>234</v>
      </c>
      <c r="AS1187" s="5" t="s">
        <v>234</v>
      </c>
      <c r="AT1187" s="5" t="s">
        <v>234</v>
      </c>
      <c r="AU1187" s="5" t="s">
        <v>234</v>
      </c>
      <c r="AV1187" s="5" t="s">
        <v>244</v>
      </c>
      <c r="AW1187" s="5" t="s">
        <v>233</v>
      </c>
      <c r="AX1187" s="5" t="s">
        <v>291</v>
      </c>
      <c r="AY1187" s="5" t="s">
        <v>291</v>
      </c>
      <c r="AZ1187" s="5" t="s">
        <v>291</v>
      </c>
      <c r="BA1187" s="5" t="s">
        <v>291</v>
      </c>
      <c r="BB1187" s="5" t="s">
        <v>309</v>
      </c>
      <c r="BC1187" s="5">
        <v>25</v>
      </c>
      <c r="BD1187" s="5">
        <v>75</v>
      </c>
      <c r="BE1187" s="6">
        <f t="shared" si="342"/>
        <v>5</v>
      </c>
      <c r="BF1187" s="6">
        <f t="shared" si="343"/>
        <v>5</v>
      </c>
      <c r="BG1187" s="6">
        <f t="shared" si="344"/>
        <v>5</v>
      </c>
      <c r="BH1187" s="6">
        <f t="shared" si="345"/>
        <v>10</v>
      </c>
      <c r="BI1187" s="6">
        <f t="shared" si="346"/>
        <v>10</v>
      </c>
      <c r="BJ1187" s="6">
        <f t="shared" si="347"/>
        <v>10</v>
      </c>
      <c r="BK1187" s="6">
        <f t="shared" si="348"/>
        <v>5</v>
      </c>
      <c r="BL1187" s="6">
        <f t="shared" si="349"/>
        <v>5</v>
      </c>
      <c r="BM1187" s="6">
        <f t="shared" si="350"/>
        <v>5</v>
      </c>
      <c r="BN1187" s="6">
        <f t="shared" si="351"/>
        <v>20</v>
      </c>
      <c r="BO1187" s="6">
        <f t="shared" si="352"/>
        <v>10</v>
      </c>
      <c r="BP1187" s="6">
        <f t="shared" si="353"/>
        <v>0</v>
      </c>
      <c r="BQ1187" s="9">
        <f t="shared" si="354"/>
        <v>1</v>
      </c>
      <c r="BR1187" s="9">
        <f t="shared" si="355"/>
        <v>1</v>
      </c>
      <c r="BS1187" s="9">
        <f t="shared" si="356"/>
        <v>1</v>
      </c>
      <c r="BT1187" s="9">
        <f t="shared" si="357"/>
        <v>1</v>
      </c>
      <c r="BU1187" s="9">
        <f t="shared" si="358"/>
        <v>1</v>
      </c>
      <c r="BV1187" s="9">
        <f t="shared" si="359"/>
        <v>1</v>
      </c>
      <c r="BW1187" s="9">
        <f t="shared" si="360"/>
        <v>0</v>
      </c>
    </row>
    <row r="1188" spans="1:75" x14ac:dyDescent="0.3">
      <c r="A1188" s="5" t="s">
        <v>153</v>
      </c>
      <c r="B1188" s="5" t="s">
        <v>527</v>
      </c>
      <c r="C1188" s="5" t="s">
        <v>420</v>
      </c>
      <c r="D1188" s="5" t="s">
        <v>421</v>
      </c>
      <c r="E1188" s="5">
        <v>2019</v>
      </c>
      <c r="F1188" s="5" t="s">
        <v>119</v>
      </c>
      <c r="G1188" s="5" t="s">
        <v>311</v>
      </c>
      <c r="H1188" s="5" t="s">
        <v>219</v>
      </c>
      <c r="I1188" s="5" t="s">
        <v>220</v>
      </c>
      <c r="J1188" s="5" t="s">
        <v>221</v>
      </c>
      <c r="K1188" s="5" t="s">
        <v>420</v>
      </c>
      <c r="L1188" s="5" t="s">
        <v>5964</v>
      </c>
      <c r="M1188" s="5" t="s">
        <v>70</v>
      </c>
      <c r="N1188" s="5" t="s">
        <v>5965</v>
      </c>
      <c r="O1188" s="5" t="s">
        <v>391</v>
      </c>
      <c r="P1188" s="5" t="s">
        <v>392</v>
      </c>
      <c r="Q1188" s="5" t="s">
        <v>283</v>
      </c>
      <c r="R1188" s="8">
        <v>43696</v>
      </c>
      <c r="S1188" s="5" t="s">
        <v>6046</v>
      </c>
      <c r="T1188" s="8">
        <v>43682</v>
      </c>
      <c r="U1188" s="5" t="s">
        <v>6047</v>
      </c>
      <c r="V1188" s="5" t="s">
        <v>6048</v>
      </c>
      <c r="W1188" s="5" t="s">
        <v>228</v>
      </c>
      <c r="X1188" s="5" t="s">
        <v>6049</v>
      </c>
      <c r="Y1188" s="5" t="s">
        <v>229</v>
      </c>
      <c r="Z1188" s="5">
        <v>4973</v>
      </c>
      <c r="AA1188" s="5" t="s">
        <v>304</v>
      </c>
      <c r="AB1188" s="5" t="s">
        <v>254</v>
      </c>
      <c r="AC1188" s="5" t="s">
        <v>28</v>
      </c>
      <c r="AD1188" s="5" t="s">
        <v>291</v>
      </c>
      <c r="AE1188" s="5" t="s">
        <v>291</v>
      </c>
      <c r="AF1188" s="5">
        <v>95</v>
      </c>
      <c r="AG1188" s="5">
        <v>70</v>
      </c>
      <c r="AH1188" s="5">
        <v>25</v>
      </c>
      <c r="AI1188" s="5" t="s">
        <v>6050</v>
      </c>
      <c r="AJ1188" s="5" t="s">
        <v>6051</v>
      </c>
      <c r="AK1188" s="5" t="s">
        <v>234</v>
      </c>
      <c r="AL1188" s="5" t="s">
        <v>234</v>
      </c>
      <c r="AM1188" s="5" t="s">
        <v>234</v>
      </c>
      <c r="AN1188" s="5" t="s">
        <v>234</v>
      </c>
      <c r="AO1188" s="5" t="s">
        <v>234</v>
      </c>
      <c r="AP1188" s="5" t="s">
        <v>234</v>
      </c>
      <c r="AQ1188" s="5" t="s">
        <v>234</v>
      </c>
      <c r="AR1188" s="5" t="s">
        <v>234</v>
      </c>
      <c r="AS1188" s="5" t="s">
        <v>234</v>
      </c>
      <c r="AT1188" s="5" t="s">
        <v>234</v>
      </c>
      <c r="AU1188" s="5" t="s">
        <v>234</v>
      </c>
      <c r="AV1188" s="5" t="s">
        <v>445</v>
      </c>
      <c r="AW1188" s="5" t="s">
        <v>233</v>
      </c>
      <c r="AX1188" s="5" t="s">
        <v>291</v>
      </c>
      <c r="AY1188" s="5" t="s">
        <v>291</v>
      </c>
      <c r="AZ1188" s="5" t="s">
        <v>291</v>
      </c>
      <c r="BA1188" s="5" t="s">
        <v>291</v>
      </c>
      <c r="BB1188" s="5" t="s">
        <v>309</v>
      </c>
      <c r="BC1188" s="5">
        <v>25</v>
      </c>
      <c r="BD1188" s="5">
        <v>75</v>
      </c>
      <c r="BE1188" s="6">
        <f t="shared" si="342"/>
        <v>5</v>
      </c>
      <c r="BF1188" s="6">
        <f t="shared" si="343"/>
        <v>5</v>
      </c>
      <c r="BG1188" s="6">
        <f t="shared" si="344"/>
        <v>5</v>
      </c>
      <c r="BH1188" s="6">
        <f t="shared" si="345"/>
        <v>10</v>
      </c>
      <c r="BI1188" s="6">
        <f t="shared" si="346"/>
        <v>10</v>
      </c>
      <c r="BJ1188" s="6">
        <f t="shared" si="347"/>
        <v>10</v>
      </c>
      <c r="BK1188" s="6">
        <f t="shared" si="348"/>
        <v>5</v>
      </c>
      <c r="BL1188" s="6">
        <f t="shared" si="349"/>
        <v>5</v>
      </c>
      <c r="BM1188" s="6">
        <f t="shared" si="350"/>
        <v>5</v>
      </c>
      <c r="BN1188" s="6">
        <f t="shared" si="351"/>
        <v>20</v>
      </c>
      <c r="BO1188" s="6">
        <f t="shared" si="352"/>
        <v>10</v>
      </c>
      <c r="BP1188" s="6">
        <f t="shared" si="353"/>
        <v>2.5</v>
      </c>
      <c r="BQ1188" s="9">
        <f t="shared" si="354"/>
        <v>1</v>
      </c>
      <c r="BR1188" s="9">
        <f t="shared" si="355"/>
        <v>1</v>
      </c>
      <c r="BS1188" s="9">
        <f t="shared" si="356"/>
        <v>1</v>
      </c>
      <c r="BT1188" s="9">
        <f t="shared" si="357"/>
        <v>1</v>
      </c>
      <c r="BU1188" s="9">
        <f t="shared" si="358"/>
        <v>1</v>
      </c>
      <c r="BV1188" s="9">
        <f t="shared" si="359"/>
        <v>1</v>
      </c>
      <c r="BW1188" s="9">
        <f t="shared" si="360"/>
        <v>0.25</v>
      </c>
    </row>
    <row r="1189" spans="1:75" x14ac:dyDescent="0.3">
      <c r="A1189" s="5" t="s">
        <v>153</v>
      </c>
      <c r="B1189" s="5" t="s">
        <v>527</v>
      </c>
      <c r="C1189" s="5" t="s">
        <v>420</v>
      </c>
      <c r="D1189" s="5" t="s">
        <v>421</v>
      </c>
      <c r="E1189" s="5">
        <v>2019</v>
      </c>
      <c r="F1189" s="5" t="s">
        <v>430</v>
      </c>
      <c r="G1189" s="5" t="s">
        <v>431</v>
      </c>
      <c r="H1189" s="5" t="s">
        <v>219</v>
      </c>
      <c r="I1189" s="5" t="s">
        <v>220</v>
      </c>
      <c r="J1189" s="5" t="s">
        <v>221</v>
      </c>
      <c r="K1189" s="5" t="s">
        <v>420</v>
      </c>
      <c r="L1189" s="5" t="s">
        <v>5964</v>
      </c>
      <c r="M1189" s="5" t="s">
        <v>70</v>
      </c>
      <c r="N1189" s="5" t="s">
        <v>5965</v>
      </c>
      <c r="O1189" s="5" t="s">
        <v>391</v>
      </c>
      <c r="P1189" s="5" t="s">
        <v>392</v>
      </c>
      <c r="Q1189" s="5" t="s">
        <v>6052</v>
      </c>
      <c r="R1189" s="8">
        <v>43701</v>
      </c>
      <c r="S1189" s="5" t="s">
        <v>6053</v>
      </c>
      <c r="T1189" s="8">
        <v>43700</v>
      </c>
      <c r="U1189" s="5" t="s">
        <v>6054</v>
      </c>
      <c r="V1189" s="5" t="s">
        <v>2443</v>
      </c>
      <c r="W1189" s="5" t="s">
        <v>581</v>
      </c>
      <c r="X1189" s="5" t="s">
        <v>6055</v>
      </c>
      <c r="Y1189" s="5" t="s">
        <v>229</v>
      </c>
      <c r="Z1189" s="5">
        <v>4996</v>
      </c>
      <c r="AA1189" s="5" t="s">
        <v>504</v>
      </c>
      <c r="AB1189" s="5" t="s">
        <v>231</v>
      </c>
      <c r="AC1189" s="5" t="s">
        <v>26</v>
      </c>
      <c r="AD1189" s="5" t="s">
        <v>291</v>
      </c>
      <c r="AE1189" s="5" t="s">
        <v>291</v>
      </c>
      <c r="AF1189" s="5">
        <v>100</v>
      </c>
      <c r="AG1189" s="5">
        <v>75</v>
      </c>
      <c r="AH1189" s="5">
        <v>25</v>
      </c>
      <c r="AI1189" s="5" t="s">
        <v>6056</v>
      </c>
      <c r="AJ1189" s="5" t="s">
        <v>6057</v>
      </c>
      <c r="AK1189" s="5" t="s">
        <v>234</v>
      </c>
      <c r="AL1189" s="5" t="s">
        <v>234</v>
      </c>
      <c r="AM1189" s="5" t="s">
        <v>234</v>
      </c>
      <c r="AN1189" s="5" t="s">
        <v>234</v>
      </c>
      <c r="AO1189" s="5" t="s">
        <v>234</v>
      </c>
      <c r="AP1189" s="5" t="s">
        <v>234</v>
      </c>
      <c r="AQ1189" s="5" t="s">
        <v>234</v>
      </c>
      <c r="AR1189" s="5" t="s">
        <v>234</v>
      </c>
      <c r="AS1189" s="5" t="s">
        <v>234</v>
      </c>
      <c r="AT1189" s="5" t="s">
        <v>234</v>
      </c>
      <c r="AU1189" s="5" t="s">
        <v>234</v>
      </c>
      <c r="AV1189" s="5" t="s">
        <v>234</v>
      </c>
      <c r="AW1189" s="5" t="s">
        <v>233</v>
      </c>
      <c r="AX1189" s="5" t="s">
        <v>291</v>
      </c>
      <c r="AY1189" s="5" t="s">
        <v>234</v>
      </c>
      <c r="AZ1189" s="5" t="s">
        <v>244</v>
      </c>
      <c r="BA1189" s="5" t="s">
        <v>234</v>
      </c>
      <c r="BB1189" s="5" t="s">
        <v>309</v>
      </c>
      <c r="BC1189" s="5">
        <v>25</v>
      </c>
      <c r="BD1189" s="5">
        <v>75</v>
      </c>
      <c r="BE1189" s="6">
        <f t="shared" si="342"/>
        <v>5</v>
      </c>
      <c r="BF1189" s="6">
        <f t="shared" si="343"/>
        <v>5</v>
      </c>
      <c r="BG1189" s="6">
        <f t="shared" si="344"/>
        <v>5</v>
      </c>
      <c r="BH1189" s="6">
        <f t="shared" si="345"/>
        <v>10</v>
      </c>
      <c r="BI1189" s="6">
        <f t="shared" si="346"/>
        <v>10</v>
      </c>
      <c r="BJ1189" s="6">
        <f t="shared" si="347"/>
        <v>10</v>
      </c>
      <c r="BK1189" s="6">
        <f t="shared" si="348"/>
        <v>5</v>
      </c>
      <c r="BL1189" s="6">
        <f t="shared" si="349"/>
        <v>5</v>
      </c>
      <c r="BM1189" s="6">
        <f t="shared" si="350"/>
        <v>5</v>
      </c>
      <c r="BN1189" s="6">
        <f t="shared" si="351"/>
        <v>20</v>
      </c>
      <c r="BO1189" s="6">
        <f t="shared" si="352"/>
        <v>10</v>
      </c>
      <c r="BP1189" s="6">
        <f t="shared" si="353"/>
        <v>10</v>
      </c>
      <c r="BQ1189" s="9">
        <f t="shared" si="354"/>
        <v>1</v>
      </c>
      <c r="BR1189" s="9">
        <f t="shared" si="355"/>
        <v>1</v>
      </c>
      <c r="BS1189" s="9">
        <f t="shared" si="356"/>
        <v>1</v>
      </c>
      <c r="BT1189" s="9">
        <f t="shared" si="357"/>
        <v>1</v>
      </c>
      <c r="BU1189" s="9">
        <f t="shared" si="358"/>
        <v>1</v>
      </c>
      <c r="BV1189" s="9">
        <f t="shared" si="359"/>
        <v>1</v>
      </c>
      <c r="BW1189" s="9">
        <f t="shared" si="360"/>
        <v>1</v>
      </c>
    </row>
    <row r="1190" spans="1:75" x14ac:dyDescent="0.3">
      <c r="A1190" s="5" t="s">
        <v>156</v>
      </c>
      <c r="B1190" s="5" t="s">
        <v>438</v>
      </c>
      <c r="C1190" s="5" t="s">
        <v>429</v>
      </c>
      <c r="D1190" s="5" t="s">
        <v>421</v>
      </c>
      <c r="E1190" s="5">
        <v>2019</v>
      </c>
      <c r="F1190" s="5" t="s">
        <v>119</v>
      </c>
      <c r="G1190" s="5" t="s">
        <v>311</v>
      </c>
      <c r="H1190" s="5" t="s">
        <v>219</v>
      </c>
      <c r="I1190" s="5" t="s">
        <v>220</v>
      </c>
      <c r="J1190" s="5" t="s">
        <v>221</v>
      </c>
      <c r="K1190" s="5" t="s">
        <v>429</v>
      </c>
      <c r="L1190" s="5" t="s">
        <v>5964</v>
      </c>
      <c r="M1190" s="5" t="s">
        <v>70</v>
      </c>
      <c r="N1190" s="5" t="s">
        <v>5965</v>
      </c>
      <c r="O1190" s="5" t="s">
        <v>391</v>
      </c>
      <c r="P1190" s="5" t="s">
        <v>392</v>
      </c>
      <c r="Q1190" s="5" t="s">
        <v>283</v>
      </c>
      <c r="R1190" s="8">
        <v>43717</v>
      </c>
      <c r="S1190" s="5" t="s">
        <v>6058</v>
      </c>
      <c r="T1190" s="8">
        <v>43712</v>
      </c>
      <c r="U1190" s="5" t="s">
        <v>6059</v>
      </c>
      <c r="V1190" s="5" t="s">
        <v>1695</v>
      </c>
      <c r="W1190" s="5" t="s">
        <v>228</v>
      </c>
      <c r="X1190" s="5" t="s">
        <v>6060</v>
      </c>
      <c r="Y1190" s="5" t="s">
        <v>229</v>
      </c>
      <c r="Z1190" s="5">
        <v>7095</v>
      </c>
      <c r="AA1190" s="5" t="s">
        <v>316</v>
      </c>
      <c r="AB1190" s="5" t="s">
        <v>254</v>
      </c>
      <c r="AC1190" s="5" t="s">
        <v>28</v>
      </c>
      <c r="AD1190" s="5" t="s">
        <v>291</v>
      </c>
      <c r="AE1190" s="5" t="s">
        <v>291</v>
      </c>
      <c r="AF1190" s="5">
        <v>90</v>
      </c>
      <c r="AG1190" s="5">
        <v>65</v>
      </c>
      <c r="AH1190" s="5">
        <v>25</v>
      </c>
      <c r="AI1190" s="5" t="s">
        <v>6061</v>
      </c>
      <c r="AJ1190" s="5" t="s">
        <v>6062</v>
      </c>
      <c r="AK1190" s="5" t="s">
        <v>234</v>
      </c>
      <c r="AL1190" s="5" t="s">
        <v>234</v>
      </c>
      <c r="AM1190" s="5" t="s">
        <v>234</v>
      </c>
      <c r="AN1190" s="5" t="s">
        <v>234</v>
      </c>
      <c r="AO1190" s="5" t="s">
        <v>234</v>
      </c>
      <c r="AP1190" s="5" t="s">
        <v>234</v>
      </c>
      <c r="AQ1190" s="5" t="s">
        <v>234</v>
      </c>
      <c r="AR1190" s="5" t="s">
        <v>234</v>
      </c>
      <c r="AS1190" s="5" t="s">
        <v>234</v>
      </c>
      <c r="AT1190" s="5" t="s">
        <v>234</v>
      </c>
      <c r="AU1190" s="5" t="s">
        <v>244</v>
      </c>
      <c r="AV1190" s="5" t="s">
        <v>234</v>
      </c>
      <c r="AW1190" s="5" t="s">
        <v>233</v>
      </c>
      <c r="AX1190" s="5" t="s">
        <v>291</v>
      </c>
      <c r="AY1190" s="5" t="s">
        <v>291</v>
      </c>
      <c r="AZ1190" s="5" t="s">
        <v>291</v>
      </c>
      <c r="BA1190" s="5" t="s">
        <v>291</v>
      </c>
      <c r="BB1190" s="5" t="s">
        <v>309</v>
      </c>
      <c r="BC1190" s="5">
        <v>25</v>
      </c>
      <c r="BD1190" s="5">
        <v>75</v>
      </c>
      <c r="BE1190" s="6">
        <f t="shared" si="342"/>
        <v>5</v>
      </c>
      <c r="BF1190" s="6">
        <f t="shared" si="343"/>
        <v>5</v>
      </c>
      <c r="BG1190" s="6">
        <f t="shared" si="344"/>
        <v>5</v>
      </c>
      <c r="BH1190" s="6">
        <f t="shared" si="345"/>
        <v>10</v>
      </c>
      <c r="BI1190" s="6">
        <f t="shared" si="346"/>
        <v>10</v>
      </c>
      <c r="BJ1190" s="6">
        <f t="shared" si="347"/>
        <v>10</v>
      </c>
      <c r="BK1190" s="6">
        <f t="shared" si="348"/>
        <v>5</v>
      </c>
      <c r="BL1190" s="6">
        <f t="shared" si="349"/>
        <v>5</v>
      </c>
      <c r="BM1190" s="6">
        <f t="shared" si="350"/>
        <v>5</v>
      </c>
      <c r="BN1190" s="6">
        <f t="shared" si="351"/>
        <v>20</v>
      </c>
      <c r="BO1190" s="6">
        <f t="shared" si="352"/>
        <v>0</v>
      </c>
      <c r="BP1190" s="6">
        <f t="shared" si="353"/>
        <v>10</v>
      </c>
      <c r="BQ1190" s="9">
        <f t="shared" si="354"/>
        <v>1</v>
      </c>
      <c r="BR1190" s="9">
        <f t="shared" si="355"/>
        <v>1</v>
      </c>
      <c r="BS1190" s="9">
        <f t="shared" si="356"/>
        <v>1</v>
      </c>
      <c r="BT1190" s="9">
        <f t="shared" si="357"/>
        <v>1</v>
      </c>
      <c r="BU1190" s="9">
        <f t="shared" si="358"/>
        <v>1</v>
      </c>
      <c r="BV1190" s="9">
        <f t="shared" si="359"/>
        <v>0</v>
      </c>
      <c r="BW1190" s="9">
        <f t="shared" si="360"/>
        <v>1</v>
      </c>
    </row>
    <row r="1191" spans="1:75" x14ac:dyDescent="0.3">
      <c r="A1191" s="5" t="s">
        <v>156</v>
      </c>
      <c r="B1191" s="5" t="s">
        <v>438</v>
      </c>
      <c r="C1191" s="5" t="s">
        <v>429</v>
      </c>
      <c r="D1191" s="5" t="s">
        <v>421</v>
      </c>
      <c r="E1191" s="5">
        <v>2019</v>
      </c>
      <c r="F1191" s="5" t="s">
        <v>430</v>
      </c>
      <c r="G1191" s="5" t="s">
        <v>431</v>
      </c>
      <c r="H1191" s="5" t="s">
        <v>219</v>
      </c>
      <c r="I1191" s="5" t="s">
        <v>220</v>
      </c>
      <c r="J1191" s="5" t="s">
        <v>221</v>
      </c>
      <c r="K1191" s="5" t="s">
        <v>420</v>
      </c>
      <c r="L1191" s="5" t="s">
        <v>5964</v>
      </c>
      <c r="M1191" s="5" t="s">
        <v>70</v>
      </c>
      <c r="N1191" s="5" t="s">
        <v>5965</v>
      </c>
      <c r="O1191" s="5" t="s">
        <v>391</v>
      </c>
      <c r="P1191" s="5" t="s">
        <v>392</v>
      </c>
      <c r="Q1191" s="5" t="s">
        <v>432</v>
      </c>
      <c r="R1191" s="8">
        <v>43720</v>
      </c>
      <c r="S1191" s="5" t="s">
        <v>6063</v>
      </c>
      <c r="T1191" s="8">
        <v>43715</v>
      </c>
      <c r="U1191" s="5" t="s">
        <v>6064</v>
      </c>
      <c r="V1191" s="5" t="s">
        <v>399</v>
      </c>
      <c r="W1191" s="5" t="s">
        <v>228</v>
      </c>
      <c r="X1191" s="5" t="s">
        <v>6065</v>
      </c>
      <c r="Y1191" s="5" t="s">
        <v>229</v>
      </c>
      <c r="Z1191" s="5">
        <v>7104</v>
      </c>
      <c r="AA1191" s="5" t="s">
        <v>504</v>
      </c>
      <c r="AB1191" s="5" t="s">
        <v>231</v>
      </c>
      <c r="AC1191" s="5" t="s">
        <v>27</v>
      </c>
      <c r="AD1191" s="5" t="s">
        <v>291</v>
      </c>
      <c r="AE1191" s="5" t="s">
        <v>291</v>
      </c>
      <c r="AF1191" s="5">
        <v>100</v>
      </c>
      <c r="AG1191" s="5">
        <v>75</v>
      </c>
      <c r="AH1191" s="5">
        <v>25</v>
      </c>
      <c r="AI1191" s="5" t="s">
        <v>6066</v>
      </c>
      <c r="AJ1191" s="5" t="s">
        <v>6067</v>
      </c>
      <c r="AK1191" s="5" t="s">
        <v>234</v>
      </c>
      <c r="AL1191" s="5" t="s">
        <v>234</v>
      </c>
      <c r="AM1191" s="5" t="s">
        <v>234</v>
      </c>
      <c r="AN1191" s="5" t="s">
        <v>234</v>
      </c>
      <c r="AO1191" s="5" t="s">
        <v>234</v>
      </c>
      <c r="AP1191" s="5" t="s">
        <v>234</v>
      </c>
      <c r="AQ1191" s="5" t="s">
        <v>234</v>
      </c>
      <c r="AR1191" s="5" t="s">
        <v>234</v>
      </c>
      <c r="AS1191" s="5" t="s">
        <v>234</v>
      </c>
      <c r="AT1191" s="5" t="s">
        <v>234</v>
      </c>
      <c r="AU1191" s="5" t="s">
        <v>234</v>
      </c>
      <c r="AV1191" s="5" t="s">
        <v>234</v>
      </c>
      <c r="AW1191" s="5" t="s">
        <v>233</v>
      </c>
      <c r="AX1191" s="5" t="s">
        <v>291</v>
      </c>
      <c r="AY1191" s="5" t="s">
        <v>291</v>
      </c>
      <c r="AZ1191" s="5" t="s">
        <v>291</v>
      </c>
      <c r="BA1191" s="5" t="s">
        <v>291</v>
      </c>
      <c r="BB1191" s="5" t="s">
        <v>309</v>
      </c>
      <c r="BC1191" s="5">
        <v>25</v>
      </c>
      <c r="BD1191" s="5">
        <v>75</v>
      </c>
      <c r="BE1191" s="6">
        <f t="shared" si="342"/>
        <v>5</v>
      </c>
      <c r="BF1191" s="6">
        <f t="shared" si="343"/>
        <v>5</v>
      </c>
      <c r="BG1191" s="6">
        <f t="shared" si="344"/>
        <v>5</v>
      </c>
      <c r="BH1191" s="6">
        <f t="shared" si="345"/>
        <v>10</v>
      </c>
      <c r="BI1191" s="6">
        <f t="shared" si="346"/>
        <v>10</v>
      </c>
      <c r="BJ1191" s="6">
        <f t="shared" si="347"/>
        <v>10</v>
      </c>
      <c r="BK1191" s="6">
        <f t="shared" si="348"/>
        <v>5</v>
      </c>
      <c r="BL1191" s="6">
        <f t="shared" si="349"/>
        <v>5</v>
      </c>
      <c r="BM1191" s="6">
        <f t="shared" si="350"/>
        <v>5</v>
      </c>
      <c r="BN1191" s="6">
        <f t="shared" si="351"/>
        <v>20</v>
      </c>
      <c r="BO1191" s="6">
        <f t="shared" si="352"/>
        <v>10</v>
      </c>
      <c r="BP1191" s="6">
        <f t="shared" si="353"/>
        <v>10</v>
      </c>
      <c r="BQ1191" s="9">
        <f t="shared" si="354"/>
        <v>1</v>
      </c>
      <c r="BR1191" s="9">
        <f t="shared" si="355"/>
        <v>1</v>
      </c>
      <c r="BS1191" s="9">
        <f t="shared" si="356"/>
        <v>1</v>
      </c>
      <c r="BT1191" s="9">
        <f t="shared" si="357"/>
        <v>1</v>
      </c>
      <c r="BU1191" s="9">
        <f t="shared" si="358"/>
        <v>1</v>
      </c>
      <c r="BV1191" s="9">
        <f t="shared" si="359"/>
        <v>1</v>
      </c>
      <c r="BW1191" s="9">
        <f t="shared" si="360"/>
        <v>1</v>
      </c>
    </row>
    <row r="1192" spans="1:75" x14ac:dyDescent="0.3">
      <c r="A1192" s="5" t="s">
        <v>588</v>
      </c>
      <c r="B1192" s="5" t="s">
        <v>589</v>
      </c>
      <c r="C1192" s="5" t="s">
        <v>558</v>
      </c>
      <c r="D1192" s="5" t="s">
        <v>421</v>
      </c>
      <c r="E1192" s="5">
        <v>2019</v>
      </c>
      <c r="F1192" s="5" t="s">
        <v>590</v>
      </c>
      <c r="G1192" s="5" t="s">
        <v>591</v>
      </c>
      <c r="H1192" s="5" t="s">
        <v>219</v>
      </c>
      <c r="I1192" s="5" t="s">
        <v>220</v>
      </c>
      <c r="J1192" s="5" t="s">
        <v>221</v>
      </c>
      <c r="K1192" s="5" t="s">
        <v>429</v>
      </c>
      <c r="L1192" s="5" t="s">
        <v>5964</v>
      </c>
      <c r="M1192" s="5" t="s">
        <v>70</v>
      </c>
      <c r="N1192" s="5" t="s">
        <v>5965</v>
      </c>
      <c r="O1192" s="5" t="s">
        <v>391</v>
      </c>
      <c r="P1192" s="5" t="s">
        <v>392</v>
      </c>
      <c r="Q1192" s="5" t="s">
        <v>592</v>
      </c>
      <c r="R1192" s="8">
        <v>43739</v>
      </c>
      <c r="S1192" s="5" t="s">
        <v>6068</v>
      </c>
      <c r="T1192" s="8">
        <v>43722</v>
      </c>
      <c r="U1192" s="5" t="s">
        <v>6069</v>
      </c>
      <c r="V1192" s="5" t="s">
        <v>6070</v>
      </c>
      <c r="W1192" s="5" t="s">
        <v>251</v>
      </c>
      <c r="X1192" s="5" t="s">
        <v>6071</v>
      </c>
      <c r="Y1192" s="5" t="s">
        <v>229</v>
      </c>
      <c r="Z1192" s="5">
        <v>10188</v>
      </c>
      <c r="AA1192" s="5" t="s">
        <v>304</v>
      </c>
      <c r="AB1192" s="5" t="s">
        <v>254</v>
      </c>
      <c r="AC1192" s="5" t="s">
        <v>28</v>
      </c>
      <c r="AD1192" s="5" t="s">
        <v>583</v>
      </c>
      <c r="AE1192" s="5" t="s">
        <v>6072</v>
      </c>
      <c r="AF1192" s="5">
        <v>90</v>
      </c>
      <c r="AG1192" s="5">
        <v>75</v>
      </c>
      <c r="AH1192" s="5">
        <v>15</v>
      </c>
      <c r="AI1192" s="5" t="s">
        <v>6073</v>
      </c>
      <c r="AJ1192" s="5" t="s">
        <v>6074</v>
      </c>
      <c r="AK1192" s="5" t="s">
        <v>234</v>
      </c>
      <c r="AL1192" s="5" t="s">
        <v>234</v>
      </c>
      <c r="AM1192" s="5" t="s">
        <v>234</v>
      </c>
      <c r="AN1192" s="5" t="s">
        <v>234</v>
      </c>
      <c r="AO1192" s="5" t="s">
        <v>234</v>
      </c>
      <c r="AP1192" s="5" t="s">
        <v>234</v>
      </c>
      <c r="AQ1192" s="5" t="s">
        <v>234</v>
      </c>
      <c r="AR1192" s="5" t="s">
        <v>234</v>
      </c>
      <c r="AS1192" s="5" t="s">
        <v>234</v>
      </c>
      <c r="AT1192" s="5" t="s">
        <v>445</v>
      </c>
      <c r="AU1192" s="5" t="s">
        <v>234</v>
      </c>
      <c r="AV1192" s="5" t="s">
        <v>234</v>
      </c>
      <c r="AW1192" s="5" t="s">
        <v>233</v>
      </c>
      <c r="AX1192" s="5" t="s">
        <v>291</v>
      </c>
      <c r="AY1192" s="5" t="s">
        <v>234</v>
      </c>
      <c r="AZ1192" s="5" t="s">
        <v>234</v>
      </c>
      <c r="BA1192" s="5" t="s">
        <v>244</v>
      </c>
      <c r="BB1192" s="5" t="s">
        <v>309</v>
      </c>
      <c r="BC1192" s="5">
        <v>25</v>
      </c>
      <c r="BD1192" s="5">
        <v>75</v>
      </c>
      <c r="BE1192" s="6">
        <f t="shared" si="342"/>
        <v>5</v>
      </c>
      <c r="BF1192" s="6">
        <f t="shared" si="343"/>
        <v>5</v>
      </c>
      <c r="BG1192" s="6">
        <f t="shared" si="344"/>
        <v>5</v>
      </c>
      <c r="BH1192" s="6">
        <f t="shared" si="345"/>
        <v>10</v>
      </c>
      <c r="BI1192" s="6">
        <f t="shared" si="346"/>
        <v>10</v>
      </c>
      <c r="BJ1192" s="6">
        <f t="shared" si="347"/>
        <v>10</v>
      </c>
      <c r="BK1192" s="6">
        <f t="shared" si="348"/>
        <v>5</v>
      </c>
      <c r="BL1192" s="6">
        <f t="shared" si="349"/>
        <v>5</v>
      </c>
      <c r="BM1192" s="6">
        <f t="shared" si="350"/>
        <v>5</v>
      </c>
      <c r="BN1192" s="6">
        <f t="shared" si="351"/>
        <v>2.5</v>
      </c>
      <c r="BO1192" s="6">
        <f t="shared" si="352"/>
        <v>10</v>
      </c>
      <c r="BP1192" s="6">
        <f t="shared" si="353"/>
        <v>10</v>
      </c>
      <c r="BQ1192" s="9">
        <f t="shared" si="354"/>
        <v>1</v>
      </c>
      <c r="BR1192" s="9">
        <f t="shared" si="355"/>
        <v>1</v>
      </c>
      <c r="BS1192" s="9">
        <f t="shared" si="356"/>
        <v>1</v>
      </c>
      <c r="BT1192" s="9">
        <f t="shared" si="357"/>
        <v>1</v>
      </c>
      <c r="BU1192" s="9">
        <f t="shared" si="358"/>
        <v>0.3</v>
      </c>
      <c r="BV1192" s="9">
        <f t="shared" si="359"/>
        <v>1</v>
      </c>
      <c r="BW1192" s="9">
        <f t="shared" si="360"/>
        <v>1</v>
      </c>
    </row>
    <row r="1193" spans="1:75" x14ac:dyDescent="0.3">
      <c r="A1193" s="5" t="s">
        <v>588</v>
      </c>
      <c r="B1193" s="5" t="s">
        <v>589</v>
      </c>
      <c r="C1193" s="5" t="s">
        <v>558</v>
      </c>
      <c r="D1193" s="5" t="s">
        <v>421</v>
      </c>
      <c r="E1193" s="5">
        <v>2019</v>
      </c>
      <c r="F1193" s="5" t="s">
        <v>430</v>
      </c>
      <c r="G1193" s="5" t="s">
        <v>431</v>
      </c>
      <c r="H1193" s="5" t="s">
        <v>219</v>
      </c>
      <c r="I1193" s="5" t="s">
        <v>220</v>
      </c>
      <c r="J1193" s="5" t="s">
        <v>221</v>
      </c>
      <c r="K1193" s="5" t="s">
        <v>558</v>
      </c>
      <c r="L1193" s="5" t="s">
        <v>5964</v>
      </c>
      <c r="M1193" s="5" t="s">
        <v>70</v>
      </c>
      <c r="N1193" s="5" t="s">
        <v>5965</v>
      </c>
      <c r="O1193" s="5" t="s">
        <v>391</v>
      </c>
      <c r="P1193" s="5" t="s">
        <v>392</v>
      </c>
      <c r="Q1193" s="5" t="s">
        <v>432</v>
      </c>
      <c r="R1193" s="8">
        <v>43743</v>
      </c>
      <c r="S1193" s="5" t="s">
        <v>6075</v>
      </c>
      <c r="T1193" s="8">
        <v>43741</v>
      </c>
      <c r="U1193" s="5" t="s">
        <v>6076</v>
      </c>
      <c r="V1193" s="5" t="s">
        <v>6077</v>
      </c>
      <c r="W1193" s="5" t="s">
        <v>228</v>
      </c>
      <c r="X1193" s="5" t="s">
        <v>4266</v>
      </c>
      <c r="Y1193" s="5" t="s">
        <v>229</v>
      </c>
      <c r="Z1193" s="5">
        <v>10216</v>
      </c>
      <c r="AA1193" s="5" t="s">
        <v>304</v>
      </c>
      <c r="AB1193" s="5" t="s">
        <v>231</v>
      </c>
      <c r="AC1193" s="5" t="s">
        <v>28</v>
      </c>
      <c r="AD1193" s="5" t="s">
        <v>291</v>
      </c>
      <c r="AE1193" s="5" t="s">
        <v>291</v>
      </c>
      <c r="AF1193" s="5">
        <v>100</v>
      </c>
      <c r="AG1193" s="5">
        <v>75</v>
      </c>
      <c r="AH1193" s="5">
        <v>25</v>
      </c>
      <c r="AI1193" s="5" t="s">
        <v>6078</v>
      </c>
      <c r="AJ1193" s="5" t="s">
        <v>291</v>
      </c>
      <c r="AK1193" s="5" t="s">
        <v>234</v>
      </c>
      <c r="AL1193" s="5" t="s">
        <v>234</v>
      </c>
      <c r="AM1193" s="5" t="s">
        <v>234</v>
      </c>
      <c r="AN1193" s="5" t="s">
        <v>234</v>
      </c>
      <c r="AO1193" s="5" t="s">
        <v>234</v>
      </c>
      <c r="AP1193" s="5" t="s">
        <v>234</v>
      </c>
      <c r="AQ1193" s="5" t="s">
        <v>234</v>
      </c>
      <c r="AR1193" s="5" t="s">
        <v>234</v>
      </c>
      <c r="AS1193" s="5" t="s">
        <v>234</v>
      </c>
      <c r="AT1193" s="5" t="s">
        <v>234</v>
      </c>
      <c r="AU1193" s="5" t="s">
        <v>234</v>
      </c>
      <c r="AV1193" s="5" t="s">
        <v>234</v>
      </c>
      <c r="AW1193" s="5" t="s">
        <v>233</v>
      </c>
      <c r="AX1193" s="5" t="s">
        <v>291</v>
      </c>
      <c r="AY1193" s="5" t="s">
        <v>291</v>
      </c>
      <c r="AZ1193" s="5" t="s">
        <v>291</v>
      </c>
      <c r="BA1193" s="5" t="s">
        <v>291</v>
      </c>
      <c r="BB1193" s="5" t="s">
        <v>309</v>
      </c>
      <c r="BC1193" s="5">
        <v>25</v>
      </c>
      <c r="BD1193" s="5">
        <v>75</v>
      </c>
      <c r="BE1193" s="6">
        <f t="shared" si="342"/>
        <v>5</v>
      </c>
      <c r="BF1193" s="6">
        <f t="shared" si="343"/>
        <v>5</v>
      </c>
      <c r="BG1193" s="6">
        <f t="shared" si="344"/>
        <v>5</v>
      </c>
      <c r="BH1193" s="6">
        <f t="shared" si="345"/>
        <v>10</v>
      </c>
      <c r="BI1193" s="6">
        <f t="shared" si="346"/>
        <v>10</v>
      </c>
      <c r="BJ1193" s="6">
        <f t="shared" si="347"/>
        <v>10</v>
      </c>
      <c r="BK1193" s="6">
        <f t="shared" si="348"/>
        <v>5</v>
      </c>
      <c r="BL1193" s="6">
        <f t="shared" si="349"/>
        <v>5</v>
      </c>
      <c r="BM1193" s="6">
        <f t="shared" si="350"/>
        <v>5</v>
      </c>
      <c r="BN1193" s="6">
        <f t="shared" si="351"/>
        <v>20</v>
      </c>
      <c r="BO1193" s="6">
        <f t="shared" si="352"/>
        <v>10</v>
      </c>
      <c r="BP1193" s="6">
        <f t="shared" si="353"/>
        <v>10</v>
      </c>
      <c r="BQ1193" s="9">
        <f t="shared" si="354"/>
        <v>1</v>
      </c>
      <c r="BR1193" s="9">
        <f t="shared" si="355"/>
        <v>1</v>
      </c>
      <c r="BS1193" s="9">
        <f t="shared" si="356"/>
        <v>1</v>
      </c>
      <c r="BT1193" s="9">
        <f t="shared" si="357"/>
        <v>1</v>
      </c>
      <c r="BU1193" s="9">
        <f t="shared" si="358"/>
        <v>1</v>
      </c>
      <c r="BV1193" s="9">
        <f t="shared" si="359"/>
        <v>1</v>
      </c>
      <c r="BW1193" s="9">
        <f t="shared" si="360"/>
        <v>1</v>
      </c>
    </row>
    <row r="1194" spans="1:75" x14ac:dyDescent="0.3">
      <c r="A1194" s="5" t="s">
        <v>110</v>
      </c>
      <c r="B1194" s="5" t="s">
        <v>265</v>
      </c>
      <c r="C1194" s="5" t="s">
        <v>94</v>
      </c>
      <c r="D1194" s="5" t="s">
        <v>218</v>
      </c>
      <c r="E1194" s="5">
        <v>2019</v>
      </c>
      <c r="F1194" s="5" t="s">
        <v>141</v>
      </c>
      <c r="H1194" s="5" t="s">
        <v>219</v>
      </c>
      <c r="I1194" s="5" t="s">
        <v>370</v>
      </c>
      <c r="J1194" s="5" t="s">
        <v>461</v>
      </c>
      <c r="K1194" s="5" t="s">
        <v>94</v>
      </c>
      <c r="L1194" s="5" t="s">
        <v>6079</v>
      </c>
      <c r="M1194" s="5" t="s">
        <v>102</v>
      </c>
      <c r="N1194" s="5" t="s">
        <v>6080</v>
      </c>
      <c r="Q1194" s="5" t="s">
        <v>464</v>
      </c>
      <c r="R1194" s="8">
        <v>43570</v>
      </c>
      <c r="S1194" s="5" t="s">
        <v>6081</v>
      </c>
      <c r="T1194" s="8">
        <v>43564</v>
      </c>
      <c r="U1194" s="5" t="s">
        <v>466</v>
      </c>
      <c r="V1194" s="5" t="s">
        <v>466</v>
      </c>
      <c r="W1194" s="5" t="s">
        <v>251</v>
      </c>
      <c r="X1194" s="5" t="s">
        <v>648</v>
      </c>
      <c r="Y1194" s="5" t="s">
        <v>229</v>
      </c>
      <c r="Z1194" s="5">
        <v>200</v>
      </c>
      <c r="AA1194" s="5" t="s">
        <v>230</v>
      </c>
      <c r="AB1194" s="5" t="s">
        <v>254</v>
      </c>
      <c r="AC1194" s="5" t="s">
        <v>28</v>
      </c>
      <c r="AF1194" s="5">
        <v>90</v>
      </c>
      <c r="AG1194" s="5">
        <v>65</v>
      </c>
      <c r="AH1194" s="5">
        <v>25</v>
      </c>
      <c r="AI1194" s="5" t="s">
        <v>6082</v>
      </c>
      <c r="AJ1194" s="5" t="s">
        <v>6083</v>
      </c>
      <c r="AK1194" s="5" t="s">
        <v>234</v>
      </c>
      <c r="AL1194" s="5" t="s">
        <v>234</v>
      </c>
      <c r="AM1194" s="5" t="s">
        <v>234</v>
      </c>
      <c r="AN1194" s="5" t="s">
        <v>234</v>
      </c>
      <c r="AO1194" s="5" t="s">
        <v>234</v>
      </c>
      <c r="AP1194" s="5" t="s">
        <v>234</v>
      </c>
      <c r="AQ1194" s="5" t="s">
        <v>244</v>
      </c>
      <c r="AR1194" s="5" t="s">
        <v>244</v>
      </c>
      <c r="AS1194" s="5" t="s">
        <v>234</v>
      </c>
      <c r="AT1194" s="5" t="s">
        <v>234</v>
      </c>
      <c r="AU1194" s="5" t="s">
        <v>234</v>
      </c>
      <c r="AV1194" s="5" t="s">
        <v>234</v>
      </c>
      <c r="AW1194" s="5" t="s">
        <v>233</v>
      </c>
      <c r="AX1194" s="5" t="s">
        <v>234</v>
      </c>
      <c r="AY1194" s="5" t="s">
        <v>234</v>
      </c>
      <c r="BB1194" s="5" t="s">
        <v>235</v>
      </c>
      <c r="BC1194" s="5">
        <v>25</v>
      </c>
      <c r="BD1194" s="5">
        <v>75</v>
      </c>
      <c r="BE1194" s="6">
        <f t="shared" si="342"/>
        <v>5</v>
      </c>
      <c r="BF1194" s="6">
        <f t="shared" si="343"/>
        <v>5</v>
      </c>
      <c r="BG1194" s="6">
        <f t="shared" si="344"/>
        <v>5</v>
      </c>
      <c r="BH1194" s="6">
        <f t="shared" si="345"/>
        <v>10</v>
      </c>
      <c r="BI1194" s="6">
        <f t="shared" si="346"/>
        <v>10</v>
      </c>
      <c r="BJ1194" s="6">
        <f t="shared" si="347"/>
        <v>10</v>
      </c>
      <c r="BK1194" s="6">
        <f t="shared" si="348"/>
        <v>0</v>
      </c>
      <c r="BL1194" s="6">
        <f t="shared" si="349"/>
        <v>0</v>
      </c>
      <c r="BM1194" s="6">
        <f t="shared" si="350"/>
        <v>5</v>
      </c>
      <c r="BN1194" s="6">
        <f t="shared" si="351"/>
        <v>20</v>
      </c>
      <c r="BO1194" s="6">
        <f t="shared" si="352"/>
        <v>10</v>
      </c>
      <c r="BP1194" s="6">
        <f t="shared" si="353"/>
        <v>10</v>
      </c>
      <c r="BQ1194" s="9">
        <f t="shared" si="354"/>
        <v>1</v>
      </c>
      <c r="BR1194" s="9">
        <f t="shared" si="355"/>
        <v>1</v>
      </c>
      <c r="BS1194" s="9">
        <f t="shared" si="356"/>
        <v>1</v>
      </c>
      <c r="BT1194" s="9">
        <f t="shared" si="357"/>
        <v>0</v>
      </c>
      <c r="BU1194" s="9">
        <f t="shared" si="358"/>
        <v>1</v>
      </c>
      <c r="BV1194" s="9">
        <f t="shared" si="359"/>
        <v>1</v>
      </c>
      <c r="BW1194" s="9">
        <f t="shared" si="360"/>
        <v>1</v>
      </c>
    </row>
    <row r="1195" spans="1:75" x14ac:dyDescent="0.3">
      <c r="A1195" s="5" t="s">
        <v>116</v>
      </c>
      <c r="B1195" s="5" t="s">
        <v>471</v>
      </c>
      <c r="C1195" s="5" t="s">
        <v>94</v>
      </c>
      <c r="D1195" s="5" t="s">
        <v>218</v>
      </c>
      <c r="E1195" s="5">
        <v>2019</v>
      </c>
      <c r="F1195" s="5" t="s">
        <v>141</v>
      </c>
      <c r="H1195" s="5" t="s">
        <v>219</v>
      </c>
      <c r="I1195" s="5" t="s">
        <v>370</v>
      </c>
      <c r="J1195" s="5" t="s">
        <v>461</v>
      </c>
      <c r="K1195" s="5" t="s">
        <v>94</v>
      </c>
      <c r="L1195" s="5" t="s">
        <v>6079</v>
      </c>
      <c r="M1195" s="5" t="s">
        <v>102</v>
      </c>
      <c r="N1195" s="5" t="s">
        <v>6080</v>
      </c>
      <c r="Q1195" s="5" t="s">
        <v>472</v>
      </c>
      <c r="R1195" s="8">
        <v>43584</v>
      </c>
      <c r="S1195" s="5" t="s">
        <v>6084</v>
      </c>
      <c r="T1195" s="8">
        <v>43580</v>
      </c>
      <c r="U1195" s="5" t="s">
        <v>233</v>
      </c>
      <c r="V1195" s="5" t="s">
        <v>233</v>
      </c>
      <c r="W1195" s="5" t="s">
        <v>251</v>
      </c>
      <c r="X1195" s="5" t="s">
        <v>6085</v>
      </c>
      <c r="Y1195" s="5" t="s">
        <v>335</v>
      </c>
      <c r="Z1195" s="5">
        <v>1331</v>
      </c>
      <c r="AA1195" s="5" t="s">
        <v>468</v>
      </c>
      <c r="AB1195" s="5" t="s">
        <v>254</v>
      </c>
      <c r="AC1195" s="5" t="s">
        <v>27</v>
      </c>
      <c r="AD1195" s="5" t="s">
        <v>277</v>
      </c>
      <c r="AE1195" s="5" t="s">
        <v>233</v>
      </c>
      <c r="AF1195" s="5">
        <v>90</v>
      </c>
      <c r="AG1195" s="5">
        <v>65</v>
      </c>
      <c r="AH1195" s="5">
        <v>25</v>
      </c>
      <c r="AI1195" s="5" t="s">
        <v>4331</v>
      </c>
      <c r="AJ1195" s="5" t="s">
        <v>932</v>
      </c>
      <c r="AK1195" s="5" t="s">
        <v>234</v>
      </c>
      <c r="AL1195" s="5" t="s">
        <v>234</v>
      </c>
      <c r="AM1195" s="5" t="s">
        <v>234</v>
      </c>
      <c r="AN1195" s="5" t="s">
        <v>244</v>
      </c>
      <c r="AO1195" s="5" t="s">
        <v>234</v>
      </c>
      <c r="AP1195" s="5" t="s">
        <v>234</v>
      </c>
      <c r="AQ1195" s="5" t="s">
        <v>234</v>
      </c>
      <c r="AR1195" s="5" t="s">
        <v>234</v>
      </c>
      <c r="AS1195" s="5" t="s">
        <v>234</v>
      </c>
      <c r="AT1195" s="5" t="s">
        <v>234</v>
      </c>
      <c r="AU1195" s="5" t="s">
        <v>234</v>
      </c>
      <c r="AV1195" s="5" t="s">
        <v>234</v>
      </c>
      <c r="AW1195" s="5" t="s">
        <v>233</v>
      </c>
      <c r="AX1195" s="5" t="s">
        <v>291</v>
      </c>
      <c r="AY1195" s="5" t="s">
        <v>291</v>
      </c>
      <c r="BB1195" s="5" t="s">
        <v>235</v>
      </c>
      <c r="BC1195" s="5">
        <v>25</v>
      </c>
      <c r="BD1195" s="5">
        <v>75</v>
      </c>
      <c r="BE1195" s="6">
        <f t="shared" si="342"/>
        <v>5</v>
      </c>
      <c r="BF1195" s="6">
        <f t="shared" si="343"/>
        <v>5</v>
      </c>
      <c r="BG1195" s="6">
        <f t="shared" si="344"/>
        <v>5</v>
      </c>
      <c r="BH1195" s="6">
        <f t="shared" si="345"/>
        <v>0</v>
      </c>
      <c r="BI1195" s="6">
        <f t="shared" si="346"/>
        <v>10</v>
      </c>
      <c r="BJ1195" s="6">
        <f t="shared" si="347"/>
        <v>10</v>
      </c>
      <c r="BK1195" s="6">
        <f t="shared" si="348"/>
        <v>5</v>
      </c>
      <c r="BL1195" s="6">
        <f t="shared" si="349"/>
        <v>5</v>
      </c>
      <c r="BM1195" s="6">
        <f t="shared" si="350"/>
        <v>5</v>
      </c>
      <c r="BN1195" s="6">
        <f t="shared" si="351"/>
        <v>20</v>
      </c>
      <c r="BO1195" s="6">
        <f t="shared" si="352"/>
        <v>10</v>
      </c>
      <c r="BP1195" s="6">
        <f t="shared" si="353"/>
        <v>10</v>
      </c>
      <c r="BQ1195" s="9">
        <f t="shared" si="354"/>
        <v>1</v>
      </c>
      <c r="BR1195" s="9">
        <f t="shared" si="355"/>
        <v>0.33333333333333331</v>
      </c>
      <c r="BS1195" s="9">
        <f t="shared" si="356"/>
        <v>1</v>
      </c>
      <c r="BT1195" s="9">
        <f t="shared" si="357"/>
        <v>1</v>
      </c>
      <c r="BU1195" s="9">
        <f t="shared" si="358"/>
        <v>1</v>
      </c>
      <c r="BV1195" s="9">
        <f t="shared" si="359"/>
        <v>1</v>
      </c>
      <c r="BW1195" s="9">
        <f t="shared" si="360"/>
        <v>1</v>
      </c>
    </row>
    <row r="1196" spans="1:75" x14ac:dyDescent="0.3">
      <c r="A1196" s="5" t="s">
        <v>120</v>
      </c>
      <c r="B1196" s="5" t="s">
        <v>280</v>
      </c>
      <c r="C1196" s="5" t="s">
        <v>281</v>
      </c>
      <c r="D1196" s="5" t="s">
        <v>282</v>
      </c>
      <c r="E1196" s="5">
        <v>2019</v>
      </c>
      <c r="F1196" s="5" t="s">
        <v>161</v>
      </c>
      <c r="H1196" s="5" t="s">
        <v>219</v>
      </c>
      <c r="I1196" s="5" t="s">
        <v>220</v>
      </c>
      <c r="J1196" s="5" t="s">
        <v>461</v>
      </c>
      <c r="K1196" s="5" t="s">
        <v>281</v>
      </c>
      <c r="L1196" s="5" t="s">
        <v>6079</v>
      </c>
      <c r="M1196" s="5" t="s">
        <v>102</v>
      </c>
      <c r="N1196" s="5" t="s">
        <v>6080</v>
      </c>
      <c r="Q1196" s="5" t="s">
        <v>495</v>
      </c>
      <c r="R1196" s="8">
        <v>43593</v>
      </c>
      <c r="S1196" s="5" t="s">
        <v>6086</v>
      </c>
      <c r="T1196" s="8">
        <v>43563</v>
      </c>
      <c r="U1196" s="5" t="s">
        <v>6087</v>
      </c>
      <c r="V1196" s="5" t="s">
        <v>2093</v>
      </c>
      <c r="W1196" s="5" t="s">
        <v>251</v>
      </c>
      <c r="X1196" s="5" t="s">
        <v>3446</v>
      </c>
      <c r="Y1196" s="5" t="s">
        <v>335</v>
      </c>
      <c r="Z1196" s="5">
        <v>1402</v>
      </c>
      <c r="AA1196" s="5" t="s">
        <v>230</v>
      </c>
      <c r="AB1196" s="5" t="s">
        <v>231</v>
      </c>
      <c r="AC1196" s="5" t="s">
        <v>28</v>
      </c>
      <c r="AD1196" s="5" t="s">
        <v>277</v>
      </c>
      <c r="AE1196" s="5" t="s">
        <v>233</v>
      </c>
      <c r="AF1196" s="5">
        <v>100</v>
      </c>
      <c r="AG1196" s="5">
        <v>75</v>
      </c>
      <c r="AH1196" s="5">
        <v>25</v>
      </c>
      <c r="AI1196" s="5" t="s">
        <v>6088</v>
      </c>
      <c r="AJ1196" s="5" t="s">
        <v>233</v>
      </c>
      <c r="AK1196" s="5" t="s">
        <v>234</v>
      </c>
      <c r="AL1196" s="5" t="s">
        <v>234</v>
      </c>
      <c r="AM1196" s="5" t="s">
        <v>234</v>
      </c>
      <c r="AN1196" s="5" t="s">
        <v>234</v>
      </c>
      <c r="AO1196" s="5" t="s">
        <v>234</v>
      </c>
      <c r="AP1196" s="5" t="s">
        <v>234</v>
      </c>
      <c r="AQ1196" s="5" t="s">
        <v>234</v>
      </c>
      <c r="AR1196" s="5" t="s">
        <v>234</v>
      </c>
      <c r="AS1196" s="5" t="s">
        <v>234</v>
      </c>
      <c r="AT1196" s="5" t="s">
        <v>234</v>
      </c>
      <c r="AU1196" s="5" t="s">
        <v>234</v>
      </c>
      <c r="AV1196" s="5" t="s">
        <v>234</v>
      </c>
      <c r="AW1196" s="5" t="s">
        <v>233</v>
      </c>
      <c r="AX1196" s="5" t="s">
        <v>291</v>
      </c>
      <c r="AY1196" s="5" t="s">
        <v>291</v>
      </c>
      <c r="BB1196" s="5" t="s">
        <v>235</v>
      </c>
      <c r="BC1196" s="5">
        <v>25</v>
      </c>
      <c r="BD1196" s="5">
        <v>75</v>
      </c>
      <c r="BE1196" s="6">
        <f t="shared" si="342"/>
        <v>5</v>
      </c>
      <c r="BF1196" s="6">
        <f t="shared" si="343"/>
        <v>5</v>
      </c>
      <c r="BG1196" s="6">
        <f t="shared" si="344"/>
        <v>5</v>
      </c>
      <c r="BH1196" s="6">
        <f t="shared" si="345"/>
        <v>10</v>
      </c>
      <c r="BI1196" s="6">
        <f t="shared" si="346"/>
        <v>10</v>
      </c>
      <c r="BJ1196" s="6">
        <f t="shared" si="347"/>
        <v>10</v>
      </c>
      <c r="BK1196" s="6">
        <f t="shared" si="348"/>
        <v>5</v>
      </c>
      <c r="BL1196" s="6">
        <f t="shared" si="349"/>
        <v>5</v>
      </c>
      <c r="BM1196" s="6">
        <f t="shared" si="350"/>
        <v>5</v>
      </c>
      <c r="BN1196" s="6">
        <f t="shared" si="351"/>
        <v>20</v>
      </c>
      <c r="BO1196" s="6">
        <f t="shared" si="352"/>
        <v>10</v>
      </c>
      <c r="BP1196" s="6">
        <f t="shared" si="353"/>
        <v>10</v>
      </c>
      <c r="BQ1196" s="9">
        <f t="shared" si="354"/>
        <v>1</v>
      </c>
      <c r="BR1196" s="9">
        <f t="shared" si="355"/>
        <v>1</v>
      </c>
      <c r="BS1196" s="9">
        <f t="shared" si="356"/>
        <v>1</v>
      </c>
      <c r="BT1196" s="9">
        <f t="shared" si="357"/>
        <v>1</v>
      </c>
      <c r="BU1196" s="9">
        <f t="shared" si="358"/>
        <v>1</v>
      </c>
      <c r="BV1196" s="9">
        <f t="shared" si="359"/>
        <v>1</v>
      </c>
      <c r="BW1196" s="9">
        <f t="shared" si="360"/>
        <v>1</v>
      </c>
    </row>
    <row r="1197" spans="1:75" x14ac:dyDescent="0.3">
      <c r="A1197" s="5" t="s">
        <v>121</v>
      </c>
      <c r="B1197" s="5" t="s">
        <v>292</v>
      </c>
      <c r="C1197" s="5" t="s">
        <v>281</v>
      </c>
      <c r="D1197" s="5" t="s">
        <v>282</v>
      </c>
      <c r="E1197" s="5">
        <v>2019</v>
      </c>
      <c r="F1197" s="5" t="s">
        <v>141</v>
      </c>
      <c r="H1197" s="5" t="s">
        <v>219</v>
      </c>
      <c r="I1197" s="5" t="s">
        <v>370</v>
      </c>
      <c r="J1197" s="5" t="s">
        <v>461</v>
      </c>
      <c r="K1197" s="5" t="s">
        <v>281</v>
      </c>
      <c r="L1197" s="5" t="s">
        <v>6079</v>
      </c>
      <c r="M1197" s="5" t="s">
        <v>102</v>
      </c>
      <c r="N1197" s="5" t="s">
        <v>6080</v>
      </c>
      <c r="Q1197" s="5" t="s">
        <v>464</v>
      </c>
      <c r="R1197" s="8">
        <v>43598</v>
      </c>
      <c r="S1197" s="5" t="s">
        <v>6089</v>
      </c>
      <c r="T1197" s="8">
        <v>43593</v>
      </c>
      <c r="U1197" s="5" t="s">
        <v>233</v>
      </c>
      <c r="V1197" s="5" t="s">
        <v>233</v>
      </c>
      <c r="W1197" s="5" t="s">
        <v>228</v>
      </c>
      <c r="X1197" s="5" t="s">
        <v>6090</v>
      </c>
      <c r="Y1197" s="5" t="s">
        <v>229</v>
      </c>
      <c r="Z1197" s="5">
        <v>1433</v>
      </c>
      <c r="AA1197" s="5" t="s">
        <v>261</v>
      </c>
      <c r="AB1197" s="5" t="s">
        <v>254</v>
      </c>
      <c r="AC1197" s="5" t="s">
        <v>28</v>
      </c>
      <c r="AD1197" s="5" t="s">
        <v>277</v>
      </c>
      <c r="AE1197" s="5" t="s">
        <v>233</v>
      </c>
      <c r="AF1197" s="5">
        <v>95</v>
      </c>
      <c r="AG1197" s="5">
        <v>70</v>
      </c>
      <c r="AH1197" s="5">
        <v>25</v>
      </c>
      <c r="AI1197" s="5" t="s">
        <v>6091</v>
      </c>
      <c r="AJ1197" s="5" t="s">
        <v>233</v>
      </c>
      <c r="AK1197" s="5" t="s">
        <v>234</v>
      </c>
      <c r="AL1197" s="5" t="s">
        <v>234</v>
      </c>
      <c r="AM1197" s="5" t="s">
        <v>234</v>
      </c>
      <c r="AN1197" s="5" t="s">
        <v>234</v>
      </c>
      <c r="AO1197" s="5" t="s">
        <v>234</v>
      </c>
      <c r="AP1197" s="5" t="s">
        <v>234</v>
      </c>
      <c r="AQ1197" s="5" t="s">
        <v>234</v>
      </c>
      <c r="AR1197" s="5" t="s">
        <v>244</v>
      </c>
      <c r="AS1197" s="5" t="s">
        <v>234</v>
      </c>
      <c r="AT1197" s="5" t="s">
        <v>234</v>
      </c>
      <c r="AU1197" s="5" t="s">
        <v>234</v>
      </c>
      <c r="AV1197" s="5" t="s">
        <v>234</v>
      </c>
      <c r="AW1197" s="5" t="s">
        <v>233</v>
      </c>
      <c r="AX1197" s="5" t="s">
        <v>291</v>
      </c>
      <c r="AY1197" s="5" t="s">
        <v>291</v>
      </c>
      <c r="BB1197" s="5" t="s">
        <v>235</v>
      </c>
      <c r="BC1197" s="5">
        <v>25</v>
      </c>
      <c r="BD1197" s="5">
        <v>75</v>
      </c>
      <c r="BE1197" s="6">
        <f t="shared" si="342"/>
        <v>5</v>
      </c>
      <c r="BF1197" s="6">
        <f t="shared" si="343"/>
        <v>5</v>
      </c>
      <c r="BG1197" s="6">
        <f t="shared" si="344"/>
        <v>5</v>
      </c>
      <c r="BH1197" s="6">
        <f t="shared" si="345"/>
        <v>10</v>
      </c>
      <c r="BI1197" s="6">
        <f t="shared" si="346"/>
        <v>10</v>
      </c>
      <c r="BJ1197" s="6">
        <f t="shared" si="347"/>
        <v>10</v>
      </c>
      <c r="BK1197" s="6">
        <f t="shared" si="348"/>
        <v>5</v>
      </c>
      <c r="BL1197" s="6">
        <f t="shared" si="349"/>
        <v>0</v>
      </c>
      <c r="BM1197" s="6">
        <f t="shared" si="350"/>
        <v>5</v>
      </c>
      <c r="BN1197" s="6">
        <f t="shared" si="351"/>
        <v>20</v>
      </c>
      <c r="BO1197" s="6">
        <f t="shared" si="352"/>
        <v>10</v>
      </c>
      <c r="BP1197" s="6">
        <f t="shared" si="353"/>
        <v>10</v>
      </c>
      <c r="BQ1197" s="9">
        <f t="shared" si="354"/>
        <v>1</v>
      </c>
      <c r="BR1197" s="9">
        <f t="shared" si="355"/>
        <v>1</v>
      </c>
      <c r="BS1197" s="9">
        <f t="shared" si="356"/>
        <v>1</v>
      </c>
      <c r="BT1197" s="9">
        <f t="shared" si="357"/>
        <v>0.5</v>
      </c>
      <c r="BU1197" s="9">
        <f t="shared" si="358"/>
        <v>1</v>
      </c>
      <c r="BV1197" s="9">
        <f t="shared" si="359"/>
        <v>1</v>
      </c>
      <c r="BW1197" s="9">
        <f t="shared" si="360"/>
        <v>1</v>
      </c>
    </row>
    <row r="1198" spans="1:75" x14ac:dyDescent="0.3">
      <c r="A1198" s="5" t="s">
        <v>121</v>
      </c>
      <c r="B1198" s="5" t="s">
        <v>292</v>
      </c>
      <c r="C1198" s="5" t="s">
        <v>281</v>
      </c>
      <c r="D1198" s="5" t="s">
        <v>282</v>
      </c>
      <c r="E1198" s="5">
        <v>2019</v>
      </c>
      <c r="F1198" s="5" t="s">
        <v>161</v>
      </c>
      <c r="H1198" s="5" t="s">
        <v>219</v>
      </c>
      <c r="I1198" s="5" t="s">
        <v>220</v>
      </c>
      <c r="J1198" s="5" t="s">
        <v>461</v>
      </c>
      <c r="K1198" s="5" t="s">
        <v>281</v>
      </c>
      <c r="L1198" s="5" t="s">
        <v>6079</v>
      </c>
      <c r="M1198" s="5" t="s">
        <v>102</v>
      </c>
      <c r="N1198" s="5" t="s">
        <v>6080</v>
      </c>
      <c r="Q1198" s="5" t="s">
        <v>495</v>
      </c>
      <c r="R1198" s="8">
        <v>43602</v>
      </c>
      <c r="S1198" s="5" t="s">
        <v>6092</v>
      </c>
      <c r="T1198" s="8">
        <v>43596</v>
      </c>
      <c r="U1198" s="5" t="s">
        <v>6093</v>
      </c>
      <c r="V1198" s="5" t="s">
        <v>725</v>
      </c>
      <c r="W1198" s="5" t="s">
        <v>251</v>
      </c>
      <c r="X1198" s="5" t="s">
        <v>951</v>
      </c>
      <c r="Y1198" s="5" t="s">
        <v>229</v>
      </c>
      <c r="Z1198" s="5">
        <v>1492</v>
      </c>
      <c r="AA1198" s="5" t="s">
        <v>253</v>
      </c>
      <c r="AB1198" s="5" t="s">
        <v>241</v>
      </c>
      <c r="AC1198" s="5" t="s">
        <v>28</v>
      </c>
      <c r="AD1198" s="5" t="s">
        <v>277</v>
      </c>
      <c r="AE1198" s="5" t="s">
        <v>233</v>
      </c>
      <c r="AF1198" s="5">
        <v>85</v>
      </c>
      <c r="AG1198" s="5">
        <v>60</v>
      </c>
      <c r="AH1198" s="5">
        <v>25</v>
      </c>
      <c r="AI1198" s="5" t="s">
        <v>233</v>
      </c>
      <c r="AJ1198" s="5" t="s">
        <v>6094</v>
      </c>
      <c r="AK1198" s="5" t="s">
        <v>234</v>
      </c>
      <c r="AL1198" s="5" t="s">
        <v>234</v>
      </c>
      <c r="AM1198" s="5" t="s">
        <v>234</v>
      </c>
      <c r="AN1198" s="5" t="s">
        <v>234</v>
      </c>
      <c r="AO1198" s="5" t="s">
        <v>234</v>
      </c>
      <c r="AP1198" s="5" t="s">
        <v>234</v>
      </c>
      <c r="AQ1198" s="5" t="s">
        <v>244</v>
      </c>
      <c r="AR1198" s="5" t="s">
        <v>234</v>
      </c>
      <c r="AS1198" s="5" t="s">
        <v>234</v>
      </c>
      <c r="AT1198" s="5" t="s">
        <v>234</v>
      </c>
      <c r="AU1198" s="5" t="s">
        <v>234</v>
      </c>
      <c r="AV1198" s="5" t="s">
        <v>244</v>
      </c>
      <c r="AW1198" s="5" t="s">
        <v>233</v>
      </c>
      <c r="AX1198" s="5" t="s">
        <v>291</v>
      </c>
      <c r="AY1198" s="5" t="s">
        <v>291</v>
      </c>
      <c r="BB1198" s="5" t="s">
        <v>235</v>
      </c>
      <c r="BC1198" s="5">
        <v>25</v>
      </c>
      <c r="BD1198" s="5">
        <v>75</v>
      </c>
      <c r="BE1198" s="6">
        <f t="shared" si="342"/>
        <v>5</v>
      </c>
      <c r="BF1198" s="6">
        <f t="shared" si="343"/>
        <v>5</v>
      </c>
      <c r="BG1198" s="6">
        <f t="shared" si="344"/>
        <v>5</v>
      </c>
      <c r="BH1198" s="6">
        <f t="shared" si="345"/>
        <v>10</v>
      </c>
      <c r="BI1198" s="6">
        <f t="shared" si="346"/>
        <v>10</v>
      </c>
      <c r="BJ1198" s="6">
        <f t="shared" si="347"/>
        <v>10</v>
      </c>
      <c r="BK1198" s="6">
        <f t="shared" si="348"/>
        <v>0</v>
      </c>
      <c r="BL1198" s="6">
        <f t="shared" si="349"/>
        <v>5</v>
      </c>
      <c r="BM1198" s="6">
        <f t="shared" si="350"/>
        <v>5</v>
      </c>
      <c r="BN1198" s="6">
        <f t="shared" si="351"/>
        <v>20</v>
      </c>
      <c r="BO1198" s="6">
        <f t="shared" si="352"/>
        <v>10</v>
      </c>
      <c r="BP1198" s="6">
        <f t="shared" si="353"/>
        <v>0</v>
      </c>
      <c r="BQ1198" s="9">
        <f t="shared" si="354"/>
        <v>1</v>
      </c>
      <c r="BR1198" s="9">
        <f t="shared" si="355"/>
        <v>1</v>
      </c>
      <c r="BS1198" s="9">
        <f t="shared" si="356"/>
        <v>1</v>
      </c>
      <c r="BT1198" s="9">
        <f t="shared" si="357"/>
        <v>0.5</v>
      </c>
      <c r="BU1198" s="9">
        <f t="shared" si="358"/>
        <v>1</v>
      </c>
      <c r="BV1198" s="9">
        <f t="shared" si="359"/>
        <v>1</v>
      </c>
      <c r="BW1198" s="9">
        <f t="shared" si="360"/>
        <v>0</v>
      </c>
    </row>
    <row r="1199" spans="1:75" x14ac:dyDescent="0.3">
      <c r="A1199" s="5" t="s">
        <v>130</v>
      </c>
      <c r="B1199" s="5" t="s">
        <v>299</v>
      </c>
      <c r="C1199" s="5" t="s">
        <v>281</v>
      </c>
      <c r="D1199" s="5" t="s">
        <v>282</v>
      </c>
      <c r="E1199" s="5">
        <v>2019</v>
      </c>
      <c r="F1199" s="5" t="s">
        <v>161</v>
      </c>
      <c r="G1199" s="5" t="s">
        <v>494</v>
      </c>
      <c r="H1199" s="5" t="s">
        <v>219</v>
      </c>
      <c r="I1199" s="5" t="s">
        <v>220</v>
      </c>
      <c r="J1199" s="5" t="s">
        <v>461</v>
      </c>
      <c r="K1199" s="5" t="s">
        <v>281</v>
      </c>
      <c r="L1199" s="5" t="s">
        <v>6079</v>
      </c>
      <c r="M1199" s="5" t="s">
        <v>102</v>
      </c>
      <c r="N1199" s="5" t="s">
        <v>6080</v>
      </c>
      <c r="O1199" s="5" t="s">
        <v>6095</v>
      </c>
      <c r="Q1199" s="5" t="s">
        <v>495</v>
      </c>
      <c r="R1199" s="8">
        <v>43609</v>
      </c>
      <c r="S1199" s="5" t="s">
        <v>6096</v>
      </c>
      <c r="T1199" s="8">
        <v>43606</v>
      </c>
      <c r="U1199" s="5" t="s">
        <v>6097</v>
      </c>
      <c r="V1199" s="5" t="s">
        <v>4830</v>
      </c>
      <c r="W1199" s="5" t="s">
        <v>228</v>
      </c>
      <c r="X1199" s="5" t="s">
        <v>1841</v>
      </c>
      <c r="Y1199" s="5" t="s">
        <v>229</v>
      </c>
      <c r="Z1199" s="5">
        <v>3547</v>
      </c>
      <c r="AA1199" s="5" t="s">
        <v>542</v>
      </c>
      <c r="AB1199" s="5" t="s">
        <v>276</v>
      </c>
      <c r="AC1199" s="5" t="s">
        <v>27</v>
      </c>
      <c r="AD1199" s="5" t="s">
        <v>291</v>
      </c>
      <c r="AE1199" s="5" t="s">
        <v>291</v>
      </c>
      <c r="AF1199" s="5">
        <v>75</v>
      </c>
      <c r="AG1199" s="5">
        <v>50</v>
      </c>
      <c r="AH1199" s="5">
        <v>25</v>
      </c>
      <c r="AI1199" s="5" t="s">
        <v>291</v>
      </c>
      <c r="AJ1199" s="5" t="s">
        <v>6098</v>
      </c>
      <c r="AK1199" s="5" t="s">
        <v>234</v>
      </c>
      <c r="AL1199" s="5" t="s">
        <v>234</v>
      </c>
      <c r="AM1199" s="5" t="s">
        <v>234</v>
      </c>
      <c r="AN1199" s="5" t="s">
        <v>234</v>
      </c>
      <c r="AO1199" s="5" t="s">
        <v>234</v>
      </c>
      <c r="AP1199" s="5" t="s">
        <v>234</v>
      </c>
      <c r="AQ1199" s="5" t="s">
        <v>244</v>
      </c>
      <c r="AR1199" s="5" t="s">
        <v>234</v>
      </c>
      <c r="AS1199" s="5" t="s">
        <v>234</v>
      </c>
      <c r="AT1199" s="5" t="s">
        <v>234</v>
      </c>
      <c r="AU1199" s="5" t="s">
        <v>244</v>
      </c>
      <c r="AV1199" s="5" t="s">
        <v>244</v>
      </c>
      <c r="AW1199" s="5" t="s">
        <v>233</v>
      </c>
      <c r="AX1199" s="5" t="s">
        <v>291</v>
      </c>
      <c r="AY1199" s="5" t="s">
        <v>291</v>
      </c>
      <c r="BB1199" s="5" t="s">
        <v>235</v>
      </c>
      <c r="BC1199" s="5">
        <v>25</v>
      </c>
      <c r="BD1199" s="5">
        <v>75</v>
      </c>
      <c r="BE1199" s="6">
        <f t="shared" si="342"/>
        <v>5</v>
      </c>
      <c r="BF1199" s="6">
        <f t="shared" si="343"/>
        <v>5</v>
      </c>
      <c r="BG1199" s="6">
        <f t="shared" si="344"/>
        <v>5</v>
      </c>
      <c r="BH1199" s="6">
        <f t="shared" si="345"/>
        <v>10</v>
      </c>
      <c r="BI1199" s="6">
        <f t="shared" si="346"/>
        <v>10</v>
      </c>
      <c r="BJ1199" s="6">
        <f t="shared" si="347"/>
        <v>10</v>
      </c>
      <c r="BK1199" s="6">
        <f t="shared" si="348"/>
        <v>0</v>
      </c>
      <c r="BL1199" s="6">
        <f t="shared" si="349"/>
        <v>5</v>
      </c>
      <c r="BM1199" s="6">
        <f t="shared" si="350"/>
        <v>5</v>
      </c>
      <c r="BN1199" s="6">
        <f t="shared" si="351"/>
        <v>20</v>
      </c>
      <c r="BO1199" s="6">
        <f t="shared" si="352"/>
        <v>0</v>
      </c>
      <c r="BP1199" s="6">
        <f t="shared" si="353"/>
        <v>0</v>
      </c>
      <c r="BQ1199" s="9">
        <f t="shared" si="354"/>
        <v>1</v>
      </c>
      <c r="BR1199" s="9">
        <f t="shared" si="355"/>
        <v>1</v>
      </c>
      <c r="BS1199" s="9">
        <f t="shared" si="356"/>
        <v>1</v>
      </c>
      <c r="BT1199" s="9">
        <f t="shared" si="357"/>
        <v>0.5</v>
      </c>
      <c r="BU1199" s="9">
        <f t="shared" si="358"/>
        <v>1</v>
      </c>
      <c r="BV1199" s="9">
        <f t="shared" si="359"/>
        <v>0</v>
      </c>
      <c r="BW1199" s="9">
        <f t="shared" si="360"/>
        <v>0</v>
      </c>
    </row>
    <row r="1200" spans="1:75" x14ac:dyDescent="0.3">
      <c r="A1200" s="5" t="s">
        <v>122</v>
      </c>
      <c r="B1200" s="5" t="s">
        <v>310</v>
      </c>
      <c r="C1200" s="5" t="s">
        <v>384</v>
      </c>
      <c r="D1200" s="5" t="s">
        <v>282</v>
      </c>
      <c r="E1200" s="5">
        <v>2019</v>
      </c>
      <c r="F1200" s="5" t="s">
        <v>141</v>
      </c>
      <c r="G1200" s="5" t="s">
        <v>481</v>
      </c>
      <c r="H1200" s="5" t="s">
        <v>219</v>
      </c>
      <c r="I1200" s="5" t="s">
        <v>370</v>
      </c>
      <c r="J1200" s="5" t="s">
        <v>461</v>
      </c>
      <c r="K1200" s="5" t="s">
        <v>281</v>
      </c>
      <c r="L1200" s="5" t="s">
        <v>6079</v>
      </c>
      <c r="M1200" s="5" t="s">
        <v>102</v>
      </c>
      <c r="N1200" s="5" t="s">
        <v>6080</v>
      </c>
      <c r="O1200" s="5" t="s">
        <v>6095</v>
      </c>
      <c r="Q1200" s="5" t="s">
        <v>1843</v>
      </c>
      <c r="R1200" s="8">
        <v>43617</v>
      </c>
      <c r="S1200" s="5" t="s">
        <v>3687</v>
      </c>
      <c r="T1200" s="8">
        <v>43610</v>
      </c>
      <c r="U1200" s="5" t="s">
        <v>466</v>
      </c>
      <c r="V1200" s="5" t="s">
        <v>466</v>
      </c>
      <c r="W1200" s="5" t="s">
        <v>228</v>
      </c>
      <c r="X1200" s="5" t="s">
        <v>6099</v>
      </c>
      <c r="Y1200" s="5" t="s">
        <v>229</v>
      </c>
      <c r="Z1200" s="5">
        <v>3644</v>
      </c>
      <c r="AA1200" s="5" t="s">
        <v>304</v>
      </c>
      <c r="AB1200" s="5" t="s">
        <v>241</v>
      </c>
      <c r="AC1200" s="5" t="s">
        <v>27</v>
      </c>
      <c r="AD1200" s="5" t="s">
        <v>291</v>
      </c>
      <c r="AE1200" s="5" t="s">
        <v>491</v>
      </c>
      <c r="AF1200" s="5">
        <v>85</v>
      </c>
      <c r="AG1200" s="5">
        <v>65</v>
      </c>
      <c r="AH1200" s="5">
        <v>20</v>
      </c>
      <c r="AI1200" s="5" t="s">
        <v>6100</v>
      </c>
      <c r="AJ1200" s="5" t="s">
        <v>6101</v>
      </c>
      <c r="AK1200" s="5" t="s">
        <v>234</v>
      </c>
      <c r="AL1200" s="5" t="s">
        <v>244</v>
      </c>
      <c r="AM1200" s="5" t="s">
        <v>234</v>
      </c>
      <c r="AN1200" s="5" t="s">
        <v>234</v>
      </c>
      <c r="AO1200" s="5" t="s">
        <v>234</v>
      </c>
      <c r="AP1200" s="5" t="s">
        <v>234</v>
      </c>
      <c r="AQ1200" s="5" t="s">
        <v>234</v>
      </c>
      <c r="AR1200" s="5" t="s">
        <v>244</v>
      </c>
      <c r="AS1200" s="5" t="s">
        <v>244</v>
      </c>
      <c r="AT1200" s="5" t="s">
        <v>234</v>
      </c>
      <c r="AU1200" s="5" t="s">
        <v>234</v>
      </c>
      <c r="AV1200" s="5" t="s">
        <v>234</v>
      </c>
      <c r="AW1200" s="5" t="s">
        <v>233</v>
      </c>
      <c r="AX1200" s="5" t="s">
        <v>291</v>
      </c>
      <c r="AY1200" s="5" t="s">
        <v>234</v>
      </c>
      <c r="BB1200" s="5" t="s">
        <v>309</v>
      </c>
      <c r="BC1200" s="5">
        <v>25</v>
      </c>
      <c r="BD1200" s="5">
        <v>75</v>
      </c>
      <c r="BE1200" s="6">
        <f t="shared" si="342"/>
        <v>5</v>
      </c>
      <c r="BF1200" s="6">
        <f t="shared" si="343"/>
        <v>0</v>
      </c>
      <c r="BG1200" s="6">
        <f t="shared" si="344"/>
        <v>5</v>
      </c>
      <c r="BH1200" s="6">
        <f t="shared" si="345"/>
        <v>10</v>
      </c>
      <c r="BI1200" s="6">
        <f t="shared" si="346"/>
        <v>10</v>
      </c>
      <c r="BJ1200" s="6">
        <f t="shared" si="347"/>
        <v>10</v>
      </c>
      <c r="BK1200" s="6">
        <f t="shared" si="348"/>
        <v>5</v>
      </c>
      <c r="BL1200" s="6">
        <f t="shared" si="349"/>
        <v>0</v>
      </c>
      <c r="BM1200" s="6">
        <f t="shared" si="350"/>
        <v>0</v>
      </c>
      <c r="BN1200" s="6">
        <f t="shared" si="351"/>
        <v>20</v>
      </c>
      <c r="BO1200" s="6">
        <f t="shared" si="352"/>
        <v>10</v>
      </c>
      <c r="BP1200" s="6">
        <f t="shared" si="353"/>
        <v>10</v>
      </c>
      <c r="BQ1200" s="9">
        <f t="shared" si="354"/>
        <v>0.5</v>
      </c>
      <c r="BR1200" s="9">
        <f t="shared" si="355"/>
        <v>1</v>
      </c>
      <c r="BS1200" s="9">
        <f t="shared" si="356"/>
        <v>1</v>
      </c>
      <c r="BT1200" s="9">
        <f t="shared" si="357"/>
        <v>0.5</v>
      </c>
      <c r="BU1200" s="9">
        <f t="shared" si="358"/>
        <v>0.8</v>
      </c>
      <c r="BV1200" s="9">
        <f t="shared" si="359"/>
        <v>1</v>
      </c>
      <c r="BW1200" s="9">
        <f t="shared" si="360"/>
        <v>1</v>
      </c>
    </row>
    <row r="1201" spans="1:75" x14ac:dyDescent="0.3">
      <c r="A1201" s="5" t="s">
        <v>136</v>
      </c>
      <c r="B1201" s="5" t="s">
        <v>399</v>
      </c>
      <c r="C1201" s="5" t="s">
        <v>384</v>
      </c>
      <c r="D1201" s="5" t="s">
        <v>282</v>
      </c>
      <c r="E1201" s="5">
        <v>2019</v>
      </c>
      <c r="F1201" s="5" t="s">
        <v>161</v>
      </c>
      <c r="G1201" s="5" t="s">
        <v>494</v>
      </c>
      <c r="H1201" s="5" t="s">
        <v>219</v>
      </c>
      <c r="I1201" s="5" t="s">
        <v>220</v>
      </c>
      <c r="J1201" s="5" t="s">
        <v>461</v>
      </c>
      <c r="K1201" s="5" t="s">
        <v>384</v>
      </c>
      <c r="L1201" s="5" t="s">
        <v>6079</v>
      </c>
      <c r="M1201" s="5" t="s">
        <v>102</v>
      </c>
      <c r="N1201" s="5" t="s">
        <v>6080</v>
      </c>
      <c r="O1201" s="5" t="s">
        <v>482</v>
      </c>
      <c r="P1201" s="5" t="s">
        <v>488</v>
      </c>
      <c r="Q1201" s="5" t="s">
        <v>495</v>
      </c>
      <c r="R1201" s="8">
        <v>43627</v>
      </c>
      <c r="S1201" s="5" t="s">
        <v>6102</v>
      </c>
      <c r="T1201" s="8">
        <v>43625</v>
      </c>
      <c r="U1201" s="5" t="s">
        <v>6103</v>
      </c>
      <c r="V1201" s="5" t="s">
        <v>5095</v>
      </c>
      <c r="W1201" s="5" t="s">
        <v>228</v>
      </c>
      <c r="X1201" s="5" t="s">
        <v>6104</v>
      </c>
      <c r="Y1201" s="5" t="s">
        <v>229</v>
      </c>
      <c r="Z1201" s="5">
        <v>3719</v>
      </c>
      <c r="AA1201" s="5" t="s">
        <v>304</v>
      </c>
      <c r="AB1201" s="5" t="s">
        <v>231</v>
      </c>
      <c r="AC1201" s="5" t="s">
        <v>28</v>
      </c>
      <c r="AD1201" s="5" t="s">
        <v>291</v>
      </c>
      <c r="AE1201" s="5" t="s">
        <v>291</v>
      </c>
      <c r="AF1201" s="5">
        <v>100</v>
      </c>
      <c r="AG1201" s="5">
        <v>75</v>
      </c>
      <c r="AH1201" s="5">
        <v>25</v>
      </c>
      <c r="AI1201" s="5" t="s">
        <v>6105</v>
      </c>
      <c r="AJ1201" s="5" t="s">
        <v>291</v>
      </c>
      <c r="AK1201" s="5" t="s">
        <v>234</v>
      </c>
      <c r="AL1201" s="5" t="s">
        <v>234</v>
      </c>
      <c r="AM1201" s="5" t="s">
        <v>234</v>
      </c>
      <c r="AN1201" s="5" t="s">
        <v>234</v>
      </c>
      <c r="AO1201" s="5" t="s">
        <v>234</v>
      </c>
      <c r="AP1201" s="5" t="s">
        <v>234</v>
      </c>
      <c r="AQ1201" s="5" t="s">
        <v>234</v>
      </c>
      <c r="AR1201" s="5" t="s">
        <v>234</v>
      </c>
      <c r="AS1201" s="5" t="s">
        <v>234</v>
      </c>
      <c r="AT1201" s="5" t="s">
        <v>234</v>
      </c>
      <c r="AU1201" s="5" t="s">
        <v>234</v>
      </c>
      <c r="AV1201" s="5" t="s">
        <v>234</v>
      </c>
      <c r="AW1201" s="5" t="s">
        <v>233</v>
      </c>
      <c r="AX1201" s="5" t="s">
        <v>291</v>
      </c>
      <c r="AY1201" s="5" t="s">
        <v>291</v>
      </c>
      <c r="BB1201" s="5" t="s">
        <v>235</v>
      </c>
      <c r="BC1201" s="5">
        <v>25</v>
      </c>
      <c r="BD1201" s="5">
        <v>75</v>
      </c>
      <c r="BE1201" s="6">
        <f t="shared" si="342"/>
        <v>5</v>
      </c>
      <c r="BF1201" s="6">
        <f t="shared" si="343"/>
        <v>5</v>
      </c>
      <c r="BG1201" s="6">
        <f t="shared" si="344"/>
        <v>5</v>
      </c>
      <c r="BH1201" s="6">
        <f t="shared" si="345"/>
        <v>10</v>
      </c>
      <c r="BI1201" s="6">
        <f t="shared" si="346"/>
        <v>10</v>
      </c>
      <c r="BJ1201" s="6">
        <f t="shared" si="347"/>
        <v>10</v>
      </c>
      <c r="BK1201" s="6">
        <f t="shared" si="348"/>
        <v>5</v>
      </c>
      <c r="BL1201" s="6">
        <f t="shared" si="349"/>
        <v>5</v>
      </c>
      <c r="BM1201" s="6">
        <f t="shared" si="350"/>
        <v>5</v>
      </c>
      <c r="BN1201" s="6">
        <f t="shared" si="351"/>
        <v>20</v>
      </c>
      <c r="BO1201" s="6">
        <f t="shared" si="352"/>
        <v>10</v>
      </c>
      <c r="BP1201" s="6">
        <f t="shared" si="353"/>
        <v>10</v>
      </c>
      <c r="BQ1201" s="9">
        <f t="shared" si="354"/>
        <v>1</v>
      </c>
      <c r="BR1201" s="9">
        <f t="shared" si="355"/>
        <v>1</v>
      </c>
      <c r="BS1201" s="9">
        <f t="shared" si="356"/>
        <v>1</v>
      </c>
      <c r="BT1201" s="9">
        <f t="shared" si="357"/>
        <v>1</v>
      </c>
      <c r="BU1201" s="9">
        <f t="shared" si="358"/>
        <v>1</v>
      </c>
      <c r="BV1201" s="9">
        <f t="shared" si="359"/>
        <v>1</v>
      </c>
      <c r="BW1201" s="9">
        <f t="shared" si="360"/>
        <v>1</v>
      </c>
    </row>
    <row r="1202" spans="1:75" x14ac:dyDescent="0.3">
      <c r="A1202" s="5" t="s">
        <v>137</v>
      </c>
      <c r="B1202" s="5" t="s">
        <v>406</v>
      </c>
      <c r="C1202" s="5" t="s">
        <v>384</v>
      </c>
      <c r="D1202" s="5" t="s">
        <v>282</v>
      </c>
      <c r="E1202" s="5">
        <v>2019</v>
      </c>
      <c r="F1202" s="5" t="s">
        <v>161</v>
      </c>
      <c r="G1202" s="5" t="s">
        <v>494</v>
      </c>
      <c r="H1202" s="5" t="s">
        <v>219</v>
      </c>
      <c r="I1202" s="5" t="s">
        <v>220</v>
      </c>
      <c r="J1202" s="5" t="s">
        <v>461</v>
      </c>
      <c r="K1202" s="5" t="s">
        <v>384</v>
      </c>
      <c r="L1202" s="5" t="s">
        <v>6079</v>
      </c>
      <c r="M1202" s="5" t="s">
        <v>102</v>
      </c>
      <c r="N1202" s="5" t="s">
        <v>6080</v>
      </c>
      <c r="O1202" s="5" t="s">
        <v>482</v>
      </c>
      <c r="P1202" s="5" t="s">
        <v>488</v>
      </c>
      <c r="Q1202" s="5" t="s">
        <v>495</v>
      </c>
      <c r="R1202" s="8">
        <v>43635</v>
      </c>
      <c r="S1202" s="5" t="s">
        <v>6106</v>
      </c>
      <c r="T1202" s="8">
        <v>43630</v>
      </c>
      <c r="U1202" s="5" t="s">
        <v>6107</v>
      </c>
      <c r="V1202" s="5" t="s">
        <v>1256</v>
      </c>
      <c r="W1202" s="5" t="s">
        <v>251</v>
      </c>
      <c r="X1202" s="5" t="s">
        <v>6108</v>
      </c>
      <c r="Y1202" s="5" t="s">
        <v>229</v>
      </c>
      <c r="Z1202" s="5">
        <v>3795</v>
      </c>
      <c r="AA1202" s="5" t="s">
        <v>316</v>
      </c>
      <c r="AB1202" s="5" t="s">
        <v>241</v>
      </c>
      <c r="AC1202" s="5" t="s">
        <v>27</v>
      </c>
      <c r="AD1202" s="5" t="s">
        <v>291</v>
      </c>
      <c r="AE1202" s="5" t="s">
        <v>291</v>
      </c>
      <c r="AF1202" s="5">
        <v>80</v>
      </c>
      <c r="AG1202" s="5">
        <v>55</v>
      </c>
      <c r="AH1202" s="5">
        <v>25</v>
      </c>
      <c r="AI1202" s="5" t="s">
        <v>6109</v>
      </c>
      <c r="AJ1202" s="5" t="s">
        <v>6110</v>
      </c>
      <c r="AK1202" s="5" t="s">
        <v>234</v>
      </c>
      <c r="AL1202" s="5" t="s">
        <v>234</v>
      </c>
      <c r="AM1202" s="5" t="s">
        <v>234</v>
      </c>
      <c r="AN1202" s="5" t="s">
        <v>234</v>
      </c>
      <c r="AO1202" s="5" t="s">
        <v>234</v>
      </c>
      <c r="AP1202" s="5" t="s">
        <v>234</v>
      </c>
      <c r="AQ1202" s="5" t="s">
        <v>234</v>
      </c>
      <c r="AR1202" s="5" t="s">
        <v>234</v>
      </c>
      <c r="AS1202" s="5" t="s">
        <v>234</v>
      </c>
      <c r="AT1202" s="5" t="s">
        <v>234</v>
      </c>
      <c r="AU1202" s="5" t="s">
        <v>244</v>
      </c>
      <c r="AV1202" s="5" t="s">
        <v>244</v>
      </c>
      <c r="AW1202" s="5" t="s">
        <v>233</v>
      </c>
      <c r="AX1202" s="5" t="s">
        <v>291</v>
      </c>
      <c r="AY1202" s="5" t="s">
        <v>291</v>
      </c>
      <c r="BB1202" s="5" t="s">
        <v>235</v>
      </c>
      <c r="BC1202" s="5">
        <v>25</v>
      </c>
      <c r="BD1202" s="5">
        <v>75</v>
      </c>
      <c r="BE1202" s="6">
        <f t="shared" si="342"/>
        <v>5</v>
      </c>
      <c r="BF1202" s="6">
        <f t="shared" si="343"/>
        <v>5</v>
      </c>
      <c r="BG1202" s="6">
        <f t="shared" si="344"/>
        <v>5</v>
      </c>
      <c r="BH1202" s="6">
        <f t="shared" si="345"/>
        <v>10</v>
      </c>
      <c r="BI1202" s="6">
        <f t="shared" si="346"/>
        <v>10</v>
      </c>
      <c r="BJ1202" s="6">
        <f t="shared" si="347"/>
        <v>10</v>
      </c>
      <c r="BK1202" s="6">
        <f t="shared" si="348"/>
        <v>5</v>
      </c>
      <c r="BL1202" s="6">
        <f t="shared" si="349"/>
        <v>5</v>
      </c>
      <c r="BM1202" s="6">
        <f t="shared" si="350"/>
        <v>5</v>
      </c>
      <c r="BN1202" s="6">
        <f t="shared" si="351"/>
        <v>20</v>
      </c>
      <c r="BO1202" s="6">
        <f t="shared" si="352"/>
        <v>0</v>
      </c>
      <c r="BP1202" s="6">
        <f t="shared" si="353"/>
        <v>0</v>
      </c>
      <c r="BQ1202" s="9">
        <f t="shared" si="354"/>
        <v>1</v>
      </c>
      <c r="BR1202" s="9">
        <f t="shared" si="355"/>
        <v>1</v>
      </c>
      <c r="BS1202" s="9">
        <f t="shared" si="356"/>
        <v>1</v>
      </c>
      <c r="BT1202" s="9">
        <f t="shared" si="357"/>
        <v>1</v>
      </c>
      <c r="BU1202" s="9">
        <f t="shared" si="358"/>
        <v>1</v>
      </c>
      <c r="BV1202" s="9">
        <f t="shared" si="359"/>
        <v>0</v>
      </c>
      <c r="BW1202" s="9">
        <f t="shared" si="360"/>
        <v>0</v>
      </c>
    </row>
    <row r="1203" spans="1:75" x14ac:dyDescent="0.3">
      <c r="A1203" s="5" t="s">
        <v>139</v>
      </c>
      <c r="B1203" s="5" t="s">
        <v>668</v>
      </c>
      <c r="C1203" s="5" t="s">
        <v>384</v>
      </c>
      <c r="D1203" s="5" t="s">
        <v>282</v>
      </c>
      <c r="E1203" s="5">
        <v>2019</v>
      </c>
      <c r="F1203" s="5" t="s">
        <v>141</v>
      </c>
      <c r="G1203" s="5" t="s">
        <v>481</v>
      </c>
      <c r="H1203" s="5" t="s">
        <v>219</v>
      </c>
      <c r="I1203" s="5" t="s">
        <v>370</v>
      </c>
      <c r="J1203" s="5" t="s">
        <v>461</v>
      </c>
      <c r="K1203" s="5" t="s">
        <v>384</v>
      </c>
      <c r="L1203" s="5" t="s">
        <v>6079</v>
      </c>
      <c r="M1203" s="5" t="s">
        <v>102</v>
      </c>
      <c r="N1203" s="5" t="s">
        <v>6080</v>
      </c>
      <c r="O1203" s="5" t="s">
        <v>482</v>
      </c>
      <c r="P1203" s="5" t="s">
        <v>488</v>
      </c>
      <c r="Q1203" s="5" t="s">
        <v>522</v>
      </c>
      <c r="R1203" s="8">
        <v>43639</v>
      </c>
      <c r="S1203" s="5" t="s">
        <v>6111</v>
      </c>
      <c r="T1203" s="8">
        <v>43636</v>
      </c>
      <c r="U1203" s="5" t="s">
        <v>466</v>
      </c>
      <c r="V1203" s="5" t="s">
        <v>466</v>
      </c>
      <c r="W1203" s="5" t="s">
        <v>251</v>
      </c>
      <c r="X1203" s="5" t="s">
        <v>2082</v>
      </c>
      <c r="Y1203" s="5" t="s">
        <v>229</v>
      </c>
      <c r="Z1203" s="5">
        <v>3835</v>
      </c>
      <c r="AA1203" s="5" t="s">
        <v>304</v>
      </c>
      <c r="AB1203" s="5" t="s">
        <v>241</v>
      </c>
      <c r="AC1203" s="5" t="s">
        <v>28</v>
      </c>
      <c r="AD1203" s="5" t="s">
        <v>291</v>
      </c>
      <c r="AE1203" s="5" t="s">
        <v>491</v>
      </c>
      <c r="AF1203" s="5">
        <v>85</v>
      </c>
      <c r="AG1203" s="5">
        <v>60</v>
      </c>
      <c r="AH1203" s="5">
        <v>25</v>
      </c>
      <c r="AI1203" s="5" t="s">
        <v>6112</v>
      </c>
      <c r="AJ1203" s="5" t="s">
        <v>6113</v>
      </c>
      <c r="AK1203" s="5" t="s">
        <v>234</v>
      </c>
      <c r="AL1203" s="5" t="s">
        <v>234</v>
      </c>
      <c r="AM1203" s="5" t="s">
        <v>234</v>
      </c>
      <c r="AN1203" s="5" t="s">
        <v>234</v>
      </c>
      <c r="AO1203" s="5" t="s">
        <v>244</v>
      </c>
      <c r="AP1203" s="5" t="s">
        <v>234</v>
      </c>
      <c r="AQ1203" s="5" t="s">
        <v>234</v>
      </c>
      <c r="AR1203" s="5" t="s">
        <v>244</v>
      </c>
      <c r="AS1203" s="5" t="s">
        <v>234</v>
      </c>
      <c r="AT1203" s="5" t="s">
        <v>234</v>
      </c>
      <c r="AU1203" s="5" t="s">
        <v>234</v>
      </c>
      <c r="AV1203" s="5" t="s">
        <v>234</v>
      </c>
      <c r="AW1203" s="5" t="s">
        <v>233</v>
      </c>
      <c r="AX1203" s="5" t="s">
        <v>291</v>
      </c>
      <c r="AY1203" s="5" t="s">
        <v>234</v>
      </c>
      <c r="BB1203" s="5" t="s">
        <v>309</v>
      </c>
      <c r="BC1203" s="5">
        <v>25</v>
      </c>
      <c r="BD1203" s="5">
        <v>75</v>
      </c>
      <c r="BE1203" s="6">
        <f t="shared" si="342"/>
        <v>5</v>
      </c>
      <c r="BF1203" s="6">
        <f t="shared" si="343"/>
        <v>5</v>
      </c>
      <c r="BG1203" s="6">
        <f t="shared" si="344"/>
        <v>5</v>
      </c>
      <c r="BH1203" s="6">
        <f t="shared" si="345"/>
        <v>10</v>
      </c>
      <c r="BI1203" s="6">
        <f t="shared" si="346"/>
        <v>0</v>
      </c>
      <c r="BJ1203" s="6">
        <f t="shared" si="347"/>
        <v>10</v>
      </c>
      <c r="BK1203" s="6">
        <f t="shared" si="348"/>
        <v>5</v>
      </c>
      <c r="BL1203" s="6">
        <f t="shared" si="349"/>
        <v>0</v>
      </c>
      <c r="BM1203" s="6">
        <f t="shared" si="350"/>
        <v>5</v>
      </c>
      <c r="BN1203" s="6">
        <f t="shared" si="351"/>
        <v>20</v>
      </c>
      <c r="BO1203" s="6">
        <f t="shared" si="352"/>
        <v>10</v>
      </c>
      <c r="BP1203" s="6">
        <f t="shared" si="353"/>
        <v>10</v>
      </c>
      <c r="BQ1203" s="9">
        <f t="shared" si="354"/>
        <v>1</v>
      </c>
      <c r="BR1203" s="9">
        <f t="shared" si="355"/>
        <v>1</v>
      </c>
      <c r="BS1203" s="9">
        <f t="shared" si="356"/>
        <v>0.5</v>
      </c>
      <c r="BT1203" s="9">
        <f t="shared" si="357"/>
        <v>0.5</v>
      </c>
      <c r="BU1203" s="9">
        <f t="shared" si="358"/>
        <v>1</v>
      </c>
      <c r="BV1203" s="9">
        <f t="shared" si="359"/>
        <v>1</v>
      </c>
      <c r="BW1203" s="9">
        <f t="shared" si="360"/>
        <v>1</v>
      </c>
    </row>
    <row r="1204" spans="1:75" x14ac:dyDescent="0.3">
      <c r="A1204" s="5" t="s">
        <v>139</v>
      </c>
      <c r="B1204" s="5" t="s">
        <v>668</v>
      </c>
      <c r="C1204" s="5" t="s">
        <v>384</v>
      </c>
      <c r="D1204" s="5" t="s">
        <v>282</v>
      </c>
      <c r="E1204" s="5">
        <v>2019</v>
      </c>
      <c r="F1204" s="5" t="s">
        <v>161</v>
      </c>
      <c r="G1204" s="5" t="s">
        <v>494</v>
      </c>
      <c r="H1204" s="5" t="s">
        <v>219</v>
      </c>
      <c r="I1204" s="5" t="s">
        <v>220</v>
      </c>
      <c r="J1204" s="5" t="s">
        <v>461</v>
      </c>
      <c r="K1204" s="5" t="s">
        <v>384</v>
      </c>
      <c r="L1204" s="5" t="s">
        <v>6079</v>
      </c>
      <c r="M1204" s="5" t="s">
        <v>102</v>
      </c>
      <c r="N1204" s="5" t="s">
        <v>6080</v>
      </c>
      <c r="O1204" s="5" t="s">
        <v>482</v>
      </c>
      <c r="P1204" s="5" t="s">
        <v>488</v>
      </c>
      <c r="Q1204" s="5" t="s">
        <v>495</v>
      </c>
      <c r="R1204" s="8">
        <v>43642</v>
      </c>
      <c r="S1204" s="5" t="s">
        <v>6114</v>
      </c>
      <c r="T1204" s="8">
        <v>43638</v>
      </c>
      <c r="U1204" s="5" t="s">
        <v>6115</v>
      </c>
      <c r="V1204" s="5" t="s">
        <v>759</v>
      </c>
      <c r="W1204" s="5" t="s">
        <v>228</v>
      </c>
      <c r="X1204" s="5" t="s">
        <v>6116</v>
      </c>
      <c r="Y1204" s="5" t="s">
        <v>229</v>
      </c>
      <c r="Z1204" s="5">
        <v>4771</v>
      </c>
      <c r="AA1204" s="5" t="s">
        <v>304</v>
      </c>
      <c r="AB1204" s="5" t="s">
        <v>241</v>
      </c>
      <c r="AC1204" s="5" t="s">
        <v>28</v>
      </c>
      <c r="AD1204" s="5" t="s">
        <v>291</v>
      </c>
      <c r="AE1204" s="5" t="s">
        <v>291</v>
      </c>
      <c r="AF1204" s="5">
        <v>80</v>
      </c>
      <c r="AG1204" s="5">
        <v>55</v>
      </c>
      <c r="AH1204" s="5">
        <v>25</v>
      </c>
      <c r="AI1204" s="5" t="s">
        <v>6117</v>
      </c>
      <c r="AJ1204" s="5" t="s">
        <v>6118</v>
      </c>
      <c r="AK1204" s="5" t="s">
        <v>234</v>
      </c>
      <c r="AL1204" s="5" t="s">
        <v>234</v>
      </c>
      <c r="AM1204" s="5" t="s">
        <v>234</v>
      </c>
      <c r="AN1204" s="5" t="s">
        <v>234</v>
      </c>
      <c r="AO1204" s="5" t="s">
        <v>234</v>
      </c>
      <c r="AP1204" s="5" t="s">
        <v>234</v>
      </c>
      <c r="AQ1204" s="5" t="s">
        <v>234</v>
      </c>
      <c r="AR1204" s="5" t="s">
        <v>234</v>
      </c>
      <c r="AS1204" s="5" t="s">
        <v>234</v>
      </c>
      <c r="AT1204" s="5" t="s">
        <v>234</v>
      </c>
      <c r="AU1204" s="5" t="s">
        <v>244</v>
      </c>
      <c r="AV1204" s="5" t="s">
        <v>244</v>
      </c>
      <c r="AW1204" s="5" t="s">
        <v>233</v>
      </c>
      <c r="AX1204" s="5" t="s">
        <v>291</v>
      </c>
      <c r="AY1204" s="5" t="s">
        <v>291</v>
      </c>
      <c r="BB1204" s="5" t="s">
        <v>235</v>
      </c>
      <c r="BC1204" s="5">
        <v>25</v>
      </c>
      <c r="BD1204" s="5">
        <v>75</v>
      </c>
      <c r="BE1204" s="6">
        <f t="shared" si="342"/>
        <v>5</v>
      </c>
      <c r="BF1204" s="6">
        <f t="shared" si="343"/>
        <v>5</v>
      </c>
      <c r="BG1204" s="6">
        <f t="shared" si="344"/>
        <v>5</v>
      </c>
      <c r="BH1204" s="6">
        <f t="shared" si="345"/>
        <v>10</v>
      </c>
      <c r="BI1204" s="6">
        <f t="shared" si="346"/>
        <v>10</v>
      </c>
      <c r="BJ1204" s="6">
        <f t="shared" si="347"/>
        <v>10</v>
      </c>
      <c r="BK1204" s="6">
        <f t="shared" si="348"/>
        <v>5</v>
      </c>
      <c r="BL1204" s="6">
        <f t="shared" si="349"/>
        <v>5</v>
      </c>
      <c r="BM1204" s="6">
        <f t="shared" si="350"/>
        <v>5</v>
      </c>
      <c r="BN1204" s="6">
        <f t="shared" si="351"/>
        <v>20</v>
      </c>
      <c r="BO1204" s="6">
        <f t="shared" si="352"/>
        <v>0</v>
      </c>
      <c r="BP1204" s="6">
        <f t="shared" si="353"/>
        <v>0</v>
      </c>
      <c r="BQ1204" s="9">
        <f t="shared" si="354"/>
        <v>1</v>
      </c>
      <c r="BR1204" s="9">
        <f t="shared" si="355"/>
        <v>1</v>
      </c>
      <c r="BS1204" s="9">
        <f t="shared" si="356"/>
        <v>1</v>
      </c>
      <c r="BT1204" s="9">
        <f t="shared" si="357"/>
        <v>1</v>
      </c>
      <c r="BU1204" s="9">
        <f t="shared" si="358"/>
        <v>1</v>
      </c>
      <c r="BV1204" s="9">
        <f t="shared" si="359"/>
        <v>0</v>
      </c>
      <c r="BW1204" s="9">
        <f t="shared" si="360"/>
        <v>0</v>
      </c>
    </row>
    <row r="1205" spans="1:75" x14ac:dyDescent="0.3">
      <c r="A1205" s="5" t="s">
        <v>150</v>
      </c>
      <c r="B1205" s="5" t="s">
        <v>411</v>
      </c>
      <c r="C1205" s="5" t="s">
        <v>412</v>
      </c>
      <c r="D1205" s="5" t="s">
        <v>282</v>
      </c>
      <c r="E1205" s="5">
        <v>2019</v>
      </c>
      <c r="F1205" s="5" t="s">
        <v>141</v>
      </c>
      <c r="G1205" s="5" t="s">
        <v>481</v>
      </c>
      <c r="H1205" s="5" t="s">
        <v>219</v>
      </c>
      <c r="I1205" s="5" t="s">
        <v>370</v>
      </c>
      <c r="J1205" s="5" t="s">
        <v>461</v>
      </c>
      <c r="K1205" s="5" t="s">
        <v>412</v>
      </c>
      <c r="L1205" s="5" t="s">
        <v>6079</v>
      </c>
      <c r="M1205" s="5" t="s">
        <v>102</v>
      </c>
      <c r="N1205" s="5" t="s">
        <v>6080</v>
      </c>
      <c r="O1205" s="5" t="s">
        <v>482</v>
      </c>
      <c r="P1205" s="5" t="s">
        <v>488</v>
      </c>
      <c r="Q1205" s="5" t="s">
        <v>483</v>
      </c>
      <c r="R1205" s="8">
        <v>43668</v>
      </c>
      <c r="S1205" s="5" t="s">
        <v>6119</v>
      </c>
      <c r="T1205" s="8">
        <v>43657</v>
      </c>
      <c r="U1205" s="5" t="s">
        <v>466</v>
      </c>
      <c r="V1205" s="5" t="s">
        <v>466</v>
      </c>
      <c r="W1205" s="5" t="s">
        <v>228</v>
      </c>
      <c r="X1205" s="5" t="s">
        <v>6120</v>
      </c>
      <c r="Y1205" s="5" t="s">
        <v>229</v>
      </c>
      <c r="Z1205" s="5">
        <v>4850</v>
      </c>
      <c r="AA1205" s="5" t="s">
        <v>409</v>
      </c>
      <c r="AB1205" s="5" t="s">
        <v>254</v>
      </c>
      <c r="AC1205" s="5" t="s">
        <v>28</v>
      </c>
      <c r="AD1205" s="5" t="s">
        <v>291</v>
      </c>
      <c r="AE1205" s="5" t="s">
        <v>491</v>
      </c>
      <c r="AF1205" s="5">
        <v>95</v>
      </c>
      <c r="AG1205" s="5">
        <v>70</v>
      </c>
      <c r="AH1205" s="5">
        <v>25</v>
      </c>
      <c r="AI1205" s="5" t="s">
        <v>6121</v>
      </c>
      <c r="AJ1205" s="5" t="s">
        <v>6122</v>
      </c>
      <c r="AK1205" s="5" t="s">
        <v>234</v>
      </c>
      <c r="AL1205" s="5" t="s">
        <v>234</v>
      </c>
      <c r="AM1205" s="5" t="s">
        <v>234</v>
      </c>
      <c r="AN1205" s="5" t="s">
        <v>234</v>
      </c>
      <c r="AO1205" s="5" t="s">
        <v>234</v>
      </c>
      <c r="AP1205" s="5" t="s">
        <v>234</v>
      </c>
      <c r="AQ1205" s="5" t="s">
        <v>234</v>
      </c>
      <c r="AR1205" s="5" t="s">
        <v>234</v>
      </c>
      <c r="AS1205" s="5" t="s">
        <v>244</v>
      </c>
      <c r="AT1205" s="5" t="s">
        <v>234</v>
      </c>
      <c r="AU1205" s="5" t="s">
        <v>234</v>
      </c>
      <c r="AV1205" s="5" t="s">
        <v>234</v>
      </c>
      <c r="AW1205" s="5" t="s">
        <v>233</v>
      </c>
      <c r="AX1205" s="5" t="s">
        <v>291</v>
      </c>
      <c r="AY1205" s="5" t="s">
        <v>291</v>
      </c>
      <c r="BB1205" s="5" t="s">
        <v>309</v>
      </c>
      <c r="BC1205" s="5">
        <v>25</v>
      </c>
      <c r="BD1205" s="5">
        <v>75</v>
      </c>
      <c r="BE1205" s="6">
        <f t="shared" si="342"/>
        <v>5</v>
      </c>
      <c r="BF1205" s="6">
        <f t="shared" si="343"/>
        <v>5</v>
      </c>
      <c r="BG1205" s="6">
        <f t="shared" si="344"/>
        <v>5</v>
      </c>
      <c r="BH1205" s="6">
        <f t="shared" si="345"/>
        <v>10</v>
      </c>
      <c r="BI1205" s="6">
        <f t="shared" si="346"/>
        <v>10</v>
      </c>
      <c r="BJ1205" s="6">
        <f t="shared" si="347"/>
        <v>10</v>
      </c>
      <c r="BK1205" s="6">
        <f t="shared" si="348"/>
        <v>5</v>
      </c>
      <c r="BL1205" s="6">
        <f t="shared" si="349"/>
        <v>5</v>
      </c>
      <c r="BM1205" s="6">
        <f t="shared" si="350"/>
        <v>0</v>
      </c>
      <c r="BN1205" s="6">
        <f t="shared" si="351"/>
        <v>20</v>
      </c>
      <c r="BO1205" s="6">
        <f t="shared" si="352"/>
        <v>10</v>
      </c>
      <c r="BP1205" s="6">
        <f t="shared" si="353"/>
        <v>10</v>
      </c>
      <c r="BQ1205" s="9">
        <f t="shared" si="354"/>
        <v>1</v>
      </c>
      <c r="BR1205" s="9">
        <f t="shared" si="355"/>
        <v>1</v>
      </c>
      <c r="BS1205" s="9">
        <f t="shared" si="356"/>
        <v>1</v>
      </c>
      <c r="BT1205" s="9">
        <f t="shared" si="357"/>
        <v>1</v>
      </c>
      <c r="BU1205" s="9">
        <f t="shared" si="358"/>
        <v>0.8</v>
      </c>
      <c r="BV1205" s="9">
        <f t="shared" si="359"/>
        <v>1</v>
      </c>
      <c r="BW1205" s="9">
        <f t="shared" si="360"/>
        <v>1</v>
      </c>
    </row>
    <row r="1206" spans="1:75" x14ac:dyDescent="0.3">
      <c r="A1206" s="5" t="s">
        <v>153</v>
      </c>
      <c r="B1206" s="5" t="s">
        <v>527</v>
      </c>
      <c r="C1206" s="5" t="s">
        <v>420</v>
      </c>
      <c r="D1206" s="5" t="s">
        <v>421</v>
      </c>
      <c r="E1206" s="5">
        <v>2019</v>
      </c>
      <c r="F1206" s="5" t="s">
        <v>141</v>
      </c>
      <c r="G1206" s="5" t="s">
        <v>481</v>
      </c>
      <c r="H1206" s="5" t="s">
        <v>219</v>
      </c>
      <c r="I1206" s="5" t="s">
        <v>370</v>
      </c>
      <c r="J1206" s="5" t="s">
        <v>461</v>
      </c>
      <c r="K1206" s="5" t="s">
        <v>412</v>
      </c>
      <c r="L1206" s="5" t="s">
        <v>6079</v>
      </c>
      <c r="M1206" s="5" t="s">
        <v>102</v>
      </c>
      <c r="N1206" s="5" t="s">
        <v>6080</v>
      </c>
      <c r="O1206" s="5" t="s">
        <v>482</v>
      </c>
      <c r="P1206" s="5" t="s">
        <v>488</v>
      </c>
      <c r="Q1206" s="5" t="s">
        <v>464</v>
      </c>
      <c r="R1206" s="8">
        <v>43696</v>
      </c>
      <c r="S1206" s="5" t="s">
        <v>6123</v>
      </c>
      <c r="T1206" s="8">
        <v>43693</v>
      </c>
      <c r="U1206" s="5" t="s">
        <v>466</v>
      </c>
      <c r="V1206" s="5" t="s">
        <v>466</v>
      </c>
      <c r="W1206" s="5" t="s">
        <v>228</v>
      </c>
      <c r="X1206" s="5" t="s">
        <v>6124</v>
      </c>
      <c r="Y1206" s="5" t="s">
        <v>229</v>
      </c>
      <c r="Z1206" s="5">
        <v>4971</v>
      </c>
      <c r="AA1206" s="5" t="s">
        <v>409</v>
      </c>
      <c r="AB1206" s="5" t="s">
        <v>254</v>
      </c>
      <c r="AC1206" s="5" t="s">
        <v>27</v>
      </c>
      <c r="AD1206" s="5" t="s">
        <v>291</v>
      </c>
      <c r="AE1206" s="5" t="s">
        <v>491</v>
      </c>
      <c r="AF1206" s="5">
        <v>90</v>
      </c>
      <c r="AG1206" s="5">
        <v>70</v>
      </c>
      <c r="AH1206" s="5">
        <v>20</v>
      </c>
      <c r="AI1206" s="5" t="s">
        <v>6125</v>
      </c>
      <c r="AJ1206" s="5" t="s">
        <v>6126</v>
      </c>
      <c r="AK1206" s="5" t="s">
        <v>244</v>
      </c>
      <c r="AL1206" s="5" t="s">
        <v>244</v>
      </c>
      <c r="AM1206" s="5" t="s">
        <v>234</v>
      </c>
      <c r="AN1206" s="5" t="s">
        <v>234</v>
      </c>
      <c r="AO1206" s="5" t="s">
        <v>234</v>
      </c>
      <c r="AP1206" s="5" t="s">
        <v>234</v>
      </c>
      <c r="AQ1206" s="5" t="s">
        <v>234</v>
      </c>
      <c r="AR1206" s="5" t="s">
        <v>234</v>
      </c>
      <c r="AS1206" s="5" t="s">
        <v>234</v>
      </c>
      <c r="AT1206" s="5" t="s">
        <v>234</v>
      </c>
      <c r="AU1206" s="5" t="s">
        <v>234</v>
      </c>
      <c r="AV1206" s="5" t="s">
        <v>234</v>
      </c>
      <c r="AW1206" s="5" t="s">
        <v>233</v>
      </c>
      <c r="AX1206" s="5" t="s">
        <v>291</v>
      </c>
      <c r="AY1206" s="5" t="s">
        <v>234</v>
      </c>
      <c r="AZ1206" s="5" t="s">
        <v>244</v>
      </c>
      <c r="BA1206" s="5" t="s">
        <v>291</v>
      </c>
      <c r="BB1206" s="5" t="s">
        <v>235</v>
      </c>
      <c r="BC1206" s="5">
        <v>25</v>
      </c>
      <c r="BD1206" s="5">
        <v>75</v>
      </c>
      <c r="BE1206" s="6">
        <f t="shared" si="342"/>
        <v>0</v>
      </c>
      <c r="BF1206" s="6">
        <f t="shared" si="343"/>
        <v>0</v>
      </c>
      <c r="BG1206" s="6">
        <f t="shared" si="344"/>
        <v>5</v>
      </c>
      <c r="BH1206" s="6">
        <f t="shared" si="345"/>
        <v>10</v>
      </c>
      <c r="BI1206" s="6">
        <f t="shared" si="346"/>
        <v>10</v>
      </c>
      <c r="BJ1206" s="6">
        <f t="shared" si="347"/>
        <v>10</v>
      </c>
      <c r="BK1206" s="6">
        <f t="shared" si="348"/>
        <v>5</v>
      </c>
      <c r="BL1206" s="6">
        <f t="shared" si="349"/>
        <v>5</v>
      </c>
      <c r="BM1206" s="6">
        <f t="shared" si="350"/>
        <v>5</v>
      </c>
      <c r="BN1206" s="6">
        <f t="shared" si="351"/>
        <v>20</v>
      </c>
      <c r="BO1206" s="6">
        <f t="shared" si="352"/>
        <v>10</v>
      </c>
      <c r="BP1206" s="6">
        <f t="shared" si="353"/>
        <v>10</v>
      </c>
      <c r="BQ1206" s="9">
        <f t="shared" si="354"/>
        <v>0</v>
      </c>
      <c r="BR1206" s="9">
        <f t="shared" si="355"/>
        <v>1</v>
      </c>
      <c r="BS1206" s="9">
        <f t="shared" si="356"/>
        <v>1</v>
      </c>
      <c r="BT1206" s="9">
        <f t="shared" si="357"/>
        <v>1</v>
      </c>
      <c r="BU1206" s="9">
        <f t="shared" si="358"/>
        <v>1</v>
      </c>
      <c r="BV1206" s="9">
        <f t="shared" si="359"/>
        <v>1</v>
      </c>
      <c r="BW1206" s="9">
        <f t="shared" si="360"/>
        <v>1</v>
      </c>
    </row>
    <row r="1207" spans="1:75" x14ac:dyDescent="0.3">
      <c r="A1207" s="5" t="s">
        <v>154</v>
      </c>
      <c r="B1207" s="5" t="s">
        <v>532</v>
      </c>
      <c r="C1207" s="5" t="s">
        <v>420</v>
      </c>
      <c r="D1207" s="5" t="s">
        <v>421</v>
      </c>
      <c r="E1207" s="5">
        <v>2019</v>
      </c>
      <c r="F1207" s="5" t="s">
        <v>141</v>
      </c>
      <c r="G1207" s="5" t="s">
        <v>481</v>
      </c>
      <c r="H1207" s="5" t="s">
        <v>219</v>
      </c>
      <c r="I1207" s="5" t="s">
        <v>370</v>
      </c>
      <c r="J1207" s="5" t="s">
        <v>461</v>
      </c>
      <c r="K1207" s="5" t="s">
        <v>420</v>
      </c>
      <c r="L1207" s="5" t="s">
        <v>6079</v>
      </c>
      <c r="M1207" s="5" t="s">
        <v>102</v>
      </c>
      <c r="N1207" s="5" t="s">
        <v>6080</v>
      </c>
      <c r="O1207" s="5" t="s">
        <v>482</v>
      </c>
      <c r="P1207" s="5" t="s">
        <v>488</v>
      </c>
      <c r="Q1207" s="5" t="s">
        <v>533</v>
      </c>
      <c r="R1207" s="8">
        <v>43707</v>
      </c>
      <c r="S1207" s="5" t="s">
        <v>6127</v>
      </c>
      <c r="T1207" s="8">
        <v>43701</v>
      </c>
      <c r="U1207" s="5" t="s">
        <v>466</v>
      </c>
      <c r="V1207" s="5" t="s">
        <v>466</v>
      </c>
      <c r="W1207" s="5" t="s">
        <v>251</v>
      </c>
      <c r="X1207" s="5" t="s">
        <v>6128</v>
      </c>
      <c r="Y1207" s="5" t="s">
        <v>229</v>
      </c>
      <c r="Z1207" s="5">
        <v>5027</v>
      </c>
      <c r="AA1207" s="5" t="s">
        <v>316</v>
      </c>
      <c r="AB1207" s="5" t="s">
        <v>254</v>
      </c>
      <c r="AC1207" s="5" t="s">
        <v>27</v>
      </c>
      <c r="AD1207" s="5" t="s">
        <v>291</v>
      </c>
      <c r="AE1207" s="5" t="s">
        <v>491</v>
      </c>
      <c r="AF1207" s="5">
        <v>90</v>
      </c>
      <c r="AG1207" s="5">
        <v>75</v>
      </c>
      <c r="AH1207" s="5">
        <v>15</v>
      </c>
      <c r="AI1207" s="5" t="s">
        <v>6129</v>
      </c>
      <c r="AJ1207" s="5" t="s">
        <v>6130</v>
      </c>
      <c r="AK1207" s="5" t="s">
        <v>234</v>
      </c>
      <c r="AL1207" s="5" t="s">
        <v>234</v>
      </c>
      <c r="AM1207" s="5" t="s">
        <v>234</v>
      </c>
      <c r="AN1207" s="5" t="s">
        <v>234</v>
      </c>
      <c r="AO1207" s="5" t="s">
        <v>234</v>
      </c>
      <c r="AP1207" s="5" t="s">
        <v>234</v>
      </c>
      <c r="AQ1207" s="5" t="s">
        <v>234</v>
      </c>
      <c r="AR1207" s="5" t="s">
        <v>234</v>
      </c>
      <c r="AS1207" s="5" t="s">
        <v>234</v>
      </c>
      <c r="AT1207" s="5" t="s">
        <v>445</v>
      </c>
      <c r="AU1207" s="5" t="s">
        <v>234</v>
      </c>
      <c r="AV1207" s="5" t="s">
        <v>234</v>
      </c>
      <c r="AW1207" s="5" t="s">
        <v>233</v>
      </c>
      <c r="AX1207" s="5" t="s">
        <v>291</v>
      </c>
      <c r="AY1207" s="5" t="s">
        <v>234</v>
      </c>
      <c r="AZ1207" s="5" t="s">
        <v>244</v>
      </c>
      <c r="BA1207" s="5" t="s">
        <v>291</v>
      </c>
      <c r="BB1207" s="5" t="s">
        <v>309</v>
      </c>
      <c r="BC1207" s="5">
        <v>25</v>
      </c>
      <c r="BD1207" s="5">
        <v>75</v>
      </c>
      <c r="BE1207" s="6">
        <f t="shared" si="342"/>
        <v>5</v>
      </c>
      <c r="BF1207" s="6">
        <f t="shared" si="343"/>
        <v>5</v>
      </c>
      <c r="BG1207" s="6">
        <f t="shared" si="344"/>
        <v>5</v>
      </c>
      <c r="BH1207" s="6">
        <f t="shared" si="345"/>
        <v>10</v>
      </c>
      <c r="BI1207" s="6">
        <f t="shared" si="346"/>
        <v>10</v>
      </c>
      <c r="BJ1207" s="6">
        <f t="shared" si="347"/>
        <v>10</v>
      </c>
      <c r="BK1207" s="6">
        <f t="shared" si="348"/>
        <v>5</v>
      </c>
      <c r="BL1207" s="6">
        <f t="shared" si="349"/>
        <v>5</v>
      </c>
      <c r="BM1207" s="6">
        <f t="shared" si="350"/>
        <v>5</v>
      </c>
      <c r="BN1207" s="6">
        <f t="shared" si="351"/>
        <v>2.5</v>
      </c>
      <c r="BO1207" s="6">
        <f t="shared" si="352"/>
        <v>10</v>
      </c>
      <c r="BP1207" s="6">
        <f t="shared" si="353"/>
        <v>10</v>
      </c>
      <c r="BQ1207" s="9">
        <f t="shared" si="354"/>
        <v>1</v>
      </c>
      <c r="BR1207" s="9">
        <f t="shared" si="355"/>
        <v>1</v>
      </c>
      <c r="BS1207" s="9">
        <f t="shared" si="356"/>
        <v>1</v>
      </c>
      <c r="BT1207" s="9">
        <f t="shared" si="357"/>
        <v>1</v>
      </c>
      <c r="BU1207" s="9">
        <f t="shared" si="358"/>
        <v>0.3</v>
      </c>
      <c r="BV1207" s="9">
        <f t="shared" si="359"/>
        <v>1</v>
      </c>
      <c r="BW1207" s="9">
        <f t="shared" si="360"/>
        <v>1</v>
      </c>
    </row>
    <row r="1208" spans="1:75" x14ac:dyDescent="0.3">
      <c r="A1208" s="5" t="s">
        <v>156</v>
      </c>
      <c r="B1208" s="5" t="s">
        <v>438</v>
      </c>
      <c r="C1208" s="5" t="s">
        <v>429</v>
      </c>
      <c r="D1208" s="5" t="s">
        <v>421</v>
      </c>
      <c r="E1208" s="5">
        <v>2019</v>
      </c>
      <c r="F1208" s="5" t="s">
        <v>119</v>
      </c>
      <c r="G1208" s="5" t="s">
        <v>311</v>
      </c>
      <c r="H1208" s="5" t="s">
        <v>219</v>
      </c>
      <c r="I1208" s="5" t="s">
        <v>220</v>
      </c>
      <c r="J1208" s="5" t="s">
        <v>461</v>
      </c>
      <c r="K1208" s="5" t="s">
        <v>429</v>
      </c>
      <c r="L1208" s="5" t="s">
        <v>6079</v>
      </c>
      <c r="M1208" s="5" t="s">
        <v>102</v>
      </c>
      <c r="N1208" s="5" t="s">
        <v>6080</v>
      </c>
      <c r="O1208" s="5" t="s">
        <v>482</v>
      </c>
      <c r="P1208" s="5" t="s">
        <v>488</v>
      </c>
      <c r="Q1208" s="5" t="s">
        <v>549</v>
      </c>
      <c r="R1208" s="8">
        <v>43722</v>
      </c>
      <c r="S1208" s="5" t="s">
        <v>6131</v>
      </c>
      <c r="T1208" s="8">
        <v>43719</v>
      </c>
      <c r="U1208" s="5" t="s">
        <v>6132</v>
      </c>
      <c r="V1208" s="5" t="s">
        <v>6133</v>
      </c>
      <c r="W1208" s="5" t="s">
        <v>228</v>
      </c>
      <c r="X1208" s="5" t="s">
        <v>6134</v>
      </c>
      <c r="Y1208" s="5" t="s">
        <v>229</v>
      </c>
      <c r="Z1208" s="5">
        <v>7130</v>
      </c>
      <c r="AA1208" s="5" t="s">
        <v>316</v>
      </c>
      <c r="AB1208" s="5" t="s">
        <v>254</v>
      </c>
      <c r="AC1208" s="5" t="s">
        <v>28</v>
      </c>
      <c r="AD1208" s="5" t="s">
        <v>291</v>
      </c>
      <c r="AE1208" s="5" t="s">
        <v>291</v>
      </c>
      <c r="AF1208" s="5">
        <v>92.5</v>
      </c>
      <c r="AG1208" s="5">
        <v>67.5</v>
      </c>
      <c r="AH1208" s="5">
        <v>25</v>
      </c>
      <c r="AI1208" s="5" t="s">
        <v>6135</v>
      </c>
      <c r="AJ1208" s="5" t="s">
        <v>6136</v>
      </c>
      <c r="AK1208" s="5" t="s">
        <v>234</v>
      </c>
      <c r="AL1208" s="5" t="s">
        <v>234</v>
      </c>
      <c r="AM1208" s="5" t="s">
        <v>234</v>
      </c>
      <c r="AN1208" s="5" t="s">
        <v>234</v>
      </c>
      <c r="AO1208" s="5" t="s">
        <v>234</v>
      </c>
      <c r="AP1208" s="5" t="s">
        <v>234</v>
      </c>
      <c r="AQ1208" s="5" t="s">
        <v>445</v>
      </c>
      <c r="AR1208" s="5" t="s">
        <v>234</v>
      </c>
      <c r="AS1208" s="5" t="s">
        <v>234</v>
      </c>
      <c r="AT1208" s="5" t="s">
        <v>234</v>
      </c>
      <c r="AU1208" s="5" t="s">
        <v>234</v>
      </c>
      <c r="AV1208" s="5" t="s">
        <v>445</v>
      </c>
      <c r="AW1208" s="5" t="s">
        <v>233</v>
      </c>
      <c r="AX1208" s="5" t="s">
        <v>291</v>
      </c>
      <c r="AY1208" s="5" t="s">
        <v>291</v>
      </c>
      <c r="AZ1208" s="5" t="s">
        <v>291</v>
      </c>
      <c r="BA1208" s="5" t="s">
        <v>291</v>
      </c>
      <c r="BB1208" s="5" t="s">
        <v>235</v>
      </c>
      <c r="BC1208" s="5">
        <v>25</v>
      </c>
      <c r="BD1208" s="5">
        <v>75</v>
      </c>
      <c r="BE1208" s="6">
        <f t="shared" si="342"/>
        <v>5</v>
      </c>
      <c r="BF1208" s="6">
        <f t="shared" si="343"/>
        <v>5</v>
      </c>
      <c r="BG1208" s="6">
        <f t="shared" si="344"/>
        <v>5</v>
      </c>
      <c r="BH1208" s="6">
        <f t="shared" si="345"/>
        <v>10</v>
      </c>
      <c r="BI1208" s="6">
        <f t="shared" si="346"/>
        <v>10</v>
      </c>
      <c r="BJ1208" s="6">
        <f t="shared" si="347"/>
        <v>10</v>
      </c>
      <c r="BK1208" s="6">
        <f t="shared" si="348"/>
        <v>2.5</v>
      </c>
      <c r="BL1208" s="6">
        <f t="shared" si="349"/>
        <v>5</v>
      </c>
      <c r="BM1208" s="6">
        <f t="shared" si="350"/>
        <v>5</v>
      </c>
      <c r="BN1208" s="6">
        <f t="shared" si="351"/>
        <v>20</v>
      </c>
      <c r="BO1208" s="6">
        <f t="shared" si="352"/>
        <v>10</v>
      </c>
      <c r="BP1208" s="6">
        <f t="shared" si="353"/>
        <v>2.5</v>
      </c>
      <c r="BQ1208" s="9">
        <f t="shared" si="354"/>
        <v>1</v>
      </c>
      <c r="BR1208" s="9">
        <f t="shared" si="355"/>
        <v>1</v>
      </c>
      <c r="BS1208" s="9">
        <f t="shared" si="356"/>
        <v>1</v>
      </c>
      <c r="BT1208" s="9">
        <f t="shared" si="357"/>
        <v>0.75</v>
      </c>
      <c r="BU1208" s="9">
        <f t="shared" si="358"/>
        <v>1</v>
      </c>
      <c r="BV1208" s="9">
        <f t="shared" si="359"/>
        <v>1</v>
      </c>
      <c r="BW1208" s="9">
        <f t="shared" si="360"/>
        <v>0.25</v>
      </c>
    </row>
    <row r="1209" spans="1:75" x14ac:dyDescent="0.3">
      <c r="A1209" s="5" t="s">
        <v>446</v>
      </c>
      <c r="B1209" s="5" t="s">
        <v>447</v>
      </c>
      <c r="C1209" s="5" t="s">
        <v>429</v>
      </c>
      <c r="D1209" s="5" t="s">
        <v>421</v>
      </c>
      <c r="E1209" s="5">
        <v>2019</v>
      </c>
      <c r="F1209" s="5" t="s">
        <v>141</v>
      </c>
      <c r="G1209" s="5" t="s">
        <v>481</v>
      </c>
      <c r="H1209" s="5" t="s">
        <v>219</v>
      </c>
      <c r="I1209" s="5" t="s">
        <v>370</v>
      </c>
      <c r="J1209" s="5" t="s">
        <v>461</v>
      </c>
      <c r="K1209" s="5" t="s">
        <v>429</v>
      </c>
      <c r="L1209" s="5" t="s">
        <v>6079</v>
      </c>
      <c r="M1209" s="5" t="s">
        <v>102</v>
      </c>
      <c r="N1209" s="5" t="s">
        <v>6080</v>
      </c>
      <c r="O1209" s="5" t="s">
        <v>482</v>
      </c>
      <c r="P1209" s="5" t="s">
        <v>488</v>
      </c>
      <c r="Q1209" s="5" t="s">
        <v>533</v>
      </c>
      <c r="R1209" s="8">
        <v>43726</v>
      </c>
      <c r="S1209" s="5" t="s">
        <v>6137</v>
      </c>
      <c r="T1209" s="8">
        <v>43723</v>
      </c>
      <c r="U1209" s="5" t="s">
        <v>466</v>
      </c>
      <c r="V1209" s="5" t="s">
        <v>466</v>
      </c>
      <c r="W1209" s="5" t="s">
        <v>251</v>
      </c>
      <c r="X1209" s="5" t="s">
        <v>6138</v>
      </c>
      <c r="Y1209" s="5" t="s">
        <v>229</v>
      </c>
      <c r="Z1209" s="5">
        <v>7150</v>
      </c>
      <c r="AA1209" s="5" t="s">
        <v>409</v>
      </c>
      <c r="AB1209" s="5" t="s">
        <v>231</v>
      </c>
      <c r="AC1209" s="5" t="s">
        <v>27</v>
      </c>
      <c r="AD1209" s="5" t="s">
        <v>291</v>
      </c>
      <c r="AE1209" s="5" t="s">
        <v>291</v>
      </c>
      <c r="AF1209" s="5">
        <v>100</v>
      </c>
      <c r="AG1209" s="5">
        <v>75</v>
      </c>
      <c r="AH1209" s="5">
        <v>25</v>
      </c>
      <c r="AI1209" s="5" t="s">
        <v>6139</v>
      </c>
      <c r="AJ1209" s="5" t="s">
        <v>6140</v>
      </c>
      <c r="AK1209" s="5" t="s">
        <v>234</v>
      </c>
      <c r="AL1209" s="5" t="s">
        <v>234</v>
      </c>
      <c r="AM1209" s="5" t="s">
        <v>234</v>
      </c>
      <c r="AN1209" s="5" t="s">
        <v>234</v>
      </c>
      <c r="AO1209" s="5" t="s">
        <v>234</v>
      </c>
      <c r="AP1209" s="5" t="s">
        <v>234</v>
      </c>
      <c r="AQ1209" s="5" t="s">
        <v>234</v>
      </c>
      <c r="AR1209" s="5" t="s">
        <v>234</v>
      </c>
      <c r="AS1209" s="5" t="s">
        <v>234</v>
      </c>
      <c r="AT1209" s="5" t="s">
        <v>234</v>
      </c>
      <c r="AU1209" s="5" t="s">
        <v>234</v>
      </c>
      <c r="AV1209" s="5" t="s">
        <v>234</v>
      </c>
      <c r="AW1209" s="5" t="s">
        <v>233</v>
      </c>
      <c r="AX1209" s="5" t="s">
        <v>291</v>
      </c>
      <c r="AY1209" s="5" t="s">
        <v>234</v>
      </c>
      <c r="AZ1209" s="5" t="s">
        <v>234</v>
      </c>
      <c r="BA1209" s="5" t="s">
        <v>244</v>
      </c>
      <c r="BB1209" s="5" t="s">
        <v>309</v>
      </c>
      <c r="BC1209" s="5">
        <v>25</v>
      </c>
      <c r="BD1209" s="5">
        <v>75</v>
      </c>
      <c r="BE1209" s="6">
        <f t="shared" si="342"/>
        <v>5</v>
      </c>
      <c r="BF1209" s="6">
        <f t="shared" si="343"/>
        <v>5</v>
      </c>
      <c r="BG1209" s="6">
        <f t="shared" si="344"/>
        <v>5</v>
      </c>
      <c r="BH1209" s="6">
        <f t="shared" si="345"/>
        <v>10</v>
      </c>
      <c r="BI1209" s="6">
        <f t="shared" si="346"/>
        <v>10</v>
      </c>
      <c r="BJ1209" s="6">
        <f t="shared" si="347"/>
        <v>10</v>
      </c>
      <c r="BK1209" s="6">
        <f t="shared" si="348"/>
        <v>5</v>
      </c>
      <c r="BL1209" s="6">
        <f t="shared" si="349"/>
        <v>5</v>
      </c>
      <c r="BM1209" s="6">
        <f t="shared" si="350"/>
        <v>5</v>
      </c>
      <c r="BN1209" s="6">
        <f t="shared" si="351"/>
        <v>20</v>
      </c>
      <c r="BO1209" s="6">
        <f t="shared" si="352"/>
        <v>10</v>
      </c>
      <c r="BP1209" s="6">
        <f t="shared" si="353"/>
        <v>10</v>
      </c>
      <c r="BQ1209" s="9">
        <f t="shared" si="354"/>
        <v>1</v>
      </c>
      <c r="BR1209" s="9">
        <f t="shared" si="355"/>
        <v>1</v>
      </c>
      <c r="BS1209" s="9">
        <f t="shared" si="356"/>
        <v>1</v>
      </c>
      <c r="BT1209" s="9">
        <f t="shared" si="357"/>
        <v>1</v>
      </c>
      <c r="BU1209" s="9">
        <f t="shared" si="358"/>
        <v>1</v>
      </c>
      <c r="BV1209" s="9">
        <f t="shared" si="359"/>
        <v>1</v>
      </c>
      <c r="BW1209" s="9">
        <f t="shared" si="360"/>
        <v>1</v>
      </c>
    </row>
    <row r="1210" spans="1:75" x14ac:dyDescent="0.3">
      <c r="A1210" s="5" t="s">
        <v>454</v>
      </c>
      <c r="B1210" s="5" t="s">
        <v>455</v>
      </c>
      <c r="C1210" s="5" t="s">
        <v>429</v>
      </c>
      <c r="D1210" s="5" t="s">
        <v>421</v>
      </c>
      <c r="E1210" s="5">
        <v>2019</v>
      </c>
      <c r="F1210" s="5" t="s">
        <v>141</v>
      </c>
      <c r="G1210" s="5" t="s">
        <v>481</v>
      </c>
      <c r="H1210" s="5" t="s">
        <v>219</v>
      </c>
      <c r="I1210" s="5" t="s">
        <v>370</v>
      </c>
      <c r="J1210" s="5" t="s">
        <v>461</v>
      </c>
      <c r="K1210" s="5" t="s">
        <v>429</v>
      </c>
      <c r="L1210" s="5" t="s">
        <v>6079</v>
      </c>
      <c r="M1210" s="5" t="s">
        <v>102</v>
      </c>
      <c r="N1210" s="5" t="s">
        <v>6080</v>
      </c>
      <c r="O1210" s="5" t="s">
        <v>482</v>
      </c>
      <c r="P1210" s="5" t="s">
        <v>488</v>
      </c>
      <c r="Q1210" s="5" t="s">
        <v>533</v>
      </c>
      <c r="R1210" s="8">
        <v>43736</v>
      </c>
      <c r="S1210" s="5" t="s">
        <v>6141</v>
      </c>
      <c r="T1210" s="8">
        <v>43732</v>
      </c>
      <c r="U1210" s="5" t="s">
        <v>466</v>
      </c>
      <c r="V1210" s="5" t="s">
        <v>466</v>
      </c>
      <c r="W1210" s="5" t="s">
        <v>251</v>
      </c>
      <c r="X1210" s="5" t="s">
        <v>2923</v>
      </c>
      <c r="Y1210" s="5" t="s">
        <v>229</v>
      </c>
      <c r="Z1210" s="5">
        <v>10163</v>
      </c>
      <c r="AA1210" s="5" t="s">
        <v>409</v>
      </c>
      <c r="AB1210" s="5" t="s">
        <v>254</v>
      </c>
      <c r="AC1210" s="5" t="s">
        <v>27</v>
      </c>
      <c r="AD1210" s="5" t="s">
        <v>291</v>
      </c>
      <c r="AE1210" s="5" t="s">
        <v>291</v>
      </c>
      <c r="AF1210" s="5">
        <v>95</v>
      </c>
      <c r="AG1210" s="5">
        <v>72.5</v>
      </c>
      <c r="AH1210" s="5">
        <v>22.5</v>
      </c>
      <c r="AI1210" s="5" t="s">
        <v>6142</v>
      </c>
      <c r="AJ1210" s="5" t="s">
        <v>6143</v>
      </c>
      <c r="AK1210" s="5" t="s">
        <v>234</v>
      </c>
      <c r="AL1210" s="5" t="s">
        <v>445</v>
      </c>
      <c r="AM1210" s="5" t="s">
        <v>234</v>
      </c>
      <c r="AN1210" s="5" t="s">
        <v>234</v>
      </c>
      <c r="AO1210" s="5" t="s">
        <v>234</v>
      </c>
      <c r="AP1210" s="5" t="s">
        <v>234</v>
      </c>
      <c r="AQ1210" s="5" t="s">
        <v>234</v>
      </c>
      <c r="AR1210" s="5" t="s">
        <v>445</v>
      </c>
      <c r="AS1210" s="5" t="s">
        <v>234</v>
      </c>
      <c r="AT1210" s="5" t="s">
        <v>234</v>
      </c>
      <c r="AU1210" s="5" t="s">
        <v>234</v>
      </c>
      <c r="AV1210" s="5" t="s">
        <v>234</v>
      </c>
      <c r="AW1210" s="5" t="s">
        <v>233</v>
      </c>
      <c r="AX1210" s="5" t="s">
        <v>291</v>
      </c>
      <c r="AY1210" s="5" t="s">
        <v>291</v>
      </c>
      <c r="AZ1210" s="5" t="s">
        <v>291</v>
      </c>
      <c r="BA1210" s="5" t="s">
        <v>291</v>
      </c>
      <c r="BB1210" s="5" t="s">
        <v>309</v>
      </c>
      <c r="BC1210" s="5">
        <v>25</v>
      </c>
      <c r="BD1210" s="5">
        <v>75</v>
      </c>
      <c r="BE1210" s="6">
        <f t="shared" si="342"/>
        <v>5</v>
      </c>
      <c r="BF1210" s="6">
        <f t="shared" si="343"/>
        <v>2.5</v>
      </c>
      <c r="BG1210" s="6">
        <f t="shared" si="344"/>
        <v>5</v>
      </c>
      <c r="BH1210" s="6">
        <f t="shared" si="345"/>
        <v>10</v>
      </c>
      <c r="BI1210" s="6">
        <f t="shared" si="346"/>
        <v>10</v>
      </c>
      <c r="BJ1210" s="6">
        <f t="shared" si="347"/>
        <v>10</v>
      </c>
      <c r="BK1210" s="6">
        <f t="shared" si="348"/>
        <v>5</v>
      </c>
      <c r="BL1210" s="6">
        <f t="shared" si="349"/>
        <v>2.5</v>
      </c>
      <c r="BM1210" s="6">
        <f t="shared" si="350"/>
        <v>5</v>
      </c>
      <c r="BN1210" s="6">
        <f t="shared" si="351"/>
        <v>20</v>
      </c>
      <c r="BO1210" s="6">
        <f t="shared" si="352"/>
        <v>10</v>
      </c>
      <c r="BP1210" s="6">
        <f t="shared" si="353"/>
        <v>10</v>
      </c>
      <c r="BQ1210" s="9">
        <f t="shared" si="354"/>
        <v>0.75</v>
      </c>
      <c r="BR1210" s="9">
        <f t="shared" si="355"/>
        <v>1</v>
      </c>
      <c r="BS1210" s="9">
        <f t="shared" si="356"/>
        <v>1</v>
      </c>
      <c r="BT1210" s="9">
        <f t="shared" si="357"/>
        <v>0.75</v>
      </c>
      <c r="BU1210" s="9">
        <f t="shared" si="358"/>
        <v>1</v>
      </c>
      <c r="BV1210" s="9">
        <f t="shared" si="359"/>
        <v>1</v>
      </c>
      <c r="BW1210" s="9">
        <f t="shared" si="360"/>
        <v>1</v>
      </c>
    </row>
    <row r="1211" spans="1:75" x14ac:dyDescent="0.3">
      <c r="A1211" s="5" t="s">
        <v>588</v>
      </c>
      <c r="B1211" s="5" t="s">
        <v>589</v>
      </c>
      <c r="C1211" s="5" t="s">
        <v>429</v>
      </c>
      <c r="D1211" s="5" t="s">
        <v>421</v>
      </c>
      <c r="E1211" s="5">
        <v>2019</v>
      </c>
      <c r="F1211" s="5" t="s">
        <v>119</v>
      </c>
      <c r="G1211" s="5" t="s">
        <v>311</v>
      </c>
      <c r="H1211" s="5" t="s">
        <v>219</v>
      </c>
      <c r="I1211" s="5" t="s">
        <v>220</v>
      </c>
      <c r="J1211" s="5" t="s">
        <v>461</v>
      </c>
      <c r="K1211" s="5" t="s">
        <v>429</v>
      </c>
      <c r="L1211" s="5" t="s">
        <v>6079</v>
      </c>
      <c r="M1211" s="5" t="s">
        <v>102</v>
      </c>
      <c r="N1211" s="5" t="s">
        <v>6080</v>
      </c>
      <c r="O1211" s="5" t="s">
        <v>482</v>
      </c>
      <c r="P1211" s="5" t="s">
        <v>488</v>
      </c>
      <c r="Q1211" s="5" t="s">
        <v>549</v>
      </c>
      <c r="R1211" s="8">
        <v>43737</v>
      </c>
      <c r="S1211" s="5" t="s">
        <v>6144</v>
      </c>
      <c r="T1211" s="8">
        <v>43732</v>
      </c>
      <c r="U1211" s="5" t="s">
        <v>6145</v>
      </c>
      <c r="V1211" s="5" t="s">
        <v>807</v>
      </c>
      <c r="W1211" s="5" t="s">
        <v>228</v>
      </c>
      <c r="X1211" s="5" t="s">
        <v>6146</v>
      </c>
      <c r="Y1211" s="5" t="s">
        <v>335</v>
      </c>
      <c r="Z1211" s="5">
        <v>10182</v>
      </c>
      <c r="AA1211" s="5" t="s">
        <v>316</v>
      </c>
      <c r="AB1211" s="5" t="s">
        <v>254</v>
      </c>
      <c r="AC1211" s="5" t="s">
        <v>27</v>
      </c>
      <c r="AD1211" s="5" t="s">
        <v>291</v>
      </c>
      <c r="AE1211" s="5" t="s">
        <v>291</v>
      </c>
      <c r="AF1211" s="5">
        <v>92.5</v>
      </c>
      <c r="AG1211" s="5">
        <v>67.5</v>
      </c>
      <c r="AH1211" s="5">
        <v>25</v>
      </c>
      <c r="AI1211" s="5" t="s">
        <v>6147</v>
      </c>
      <c r="AJ1211" s="5" t="s">
        <v>6148</v>
      </c>
      <c r="AK1211" s="5" t="s">
        <v>234</v>
      </c>
      <c r="AL1211" s="5" t="s">
        <v>234</v>
      </c>
      <c r="AM1211" s="5" t="s">
        <v>234</v>
      </c>
      <c r="AN1211" s="5" t="s">
        <v>234</v>
      </c>
      <c r="AO1211" s="5" t="s">
        <v>234</v>
      </c>
      <c r="AP1211" s="5" t="s">
        <v>234</v>
      </c>
      <c r="AQ1211" s="5" t="s">
        <v>445</v>
      </c>
      <c r="AR1211" s="5" t="s">
        <v>234</v>
      </c>
      <c r="AS1211" s="5" t="s">
        <v>234</v>
      </c>
      <c r="AT1211" s="5" t="s">
        <v>234</v>
      </c>
      <c r="AU1211" s="5" t="s">
        <v>234</v>
      </c>
      <c r="AV1211" s="5" t="s">
        <v>445</v>
      </c>
      <c r="AW1211" s="5" t="s">
        <v>233</v>
      </c>
      <c r="AX1211" s="5" t="s">
        <v>291</v>
      </c>
      <c r="AY1211" s="5" t="s">
        <v>291</v>
      </c>
      <c r="AZ1211" s="5" t="s">
        <v>291</v>
      </c>
      <c r="BA1211" s="5" t="s">
        <v>291</v>
      </c>
      <c r="BB1211" s="5" t="s">
        <v>235</v>
      </c>
      <c r="BC1211" s="5">
        <v>25</v>
      </c>
      <c r="BD1211" s="5">
        <v>75</v>
      </c>
      <c r="BE1211" s="6">
        <f t="shared" si="342"/>
        <v>5</v>
      </c>
      <c r="BF1211" s="6">
        <f t="shared" si="343"/>
        <v>5</v>
      </c>
      <c r="BG1211" s="6">
        <f t="shared" si="344"/>
        <v>5</v>
      </c>
      <c r="BH1211" s="6">
        <f t="shared" si="345"/>
        <v>10</v>
      </c>
      <c r="BI1211" s="6">
        <f t="shared" si="346"/>
        <v>10</v>
      </c>
      <c r="BJ1211" s="6">
        <f t="shared" si="347"/>
        <v>10</v>
      </c>
      <c r="BK1211" s="6">
        <f t="shared" si="348"/>
        <v>2.5</v>
      </c>
      <c r="BL1211" s="6">
        <f t="shared" si="349"/>
        <v>5</v>
      </c>
      <c r="BM1211" s="6">
        <f t="shared" si="350"/>
        <v>5</v>
      </c>
      <c r="BN1211" s="6">
        <f t="shared" si="351"/>
        <v>20</v>
      </c>
      <c r="BO1211" s="6">
        <f t="shared" si="352"/>
        <v>10</v>
      </c>
      <c r="BP1211" s="6">
        <f t="shared" si="353"/>
        <v>2.5</v>
      </c>
      <c r="BQ1211" s="9">
        <f t="shared" si="354"/>
        <v>1</v>
      </c>
      <c r="BR1211" s="9">
        <f t="shared" si="355"/>
        <v>1</v>
      </c>
      <c r="BS1211" s="9">
        <f t="shared" si="356"/>
        <v>1</v>
      </c>
      <c r="BT1211" s="9">
        <f t="shared" si="357"/>
        <v>0.75</v>
      </c>
      <c r="BU1211" s="9">
        <f t="shared" si="358"/>
        <v>1</v>
      </c>
      <c r="BV1211" s="9">
        <f t="shared" si="359"/>
        <v>1</v>
      </c>
      <c r="BW1211" s="9">
        <f t="shared" si="360"/>
        <v>0.25</v>
      </c>
    </row>
    <row r="1212" spans="1:75" x14ac:dyDescent="0.3">
      <c r="A1212" s="5" t="s">
        <v>588</v>
      </c>
      <c r="B1212" s="5" t="s">
        <v>589</v>
      </c>
      <c r="C1212" s="5" t="s">
        <v>558</v>
      </c>
      <c r="D1212" s="5" t="s">
        <v>421</v>
      </c>
      <c r="E1212" s="5">
        <v>2019</v>
      </c>
      <c r="F1212" s="5" t="s">
        <v>119</v>
      </c>
      <c r="G1212" s="5" t="s">
        <v>311</v>
      </c>
      <c r="H1212" s="5" t="s">
        <v>219</v>
      </c>
      <c r="I1212" s="5" t="s">
        <v>220</v>
      </c>
      <c r="J1212" s="5" t="s">
        <v>461</v>
      </c>
      <c r="K1212" s="5" t="s">
        <v>558</v>
      </c>
      <c r="L1212" s="5" t="s">
        <v>6079</v>
      </c>
      <c r="M1212" s="5" t="s">
        <v>102</v>
      </c>
      <c r="N1212" s="5" t="s">
        <v>6080</v>
      </c>
      <c r="O1212" s="5" t="s">
        <v>482</v>
      </c>
      <c r="P1212" s="5" t="s">
        <v>488</v>
      </c>
      <c r="Q1212" s="5" t="s">
        <v>549</v>
      </c>
      <c r="R1212" s="8">
        <v>43742</v>
      </c>
      <c r="S1212" s="5" t="s">
        <v>6149</v>
      </c>
      <c r="T1212" s="8">
        <v>43740</v>
      </c>
      <c r="U1212" s="5" t="s">
        <v>6150</v>
      </c>
      <c r="V1212" s="5" t="s">
        <v>981</v>
      </c>
      <c r="W1212" s="5" t="s">
        <v>228</v>
      </c>
      <c r="X1212" s="5" t="s">
        <v>6151</v>
      </c>
      <c r="Y1212" s="5" t="s">
        <v>229</v>
      </c>
      <c r="Z1212" s="5">
        <v>10197</v>
      </c>
      <c r="AA1212" s="5" t="s">
        <v>316</v>
      </c>
      <c r="AB1212" s="5" t="s">
        <v>254</v>
      </c>
      <c r="AC1212" s="5" t="s">
        <v>27</v>
      </c>
      <c r="AD1212" s="5" t="s">
        <v>291</v>
      </c>
      <c r="AE1212" s="5" t="s">
        <v>291</v>
      </c>
      <c r="AF1212" s="5">
        <v>95</v>
      </c>
      <c r="AG1212" s="5">
        <v>70</v>
      </c>
      <c r="AH1212" s="5">
        <v>25</v>
      </c>
      <c r="AI1212" s="5" t="s">
        <v>6152</v>
      </c>
      <c r="AJ1212" s="5" t="s">
        <v>6153</v>
      </c>
      <c r="AK1212" s="5" t="s">
        <v>234</v>
      </c>
      <c r="AL1212" s="5" t="s">
        <v>234</v>
      </c>
      <c r="AM1212" s="5" t="s">
        <v>234</v>
      </c>
      <c r="AN1212" s="5" t="s">
        <v>234</v>
      </c>
      <c r="AO1212" s="5" t="s">
        <v>445</v>
      </c>
      <c r="AP1212" s="5" t="s">
        <v>234</v>
      </c>
      <c r="AQ1212" s="5" t="s">
        <v>234</v>
      </c>
      <c r="AR1212" s="5" t="s">
        <v>234</v>
      </c>
      <c r="AS1212" s="5" t="s">
        <v>234</v>
      </c>
      <c r="AT1212" s="5" t="s">
        <v>234</v>
      </c>
      <c r="AU1212" s="5" t="s">
        <v>234</v>
      </c>
      <c r="AV1212" s="5" t="s">
        <v>234</v>
      </c>
      <c r="AW1212" s="5" t="s">
        <v>233</v>
      </c>
      <c r="AX1212" s="5" t="s">
        <v>291</v>
      </c>
      <c r="AY1212" s="5" t="s">
        <v>291</v>
      </c>
      <c r="AZ1212" s="5" t="s">
        <v>291</v>
      </c>
      <c r="BA1212" s="5" t="s">
        <v>291</v>
      </c>
      <c r="BB1212" s="5" t="s">
        <v>309</v>
      </c>
      <c r="BC1212" s="5">
        <v>25</v>
      </c>
      <c r="BD1212" s="5">
        <v>75</v>
      </c>
      <c r="BE1212" s="6">
        <f t="shared" si="342"/>
        <v>5</v>
      </c>
      <c r="BF1212" s="6">
        <f t="shared" si="343"/>
        <v>5</v>
      </c>
      <c r="BG1212" s="6">
        <f t="shared" si="344"/>
        <v>5</v>
      </c>
      <c r="BH1212" s="6">
        <f t="shared" si="345"/>
        <v>10</v>
      </c>
      <c r="BI1212" s="6">
        <f t="shared" si="346"/>
        <v>2.5</v>
      </c>
      <c r="BJ1212" s="6">
        <f t="shared" si="347"/>
        <v>10</v>
      </c>
      <c r="BK1212" s="6">
        <f t="shared" si="348"/>
        <v>5</v>
      </c>
      <c r="BL1212" s="6">
        <f t="shared" si="349"/>
        <v>5</v>
      </c>
      <c r="BM1212" s="6">
        <f t="shared" si="350"/>
        <v>5</v>
      </c>
      <c r="BN1212" s="6">
        <f t="shared" si="351"/>
        <v>20</v>
      </c>
      <c r="BO1212" s="6">
        <f t="shared" si="352"/>
        <v>10</v>
      </c>
      <c r="BP1212" s="6">
        <f t="shared" si="353"/>
        <v>10</v>
      </c>
      <c r="BQ1212" s="9">
        <f t="shared" si="354"/>
        <v>1</v>
      </c>
      <c r="BR1212" s="9">
        <f t="shared" si="355"/>
        <v>1</v>
      </c>
      <c r="BS1212" s="9">
        <f t="shared" si="356"/>
        <v>0.625</v>
      </c>
      <c r="BT1212" s="9">
        <f t="shared" si="357"/>
        <v>1</v>
      </c>
      <c r="BU1212" s="9">
        <f t="shared" si="358"/>
        <v>1</v>
      </c>
      <c r="BV1212" s="9">
        <f t="shared" si="359"/>
        <v>1</v>
      </c>
      <c r="BW1212" s="9">
        <f t="shared" si="360"/>
        <v>1</v>
      </c>
    </row>
    <row r="1213" spans="1:75" x14ac:dyDescent="0.3">
      <c r="A1213" s="5" t="s">
        <v>2334</v>
      </c>
      <c r="B1213" s="5" t="s">
        <v>2335</v>
      </c>
      <c r="C1213" s="5" t="s">
        <v>558</v>
      </c>
      <c r="D1213" s="5" t="s">
        <v>421</v>
      </c>
      <c r="E1213" s="5">
        <v>2019</v>
      </c>
      <c r="F1213" s="5" t="s">
        <v>141</v>
      </c>
      <c r="G1213" s="5" t="s">
        <v>481</v>
      </c>
      <c r="H1213" s="5" t="s">
        <v>219</v>
      </c>
      <c r="I1213" s="5" t="s">
        <v>370</v>
      </c>
      <c r="J1213" s="5" t="s">
        <v>461</v>
      </c>
      <c r="K1213" s="5" t="s">
        <v>558</v>
      </c>
      <c r="L1213" s="5" t="s">
        <v>6079</v>
      </c>
      <c r="M1213" s="5" t="s">
        <v>102</v>
      </c>
      <c r="N1213" s="5" t="s">
        <v>6080</v>
      </c>
      <c r="O1213" s="5" t="s">
        <v>482</v>
      </c>
      <c r="P1213" s="5" t="s">
        <v>488</v>
      </c>
      <c r="Q1213" s="5" t="s">
        <v>559</v>
      </c>
      <c r="R1213" s="8">
        <v>43766</v>
      </c>
      <c r="S1213" s="5" t="s">
        <v>6154</v>
      </c>
      <c r="T1213" s="8">
        <v>43757</v>
      </c>
      <c r="U1213" s="5" t="s">
        <v>466</v>
      </c>
      <c r="V1213" s="5" t="s">
        <v>466</v>
      </c>
      <c r="W1213" s="5" t="s">
        <v>228</v>
      </c>
      <c r="X1213" s="5" t="s">
        <v>6155</v>
      </c>
      <c r="Y1213" s="5" t="s">
        <v>229</v>
      </c>
      <c r="Z1213" s="5">
        <v>11228</v>
      </c>
      <c r="AA1213" s="5" t="s">
        <v>504</v>
      </c>
      <c r="AB1213" s="5" t="s">
        <v>254</v>
      </c>
      <c r="AC1213" s="5" t="s">
        <v>27</v>
      </c>
      <c r="AD1213" s="5" t="s">
        <v>291</v>
      </c>
      <c r="AE1213" s="5" t="s">
        <v>291</v>
      </c>
      <c r="AF1213" s="5">
        <v>95</v>
      </c>
      <c r="AG1213" s="5">
        <v>70</v>
      </c>
      <c r="AH1213" s="5">
        <v>25</v>
      </c>
      <c r="AI1213" s="5" t="s">
        <v>6156</v>
      </c>
      <c r="AJ1213" s="5" t="s">
        <v>6157</v>
      </c>
      <c r="AK1213" s="5" t="s">
        <v>445</v>
      </c>
      <c r="AL1213" s="5" t="s">
        <v>234</v>
      </c>
      <c r="AM1213" s="5" t="s">
        <v>234</v>
      </c>
      <c r="AN1213" s="5" t="s">
        <v>234</v>
      </c>
      <c r="AO1213" s="5" t="s">
        <v>234</v>
      </c>
      <c r="AP1213" s="5" t="s">
        <v>234</v>
      </c>
      <c r="AQ1213" s="5" t="s">
        <v>234</v>
      </c>
      <c r="AR1213" s="5" t="s">
        <v>445</v>
      </c>
      <c r="AS1213" s="5" t="s">
        <v>234</v>
      </c>
      <c r="AT1213" s="5" t="s">
        <v>234</v>
      </c>
      <c r="AU1213" s="5" t="s">
        <v>234</v>
      </c>
      <c r="AV1213" s="5" t="s">
        <v>234</v>
      </c>
      <c r="AW1213" s="5" t="s">
        <v>233</v>
      </c>
      <c r="AX1213" s="5" t="s">
        <v>291</v>
      </c>
      <c r="AY1213" s="5" t="s">
        <v>291</v>
      </c>
      <c r="AZ1213" s="5" t="s">
        <v>291</v>
      </c>
      <c r="BA1213" s="5" t="s">
        <v>291</v>
      </c>
      <c r="BB1213" s="5" t="s">
        <v>235</v>
      </c>
      <c r="BC1213" s="5">
        <v>25</v>
      </c>
      <c r="BD1213" s="5">
        <v>75</v>
      </c>
      <c r="BE1213" s="6">
        <f t="shared" si="342"/>
        <v>2.5</v>
      </c>
      <c r="BF1213" s="6">
        <f t="shared" si="343"/>
        <v>5</v>
      </c>
      <c r="BG1213" s="6">
        <f t="shared" si="344"/>
        <v>5</v>
      </c>
      <c r="BH1213" s="6">
        <f t="shared" si="345"/>
        <v>10</v>
      </c>
      <c r="BI1213" s="6">
        <f t="shared" si="346"/>
        <v>10</v>
      </c>
      <c r="BJ1213" s="6">
        <f t="shared" si="347"/>
        <v>10</v>
      </c>
      <c r="BK1213" s="6">
        <f t="shared" si="348"/>
        <v>5</v>
      </c>
      <c r="BL1213" s="6">
        <f t="shared" si="349"/>
        <v>2.5</v>
      </c>
      <c r="BM1213" s="6">
        <f t="shared" si="350"/>
        <v>5</v>
      </c>
      <c r="BN1213" s="6">
        <f t="shared" si="351"/>
        <v>20</v>
      </c>
      <c r="BO1213" s="6">
        <f t="shared" si="352"/>
        <v>10</v>
      </c>
      <c r="BP1213" s="6">
        <f t="shared" si="353"/>
        <v>10</v>
      </c>
      <c r="BQ1213" s="9">
        <f t="shared" si="354"/>
        <v>0.75</v>
      </c>
      <c r="BR1213" s="9">
        <f t="shared" si="355"/>
        <v>1</v>
      </c>
      <c r="BS1213" s="9">
        <f t="shared" si="356"/>
        <v>1</v>
      </c>
      <c r="BT1213" s="9">
        <f t="shared" si="357"/>
        <v>0.75</v>
      </c>
      <c r="BU1213" s="9">
        <f t="shared" si="358"/>
        <v>1</v>
      </c>
      <c r="BV1213" s="9">
        <f t="shared" si="359"/>
        <v>1</v>
      </c>
      <c r="BW1213" s="9">
        <f t="shared" si="360"/>
        <v>1</v>
      </c>
    </row>
    <row r="1214" spans="1:75" x14ac:dyDescent="0.3">
      <c r="A1214" s="5" t="s">
        <v>43</v>
      </c>
      <c r="B1214" s="5" t="s">
        <v>257</v>
      </c>
      <c r="C1214" s="5" t="s">
        <v>94</v>
      </c>
      <c r="D1214" s="5" t="s">
        <v>218</v>
      </c>
      <c r="E1214" s="5">
        <v>2019</v>
      </c>
      <c r="F1214" s="5" t="s">
        <v>133</v>
      </c>
      <c r="H1214" s="5" t="s">
        <v>219</v>
      </c>
      <c r="I1214" s="5" t="s">
        <v>220</v>
      </c>
      <c r="J1214" s="5" t="s">
        <v>221</v>
      </c>
      <c r="K1214" s="5" t="s">
        <v>94</v>
      </c>
      <c r="L1214" s="5" t="s">
        <v>6158</v>
      </c>
      <c r="M1214" s="5" t="s">
        <v>85</v>
      </c>
      <c r="N1214" s="5" t="s">
        <v>6159</v>
      </c>
      <c r="Q1214" s="5" t="s">
        <v>224</v>
      </c>
      <c r="R1214" s="8">
        <v>43567</v>
      </c>
      <c r="S1214" s="5" t="s">
        <v>6160</v>
      </c>
      <c r="T1214" s="8">
        <v>43565</v>
      </c>
      <c r="U1214" s="5" t="s">
        <v>6161</v>
      </c>
      <c r="V1214" s="5" t="s">
        <v>2928</v>
      </c>
      <c r="W1214" s="5" t="s">
        <v>228</v>
      </c>
      <c r="X1214" s="5" t="s">
        <v>30</v>
      </c>
      <c r="Y1214" s="5" t="s">
        <v>229</v>
      </c>
      <c r="Z1214" s="5">
        <v>157</v>
      </c>
      <c r="AA1214" s="5" t="s">
        <v>261</v>
      </c>
      <c r="AB1214" s="5" t="s">
        <v>348</v>
      </c>
      <c r="AC1214" s="5" t="s">
        <v>26</v>
      </c>
      <c r="AF1214" s="5">
        <v>50</v>
      </c>
      <c r="AG1214" s="5">
        <v>45</v>
      </c>
      <c r="AH1214" s="5">
        <v>5</v>
      </c>
      <c r="AI1214" s="5" t="s">
        <v>6162</v>
      </c>
      <c r="AJ1214" s="5" t="s">
        <v>6163</v>
      </c>
      <c r="AK1214" s="5" t="s">
        <v>234</v>
      </c>
      <c r="AL1214" s="5" t="s">
        <v>234</v>
      </c>
      <c r="AM1214" s="5" t="s">
        <v>234</v>
      </c>
      <c r="AN1214" s="5" t="s">
        <v>244</v>
      </c>
      <c r="AO1214" s="5" t="s">
        <v>234</v>
      </c>
      <c r="AP1214" s="5" t="s">
        <v>234</v>
      </c>
      <c r="AQ1214" s="5" t="s">
        <v>234</v>
      </c>
      <c r="AR1214" s="5" t="s">
        <v>234</v>
      </c>
      <c r="AS1214" s="5" t="s">
        <v>234</v>
      </c>
      <c r="AT1214" s="5" t="s">
        <v>244</v>
      </c>
      <c r="AU1214" s="5" t="s">
        <v>244</v>
      </c>
      <c r="AV1214" s="5" t="s">
        <v>244</v>
      </c>
      <c r="AW1214" s="5" t="s">
        <v>233</v>
      </c>
      <c r="AX1214" s="5" t="s">
        <v>234</v>
      </c>
      <c r="AY1214" s="5" t="s">
        <v>234</v>
      </c>
      <c r="BB1214" s="5" t="s">
        <v>235</v>
      </c>
      <c r="BC1214" s="5">
        <v>25</v>
      </c>
      <c r="BD1214" s="5">
        <v>75</v>
      </c>
      <c r="BE1214" s="6">
        <f t="shared" si="342"/>
        <v>5</v>
      </c>
      <c r="BF1214" s="6">
        <f t="shared" si="343"/>
        <v>5</v>
      </c>
      <c r="BG1214" s="6">
        <f t="shared" si="344"/>
        <v>5</v>
      </c>
      <c r="BH1214" s="6">
        <f t="shared" si="345"/>
        <v>0</v>
      </c>
      <c r="BI1214" s="6">
        <f t="shared" si="346"/>
        <v>10</v>
      </c>
      <c r="BJ1214" s="6">
        <f t="shared" si="347"/>
        <v>10</v>
      </c>
      <c r="BK1214" s="6">
        <f t="shared" si="348"/>
        <v>5</v>
      </c>
      <c r="BL1214" s="6">
        <f t="shared" si="349"/>
        <v>5</v>
      </c>
      <c r="BM1214" s="6">
        <f t="shared" si="350"/>
        <v>5</v>
      </c>
      <c r="BN1214" s="6">
        <f t="shared" si="351"/>
        <v>0</v>
      </c>
      <c r="BO1214" s="6">
        <f t="shared" si="352"/>
        <v>0</v>
      </c>
      <c r="BP1214" s="6">
        <f t="shared" si="353"/>
        <v>0</v>
      </c>
      <c r="BQ1214" s="9">
        <f t="shared" si="354"/>
        <v>1</v>
      </c>
      <c r="BR1214" s="9">
        <f t="shared" si="355"/>
        <v>0.33333333333333331</v>
      </c>
      <c r="BS1214" s="9">
        <f t="shared" si="356"/>
        <v>1</v>
      </c>
      <c r="BT1214" s="9">
        <f t="shared" si="357"/>
        <v>1</v>
      </c>
      <c r="BU1214" s="9">
        <f t="shared" si="358"/>
        <v>0.2</v>
      </c>
      <c r="BV1214" s="9">
        <f t="shared" si="359"/>
        <v>0</v>
      </c>
      <c r="BW1214" s="9">
        <f t="shared" si="360"/>
        <v>0</v>
      </c>
    </row>
    <row r="1215" spans="1:75" x14ac:dyDescent="0.3">
      <c r="A1215" s="5" t="s">
        <v>116</v>
      </c>
      <c r="B1215" s="5" t="s">
        <v>471</v>
      </c>
      <c r="C1215" s="5" t="s">
        <v>281</v>
      </c>
      <c r="D1215" s="5" t="s">
        <v>218</v>
      </c>
      <c r="E1215" s="5">
        <v>2019</v>
      </c>
      <c r="F1215" s="5" t="s">
        <v>133</v>
      </c>
      <c r="H1215" s="5" t="s">
        <v>219</v>
      </c>
      <c r="I1215" s="5" t="s">
        <v>220</v>
      </c>
      <c r="J1215" s="5" t="s">
        <v>221</v>
      </c>
      <c r="K1215" s="5" t="s">
        <v>94</v>
      </c>
      <c r="L1215" s="5" t="s">
        <v>6158</v>
      </c>
      <c r="M1215" s="5" t="s">
        <v>85</v>
      </c>
      <c r="N1215" s="5" t="s">
        <v>6159</v>
      </c>
      <c r="Q1215" s="5" t="s">
        <v>224</v>
      </c>
      <c r="R1215" s="8">
        <v>43587</v>
      </c>
      <c r="S1215" s="5" t="s">
        <v>6164</v>
      </c>
      <c r="T1215" s="8">
        <v>43581</v>
      </c>
      <c r="U1215" s="5" t="s">
        <v>6165</v>
      </c>
      <c r="V1215" s="5" t="s">
        <v>402</v>
      </c>
      <c r="W1215" s="5" t="s">
        <v>228</v>
      </c>
      <c r="X1215" s="5" t="s">
        <v>35</v>
      </c>
      <c r="Y1215" s="5" t="s">
        <v>229</v>
      </c>
      <c r="Z1215" s="5">
        <v>1362</v>
      </c>
      <c r="AA1215" s="5" t="s">
        <v>468</v>
      </c>
      <c r="AB1215" s="5" t="s">
        <v>241</v>
      </c>
      <c r="AC1215" s="5" t="s">
        <v>27</v>
      </c>
      <c r="AD1215" s="5" t="s">
        <v>277</v>
      </c>
      <c r="AE1215" s="5" t="s">
        <v>233</v>
      </c>
      <c r="AF1215" s="5">
        <v>80</v>
      </c>
      <c r="AG1215" s="5">
        <v>75</v>
      </c>
      <c r="AH1215" s="5">
        <v>5</v>
      </c>
      <c r="AI1215" s="5" t="s">
        <v>6166</v>
      </c>
      <c r="AJ1215" s="5" t="s">
        <v>6167</v>
      </c>
      <c r="AK1215" s="5" t="s">
        <v>234</v>
      </c>
      <c r="AL1215" s="5" t="s">
        <v>234</v>
      </c>
      <c r="AM1215" s="5" t="s">
        <v>234</v>
      </c>
      <c r="AN1215" s="5" t="s">
        <v>234</v>
      </c>
      <c r="AO1215" s="5" t="s">
        <v>234</v>
      </c>
      <c r="AP1215" s="5" t="s">
        <v>234</v>
      </c>
      <c r="AQ1215" s="5" t="s">
        <v>234</v>
      </c>
      <c r="AR1215" s="5" t="s">
        <v>234</v>
      </c>
      <c r="AS1215" s="5" t="s">
        <v>234</v>
      </c>
      <c r="AT1215" s="5" t="s">
        <v>244</v>
      </c>
      <c r="AU1215" s="5" t="s">
        <v>234</v>
      </c>
      <c r="AV1215" s="5" t="s">
        <v>234</v>
      </c>
      <c r="AW1215" s="5" t="s">
        <v>233</v>
      </c>
      <c r="AX1215" s="5" t="s">
        <v>291</v>
      </c>
      <c r="AY1215" s="5" t="s">
        <v>291</v>
      </c>
      <c r="BB1215" s="5" t="s">
        <v>235</v>
      </c>
      <c r="BC1215" s="5">
        <v>25</v>
      </c>
      <c r="BD1215" s="5">
        <v>75</v>
      </c>
      <c r="BE1215" s="6">
        <f t="shared" si="342"/>
        <v>5</v>
      </c>
      <c r="BF1215" s="6">
        <f t="shared" si="343"/>
        <v>5</v>
      </c>
      <c r="BG1215" s="6">
        <f t="shared" si="344"/>
        <v>5</v>
      </c>
      <c r="BH1215" s="6">
        <f t="shared" si="345"/>
        <v>10</v>
      </c>
      <c r="BI1215" s="6">
        <f t="shared" si="346"/>
        <v>10</v>
      </c>
      <c r="BJ1215" s="6">
        <f t="shared" si="347"/>
        <v>10</v>
      </c>
      <c r="BK1215" s="6">
        <f t="shared" si="348"/>
        <v>5</v>
      </c>
      <c r="BL1215" s="6">
        <f t="shared" si="349"/>
        <v>5</v>
      </c>
      <c r="BM1215" s="6">
        <f t="shared" si="350"/>
        <v>5</v>
      </c>
      <c r="BN1215" s="6">
        <f t="shared" si="351"/>
        <v>0</v>
      </c>
      <c r="BO1215" s="6">
        <f t="shared" si="352"/>
        <v>10</v>
      </c>
      <c r="BP1215" s="6">
        <f t="shared" si="353"/>
        <v>10</v>
      </c>
      <c r="BQ1215" s="9">
        <f t="shared" si="354"/>
        <v>1</v>
      </c>
      <c r="BR1215" s="9">
        <f t="shared" si="355"/>
        <v>1</v>
      </c>
      <c r="BS1215" s="9">
        <f t="shared" si="356"/>
        <v>1</v>
      </c>
      <c r="BT1215" s="9">
        <f t="shared" si="357"/>
        <v>1</v>
      </c>
      <c r="BU1215" s="9">
        <f t="shared" si="358"/>
        <v>0.2</v>
      </c>
      <c r="BV1215" s="9">
        <f t="shared" si="359"/>
        <v>1</v>
      </c>
      <c r="BW1215" s="9">
        <f t="shared" si="360"/>
        <v>1</v>
      </c>
    </row>
    <row r="1216" spans="1:75" x14ac:dyDescent="0.3">
      <c r="A1216" s="5" t="s">
        <v>121</v>
      </c>
      <c r="B1216" s="5" t="s">
        <v>292</v>
      </c>
      <c r="C1216" s="5" t="s">
        <v>281</v>
      </c>
      <c r="D1216" s="5" t="s">
        <v>282</v>
      </c>
      <c r="E1216" s="5">
        <v>2019</v>
      </c>
      <c r="F1216" s="5" t="s">
        <v>119</v>
      </c>
      <c r="H1216" s="5" t="s">
        <v>219</v>
      </c>
      <c r="I1216" s="5" t="s">
        <v>220</v>
      </c>
      <c r="J1216" s="5" t="s">
        <v>221</v>
      </c>
      <c r="K1216" s="5" t="s">
        <v>281</v>
      </c>
      <c r="L1216" s="5" t="s">
        <v>6158</v>
      </c>
      <c r="M1216" s="5" t="s">
        <v>85</v>
      </c>
      <c r="N1216" s="5" t="s">
        <v>6159</v>
      </c>
      <c r="Q1216" s="5" t="s">
        <v>283</v>
      </c>
      <c r="R1216" s="8">
        <v>43603</v>
      </c>
      <c r="S1216" s="5" t="s">
        <v>6168</v>
      </c>
      <c r="T1216" s="8">
        <v>43600</v>
      </c>
      <c r="U1216" s="5" t="s">
        <v>6169</v>
      </c>
      <c r="V1216" s="5" t="s">
        <v>6170</v>
      </c>
      <c r="W1216" s="5" t="s">
        <v>251</v>
      </c>
      <c r="X1216" s="5" t="s">
        <v>698</v>
      </c>
      <c r="Y1216" s="5" t="s">
        <v>229</v>
      </c>
      <c r="Z1216" s="5">
        <v>1502</v>
      </c>
      <c r="AA1216" s="5" t="s">
        <v>253</v>
      </c>
      <c r="AB1216" s="5" t="s">
        <v>241</v>
      </c>
      <c r="AC1216" s="5" t="s">
        <v>28</v>
      </c>
      <c r="AD1216" s="5" t="s">
        <v>277</v>
      </c>
      <c r="AE1216" s="5" t="s">
        <v>233</v>
      </c>
      <c r="AF1216" s="5">
        <v>85</v>
      </c>
      <c r="AG1216" s="5">
        <v>60</v>
      </c>
      <c r="AH1216" s="5">
        <v>25</v>
      </c>
      <c r="AI1216" s="5" t="s">
        <v>6171</v>
      </c>
      <c r="AJ1216" s="5" t="s">
        <v>6172</v>
      </c>
      <c r="AK1216" s="5" t="s">
        <v>234</v>
      </c>
      <c r="AL1216" s="5" t="s">
        <v>234</v>
      </c>
      <c r="AM1216" s="5" t="s">
        <v>234</v>
      </c>
      <c r="AN1216" s="5" t="s">
        <v>234</v>
      </c>
      <c r="AO1216" s="5" t="s">
        <v>234</v>
      </c>
      <c r="AP1216" s="5" t="s">
        <v>234</v>
      </c>
      <c r="AQ1216" s="5" t="s">
        <v>234</v>
      </c>
      <c r="AR1216" s="5" t="s">
        <v>244</v>
      </c>
      <c r="AS1216" s="5" t="s">
        <v>234</v>
      </c>
      <c r="AT1216" s="5" t="s">
        <v>234</v>
      </c>
      <c r="AU1216" s="5" t="s">
        <v>244</v>
      </c>
      <c r="AV1216" s="5" t="s">
        <v>234</v>
      </c>
      <c r="AW1216" s="5" t="s">
        <v>233</v>
      </c>
      <c r="AX1216" s="5" t="s">
        <v>291</v>
      </c>
      <c r="AY1216" s="5" t="s">
        <v>291</v>
      </c>
      <c r="BB1216" s="5" t="s">
        <v>235</v>
      </c>
      <c r="BC1216" s="5">
        <v>25</v>
      </c>
      <c r="BD1216" s="5">
        <v>75</v>
      </c>
      <c r="BE1216" s="6">
        <f t="shared" si="342"/>
        <v>5</v>
      </c>
      <c r="BF1216" s="6">
        <f t="shared" si="343"/>
        <v>5</v>
      </c>
      <c r="BG1216" s="6">
        <f t="shared" si="344"/>
        <v>5</v>
      </c>
      <c r="BH1216" s="6">
        <f t="shared" si="345"/>
        <v>10</v>
      </c>
      <c r="BI1216" s="6">
        <f t="shared" si="346"/>
        <v>10</v>
      </c>
      <c r="BJ1216" s="6">
        <f t="shared" si="347"/>
        <v>10</v>
      </c>
      <c r="BK1216" s="6">
        <f t="shared" si="348"/>
        <v>5</v>
      </c>
      <c r="BL1216" s="6">
        <f t="shared" si="349"/>
        <v>0</v>
      </c>
      <c r="BM1216" s="6">
        <f t="shared" si="350"/>
        <v>5</v>
      </c>
      <c r="BN1216" s="6">
        <f t="shared" si="351"/>
        <v>20</v>
      </c>
      <c r="BO1216" s="6">
        <f t="shared" si="352"/>
        <v>0</v>
      </c>
      <c r="BP1216" s="6">
        <f t="shared" si="353"/>
        <v>10</v>
      </c>
      <c r="BQ1216" s="9">
        <f t="shared" si="354"/>
        <v>1</v>
      </c>
      <c r="BR1216" s="9">
        <f t="shared" si="355"/>
        <v>1</v>
      </c>
      <c r="BS1216" s="9">
        <f t="shared" si="356"/>
        <v>1</v>
      </c>
      <c r="BT1216" s="9">
        <f t="shared" si="357"/>
        <v>0.5</v>
      </c>
      <c r="BU1216" s="9">
        <f t="shared" si="358"/>
        <v>1</v>
      </c>
      <c r="BV1216" s="9">
        <f t="shared" si="359"/>
        <v>0</v>
      </c>
      <c r="BW1216" s="9">
        <f t="shared" si="360"/>
        <v>1</v>
      </c>
    </row>
    <row r="1217" spans="1:75" x14ac:dyDescent="0.3">
      <c r="A1217" s="5" t="s">
        <v>122</v>
      </c>
      <c r="B1217" s="5" t="s">
        <v>310</v>
      </c>
      <c r="C1217" s="5" t="s">
        <v>281</v>
      </c>
      <c r="D1217" s="5" t="s">
        <v>282</v>
      </c>
      <c r="E1217" s="5">
        <v>2019</v>
      </c>
      <c r="F1217" s="5" t="s">
        <v>133</v>
      </c>
      <c r="G1217" s="5" t="s">
        <v>236</v>
      </c>
      <c r="H1217" s="5" t="s">
        <v>219</v>
      </c>
      <c r="I1217" s="5" t="s">
        <v>220</v>
      </c>
      <c r="J1217" s="5" t="s">
        <v>221</v>
      </c>
      <c r="K1217" s="5" t="s">
        <v>281</v>
      </c>
      <c r="L1217" s="5" t="s">
        <v>6158</v>
      </c>
      <c r="M1217" s="5" t="s">
        <v>85</v>
      </c>
      <c r="N1217" s="5" t="s">
        <v>6159</v>
      </c>
      <c r="O1217" s="5" t="s">
        <v>6173</v>
      </c>
      <c r="Q1217" s="5" t="s">
        <v>224</v>
      </c>
      <c r="R1217" s="8">
        <v>43615</v>
      </c>
      <c r="S1217" s="5" t="s">
        <v>6174</v>
      </c>
      <c r="T1217" s="8">
        <v>43610</v>
      </c>
      <c r="U1217" s="5" t="s">
        <v>6175</v>
      </c>
      <c r="V1217" s="5" t="s">
        <v>1082</v>
      </c>
      <c r="W1217" s="5" t="s">
        <v>228</v>
      </c>
      <c r="X1217" s="5" t="s">
        <v>6176</v>
      </c>
      <c r="Y1217" s="5" t="s">
        <v>229</v>
      </c>
      <c r="Z1217" s="5">
        <v>3588</v>
      </c>
      <c r="AA1217" s="5" t="s">
        <v>409</v>
      </c>
      <c r="AB1217" s="5" t="s">
        <v>241</v>
      </c>
      <c r="AC1217" s="5" t="s">
        <v>27</v>
      </c>
      <c r="AD1217" s="5" t="s">
        <v>291</v>
      </c>
      <c r="AE1217" s="5" t="s">
        <v>291</v>
      </c>
      <c r="AF1217" s="5">
        <v>85</v>
      </c>
      <c r="AG1217" s="5">
        <v>65</v>
      </c>
      <c r="AH1217" s="5">
        <v>20</v>
      </c>
      <c r="AI1217" s="5" t="s">
        <v>6177</v>
      </c>
      <c r="AJ1217" s="5" t="s">
        <v>6178</v>
      </c>
      <c r="AK1217" s="5" t="s">
        <v>234</v>
      </c>
      <c r="AL1217" s="5" t="s">
        <v>244</v>
      </c>
      <c r="AM1217" s="5" t="s">
        <v>234</v>
      </c>
      <c r="AN1217" s="5" t="s">
        <v>234</v>
      </c>
      <c r="AO1217" s="5" t="s">
        <v>234</v>
      </c>
      <c r="AP1217" s="5" t="s">
        <v>234</v>
      </c>
      <c r="AQ1217" s="5" t="s">
        <v>234</v>
      </c>
      <c r="AR1217" s="5" t="s">
        <v>234</v>
      </c>
      <c r="AS1217" s="5" t="s">
        <v>234</v>
      </c>
      <c r="AT1217" s="5" t="s">
        <v>234</v>
      </c>
      <c r="AU1217" s="5" t="s">
        <v>234</v>
      </c>
      <c r="AV1217" s="5" t="s">
        <v>244</v>
      </c>
      <c r="AW1217" s="5" t="s">
        <v>6179</v>
      </c>
      <c r="AX1217" s="5" t="s">
        <v>291</v>
      </c>
      <c r="AY1217" s="5" t="s">
        <v>291</v>
      </c>
      <c r="BB1217" s="5" t="s">
        <v>309</v>
      </c>
      <c r="BC1217" s="5">
        <v>25</v>
      </c>
      <c r="BD1217" s="5">
        <v>75</v>
      </c>
      <c r="BE1217" s="6">
        <f t="shared" si="342"/>
        <v>5</v>
      </c>
      <c r="BF1217" s="6">
        <f t="shared" si="343"/>
        <v>0</v>
      </c>
      <c r="BG1217" s="6">
        <f t="shared" si="344"/>
        <v>5</v>
      </c>
      <c r="BH1217" s="6">
        <f t="shared" si="345"/>
        <v>10</v>
      </c>
      <c r="BI1217" s="6">
        <f t="shared" si="346"/>
        <v>10</v>
      </c>
      <c r="BJ1217" s="6">
        <f t="shared" si="347"/>
        <v>10</v>
      </c>
      <c r="BK1217" s="6">
        <f t="shared" si="348"/>
        <v>5</v>
      </c>
      <c r="BL1217" s="6">
        <f t="shared" si="349"/>
        <v>5</v>
      </c>
      <c r="BM1217" s="6">
        <f t="shared" si="350"/>
        <v>5</v>
      </c>
      <c r="BN1217" s="6">
        <f t="shared" si="351"/>
        <v>20</v>
      </c>
      <c r="BO1217" s="6">
        <f t="shared" si="352"/>
        <v>10</v>
      </c>
      <c r="BP1217" s="6">
        <f t="shared" si="353"/>
        <v>0</v>
      </c>
      <c r="BQ1217" s="9">
        <f t="shared" si="354"/>
        <v>0.5</v>
      </c>
      <c r="BR1217" s="9">
        <f t="shared" si="355"/>
        <v>1</v>
      </c>
      <c r="BS1217" s="9">
        <f t="shared" si="356"/>
        <v>1</v>
      </c>
      <c r="BT1217" s="9">
        <f t="shared" si="357"/>
        <v>1</v>
      </c>
      <c r="BU1217" s="9">
        <f t="shared" si="358"/>
        <v>1</v>
      </c>
      <c r="BV1217" s="9">
        <f t="shared" si="359"/>
        <v>1</v>
      </c>
      <c r="BW1217" s="9">
        <f t="shared" si="360"/>
        <v>0</v>
      </c>
    </row>
    <row r="1218" spans="1:75" x14ac:dyDescent="0.3">
      <c r="A1218" s="5" t="s">
        <v>132</v>
      </c>
      <c r="B1218" s="5" t="s">
        <v>390</v>
      </c>
      <c r="C1218" s="5" t="s">
        <v>384</v>
      </c>
      <c r="D1218" s="5" t="s">
        <v>282</v>
      </c>
      <c r="E1218" s="5">
        <v>2019</v>
      </c>
      <c r="F1218" s="5" t="s">
        <v>119</v>
      </c>
      <c r="G1218" s="5" t="s">
        <v>311</v>
      </c>
      <c r="H1218" s="5" t="s">
        <v>219</v>
      </c>
      <c r="I1218" s="5" t="s">
        <v>220</v>
      </c>
      <c r="J1218" s="5" t="s">
        <v>221</v>
      </c>
      <c r="K1218" s="5" t="s">
        <v>384</v>
      </c>
      <c r="L1218" s="5" t="s">
        <v>6158</v>
      </c>
      <c r="M1218" s="5" t="s">
        <v>85</v>
      </c>
      <c r="N1218" s="5" t="s">
        <v>6159</v>
      </c>
      <c r="O1218" s="5" t="s">
        <v>391</v>
      </c>
      <c r="P1218" s="5" t="s">
        <v>392</v>
      </c>
      <c r="Q1218" s="5" t="s">
        <v>283</v>
      </c>
      <c r="R1218" s="8">
        <v>43621</v>
      </c>
      <c r="S1218" s="5" t="s">
        <v>6180</v>
      </c>
      <c r="T1218" s="8">
        <v>43619</v>
      </c>
      <c r="U1218" s="5" t="s">
        <v>6181</v>
      </c>
      <c r="V1218" s="5" t="s">
        <v>6182</v>
      </c>
      <c r="W1218" s="5" t="s">
        <v>251</v>
      </c>
      <c r="X1218" s="5" t="s">
        <v>4757</v>
      </c>
      <c r="Y1218" s="5" t="s">
        <v>229</v>
      </c>
      <c r="Z1218" s="5">
        <v>3677</v>
      </c>
      <c r="AA1218" s="5" t="s">
        <v>316</v>
      </c>
      <c r="AB1218" s="5" t="s">
        <v>241</v>
      </c>
      <c r="AC1218" s="5" t="s">
        <v>28</v>
      </c>
      <c r="AD1218" s="5" t="s">
        <v>291</v>
      </c>
      <c r="AE1218" s="5" t="s">
        <v>291</v>
      </c>
      <c r="AF1218" s="5">
        <v>85</v>
      </c>
      <c r="AG1218" s="5">
        <v>60</v>
      </c>
      <c r="AH1218" s="5">
        <v>25</v>
      </c>
      <c r="AI1218" s="5" t="s">
        <v>6183</v>
      </c>
      <c r="AJ1218" s="5" t="s">
        <v>6184</v>
      </c>
      <c r="AK1218" s="5" t="s">
        <v>234</v>
      </c>
      <c r="AL1218" s="5" t="s">
        <v>234</v>
      </c>
      <c r="AM1218" s="5" t="s">
        <v>234</v>
      </c>
      <c r="AN1218" s="5" t="s">
        <v>234</v>
      </c>
      <c r="AO1218" s="5" t="s">
        <v>234</v>
      </c>
      <c r="AP1218" s="5" t="s">
        <v>234</v>
      </c>
      <c r="AQ1218" s="5" t="s">
        <v>234</v>
      </c>
      <c r="AR1218" s="5" t="s">
        <v>244</v>
      </c>
      <c r="AS1218" s="5" t="s">
        <v>234</v>
      </c>
      <c r="AT1218" s="5" t="s">
        <v>234</v>
      </c>
      <c r="AU1218" s="5" t="s">
        <v>244</v>
      </c>
      <c r="AV1218" s="5" t="s">
        <v>234</v>
      </c>
      <c r="AW1218" s="5" t="s">
        <v>233</v>
      </c>
      <c r="AX1218" s="5" t="s">
        <v>291</v>
      </c>
      <c r="AY1218" s="5" t="s">
        <v>291</v>
      </c>
      <c r="BB1218" s="5" t="s">
        <v>235</v>
      </c>
      <c r="BC1218" s="5">
        <v>25</v>
      </c>
      <c r="BD1218" s="5">
        <v>75</v>
      </c>
      <c r="BE1218" s="6">
        <f t="shared" ref="BE1218:BE1281" si="361">(IF(AK1218="Yes",5,IF(AK1218="Partial",2.5,0)))</f>
        <v>5</v>
      </c>
      <c r="BF1218" s="6">
        <f t="shared" ref="BF1218:BF1281" si="362">(IF(AL1218="Yes",5,IF(AL1218="Partial",2.5,0)))</f>
        <v>5</v>
      </c>
      <c r="BG1218" s="6">
        <f t="shared" ref="BG1218:BG1281" si="363">(IF(AM1218="Yes",5,IF(AM1218="Partial",2.5,0)))</f>
        <v>5</v>
      </c>
      <c r="BH1218" s="6">
        <f t="shared" ref="BH1218:BH1281" si="364">(IF(AN1218="Yes",10,IF(AN1218="Partial",2.5,0)))</f>
        <v>10</v>
      </c>
      <c r="BI1218" s="6">
        <f t="shared" ref="BI1218:BI1281" si="365">(IF(AO1218="Yes",10,IF(AO1218="Partial",2.5,0)))</f>
        <v>10</v>
      </c>
      <c r="BJ1218" s="6">
        <f t="shared" ref="BJ1218:BJ1281" si="366">(IF(AP1218="Yes",10,IF(AP1218="Partial",2.5,0)))</f>
        <v>10</v>
      </c>
      <c r="BK1218" s="6">
        <f t="shared" ref="BK1218:BK1281" si="367">(IF(AQ1218="Yes",5,IF(AQ1218="Partial",2.5,0)))</f>
        <v>5</v>
      </c>
      <c r="BL1218" s="6">
        <f t="shared" ref="BL1218:BL1281" si="368">(IF(AR1218="Yes",5,IF(AR1218="Partial",2.5,0)))</f>
        <v>0</v>
      </c>
      <c r="BM1218" s="6">
        <f t="shared" ref="BM1218:BM1281" si="369">(IF(AS1218="Yes",5,IF(AS1218="Partial",2.5,0)))</f>
        <v>5</v>
      </c>
      <c r="BN1218" s="6">
        <f t="shared" ref="BN1218:BN1281" si="370">(IF(AT1218="Yes",20,IF(AT1218="Partial",2.5,0)))</f>
        <v>20</v>
      </c>
      <c r="BO1218" s="6">
        <f t="shared" ref="BO1218:BO1281" si="371">(IF(AU1218="Yes",10,IF(AU1218="Partial",2.5,0)))</f>
        <v>0</v>
      </c>
      <c r="BP1218" s="6">
        <f t="shared" ref="BP1218:BP1281" si="372">(IF(AV1218="Yes",10,IF(AV1218="Partial",2.5,0)))</f>
        <v>10</v>
      </c>
      <c r="BQ1218" s="9">
        <f t="shared" ref="BQ1218:BQ1281" si="373">(BE1218+BF1218)/10</f>
        <v>1</v>
      </c>
      <c r="BR1218" s="9">
        <f t="shared" ref="BR1218:BR1281" si="374">(BG1218+BH1218)/15</f>
        <v>1</v>
      </c>
      <c r="BS1218" s="9">
        <f t="shared" ref="BS1218:BS1281" si="375">(BI1218+BJ1218) / 20</f>
        <v>1</v>
      </c>
      <c r="BT1218" s="9">
        <f t="shared" ref="BT1218:BT1281" si="376">(BK1218+BL1218)/10</f>
        <v>0.5</v>
      </c>
      <c r="BU1218" s="9">
        <f t="shared" ref="BU1218:BU1281" si="377">(BM1218+BN1218)/25</f>
        <v>1</v>
      </c>
      <c r="BV1218" s="9">
        <f t="shared" ref="BV1218:BV1281" si="378">BO1218/10</f>
        <v>0</v>
      </c>
      <c r="BW1218" s="9">
        <f t="shared" ref="BW1218:BW1281" si="379">BP1218/10</f>
        <v>1</v>
      </c>
    </row>
    <row r="1219" spans="1:75" x14ac:dyDescent="0.3">
      <c r="A1219" s="5" t="s">
        <v>132</v>
      </c>
      <c r="B1219" s="5" t="s">
        <v>390</v>
      </c>
      <c r="C1219" s="5" t="s">
        <v>384</v>
      </c>
      <c r="D1219" s="5" t="s">
        <v>282</v>
      </c>
      <c r="E1219" s="5">
        <v>2019</v>
      </c>
      <c r="F1219" s="5" t="s">
        <v>133</v>
      </c>
      <c r="G1219" s="5" t="s">
        <v>236</v>
      </c>
      <c r="H1219" s="5" t="s">
        <v>219</v>
      </c>
      <c r="I1219" s="5" t="s">
        <v>220</v>
      </c>
      <c r="J1219" s="5" t="s">
        <v>221</v>
      </c>
      <c r="K1219" s="5" t="s">
        <v>281</v>
      </c>
      <c r="L1219" s="5" t="s">
        <v>6158</v>
      </c>
      <c r="M1219" s="5" t="s">
        <v>85</v>
      </c>
      <c r="N1219" s="5" t="s">
        <v>6159</v>
      </c>
      <c r="O1219" s="5" t="s">
        <v>391</v>
      </c>
      <c r="P1219" s="5" t="s">
        <v>392</v>
      </c>
      <c r="Q1219" s="5" t="s">
        <v>1756</v>
      </c>
      <c r="R1219" s="8">
        <v>43623</v>
      </c>
      <c r="S1219" s="5" t="s">
        <v>6185</v>
      </c>
      <c r="T1219" s="8">
        <v>43609</v>
      </c>
      <c r="U1219" s="5" t="s">
        <v>6186</v>
      </c>
      <c r="V1219" s="5" t="s">
        <v>6187</v>
      </c>
      <c r="W1219" s="5" t="s">
        <v>228</v>
      </c>
      <c r="X1219" s="5" t="s">
        <v>36</v>
      </c>
      <c r="Y1219" s="5" t="s">
        <v>229</v>
      </c>
      <c r="Z1219" s="5">
        <v>3682</v>
      </c>
      <c r="AA1219" s="5" t="s">
        <v>409</v>
      </c>
      <c r="AB1219" s="5" t="s">
        <v>241</v>
      </c>
      <c r="AC1219" s="5" t="s">
        <v>27</v>
      </c>
      <c r="AD1219" s="5" t="s">
        <v>291</v>
      </c>
      <c r="AE1219" s="5" t="s">
        <v>291</v>
      </c>
      <c r="AF1219" s="5">
        <v>80</v>
      </c>
      <c r="AG1219" s="5">
        <v>60</v>
      </c>
      <c r="AH1219" s="5">
        <v>20</v>
      </c>
      <c r="AI1219" s="5" t="s">
        <v>6188</v>
      </c>
      <c r="AJ1219" s="5" t="s">
        <v>6189</v>
      </c>
      <c r="AK1219" s="5" t="s">
        <v>244</v>
      </c>
      <c r="AL1219" s="5" t="s">
        <v>244</v>
      </c>
      <c r="AM1219" s="5" t="s">
        <v>244</v>
      </c>
      <c r="AN1219" s="5" t="s">
        <v>234</v>
      </c>
      <c r="AO1219" s="5" t="s">
        <v>234</v>
      </c>
      <c r="AP1219" s="5" t="s">
        <v>234</v>
      </c>
      <c r="AQ1219" s="5" t="s">
        <v>244</v>
      </c>
      <c r="AR1219" s="5" t="s">
        <v>234</v>
      </c>
      <c r="AS1219" s="5" t="s">
        <v>234</v>
      </c>
      <c r="AT1219" s="5" t="s">
        <v>234</v>
      </c>
      <c r="AU1219" s="5" t="s">
        <v>234</v>
      </c>
      <c r="AV1219" s="5" t="s">
        <v>234</v>
      </c>
      <c r="AW1219" s="5" t="s">
        <v>233</v>
      </c>
      <c r="AX1219" s="5" t="s">
        <v>291</v>
      </c>
      <c r="AY1219" s="5" t="s">
        <v>291</v>
      </c>
      <c r="BB1219" s="5" t="s">
        <v>235</v>
      </c>
      <c r="BC1219" s="5">
        <v>25</v>
      </c>
      <c r="BD1219" s="5">
        <v>75</v>
      </c>
      <c r="BE1219" s="6">
        <f t="shared" si="361"/>
        <v>0</v>
      </c>
      <c r="BF1219" s="6">
        <f t="shared" si="362"/>
        <v>0</v>
      </c>
      <c r="BG1219" s="6">
        <f t="shared" si="363"/>
        <v>0</v>
      </c>
      <c r="BH1219" s="6">
        <f t="shared" si="364"/>
        <v>10</v>
      </c>
      <c r="BI1219" s="6">
        <f t="shared" si="365"/>
        <v>10</v>
      </c>
      <c r="BJ1219" s="6">
        <f t="shared" si="366"/>
        <v>10</v>
      </c>
      <c r="BK1219" s="6">
        <f t="shared" si="367"/>
        <v>0</v>
      </c>
      <c r="BL1219" s="6">
        <f t="shared" si="368"/>
        <v>5</v>
      </c>
      <c r="BM1219" s="6">
        <f t="shared" si="369"/>
        <v>5</v>
      </c>
      <c r="BN1219" s="6">
        <f t="shared" si="370"/>
        <v>20</v>
      </c>
      <c r="BO1219" s="6">
        <f t="shared" si="371"/>
        <v>10</v>
      </c>
      <c r="BP1219" s="6">
        <f t="shared" si="372"/>
        <v>10</v>
      </c>
      <c r="BQ1219" s="9">
        <f t="shared" si="373"/>
        <v>0</v>
      </c>
      <c r="BR1219" s="9">
        <f t="shared" si="374"/>
        <v>0.66666666666666663</v>
      </c>
      <c r="BS1219" s="9">
        <f t="shared" si="375"/>
        <v>1</v>
      </c>
      <c r="BT1219" s="9">
        <f t="shared" si="376"/>
        <v>0.5</v>
      </c>
      <c r="BU1219" s="9">
        <f t="shared" si="377"/>
        <v>1</v>
      </c>
      <c r="BV1219" s="9">
        <f t="shared" si="378"/>
        <v>1</v>
      </c>
      <c r="BW1219" s="9">
        <f t="shared" si="379"/>
        <v>1</v>
      </c>
    </row>
    <row r="1220" spans="1:75" x14ac:dyDescent="0.3">
      <c r="A1220" s="5" t="s">
        <v>139</v>
      </c>
      <c r="B1220" s="5" t="s">
        <v>668</v>
      </c>
      <c r="C1220" s="5" t="s">
        <v>384</v>
      </c>
      <c r="D1220" s="5" t="s">
        <v>282</v>
      </c>
      <c r="E1220" s="5">
        <v>2019</v>
      </c>
      <c r="F1220" s="5" t="s">
        <v>141</v>
      </c>
      <c r="G1220" s="5" t="s">
        <v>481</v>
      </c>
      <c r="H1220" s="5" t="s">
        <v>219</v>
      </c>
      <c r="I1220" s="5" t="s">
        <v>370</v>
      </c>
      <c r="J1220" s="5" t="s">
        <v>461</v>
      </c>
      <c r="K1220" s="5" t="s">
        <v>384</v>
      </c>
      <c r="L1220" s="5" t="s">
        <v>6158</v>
      </c>
      <c r="M1220" s="5" t="s">
        <v>85</v>
      </c>
      <c r="N1220" s="5" t="s">
        <v>6159</v>
      </c>
      <c r="O1220" s="5" t="s">
        <v>391</v>
      </c>
      <c r="P1220" s="5" t="s">
        <v>488</v>
      </c>
      <c r="Q1220" s="5" t="s">
        <v>522</v>
      </c>
      <c r="R1220" s="8">
        <v>43640</v>
      </c>
      <c r="S1220" s="5" t="s">
        <v>6190</v>
      </c>
      <c r="T1220" s="8">
        <v>43635</v>
      </c>
      <c r="U1220" s="5" t="s">
        <v>972</v>
      </c>
      <c r="V1220" s="5" t="s">
        <v>972</v>
      </c>
      <c r="W1220" s="5" t="s">
        <v>251</v>
      </c>
      <c r="X1220" s="5" t="s">
        <v>6191</v>
      </c>
      <c r="Y1220" s="5" t="s">
        <v>229</v>
      </c>
      <c r="Z1220" s="5">
        <v>4744</v>
      </c>
      <c r="AA1220" s="5" t="s">
        <v>542</v>
      </c>
      <c r="AB1220" s="5" t="s">
        <v>254</v>
      </c>
      <c r="AC1220" s="5" t="s">
        <v>28</v>
      </c>
      <c r="AD1220" s="5" t="s">
        <v>291</v>
      </c>
      <c r="AE1220" s="5" t="s">
        <v>491</v>
      </c>
      <c r="AF1220" s="5">
        <v>95</v>
      </c>
      <c r="AG1220" s="5">
        <v>70</v>
      </c>
      <c r="AH1220" s="5">
        <v>25</v>
      </c>
      <c r="AI1220" s="5" t="s">
        <v>6192</v>
      </c>
      <c r="AJ1220" s="5" t="s">
        <v>6193</v>
      </c>
      <c r="AK1220" s="5" t="s">
        <v>234</v>
      </c>
      <c r="AL1220" s="5" t="s">
        <v>234</v>
      </c>
      <c r="AM1220" s="5" t="s">
        <v>234</v>
      </c>
      <c r="AN1220" s="5" t="s">
        <v>234</v>
      </c>
      <c r="AO1220" s="5" t="s">
        <v>234</v>
      </c>
      <c r="AP1220" s="5" t="s">
        <v>234</v>
      </c>
      <c r="AQ1220" s="5" t="s">
        <v>234</v>
      </c>
      <c r="AR1220" s="5" t="s">
        <v>244</v>
      </c>
      <c r="AS1220" s="5" t="s">
        <v>234</v>
      </c>
      <c r="AT1220" s="5" t="s">
        <v>234</v>
      </c>
      <c r="AU1220" s="5" t="s">
        <v>234</v>
      </c>
      <c r="AV1220" s="5" t="s">
        <v>234</v>
      </c>
      <c r="AW1220" s="5" t="s">
        <v>233</v>
      </c>
      <c r="AX1220" s="5" t="s">
        <v>291</v>
      </c>
      <c r="AY1220" s="5" t="s">
        <v>234</v>
      </c>
      <c r="BB1220" s="5" t="s">
        <v>309</v>
      </c>
      <c r="BC1220" s="5">
        <v>25</v>
      </c>
      <c r="BD1220" s="5">
        <v>75</v>
      </c>
      <c r="BE1220" s="6">
        <f t="shared" si="361"/>
        <v>5</v>
      </c>
      <c r="BF1220" s="6">
        <f t="shared" si="362"/>
        <v>5</v>
      </c>
      <c r="BG1220" s="6">
        <f t="shared" si="363"/>
        <v>5</v>
      </c>
      <c r="BH1220" s="6">
        <f t="shared" si="364"/>
        <v>10</v>
      </c>
      <c r="BI1220" s="6">
        <f t="shared" si="365"/>
        <v>10</v>
      </c>
      <c r="BJ1220" s="6">
        <f t="shared" si="366"/>
        <v>10</v>
      </c>
      <c r="BK1220" s="6">
        <f t="shared" si="367"/>
        <v>5</v>
      </c>
      <c r="BL1220" s="6">
        <f t="shared" si="368"/>
        <v>0</v>
      </c>
      <c r="BM1220" s="6">
        <f t="shared" si="369"/>
        <v>5</v>
      </c>
      <c r="BN1220" s="6">
        <f t="shared" si="370"/>
        <v>20</v>
      </c>
      <c r="BO1220" s="6">
        <f t="shared" si="371"/>
        <v>10</v>
      </c>
      <c r="BP1220" s="6">
        <f t="shared" si="372"/>
        <v>10</v>
      </c>
      <c r="BQ1220" s="9">
        <f t="shared" si="373"/>
        <v>1</v>
      </c>
      <c r="BR1220" s="9">
        <f t="shared" si="374"/>
        <v>1</v>
      </c>
      <c r="BS1220" s="9">
        <f t="shared" si="375"/>
        <v>1</v>
      </c>
      <c r="BT1220" s="9">
        <f t="shared" si="376"/>
        <v>0.5</v>
      </c>
      <c r="BU1220" s="9">
        <f t="shared" si="377"/>
        <v>1</v>
      </c>
      <c r="BV1220" s="9">
        <f t="shared" si="378"/>
        <v>1</v>
      </c>
      <c r="BW1220" s="9">
        <f t="shared" si="379"/>
        <v>1</v>
      </c>
    </row>
    <row r="1221" spans="1:75" x14ac:dyDescent="0.3">
      <c r="A1221" s="5" t="s">
        <v>150</v>
      </c>
      <c r="B1221" s="5" t="s">
        <v>411</v>
      </c>
      <c r="C1221" s="5" t="s">
        <v>412</v>
      </c>
      <c r="D1221" s="5" t="s">
        <v>282</v>
      </c>
      <c r="E1221" s="5">
        <v>2019</v>
      </c>
      <c r="F1221" s="5" t="s">
        <v>141</v>
      </c>
      <c r="G1221" s="5" t="s">
        <v>481</v>
      </c>
      <c r="H1221" s="5" t="s">
        <v>219</v>
      </c>
      <c r="I1221" s="5" t="s">
        <v>370</v>
      </c>
      <c r="J1221" s="5" t="s">
        <v>461</v>
      </c>
      <c r="K1221" s="5" t="s">
        <v>412</v>
      </c>
      <c r="L1221" s="5" t="s">
        <v>6158</v>
      </c>
      <c r="M1221" s="5" t="s">
        <v>85</v>
      </c>
      <c r="N1221" s="5" t="s">
        <v>6159</v>
      </c>
      <c r="O1221" s="5" t="s">
        <v>391</v>
      </c>
      <c r="P1221" s="5" t="s">
        <v>488</v>
      </c>
      <c r="Q1221" s="5" t="s">
        <v>483</v>
      </c>
      <c r="R1221" s="8">
        <v>43668</v>
      </c>
      <c r="S1221" s="5" t="s">
        <v>6194</v>
      </c>
      <c r="T1221" s="8">
        <v>43664</v>
      </c>
      <c r="U1221" s="5" t="s">
        <v>466</v>
      </c>
      <c r="V1221" s="5" t="s">
        <v>466</v>
      </c>
      <c r="W1221" s="5" t="s">
        <v>228</v>
      </c>
      <c r="X1221" s="5" t="s">
        <v>6195</v>
      </c>
      <c r="Y1221" s="5" t="s">
        <v>229</v>
      </c>
      <c r="Z1221" s="5">
        <v>4851</v>
      </c>
      <c r="AA1221" s="5" t="s">
        <v>504</v>
      </c>
      <c r="AB1221" s="5" t="s">
        <v>241</v>
      </c>
      <c r="AC1221" s="5" t="s">
        <v>27</v>
      </c>
      <c r="AD1221" s="5" t="s">
        <v>291</v>
      </c>
      <c r="AE1221" s="5" t="s">
        <v>491</v>
      </c>
      <c r="AF1221" s="5">
        <v>85</v>
      </c>
      <c r="AG1221" s="5">
        <v>60</v>
      </c>
      <c r="AH1221" s="5">
        <v>25</v>
      </c>
      <c r="AI1221" s="5" t="s">
        <v>6196</v>
      </c>
      <c r="AJ1221" s="5" t="s">
        <v>6197</v>
      </c>
      <c r="AK1221" s="5" t="s">
        <v>234</v>
      </c>
      <c r="AL1221" s="5" t="s">
        <v>234</v>
      </c>
      <c r="AM1221" s="5" t="s">
        <v>234</v>
      </c>
      <c r="AN1221" s="5" t="s">
        <v>234</v>
      </c>
      <c r="AO1221" s="5" t="s">
        <v>234</v>
      </c>
      <c r="AP1221" s="5" t="s">
        <v>234</v>
      </c>
      <c r="AQ1221" s="5" t="s">
        <v>234</v>
      </c>
      <c r="AR1221" s="5" t="s">
        <v>234</v>
      </c>
      <c r="AS1221" s="5" t="s">
        <v>244</v>
      </c>
      <c r="AT1221" s="5" t="s">
        <v>234</v>
      </c>
      <c r="AU1221" s="5" t="s">
        <v>234</v>
      </c>
      <c r="AV1221" s="5" t="s">
        <v>244</v>
      </c>
      <c r="AW1221" s="5" t="s">
        <v>233</v>
      </c>
      <c r="AX1221" s="5" t="s">
        <v>291</v>
      </c>
      <c r="AY1221" s="5" t="s">
        <v>291</v>
      </c>
      <c r="BB1221" s="5" t="s">
        <v>309</v>
      </c>
      <c r="BC1221" s="5">
        <v>25</v>
      </c>
      <c r="BD1221" s="5">
        <v>75</v>
      </c>
      <c r="BE1221" s="6">
        <f t="shared" si="361"/>
        <v>5</v>
      </c>
      <c r="BF1221" s="6">
        <f t="shared" si="362"/>
        <v>5</v>
      </c>
      <c r="BG1221" s="6">
        <f t="shared" si="363"/>
        <v>5</v>
      </c>
      <c r="BH1221" s="6">
        <f t="shared" si="364"/>
        <v>10</v>
      </c>
      <c r="BI1221" s="6">
        <f t="shared" si="365"/>
        <v>10</v>
      </c>
      <c r="BJ1221" s="6">
        <f t="shared" si="366"/>
        <v>10</v>
      </c>
      <c r="BK1221" s="6">
        <f t="shared" si="367"/>
        <v>5</v>
      </c>
      <c r="BL1221" s="6">
        <f t="shared" si="368"/>
        <v>5</v>
      </c>
      <c r="BM1221" s="6">
        <f t="shared" si="369"/>
        <v>0</v>
      </c>
      <c r="BN1221" s="6">
        <f t="shared" si="370"/>
        <v>20</v>
      </c>
      <c r="BO1221" s="6">
        <f t="shared" si="371"/>
        <v>10</v>
      </c>
      <c r="BP1221" s="6">
        <f t="shared" si="372"/>
        <v>0</v>
      </c>
      <c r="BQ1221" s="9">
        <f t="shared" si="373"/>
        <v>1</v>
      </c>
      <c r="BR1221" s="9">
        <f t="shared" si="374"/>
        <v>1</v>
      </c>
      <c r="BS1221" s="9">
        <f t="shared" si="375"/>
        <v>1</v>
      </c>
      <c r="BT1221" s="9">
        <f t="shared" si="376"/>
        <v>1</v>
      </c>
      <c r="BU1221" s="9">
        <f t="shared" si="377"/>
        <v>0.8</v>
      </c>
      <c r="BV1221" s="9">
        <f t="shared" si="378"/>
        <v>1</v>
      </c>
      <c r="BW1221" s="9">
        <f t="shared" si="379"/>
        <v>0</v>
      </c>
    </row>
    <row r="1222" spans="1:75" x14ac:dyDescent="0.3">
      <c r="A1222" s="5" t="s">
        <v>153</v>
      </c>
      <c r="B1222" s="5" t="s">
        <v>527</v>
      </c>
      <c r="C1222" s="5" t="s">
        <v>420</v>
      </c>
      <c r="D1222" s="5" t="s">
        <v>421</v>
      </c>
      <c r="E1222" s="5">
        <v>2019</v>
      </c>
      <c r="F1222" s="5" t="s">
        <v>141</v>
      </c>
      <c r="G1222" s="5" t="s">
        <v>481</v>
      </c>
      <c r="H1222" s="5" t="s">
        <v>219</v>
      </c>
      <c r="I1222" s="5" t="s">
        <v>370</v>
      </c>
      <c r="J1222" s="5" t="s">
        <v>461</v>
      </c>
      <c r="K1222" s="5" t="s">
        <v>420</v>
      </c>
      <c r="L1222" s="5" t="s">
        <v>6158</v>
      </c>
      <c r="M1222" s="5" t="s">
        <v>85</v>
      </c>
      <c r="N1222" s="5" t="s">
        <v>6159</v>
      </c>
      <c r="O1222" s="5" t="s">
        <v>391</v>
      </c>
      <c r="P1222" s="5" t="s">
        <v>488</v>
      </c>
      <c r="Q1222" s="5" t="s">
        <v>464</v>
      </c>
      <c r="R1222" s="8">
        <v>43696</v>
      </c>
      <c r="S1222" s="5" t="s">
        <v>6198</v>
      </c>
      <c r="T1222" s="8">
        <v>43692</v>
      </c>
      <c r="U1222" s="5" t="s">
        <v>466</v>
      </c>
      <c r="V1222" s="5" t="s">
        <v>466</v>
      </c>
      <c r="W1222" s="5" t="s">
        <v>228</v>
      </c>
      <c r="X1222" s="5" t="s">
        <v>6199</v>
      </c>
      <c r="Y1222" s="5" t="s">
        <v>229</v>
      </c>
      <c r="Z1222" s="5">
        <v>4968</v>
      </c>
      <c r="AA1222" s="5" t="s">
        <v>703</v>
      </c>
      <c r="AB1222" s="5" t="s">
        <v>348</v>
      </c>
      <c r="AC1222" s="5" t="s">
        <v>27</v>
      </c>
      <c r="AD1222" s="5" t="s">
        <v>737</v>
      </c>
      <c r="AE1222" s="5" t="s">
        <v>6200</v>
      </c>
      <c r="AF1222" s="5">
        <v>95</v>
      </c>
      <c r="AG1222" s="5">
        <v>70</v>
      </c>
      <c r="AH1222" s="5">
        <v>25</v>
      </c>
      <c r="AI1222" s="5" t="s">
        <v>6201</v>
      </c>
      <c r="AJ1222" s="5" t="s">
        <v>6202</v>
      </c>
      <c r="AK1222" s="5" t="s">
        <v>234</v>
      </c>
      <c r="AL1222" s="5" t="s">
        <v>244</v>
      </c>
      <c r="AM1222" s="5" t="s">
        <v>244</v>
      </c>
      <c r="AN1222" s="5" t="s">
        <v>244</v>
      </c>
      <c r="AO1222" s="5" t="s">
        <v>234</v>
      </c>
      <c r="AP1222" s="5" t="s">
        <v>244</v>
      </c>
      <c r="AQ1222" s="5" t="s">
        <v>244</v>
      </c>
      <c r="AR1222" s="5" t="s">
        <v>234</v>
      </c>
      <c r="AS1222" s="5" t="s">
        <v>244</v>
      </c>
      <c r="AT1222" s="5" t="s">
        <v>234</v>
      </c>
      <c r="AU1222" s="5" t="s">
        <v>234</v>
      </c>
      <c r="AV1222" s="5" t="s">
        <v>234</v>
      </c>
      <c r="AW1222" s="5" t="s">
        <v>233</v>
      </c>
      <c r="AX1222" s="5" t="s">
        <v>291</v>
      </c>
      <c r="AY1222" s="5" t="s">
        <v>234</v>
      </c>
      <c r="AZ1222" s="5" t="s">
        <v>244</v>
      </c>
      <c r="BA1222" s="5" t="s">
        <v>291</v>
      </c>
      <c r="BB1222" s="5" t="s">
        <v>264</v>
      </c>
      <c r="BC1222" s="5">
        <v>25</v>
      </c>
      <c r="BD1222" s="5">
        <v>75</v>
      </c>
      <c r="BE1222" s="6">
        <f t="shared" si="361"/>
        <v>5</v>
      </c>
      <c r="BF1222" s="6">
        <f t="shared" si="362"/>
        <v>0</v>
      </c>
      <c r="BG1222" s="6">
        <f t="shared" si="363"/>
        <v>0</v>
      </c>
      <c r="BH1222" s="6">
        <f t="shared" si="364"/>
        <v>0</v>
      </c>
      <c r="BI1222" s="6">
        <f t="shared" si="365"/>
        <v>10</v>
      </c>
      <c r="BJ1222" s="6">
        <f t="shared" si="366"/>
        <v>0</v>
      </c>
      <c r="BK1222" s="6">
        <f t="shared" si="367"/>
        <v>0</v>
      </c>
      <c r="BL1222" s="6">
        <f t="shared" si="368"/>
        <v>5</v>
      </c>
      <c r="BM1222" s="6">
        <f t="shared" si="369"/>
        <v>0</v>
      </c>
      <c r="BN1222" s="6">
        <f t="shared" si="370"/>
        <v>20</v>
      </c>
      <c r="BO1222" s="6">
        <f t="shared" si="371"/>
        <v>10</v>
      </c>
      <c r="BP1222" s="6">
        <f t="shared" si="372"/>
        <v>10</v>
      </c>
      <c r="BQ1222" s="9">
        <f t="shared" si="373"/>
        <v>0.5</v>
      </c>
      <c r="BR1222" s="9">
        <f t="shared" si="374"/>
        <v>0</v>
      </c>
      <c r="BS1222" s="9">
        <f t="shared" si="375"/>
        <v>0.5</v>
      </c>
      <c r="BT1222" s="9">
        <f t="shared" si="376"/>
        <v>0.5</v>
      </c>
      <c r="BU1222" s="9">
        <f t="shared" si="377"/>
        <v>0.8</v>
      </c>
      <c r="BV1222" s="9">
        <f t="shared" si="378"/>
        <v>1</v>
      </c>
      <c r="BW1222" s="9">
        <f t="shared" si="379"/>
        <v>1</v>
      </c>
    </row>
    <row r="1223" spans="1:75" x14ac:dyDescent="0.3">
      <c r="A1223" s="5" t="s">
        <v>154</v>
      </c>
      <c r="B1223" s="5" t="s">
        <v>532</v>
      </c>
      <c r="C1223" s="5" t="s">
        <v>420</v>
      </c>
      <c r="D1223" s="5" t="s">
        <v>421</v>
      </c>
      <c r="E1223" s="5">
        <v>2019</v>
      </c>
      <c r="F1223" s="5" t="s">
        <v>141</v>
      </c>
      <c r="G1223" s="5" t="s">
        <v>481</v>
      </c>
      <c r="H1223" s="5" t="s">
        <v>219</v>
      </c>
      <c r="I1223" s="5" t="s">
        <v>370</v>
      </c>
      <c r="J1223" s="5" t="s">
        <v>461</v>
      </c>
      <c r="K1223" s="5" t="s">
        <v>420</v>
      </c>
      <c r="L1223" s="5" t="s">
        <v>6158</v>
      </c>
      <c r="M1223" s="5" t="s">
        <v>85</v>
      </c>
      <c r="N1223" s="5" t="s">
        <v>6159</v>
      </c>
      <c r="O1223" s="5" t="s">
        <v>391</v>
      </c>
      <c r="P1223" s="5" t="s">
        <v>488</v>
      </c>
      <c r="Q1223" s="5" t="s">
        <v>533</v>
      </c>
      <c r="R1223" s="8">
        <v>43707</v>
      </c>
      <c r="S1223" s="5" t="s">
        <v>6203</v>
      </c>
      <c r="T1223" s="8">
        <v>43702</v>
      </c>
      <c r="U1223" s="5" t="s">
        <v>466</v>
      </c>
      <c r="V1223" s="5" t="s">
        <v>466</v>
      </c>
      <c r="W1223" s="5" t="s">
        <v>251</v>
      </c>
      <c r="X1223" s="5" t="s">
        <v>6204</v>
      </c>
      <c r="Y1223" s="5" t="s">
        <v>335</v>
      </c>
      <c r="Z1223" s="5">
        <v>5015</v>
      </c>
      <c r="AA1223" s="5" t="s">
        <v>304</v>
      </c>
      <c r="AB1223" s="5" t="s">
        <v>276</v>
      </c>
      <c r="AC1223" s="5" t="s">
        <v>27</v>
      </c>
      <c r="AD1223" s="5" t="s">
        <v>634</v>
      </c>
      <c r="AE1223" s="5" t="s">
        <v>6205</v>
      </c>
      <c r="AF1223" s="5">
        <v>70</v>
      </c>
      <c r="AG1223" s="5">
        <v>55</v>
      </c>
      <c r="AH1223" s="5">
        <v>15</v>
      </c>
      <c r="AI1223" s="5" t="s">
        <v>6206</v>
      </c>
      <c r="AJ1223" s="5" t="s">
        <v>6207</v>
      </c>
      <c r="AK1223" s="5" t="s">
        <v>234</v>
      </c>
      <c r="AL1223" s="5" t="s">
        <v>234</v>
      </c>
      <c r="AM1223" s="5" t="s">
        <v>244</v>
      </c>
      <c r="AN1223" s="5" t="s">
        <v>445</v>
      </c>
      <c r="AO1223" s="5" t="s">
        <v>234</v>
      </c>
      <c r="AP1223" s="5" t="s">
        <v>445</v>
      </c>
      <c r="AQ1223" s="5" t="s">
        <v>244</v>
      </c>
      <c r="AR1223" s="5" t="s">
        <v>234</v>
      </c>
      <c r="AS1223" s="5" t="s">
        <v>234</v>
      </c>
      <c r="AT1223" s="5" t="s">
        <v>445</v>
      </c>
      <c r="AU1223" s="5" t="s">
        <v>234</v>
      </c>
      <c r="AV1223" s="5" t="s">
        <v>234</v>
      </c>
      <c r="AW1223" s="5" t="s">
        <v>233</v>
      </c>
      <c r="AX1223" s="5" t="s">
        <v>291</v>
      </c>
      <c r="AY1223" s="5" t="s">
        <v>291</v>
      </c>
      <c r="AZ1223" s="5" t="s">
        <v>291</v>
      </c>
      <c r="BA1223" s="5" t="s">
        <v>291</v>
      </c>
      <c r="BB1223" s="5" t="s">
        <v>309</v>
      </c>
      <c r="BC1223" s="5">
        <v>25</v>
      </c>
      <c r="BD1223" s="5">
        <v>75</v>
      </c>
      <c r="BE1223" s="6">
        <f t="shared" si="361"/>
        <v>5</v>
      </c>
      <c r="BF1223" s="6">
        <f t="shared" si="362"/>
        <v>5</v>
      </c>
      <c r="BG1223" s="6">
        <f t="shared" si="363"/>
        <v>0</v>
      </c>
      <c r="BH1223" s="6">
        <f t="shared" si="364"/>
        <v>2.5</v>
      </c>
      <c r="BI1223" s="6">
        <f t="shared" si="365"/>
        <v>10</v>
      </c>
      <c r="BJ1223" s="6">
        <f t="shared" si="366"/>
        <v>2.5</v>
      </c>
      <c r="BK1223" s="6">
        <f t="shared" si="367"/>
        <v>0</v>
      </c>
      <c r="BL1223" s="6">
        <f t="shared" si="368"/>
        <v>5</v>
      </c>
      <c r="BM1223" s="6">
        <f t="shared" si="369"/>
        <v>5</v>
      </c>
      <c r="BN1223" s="6">
        <f t="shared" si="370"/>
        <v>2.5</v>
      </c>
      <c r="BO1223" s="6">
        <f t="shared" si="371"/>
        <v>10</v>
      </c>
      <c r="BP1223" s="6">
        <f t="shared" si="372"/>
        <v>10</v>
      </c>
      <c r="BQ1223" s="9">
        <f t="shared" si="373"/>
        <v>1</v>
      </c>
      <c r="BR1223" s="9">
        <f t="shared" si="374"/>
        <v>0.16666666666666666</v>
      </c>
      <c r="BS1223" s="9">
        <f t="shared" si="375"/>
        <v>0.625</v>
      </c>
      <c r="BT1223" s="9">
        <f t="shared" si="376"/>
        <v>0.5</v>
      </c>
      <c r="BU1223" s="9">
        <f t="shared" si="377"/>
        <v>0.3</v>
      </c>
      <c r="BV1223" s="9">
        <f t="shared" si="378"/>
        <v>1</v>
      </c>
      <c r="BW1223" s="9">
        <f t="shared" si="379"/>
        <v>1</v>
      </c>
    </row>
    <row r="1224" spans="1:75" x14ac:dyDescent="0.3">
      <c r="A1224" s="5" t="s">
        <v>446</v>
      </c>
      <c r="B1224" s="5" t="s">
        <v>447</v>
      </c>
      <c r="C1224" s="5" t="s">
        <v>429</v>
      </c>
      <c r="D1224" s="5" t="s">
        <v>421</v>
      </c>
      <c r="E1224" s="5">
        <v>2019</v>
      </c>
      <c r="F1224" s="5" t="s">
        <v>119</v>
      </c>
      <c r="G1224" s="5" t="s">
        <v>311</v>
      </c>
      <c r="H1224" s="5" t="s">
        <v>219</v>
      </c>
      <c r="I1224" s="5" t="s">
        <v>220</v>
      </c>
      <c r="J1224" s="5" t="s">
        <v>461</v>
      </c>
      <c r="K1224" s="5" t="s">
        <v>429</v>
      </c>
      <c r="L1224" s="5" t="s">
        <v>6158</v>
      </c>
      <c r="M1224" s="5" t="s">
        <v>85</v>
      </c>
      <c r="N1224" s="5" t="s">
        <v>6159</v>
      </c>
      <c r="O1224" s="5" t="s">
        <v>391</v>
      </c>
      <c r="P1224" s="5" t="s">
        <v>488</v>
      </c>
      <c r="Q1224" s="5" t="s">
        <v>549</v>
      </c>
      <c r="R1224" s="8">
        <v>43723</v>
      </c>
      <c r="S1224" s="5" t="s">
        <v>6208</v>
      </c>
      <c r="T1224" s="8">
        <v>43717</v>
      </c>
      <c r="U1224" s="5" t="s">
        <v>6209</v>
      </c>
      <c r="V1224" s="5" t="s">
        <v>6210</v>
      </c>
      <c r="W1224" s="5" t="s">
        <v>228</v>
      </c>
      <c r="X1224" s="5" t="s">
        <v>1185</v>
      </c>
      <c r="Y1224" s="5" t="s">
        <v>229</v>
      </c>
      <c r="Z1224" s="5">
        <v>7133</v>
      </c>
      <c r="AA1224" s="5" t="s">
        <v>304</v>
      </c>
      <c r="AB1224" s="5" t="s">
        <v>254</v>
      </c>
      <c r="AC1224" s="5" t="s">
        <v>28</v>
      </c>
      <c r="AD1224" s="5" t="s">
        <v>291</v>
      </c>
      <c r="AE1224" s="5" t="s">
        <v>291</v>
      </c>
      <c r="AF1224" s="5">
        <v>92.5</v>
      </c>
      <c r="AG1224" s="5">
        <v>67.5</v>
      </c>
      <c r="AH1224" s="5">
        <v>25</v>
      </c>
      <c r="AI1224" s="5" t="s">
        <v>6211</v>
      </c>
      <c r="AJ1224" s="5" t="s">
        <v>6212</v>
      </c>
      <c r="AK1224" s="5" t="s">
        <v>234</v>
      </c>
      <c r="AL1224" s="5" t="s">
        <v>234</v>
      </c>
      <c r="AM1224" s="5" t="s">
        <v>234</v>
      </c>
      <c r="AN1224" s="5" t="s">
        <v>234</v>
      </c>
      <c r="AO1224" s="5" t="s">
        <v>234</v>
      </c>
      <c r="AP1224" s="5" t="s">
        <v>234</v>
      </c>
      <c r="AQ1224" s="5" t="s">
        <v>445</v>
      </c>
      <c r="AR1224" s="5" t="s">
        <v>234</v>
      </c>
      <c r="AS1224" s="5" t="s">
        <v>234</v>
      </c>
      <c r="AT1224" s="5" t="s">
        <v>234</v>
      </c>
      <c r="AU1224" s="5" t="s">
        <v>234</v>
      </c>
      <c r="AV1224" s="5" t="s">
        <v>445</v>
      </c>
      <c r="AW1224" s="5" t="s">
        <v>233</v>
      </c>
      <c r="AX1224" s="5" t="s">
        <v>291</v>
      </c>
      <c r="AY1224" s="5" t="s">
        <v>291</v>
      </c>
      <c r="AZ1224" s="5" t="s">
        <v>291</v>
      </c>
      <c r="BA1224" s="5" t="s">
        <v>291</v>
      </c>
      <c r="BB1224" s="5" t="s">
        <v>235</v>
      </c>
      <c r="BC1224" s="5">
        <v>25</v>
      </c>
      <c r="BD1224" s="5">
        <v>75</v>
      </c>
      <c r="BE1224" s="6">
        <f t="shared" si="361"/>
        <v>5</v>
      </c>
      <c r="BF1224" s="6">
        <f t="shared" si="362"/>
        <v>5</v>
      </c>
      <c r="BG1224" s="6">
        <f t="shared" si="363"/>
        <v>5</v>
      </c>
      <c r="BH1224" s="6">
        <f t="shared" si="364"/>
        <v>10</v>
      </c>
      <c r="BI1224" s="6">
        <f t="shared" si="365"/>
        <v>10</v>
      </c>
      <c r="BJ1224" s="6">
        <f t="shared" si="366"/>
        <v>10</v>
      </c>
      <c r="BK1224" s="6">
        <f t="shared" si="367"/>
        <v>2.5</v>
      </c>
      <c r="BL1224" s="6">
        <f t="shared" si="368"/>
        <v>5</v>
      </c>
      <c r="BM1224" s="6">
        <f t="shared" si="369"/>
        <v>5</v>
      </c>
      <c r="BN1224" s="6">
        <f t="shared" si="370"/>
        <v>20</v>
      </c>
      <c r="BO1224" s="6">
        <f t="shared" si="371"/>
        <v>10</v>
      </c>
      <c r="BP1224" s="6">
        <f t="shared" si="372"/>
        <v>2.5</v>
      </c>
      <c r="BQ1224" s="9">
        <f t="shared" si="373"/>
        <v>1</v>
      </c>
      <c r="BR1224" s="9">
        <f t="shared" si="374"/>
        <v>1</v>
      </c>
      <c r="BS1224" s="9">
        <f t="shared" si="375"/>
        <v>1</v>
      </c>
      <c r="BT1224" s="9">
        <f t="shared" si="376"/>
        <v>0.75</v>
      </c>
      <c r="BU1224" s="9">
        <f t="shared" si="377"/>
        <v>1</v>
      </c>
      <c r="BV1224" s="9">
        <f t="shared" si="378"/>
        <v>1</v>
      </c>
      <c r="BW1224" s="9">
        <f t="shared" si="379"/>
        <v>0.25</v>
      </c>
    </row>
    <row r="1225" spans="1:75" x14ac:dyDescent="0.3">
      <c r="A1225" s="5" t="s">
        <v>446</v>
      </c>
      <c r="B1225" s="5" t="s">
        <v>447</v>
      </c>
      <c r="C1225" s="5" t="s">
        <v>429</v>
      </c>
      <c r="D1225" s="5" t="s">
        <v>421</v>
      </c>
      <c r="E1225" s="5">
        <v>2019</v>
      </c>
      <c r="F1225" s="5" t="s">
        <v>141</v>
      </c>
      <c r="G1225" s="5" t="s">
        <v>481</v>
      </c>
      <c r="H1225" s="5" t="s">
        <v>219</v>
      </c>
      <c r="I1225" s="5" t="s">
        <v>370</v>
      </c>
      <c r="J1225" s="5" t="s">
        <v>461</v>
      </c>
      <c r="K1225" s="5" t="s">
        <v>429</v>
      </c>
      <c r="L1225" s="5" t="s">
        <v>6158</v>
      </c>
      <c r="M1225" s="5" t="s">
        <v>85</v>
      </c>
      <c r="N1225" s="5" t="s">
        <v>6159</v>
      </c>
      <c r="O1225" s="5" t="s">
        <v>482</v>
      </c>
      <c r="P1225" s="5" t="s">
        <v>488</v>
      </c>
      <c r="Q1225" s="5" t="s">
        <v>533</v>
      </c>
      <c r="R1225" s="8">
        <v>43726</v>
      </c>
      <c r="S1225" s="5" t="s">
        <v>6213</v>
      </c>
      <c r="T1225" s="8">
        <v>43725</v>
      </c>
      <c r="U1225" s="5" t="s">
        <v>466</v>
      </c>
      <c r="V1225" s="5" t="s">
        <v>466</v>
      </c>
      <c r="W1225" s="5" t="s">
        <v>228</v>
      </c>
      <c r="X1225" s="5" t="s">
        <v>4407</v>
      </c>
      <c r="Y1225" s="5" t="s">
        <v>229</v>
      </c>
      <c r="Z1225" s="5">
        <v>7154</v>
      </c>
      <c r="AA1225" s="5" t="s">
        <v>409</v>
      </c>
      <c r="AB1225" s="5" t="s">
        <v>254</v>
      </c>
      <c r="AC1225" s="5" t="s">
        <v>27</v>
      </c>
      <c r="AD1225" s="5" t="s">
        <v>291</v>
      </c>
      <c r="AE1225" s="5" t="s">
        <v>491</v>
      </c>
      <c r="AF1225" s="5">
        <v>97.5</v>
      </c>
      <c r="AG1225" s="5">
        <v>75</v>
      </c>
      <c r="AH1225" s="5">
        <v>22.5</v>
      </c>
      <c r="AI1225" s="5" t="s">
        <v>6214</v>
      </c>
      <c r="AJ1225" s="5" t="s">
        <v>6215</v>
      </c>
      <c r="AK1225" s="5" t="s">
        <v>234</v>
      </c>
      <c r="AL1225" s="5" t="s">
        <v>445</v>
      </c>
      <c r="AM1225" s="5" t="s">
        <v>234</v>
      </c>
      <c r="AN1225" s="5" t="s">
        <v>234</v>
      </c>
      <c r="AO1225" s="5" t="s">
        <v>234</v>
      </c>
      <c r="AP1225" s="5" t="s">
        <v>234</v>
      </c>
      <c r="AQ1225" s="5" t="s">
        <v>234</v>
      </c>
      <c r="AR1225" s="5" t="s">
        <v>234</v>
      </c>
      <c r="AS1225" s="5" t="s">
        <v>234</v>
      </c>
      <c r="AT1225" s="5" t="s">
        <v>234</v>
      </c>
      <c r="AU1225" s="5" t="s">
        <v>234</v>
      </c>
      <c r="AV1225" s="5" t="s">
        <v>234</v>
      </c>
      <c r="AW1225" s="5" t="s">
        <v>233</v>
      </c>
      <c r="AX1225" s="5" t="s">
        <v>291</v>
      </c>
      <c r="AY1225" s="5" t="s">
        <v>234</v>
      </c>
      <c r="AZ1225" s="5" t="s">
        <v>244</v>
      </c>
      <c r="BA1225" s="5" t="s">
        <v>244</v>
      </c>
      <c r="BB1225" s="5" t="s">
        <v>309</v>
      </c>
      <c r="BC1225" s="5">
        <v>25</v>
      </c>
      <c r="BD1225" s="5">
        <v>75</v>
      </c>
      <c r="BE1225" s="6">
        <f t="shared" si="361"/>
        <v>5</v>
      </c>
      <c r="BF1225" s="6">
        <f t="shared" si="362"/>
        <v>2.5</v>
      </c>
      <c r="BG1225" s="6">
        <f t="shared" si="363"/>
        <v>5</v>
      </c>
      <c r="BH1225" s="6">
        <f t="shared" si="364"/>
        <v>10</v>
      </c>
      <c r="BI1225" s="6">
        <f t="shared" si="365"/>
        <v>10</v>
      </c>
      <c r="BJ1225" s="6">
        <f t="shared" si="366"/>
        <v>10</v>
      </c>
      <c r="BK1225" s="6">
        <f t="shared" si="367"/>
        <v>5</v>
      </c>
      <c r="BL1225" s="6">
        <f t="shared" si="368"/>
        <v>5</v>
      </c>
      <c r="BM1225" s="6">
        <f t="shared" si="369"/>
        <v>5</v>
      </c>
      <c r="BN1225" s="6">
        <f t="shared" si="370"/>
        <v>20</v>
      </c>
      <c r="BO1225" s="6">
        <f t="shared" si="371"/>
        <v>10</v>
      </c>
      <c r="BP1225" s="6">
        <f t="shared" si="372"/>
        <v>10</v>
      </c>
      <c r="BQ1225" s="9">
        <f t="shared" si="373"/>
        <v>0.75</v>
      </c>
      <c r="BR1225" s="9">
        <f t="shared" si="374"/>
        <v>1</v>
      </c>
      <c r="BS1225" s="9">
        <f t="shared" si="375"/>
        <v>1</v>
      </c>
      <c r="BT1225" s="9">
        <f t="shared" si="376"/>
        <v>1</v>
      </c>
      <c r="BU1225" s="9">
        <f t="shared" si="377"/>
        <v>1</v>
      </c>
      <c r="BV1225" s="9">
        <f t="shared" si="378"/>
        <v>1</v>
      </c>
      <c r="BW1225" s="9">
        <f t="shared" si="379"/>
        <v>1</v>
      </c>
    </row>
    <row r="1226" spans="1:75" x14ac:dyDescent="0.3">
      <c r="A1226" s="5" t="s">
        <v>454</v>
      </c>
      <c r="B1226" s="5" t="s">
        <v>455</v>
      </c>
      <c r="C1226" s="5" t="s">
        <v>429</v>
      </c>
      <c r="D1226" s="5" t="s">
        <v>421</v>
      </c>
      <c r="E1226" s="5">
        <v>2019</v>
      </c>
      <c r="F1226" s="5" t="s">
        <v>141</v>
      </c>
      <c r="G1226" s="5" t="s">
        <v>481</v>
      </c>
      <c r="H1226" s="5" t="s">
        <v>219</v>
      </c>
      <c r="I1226" s="5" t="s">
        <v>370</v>
      </c>
      <c r="J1226" s="5" t="s">
        <v>461</v>
      </c>
      <c r="K1226" s="5" t="s">
        <v>429</v>
      </c>
      <c r="L1226" s="5" t="s">
        <v>6158</v>
      </c>
      <c r="M1226" s="5" t="s">
        <v>85</v>
      </c>
      <c r="N1226" s="5" t="s">
        <v>6159</v>
      </c>
      <c r="O1226" s="5" t="s">
        <v>482</v>
      </c>
      <c r="P1226" s="5" t="s">
        <v>488</v>
      </c>
      <c r="Q1226" s="5" t="s">
        <v>533</v>
      </c>
      <c r="R1226" s="8">
        <v>43736</v>
      </c>
      <c r="S1226" s="5" t="s">
        <v>6216</v>
      </c>
      <c r="T1226" s="8">
        <v>43732</v>
      </c>
      <c r="U1226" s="5" t="s">
        <v>466</v>
      </c>
      <c r="V1226" s="5" t="s">
        <v>466</v>
      </c>
      <c r="W1226" s="5" t="s">
        <v>251</v>
      </c>
      <c r="X1226" s="5" t="s">
        <v>6217</v>
      </c>
      <c r="Y1226" s="5" t="s">
        <v>229</v>
      </c>
      <c r="Z1226" s="5">
        <v>10167</v>
      </c>
      <c r="AA1226" s="5" t="s">
        <v>304</v>
      </c>
      <c r="AB1226" s="5" t="s">
        <v>241</v>
      </c>
      <c r="AC1226" s="5" t="s">
        <v>27</v>
      </c>
      <c r="AD1226" s="5" t="s">
        <v>291</v>
      </c>
      <c r="AE1226" s="5" t="s">
        <v>291</v>
      </c>
      <c r="AF1226" s="5">
        <v>82.5</v>
      </c>
      <c r="AG1226" s="5">
        <v>60</v>
      </c>
      <c r="AH1226" s="5">
        <v>22.5</v>
      </c>
      <c r="AI1226" s="5" t="s">
        <v>6218</v>
      </c>
      <c r="AJ1226" s="5" t="s">
        <v>6219</v>
      </c>
      <c r="AK1226" s="5" t="s">
        <v>234</v>
      </c>
      <c r="AL1226" s="5" t="s">
        <v>445</v>
      </c>
      <c r="AM1226" s="5" t="s">
        <v>234</v>
      </c>
      <c r="AN1226" s="5" t="s">
        <v>234</v>
      </c>
      <c r="AO1226" s="5" t="s">
        <v>244</v>
      </c>
      <c r="AP1226" s="5" t="s">
        <v>445</v>
      </c>
      <c r="AQ1226" s="5" t="s">
        <v>234</v>
      </c>
      <c r="AR1226" s="5" t="s">
        <v>234</v>
      </c>
      <c r="AS1226" s="5" t="s">
        <v>234</v>
      </c>
      <c r="AT1226" s="5" t="s">
        <v>234</v>
      </c>
      <c r="AU1226" s="5" t="s">
        <v>234</v>
      </c>
      <c r="AV1226" s="5" t="s">
        <v>234</v>
      </c>
      <c r="AW1226" s="5" t="s">
        <v>233</v>
      </c>
      <c r="AX1226" s="5" t="s">
        <v>291</v>
      </c>
      <c r="AY1226" s="5" t="s">
        <v>291</v>
      </c>
      <c r="AZ1226" s="5" t="s">
        <v>291</v>
      </c>
      <c r="BA1226" s="5" t="s">
        <v>291</v>
      </c>
      <c r="BB1226" s="5" t="s">
        <v>309</v>
      </c>
      <c r="BC1226" s="5">
        <v>25</v>
      </c>
      <c r="BD1226" s="5">
        <v>75</v>
      </c>
      <c r="BE1226" s="6">
        <f t="shared" si="361"/>
        <v>5</v>
      </c>
      <c r="BF1226" s="6">
        <f t="shared" si="362"/>
        <v>2.5</v>
      </c>
      <c r="BG1226" s="6">
        <f t="shared" si="363"/>
        <v>5</v>
      </c>
      <c r="BH1226" s="6">
        <f t="shared" si="364"/>
        <v>10</v>
      </c>
      <c r="BI1226" s="6">
        <f t="shared" si="365"/>
        <v>0</v>
      </c>
      <c r="BJ1226" s="6">
        <f t="shared" si="366"/>
        <v>2.5</v>
      </c>
      <c r="BK1226" s="6">
        <f t="shared" si="367"/>
        <v>5</v>
      </c>
      <c r="BL1226" s="6">
        <f t="shared" si="368"/>
        <v>5</v>
      </c>
      <c r="BM1226" s="6">
        <f t="shared" si="369"/>
        <v>5</v>
      </c>
      <c r="BN1226" s="6">
        <f t="shared" si="370"/>
        <v>20</v>
      </c>
      <c r="BO1226" s="6">
        <f t="shared" si="371"/>
        <v>10</v>
      </c>
      <c r="BP1226" s="6">
        <f t="shared" si="372"/>
        <v>10</v>
      </c>
      <c r="BQ1226" s="9">
        <f t="shared" si="373"/>
        <v>0.75</v>
      </c>
      <c r="BR1226" s="9">
        <f t="shared" si="374"/>
        <v>1</v>
      </c>
      <c r="BS1226" s="9">
        <f t="shared" si="375"/>
        <v>0.125</v>
      </c>
      <c r="BT1226" s="9">
        <f t="shared" si="376"/>
        <v>1</v>
      </c>
      <c r="BU1226" s="9">
        <f t="shared" si="377"/>
        <v>1</v>
      </c>
      <c r="BV1226" s="9">
        <f t="shared" si="378"/>
        <v>1</v>
      </c>
      <c r="BW1226" s="9">
        <f t="shared" si="379"/>
        <v>1</v>
      </c>
    </row>
    <row r="1227" spans="1:75" x14ac:dyDescent="0.3">
      <c r="A1227" s="5" t="s">
        <v>556</v>
      </c>
      <c r="B1227" s="5" t="s">
        <v>557</v>
      </c>
      <c r="C1227" s="5" t="s">
        <v>558</v>
      </c>
      <c r="D1227" s="5" t="s">
        <v>421</v>
      </c>
      <c r="E1227" s="5">
        <v>2019</v>
      </c>
      <c r="F1227" s="5" t="s">
        <v>590</v>
      </c>
      <c r="G1227" s="5" t="s">
        <v>591</v>
      </c>
      <c r="H1227" s="5" t="s">
        <v>219</v>
      </c>
      <c r="I1227" s="5" t="s">
        <v>220</v>
      </c>
      <c r="J1227" s="5" t="s">
        <v>461</v>
      </c>
      <c r="K1227" s="5" t="s">
        <v>558</v>
      </c>
      <c r="L1227" s="5" t="s">
        <v>6158</v>
      </c>
      <c r="M1227" s="5" t="s">
        <v>85</v>
      </c>
      <c r="N1227" s="5" t="s">
        <v>6159</v>
      </c>
      <c r="O1227" s="5" t="s">
        <v>482</v>
      </c>
      <c r="P1227" s="5" t="s">
        <v>488</v>
      </c>
      <c r="Q1227" s="5" t="s">
        <v>1588</v>
      </c>
      <c r="R1227" s="8">
        <v>43749</v>
      </c>
      <c r="S1227" s="5" t="s">
        <v>6220</v>
      </c>
      <c r="T1227" s="8">
        <v>43745</v>
      </c>
      <c r="U1227" s="5" t="s">
        <v>6221</v>
      </c>
      <c r="V1227" s="5" t="s">
        <v>6222</v>
      </c>
      <c r="W1227" s="5" t="s">
        <v>228</v>
      </c>
      <c r="X1227" s="5" t="s">
        <v>4407</v>
      </c>
      <c r="Y1227" s="5" t="s">
        <v>229</v>
      </c>
      <c r="Z1227" s="5">
        <v>11192</v>
      </c>
      <c r="AA1227" s="5" t="s">
        <v>504</v>
      </c>
      <c r="AB1227" s="5" t="s">
        <v>231</v>
      </c>
      <c r="AC1227" s="5" t="s">
        <v>28</v>
      </c>
      <c r="AD1227" s="5" t="s">
        <v>291</v>
      </c>
      <c r="AE1227" s="5" t="s">
        <v>291</v>
      </c>
      <c r="AF1227" s="5">
        <v>100</v>
      </c>
      <c r="AG1227" s="5">
        <v>75</v>
      </c>
      <c r="AH1227" s="5">
        <v>25</v>
      </c>
      <c r="AI1227" s="5" t="s">
        <v>6223</v>
      </c>
      <c r="AJ1227" s="5" t="s">
        <v>6224</v>
      </c>
      <c r="AK1227" s="5" t="s">
        <v>234</v>
      </c>
      <c r="AL1227" s="5" t="s">
        <v>234</v>
      </c>
      <c r="AM1227" s="5" t="s">
        <v>234</v>
      </c>
      <c r="AN1227" s="5" t="s">
        <v>234</v>
      </c>
      <c r="AO1227" s="5" t="s">
        <v>234</v>
      </c>
      <c r="AP1227" s="5" t="s">
        <v>234</v>
      </c>
      <c r="AQ1227" s="5" t="s">
        <v>234</v>
      </c>
      <c r="AR1227" s="5" t="s">
        <v>234</v>
      </c>
      <c r="AS1227" s="5" t="s">
        <v>234</v>
      </c>
      <c r="AT1227" s="5" t="s">
        <v>234</v>
      </c>
      <c r="AU1227" s="5" t="s">
        <v>234</v>
      </c>
      <c r="AV1227" s="5" t="s">
        <v>234</v>
      </c>
      <c r="AW1227" s="5" t="s">
        <v>233</v>
      </c>
      <c r="AX1227" s="5" t="s">
        <v>291</v>
      </c>
      <c r="AY1227" s="5" t="s">
        <v>291</v>
      </c>
      <c r="AZ1227" s="5" t="s">
        <v>291</v>
      </c>
      <c r="BA1227" s="5" t="s">
        <v>291</v>
      </c>
      <c r="BB1227" s="5" t="s">
        <v>235</v>
      </c>
      <c r="BC1227" s="5">
        <v>25</v>
      </c>
      <c r="BD1227" s="5">
        <v>75</v>
      </c>
      <c r="BE1227" s="6">
        <f t="shared" si="361"/>
        <v>5</v>
      </c>
      <c r="BF1227" s="6">
        <f t="shared" si="362"/>
        <v>5</v>
      </c>
      <c r="BG1227" s="6">
        <f t="shared" si="363"/>
        <v>5</v>
      </c>
      <c r="BH1227" s="6">
        <f t="shared" si="364"/>
        <v>10</v>
      </c>
      <c r="BI1227" s="6">
        <f t="shared" si="365"/>
        <v>10</v>
      </c>
      <c r="BJ1227" s="6">
        <f t="shared" si="366"/>
        <v>10</v>
      </c>
      <c r="BK1227" s="6">
        <f t="shared" si="367"/>
        <v>5</v>
      </c>
      <c r="BL1227" s="6">
        <f t="shared" si="368"/>
        <v>5</v>
      </c>
      <c r="BM1227" s="6">
        <f t="shared" si="369"/>
        <v>5</v>
      </c>
      <c r="BN1227" s="6">
        <f t="shared" si="370"/>
        <v>20</v>
      </c>
      <c r="BO1227" s="6">
        <f t="shared" si="371"/>
        <v>10</v>
      </c>
      <c r="BP1227" s="6">
        <f t="shared" si="372"/>
        <v>10</v>
      </c>
      <c r="BQ1227" s="9">
        <f t="shared" si="373"/>
        <v>1</v>
      </c>
      <c r="BR1227" s="9">
        <f t="shared" si="374"/>
        <v>1</v>
      </c>
      <c r="BS1227" s="9">
        <f t="shared" si="375"/>
        <v>1</v>
      </c>
      <c r="BT1227" s="9">
        <f t="shared" si="376"/>
        <v>1</v>
      </c>
      <c r="BU1227" s="9">
        <f t="shared" si="377"/>
        <v>1</v>
      </c>
      <c r="BV1227" s="9">
        <f t="shared" si="378"/>
        <v>1</v>
      </c>
      <c r="BW1227" s="9">
        <f t="shared" si="379"/>
        <v>1</v>
      </c>
    </row>
    <row r="1228" spans="1:75" x14ac:dyDescent="0.3">
      <c r="A1228" s="5" t="s">
        <v>2334</v>
      </c>
      <c r="B1228" s="5" t="s">
        <v>2335</v>
      </c>
      <c r="C1228" s="5" t="s">
        <v>558</v>
      </c>
      <c r="D1228" s="5" t="s">
        <v>421</v>
      </c>
      <c r="E1228" s="5">
        <v>2019</v>
      </c>
      <c r="F1228" s="5" t="s">
        <v>141</v>
      </c>
      <c r="G1228" s="5" t="s">
        <v>481</v>
      </c>
      <c r="H1228" s="5" t="s">
        <v>219</v>
      </c>
      <c r="I1228" s="5" t="s">
        <v>370</v>
      </c>
      <c r="J1228" s="5" t="s">
        <v>461</v>
      </c>
      <c r="K1228" s="5" t="s">
        <v>558</v>
      </c>
      <c r="L1228" s="5" t="s">
        <v>6158</v>
      </c>
      <c r="M1228" s="5" t="s">
        <v>85</v>
      </c>
      <c r="N1228" s="5" t="s">
        <v>6159</v>
      </c>
      <c r="O1228" s="5" t="s">
        <v>482</v>
      </c>
      <c r="P1228" s="5" t="s">
        <v>488</v>
      </c>
      <c r="Q1228" s="5" t="s">
        <v>559</v>
      </c>
      <c r="R1228" s="8">
        <v>43766</v>
      </c>
      <c r="S1228" s="5" t="s">
        <v>6225</v>
      </c>
      <c r="T1228" s="8">
        <v>43760</v>
      </c>
      <c r="U1228" s="5" t="s">
        <v>466</v>
      </c>
      <c r="V1228" s="5" t="s">
        <v>466</v>
      </c>
      <c r="W1228" s="5" t="s">
        <v>228</v>
      </c>
      <c r="X1228" s="5" t="s">
        <v>1981</v>
      </c>
      <c r="Y1228" s="5" t="s">
        <v>229</v>
      </c>
      <c r="Z1228" s="5">
        <v>11229</v>
      </c>
      <c r="AA1228" s="5" t="s">
        <v>504</v>
      </c>
      <c r="AB1228" s="5" t="s">
        <v>254</v>
      </c>
      <c r="AC1228" s="5" t="s">
        <v>27</v>
      </c>
      <c r="AD1228" s="5" t="s">
        <v>291</v>
      </c>
      <c r="AE1228" s="5" t="s">
        <v>291</v>
      </c>
      <c r="AF1228" s="5">
        <v>97.5</v>
      </c>
      <c r="AG1228" s="5">
        <v>72.5</v>
      </c>
      <c r="AH1228" s="5">
        <v>25</v>
      </c>
      <c r="AI1228" s="5" t="s">
        <v>6226</v>
      </c>
      <c r="AJ1228" s="5" t="s">
        <v>6227</v>
      </c>
      <c r="AK1228" s="5" t="s">
        <v>234</v>
      </c>
      <c r="AL1228" s="5" t="s">
        <v>234</v>
      </c>
      <c r="AM1228" s="5" t="s">
        <v>234</v>
      </c>
      <c r="AN1228" s="5" t="s">
        <v>234</v>
      </c>
      <c r="AO1228" s="5" t="s">
        <v>234</v>
      </c>
      <c r="AP1228" s="5" t="s">
        <v>234</v>
      </c>
      <c r="AQ1228" s="5" t="s">
        <v>445</v>
      </c>
      <c r="AR1228" s="5" t="s">
        <v>234</v>
      </c>
      <c r="AS1228" s="5" t="s">
        <v>234</v>
      </c>
      <c r="AT1228" s="5" t="s">
        <v>234</v>
      </c>
      <c r="AU1228" s="5" t="s">
        <v>234</v>
      </c>
      <c r="AV1228" s="5" t="s">
        <v>234</v>
      </c>
      <c r="AW1228" s="5" t="s">
        <v>233</v>
      </c>
      <c r="AX1228" s="5" t="s">
        <v>291</v>
      </c>
      <c r="AY1228" s="5" t="s">
        <v>234</v>
      </c>
      <c r="AZ1228" s="5" t="s">
        <v>244</v>
      </c>
      <c r="BA1228" s="5" t="s">
        <v>244</v>
      </c>
      <c r="BB1228" s="5" t="s">
        <v>309</v>
      </c>
      <c r="BC1228" s="5">
        <v>25</v>
      </c>
      <c r="BD1228" s="5">
        <v>75</v>
      </c>
      <c r="BE1228" s="6">
        <f t="shared" si="361"/>
        <v>5</v>
      </c>
      <c r="BF1228" s="6">
        <f t="shared" si="362"/>
        <v>5</v>
      </c>
      <c r="BG1228" s="6">
        <f t="shared" si="363"/>
        <v>5</v>
      </c>
      <c r="BH1228" s="6">
        <f t="shared" si="364"/>
        <v>10</v>
      </c>
      <c r="BI1228" s="6">
        <f t="shared" si="365"/>
        <v>10</v>
      </c>
      <c r="BJ1228" s="6">
        <f t="shared" si="366"/>
        <v>10</v>
      </c>
      <c r="BK1228" s="6">
        <f t="shared" si="367"/>
        <v>2.5</v>
      </c>
      <c r="BL1228" s="6">
        <f t="shared" si="368"/>
        <v>5</v>
      </c>
      <c r="BM1228" s="6">
        <f t="shared" si="369"/>
        <v>5</v>
      </c>
      <c r="BN1228" s="6">
        <f t="shared" si="370"/>
        <v>20</v>
      </c>
      <c r="BO1228" s="6">
        <f t="shared" si="371"/>
        <v>10</v>
      </c>
      <c r="BP1228" s="6">
        <f t="shared" si="372"/>
        <v>10</v>
      </c>
      <c r="BQ1228" s="9">
        <f t="shared" si="373"/>
        <v>1</v>
      </c>
      <c r="BR1228" s="9">
        <f t="shared" si="374"/>
        <v>1</v>
      </c>
      <c r="BS1228" s="9">
        <f t="shared" si="375"/>
        <v>1</v>
      </c>
      <c r="BT1228" s="9">
        <f t="shared" si="376"/>
        <v>0.75</v>
      </c>
      <c r="BU1228" s="9">
        <f t="shared" si="377"/>
        <v>1</v>
      </c>
      <c r="BV1228" s="9">
        <f t="shared" si="378"/>
        <v>1</v>
      </c>
      <c r="BW1228" s="9">
        <f t="shared" si="379"/>
        <v>1</v>
      </c>
    </row>
    <row r="1229" spans="1:75" x14ac:dyDescent="0.3">
      <c r="A1229" s="5" t="s">
        <v>43</v>
      </c>
      <c r="B1229" s="5" t="s">
        <v>257</v>
      </c>
      <c r="C1229" s="5" t="s">
        <v>94</v>
      </c>
      <c r="D1229" s="5" t="s">
        <v>218</v>
      </c>
      <c r="E1229" s="5">
        <v>2019</v>
      </c>
      <c r="F1229" s="5" t="s">
        <v>133</v>
      </c>
      <c r="H1229" s="5" t="s">
        <v>219</v>
      </c>
      <c r="I1229" s="5" t="s">
        <v>220</v>
      </c>
      <c r="J1229" s="5" t="s">
        <v>221</v>
      </c>
      <c r="K1229" s="5" t="s">
        <v>94</v>
      </c>
      <c r="L1229" s="5" t="s">
        <v>6228</v>
      </c>
      <c r="M1229" s="5" t="s">
        <v>90</v>
      </c>
      <c r="N1229" s="5" t="s">
        <v>6229</v>
      </c>
      <c r="Q1229" s="5" t="s">
        <v>224</v>
      </c>
      <c r="R1229" s="8">
        <v>43567</v>
      </c>
      <c r="S1229" s="5" t="s">
        <v>6230</v>
      </c>
      <c r="T1229" s="8">
        <v>43566</v>
      </c>
      <c r="U1229" s="5" t="s">
        <v>6231</v>
      </c>
      <c r="V1229" s="5" t="s">
        <v>6232</v>
      </c>
      <c r="W1229" s="5" t="s">
        <v>228</v>
      </c>
      <c r="X1229" s="5" t="s">
        <v>38</v>
      </c>
      <c r="Y1229" s="5" t="s">
        <v>229</v>
      </c>
      <c r="Z1229" s="5">
        <v>154</v>
      </c>
      <c r="AA1229" s="5" t="s">
        <v>468</v>
      </c>
      <c r="AB1229" s="5" t="s">
        <v>276</v>
      </c>
      <c r="AC1229" s="5" t="s">
        <v>26</v>
      </c>
      <c r="AF1229" s="5">
        <v>70</v>
      </c>
      <c r="AG1229" s="5">
        <v>65</v>
      </c>
      <c r="AH1229" s="5">
        <v>5</v>
      </c>
      <c r="AI1229" s="5" t="s">
        <v>6233</v>
      </c>
      <c r="AJ1229" s="5" t="s">
        <v>6234</v>
      </c>
      <c r="AK1229" s="5" t="s">
        <v>234</v>
      </c>
      <c r="AL1229" s="5" t="s">
        <v>234</v>
      </c>
      <c r="AM1229" s="5" t="s">
        <v>234</v>
      </c>
      <c r="AN1229" s="5" t="s">
        <v>234</v>
      </c>
      <c r="AO1229" s="5" t="s">
        <v>234</v>
      </c>
      <c r="AP1229" s="5" t="s">
        <v>234</v>
      </c>
      <c r="AQ1229" s="5" t="s">
        <v>244</v>
      </c>
      <c r="AR1229" s="5" t="s">
        <v>244</v>
      </c>
      <c r="AS1229" s="5" t="s">
        <v>234</v>
      </c>
      <c r="AT1229" s="5" t="s">
        <v>244</v>
      </c>
      <c r="AU1229" s="5" t="s">
        <v>234</v>
      </c>
      <c r="AV1229" s="5" t="s">
        <v>234</v>
      </c>
      <c r="AW1229" s="5" t="s">
        <v>233</v>
      </c>
      <c r="AX1229" s="5" t="s">
        <v>234</v>
      </c>
      <c r="AY1229" s="5" t="s">
        <v>234</v>
      </c>
      <c r="BB1229" s="5" t="s">
        <v>309</v>
      </c>
      <c r="BC1229" s="5">
        <v>25</v>
      </c>
      <c r="BD1229" s="5">
        <v>75</v>
      </c>
      <c r="BE1229" s="6">
        <f t="shared" si="361"/>
        <v>5</v>
      </c>
      <c r="BF1229" s="6">
        <f t="shared" si="362"/>
        <v>5</v>
      </c>
      <c r="BG1229" s="6">
        <f t="shared" si="363"/>
        <v>5</v>
      </c>
      <c r="BH1229" s="6">
        <f t="shared" si="364"/>
        <v>10</v>
      </c>
      <c r="BI1229" s="6">
        <f t="shared" si="365"/>
        <v>10</v>
      </c>
      <c r="BJ1229" s="6">
        <f t="shared" si="366"/>
        <v>10</v>
      </c>
      <c r="BK1229" s="6">
        <f t="shared" si="367"/>
        <v>0</v>
      </c>
      <c r="BL1229" s="6">
        <f t="shared" si="368"/>
        <v>0</v>
      </c>
      <c r="BM1229" s="6">
        <f t="shared" si="369"/>
        <v>5</v>
      </c>
      <c r="BN1229" s="6">
        <f t="shared" si="370"/>
        <v>0</v>
      </c>
      <c r="BO1229" s="6">
        <f t="shared" si="371"/>
        <v>10</v>
      </c>
      <c r="BP1229" s="6">
        <f t="shared" si="372"/>
        <v>10</v>
      </c>
      <c r="BQ1229" s="9">
        <f t="shared" si="373"/>
        <v>1</v>
      </c>
      <c r="BR1229" s="9">
        <f t="shared" si="374"/>
        <v>1</v>
      </c>
      <c r="BS1229" s="9">
        <f t="shared" si="375"/>
        <v>1</v>
      </c>
      <c r="BT1229" s="9">
        <f t="shared" si="376"/>
        <v>0</v>
      </c>
      <c r="BU1229" s="9">
        <f t="shared" si="377"/>
        <v>0.2</v>
      </c>
      <c r="BV1229" s="9">
        <f t="shared" si="378"/>
        <v>1</v>
      </c>
      <c r="BW1229" s="9">
        <f t="shared" si="379"/>
        <v>1</v>
      </c>
    </row>
    <row r="1230" spans="1:75" x14ac:dyDescent="0.3">
      <c r="A1230" s="5" t="s">
        <v>116</v>
      </c>
      <c r="B1230" s="5" t="s">
        <v>471</v>
      </c>
      <c r="C1230" s="5" t="s">
        <v>281</v>
      </c>
      <c r="D1230" s="5" t="s">
        <v>218</v>
      </c>
      <c r="E1230" s="5">
        <v>2019</v>
      </c>
      <c r="F1230" s="5" t="s">
        <v>133</v>
      </c>
      <c r="H1230" s="5" t="s">
        <v>219</v>
      </c>
      <c r="I1230" s="5" t="s">
        <v>220</v>
      </c>
      <c r="J1230" s="5" t="s">
        <v>221</v>
      </c>
      <c r="K1230" s="5" t="s">
        <v>94</v>
      </c>
      <c r="L1230" s="5" t="s">
        <v>6228</v>
      </c>
      <c r="M1230" s="5" t="s">
        <v>90</v>
      </c>
      <c r="N1230" s="5" t="s">
        <v>6229</v>
      </c>
      <c r="Q1230" s="5" t="s">
        <v>224</v>
      </c>
      <c r="R1230" s="8">
        <v>43587</v>
      </c>
      <c r="S1230" s="5" t="s">
        <v>6235</v>
      </c>
      <c r="T1230" s="8">
        <v>43585</v>
      </c>
      <c r="U1230" s="5" t="s">
        <v>6236</v>
      </c>
      <c r="V1230" s="5" t="s">
        <v>6237</v>
      </c>
      <c r="W1230" s="5" t="s">
        <v>251</v>
      </c>
      <c r="X1230" s="5" t="s">
        <v>125</v>
      </c>
      <c r="Y1230" s="5" t="s">
        <v>229</v>
      </c>
      <c r="Z1230" s="5">
        <v>1359</v>
      </c>
      <c r="AA1230" s="5" t="s">
        <v>468</v>
      </c>
      <c r="AB1230" s="5" t="s">
        <v>276</v>
      </c>
      <c r="AC1230" s="5" t="s">
        <v>28</v>
      </c>
      <c r="AD1230" s="5" t="s">
        <v>277</v>
      </c>
      <c r="AE1230" s="5" t="s">
        <v>233</v>
      </c>
      <c r="AF1230" s="5">
        <v>75</v>
      </c>
      <c r="AG1230" s="5">
        <v>70</v>
      </c>
      <c r="AH1230" s="5">
        <v>5</v>
      </c>
      <c r="AI1230" s="5" t="s">
        <v>6238</v>
      </c>
      <c r="AJ1230" s="5" t="s">
        <v>6239</v>
      </c>
      <c r="AK1230" s="5" t="s">
        <v>234</v>
      </c>
      <c r="AL1230" s="5" t="s">
        <v>234</v>
      </c>
      <c r="AM1230" s="5" t="s">
        <v>234</v>
      </c>
      <c r="AN1230" s="5" t="s">
        <v>234</v>
      </c>
      <c r="AO1230" s="5" t="s">
        <v>234</v>
      </c>
      <c r="AP1230" s="5" t="s">
        <v>234</v>
      </c>
      <c r="AQ1230" s="5" t="s">
        <v>244</v>
      </c>
      <c r="AR1230" s="5" t="s">
        <v>234</v>
      </c>
      <c r="AS1230" s="5" t="s">
        <v>234</v>
      </c>
      <c r="AT1230" s="5" t="s">
        <v>244</v>
      </c>
      <c r="AU1230" s="5" t="s">
        <v>234</v>
      </c>
      <c r="AV1230" s="5" t="s">
        <v>234</v>
      </c>
      <c r="AW1230" s="5" t="s">
        <v>233</v>
      </c>
      <c r="AX1230" s="5" t="s">
        <v>291</v>
      </c>
      <c r="AY1230" s="5" t="s">
        <v>291</v>
      </c>
      <c r="BB1230" s="5" t="s">
        <v>309</v>
      </c>
      <c r="BC1230" s="5">
        <v>25</v>
      </c>
      <c r="BD1230" s="5">
        <v>75</v>
      </c>
      <c r="BE1230" s="6">
        <f t="shared" si="361"/>
        <v>5</v>
      </c>
      <c r="BF1230" s="6">
        <f t="shared" si="362"/>
        <v>5</v>
      </c>
      <c r="BG1230" s="6">
        <f t="shared" si="363"/>
        <v>5</v>
      </c>
      <c r="BH1230" s="6">
        <f t="shared" si="364"/>
        <v>10</v>
      </c>
      <c r="BI1230" s="6">
        <f t="shared" si="365"/>
        <v>10</v>
      </c>
      <c r="BJ1230" s="6">
        <f t="shared" si="366"/>
        <v>10</v>
      </c>
      <c r="BK1230" s="6">
        <f t="shared" si="367"/>
        <v>0</v>
      </c>
      <c r="BL1230" s="6">
        <f t="shared" si="368"/>
        <v>5</v>
      </c>
      <c r="BM1230" s="6">
        <f t="shared" si="369"/>
        <v>5</v>
      </c>
      <c r="BN1230" s="6">
        <f t="shared" si="370"/>
        <v>0</v>
      </c>
      <c r="BO1230" s="6">
        <f t="shared" si="371"/>
        <v>10</v>
      </c>
      <c r="BP1230" s="6">
        <f t="shared" si="372"/>
        <v>10</v>
      </c>
      <c r="BQ1230" s="9">
        <f t="shared" si="373"/>
        <v>1</v>
      </c>
      <c r="BR1230" s="9">
        <f t="shared" si="374"/>
        <v>1</v>
      </c>
      <c r="BS1230" s="9">
        <f t="shared" si="375"/>
        <v>1</v>
      </c>
      <c r="BT1230" s="9">
        <f t="shared" si="376"/>
        <v>0.5</v>
      </c>
      <c r="BU1230" s="9">
        <f t="shared" si="377"/>
        <v>0.2</v>
      </c>
      <c r="BV1230" s="9">
        <f t="shared" si="378"/>
        <v>1</v>
      </c>
      <c r="BW1230" s="9">
        <f t="shared" si="379"/>
        <v>1</v>
      </c>
    </row>
    <row r="1231" spans="1:75" x14ac:dyDescent="0.3">
      <c r="A1231" s="5" t="s">
        <v>122</v>
      </c>
      <c r="B1231" s="5" t="s">
        <v>310</v>
      </c>
      <c r="C1231" s="5" t="s">
        <v>281</v>
      </c>
      <c r="D1231" s="5" t="s">
        <v>282</v>
      </c>
      <c r="E1231" s="5">
        <v>2019</v>
      </c>
      <c r="F1231" s="5" t="s">
        <v>133</v>
      </c>
      <c r="G1231" s="5" t="s">
        <v>236</v>
      </c>
      <c r="H1231" s="5" t="s">
        <v>219</v>
      </c>
      <c r="I1231" s="5" t="s">
        <v>220</v>
      </c>
      <c r="J1231" s="5" t="s">
        <v>221</v>
      </c>
      <c r="K1231" s="5" t="s">
        <v>281</v>
      </c>
      <c r="L1231" s="5" t="s">
        <v>6228</v>
      </c>
      <c r="M1231" s="5" t="s">
        <v>90</v>
      </c>
      <c r="N1231" s="5" t="s">
        <v>6229</v>
      </c>
      <c r="O1231" s="5" t="s">
        <v>4031</v>
      </c>
      <c r="Q1231" s="5" t="s">
        <v>224</v>
      </c>
      <c r="R1231" s="8">
        <v>43616</v>
      </c>
      <c r="S1231" s="5" t="s">
        <v>6240</v>
      </c>
      <c r="T1231" s="8">
        <v>43615</v>
      </c>
      <c r="U1231" s="5" t="s">
        <v>6241</v>
      </c>
      <c r="V1231" s="5" t="s">
        <v>4508</v>
      </c>
      <c r="W1231" s="5" t="s">
        <v>251</v>
      </c>
      <c r="X1231" s="5" t="s">
        <v>425</v>
      </c>
      <c r="Y1231" s="5" t="s">
        <v>229</v>
      </c>
      <c r="Z1231" s="5">
        <v>3599</v>
      </c>
      <c r="AA1231" s="5" t="s">
        <v>409</v>
      </c>
      <c r="AB1231" s="5" t="s">
        <v>276</v>
      </c>
      <c r="AC1231" s="5" t="s">
        <v>28</v>
      </c>
      <c r="AD1231" s="5" t="s">
        <v>291</v>
      </c>
      <c r="AE1231" s="5" t="s">
        <v>291</v>
      </c>
      <c r="AF1231" s="5">
        <v>75</v>
      </c>
      <c r="AG1231" s="5">
        <v>70</v>
      </c>
      <c r="AH1231" s="5">
        <v>5</v>
      </c>
      <c r="AI1231" s="5" t="s">
        <v>6242</v>
      </c>
      <c r="AJ1231" s="5" t="s">
        <v>6243</v>
      </c>
      <c r="AK1231" s="5" t="s">
        <v>234</v>
      </c>
      <c r="AL1231" s="5" t="s">
        <v>234</v>
      </c>
      <c r="AM1231" s="5" t="s">
        <v>234</v>
      </c>
      <c r="AN1231" s="5" t="s">
        <v>234</v>
      </c>
      <c r="AO1231" s="5" t="s">
        <v>234</v>
      </c>
      <c r="AP1231" s="5" t="s">
        <v>234</v>
      </c>
      <c r="AQ1231" s="5" t="s">
        <v>244</v>
      </c>
      <c r="AR1231" s="5" t="s">
        <v>234</v>
      </c>
      <c r="AS1231" s="5" t="s">
        <v>234</v>
      </c>
      <c r="AT1231" s="5" t="s">
        <v>244</v>
      </c>
      <c r="AU1231" s="5" t="s">
        <v>234</v>
      </c>
      <c r="AV1231" s="5" t="s">
        <v>234</v>
      </c>
      <c r="AW1231" s="5" t="s">
        <v>233</v>
      </c>
      <c r="AX1231" s="5" t="s">
        <v>291</v>
      </c>
      <c r="AY1231" s="5" t="s">
        <v>291</v>
      </c>
      <c r="BB1231" s="5" t="s">
        <v>309</v>
      </c>
      <c r="BC1231" s="5">
        <v>25</v>
      </c>
      <c r="BD1231" s="5">
        <v>75</v>
      </c>
      <c r="BE1231" s="6">
        <f t="shared" si="361"/>
        <v>5</v>
      </c>
      <c r="BF1231" s="6">
        <f t="shared" si="362"/>
        <v>5</v>
      </c>
      <c r="BG1231" s="6">
        <f t="shared" si="363"/>
        <v>5</v>
      </c>
      <c r="BH1231" s="6">
        <f t="shared" si="364"/>
        <v>10</v>
      </c>
      <c r="BI1231" s="6">
        <f t="shared" si="365"/>
        <v>10</v>
      </c>
      <c r="BJ1231" s="6">
        <f t="shared" si="366"/>
        <v>10</v>
      </c>
      <c r="BK1231" s="6">
        <f t="shared" si="367"/>
        <v>0</v>
      </c>
      <c r="BL1231" s="6">
        <f t="shared" si="368"/>
        <v>5</v>
      </c>
      <c r="BM1231" s="6">
        <f t="shared" si="369"/>
        <v>5</v>
      </c>
      <c r="BN1231" s="6">
        <f t="shared" si="370"/>
        <v>0</v>
      </c>
      <c r="BO1231" s="6">
        <f t="shared" si="371"/>
        <v>10</v>
      </c>
      <c r="BP1231" s="6">
        <f t="shared" si="372"/>
        <v>10</v>
      </c>
      <c r="BQ1231" s="9">
        <f t="shared" si="373"/>
        <v>1</v>
      </c>
      <c r="BR1231" s="9">
        <f t="shared" si="374"/>
        <v>1</v>
      </c>
      <c r="BS1231" s="9">
        <f t="shared" si="375"/>
        <v>1</v>
      </c>
      <c r="BT1231" s="9">
        <f t="shared" si="376"/>
        <v>0.5</v>
      </c>
      <c r="BU1231" s="9">
        <f t="shared" si="377"/>
        <v>0.2</v>
      </c>
      <c r="BV1231" s="9">
        <f t="shared" si="378"/>
        <v>1</v>
      </c>
      <c r="BW1231" s="9">
        <f t="shared" si="379"/>
        <v>1</v>
      </c>
    </row>
    <row r="1232" spans="1:75" x14ac:dyDescent="0.3">
      <c r="A1232" s="5" t="s">
        <v>122</v>
      </c>
      <c r="B1232" s="5" t="s">
        <v>310</v>
      </c>
      <c r="C1232" s="5" t="s">
        <v>281</v>
      </c>
      <c r="D1232" s="5" t="s">
        <v>282</v>
      </c>
      <c r="E1232" s="5">
        <v>2019</v>
      </c>
      <c r="F1232" s="5" t="s">
        <v>133</v>
      </c>
      <c r="G1232" s="5" t="s">
        <v>236</v>
      </c>
      <c r="H1232" s="5" t="s">
        <v>219</v>
      </c>
      <c r="I1232" s="5" t="s">
        <v>220</v>
      </c>
      <c r="J1232" s="5" t="s">
        <v>221</v>
      </c>
      <c r="K1232" s="5" t="s">
        <v>281</v>
      </c>
      <c r="L1232" s="5" t="s">
        <v>6228</v>
      </c>
      <c r="M1232" s="5" t="s">
        <v>90</v>
      </c>
      <c r="N1232" s="5" t="s">
        <v>6229</v>
      </c>
      <c r="O1232" s="5" t="s">
        <v>4031</v>
      </c>
      <c r="Q1232" s="5" t="s">
        <v>224</v>
      </c>
      <c r="R1232" s="8">
        <v>43616</v>
      </c>
      <c r="S1232" s="5" t="s">
        <v>6240</v>
      </c>
      <c r="T1232" s="8">
        <v>43615</v>
      </c>
      <c r="U1232" s="5" t="s">
        <v>6241</v>
      </c>
      <c r="V1232" s="5" t="s">
        <v>4508</v>
      </c>
      <c r="W1232" s="5" t="s">
        <v>251</v>
      </c>
      <c r="X1232" s="5" t="s">
        <v>425</v>
      </c>
      <c r="Y1232" s="5" t="s">
        <v>229</v>
      </c>
      <c r="Z1232" s="5">
        <v>3600</v>
      </c>
      <c r="AA1232" s="5" t="s">
        <v>409</v>
      </c>
      <c r="AB1232" s="5" t="s">
        <v>276</v>
      </c>
      <c r="AC1232" s="5" t="s">
        <v>28</v>
      </c>
      <c r="AD1232" s="5" t="s">
        <v>291</v>
      </c>
      <c r="AE1232" s="5" t="s">
        <v>291</v>
      </c>
      <c r="AF1232" s="5">
        <v>75</v>
      </c>
      <c r="AG1232" s="5">
        <v>70</v>
      </c>
      <c r="AH1232" s="5">
        <v>5</v>
      </c>
      <c r="AI1232" s="5" t="s">
        <v>6242</v>
      </c>
      <c r="AJ1232" s="5" t="s">
        <v>6243</v>
      </c>
      <c r="AK1232" s="5" t="s">
        <v>234</v>
      </c>
      <c r="AL1232" s="5" t="s">
        <v>234</v>
      </c>
      <c r="AM1232" s="5" t="s">
        <v>234</v>
      </c>
      <c r="AN1232" s="5" t="s">
        <v>234</v>
      </c>
      <c r="AO1232" s="5" t="s">
        <v>234</v>
      </c>
      <c r="AP1232" s="5" t="s">
        <v>234</v>
      </c>
      <c r="AQ1232" s="5" t="s">
        <v>244</v>
      </c>
      <c r="AR1232" s="5" t="s">
        <v>234</v>
      </c>
      <c r="AS1232" s="5" t="s">
        <v>234</v>
      </c>
      <c r="AT1232" s="5" t="s">
        <v>244</v>
      </c>
      <c r="AU1232" s="5" t="s">
        <v>234</v>
      </c>
      <c r="AV1232" s="5" t="s">
        <v>234</v>
      </c>
      <c r="AW1232" s="5" t="s">
        <v>233</v>
      </c>
      <c r="AX1232" s="5" t="s">
        <v>291</v>
      </c>
      <c r="AY1232" s="5" t="s">
        <v>291</v>
      </c>
      <c r="BB1232" s="5" t="s">
        <v>309</v>
      </c>
      <c r="BC1232" s="5">
        <v>25</v>
      </c>
      <c r="BD1232" s="5">
        <v>75</v>
      </c>
      <c r="BE1232" s="6">
        <f t="shared" si="361"/>
        <v>5</v>
      </c>
      <c r="BF1232" s="6">
        <f t="shared" si="362"/>
        <v>5</v>
      </c>
      <c r="BG1232" s="6">
        <f t="shared" si="363"/>
        <v>5</v>
      </c>
      <c r="BH1232" s="6">
        <f t="shared" si="364"/>
        <v>10</v>
      </c>
      <c r="BI1232" s="6">
        <f t="shared" si="365"/>
        <v>10</v>
      </c>
      <c r="BJ1232" s="6">
        <f t="shared" si="366"/>
        <v>10</v>
      </c>
      <c r="BK1232" s="6">
        <f t="shared" si="367"/>
        <v>0</v>
      </c>
      <c r="BL1232" s="6">
        <f t="shared" si="368"/>
        <v>5</v>
      </c>
      <c r="BM1232" s="6">
        <f t="shared" si="369"/>
        <v>5</v>
      </c>
      <c r="BN1232" s="6">
        <f t="shared" si="370"/>
        <v>0</v>
      </c>
      <c r="BO1232" s="6">
        <f t="shared" si="371"/>
        <v>10</v>
      </c>
      <c r="BP1232" s="6">
        <f t="shared" si="372"/>
        <v>10</v>
      </c>
      <c r="BQ1232" s="9">
        <f t="shared" si="373"/>
        <v>1</v>
      </c>
      <c r="BR1232" s="9">
        <f t="shared" si="374"/>
        <v>1</v>
      </c>
      <c r="BS1232" s="9">
        <f t="shared" si="375"/>
        <v>1</v>
      </c>
      <c r="BT1232" s="9">
        <f t="shared" si="376"/>
        <v>0.5</v>
      </c>
      <c r="BU1232" s="9">
        <f t="shared" si="377"/>
        <v>0.2</v>
      </c>
      <c r="BV1232" s="9">
        <f t="shared" si="378"/>
        <v>1</v>
      </c>
      <c r="BW1232" s="9">
        <f t="shared" si="379"/>
        <v>1</v>
      </c>
    </row>
    <row r="1233" spans="1:75" x14ac:dyDescent="0.3">
      <c r="A1233" s="5" t="s">
        <v>132</v>
      </c>
      <c r="B1233" s="5" t="s">
        <v>390</v>
      </c>
      <c r="C1233" s="5" t="s">
        <v>384</v>
      </c>
      <c r="D1233" s="5" t="s">
        <v>282</v>
      </c>
      <c r="E1233" s="5">
        <v>2019</v>
      </c>
      <c r="F1233" s="5" t="s">
        <v>119</v>
      </c>
      <c r="G1233" s="5" t="s">
        <v>311</v>
      </c>
      <c r="H1233" s="5" t="s">
        <v>219</v>
      </c>
      <c r="I1233" s="5" t="s">
        <v>220</v>
      </c>
      <c r="J1233" s="5" t="s">
        <v>221</v>
      </c>
      <c r="K1233" s="5" t="s">
        <v>384</v>
      </c>
      <c r="L1233" s="5" t="s">
        <v>6228</v>
      </c>
      <c r="M1233" s="5" t="s">
        <v>90</v>
      </c>
      <c r="N1233" s="5" t="s">
        <v>6229</v>
      </c>
      <c r="O1233" s="5" t="s">
        <v>391</v>
      </c>
      <c r="P1233" s="5" t="s">
        <v>392</v>
      </c>
      <c r="Q1233" s="5" t="s">
        <v>283</v>
      </c>
      <c r="R1233" s="8">
        <v>43621</v>
      </c>
      <c r="S1233" s="5" t="s">
        <v>6244</v>
      </c>
      <c r="T1233" s="8">
        <v>43619</v>
      </c>
      <c r="U1233" s="5" t="s">
        <v>6245</v>
      </c>
      <c r="V1233" s="5" t="s">
        <v>4608</v>
      </c>
      <c r="W1233" s="5" t="s">
        <v>228</v>
      </c>
      <c r="X1233" s="5" t="s">
        <v>6246</v>
      </c>
      <c r="Y1233" s="5" t="s">
        <v>229</v>
      </c>
      <c r="Z1233" s="5">
        <v>3675</v>
      </c>
      <c r="AA1233" s="5" t="s">
        <v>703</v>
      </c>
      <c r="AB1233" s="5" t="s">
        <v>231</v>
      </c>
      <c r="AC1233" s="5" t="s">
        <v>28</v>
      </c>
      <c r="AD1233" s="5" t="s">
        <v>291</v>
      </c>
      <c r="AE1233" s="5" t="s">
        <v>291</v>
      </c>
      <c r="AF1233" s="5">
        <v>100</v>
      </c>
      <c r="AG1233" s="5">
        <v>75</v>
      </c>
      <c r="AH1233" s="5">
        <v>25</v>
      </c>
      <c r="AI1233" s="5" t="s">
        <v>6247</v>
      </c>
      <c r="AJ1233" s="5" t="s">
        <v>6248</v>
      </c>
      <c r="AK1233" s="5" t="s">
        <v>234</v>
      </c>
      <c r="AL1233" s="5" t="s">
        <v>234</v>
      </c>
      <c r="AM1233" s="5" t="s">
        <v>234</v>
      </c>
      <c r="AN1233" s="5" t="s">
        <v>234</v>
      </c>
      <c r="AO1233" s="5" t="s">
        <v>234</v>
      </c>
      <c r="AP1233" s="5" t="s">
        <v>234</v>
      </c>
      <c r="AQ1233" s="5" t="s">
        <v>234</v>
      </c>
      <c r="AR1233" s="5" t="s">
        <v>234</v>
      </c>
      <c r="AS1233" s="5" t="s">
        <v>234</v>
      </c>
      <c r="AT1233" s="5" t="s">
        <v>234</v>
      </c>
      <c r="AU1233" s="5" t="s">
        <v>234</v>
      </c>
      <c r="AV1233" s="5" t="s">
        <v>234</v>
      </c>
      <c r="AW1233" s="5" t="s">
        <v>233</v>
      </c>
      <c r="AX1233" s="5" t="s">
        <v>291</v>
      </c>
      <c r="AY1233" s="5" t="s">
        <v>291</v>
      </c>
      <c r="BB1233" s="5" t="s">
        <v>309</v>
      </c>
      <c r="BC1233" s="5">
        <v>25</v>
      </c>
      <c r="BD1233" s="5">
        <v>75</v>
      </c>
      <c r="BE1233" s="6">
        <f t="shared" si="361"/>
        <v>5</v>
      </c>
      <c r="BF1233" s="6">
        <f t="shared" si="362"/>
        <v>5</v>
      </c>
      <c r="BG1233" s="6">
        <f t="shared" si="363"/>
        <v>5</v>
      </c>
      <c r="BH1233" s="6">
        <f t="shared" si="364"/>
        <v>10</v>
      </c>
      <c r="BI1233" s="6">
        <f t="shared" si="365"/>
        <v>10</v>
      </c>
      <c r="BJ1233" s="6">
        <f t="shared" si="366"/>
        <v>10</v>
      </c>
      <c r="BK1233" s="6">
        <f t="shared" si="367"/>
        <v>5</v>
      </c>
      <c r="BL1233" s="6">
        <f t="shared" si="368"/>
        <v>5</v>
      </c>
      <c r="BM1233" s="6">
        <f t="shared" si="369"/>
        <v>5</v>
      </c>
      <c r="BN1233" s="6">
        <f t="shared" si="370"/>
        <v>20</v>
      </c>
      <c r="BO1233" s="6">
        <f t="shared" si="371"/>
        <v>10</v>
      </c>
      <c r="BP1233" s="6">
        <f t="shared" si="372"/>
        <v>10</v>
      </c>
      <c r="BQ1233" s="9">
        <f t="shared" si="373"/>
        <v>1</v>
      </c>
      <c r="BR1233" s="9">
        <f t="shared" si="374"/>
        <v>1</v>
      </c>
      <c r="BS1233" s="9">
        <f t="shared" si="375"/>
        <v>1</v>
      </c>
      <c r="BT1233" s="9">
        <f t="shared" si="376"/>
        <v>1</v>
      </c>
      <c r="BU1233" s="9">
        <f t="shared" si="377"/>
        <v>1</v>
      </c>
      <c r="BV1233" s="9">
        <f t="shared" si="378"/>
        <v>1</v>
      </c>
      <c r="BW1233" s="9">
        <f t="shared" si="379"/>
        <v>1</v>
      </c>
    </row>
    <row r="1234" spans="1:75" x14ac:dyDescent="0.3">
      <c r="A1234" s="5" t="s">
        <v>137</v>
      </c>
      <c r="B1234" s="5" t="s">
        <v>406</v>
      </c>
      <c r="C1234" s="5" t="s">
        <v>384</v>
      </c>
      <c r="D1234" s="5" t="s">
        <v>282</v>
      </c>
      <c r="E1234" s="5">
        <v>2019</v>
      </c>
      <c r="F1234" s="5" t="s">
        <v>119</v>
      </c>
      <c r="G1234" s="5" t="s">
        <v>311</v>
      </c>
      <c r="H1234" s="5" t="s">
        <v>219</v>
      </c>
      <c r="I1234" s="5" t="s">
        <v>220</v>
      </c>
      <c r="J1234" s="5" t="s">
        <v>221</v>
      </c>
      <c r="K1234" s="5" t="s">
        <v>384</v>
      </c>
      <c r="L1234" s="5" t="s">
        <v>6228</v>
      </c>
      <c r="M1234" s="5" t="s">
        <v>90</v>
      </c>
      <c r="N1234" s="5" t="s">
        <v>6229</v>
      </c>
      <c r="O1234" s="5" t="s">
        <v>391</v>
      </c>
      <c r="P1234" s="5" t="s">
        <v>392</v>
      </c>
      <c r="Q1234" s="5" t="s">
        <v>283</v>
      </c>
      <c r="R1234" s="8">
        <v>43635</v>
      </c>
      <c r="S1234" s="5" t="s">
        <v>6249</v>
      </c>
      <c r="T1234" s="8">
        <v>43624</v>
      </c>
      <c r="U1234" s="5" t="s">
        <v>6250</v>
      </c>
      <c r="V1234" s="5" t="s">
        <v>510</v>
      </c>
      <c r="W1234" s="5" t="s">
        <v>228</v>
      </c>
      <c r="X1234" s="5" t="s">
        <v>6251</v>
      </c>
      <c r="Y1234" s="5" t="s">
        <v>229</v>
      </c>
      <c r="Z1234" s="5">
        <v>3789</v>
      </c>
      <c r="AA1234" s="5" t="s">
        <v>542</v>
      </c>
      <c r="AB1234" s="5" t="s">
        <v>254</v>
      </c>
      <c r="AC1234" s="5" t="s">
        <v>28</v>
      </c>
      <c r="AD1234" s="5" t="s">
        <v>291</v>
      </c>
      <c r="AE1234" s="5" t="s">
        <v>291</v>
      </c>
      <c r="AF1234" s="5">
        <v>90</v>
      </c>
      <c r="AG1234" s="5">
        <v>65</v>
      </c>
      <c r="AH1234" s="5">
        <v>25</v>
      </c>
      <c r="AI1234" s="5" t="s">
        <v>6252</v>
      </c>
      <c r="AJ1234" s="5" t="s">
        <v>6253</v>
      </c>
      <c r="AK1234" s="5" t="s">
        <v>234</v>
      </c>
      <c r="AL1234" s="5" t="s">
        <v>234</v>
      </c>
      <c r="AM1234" s="5" t="s">
        <v>234</v>
      </c>
      <c r="AN1234" s="5" t="s">
        <v>234</v>
      </c>
      <c r="AO1234" s="5" t="s">
        <v>234</v>
      </c>
      <c r="AP1234" s="5" t="s">
        <v>234</v>
      </c>
      <c r="AQ1234" s="5" t="s">
        <v>234</v>
      </c>
      <c r="AR1234" s="5" t="s">
        <v>234</v>
      </c>
      <c r="AS1234" s="5" t="s">
        <v>234</v>
      </c>
      <c r="AT1234" s="5" t="s">
        <v>234</v>
      </c>
      <c r="AU1234" s="5" t="s">
        <v>234</v>
      </c>
      <c r="AV1234" s="5" t="s">
        <v>244</v>
      </c>
      <c r="AW1234" s="5" t="s">
        <v>233</v>
      </c>
      <c r="AX1234" s="5" t="s">
        <v>291</v>
      </c>
      <c r="AY1234" s="5" t="s">
        <v>291</v>
      </c>
      <c r="BB1234" s="5" t="s">
        <v>309</v>
      </c>
      <c r="BC1234" s="5">
        <v>25</v>
      </c>
      <c r="BD1234" s="5">
        <v>75</v>
      </c>
      <c r="BE1234" s="6">
        <f t="shared" si="361"/>
        <v>5</v>
      </c>
      <c r="BF1234" s="6">
        <f t="shared" si="362"/>
        <v>5</v>
      </c>
      <c r="BG1234" s="6">
        <f t="shared" si="363"/>
        <v>5</v>
      </c>
      <c r="BH1234" s="6">
        <f t="shared" si="364"/>
        <v>10</v>
      </c>
      <c r="BI1234" s="6">
        <f t="shared" si="365"/>
        <v>10</v>
      </c>
      <c r="BJ1234" s="6">
        <f t="shared" si="366"/>
        <v>10</v>
      </c>
      <c r="BK1234" s="6">
        <f t="shared" si="367"/>
        <v>5</v>
      </c>
      <c r="BL1234" s="6">
        <f t="shared" si="368"/>
        <v>5</v>
      </c>
      <c r="BM1234" s="6">
        <f t="shared" si="369"/>
        <v>5</v>
      </c>
      <c r="BN1234" s="6">
        <f t="shared" si="370"/>
        <v>20</v>
      </c>
      <c r="BO1234" s="6">
        <f t="shared" si="371"/>
        <v>10</v>
      </c>
      <c r="BP1234" s="6">
        <f t="shared" si="372"/>
        <v>0</v>
      </c>
      <c r="BQ1234" s="9">
        <f t="shared" si="373"/>
        <v>1</v>
      </c>
      <c r="BR1234" s="9">
        <f t="shared" si="374"/>
        <v>1</v>
      </c>
      <c r="BS1234" s="9">
        <f t="shared" si="375"/>
        <v>1</v>
      </c>
      <c r="BT1234" s="9">
        <f t="shared" si="376"/>
        <v>1</v>
      </c>
      <c r="BU1234" s="9">
        <f t="shared" si="377"/>
        <v>1</v>
      </c>
      <c r="BV1234" s="9">
        <f t="shared" si="378"/>
        <v>1</v>
      </c>
      <c r="BW1234" s="9">
        <f t="shared" si="379"/>
        <v>0</v>
      </c>
    </row>
    <row r="1235" spans="1:75" x14ac:dyDescent="0.3">
      <c r="A1235" s="5" t="s">
        <v>139</v>
      </c>
      <c r="B1235" s="5" t="s">
        <v>668</v>
      </c>
      <c r="C1235" s="5" t="s">
        <v>384</v>
      </c>
      <c r="D1235" s="5" t="s">
        <v>282</v>
      </c>
      <c r="E1235" s="5">
        <v>2019</v>
      </c>
      <c r="F1235" s="5" t="s">
        <v>133</v>
      </c>
      <c r="G1235" s="5" t="s">
        <v>236</v>
      </c>
      <c r="H1235" s="5" t="s">
        <v>219</v>
      </c>
      <c r="I1235" s="5" t="s">
        <v>220</v>
      </c>
      <c r="J1235" s="5" t="s">
        <v>221</v>
      </c>
      <c r="K1235" s="5" t="s">
        <v>384</v>
      </c>
      <c r="L1235" s="5" t="s">
        <v>6228</v>
      </c>
      <c r="M1235" s="5" t="s">
        <v>90</v>
      </c>
      <c r="N1235" s="5" t="s">
        <v>6229</v>
      </c>
      <c r="O1235" s="5" t="s">
        <v>391</v>
      </c>
      <c r="P1235" s="5" t="s">
        <v>392</v>
      </c>
      <c r="Q1235" s="5" t="s">
        <v>224</v>
      </c>
      <c r="R1235" s="8">
        <v>43640</v>
      </c>
      <c r="S1235" s="5" t="s">
        <v>6254</v>
      </c>
      <c r="T1235" s="8">
        <v>43637</v>
      </c>
      <c r="U1235" s="5" t="s">
        <v>6255</v>
      </c>
      <c r="V1235" s="5" t="s">
        <v>6256</v>
      </c>
      <c r="W1235" s="5" t="s">
        <v>228</v>
      </c>
      <c r="X1235" s="5" t="s">
        <v>39</v>
      </c>
      <c r="Y1235" s="5" t="s">
        <v>229</v>
      </c>
      <c r="Z1235" s="5">
        <v>4741</v>
      </c>
      <c r="AA1235" s="5" t="s">
        <v>304</v>
      </c>
      <c r="AB1235" s="5" t="s">
        <v>241</v>
      </c>
      <c r="AC1235" s="5" t="s">
        <v>28</v>
      </c>
      <c r="AD1235" s="5" t="s">
        <v>291</v>
      </c>
      <c r="AE1235" s="5" t="s">
        <v>291</v>
      </c>
      <c r="AF1235" s="5">
        <v>85</v>
      </c>
      <c r="AG1235" s="5">
        <v>65</v>
      </c>
      <c r="AH1235" s="5">
        <v>20</v>
      </c>
      <c r="AI1235" s="5" t="s">
        <v>6257</v>
      </c>
      <c r="AJ1235" s="5" t="s">
        <v>6258</v>
      </c>
      <c r="AK1235" s="5" t="s">
        <v>234</v>
      </c>
      <c r="AL1235" s="5" t="s">
        <v>244</v>
      </c>
      <c r="AM1235" s="5" t="s">
        <v>234</v>
      </c>
      <c r="AN1235" s="5" t="s">
        <v>234</v>
      </c>
      <c r="AO1235" s="5" t="s">
        <v>234</v>
      </c>
      <c r="AP1235" s="5" t="s">
        <v>234</v>
      </c>
      <c r="AQ1235" s="5" t="s">
        <v>234</v>
      </c>
      <c r="AR1235" s="5" t="s">
        <v>234</v>
      </c>
      <c r="AS1235" s="5" t="s">
        <v>234</v>
      </c>
      <c r="AT1235" s="5" t="s">
        <v>234</v>
      </c>
      <c r="AU1235" s="5" t="s">
        <v>234</v>
      </c>
      <c r="AV1235" s="5" t="s">
        <v>244</v>
      </c>
      <c r="AW1235" s="5" t="s">
        <v>3292</v>
      </c>
      <c r="AX1235" s="5" t="s">
        <v>291</v>
      </c>
      <c r="AY1235" s="5" t="s">
        <v>291</v>
      </c>
      <c r="BB1235" s="5" t="s">
        <v>309</v>
      </c>
      <c r="BC1235" s="5">
        <v>25</v>
      </c>
      <c r="BD1235" s="5">
        <v>75</v>
      </c>
      <c r="BE1235" s="6">
        <f t="shared" si="361"/>
        <v>5</v>
      </c>
      <c r="BF1235" s="6">
        <f t="shared" si="362"/>
        <v>0</v>
      </c>
      <c r="BG1235" s="6">
        <f t="shared" si="363"/>
        <v>5</v>
      </c>
      <c r="BH1235" s="6">
        <f t="shared" si="364"/>
        <v>10</v>
      </c>
      <c r="BI1235" s="6">
        <f t="shared" si="365"/>
        <v>10</v>
      </c>
      <c r="BJ1235" s="6">
        <f t="shared" si="366"/>
        <v>10</v>
      </c>
      <c r="BK1235" s="6">
        <f t="shared" si="367"/>
        <v>5</v>
      </c>
      <c r="BL1235" s="6">
        <f t="shared" si="368"/>
        <v>5</v>
      </c>
      <c r="BM1235" s="6">
        <f t="shared" si="369"/>
        <v>5</v>
      </c>
      <c r="BN1235" s="6">
        <f t="shared" si="370"/>
        <v>20</v>
      </c>
      <c r="BO1235" s="6">
        <f t="shared" si="371"/>
        <v>10</v>
      </c>
      <c r="BP1235" s="6">
        <f t="shared" si="372"/>
        <v>0</v>
      </c>
      <c r="BQ1235" s="9">
        <f t="shared" si="373"/>
        <v>0.5</v>
      </c>
      <c r="BR1235" s="9">
        <f t="shared" si="374"/>
        <v>1</v>
      </c>
      <c r="BS1235" s="9">
        <f t="shared" si="375"/>
        <v>1</v>
      </c>
      <c r="BT1235" s="9">
        <f t="shared" si="376"/>
        <v>1</v>
      </c>
      <c r="BU1235" s="9">
        <f t="shared" si="377"/>
        <v>1</v>
      </c>
      <c r="BV1235" s="9">
        <f t="shared" si="378"/>
        <v>1</v>
      </c>
      <c r="BW1235" s="9">
        <f t="shared" si="379"/>
        <v>0</v>
      </c>
    </row>
    <row r="1236" spans="1:75" x14ac:dyDescent="0.3">
      <c r="A1236" s="5" t="s">
        <v>147</v>
      </c>
      <c r="B1236" s="5" t="s">
        <v>507</v>
      </c>
      <c r="C1236" s="5" t="s">
        <v>384</v>
      </c>
      <c r="D1236" s="5" t="s">
        <v>282</v>
      </c>
      <c r="E1236" s="5">
        <v>2019</v>
      </c>
      <c r="F1236" s="5" t="s">
        <v>119</v>
      </c>
      <c r="G1236" s="5" t="s">
        <v>311</v>
      </c>
      <c r="H1236" s="5" t="s">
        <v>219</v>
      </c>
      <c r="I1236" s="5" t="s">
        <v>220</v>
      </c>
      <c r="J1236" s="5" t="s">
        <v>221</v>
      </c>
      <c r="K1236" s="5" t="s">
        <v>384</v>
      </c>
      <c r="L1236" s="5" t="s">
        <v>6228</v>
      </c>
      <c r="M1236" s="5" t="s">
        <v>90</v>
      </c>
      <c r="N1236" s="5" t="s">
        <v>6229</v>
      </c>
      <c r="O1236" s="5" t="s">
        <v>391</v>
      </c>
      <c r="P1236" s="5" t="s">
        <v>392</v>
      </c>
      <c r="Q1236" s="5" t="s">
        <v>283</v>
      </c>
      <c r="R1236" s="8">
        <v>43646</v>
      </c>
      <c r="S1236" s="5" t="s">
        <v>6259</v>
      </c>
      <c r="T1236" s="8">
        <v>43638</v>
      </c>
      <c r="U1236" s="5" t="s">
        <v>6260</v>
      </c>
      <c r="V1236" s="5" t="s">
        <v>3617</v>
      </c>
      <c r="W1236" s="5" t="s">
        <v>228</v>
      </c>
      <c r="X1236" s="5" t="s">
        <v>6261</v>
      </c>
      <c r="Y1236" s="5" t="s">
        <v>229</v>
      </c>
      <c r="Z1236" s="5">
        <v>4791</v>
      </c>
      <c r="AA1236" s="5" t="s">
        <v>316</v>
      </c>
      <c r="AB1236" s="5" t="s">
        <v>276</v>
      </c>
      <c r="AC1236" s="5" t="s">
        <v>27</v>
      </c>
      <c r="AD1236" s="5" t="s">
        <v>291</v>
      </c>
      <c r="AE1236" s="5" t="s">
        <v>291</v>
      </c>
      <c r="AF1236" s="5">
        <v>75</v>
      </c>
      <c r="AG1236" s="5">
        <v>50</v>
      </c>
      <c r="AH1236" s="5">
        <v>25</v>
      </c>
      <c r="AI1236" s="5" t="s">
        <v>6262</v>
      </c>
      <c r="AJ1236" s="5" t="s">
        <v>6263</v>
      </c>
      <c r="AK1236" s="5" t="s">
        <v>234</v>
      </c>
      <c r="AL1236" s="5" t="s">
        <v>234</v>
      </c>
      <c r="AM1236" s="5" t="s">
        <v>234</v>
      </c>
      <c r="AN1236" s="5" t="s">
        <v>234</v>
      </c>
      <c r="AO1236" s="5" t="s">
        <v>234</v>
      </c>
      <c r="AP1236" s="5" t="s">
        <v>234</v>
      </c>
      <c r="AQ1236" s="5" t="s">
        <v>244</v>
      </c>
      <c r="AR1236" s="5" t="s">
        <v>234</v>
      </c>
      <c r="AS1236" s="5" t="s">
        <v>234</v>
      </c>
      <c r="AT1236" s="5" t="s">
        <v>234</v>
      </c>
      <c r="AU1236" s="5" t="s">
        <v>244</v>
      </c>
      <c r="AV1236" s="5" t="s">
        <v>244</v>
      </c>
      <c r="AW1236" s="5" t="s">
        <v>233</v>
      </c>
      <c r="AX1236" s="5" t="s">
        <v>291</v>
      </c>
      <c r="AY1236" s="5" t="s">
        <v>291</v>
      </c>
      <c r="BB1236" s="5" t="s">
        <v>309</v>
      </c>
      <c r="BC1236" s="5">
        <v>25</v>
      </c>
      <c r="BD1236" s="5">
        <v>75</v>
      </c>
      <c r="BE1236" s="6">
        <f t="shared" si="361"/>
        <v>5</v>
      </c>
      <c r="BF1236" s="6">
        <f t="shared" si="362"/>
        <v>5</v>
      </c>
      <c r="BG1236" s="6">
        <f t="shared" si="363"/>
        <v>5</v>
      </c>
      <c r="BH1236" s="6">
        <f t="shared" si="364"/>
        <v>10</v>
      </c>
      <c r="BI1236" s="6">
        <f t="shared" si="365"/>
        <v>10</v>
      </c>
      <c r="BJ1236" s="6">
        <f t="shared" si="366"/>
        <v>10</v>
      </c>
      <c r="BK1236" s="6">
        <f t="shared" si="367"/>
        <v>0</v>
      </c>
      <c r="BL1236" s="6">
        <f t="shared" si="368"/>
        <v>5</v>
      </c>
      <c r="BM1236" s="6">
        <f t="shared" si="369"/>
        <v>5</v>
      </c>
      <c r="BN1236" s="6">
        <f t="shared" si="370"/>
        <v>20</v>
      </c>
      <c r="BO1236" s="6">
        <f t="shared" si="371"/>
        <v>0</v>
      </c>
      <c r="BP1236" s="6">
        <f t="shared" si="372"/>
        <v>0</v>
      </c>
      <c r="BQ1236" s="9">
        <f t="shared" si="373"/>
        <v>1</v>
      </c>
      <c r="BR1236" s="9">
        <f t="shared" si="374"/>
        <v>1</v>
      </c>
      <c r="BS1236" s="9">
        <f t="shared" si="375"/>
        <v>1</v>
      </c>
      <c r="BT1236" s="9">
        <f t="shared" si="376"/>
        <v>0.5</v>
      </c>
      <c r="BU1236" s="9">
        <f t="shared" si="377"/>
        <v>1</v>
      </c>
      <c r="BV1236" s="9">
        <f t="shared" si="378"/>
        <v>0</v>
      </c>
      <c r="BW1236" s="9">
        <f t="shared" si="379"/>
        <v>0</v>
      </c>
    </row>
    <row r="1237" spans="1:75" x14ac:dyDescent="0.3">
      <c r="A1237" s="5" t="s">
        <v>151</v>
      </c>
      <c r="B1237" s="5" t="s">
        <v>521</v>
      </c>
      <c r="C1237" s="5" t="s">
        <v>420</v>
      </c>
      <c r="D1237" s="5" t="s">
        <v>282</v>
      </c>
      <c r="E1237" s="5">
        <v>2019</v>
      </c>
      <c r="F1237" s="5" t="s">
        <v>133</v>
      </c>
      <c r="G1237" s="5" t="s">
        <v>236</v>
      </c>
      <c r="H1237" s="5" t="s">
        <v>219</v>
      </c>
      <c r="I1237" s="5" t="s">
        <v>220</v>
      </c>
      <c r="J1237" s="5" t="s">
        <v>221</v>
      </c>
      <c r="K1237" s="5" t="s">
        <v>412</v>
      </c>
      <c r="L1237" s="5" t="s">
        <v>6228</v>
      </c>
      <c r="M1237" s="5" t="s">
        <v>90</v>
      </c>
      <c r="N1237" s="5" t="s">
        <v>6229</v>
      </c>
      <c r="O1237" s="5" t="s">
        <v>391</v>
      </c>
      <c r="P1237" s="5" t="s">
        <v>392</v>
      </c>
      <c r="Q1237" s="5" t="s">
        <v>413</v>
      </c>
      <c r="R1237" s="8">
        <v>43679</v>
      </c>
      <c r="S1237" s="5" t="s">
        <v>6264</v>
      </c>
      <c r="T1237" s="8">
        <v>43677</v>
      </c>
      <c r="U1237" s="5" t="s">
        <v>6265</v>
      </c>
      <c r="V1237" s="5" t="s">
        <v>6266</v>
      </c>
      <c r="W1237" s="5" t="s">
        <v>251</v>
      </c>
      <c r="X1237" s="5" t="s">
        <v>3940</v>
      </c>
      <c r="Y1237" s="5" t="s">
        <v>229</v>
      </c>
      <c r="Z1237" s="5">
        <v>4909</v>
      </c>
      <c r="AA1237" s="5" t="s">
        <v>504</v>
      </c>
      <c r="AB1237" s="5" t="s">
        <v>241</v>
      </c>
      <c r="AC1237" s="5" t="s">
        <v>27</v>
      </c>
      <c r="AD1237" s="5" t="s">
        <v>291</v>
      </c>
      <c r="AE1237" s="5" t="s">
        <v>291</v>
      </c>
      <c r="AF1237" s="5">
        <v>85</v>
      </c>
      <c r="AG1237" s="5">
        <v>60</v>
      </c>
      <c r="AH1237" s="5">
        <v>25</v>
      </c>
      <c r="AI1237" s="5" t="s">
        <v>6267</v>
      </c>
      <c r="AJ1237" s="5" t="s">
        <v>6268</v>
      </c>
      <c r="AK1237" s="5" t="s">
        <v>234</v>
      </c>
      <c r="AL1237" s="5" t="s">
        <v>234</v>
      </c>
      <c r="AM1237" s="5" t="s">
        <v>234</v>
      </c>
      <c r="AN1237" s="5" t="s">
        <v>234</v>
      </c>
      <c r="AO1237" s="5" t="s">
        <v>234</v>
      </c>
      <c r="AP1237" s="5" t="s">
        <v>234</v>
      </c>
      <c r="AQ1237" s="5" t="s">
        <v>244</v>
      </c>
      <c r="AR1237" s="5" t="s">
        <v>234</v>
      </c>
      <c r="AS1237" s="5" t="s">
        <v>234</v>
      </c>
      <c r="AT1237" s="5" t="s">
        <v>234</v>
      </c>
      <c r="AU1237" s="5" t="s">
        <v>234</v>
      </c>
      <c r="AV1237" s="5" t="s">
        <v>244</v>
      </c>
      <c r="AW1237" s="5" t="s">
        <v>233</v>
      </c>
      <c r="AX1237" s="5" t="s">
        <v>291</v>
      </c>
      <c r="AY1237" s="5" t="s">
        <v>291</v>
      </c>
      <c r="BB1237" s="5" t="s">
        <v>309</v>
      </c>
      <c r="BC1237" s="5">
        <v>25</v>
      </c>
      <c r="BD1237" s="5">
        <v>75</v>
      </c>
      <c r="BE1237" s="6">
        <f t="shared" si="361"/>
        <v>5</v>
      </c>
      <c r="BF1237" s="6">
        <f t="shared" si="362"/>
        <v>5</v>
      </c>
      <c r="BG1237" s="6">
        <f t="shared" si="363"/>
        <v>5</v>
      </c>
      <c r="BH1237" s="6">
        <f t="shared" si="364"/>
        <v>10</v>
      </c>
      <c r="BI1237" s="6">
        <f t="shared" si="365"/>
        <v>10</v>
      </c>
      <c r="BJ1237" s="6">
        <f t="shared" si="366"/>
        <v>10</v>
      </c>
      <c r="BK1237" s="6">
        <f t="shared" si="367"/>
        <v>0</v>
      </c>
      <c r="BL1237" s="6">
        <f t="shared" si="368"/>
        <v>5</v>
      </c>
      <c r="BM1237" s="6">
        <f t="shared" si="369"/>
        <v>5</v>
      </c>
      <c r="BN1237" s="6">
        <f t="shared" si="370"/>
        <v>20</v>
      </c>
      <c r="BO1237" s="6">
        <f t="shared" si="371"/>
        <v>10</v>
      </c>
      <c r="BP1237" s="6">
        <f t="shared" si="372"/>
        <v>0</v>
      </c>
      <c r="BQ1237" s="9">
        <f t="shared" si="373"/>
        <v>1</v>
      </c>
      <c r="BR1237" s="9">
        <f t="shared" si="374"/>
        <v>1</v>
      </c>
      <c r="BS1237" s="9">
        <f t="shared" si="375"/>
        <v>1</v>
      </c>
      <c r="BT1237" s="9">
        <f t="shared" si="376"/>
        <v>0.5</v>
      </c>
      <c r="BU1237" s="9">
        <f t="shared" si="377"/>
        <v>1</v>
      </c>
      <c r="BV1237" s="9">
        <f t="shared" si="378"/>
        <v>1</v>
      </c>
      <c r="BW1237" s="9">
        <f t="shared" si="379"/>
        <v>0</v>
      </c>
    </row>
    <row r="1238" spans="1:75" x14ac:dyDescent="0.3">
      <c r="A1238" s="5" t="s">
        <v>152</v>
      </c>
      <c r="B1238" s="5" t="s">
        <v>682</v>
      </c>
      <c r="C1238" s="5" t="s">
        <v>420</v>
      </c>
      <c r="D1238" s="5" t="s">
        <v>421</v>
      </c>
      <c r="E1238" s="5">
        <v>2019</v>
      </c>
      <c r="F1238" s="5" t="s">
        <v>133</v>
      </c>
      <c r="G1238" s="5" t="s">
        <v>236</v>
      </c>
      <c r="H1238" s="5" t="s">
        <v>219</v>
      </c>
      <c r="I1238" s="5" t="s">
        <v>220</v>
      </c>
      <c r="J1238" s="5" t="s">
        <v>221</v>
      </c>
      <c r="K1238" s="5" t="s">
        <v>420</v>
      </c>
      <c r="L1238" s="5" t="s">
        <v>6228</v>
      </c>
      <c r="M1238" s="5" t="s">
        <v>90</v>
      </c>
      <c r="N1238" s="5" t="s">
        <v>6229</v>
      </c>
      <c r="O1238" s="5" t="s">
        <v>391</v>
      </c>
      <c r="P1238" s="5" t="s">
        <v>392</v>
      </c>
      <c r="Q1238" s="5" t="s">
        <v>413</v>
      </c>
      <c r="R1238" s="8">
        <v>43690</v>
      </c>
      <c r="S1238" s="5" t="s">
        <v>6269</v>
      </c>
      <c r="T1238" s="8">
        <v>43690</v>
      </c>
      <c r="U1238" s="5" t="s">
        <v>6270</v>
      </c>
      <c r="V1238" s="5" t="s">
        <v>5387</v>
      </c>
      <c r="W1238" s="5" t="s">
        <v>228</v>
      </c>
      <c r="X1238" s="5" t="s">
        <v>40</v>
      </c>
      <c r="Y1238" s="5" t="s">
        <v>229</v>
      </c>
      <c r="Z1238" s="5">
        <v>4958</v>
      </c>
      <c r="AA1238" s="5" t="s">
        <v>304</v>
      </c>
      <c r="AB1238" s="5" t="s">
        <v>276</v>
      </c>
      <c r="AC1238" s="5" t="s">
        <v>27</v>
      </c>
      <c r="AD1238" s="5" t="s">
        <v>583</v>
      </c>
      <c r="AE1238" s="5" t="s">
        <v>1215</v>
      </c>
      <c r="AF1238" s="5">
        <v>75</v>
      </c>
      <c r="AG1238" s="5">
        <v>75</v>
      </c>
      <c r="AH1238" s="5">
        <v>0</v>
      </c>
      <c r="AI1238" s="5" t="s">
        <v>6271</v>
      </c>
      <c r="AJ1238" s="5" t="s">
        <v>6272</v>
      </c>
      <c r="AK1238" s="5" t="s">
        <v>234</v>
      </c>
      <c r="AL1238" s="5" t="s">
        <v>244</v>
      </c>
      <c r="AM1238" s="5" t="s">
        <v>234</v>
      </c>
      <c r="AN1238" s="5" t="s">
        <v>234</v>
      </c>
      <c r="AO1238" s="5" t="s">
        <v>234</v>
      </c>
      <c r="AP1238" s="5" t="s">
        <v>234</v>
      </c>
      <c r="AQ1238" s="5" t="s">
        <v>234</v>
      </c>
      <c r="AR1238" s="5" t="s">
        <v>234</v>
      </c>
      <c r="AS1238" s="5" t="s">
        <v>234</v>
      </c>
      <c r="AT1238" s="5" t="s">
        <v>244</v>
      </c>
      <c r="AU1238" s="5" t="s">
        <v>234</v>
      </c>
      <c r="AV1238" s="5" t="s">
        <v>234</v>
      </c>
      <c r="AW1238" s="5" t="s">
        <v>233</v>
      </c>
      <c r="AX1238" s="5" t="s">
        <v>291</v>
      </c>
      <c r="AY1238" s="5" t="s">
        <v>244</v>
      </c>
      <c r="AZ1238" s="5" t="s">
        <v>291</v>
      </c>
      <c r="BA1238" s="5" t="s">
        <v>291</v>
      </c>
      <c r="BB1238" s="5" t="s">
        <v>309</v>
      </c>
      <c r="BC1238" s="5">
        <v>25</v>
      </c>
      <c r="BD1238" s="5">
        <v>75</v>
      </c>
      <c r="BE1238" s="6">
        <f t="shared" si="361"/>
        <v>5</v>
      </c>
      <c r="BF1238" s="6">
        <f t="shared" si="362"/>
        <v>0</v>
      </c>
      <c r="BG1238" s="6">
        <f t="shared" si="363"/>
        <v>5</v>
      </c>
      <c r="BH1238" s="6">
        <f t="shared" si="364"/>
        <v>10</v>
      </c>
      <c r="BI1238" s="6">
        <f t="shared" si="365"/>
        <v>10</v>
      </c>
      <c r="BJ1238" s="6">
        <f t="shared" si="366"/>
        <v>10</v>
      </c>
      <c r="BK1238" s="6">
        <f t="shared" si="367"/>
        <v>5</v>
      </c>
      <c r="BL1238" s="6">
        <f t="shared" si="368"/>
        <v>5</v>
      </c>
      <c r="BM1238" s="6">
        <f t="shared" si="369"/>
        <v>5</v>
      </c>
      <c r="BN1238" s="6">
        <f t="shared" si="370"/>
        <v>0</v>
      </c>
      <c r="BO1238" s="6">
        <f t="shared" si="371"/>
        <v>10</v>
      </c>
      <c r="BP1238" s="6">
        <f t="shared" si="372"/>
        <v>10</v>
      </c>
      <c r="BQ1238" s="9">
        <f t="shared" si="373"/>
        <v>0.5</v>
      </c>
      <c r="BR1238" s="9">
        <f t="shared" si="374"/>
        <v>1</v>
      </c>
      <c r="BS1238" s="9">
        <f t="shared" si="375"/>
        <v>1</v>
      </c>
      <c r="BT1238" s="9">
        <f t="shared" si="376"/>
        <v>1</v>
      </c>
      <c r="BU1238" s="9">
        <f t="shared" si="377"/>
        <v>0.2</v>
      </c>
      <c r="BV1238" s="9">
        <f t="shared" si="378"/>
        <v>1</v>
      </c>
      <c r="BW1238" s="9">
        <f t="shared" si="379"/>
        <v>1</v>
      </c>
    </row>
    <row r="1239" spans="1:75" x14ac:dyDescent="0.3">
      <c r="A1239" s="5" t="s">
        <v>154</v>
      </c>
      <c r="B1239" s="5" t="s">
        <v>532</v>
      </c>
      <c r="C1239" s="5" t="s">
        <v>420</v>
      </c>
      <c r="D1239" s="5" t="s">
        <v>421</v>
      </c>
      <c r="E1239" s="5">
        <v>2019</v>
      </c>
      <c r="F1239" s="5" t="s">
        <v>119</v>
      </c>
      <c r="G1239" s="5" t="s">
        <v>311</v>
      </c>
      <c r="H1239" s="5" t="s">
        <v>219</v>
      </c>
      <c r="I1239" s="5" t="s">
        <v>220</v>
      </c>
      <c r="J1239" s="5" t="s">
        <v>221</v>
      </c>
      <c r="K1239" s="5" t="s">
        <v>420</v>
      </c>
      <c r="L1239" s="5" t="s">
        <v>6228</v>
      </c>
      <c r="M1239" s="5" t="s">
        <v>90</v>
      </c>
      <c r="N1239" s="5" t="s">
        <v>6229</v>
      </c>
      <c r="O1239" s="5" t="s">
        <v>391</v>
      </c>
      <c r="P1239" s="5" t="s">
        <v>392</v>
      </c>
      <c r="Q1239" s="5" t="s">
        <v>283</v>
      </c>
      <c r="R1239" s="8">
        <v>43707</v>
      </c>
      <c r="S1239" s="5" t="s">
        <v>6273</v>
      </c>
      <c r="T1239" s="8">
        <v>43705</v>
      </c>
      <c r="U1239" s="5" t="s">
        <v>6274</v>
      </c>
      <c r="V1239" s="5" t="s">
        <v>6275</v>
      </c>
      <c r="W1239" s="5" t="s">
        <v>251</v>
      </c>
      <c r="X1239" s="5" t="s">
        <v>6276</v>
      </c>
      <c r="Y1239" s="5" t="s">
        <v>229</v>
      </c>
      <c r="Z1239" s="5">
        <v>5024</v>
      </c>
      <c r="AA1239" s="5" t="s">
        <v>316</v>
      </c>
      <c r="AB1239" s="5" t="s">
        <v>254</v>
      </c>
      <c r="AC1239" s="5" t="s">
        <v>28</v>
      </c>
      <c r="AD1239" s="5" t="s">
        <v>291</v>
      </c>
      <c r="AE1239" s="5" t="s">
        <v>291</v>
      </c>
      <c r="AF1239" s="5">
        <v>95</v>
      </c>
      <c r="AG1239" s="5">
        <v>70</v>
      </c>
      <c r="AH1239" s="5">
        <v>25</v>
      </c>
      <c r="AI1239" s="5" t="s">
        <v>6277</v>
      </c>
      <c r="AJ1239" s="5" t="s">
        <v>6278</v>
      </c>
      <c r="AK1239" s="5" t="s">
        <v>234</v>
      </c>
      <c r="AL1239" s="5" t="s">
        <v>234</v>
      </c>
      <c r="AM1239" s="5" t="s">
        <v>234</v>
      </c>
      <c r="AN1239" s="5" t="s">
        <v>234</v>
      </c>
      <c r="AO1239" s="5" t="s">
        <v>445</v>
      </c>
      <c r="AP1239" s="5" t="s">
        <v>234</v>
      </c>
      <c r="AQ1239" s="5" t="s">
        <v>234</v>
      </c>
      <c r="AR1239" s="5" t="s">
        <v>234</v>
      </c>
      <c r="AS1239" s="5" t="s">
        <v>234</v>
      </c>
      <c r="AT1239" s="5" t="s">
        <v>234</v>
      </c>
      <c r="AU1239" s="5" t="s">
        <v>234</v>
      </c>
      <c r="AV1239" s="5" t="s">
        <v>234</v>
      </c>
      <c r="AW1239" s="5" t="s">
        <v>233</v>
      </c>
      <c r="AX1239" s="5" t="s">
        <v>291</v>
      </c>
      <c r="AY1239" s="5" t="s">
        <v>291</v>
      </c>
      <c r="AZ1239" s="5" t="s">
        <v>291</v>
      </c>
      <c r="BA1239" s="5" t="s">
        <v>291</v>
      </c>
      <c r="BB1239" s="5" t="s">
        <v>309</v>
      </c>
      <c r="BC1239" s="5">
        <v>25</v>
      </c>
      <c r="BD1239" s="5">
        <v>75</v>
      </c>
      <c r="BE1239" s="6">
        <f t="shared" si="361"/>
        <v>5</v>
      </c>
      <c r="BF1239" s="6">
        <f t="shared" si="362"/>
        <v>5</v>
      </c>
      <c r="BG1239" s="6">
        <f t="shared" si="363"/>
        <v>5</v>
      </c>
      <c r="BH1239" s="6">
        <f t="shared" si="364"/>
        <v>10</v>
      </c>
      <c r="BI1239" s="6">
        <f t="shared" si="365"/>
        <v>2.5</v>
      </c>
      <c r="BJ1239" s="6">
        <f t="shared" si="366"/>
        <v>10</v>
      </c>
      <c r="BK1239" s="6">
        <f t="shared" si="367"/>
        <v>5</v>
      </c>
      <c r="BL1239" s="6">
        <f t="shared" si="368"/>
        <v>5</v>
      </c>
      <c r="BM1239" s="6">
        <f t="shared" si="369"/>
        <v>5</v>
      </c>
      <c r="BN1239" s="6">
        <f t="shared" si="370"/>
        <v>20</v>
      </c>
      <c r="BO1239" s="6">
        <f t="shared" si="371"/>
        <v>10</v>
      </c>
      <c r="BP1239" s="6">
        <f t="shared" si="372"/>
        <v>10</v>
      </c>
      <c r="BQ1239" s="9">
        <f t="shared" si="373"/>
        <v>1</v>
      </c>
      <c r="BR1239" s="9">
        <f t="shared" si="374"/>
        <v>1</v>
      </c>
      <c r="BS1239" s="9">
        <f t="shared" si="375"/>
        <v>0.625</v>
      </c>
      <c r="BT1239" s="9">
        <f t="shared" si="376"/>
        <v>1</v>
      </c>
      <c r="BU1239" s="9">
        <f t="shared" si="377"/>
        <v>1</v>
      </c>
      <c r="BV1239" s="9">
        <f t="shared" si="378"/>
        <v>1</v>
      </c>
      <c r="BW1239" s="9">
        <f t="shared" si="379"/>
        <v>1</v>
      </c>
    </row>
    <row r="1240" spans="1:75" x14ac:dyDescent="0.3">
      <c r="A1240" s="5" t="s">
        <v>155</v>
      </c>
      <c r="B1240" s="5" t="s">
        <v>428</v>
      </c>
      <c r="C1240" s="5" t="s">
        <v>429</v>
      </c>
      <c r="D1240" s="5" t="s">
        <v>421</v>
      </c>
      <c r="E1240" s="5">
        <v>2019</v>
      </c>
      <c r="F1240" s="5" t="s">
        <v>430</v>
      </c>
      <c r="G1240" s="5" t="s">
        <v>431</v>
      </c>
      <c r="H1240" s="5" t="s">
        <v>219</v>
      </c>
      <c r="I1240" s="5" t="s">
        <v>220</v>
      </c>
      <c r="J1240" s="5" t="s">
        <v>221</v>
      </c>
      <c r="K1240" s="5" t="s">
        <v>420</v>
      </c>
      <c r="L1240" s="5" t="s">
        <v>6228</v>
      </c>
      <c r="M1240" s="5" t="s">
        <v>90</v>
      </c>
      <c r="N1240" s="5" t="s">
        <v>6229</v>
      </c>
      <c r="O1240" s="5" t="s">
        <v>391</v>
      </c>
      <c r="P1240" s="5" t="s">
        <v>392</v>
      </c>
      <c r="Q1240" s="5" t="s">
        <v>1107</v>
      </c>
      <c r="R1240" s="8">
        <v>43710</v>
      </c>
      <c r="S1240" s="5" t="s">
        <v>6279</v>
      </c>
      <c r="T1240" s="8">
        <v>43701</v>
      </c>
      <c r="U1240" s="5" t="s">
        <v>6280</v>
      </c>
      <c r="V1240" s="5" t="s">
        <v>6281</v>
      </c>
      <c r="W1240" s="5" t="s">
        <v>228</v>
      </c>
      <c r="X1240" s="5" t="s">
        <v>6282</v>
      </c>
      <c r="Y1240" s="5" t="s">
        <v>229</v>
      </c>
      <c r="Z1240" s="5">
        <v>5063</v>
      </c>
      <c r="AA1240" s="5" t="s">
        <v>409</v>
      </c>
      <c r="AB1240" s="5" t="s">
        <v>241</v>
      </c>
      <c r="AC1240" s="5" t="s">
        <v>26</v>
      </c>
      <c r="AD1240" s="5" t="s">
        <v>291</v>
      </c>
      <c r="AE1240" s="5" t="s">
        <v>291</v>
      </c>
      <c r="AF1240" s="5">
        <v>85</v>
      </c>
      <c r="AG1240" s="5">
        <v>70</v>
      </c>
      <c r="AH1240" s="5">
        <v>15</v>
      </c>
      <c r="AI1240" s="5" t="s">
        <v>291</v>
      </c>
      <c r="AJ1240" s="5" t="s">
        <v>6283</v>
      </c>
      <c r="AK1240" s="5" t="s">
        <v>234</v>
      </c>
      <c r="AL1240" s="5" t="s">
        <v>234</v>
      </c>
      <c r="AM1240" s="5" t="s">
        <v>234</v>
      </c>
      <c r="AN1240" s="5" t="s">
        <v>234</v>
      </c>
      <c r="AO1240" s="5" t="s">
        <v>234</v>
      </c>
      <c r="AP1240" s="5" t="s">
        <v>234</v>
      </c>
      <c r="AQ1240" s="5" t="s">
        <v>234</v>
      </c>
      <c r="AR1240" s="5" t="s">
        <v>234</v>
      </c>
      <c r="AS1240" s="5" t="s">
        <v>234</v>
      </c>
      <c r="AT1240" s="5" t="s">
        <v>445</v>
      </c>
      <c r="AU1240" s="5" t="s">
        <v>445</v>
      </c>
      <c r="AV1240" s="5" t="s">
        <v>234</v>
      </c>
      <c r="AW1240" s="5" t="s">
        <v>233</v>
      </c>
      <c r="AX1240" s="5" t="s">
        <v>291</v>
      </c>
      <c r="AY1240" s="5" t="s">
        <v>291</v>
      </c>
      <c r="AZ1240" s="5" t="s">
        <v>291</v>
      </c>
      <c r="BA1240" s="5" t="s">
        <v>291</v>
      </c>
      <c r="BB1240" s="5" t="s">
        <v>309</v>
      </c>
      <c r="BC1240" s="5">
        <v>25</v>
      </c>
      <c r="BD1240" s="5">
        <v>75</v>
      </c>
      <c r="BE1240" s="6">
        <f t="shared" si="361"/>
        <v>5</v>
      </c>
      <c r="BF1240" s="6">
        <f t="shared" si="362"/>
        <v>5</v>
      </c>
      <c r="BG1240" s="6">
        <f t="shared" si="363"/>
        <v>5</v>
      </c>
      <c r="BH1240" s="6">
        <f t="shared" si="364"/>
        <v>10</v>
      </c>
      <c r="BI1240" s="6">
        <f t="shared" si="365"/>
        <v>10</v>
      </c>
      <c r="BJ1240" s="6">
        <f t="shared" si="366"/>
        <v>10</v>
      </c>
      <c r="BK1240" s="6">
        <f t="shared" si="367"/>
        <v>5</v>
      </c>
      <c r="BL1240" s="6">
        <f t="shared" si="368"/>
        <v>5</v>
      </c>
      <c r="BM1240" s="6">
        <f t="shared" si="369"/>
        <v>5</v>
      </c>
      <c r="BN1240" s="6">
        <f t="shared" si="370"/>
        <v>2.5</v>
      </c>
      <c r="BO1240" s="6">
        <f t="shared" si="371"/>
        <v>2.5</v>
      </c>
      <c r="BP1240" s="6">
        <f t="shared" si="372"/>
        <v>10</v>
      </c>
      <c r="BQ1240" s="9">
        <f t="shared" si="373"/>
        <v>1</v>
      </c>
      <c r="BR1240" s="9">
        <f t="shared" si="374"/>
        <v>1</v>
      </c>
      <c r="BS1240" s="9">
        <f t="shared" si="375"/>
        <v>1</v>
      </c>
      <c r="BT1240" s="9">
        <f t="shared" si="376"/>
        <v>1</v>
      </c>
      <c r="BU1240" s="9">
        <f t="shared" si="377"/>
        <v>0.3</v>
      </c>
      <c r="BV1240" s="9">
        <f t="shared" si="378"/>
        <v>0.25</v>
      </c>
      <c r="BW1240" s="9">
        <f t="shared" si="379"/>
        <v>1</v>
      </c>
    </row>
    <row r="1241" spans="1:75" x14ac:dyDescent="0.3">
      <c r="A1241" s="5" t="s">
        <v>446</v>
      </c>
      <c r="B1241" s="5" t="s">
        <v>447</v>
      </c>
      <c r="C1241" s="5" t="s">
        <v>429</v>
      </c>
      <c r="D1241" s="5" t="s">
        <v>421</v>
      </c>
      <c r="E1241" s="5">
        <v>2019</v>
      </c>
      <c r="F1241" s="5" t="s">
        <v>430</v>
      </c>
      <c r="G1241" s="5" t="s">
        <v>431</v>
      </c>
      <c r="H1241" s="5" t="s">
        <v>219</v>
      </c>
      <c r="I1241" s="5" t="s">
        <v>220</v>
      </c>
      <c r="J1241" s="5" t="s">
        <v>221</v>
      </c>
      <c r="K1241" s="5" t="s">
        <v>429</v>
      </c>
      <c r="L1241" s="5" t="s">
        <v>6228</v>
      </c>
      <c r="M1241" s="5" t="s">
        <v>90</v>
      </c>
      <c r="N1241" s="5" t="s">
        <v>6229</v>
      </c>
      <c r="O1241" s="5" t="s">
        <v>391</v>
      </c>
      <c r="P1241" s="5" t="s">
        <v>392</v>
      </c>
      <c r="Q1241" s="5" t="s">
        <v>1107</v>
      </c>
      <c r="R1241" s="8">
        <v>43726</v>
      </c>
      <c r="S1241" s="5" t="s">
        <v>6284</v>
      </c>
      <c r="T1241" s="8">
        <v>43717</v>
      </c>
      <c r="U1241" s="5" t="s">
        <v>6285</v>
      </c>
      <c r="V1241" s="5" t="s">
        <v>6286</v>
      </c>
      <c r="W1241" s="5" t="s">
        <v>228</v>
      </c>
      <c r="X1241" s="5" t="s">
        <v>6287</v>
      </c>
      <c r="Y1241" s="5" t="s">
        <v>229</v>
      </c>
      <c r="Z1241" s="5">
        <v>7148</v>
      </c>
      <c r="AA1241" s="5" t="s">
        <v>409</v>
      </c>
      <c r="AB1241" s="5" t="s">
        <v>254</v>
      </c>
      <c r="AC1241" s="5" t="s">
        <v>26</v>
      </c>
      <c r="AD1241" s="5" t="s">
        <v>291</v>
      </c>
      <c r="AE1241" s="5" t="s">
        <v>291</v>
      </c>
      <c r="AF1241" s="5">
        <v>90</v>
      </c>
      <c r="AG1241" s="5">
        <v>75</v>
      </c>
      <c r="AH1241" s="5">
        <v>15</v>
      </c>
      <c r="AI1241" s="5" t="s">
        <v>6288</v>
      </c>
      <c r="AJ1241" s="5" t="s">
        <v>6289</v>
      </c>
      <c r="AK1241" s="5" t="s">
        <v>234</v>
      </c>
      <c r="AL1241" s="5" t="s">
        <v>234</v>
      </c>
      <c r="AM1241" s="5" t="s">
        <v>234</v>
      </c>
      <c r="AN1241" s="5" t="s">
        <v>234</v>
      </c>
      <c r="AO1241" s="5" t="s">
        <v>234</v>
      </c>
      <c r="AP1241" s="5" t="s">
        <v>234</v>
      </c>
      <c r="AQ1241" s="5" t="s">
        <v>234</v>
      </c>
      <c r="AR1241" s="5" t="s">
        <v>234</v>
      </c>
      <c r="AS1241" s="5" t="s">
        <v>234</v>
      </c>
      <c r="AT1241" s="5" t="s">
        <v>445</v>
      </c>
      <c r="AU1241" s="5" t="s">
        <v>234</v>
      </c>
      <c r="AV1241" s="5" t="s">
        <v>234</v>
      </c>
      <c r="AW1241" s="5" t="s">
        <v>233</v>
      </c>
      <c r="AX1241" s="5" t="s">
        <v>291</v>
      </c>
      <c r="AY1241" s="5" t="s">
        <v>291</v>
      </c>
      <c r="AZ1241" s="5" t="s">
        <v>291</v>
      </c>
      <c r="BA1241" s="5" t="s">
        <v>291</v>
      </c>
      <c r="BB1241" s="5" t="s">
        <v>309</v>
      </c>
      <c r="BC1241" s="5">
        <v>25</v>
      </c>
      <c r="BD1241" s="5">
        <v>75</v>
      </c>
      <c r="BE1241" s="6">
        <f t="shared" si="361"/>
        <v>5</v>
      </c>
      <c r="BF1241" s="6">
        <f t="shared" si="362"/>
        <v>5</v>
      </c>
      <c r="BG1241" s="6">
        <f t="shared" si="363"/>
        <v>5</v>
      </c>
      <c r="BH1241" s="6">
        <f t="shared" si="364"/>
        <v>10</v>
      </c>
      <c r="BI1241" s="6">
        <f t="shared" si="365"/>
        <v>10</v>
      </c>
      <c r="BJ1241" s="6">
        <f t="shared" si="366"/>
        <v>10</v>
      </c>
      <c r="BK1241" s="6">
        <f t="shared" si="367"/>
        <v>5</v>
      </c>
      <c r="BL1241" s="6">
        <f t="shared" si="368"/>
        <v>5</v>
      </c>
      <c r="BM1241" s="6">
        <f t="shared" si="369"/>
        <v>5</v>
      </c>
      <c r="BN1241" s="6">
        <f t="shared" si="370"/>
        <v>2.5</v>
      </c>
      <c r="BO1241" s="6">
        <f t="shared" si="371"/>
        <v>10</v>
      </c>
      <c r="BP1241" s="6">
        <f t="shared" si="372"/>
        <v>10</v>
      </c>
      <c r="BQ1241" s="9">
        <f t="shared" si="373"/>
        <v>1</v>
      </c>
      <c r="BR1241" s="9">
        <f t="shared" si="374"/>
        <v>1</v>
      </c>
      <c r="BS1241" s="9">
        <f t="shared" si="375"/>
        <v>1</v>
      </c>
      <c r="BT1241" s="9">
        <f t="shared" si="376"/>
        <v>1</v>
      </c>
      <c r="BU1241" s="9">
        <f t="shared" si="377"/>
        <v>0.3</v>
      </c>
      <c r="BV1241" s="9">
        <f t="shared" si="378"/>
        <v>1</v>
      </c>
      <c r="BW1241" s="9">
        <f t="shared" si="379"/>
        <v>1</v>
      </c>
    </row>
    <row r="1242" spans="1:75" x14ac:dyDescent="0.3">
      <c r="A1242" s="5" t="s">
        <v>454</v>
      </c>
      <c r="B1242" s="5" t="s">
        <v>455</v>
      </c>
      <c r="C1242" s="5" t="s">
        <v>429</v>
      </c>
      <c r="D1242" s="5" t="s">
        <v>421</v>
      </c>
      <c r="E1242" s="5">
        <v>2019</v>
      </c>
      <c r="F1242" s="5" t="s">
        <v>119</v>
      </c>
      <c r="G1242" s="5" t="s">
        <v>311</v>
      </c>
      <c r="H1242" s="5" t="s">
        <v>219</v>
      </c>
      <c r="I1242" s="5" t="s">
        <v>220</v>
      </c>
      <c r="J1242" s="5" t="s">
        <v>221</v>
      </c>
      <c r="K1242" s="5" t="s">
        <v>429</v>
      </c>
      <c r="L1242" s="5" t="s">
        <v>6228</v>
      </c>
      <c r="M1242" s="5" t="s">
        <v>90</v>
      </c>
      <c r="N1242" s="5" t="s">
        <v>6229</v>
      </c>
      <c r="O1242" s="5" t="s">
        <v>391</v>
      </c>
      <c r="P1242" s="5" t="s">
        <v>392</v>
      </c>
      <c r="Q1242" s="5" t="s">
        <v>283</v>
      </c>
      <c r="R1242" s="8">
        <v>43736</v>
      </c>
      <c r="S1242" s="5" t="s">
        <v>6290</v>
      </c>
      <c r="T1242" s="8">
        <v>43722</v>
      </c>
      <c r="U1242" s="5" t="s">
        <v>6291</v>
      </c>
      <c r="V1242" s="5" t="s">
        <v>6292</v>
      </c>
      <c r="W1242" s="5" t="s">
        <v>228</v>
      </c>
      <c r="X1242" s="5" t="s">
        <v>6293</v>
      </c>
      <c r="Y1242" s="5" t="s">
        <v>229</v>
      </c>
      <c r="Z1242" s="5">
        <v>10162</v>
      </c>
      <c r="AA1242" s="5" t="s">
        <v>304</v>
      </c>
      <c r="AB1242" s="5" t="s">
        <v>254</v>
      </c>
      <c r="AC1242" s="5" t="s">
        <v>28</v>
      </c>
      <c r="AD1242" s="5" t="s">
        <v>291</v>
      </c>
      <c r="AE1242" s="5" t="s">
        <v>291</v>
      </c>
      <c r="AF1242" s="5">
        <v>92.5</v>
      </c>
      <c r="AG1242" s="5">
        <v>67.5</v>
      </c>
      <c r="AH1242" s="5">
        <v>25</v>
      </c>
      <c r="AI1242" s="5" t="s">
        <v>6294</v>
      </c>
      <c r="AJ1242" s="5" t="s">
        <v>6295</v>
      </c>
      <c r="AK1242" s="5" t="s">
        <v>234</v>
      </c>
      <c r="AL1242" s="5" t="s">
        <v>234</v>
      </c>
      <c r="AM1242" s="5" t="s">
        <v>234</v>
      </c>
      <c r="AN1242" s="5" t="s">
        <v>234</v>
      </c>
      <c r="AO1242" s="5" t="s">
        <v>234</v>
      </c>
      <c r="AP1242" s="5" t="s">
        <v>234</v>
      </c>
      <c r="AQ1242" s="5" t="s">
        <v>445</v>
      </c>
      <c r="AR1242" s="5" t="s">
        <v>234</v>
      </c>
      <c r="AS1242" s="5" t="s">
        <v>234</v>
      </c>
      <c r="AT1242" s="5" t="s">
        <v>234</v>
      </c>
      <c r="AU1242" s="5" t="s">
        <v>234</v>
      </c>
      <c r="AV1242" s="5" t="s">
        <v>445</v>
      </c>
      <c r="AW1242" s="5" t="s">
        <v>233</v>
      </c>
      <c r="AX1242" s="5" t="s">
        <v>291</v>
      </c>
      <c r="AY1242" s="5" t="s">
        <v>291</v>
      </c>
      <c r="AZ1242" s="5" t="s">
        <v>291</v>
      </c>
      <c r="BA1242" s="5" t="s">
        <v>291</v>
      </c>
      <c r="BB1242" s="5" t="s">
        <v>309</v>
      </c>
      <c r="BC1242" s="5">
        <v>25</v>
      </c>
      <c r="BD1242" s="5">
        <v>75</v>
      </c>
      <c r="BE1242" s="6">
        <f t="shared" si="361"/>
        <v>5</v>
      </c>
      <c r="BF1242" s="6">
        <f t="shared" si="362"/>
        <v>5</v>
      </c>
      <c r="BG1242" s="6">
        <f t="shared" si="363"/>
        <v>5</v>
      </c>
      <c r="BH1242" s="6">
        <f t="shared" si="364"/>
        <v>10</v>
      </c>
      <c r="BI1242" s="6">
        <f t="shared" si="365"/>
        <v>10</v>
      </c>
      <c r="BJ1242" s="6">
        <f t="shared" si="366"/>
        <v>10</v>
      </c>
      <c r="BK1242" s="6">
        <f t="shared" si="367"/>
        <v>2.5</v>
      </c>
      <c r="BL1242" s="6">
        <f t="shared" si="368"/>
        <v>5</v>
      </c>
      <c r="BM1242" s="6">
        <f t="shared" si="369"/>
        <v>5</v>
      </c>
      <c r="BN1242" s="6">
        <f t="shared" si="370"/>
        <v>20</v>
      </c>
      <c r="BO1242" s="6">
        <f t="shared" si="371"/>
        <v>10</v>
      </c>
      <c r="BP1242" s="6">
        <f t="shared" si="372"/>
        <v>2.5</v>
      </c>
      <c r="BQ1242" s="9">
        <f t="shared" si="373"/>
        <v>1</v>
      </c>
      <c r="BR1242" s="9">
        <f t="shared" si="374"/>
        <v>1</v>
      </c>
      <c r="BS1242" s="9">
        <f t="shared" si="375"/>
        <v>1</v>
      </c>
      <c r="BT1242" s="9">
        <f t="shared" si="376"/>
        <v>0.75</v>
      </c>
      <c r="BU1242" s="9">
        <f t="shared" si="377"/>
        <v>1</v>
      </c>
      <c r="BV1242" s="9">
        <f t="shared" si="378"/>
        <v>1</v>
      </c>
      <c r="BW1242" s="9">
        <f t="shared" si="379"/>
        <v>0.25</v>
      </c>
    </row>
    <row r="1243" spans="1:75" x14ac:dyDescent="0.3">
      <c r="A1243" s="5" t="s">
        <v>3647</v>
      </c>
      <c r="B1243" s="5" t="s">
        <v>3648</v>
      </c>
      <c r="C1243" s="5" t="s">
        <v>558</v>
      </c>
      <c r="D1243" s="5" t="s">
        <v>421</v>
      </c>
      <c r="E1243" s="5">
        <v>2019</v>
      </c>
      <c r="F1243" s="5" t="s">
        <v>590</v>
      </c>
      <c r="G1243" s="5" t="s">
        <v>591</v>
      </c>
      <c r="H1243" s="5" t="s">
        <v>219</v>
      </c>
      <c r="I1243" s="5" t="s">
        <v>220</v>
      </c>
      <c r="J1243" s="5" t="s">
        <v>221</v>
      </c>
      <c r="K1243" s="5" t="s">
        <v>558</v>
      </c>
      <c r="L1243" s="5" t="s">
        <v>6228</v>
      </c>
      <c r="M1243" s="5" t="s">
        <v>90</v>
      </c>
      <c r="N1243" s="5" t="s">
        <v>6229</v>
      </c>
      <c r="O1243" s="5" t="s">
        <v>391</v>
      </c>
      <c r="P1243" s="5" t="s">
        <v>392</v>
      </c>
      <c r="Q1243" s="5" t="s">
        <v>592</v>
      </c>
      <c r="R1243" s="8">
        <v>43756</v>
      </c>
      <c r="S1243" s="5" t="s">
        <v>6296</v>
      </c>
      <c r="T1243" s="8">
        <v>43745</v>
      </c>
      <c r="U1243" s="5" t="s">
        <v>6297</v>
      </c>
      <c r="V1243" s="5" t="s">
        <v>6298</v>
      </c>
      <c r="W1243" s="5" t="s">
        <v>228</v>
      </c>
      <c r="X1243" s="5" t="s">
        <v>6299</v>
      </c>
      <c r="Y1243" s="5" t="s">
        <v>229</v>
      </c>
      <c r="Z1243" s="5">
        <v>11204</v>
      </c>
      <c r="AA1243" s="5" t="s">
        <v>504</v>
      </c>
      <c r="AB1243" s="5" t="s">
        <v>254</v>
      </c>
      <c r="AC1243" s="5" t="s">
        <v>28</v>
      </c>
      <c r="AD1243" s="5" t="s">
        <v>291</v>
      </c>
      <c r="AE1243" s="5" t="s">
        <v>291</v>
      </c>
      <c r="AF1243" s="5">
        <v>90</v>
      </c>
      <c r="AG1243" s="5">
        <v>65</v>
      </c>
      <c r="AH1243" s="5">
        <v>25</v>
      </c>
      <c r="AI1243" s="5" t="s">
        <v>6300</v>
      </c>
      <c r="AJ1243" s="5" t="s">
        <v>291</v>
      </c>
      <c r="AK1243" s="5" t="s">
        <v>234</v>
      </c>
      <c r="AL1243" s="5" t="s">
        <v>234</v>
      </c>
      <c r="AM1243" s="5" t="s">
        <v>234</v>
      </c>
      <c r="AN1243" s="5" t="s">
        <v>234</v>
      </c>
      <c r="AO1243" s="5" t="s">
        <v>234</v>
      </c>
      <c r="AP1243" s="5" t="s">
        <v>234</v>
      </c>
      <c r="AQ1243" s="5" t="s">
        <v>234</v>
      </c>
      <c r="AR1243" s="5" t="s">
        <v>234</v>
      </c>
      <c r="AS1243" s="5" t="s">
        <v>234</v>
      </c>
      <c r="AT1243" s="5" t="s">
        <v>234</v>
      </c>
      <c r="AU1243" s="5" t="s">
        <v>244</v>
      </c>
      <c r="AV1243" s="5" t="s">
        <v>234</v>
      </c>
      <c r="AW1243" s="5" t="s">
        <v>233</v>
      </c>
      <c r="AX1243" s="5" t="s">
        <v>291</v>
      </c>
      <c r="AY1243" s="5" t="s">
        <v>291</v>
      </c>
      <c r="AZ1243" s="5" t="s">
        <v>291</v>
      </c>
      <c r="BA1243" s="5" t="s">
        <v>291</v>
      </c>
      <c r="BB1243" s="5" t="s">
        <v>309</v>
      </c>
      <c r="BC1243" s="5">
        <v>25</v>
      </c>
      <c r="BD1243" s="5">
        <v>75</v>
      </c>
      <c r="BE1243" s="6">
        <f t="shared" si="361"/>
        <v>5</v>
      </c>
      <c r="BF1243" s="6">
        <f t="shared" si="362"/>
        <v>5</v>
      </c>
      <c r="BG1243" s="6">
        <f t="shared" si="363"/>
        <v>5</v>
      </c>
      <c r="BH1243" s="6">
        <f t="shared" si="364"/>
        <v>10</v>
      </c>
      <c r="BI1243" s="6">
        <f t="shared" si="365"/>
        <v>10</v>
      </c>
      <c r="BJ1243" s="6">
        <f t="shared" si="366"/>
        <v>10</v>
      </c>
      <c r="BK1243" s="6">
        <f t="shared" si="367"/>
        <v>5</v>
      </c>
      <c r="BL1243" s="6">
        <f t="shared" si="368"/>
        <v>5</v>
      </c>
      <c r="BM1243" s="6">
        <f t="shared" si="369"/>
        <v>5</v>
      </c>
      <c r="BN1243" s="6">
        <f t="shared" si="370"/>
        <v>20</v>
      </c>
      <c r="BO1243" s="6">
        <f t="shared" si="371"/>
        <v>0</v>
      </c>
      <c r="BP1243" s="6">
        <f t="shared" si="372"/>
        <v>10</v>
      </c>
      <c r="BQ1243" s="9">
        <f t="shared" si="373"/>
        <v>1</v>
      </c>
      <c r="BR1243" s="9">
        <f t="shared" si="374"/>
        <v>1</v>
      </c>
      <c r="BS1243" s="9">
        <f t="shared" si="375"/>
        <v>1</v>
      </c>
      <c r="BT1243" s="9">
        <f t="shared" si="376"/>
        <v>1</v>
      </c>
      <c r="BU1243" s="9">
        <f t="shared" si="377"/>
        <v>1</v>
      </c>
      <c r="BV1243" s="9">
        <f t="shared" si="378"/>
        <v>0</v>
      </c>
      <c r="BW1243" s="9">
        <f t="shared" si="379"/>
        <v>1</v>
      </c>
    </row>
    <row r="1244" spans="1:75" x14ac:dyDescent="0.3">
      <c r="A1244" s="5" t="s">
        <v>42</v>
      </c>
      <c r="B1244" s="5" t="s">
        <v>246</v>
      </c>
      <c r="C1244" s="5" t="s">
        <v>94</v>
      </c>
      <c r="D1244" s="5" t="s">
        <v>218</v>
      </c>
      <c r="E1244" s="5">
        <v>2019</v>
      </c>
      <c r="F1244" s="5" t="s">
        <v>161</v>
      </c>
      <c r="H1244" s="5" t="s">
        <v>219</v>
      </c>
      <c r="I1244" s="5" t="s">
        <v>220</v>
      </c>
      <c r="J1244" s="5" t="s">
        <v>730</v>
      </c>
      <c r="K1244" s="5" t="s">
        <v>94</v>
      </c>
      <c r="L1244" s="5" t="s">
        <v>6301</v>
      </c>
      <c r="M1244" s="5" t="s">
        <v>71</v>
      </c>
      <c r="N1244" s="5" t="s">
        <v>6302</v>
      </c>
      <c r="Q1244" s="5" t="s">
        <v>495</v>
      </c>
      <c r="R1244" s="8">
        <v>43559</v>
      </c>
      <c r="S1244" s="5" t="s">
        <v>6303</v>
      </c>
      <c r="T1244" s="8">
        <v>43558</v>
      </c>
      <c r="U1244" s="5" t="s">
        <v>6304</v>
      </c>
      <c r="V1244" s="5" t="s">
        <v>4999</v>
      </c>
      <c r="W1244" s="5" t="s">
        <v>228</v>
      </c>
      <c r="X1244" s="5" t="s">
        <v>6305</v>
      </c>
      <c r="Y1244" s="5" t="s">
        <v>229</v>
      </c>
      <c r="Z1244" s="5">
        <v>73</v>
      </c>
      <c r="AA1244" s="5" t="s">
        <v>253</v>
      </c>
      <c r="AB1244" s="5" t="s">
        <v>231</v>
      </c>
      <c r="AC1244" s="5" t="s">
        <v>27</v>
      </c>
      <c r="AF1244" s="5">
        <v>100</v>
      </c>
      <c r="AG1244" s="5">
        <v>75</v>
      </c>
      <c r="AH1244" s="5">
        <v>25</v>
      </c>
      <c r="AI1244" s="5" t="s">
        <v>6306</v>
      </c>
      <c r="AJ1244" s="5" t="s">
        <v>233</v>
      </c>
      <c r="AK1244" s="5" t="s">
        <v>234</v>
      </c>
      <c r="AL1244" s="5" t="s">
        <v>234</v>
      </c>
      <c r="AM1244" s="5" t="s">
        <v>234</v>
      </c>
      <c r="AN1244" s="5" t="s">
        <v>234</v>
      </c>
      <c r="AO1244" s="5" t="s">
        <v>234</v>
      </c>
      <c r="AP1244" s="5" t="s">
        <v>234</v>
      </c>
      <c r="AQ1244" s="5" t="s">
        <v>234</v>
      </c>
      <c r="AR1244" s="5" t="s">
        <v>234</v>
      </c>
      <c r="AS1244" s="5" t="s">
        <v>234</v>
      </c>
      <c r="AT1244" s="5" t="s">
        <v>234</v>
      </c>
      <c r="AU1244" s="5" t="s">
        <v>234</v>
      </c>
      <c r="AV1244" s="5" t="s">
        <v>234</v>
      </c>
      <c r="AW1244" s="5" t="s">
        <v>233</v>
      </c>
      <c r="AX1244" s="5" t="s">
        <v>234</v>
      </c>
      <c r="AY1244" s="5" t="s">
        <v>234</v>
      </c>
      <c r="BB1244" s="5" t="s">
        <v>235</v>
      </c>
      <c r="BC1244" s="5">
        <v>25</v>
      </c>
      <c r="BD1244" s="5">
        <v>75</v>
      </c>
      <c r="BE1244" s="6">
        <f t="shared" si="361"/>
        <v>5</v>
      </c>
      <c r="BF1244" s="6">
        <f t="shared" si="362"/>
        <v>5</v>
      </c>
      <c r="BG1244" s="6">
        <f t="shared" si="363"/>
        <v>5</v>
      </c>
      <c r="BH1244" s="6">
        <f t="shared" si="364"/>
        <v>10</v>
      </c>
      <c r="BI1244" s="6">
        <f t="shared" si="365"/>
        <v>10</v>
      </c>
      <c r="BJ1244" s="6">
        <f t="shared" si="366"/>
        <v>10</v>
      </c>
      <c r="BK1244" s="6">
        <f t="shared" si="367"/>
        <v>5</v>
      </c>
      <c r="BL1244" s="6">
        <f t="shared" si="368"/>
        <v>5</v>
      </c>
      <c r="BM1244" s="6">
        <f t="shared" si="369"/>
        <v>5</v>
      </c>
      <c r="BN1244" s="6">
        <f t="shared" si="370"/>
        <v>20</v>
      </c>
      <c r="BO1244" s="6">
        <f t="shared" si="371"/>
        <v>10</v>
      </c>
      <c r="BP1244" s="6">
        <f t="shared" si="372"/>
        <v>10</v>
      </c>
      <c r="BQ1244" s="9">
        <f t="shared" si="373"/>
        <v>1</v>
      </c>
      <c r="BR1244" s="9">
        <f t="shared" si="374"/>
        <v>1</v>
      </c>
      <c r="BS1244" s="9">
        <f t="shared" si="375"/>
        <v>1</v>
      </c>
      <c r="BT1244" s="9">
        <f t="shared" si="376"/>
        <v>1</v>
      </c>
      <c r="BU1244" s="9">
        <f t="shared" si="377"/>
        <v>1</v>
      </c>
      <c r="BV1244" s="9">
        <f t="shared" si="378"/>
        <v>1</v>
      </c>
      <c r="BW1244" s="9">
        <f t="shared" si="379"/>
        <v>1</v>
      </c>
    </row>
    <row r="1245" spans="1:75" x14ac:dyDescent="0.3">
      <c r="A1245" s="5" t="s">
        <v>110</v>
      </c>
      <c r="B1245" s="5" t="s">
        <v>265</v>
      </c>
      <c r="C1245" s="5" t="s">
        <v>94</v>
      </c>
      <c r="D1245" s="5" t="s">
        <v>218</v>
      </c>
      <c r="E1245" s="5">
        <v>2019</v>
      </c>
      <c r="F1245" s="5" t="s">
        <v>141</v>
      </c>
      <c r="H1245" s="5" t="s">
        <v>219</v>
      </c>
      <c r="I1245" s="5" t="s">
        <v>370</v>
      </c>
      <c r="J1245" s="5" t="s">
        <v>461</v>
      </c>
      <c r="K1245" s="5" t="s">
        <v>94</v>
      </c>
      <c r="L1245" s="5" t="s">
        <v>6301</v>
      </c>
      <c r="M1245" s="5" t="s">
        <v>71</v>
      </c>
      <c r="N1245" s="5" t="s">
        <v>6302</v>
      </c>
      <c r="Q1245" s="5" t="s">
        <v>464</v>
      </c>
      <c r="R1245" s="8">
        <v>43570</v>
      </c>
      <c r="S1245" s="5" t="s">
        <v>6307</v>
      </c>
      <c r="T1245" s="8">
        <v>43559</v>
      </c>
      <c r="U1245" s="5" t="s">
        <v>466</v>
      </c>
      <c r="V1245" s="5" t="s">
        <v>466</v>
      </c>
      <c r="W1245" s="5" t="s">
        <v>251</v>
      </c>
      <c r="X1245" s="5" t="s">
        <v>467</v>
      </c>
      <c r="Y1245" s="5" t="s">
        <v>229</v>
      </c>
      <c r="Z1245" s="5">
        <v>193</v>
      </c>
      <c r="AA1245" s="5" t="s">
        <v>230</v>
      </c>
      <c r="AB1245" s="5" t="s">
        <v>254</v>
      </c>
      <c r="AC1245" s="5" t="s">
        <v>28</v>
      </c>
      <c r="AF1245" s="5">
        <v>90</v>
      </c>
      <c r="AG1245" s="5">
        <v>65</v>
      </c>
      <c r="AH1245" s="5">
        <v>25</v>
      </c>
      <c r="AI1245" s="5" t="s">
        <v>6308</v>
      </c>
      <c r="AJ1245" s="5" t="s">
        <v>6309</v>
      </c>
      <c r="AK1245" s="5" t="s">
        <v>234</v>
      </c>
      <c r="AL1245" s="5" t="s">
        <v>234</v>
      </c>
      <c r="AM1245" s="5" t="s">
        <v>234</v>
      </c>
      <c r="AN1245" s="5" t="s">
        <v>234</v>
      </c>
      <c r="AO1245" s="5" t="s">
        <v>234</v>
      </c>
      <c r="AP1245" s="5" t="s">
        <v>234</v>
      </c>
      <c r="AQ1245" s="5" t="s">
        <v>244</v>
      </c>
      <c r="AR1245" s="5" t="s">
        <v>244</v>
      </c>
      <c r="AS1245" s="5" t="s">
        <v>234</v>
      </c>
      <c r="AT1245" s="5" t="s">
        <v>234</v>
      </c>
      <c r="AU1245" s="5" t="s">
        <v>234</v>
      </c>
      <c r="AV1245" s="5" t="s">
        <v>234</v>
      </c>
      <c r="AW1245" s="5" t="s">
        <v>233</v>
      </c>
      <c r="AX1245" s="5" t="s">
        <v>234</v>
      </c>
      <c r="AY1245" s="5" t="s">
        <v>234</v>
      </c>
      <c r="BB1245" s="5" t="s">
        <v>235</v>
      </c>
      <c r="BC1245" s="5">
        <v>25</v>
      </c>
      <c r="BD1245" s="5">
        <v>75</v>
      </c>
      <c r="BE1245" s="6">
        <f t="shared" si="361"/>
        <v>5</v>
      </c>
      <c r="BF1245" s="6">
        <f t="shared" si="362"/>
        <v>5</v>
      </c>
      <c r="BG1245" s="6">
        <f t="shared" si="363"/>
        <v>5</v>
      </c>
      <c r="BH1245" s="6">
        <f t="shared" si="364"/>
        <v>10</v>
      </c>
      <c r="BI1245" s="6">
        <f t="shared" si="365"/>
        <v>10</v>
      </c>
      <c r="BJ1245" s="6">
        <f t="shared" si="366"/>
        <v>10</v>
      </c>
      <c r="BK1245" s="6">
        <f t="shared" si="367"/>
        <v>0</v>
      </c>
      <c r="BL1245" s="6">
        <f t="shared" si="368"/>
        <v>0</v>
      </c>
      <c r="BM1245" s="6">
        <f t="shared" si="369"/>
        <v>5</v>
      </c>
      <c r="BN1245" s="6">
        <f t="shared" si="370"/>
        <v>20</v>
      </c>
      <c r="BO1245" s="6">
        <f t="shared" si="371"/>
        <v>10</v>
      </c>
      <c r="BP1245" s="6">
        <f t="shared" si="372"/>
        <v>10</v>
      </c>
      <c r="BQ1245" s="9">
        <f t="shared" si="373"/>
        <v>1</v>
      </c>
      <c r="BR1245" s="9">
        <f t="shared" si="374"/>
        <v>1</v>
      </c>
      <c r="BS1245" s="9">
        <f t="shared" si="375"/>
        <v>1</v>
      </c>
      <c r="BT1245" s="9">
        <f t="shared" si="376"/>
        <v>0</v>
      </c>
      <c r="BU1245" s="9">
        <f t="shared" si="377"/>
        <v>1</v>
      </c>
      <c r="BV1245" s="9">
        <f t="shared" si="378"/>
        <v>1</v>
      </c>
      <c r="BW1245" s="9">
        <f t="shared" si="379"/>
        <v>1</v>
      </c>
    </row>
    <row r="1246" spans="1:75" x14ac:dyDescent="0.3">
      <c r="A1246" s="5" t="s">
        <v>115</v>
      </c>
      <c r="B1246" s="5" t="s">
        <v>272</v>
      </c>
      <c r="C1246" s="5" t="s">
        <v>94</v>
      </c>
      <c r="D1246" s="5" t="s">
        <v>218</v>
      </c>
      <c r="E1246" s="5">
        <v>2019</v>
      </c>
      <c r="F1246" s="5" t="s">
        <v>161</v>
      </c>
      <c r="H1246" s="5" t="s">
        <v>219</v>
      </c>
      <c r="I1246" s="5" t="s">
        <v>220</v>
      </c>
      <c r="J1246" s="5" t="s">
        <v>461</v>
      </c>
      <c r="K1246" s="5" t="s">
        <v>94</v>
      </c>
      <c r="L1246" s="5" t="s">
        <v>6301</v>
      </c>
      <c r="M1246" s="5" t="s">
        <v>71</v>
      </c>
      <c r="N1246" s="5" t="s">
        <v>6302</v>
      </c>
      <c r="Q1246" s="5" t="s">
        <v>495</v>
      </c>
      <c r="R1246" s="8">
        <v>43580</v>
      </c>
      <c r="S1246" s="5" t="s">
        <v>6310</v>
      </c>
      <c r="T1246" s="8">
        <v>43560</v>
      </c>
      <c r="U1246" s="5" t="s">
        <v>6311</v>
      </c>
      <c r="V1246" s="5" t="s">
        <v>955</v>
      </c>
      <c r="W1246" s="5" t="s">
        <v>228</v>
      </c>
      <c r="X1246" s="5" t="s">
        <v>1536</v>
      </c>
      <c r="Y1246" s="5" t="s">
        <v>229</v>
      </c>
      <c r="Z1246" s="5">
        <v>130</v>
      </c>
      <c r="AA1246" s="5" t="s">
        <v>230</v>
      </c>
      <c r="AB1246" s="5" t="s">
        <v>241</v>
      </c>
      <c r="AC1246" s="5" t="s">
        <v>28</v>
      </c>
      <c r="AF1246" s="5">
        <v>80</v>
      </c>
      <c r="AG1246" s="5">
        <v>55</v>
      </c>
      <c r="AH1246" s="5">
        <v>25</v>
      </c>
      <c r="AI1246" s="5" t="s">
        <v>6312</v>
      </c>
      <c r="AJ1246" s="5" t="s">
        <v>6313</v>
      </c>
      <c r="AK1246" s="5" t="s">
        <v>234</v>
      </c>
      <c r="AL1246" s="5" t="s">
        <v>234</v>
      </c>
      <c r="AM1246" s="5" t="s">
        <v>234</v>
      </c>
      <c r="AN1246" s="5" t="s">
        <v>234</v>
      </c>
      <c r="AO1246" s="5" t="s">
        <v>234</v>
      </c>
      <c r="AP1246" s="5" t="s">
        <v>234</v>
      </c>
      <c r="AQ1246" s="5" t="s">
        <v>234</v>
      </c>
      <c r="AR1246" s="5" t="s">
        <v>234</v>
      </c>
      <c r="AS1246" s="5" t="s">
        <v>234</v>
      </c>
      <c r="AT1246" s="5" t="s">
        <v>234</v>
      </c>
      <c r="AU1246" s="5" t="s">
        <v>244</v>
      </c>
      <c r="AV1246" s="5" t="s">
        <v>244</v>
      </c>
      <c r="AW1246" s="5" t="s">
        <v>233</v>
      </c>
      <c r="AX1246" s="5" t="s">
        <v>234</v>
      </c>
      <c r="AY1246" s="5" t="s">
        <v>234</v>
      </c>
      <c r="BB1246" s="5" t="s">
        <v>264</v>
      </c>
      <c r="BC1246" s="5">
        <v>25</v>
      </c>
      <c r="BD1246" s="5">
        <v>75</v>
      </c>
      <c r="BE1246" s="6">
        <f t="shared" si="361"/>
        <v>5</v>
      </c>
      <c r="BF1246" s="6">
        <f t="shared" si="362"/>
        <v>5</v>
      </c>
      <c r="BG1246" s="6">
        <f t="shared" si="363"/>
        <v>5</v>
      </c>
      <c r="BH1246" s="6">
        <f t="shared" si="364"/>
        <v>10</v>
      </c>
      <c r="BI1246" s="6">
        <f t="shared" si="365"/>
        <v>10</v>
      </c>
      <c r="BJ1246" s="6">
        <f t="shared" si="366"/>
        <v>10</v>
      </c>
      <c r="BK1246" s="6">
        <f t="shared" si="367"/>
        <v>5</v>
      </c>
      <c r="BL1246" s="6">
        <f t="shared" si="368"/>
        <v>5</v>
      </c>
      <c r="BM1246" s="6">
        <f t="shared" si="369"/>
        <v>5</v>
      </c>
      <c r="BN1246" s="6">
        <f t="shared" si="370"/>
        <v>20</v>
      </c>
      <c r="BO1246" s="6">
        <f t="shared" si="371"/>
        <v>0</v>
      </c>
      <c r="BP1246" s="6">
        <f t="shared" si="372"/>
        <v>0</v>
      </c>
      <c r="BQ1246" s="9">
        <f t="shared" si="373"/>
        <v>1</v>
      </c>
      <c r="BR1246" s="9">
        <f t="shared" si="374"/>
        <v>1</v>
      </c>
      <c r="BS1246" s="9">
        <f t="shared" si="375"/>
        <v>1</v>
      </c>
      <c r="BT1246" s="9">
        <f t="shared" si="376"/>
        <v>1</v>
      </c>
      <c r="BU1246" s="9">
        <f t="shared" si="377"/>
        <v>1</v>
      </c>
      <c r="BV1246" s="9">
        <f t="shared" si="378"/>
        <v>0</v>
      </c>
      <c r="BW1246" s="9">
        <f t="shared" si="379"/>
        <v>0</v>
      </c>
    </row>
    <row r="1247" spans="1:75" x14ac:dyDescent="0.3">
      <c r="A1247" s="5" t="s">
        <v>116</v>
      </c>
      <c r="B1247" s="5" t="s">
        <v>471</v>
      </c>
      <c r="C1247" s="5" t="s">
        <v>94</v>
      </c>
      <c r="D1247" s="5" t="s">
        <v>218</v>
      </c>
      <c r="E1247" s="5">
        <v>2019</v>
      </c>
      <c r="F1247" s="5" t="s">
        <v>141</v>
      </c>
      <c r="H1247" s="5" t="s">
        <v>219</v>
      </c>
      <c r="I1247" s="5" t="s">
        <v>370</v>
      </c>
      <c r="J1247" s="5" t="s">
        <v>461</v>
      </c>
      <c r="K1247" s="5" t="s">
        <v>94</v>
      </c>
      <c r="L1247" s="5" t="s">
        <v>6301</v>
      </c>
      <c r="M1247" s="5" t="s">
        <v>71</v>
      </c>
      <c r="N1247" s="5" t="s">
        <v>6302</v>
      </c>
      <c r="Q1247" s="5" t="s">
        <v>472</v>
      </c>
      <c r="R1247" s="8">
        <v>43584</v>
      </c>
      <c r="S1247" s="5" t="s">
        <v>6314</v>
      </c>
      <c r="T1247" s="8">
        <v>43584</v>
      </c>
      <c r="U1247" s="5" t="s">
        <v>233</v>
      </c>
      <c r="V1247" s="5" t="s">
        <v>233</v>
      </c>
      <c r="W1247" s="5" t="s">
        <v>228</v>
      </c>
      <c r="X1247" s="5" t="s">
        <v>6315</v>
      </c>
      <c r="Y1247" s="5" t="s">
        <v>229</v>
      </c>
      <c r="Z1247" s="5">
        <v>1316</v>
      </c>
      <c r="AA1247" s="5" t="s">
        <v>230</v>
      </c>
      <c r="AB1247" s="5" t="s">
        <v>231</v>
      </c>
      <c r="AC1247" s="5" t="s">
        <v>28</v>
      </c>
      <c r="AD1247" s="5" t="s">
        <v>277</v>
      </c>
      <c r="AE1247" s="5" t="s">
        <v>233</v>
      </c>
      <c r="AF1247" s="5">
        <v>100</v>
      </c>
      <c r="AG1247" s="5">
        <v>75</v>
      </c>
      <c r="AH1247" s="5">
        <v>25</v>
      </c>
      <c r="AI1247" s="5" t="s">
        <v>6316</v>
      </c>
      <c r="AJ1247" s="5" t="s">
        <v>6317</v>
      </c>
      <c r="AK1247" s="5" t="s">
        <v>234</v>
      </c>
      <c r="AL1247" s="5" t="s">
        <v>234</v>
      </c>
      <c r="AM1247" s="5" t="s">
        <v>234</v>
      </c>
      <c r="AN1247" s="5" t="s">
        <v>234</v>
      </c>
      <c r="AO1247" s="5" t="s">
        <v>234</v>
      </c>
      <c r="AP1247" s="5" t="s">
        <v>234</v>
      </c>
      <c r="AQ1247" s="5" t="s">
        <v>234</v>
      </c>
      <c r="AR1247" s="5" t="s">
        <v>234</v>
      </c>
      <c r="AS1247" s="5" t="s">
        <v>234</v>
      </c>
      <c r="AT1247" s="5" t="s">
        <v>234</v>
      </c>
      <c r="AU1247" s="5" t="s">
        <v>234</v>
      </c>
      <c r="AV1247" s="5" t="s">
        <v>234</v>
      </c>
      <c r="AW1247" s="5" t="s">
        <v>233</v>
      </c>
      <c r="AX1247" s="5" t="s">
        <v>291</v>
      </c>
      <c r="AY1247" s="5" t="s">
        <v>291</v>
      </c>
      <c r="BB1247" s="5" t="s">
        <v>235</v>
      </c>
      <c r="BC1247" s="5">
        <v>25</v>
      </c>
      <c r="BD1247" s="5">
        <v>75</v>
      </c>
      <c r="BE1247" s="6">
        <f t="shared" si="361"/>
        <v>5</v>
      </c>
      <c r="BF1247" s="6">
        <f t="shared" si="362"/>
        <v>5</v>
      </c>
      <c r="BG1247" s="6">
        <f t="shared" si="363"/>
        <v>5</v>
      </c>
      <c r="BH1247" s="6">
        <f t="shared" si="364"/>
        <v>10</v>
      </c>
      <c r="BI1247" s="6">
        <f t="shared" si="365"/>
        <v>10</v>
      </c>
      <c r="BJ1247" s="6">
        <f t="shared" si="366"/>
        <v>10</v>
      </c>
      <c r="BK1247" s="6">
        <f t="shared" si="367"/>
        <v>5</v>
      </c>
      <c r="BL1247" s="6">
        <f t="shared" si="368"/>
        <v>5</v>
      </c>
      <c r="BM1247" s="6">
        <f t="shared" si="369"/>
        <v>5</v>
      </c>
      <c r="BN1247" s="6">
        <f t="shared" si="370"/>
        <v>20</v>
      </c>
      <c r="BO1247" s="6">
        <f t="shared" si="371"/>
        <v>10</v>
      </c>
      <c r="BP1247" s="6">
        <f t="shared" si="372"/>
        <v>10</v>
      </c>
      <c r="BQ1247" s="9">
        <f t="shared" si="373"/>
        <v>1</v>
      </c>
      <c r="BR1247" s="9">
        <f t="shared" si="374"/>
        <v>1</v>
      </c>
      <c r="BS1247" s="9">
        <f t="shared" si="375"/>
        <v>1</v>
      </c>
      <c r="BT1247" s="9">
        <f t="shared" si="376"/>
        <v>1</v>
      </c>
      <c r="BU1247" s="9">
        <f t="shared" si="377"/>
        <v>1</v>
      </c>
      <c r="BV1247" s="9">
        <f t="shared" si="378"/>
        <v>1</v>
      </c>
      <c r="BW1247" s="9">
        <f t="shared" si="379"/>
        <v>1</v>
      </c>
    </row>
    <row r="1248" spans="1:75" x14ac:dyDescent="0.3">
      <c r="A1248" s="5" t="s">
        <v>120</v>
      </c>
      <c r="B1248" s="5" t="s">
        <v>280</v>
      </c>
      <c r="C1248" s="5" t="s">
        <v>281</v>
      </c>
      <c r="D1248" s="5" t="s">
        <v>282</v>
      </c>
      <c r="E1248" s="5">
        <v>2019</v>
      </c>
      <c r="F1248" s="5" t="s">
        <v>141</v>
      </c>
      <c r="H1248" s="5" t="s">
        <v>219</v>
      </c>
      <c r="I1248" s="5" t="s">
        <v>370</v>
      </c>
      <c r="J1248" s="5" t="s">
        <v>461</v>
      </c>
      <c r="K1248" s="5" t="s">
        <v>281</v>
      </c>
      <c r="L1248" s="5" t="s">
        <v>6301</v>
      </c>
      <c r="M1248" s="5" t="s">
        <v>71</v>
      </c>
      <c r="N1248" s="5" t="s">
        <v>6302</v>
      </c>
      <c r="Q1248" s="5" t="s">
        <v>476</v>
      </c>
      <c r="R1248" s="8">
        <v>43591</v>
      </c>
      <c r="S1248" s="5" t="s">
        <v>6318</v>
      </c>
      <c r="T1248" s="8">
        <v>43587</v>
      </c>
      <c r="U1248" s="5" t="s">
        <v>233</v>
      </c>
      <c r="V1248" s="5" t="s">
        <v>233</v>
      </c>
      <c r="W1248" s="5" t="s">
        <v>228</v>
      </c>
      <c r="X1248" s="5" t="s">
        <v>6319</v>
      </c>
      <c r="Y1248" s="5" t="s">
        <v>335</v>
      </c>
      <c r="Z1248" s="5">
        <v>1382</v>
      </c>
      <c r="AA1248" s="5" t="s">
        <v>253</v>
      </c>
      <c r="AB1248" s="5" t="s">
        <v>254</v>
      </c>
      <c r="AC1248" s="5" t="s">
        <v>28</v>
      </c>
      <c r="AD1248" s="5" t="s">
        <v>277</v>
      </c>
      <c r="AE1248" s="5" t="s">
        <v>233</v>
      </c>
      <c r="AF1248" s="5">
        <v>95</v>
      </c>
      <c r="AG1248" s="5">
        <v>70</v>
      </c>
      <c r="AH1248" s="5">
        <v>25</v>
      </c>
      <c r="AI1248" s="5" t="s">
        <v>6320</v>
      </c>
      <c r="AJ1248" s="5" t="s">
        <v>233</v>
      </c>
      <c r="AK1248" s="5" t="s">
        <v>234</v>
      </c>
      <c r="AL1248" s="5" t="s">
        <v>234</v>
      </c>
      <c r="AM1248" s="5" t="s">
        <v>234</v>
      </c>
      <c r="AN1248" s="5" t="s">
        <v>234</v>
      </c>
      <c r="AO1248" s="5" t="s">
        <v>234</v>
      </c>
      <c r="AP1248" s="5" t="s">
        <v>234</v>
      </c>
      <c r="AQ1248" s="5" t="s">
        <v>234</v>
      </c>
      <c r="AR1248" s="5" t="s">
        <v>244</v>
      </c>
      <c r="AS1248" s="5" t="s">
        <v>234</v>
      </c>
      <c r="AT1248" s="5" t="s">
        <v>234</v>
      </c>
      <c r="AU1248" s="5" t="s">
        <v>234</v>
      </c>
      <c r="AV1248" s="5" t="s">
        <v>234</v>
      </c>
      <c r="AW1248" s="5" t="s">
        <v>233</v>
      </c>
      <c r="AX1248" s="5" t="s">
        <v>291</v>
      </c>
      <c r="AY1248" s="5" t="s">
        <v>291</v>
      </c>
      <c r="BB1248" s="5" t="s">
        <v>235</v>
      </c>
      <c r="BC1248" s="5">
        <v>25</v>
      </c>
      <c r="BD1248" s="5">
        <v>75</v>
      </c>
      <c r="BE1248" s="6">
        <f t="shared" si="361"/>
        <v>5</v>
      </c>
      <c r="BF1248" s="6">
        <f t="shared" si="362"/>
        <v>5</v>
      </c>
      <c r="BG1248" s="6">
        <f t="shared" si="363"/>
        <v>5</v>
      </c>
      <c r="BH1248" s="6">
        <f t="shared" si="364"/>
        <v>10</v>
      </c>
      <c r="BI1248" s="6">
        <f t="shared" si="365"/>
        <v>10</v>
      </c>
      <c r="BJ1248" s="6">
        <f t="shared" si="366"/>
        <v>10</v>
      </c>
      <c r="BK1248" s="6">
        <f t="shared" si="367"/>
        <v>5</v>
      </c>
      <c r="BL1248" s="6">
        <f t="shared" si="368"/>
        <v>0</v>
      </c>
      <c r="BM1248" s="6">
        <f t="shared" si="369"/>
        <v>5</v>
      </c>
      <c r="BN1248" s="6">
        <f t="shared" si="370"/>
        <v>20</v>
      </c>
      <c r="BO1248" s="6">
        <f t="shared" si="371"/>
        <v>10</v>
      </c>
      <c r="BP1248" s="6">
        <f t="shared" si="372"/>
        <v>10</v>
      </c>
      <c r="BQ1248" s="9">
        <f t="shared" si="373"/>
        <v>1</v>
      </c>
      <c r="BR1248" s="9">
        <f t="shared" si="374"/>
        <v>1</v>
      </c>
      <c r="BS1248" s="9">
        <f t="shared" si="375"/>
        <v>1</v>
      </c>
      <c r="BT1248" s="9">
        <f t="shared" si="376"/>
        <v>0.5</v>
      </c>
      <c r="BU1248" s="9">
        <f t="shared" si="377"/>
        <v>1</v>
      </c>
      <c r="BV1248" s="9">
        <f t="shared" si="378"/>
        <v>1</v>
      </c>
      <c r="BW1248" s="9">
        <f t="shared" si="379"/>
        <v>1</v>
      </c>
    </row>
    <row r="1249" spans="1:75" x14ac:dyDescent="0.3">
      <c r="A1249" s="5" t="s">
        <v>121</v>
      </c>
      <c r="B1249" s="5" t="s">
        <v>292</v>
      </c>
      <c r="C1249" s="5" t="s">
        <v>281</v>
      </c>
      <c r="D1249" s="5" t="s">
        <v>282</v>
      </c>
      <c r="E1249" s="5">
        <v>2019</v>
      </c>
      <c r="F1249" s="5" t="s">
        <v>161</v>
      </c>
      <c r="H1249" s="5" t="s">
        <v>219</v>
      </c>
      <c r="I1249" s="5" t="s">
        <v>220</v>
      </c>
      <c r="J1249" s="5" t="s">
        <v>461</v>
      </c>
      <c r="K1249" s="5" t="s">
        <v>281</v>
      </c>
      <c r="L1249" s="5" t="s">
        <v>6301</v>
      </c>
      <c r="M1249" s="5" t="s">
        <v>71</v>
      </c>
      <c r="N1249" s="5" t="s">
        <v>6302</v>
      </c>
      <c r="Q1249" s="5" t="s">
        <v>495</v>
      </c>
      <c r="R1249" s="8">
        <v>43598</v>
      </c>
      <c r="S1249" s="5" t="s">
        <v>6321</v>
      </c>
      <c r="T1249" s="8">
        <v>43588</v>
      </c>
      <c r="U1249" s="5" t="s">
        <v>6322</v>
      </c>
      <c r="V1249" s="5" t="s">
        <v>3131</v>
      </c>
      <c r="W1249" s="5" t="s">
        <v>228</v>
      </c>
      <c r="X1249" s="5" t="s">
        <v>6323</v>
      </c>
      <c r="Y1249" s="5" t="s">
        <v>229</v>
      </c>
      <c r="Z1249" s="5">
        <v>1434</v>
      </c>
      <c r="AA1249" s="5" t="s">
        <v>1035</v>
      </c>
      <c r="AB1249" s="5" t="s">
        <v>231</v>
      </c>
      <c r="AC1249" s="5" t="s">
        <v>28</v>
      </c>
      <c r="AD1249" s="5" t="s">
        <v>277</v>
      </c>
      <c r="AE1249" s="5" t="s">
        <v>233</v>
      </c>
      <c r="AF1249" s="5">
        <v>100</v>
      </c>
      <c r="AG1249" s="5">
        <v>75</v>
      </c>
      <c r="AH1249" s="5">
        <v>25</v>
      </c>
      <c r="AI1249" s="5" t="s">
        <v>6324</v>
      </c>
      <c r="AJ1249" s="5" t="s">
        <v>233</v>
      </c>
      <c r="AK1249" s="5" t="s">
        <v>234</v>
      </c>
      <c r="AL1249" s="5" t="s">
        <v>234</v>
      </c>
      <c r="AM1249" s="5" t="s">
        <v>234</v>
      </c>
      <c r="AN1249" s="5" t="s">
        <v>234</v>
      </c>
      <c r="AO1249" s="5" t="s">
        <v>234</v>
      </c>
      <c r="AP1249" s="5" t="s">
        <v>234</v>
      </c>
      <c r="AQ1249" s="5" t="s">
        <v>234</v>
      </c>
      <c r="AR1249" s="5" t="s">
        <v>234</v>
      </c>
      <c r="AS1249" s="5" t="s">
        <v>234</v>
      </c>
      <c r="AT1249" s="5" t="s">
        <v>234</v>
      </c>
      <c r="AU1249" s="5" t="s">
        <v>234</v>
      </c>
      <c r="AV1249" s="5" t="s">
        <v>234</v>
      </c>
      <c r="AW1249" s="5" t="s">
        <v>233</v>
      </c>
      <c r="AX1249" s="5" t="s">
        <v>291</v>
      </c>
      <c r="AY1249" s="5" t="s">
        <v>291</v>
      </c>
      <c r="BB1249" s="5" t="s">
        <v>235</v>
      </c>
      <c r="BC1249" s="5">
        <v>25</v>
      </c>
      <c r="BD1249" s="5">
        <v>75</v>
      </c>
      <c r="BE1249" s="6">
        <f t="shared" si="361"/>
        <v>5</v>
      </c>
      <c r="BF1249" s="6">
        <f t="shared" si="362"/>
        <v>5</v>
      </c>
      <c r="BG1249" s="6">
        <f t="shared" si="363"/>
        <v>5</v>
      </c>
      <c r="BH1249" s="6">
        <f t="shared" si="364"/>
        <v>10</v>
      </c>
      <c r="BI1249" s="6">
        <f t="shared" si="365"/>
        <v>10</v>
      </c>
      <c r="BJ1249" s="6">
        <f t="shared" si="366"/>
        <v>10</v>
      </c>
      <c r="BK1249" s="6">
        <f t="shared" si="367"/>
        <v>5</v>
      </c>
      <c r="BL1249" s="6">
        <f t="shared" si="368"/>
        <v>5</v>
      </c>
      <c r="BM1249" s="6">
        <f t="shared" si="369"/>
        <v>5</v>
      </c>
      <c r="BN1249" s="6">
        <f t="shared" si="370"/>
        <v>20</v>
      </c>
      <c r="BO1249" s="6">
        <f t="shared" si="371"/>
        <v>10</v>
      </c>
      <c r="BP1249" s="6">
        <f t="shared" si="372"/>
        <v>10</v>
      </c>
      <c r="BQ1249" s="9">
        <f t="shared" si="373"/>
        <v>1</v>
      </c>
      <c r="BR1249" s="9">
        <f t="shared" si="374"/>
        <v>1</v>
      </c>
      <c r="BS1249" s="9">
        <f t="shared" si="375"/>
        <v>1</v>
      </c>
      <c r="BT1249" s="9">
        <f t="shared" si="376"/>
        <v>1</v>
      </c>
      <c r="BU1249" s="9">
        <f t="shared" si="377"/>
        <v>1</v>
      </c>
      <c r="BV1249" s="9">
        <f t="shared" si="378"/>
        <v>1</v>
      </c>
      <c r="BW1249" s="9">
        <f t="shared" si="379"/>
        <v>1</v>
      </c>
    </row>
    <row r="1250" spans="1:75" x14ac:dyDescent="0.3">
      <c r="A1250" s="5" t="s">
        <v>130</v>
      </c>
      <c r="B1250" s="5" t="s">
        <v>299</v>
      </c>
      <c r="C1250" s="5" t="s">
        <v>281</v>
      </c>
      <c r="D1250" s="5" t="s">
        <v>282</v>
      </c>
      <c r="E1250" s="5">
        <v>2019</v>
      </c>
      <c r="F1250" s="5" t="s">
        <v>161</v>
      </c>
      <c r="G1250" s="5" t="s">
        <v>494</v>
      </c>
      <c r="H1250" s="5" t="s">
        <v>219</v>
      </c>
      <c r="I1250" s="5" t="s">
        <v>220</v>
      </c>
      <c r="J1250" s="5" t="s">
        <v>461</v>
      </c>
      <c r="K1250" s="5" t="s">
        <v>281</v>
      </c>
      <c r="L1250" s="5" t="s">
        <v>6301</v>
      </c>
      <c r="M1250" s="5" t="s">
        <v>71</v>
      </c>
      <c r="N1250" s="5" t="s">
        <v>6302</v>
      </c>
      <c r="O1250" s="5" t="s">
        <v>482</v>
      </c>
      <c r="Q1250" s="5" t="s">
        <v>495</v>
      </c>
      <c r="R1250" s="8">
        <v>43606</v>
      </c>
      <c r="S1250" s="5" t="s">
        <v>6325</v>
      </c>
      <c r="T1250" s="8">
        <v>43601</v>
      </c>
      <c r="U1250" s="5" t="s">
        <v>6326</v>
      </c>
      <c r="V1250" s="5" t="s">
        <v>6327</v>
      </c>
      <c r="W1250" s="5" t="s">
        <v>251</v>
      </c>
      <c r="X1250" s="5" t="s">
        <v>6328</v>
      </c>
      <c r="Y1250" s="5" t="s">
        <v>229</v>
      </c>
      <c r="Z1250" s="5">
        <v>1519</v>
      </c>
      <c r="AA1250" s="5" t="s">
        <v>316</v>
      </c>
      <c r="AB1250" s="5" t="s">
        <v>231</v>
      </c>
      <c r="AC1250" s="5" t="s">
        <v>28</v>
      </c>
      <c r="AD1250" s="5" t="s">
        <v>277</v>
      </c>
      <c r="AE1250" s="5" t="s">
        <v>233</v>
      </c>
      <c r="AF1250" s="5">
        <v>100</v>
      </c>
      <c r="AG1250" s="5">
        <v>75</v>
      </c>
      <c r="AH1250" s="5">
        <v>25</v>
      </c>
      <c r="AI1250" s="5" t="s">
        <v>6329</v>
      </c>
      <c r="AJ1250" s="5" t="s">
        <v>233</v>
      </c>
      <c r="AK1250" s="5" t="s">
        <v>234</v>
      </c>
      <c r="AL1250" s="5" t="s">
        <v>234</v>
      </c>
      <c r="AM1250" s="5" t="s">
        <v>234</v>
      </c>
      <c r="AN1250" s="5" t="s">
        <v>234</v>
      </c>
      <c r="AO1250" s="5" t="s">
        <v>234</v>
      </c>
      <c r="AP1250" s="5" t="s">
        <v>234</v>
      </c>
      <c r="AQ1250" s="5" t="s">
        <v>234</v>
      </c>
      <c r="AR1250" s="5" t="s">
        <v>234</v>
      </c>
      <c r="AS1250" s="5" t="s">
        <v>234</v>
      </c>
      <c r="AT1250" s="5" t="s">
        <v>234</v>
      </c>
      <c r="AU1250" s="5" t="s">
        <v>234</v>
      </c>
      <c r="AV1250" s="5" t="s">
        <v>234</v>
      </c>
      <c r="AW1250" s="5" t="s">
        <v>233</v>
      </c>
      <c r="AX1250" s="5" t="s">
        <v>291</v>
      </c>
      <c r="AY1250" s="5" t="s">
        <v>291</v>
      </c>
      <c r="BB1250" s="5" t="s">
        <v>235</v>
      </c>
      <c r="BC1250" s="5">
        <v>25</v>
      </c>
      <c r="BD1250" s="5">
        <v>75</v>
      </c>
      <c r="BE1250" s="6">
        <f t="shared" si="361"/>
        <v>5</v>
      </c>
      <c r="BF1250" s="6">
        <f t="shared" si="362"/>
        <v>5</v>
      </c>
      <c r="BG1250" s="6">
        <f t="shared" si="363"/>
        <v>5</v>
      </c>
      <c r="BH1250" s="6">
        <f t="shared" si="364"/>
        <v>10</v>
      </c>
      <c r="BI1250" s="6">
        <f t="shared" si="365"/>
        <v>10</v>
      </c>
      <c r="BJ1250" s="6">
        <f t="shared" si="366"/>
        <v>10</v>
      </c>
      <c r="BK1250" s="6">
        <f t="shared" si="367"/>
        <v>5</v>
      </c>
      <c r="BL1250" s="6">
        <f t="shared" si="368"/>
        <v>5</v>
      </c>
      <c r="BM1250" s="6">
        <f t="shared" si="369"/>
        <v>5</v>
      </c>
      <c r="BN1250" s="6">
        <f t="shared" si="370"/>
        <v>20</v>
      </c>
      <c r="BO1250" s="6">
        <f t="shared" si="371"/>
        <v>10</v>
      </c>
      <c r="BP1250" s="6">
        <f t="shared" si="372"/>
        <v>10</v>
      </c>
      <c r="BQ1250" s="9">
        <f t="shared" si="373"/>
        <v>1</v>
      </c>
      <c r="BR1250" s="9">
        <f t="shared" si="374"/>
        <v>1</v>
      </c>
      <c r="BS1250" s="9">
        <f t="shared" si="375"/>
        <v>1</v>
      </c>
      <c r="BT1250" s="9">
        <f t="shared" si="376"/>
        <v>1</v>
      </c>
      <c r="BU1250" s="9">
        <f t="shared" si="377"/>
        <v>1</v>
      </c>
      <c r="BV1250" s="9">
        <f t="shared" si="378"/>
        <v>1</v>
      </c>
      <c r="BW1250" s="9">
        <f t="shared" si="379"/>
        <v>1</v>
      </c>
    </row>
    <row r="1251" spans="1:75" x14ac:dyDescent="0.3">
      <c r="A1251" s="5" t="s">
        <v>122</v>
      </c>
      <c r="B1251" s="5" t="s">
        <v>310</v>
      </c>
      <c r="C1251" s="5" t="s">
        <v>281</v>
      </c>
      <c r="D1251" s="5" t="s">
        <v>282</v>
      </c>
      <c r="E1251" s="5">
        <v>2019</v>
      </c>
      <c r="F1251" s="5" t="s">
        <v>141</v>
      </c>
      <c r="G1251" s="5" t="s">
        <v>481</v>
      </c>
      <c r="H1251" s="5" t="s">
        <v>219</v>
      </c>
      <c r="I1251" s="5" t="s">
        <v>370</v>
      </c>
      <c r="J1251" s="5" t="s">
        <v>461</v>
      </c>
      <c r="K1251" s="5" t="s">
        <v>281</v>
      </c>
      <c r="L1251" s="5" t="s">
        <v>6301</v>
      </c>
      <c r="M1251" s="5" t="s">
        <v>71</v>
      </c>
      <c r="N1251" s="5" t="s">
        <v>6302</v>
      </c>
      <c r="O1251" s="5" t="s">
        <v>482</v>
      </c>
      <c r="Q1251" s="5" t="s">
        <v>483</v>
      </c>
      <c r="R1251" s="8">
        <v>43615</v>
      </c>
      <c r="S1251" s="5" t="s">
        <v>6330</v>
      </c>
      <c r="T1251" s="8">
        <v>43613</v>
      </c>
      <c r="U1251" s="5" t="s">
        <v>466</v>
      </c>
      <c r="V1251" s="5" t="s">
        <v>466</v>
      </c>
      <c r="W1251" s="5" t="s">
        <v>251</v>
      </c>
      <c r="X1251" s="5" t="s">
        <v>6331</v>
      </c>
      <c r="Y1251" s="5" t="s">
        <v>229</v>
      </c>
      <c r="Z1251" s="5">
        <v>3578</v>
      </c>
      <c r="AA1251" s="5" t="s">
        <v>316</v>
      </c>
      <c r="AB1251" s="5" t="s">
        <v>241</v>
      </c>
      <c r="AC1251" s="5" t="s">
        <v>27</v>
      </c>
      <c r="AD1251" s="5" t="s">
        <v>291</v>
      </c>
      <c r="AE1251" s="5" t="s">
        <v>491</v>
      </c>
      <c r="AF1251" s="5">
        <v>85</v>
      </c>
      <c r="AG1251" s="5">
        <v>60</v>
      </c>
      <c r="AH1251" s="5">
        <v>25</v>
      </c>
      <c r="AI1251" s="5" t="s">
        <v>6332</v>
      </c>
      <c r="AJ1251" s="5" t="s">
        <v>6333</v>
      </c>
      <c r="AK1251" s="5" t="s">
        <v>234</v>
      </c>
      <c r="AL1251" s="5" t="s">
        <v>234</v>
      </c>
      <c r="AM1251" s="5" t="s">
        <v>234</v>
      </c>
      <c r="AN1251" s="5" t="s">
        <v>234</v>
      </c>
      <c r="AO1251" s="5" t="s">
        <v>234</v>
      </c>
      <c r="AP1251" s="5" t="s">
        <v>234</v>
      </c>
      <c r="AQ1251" s="5" t="s">
        <v>244</v>
      </c>
      <c r="AR1251" s="5" t="s">
        <v>234</v>
      </c>
      <c r="AS1251" s="5" t="s">
        <v>234</v>
      </c>
      <c r="AT1251" s="5" t="s">
        <v>234</v>
      </c>
      <c r="AU1251" s="5" t="s">
        <v>234</v>
      </c>
      <c r="AV1251" s="5" t="s">
        <v>244</v>
      </c>
      <c r="AW1251" s="5" t="s">
        <v>233</v>
      </c>
      <c r="AX1251" s="5" t="s">
        <v>291</v>
      </c>
      <c r="AY1251" s="5" t="s">
        <v>291</v>
      </c>
      <c r="BB1251" s="5" t="s">
        <v>309</v>
      </c>
      <c r="BC1251" s="5">
        <v>25</v>
      </c>
      <c r="BD1251" s="5">
        <v>75</v>
      </c>
      <c r="BE1251" s="6">
        <f t="shared" si="361"/>
        <v>5</v>
      </c>
      <c r="BF1251" s="6">
        <f t="shared" si="362"/>
        <v>5</v>
      </c>
      <c r="BG1251" s="6">
        <f t="shared" si="363"/>
        <v>5</v>
      </c>
      <c r="BH1251" s="6">
        <f t="shared" si="364"/>
        <v>10</v>
      </c>
      <c r="BI1251" s="6">
        <f t="shared" si="365"/>
        <v>10</v>
      </c>
      <c r="BJ1251" s="6">
        <f t="shared" si="366"/>
        <v>10</v>
      </c>
      <c r="BK1251" s="6">
        <f t="shared" si="367"/>
        <v>0</v>
      </c>
      <c r="BL1251" s="6">
        <f t="shared" si="368"/>
        <v>5</v>
      </c>
      <c r="BM1251" s="6">
        <f t="shared" si="369"/>
        <v>5</v>
      </c>
      <c r="BN1251" s="6">
        <f t="shared" si="370"/>
        <v>20</v>
      </c>
      <c r="BO1251" s="6">
        <f t="shared" si="371"/>
        <v>10</v>
      </c>
      <c r="BP1251" s="6">
        <f t="shared" si="372"/>
        <v>0</v>
      </c>
      <c r="BQ1251" s="9">
        <f t="shared" si="373"/>
        <v>1</v>
      </c>
      <c r="BR1251" s="9">
        <f t="shared" si="374"/>
        <v>1</v>
      </c>
      <c r="BS1251" s="9">
        <f t="shared" si="375"/>
        <v>1</v>
      </c>
      <c r="BT1251" s="9">
        <f t="shared" si="376"/>
        <v>0.5</v>
      </c>
      <c r="BU1251" s="9">
        <f t="shared" si="377"/>
        <v>1</v>
      </c>
      <c r="BV1251" s="9">
        <f t="shared" si="378"/>
        <v>1</v>
      </c>
      <c r="BW1251" s="9">
        <f t="shared" si="379"/>
        <v>0</v>
      </c>
    </row>
    <row r="1252" spans="1:75" x14ac:dyDescent="0.3">
      <c r="A1252" s="5" t="s">
        <v>136</v>
      </c>
      <c r="B1252" s="5" t="s">
        <v>399</v>
      </c>
      <c r="C1252" s="5" t="s">
        <v>384</v>
      </c>
      <c r="D1252" s="5" t="s">
        <v>282</v>
      </c>
      <c r="E1252" s="5">
        <v>2019</v>
      </c>
      <c r="F1252" s="5" t="s">
        <v>141</v>
      </c>
      <c r="G1252" s="5" t="s">
        <v>481</v>
      </c>
      <c r="H1252" s="5" t="s">
        <v>219</v>
      </c>
      <c r="I1252" s="5" t="s">
        <v>370</v>
      </c>
      <c r="J1252" s="5" t="s">
        <v>461</v>
      </c>
      <c r="K1252" s="5" t="s">
        <v>384</v>
      </c>
      <c r="L1252" s="5" t="s">
        <v>6301</v>
      </c>
      <c r="M1252" s="5" t="s">
        <v>71</v>
      </c>
      <c r="N1252" s="5" t="s">
        <v>6302</v>
      </c>
      <c r="O1252" s="5" t="s">
        <v>482</v>
      </c>
      <c r="P1252" s="5" t="s">
        <v>488</v>
      </c>
      <c r="Q1252" s="5" t="s">
        <v>464</v>
      </c>
      <c r="R1252" s="8">
        <v>43626</v>
      </c>
      <c r="S1252" s="5" t="s">
        <v>6334</v>
      </c>
      <c r="T1252" s="8">
        <v>43621</v>
      </c>
      <c r="U1252" s="5" t="s">
        <v>466</v>
      </c>
      <c r="V1252" s="5" t="s">
        <v>466</v>
      </c>
      <c r="W1252" s="5" t="s">
        <v>251</v>
      </c>
      <c r="X1252" s="5" t="s">
        <v>33</v>
      </c>
      <c r="Y1252" s="5" t="s">
        <v>335</v>
      </c>
      <c r="Z1252" s="5">
        <v>3711</v>
      </c>
      <c r="AA1252" s="5" t="s">
        <v>304</v>
      </c>
      <c r="AB1252" s="5" t="s">
        <v>254</v>
      </c>
      <c r="AC1252" s="5" t="s">
        <v>27</v>
      </c>
      <c r="AD1252" s="5" t="s">
        <v>672</v>
      </c>
      <c r="AE1252" s="5" t="s">
        <v>491</v>
      </c>
      <c r="AF1252" s="5">
        <v>90</v>
      </c>
      <c r="AG1252" s="5">
        <v>65</v>
      </c>
      <c r="AH1252" s="5">
        <v>25</v>
      </c>
      <c r="AI1252" s="5" t="s">
        <v>1444</v>
      </c>
      <c r="AJ1252" s="5" t="s">
        <v>6335</v>
      </c>
      <c r="AK1252" s="5" t="s">
        <v>234</v>
      </c>
      <c r="AL1252" s="5" t="s">
        <v>234</v>
      </c>
      <c r="AM1252" s="5" t="s">
        <v>234</v>
      </c>
      <c r="AN1252" s="5" t="s">
        <v>234</v>
      </c>
      <c r="AO1252" s="5" t="s">
        <v>234</v>
      </c>
      <c r="AP1252" s="5" t="s">
        <v>234</v>
      </c>
      <c r="AQ1252" s="5" t="s">
        <v>244</v>
      </c>
      <c r="AR1252" s="5" t="s">
        <v>234</v>
      </c>
      <c r="AS1252" s="5" t="s">
        <v>244</v>
      </c>
      <c r="AT1252" s="5" t="s">
        <v>234</v>
      </c>
      <c r="AU1252" s="5" t="s">
        <v>234</v>
      </c>
      <c r="AV1252" s="5" t="s">
        <v>234</v>
      </c>
      <c r="AW1252" s="5" t="s">
        <v>233</v>
      </c>
      <c r="AX1252" s="5" t="s">
        <v>291</v>
      </c>
      <c r="AY1252" s="5" t="s">
        <v>234</v>
      </c>
      <c r="BB1252" s="5" t="s">
        <v>235</v>
      </c>
      <c r="BC1252" s="5">
        <v>25</v>
      </c>
      <c r="BD1252" s="5">
        <v>75</v>
      </c>
      <c r="BE1252" s="6">
        <f t="shared" si="361"/>
        <v>5</v>
      </c>
      <c r="BF1252" s="6">
        <f t="shared" si="362"/>
        <v>5</v>
      </c>
      <c r="BG1252" s="6">
        <f t="shared" si="363"/>
        <v>5</v>
      </c>
      <c r="BH1252" s="6">
        <f t="shared" si="364"/>
        <v>10</v>
      </c>
      <c r="BI1252" s="6">
        <f t="shared" si="365"/>
        <v>10</v>
      </c>
      <c r="BJ1252" s="6">
        <f t="shared" si="366"/>
        <v>10</v>
      </c>
      <c r="BK1252" s="6">
        <f t="shared" si="367"/>
        <v>0</v>
      </c>
      <c r="BL1252" s="6">
        <f t="shared" si="368"/>
        <v>5</v>
      </c>
      <c r="BM1252" s="6">
        <f t="shared" si="369"/>
        <v>0</v>
      </c>
      <c r="BN1252" s="6">
        <f t="shared" si="370"/>
        <v>20</v>
      </c>
      <c r="BO1252" s="6">
        <f t="shared" si="371"/>
        <v>10</v>
      </c>
      <c r="BP1252" s="6">
        <f t="shared" si="372"/>
        <v>10</v>
      </c>
      <c r="BQ1252" s="9">
        <f t="shared" si="373"/>
        <v>1</v>
      </c>
      <c r="BR1252" s="9">
        <f t="shared" si="374"/>
        <v>1</v>
      </c>
      <c r="BS1252" s="9">
        <f t="shared" si="375"/>
        <v>1</v>
      </c>
      <c r="BT1252" s="9">
        <f t="shared" si="376"/>
        <v>0.5</v>
      </c>
      <c r="BU1252" s="9">
        <f t="shared" si="377"/>
        <v>0.8</v>
      </c>
      <c r="BV1252" s="9">
        <f t="shared" si="378"/>
        <v>1</v>
      </c>
      <c r="BW1252" s="9">
        <f t="shared" si="379"/>
        <v>1</v>
      </c>
    </row>
    <row r="1253" spans="1:75" x14ac:dyDescent="0.3">
      <c r="A1253" s="5" t="s">
        <v>137</v>
      </c>
      <c r="B1253" s="5" t="s">
        <v>406</v>
      </c>
      <c r="C1253" s="5" t="s">
        <v>384</v>
      </c>
      <c r="D1253" s="5" t="s">
        <v>282</v>
      </c>
      <c r="E1253" s="5">
        <v>2019</v>
      </c>
      <c r="F1253" s="5" t="s">
        <v>161</v>
      </c>
      <c r="G1253" s="5" t="s">
        <v>494</v>
      </c>
      <c r="H1253" s="5" t="s">
        <v>219</v>
      </c>
      <c r="I1253" s="5" t="s">
        <v>220</v>
      </c>
      <c r="J1253" s="5" t="s">
        <v>461</v>
      </c>
      <c r="K1253" s="5" t="s">
        <v>384</v>
      </c>
      <c r="L1253" s="5" t="s">
        <v>6301</v>
      </c>
      <c r="M1253" s="5" t="s">
        <v>71</v>
      </c>
      <c r="N1253" s="5" t="s">
        <v>6302</v>
      </c>
      <c r="O1253" s="5" t="s">
        <v>482</v>
      </c>
      <c r="P1253" s="5" t="s">
        <v>488</v>
      </c>
      <c r="Q1253" s="5" t="s">
        <v>5623</v>
      </c>
      <c r="R1253" s="8">
        <v>43634</v>
      </c>
      <c r="S1253" s="5" t="s">
        <v>6336</v>
      </c>
      <c r="T1253" s="8">
        <v>43624</v>
      </c>
      <c r="U1253" s="5" t="s">
        <v>6337</v>
      </c>
      <c r="V1253" s="5" t="s">
        <v>6338</v>
      </c>
      <c r="W1253" s="5" t="s">
        <v>228</v>
      </c>
      <c r="X1253" s="5" t="s">
        <v>6339</v>
      </c>
      <c r="Y1253" s="5" t="s">
        <v>229</v>
      </c>
      <c r="Z1253" s="5">
        <v>3776</v>
      </c>
      <c r="AA1253" s="5" t="s">
        <v>409</v>
      </c>
      <c r="AB1253" s="5" t="s">
        <v>231</v>
      </c>
      <c r="AC1253" s="5" t="s">
        <v>28</v>
      </c>
      <c r="AD1253" s="5" t="s">
        <v>291</v>
      </c>
      <c r="AE1253" s="5" t="s">
        <v>291</v>
      </c>
      <c r="AF1253" s="5">
        <v>100</v>
      </c>
      <c r="AG1253" s="5">
        <v>75</v>
      </c>
      <c r="AH1253" s="5">
        <v>25</v>
      </c>
      <c r="AI1253" s="5" t="s">
        <v>6340</v>
      </c>
      <c r="AJ1253" s="5" t="s">
        <v>291</v>
      </c>
      <c r="AK1253" s="5" t="s">
        <v>234</v>
      </c>
      <c r="AL1253" s="5" t="s">
        <v>234</v>
      </c>
      <c r="AM1253" s="5" t="s">
        <v>234</v>
      </c>
      <c r="AN1253" s="5" t="s">
        <v>234</v>
      </c>
      <c r="AO1253" s="5" t="s">
        <v>234</v>
      </c>
      <c r="AP1253" s="5" t="s">
        <v>234</v>
      </c>
      <c r="AQ1253" s="5" t="s">
        <v>234</v>
      </c>
      <c r="AR1253" s="5" t="s">
        <v>234</v>
      </c>
      <c r="AS1253" s="5" t="s">
        <v>234</v>
      </c>
      <c r="AT1253" s="5" t="s">
        <v>234</v>
      </c>
      <c r="AU1253" s="5" t="s">
        <v>234</v>
      </c>
      <c r="AV1253" s="5" t="s">
        <v>234</v>
      </c>
      <c r="AW1253" s="5" t="s">
        <v>233</v>
      </c>
      <c r="AX1253" s="5" t="s">
        <v>291</v>
      </c>
      <c r="AY1253" s="5" t="s">
        <v>291</v>
      </c>
      <c r="BB1253" s="5" t="s">
        <v>235</v>
      </c>
      <c r="BC1253" s="5">
        <v>25</v>
      </c>
      <c r="BD1253" s="5">
        <v>75</v>
      </c>
      <c r="BE1253" s="6">
        <f t="shared" si="361"/>
        <v>5</v>
      </c>
      <c r="BF1253" s="6">
        <f t="shared" si="362"/>
        <v>5</v>
      </c>
      <c r="BG1253" s="6">
        <f t="shared" si="363"/>
        <v>5</v>
      </c>
      <c r="BH1253" s="6">
        <f t="shared" si="364"/>
        <v>10</v>
      </c>
      <c r="BI1253" s="6">
        <f t="shared" si="365"/>
        <v>10</v>
      </c>
      <c r="BJ1253" s="6">
        <f t="shared" si="366"/>
        <v>10</v>
      </c>
      <c r="BK1253" s="6">
        <f t="shared" si="367"/>
        <v>5</v>
      </c>
      <c r="BL1253" s="6">
        <f t="shared" si="368"/>
        <v>5</v>
      </c>
      <c r="BM1253" s="6">
        <f t="shared" si="369"/>
        <v>5</v>
      </c>
      <c r="BN1253" s="6">
        <f t="shared" si="370"/>
        <v>20</v>
      </c>
      <c r="BO1253" s="6">
        <f t="shared" si="371"/>
        <v>10</v>
      </c>
      <c r="BP1253" s="6">
        <f t="shared" si="372"/>
        <v>10</v>
      </c>
      <c r="BQ1253" s="9">
        <f t="shared" si="373"/>
        <v>1</v>
      </c>
      <c r="BR1253" s="9">
        <f t="shared" si="374"/>
        <v>1</v>
      </c>
      <c r="BS1253" s="9">
        <f t="shared" si="375"/>
        <v>1</v>
      </c>
      <c r="BT1253" s="9">
        <f t="shared" si="376"/>
        <v>1</v>
      </c>
      <c r="BU1253" s="9">
        <f t="shared" si="377"/>
        <v>1</v>
      </c>
      <c r="BV1253" s="9">
        <f t="shared" si="378"/>
        <v>1</v>
      </c>
      <c r="BW1253" s="9">
        <f t="shared" si="379"/>
        <v>1</v>
      </c>
    </row>
    <row r="1254" spans="1:75" x14ac:dyDescent="0.3">
      <c r="A1254" s="5" t="s">
        <v>137</v>
      </c>
      <c r="B1254" s="5" t="s">
        <v>406</v>
      </c>
      <c r="C1254" s="5" t="s">
        <v>384</v>
      </c>
      <c r="D1254" s="5" t="s">
        <v>282</v>
      </c>
      <c r="E1254" s="5">
        <v>2019</v>
      </c>
      <c r="F1254" s="5" t="s">
        <v>161</v>
      </c>
      <c r="G1254" s="5" t="s">
        <v>494</v>
      </c>
      <c r="H1254" s="5" t="s">
        <v>219</v>
      </c>
      <c r="I1254" s="5" t="s">
        <v>220</v>
      </c>
      <c r="J1254" s="5" t="s">
        <v>461</v>
      </c>
      <c r="K1254" s="5" t="s">
        <v>384</v>
      </c>
      <c r="L1254" s="5" t="s">
        <v>6301</v>
      </c>
      <c r="M1254" s="5" t="s">
        <v>71</v>
      </c>
      <c r="N1254" s="5" t="s">
        <v>6302</v>
      </c>
      <c r="O1254" s="5" t="s">
        <v>482</v>
      </c>
      <c r="P1254" s="5" t="s">
        <v>488</v>
      </c>
      <c r="Q1254" s="5" t="s">
        <v>495</v>
      </c>
      <c r="R1254" s="8">
        <v>43638</v>
      </c>
      <c r="S1254" s="5" t="s">
        <v>6341</v>
      </c>
      <c r="T1254" s="8">
        <v>43637</v>
      </c>
      <c r="U1254" s="5" t="s">
        <v>6342</v>
      </c>
      <c r="V1254" s="5" t="s">
        <v>6343</v>
      </c>
      <c r="W1254" s="5" t="s">
        <v>251</v>
      </c>
      <c r="X1254" s="5" t="s">
        <v>6344</v>
      </c>
      <c r="Y1254" s="5" t="s">
        <v>229</v>
      </c>
      <c r="Z1254" s="5">
        <v>3821</v>
      </c>
      <c r="AA1254" s="5" t="s">
        <v>316</v>
      </c>
      <c r="AB1254" s="5" t="s">
        <v>231</v>
      </c>
      <c r="AC1254" s="5" t="s">
        <v>28</v>
      </c>
      <c r="AD1254" s="5" t="s">
        <v>291</v>
      </c>
      <c r="AE1254" s="5" t="s">
        <v>291</v>
      </c>
      <c r="AF1254" s="5">
        <v>100</v>
      </c>
      <c r="AG1254" s="5">
        <v>75</v>
      </c>
      <c r="AH1254" s="5">
        <v>25</v>
      </c>
      <c r="AI1254" s="5" t="s">
        <v>6345</v>
      </c>
      <c r="AJ1254" s="5" t="s">
        <v>6346</v>
      </c>
      <c r="AK1254" s="5" t="s">
        <v>234</v>
      </c>
      <c r="AL1254" s="5" t="s">
        <v>234</v>
      </c>
      <c r="AM1254" s="5" t="s">
        <v>234</v>
      </c>
      <c r="AN1254" s="5" t="s">
        <v>234</v>
      </c>
      <c r="AO1254" s="5" t="s">
        <v>234</v>
      </c>
      <c r="AP1254" s="5" t="s">
        <v>234</v>
      </c>
      <c r="AQ1254" s="5" t="s">
        <v>234</v>
      </c>
      <c r="AR1254" s="5" t="s">
        <v>234</v>
      </c>
      <c r="AS1254" s="5" t="s">
        <v>234</v>
      </c>
      <c r="AT1254" s="5" t="s">
        <v>234</v>
      </c>
      <c r="AU1254" s="5" t="s">
        <v>234</v>
      </c>
      <c r="AV1254" s="5" t="s">
        <v>234</v>
      </c>
      <c r="AW1254" s="5" t="s">
        <v>233</v>
      </c>
      <c r="AX1254" s="5" t="s">
        <v>291</v>
      </c>
      <c r="AY1254" s="5" t="s">
        <v>291</v>
      </c>
      <c r="BB1254" s="5" t="s">
        <v>235</v>
      </c>
      <c r="BC1254" s="5">
        <v>25</v>
      </c>
      <c r="BD1254" s="5">
        <v>75</v>
      </c>
      <c r="BE1254" s="6">
        <f t="shared" si="361"/>
        <v>5</v>
      </c>
      <c r="BF1254" s="6">
        <f t="shared" si="362"/>
        <v>5</v>
      </c>
      <c r="BG1254" s="6">
        <f t="shared" si="363"/>
        <v>5</v>
      </c>
      <c r="BH1254" s="6">
        <f t="shared" si="364"/>
        <v>10</v>
      </c>
      <c r="BI1254" s="6">
        <f t="shared" si="365"/>
        <v>10</v>
      </c>
      <c r="BJ1254" s="6">
        <f t="shared" si="366"/>
        <v>10</v>
      </c>
      <c r="BK1254" s="6">
        <f t="shared" si="367"/>
        <v>5</v>
      </c>
      <c r="BL1254" s="6">
        <f t="shared" si="368"/>
        <v>5</v>
      </c>
      <c r="BM1254" s="6">
        <f t="shared" si="369"/>
        <v>5</v>
      </c>
      <c r="BN1254" s="6">
        <f t="shared" si="370"/>
        <v>20</v>
      </c>
      <c r="BO1254" s="6">
        <f t="shared" si="371"/>
        <v>10</v>
      </c>
      <c r="BP1254" s="6">
        <f t="shared" si="372"/>
        <v>10</v>
      </c>
      <c r="BQ1254" s="9">
        <f t="shared" si="373"/>
        <v>1</v>
      </c>
      <c r="BR1254" s="9">
        <f t="shared" si="374"/>
        <v>1</v>
      </c>
      <c r="BS1254" s="9">
        <f t="shared" si="375"/>
        <v>1</v>
      </c>
      <c r="BT1254" s="9">
        <f t="shared" si="376"/>
        <v>1</v>
      </c>
      <c r="BU1254" s="9">
        <f t="shared" si="377"/>
        <v>1</v>
      </c>
      <c r="BV1254" s="9">
        <f t="shared" si="378"/>
        <v>1</v>
      </c>
      <c r="BW1254" s="9">
        <f t="shared" si="379"/>
        <v>1</v>
      </c>
    </row>
    <row r="1255" spans="1:75" x14ac:dyDescent="0.3">
      <c r="A1255" s="5" t="s">
        <v>147</v>
      </c>
      <c r="B1255" s="5" t="s">
        <v>507</v>
      </c>
      <c r="C1255" s="5" t="s">
        <v>412</v>
      </c>
      <c r="D1255" s="5" t="s">
        <v>282</v>
      </c>
      <c r="E1255" s="5">
        <v>2019</v>
      </c>
      <c r="F1255" s="5" t="s">
        <v>161</v>
      </c>
      <c r="G1255" s="5" t="s">
        <v>494</v>
      </c>
      <c r="H1255" s="5" t="s">
        <v>219</v>
      </c>
      <c r="I1255" s="5" t="s">
        <v>220</v>
      </c>
      <c r="J1255" s="5" t="s">
        <v>461</v>
      </c>
      <c r="K1255" s="5" t="s">
        <v>384</v>
      </c>
      <c r="L1255" s="5" t="s">
        <v>6301</v>
      </c>
      <c r="M1255" s="5" t="s">
        <v>71</v>
      </c>
      <c r="N1255" s="5" t="s">
        <v>6302</v>
      </c>
      <c r="O1255" s="5" t="s">
        <v>482</v>
      </c>
      <c r="P1255" s="5" t="s">
        <v>488</v>
      </c>
      <c r="Q1255" s="5" t="s">
        <v>495</v>
      </c>
      <c r="R1255" s="8">
        <v>43647</v>
      </c>
      <c r="S1255" s="5" t="s">
        <v>6347</v>
      </c>
      <c r="T1255" s="8">
        <v>43670</v>
      </c>
      <c r="U1255" s="5" t="s">
        <v>6348</v>
      </c>
      <c r="V1255" s="5" t="s">
        <v>2206</v>
      </c>
      <c r="W1255" s="5" t="s">
        <v>251</v>
      </c>
      <c r="X1255" s="5" t="s">
        <v>6349</v>
      </c>
      <c r="Y1255" s="5" t="s">
        <v>229</v>
      </c>
      <c r="Z1255" s="5">
        <v>4808</v>
      </c>
      <c r="AA1255" s="5" t="s">
        <v>316</v>
      </c>
      <c r="AB1255" s="5" t="s">
        <v>231</v>
      </c>
      <c r="AC1255" s="5" t="s">
        <v>28</v>
      </c>
      <c r="AD1255" s="5" t="s">
        <v>291</v>
      </c>
      <c r="AE1255" s="5" t="s">
        <v>291</v>
      </c>
      <c r="AF1255" s="5">
        <v>100</v>
      </c>
      <c r="AG1255" s="5">
        <v>75</v>
      </c>
      <c r="AH1255" s="5">
        <v>25</v>
      </c>
      <c r="AI1255" s="5" t="s">
        <v>6350</v>
      </c>
      <c r="AJ1255" s="5" t="s">
        <v>291</v>
      </c>
      <c r="AK1255" s="5" t="s">
        <v>234</v>
      </c>
      <c r="AL1255" s="5" t="s">
        <v>234</v>
      </c>
      <c r="AM1255" s="5" t="s">
        <v>234</v>
      </c>
      <c r="AN1255" s="5" t="s">
        <v>234</v>
      </c>
      <c r="AO1255" s="5" t="s">
        <v>234</v>
      </c>
      <c r="AP1255" s="5" t="s">
        <v>234</v>
      </c>
      <c r="AQ1255" s="5" t="s">
        <v>234</v>
      </c>
      <c r="AR1255" s="5" t="s">
        <v>234</v>
      </c>
      <c r="AS1255" s="5" t="s">
        <v>234</v>
      </c>
      <c r="AT1255" s="5" t="s">
        <v>234</v>
      </c>
      <c r="AU1255" s="5" t="s">
        <v>234</v>
      </c>
      <c r="AV1255" s="5" t="s">
        <v>234</v>
      </c>
      <c r="AW1255" s="5" t="s">
        <v>233</v>
      </c>
      <c r="AX1255" s="5" t="s">
        <v>291</v>
      </c>
      <c r="AY1255" s="5" t="s">
        <v>291</v>
      </c>
      <c r="BB1255" s="5" t="s">
        <v>235</v>
      </c>
      <c r="BC1255" s="5">
        <v>25</v>
      </c>
      <c r="BD1255" s="5">
        <v>75</v>
      </c>
      <c r="BE1255" s="6">
        <f t="shared" si="361"/>
        <v>5</v>
      </c>
      <c r="BF1255" s="6">
        <f t="shared" si="362"/>
        <v>5</v>
      </c>
      <c r="BG1255" s="6">
        <f t="shared" si="363"/>
        <v>5</v>
      </c>
      <c r="BH1255" s="6">
        <f t="shared" si="364"/>
        <v>10</v>
      </c>
      <c r="BI1255" s="6">
        <f t="shared" si="365"/>
        <v>10</v>
      </c>
      <c r="BJ1255" s="6">
        <f t="shared" si="366"/>
        <v>10</v>
      </c>
      <c r="BK1255" s="6">
        <f t="shared" si="367"/>
        <v>5</v>
      </c>
      <c r="BL1255" s="6">
        <f t="shared" si="368"/>
        <v>5</v>
      </c>
      <c r="BM1255" s="6">
        <f t="shared" si="369"/>
        <v>5</v>
      </c>
      <c r="BN1255" s="6">
        <f t="shared" si="370"/>
        <v>20</v>
      </c>
      <c r="BO1255" s="6">
        <f t="shared" si="371"/>
        <v>10</v>
      </c>
      <c r="BP1255" s="6">
        <f t="shared" si="372"/>
        <v>10</v>
      </c>
      <c r="BQ1255" s="9">
        <f t="shared" si="373"/>
        <v>1</v>
      </c>
      <c r="BR1255" s="9">
        <f t="shared" si="374"/>
        <v>1</v>
      </c>
      <c r="BS1255" s="9">
        <f t="shared" si="375"/>
        <v>1</v>
      </c>
      <c r="BT1255" s="9">
        <f t="shared" si="376"/>
        <v>1</v>
      </c>
      <c r="BU1255" s="9">
        <f t="shared" si="377"/>
        <v>1</v>
      </c>
      <c r="BV1255" s="9">
        <f t="shared" si="378"/>
        <v>1</v>
      </c>
      <c r="BW1255" s="9">
        <f t="shared" si="379"/>
        <v>1</v>
      </c>
    </row>
    <row r="1256" spans="1:75" x14ac:dyDescent="0.3">
      <c r="A1256" s="5" t="s">
        <v>151</v>
      </c>
      <c r="B1256" s="5" t="s">
        <v>521</v>
      </c>
      <c r="C1256" s="5" t="s">
        <v>412</v>
      </c>
      <c r="D1256" s="5" t="s">
        <v>282</v>
      </c>
      <c r="E1256" s="5">
        <v>2019</v>
      </c>
      <c r="F1256" s="5" t="s">
        <v>141</v>
      </c>
      <c r="G1256" s="5" t="s">
        <v>481</v>
      </c>
      <c r="H1256" s="5" t="s">
        <v>219</v>
      </c>
      <c r="I1256" s="5" t="s">
        <v>370</v>
      </c>
      <c r="J1256" s="5" t="s">
        <v>461</v>
      </c>
      <c r="K1256" s="5" t="s">
        <v>412</v>
      </c>
      <c r="L1256" s="5" t="s">
        <v>6301</v>
      </c>
      <c r="M1256" s="5" t="s">
        <v>71</v>
      </c>
      <c r="N1256" s="5" t="s">
        <v>6302</v>
      </c>
      <c r="O1256" s="5" t="s">
        <v>482</v>
      </c>
      <c r="P1256" s="5" t="s">
        <v>488</v>
      </c>
      <c r="Q1256" s="5" t="s">
        <v>483</v>
      </c>
      <c r="R1256" s="8">
        <v>43675</v>
      </c>
      <c r="S1256" s="5" t="s">
        <v>6351</v>
      </c>
      <c r="T1256" s="8">
        <v>43671</v>
      </c>
      <c r="U1256" s="5" t="s">
        <v>466</v>
      </c>
      <c r="V1256" s="5" t="s">
        <v>466</v>
      </c>
      <c r="W1256" s="5" t="s">
        <v>228</v>
      </c>
      <c r="X1256" s="5" t="s">
        <v>6352</v>
      </c>
      <c r="Y1256" s="5" t="s">
        <v>229</v>
      </c>
      <c r="Z1256" s="5">
        <v>4881</v>
      </c>
      <c r="AA1256" s="5" t="s">
        <v>316</v>
      </c>
      <c r="AB1256" s="5" t="s">
        <v>276</v>
      </c>
      <c r="AC1256" s="5" t="s">
        <v>27</v>
      </c>
      <c r="AD1256" s="5" t="s">
        <v>291</v>
      </c>
      <c r="AE1256" s="5" t="s">
        <v>491</v>
      </c>
      <c r="AF1256" s="5">
        <v>75</v>
      </c>
      <c r="AG1256" s="5">
        <v>55</v>
      </c>
      <c r="AH1256" s="5">
        <v>20</v>
      </c>
      <c r="AI1256" s="5" t="s">
        <v>6353</v>
      </c>
      <c r="AJ1256" s="5" t="s">
        <v>6354</v>
      </c>
      <c r="AK1256" s="5" t="s">
        <v>234</v>
      </c>
      <c r="AL1256" s="5" t="s">
        <v>244</v>
      </c>
      <c r="AM1256" s="5" t="s">
        <v>234</v>
      </c>
      <c r="AN1256" s="5" t="s">
        <v>234</v>
      </c>
      <c r="AO1256" s="5" t="s">
        <v>244</v>
      </c>
      <c r="AP1256" s="5" t="s">
        <v>244</v>
      </c>
      <c r="AQ1256" s="5" t="s">
        <v>234</v>
      </c>
      <c r="AR1256" s="5" t="s">
        <v>234</v>
      </c>
      <c r="AS1256" s="5" t="s">
        <v>234</v>
      </c>
      <c r="AT1256" s="5" t="s">
        <v>234</v>
      </c>
      <c r="AU1256" s="5" t="s">
        <v>234</v>
      </c>
      <c r="AV1256" s="5" t="s">
        <v>234</v>
      </c>
      <c r="AW1256" s="5" t="s">
        <v>233</v>
      </c>
      <c r="AX1256" s="5" t="s">
        <v>291</v>
      </c>
      <c r="AY1256" s="5" t="s">
        <v>291</v>
      </c>
      <c r="BB1256" s="5" t="s">
        <v>245</v>
      </c>
      <c r="BC1256" s="5">
        <v>25</v>
      </c>
      <c r="BD1256" s="5">
        <v>75</v>
      </c>
      <c r="BE1256" s="6">
        <f t="shared" si="361"/>
        <v>5</v>
      </c>
      <c r="BF1256" s="6">
        <f t="shared" si="362"/>
        <v>0</v>
      </c>
      <c r="BG1256" s="6">
        <f t="shared" si="363"/>
        <v>5</v>
      </c>
      <c r="BH1256" s="6">
        <f t="shared" si="364"/>
        <v>10</v>
      </c>
      <c r="BI1256" s="6">
        <f t="shared" si="365"/>
        <v>0</v>
      </c>
      <c r="BJ1256" s="6">
        <f t="shared" si="366"/>
        <v>0</v>
      </c>
      <c r="BK1256" s="6">
        <f t="shared" si="367"/>
        <v>5</v>
      </c>
      <c r="BL1256" s="6">
        <f t="shared" si="368"/>
        <v>5</v>
      </c>
      <c r="BM1256" s="6">
        <f t="shared" si="369"/>
        <v>5</v>
      </c>
      <c r="BN1256" s="6">
        <f t="shared" si="370"/>
        <v>20</v>
      </c>
      <c r="BO1256" s="6">
        <f t="shared" si="371"/>
        <v>10</v>
      </c>
      <c r="BP1256" s="6">
        <f t="shared" si="372"/>
        <v>10</v>
      </c>
      <c r="BQ1256" s="9">
        <f t="shared" si="373"/>
        <v>0.5</v>
      </c>
      <c r="BR1256" s="9">
        <f t="shared" si="374"/>
        <v>1</v>
      </c>
      <c r="BS1256" s="9">
        <f t="shared" si="375"/>
        <v>0</v>
      </c>
      <c r="BT1256" s="9">
        <f t="shared" si="376"/>
        <v>1</v>
      </c>
      <c r="BU1256" s="9">
        <f t="shared" si="377"/>
        <v>1</v>
      </c>
      <c r="BV1256" s="9">
        <f t="shared" si="378"/>
        <v>1</v>
      </c>
      <c r="BW1256" s="9">
        <f t="shared" si="379"/>
        <v>1</v>
      </c>
    </row>
    <row r="1257" spans="1:75" x14ac:dyDescent="0.3">
      <c r="A1257" s="5" t="s">
        <v>152</v>
      </c>
      <c r="B1257" s="5" t="s">
        <v>682</v>
      </c>
      <c r="C1257" s="5" t="s">
        <v>420</v>
      </c>
      <c r="D1257" s="5" t="s">
        <v>421</v>
      </c>
      <c r="E1257" s="5">
        <v>2019</v>
      </c>
      <c r="F1257" s="5" t="s">
        <v>141</v>
      </c>
      <c r="G1257" s="5" t="s">
        <v>481</v>
      </c>
      <c r="H1257" s="5" t="s">
        <v>219</v>
      </c>
      <c r="I1257" s="5" t="s">
        <v>370</v>
      </c>
      <c r="J1257" s="5" t="s">
        <v>461</v>
      </c>
      <c r="K1257" s="5" t="s">
        <v>420</v>
      </c>
      <c r="L1257" s="5" t="s">
        <v>6301</v>
      </c>
      <c r="M1257" s="5" t="s">
        <v>71</v>
      </c>
      <c r="N1257" s="5" t="s">
        <v>6302</v>
      </c>
      <c r="O1257" s="5" t="s">
        <v>482</v>
      </c>
      <c r="P1257" s="5" t="s">
        <v>488</v>
      </c>
      <c r="Q1257" s="5" t="s">
        <v>483</v>
      </c>
      <c r="R1257" s="8">
        <v>43689</v>
      </c>
      <c r="S1257" s="5" t="s">
        <v>6355</v>
      </c>
      <c r="T1257" s="8">
        <v>43686</v>
      </c>
      <c r="U1257" s="5" t="s">
        <v>466</v>
      </c>
      <c r="V1257" s="5" t="s">
        <v>466</v>
      </c>
      <c r="W1257" s="5" t="s">
        <v>228</v>
      </c>
      <c r="X1257" s="5" t="s">
        <v>2043</v>
      </c>
      <c r="Y1257" s="5" t="s">
        <v>229</v>
      </c>
      <c r="Z1257" s="5">
        <v>4952</v>
      </c>
      <c r="AA1257" s="5" t="s">
        <v>316</v>
      </c>
      <c r="AB1257" s="5" t="s">
        <v>241</v>
      </c>
      <c r="AC1257" s="5" t="s">
        <v>27</v>
      </c>
      <c r="AD1257" s="5" t="s">
        <v>291</v>
      </c>
      <c r="AE1257" s="5" t="s">
        <v>491</v>
      </c>
      <c r="AF1257" s="5">
        <v>85</v>
      </c>
      <c r="AG1257" s="5">
        <v>60</v>
      </c>
      <c r="AH1257" s="5">
        <v>25</v>
      </c>
      <c r="AI1257" s="5" t="s">
        <v>6356</v>
      </c>
      <c r="AJ1257" s="5" t="s">
        <v>6357</v>
      </c>
      <c r="AK1257" s="5" t="s">
        <v>244</v>
      </c>
      <c r="AL1257" s="5" t="s">
        <v>234</v>
      </c>
      <c r="AM1257" s="5" t="s">
        <v>234</v>
      </c>
      <c r="AN1257" s="5" t="s">
        <v>234</v>
      </c>
      <c r="AO1257" s="5" t="s">
        <v>234</v>
      </c>
      <c r="AP1257" s="5" t="s">
        <v>445</v>
      </c>
      <c r="AQ1257" s="5" t="s">
        <v>234</v>
      </c>
      <c r="AR1257" s="5" t="s">
        <v>244</v>
      </c>
      <c r="AS1257" s="5" t="s">
        <v>234</v>
      </c>
      <c r="AT1257" s="5" t="s">
        <v>234</v>
      </c>
      <c r="AU1257" s="5" t="s">
        <v>234</v>
      </c>
      <c r="AV1257" s="5" t="s">
        <v>234</v>
      </c>
      <c r="AW1257" s="5" t="s">
        <v>233</v>
      </c>
      <c r="AX1257" s="5" t="s">
        <v>291</v>
      </c>
      <c r="AY1257" s="5" t="s">
        <v>234</v>
      </c>
      <c r="AZ1257" s="5" t="s">
        <v>244</v>
      </c>
      <c r="BA1257" s="5" t="s">
        <v>291</v>
      </c>
      <c r="BB1257" s="5" t="s">
        <v>309</v>
      </c>
      <c r="BC1257" s="5">
        <v>25</v>
      </c>
      <c r="BD1257" s="5">
        <v>75</v>
      </c>
      <c r="BE1257" s="6">
        <f t="shared" si="361"/>
        <v>0</v>
      </c>
      <c r="BF1257" s="6">
        <f t="shared" si="362"/>
        <v>5</v>
      </c>
      <c r="BG1257" s="6">
        <f t="shared" si="363"/>
        <v>5</v>
      </c>
      <c r="BH1257" s="6">
        <f t="shared" si="364"/>
        <v>10</v>
      </c>
      <c r="BI1257" s="6">
        <f t="shared" si="365"/>
        <v>10</v>
      </c>
      <c r="BJ1257" s="6">
        <f t="shared" si="366"/>
        <v>2.5</v>
      </c>
      <c r="BK1257" s="6">
        <f t="shared" si="367"/>
        <v>5</v>
      </c>
      <c r="BL1257" s="6">
        <f t="shared" si="368"/>
        <v>0</v>
      </c>
      <c r="BM1257" s="6">
        <f t="shared" si="369"/>
        <v>5</v>
      </c>
      <c r="BN1257" s="6">
        <f t="shared" si="370"/>
        <v>20</v>
      </c>
      <c r="BO1257" s="6">
        <f t="shared" si="371"/>
        <v>10</v>
      </c>
      <c r="BP1257" s="6">
        <f t="shared" si="372"/>
        <v>10</v>
      </c>
      <c r="BQ1257" s="9">
        <f t="shared" si="373"/>
        <v>0.5</v>
      </c>
      <c r="BR1257" s="9">
        <f t="shared" si="374"/>
        <v>1</v>
      </c>
      <c r="BS1257" s="9">
        <f t="shared" si="375"/>
        <v>0.625</v>
      </c>
      <c r="BT1257" s="9">
        <f t="shared" si="376"/>
        <v>0.5</v>
      </c>
      <c r="BU1257" s="9">
        <f t="shared" si="377"/>
        <v>1</v>
      </c>
      <c r="BV1257" s="9">
        <f t="shared" si="378"/>
        <v>1</v>
      </c>
      <c r="BW1257" s="9">
        <f t="shared" si="379"/>
        <v>1</v>
      </c>
    </row>
    <row r="1258" spans="1:75" x14ac:dyDescent="0.3">
      <c r="A1258" s="5" t="s">
        <v>154</v>
      </c>
      <c r="B1258" s="5" t="s">
        <v>532</v>
      </c>
      <c r="C1258" s="5" t="s">
        <v>420</v>
      </c>
      <c r="D1258" s="5" t="s">
        <v>421</v>
      </c>
      <c r="E1258" s="5">
        <v>2019</v>
      </c>
      <c r="F1258" s="5" t="s">
        <v>141</v>
      </c>
      <c r="G1258" s="5" t="s">
        <v>481</v>
      </c>
      <c r="H1258" s="5" t="s">
        <v>219</v>
      </c>
      <c r="I1258" s="5" t="s">
        <v>370</v>
      </c>
      <c r="J1258" s="5" t="s">
        <v>461</v>
      </c>
      <c r="K1258" s="5" t="s">
        <v>420</v>
      </c>
      <c r="L1258" s="5" t="s">
        <v>6301</v>
      </c>
      <c r="M1258" s="5" t="s">
        <v>71</v>
      </c>
      <c r="N1258" s="5" t="s">
        <v>6302</v>
      </c>
      <c r="O1258" s="5" t="s">
        <v>482</v>
      </c>
      <c r="P1258" s="5" t="s">
        <v>488</v>
      </c>
      <c r="Q1258" s="5" t="s">
        <v>533</v>
      </c>
      <c r="R1258" s="8">
        <v>43708</v>
      </c>
      <c r="S1258" s="5" t="s">
        <v>6358</v>
      </c>
      <c r="T1258" s="8">
        <v>43704</v>
      </c>
      <c r="U1258" s="5" t="s">
        <v>466</v>
      </c>
      <c r="V1258" s="5" t="s">
        <v>466</v>
      </c>
      <c r="W1258" s="5" t="s">
        <v>228</v>
      </c>
      <c r="X1258" s="5" t="s">
        <v>6359</v>
      </c>
      <c r="Y1258" s="5" t="s">
        <v>335</v>
      </c>
      <c r="Z1258" s="5">
        <v>5049</v>
      </c>
      <c r="AA1258" s="5" t="s">
        <v>316</v>
      </c>
      <c r="AB1258" s="5" t="s">
        <v>254</v>
      </c>
      <c r="AC1258" s="5" t="s">
        <v>28</v>
      </c>
      <c r="AD1258" s="5" t="s">
        <v>291</v>
      </c>
      <c r="AE1258" s="5" t="s">
        <v>491</v>
      </c>
      <c r="AF1258" s="5">
        <v>97.5</v>
      </c>
      <c r="AG1258" s="5">
        <v>72.5</v>
      </c>
      <c r="AH1258" s="5">
        <v>25</v>
      </c>
      <c r="AI1258" s="5" t="s">
        <v>6360</v>
      </c>
      <c r="AJ1258" s="5" t="s">
        <v>520</v>
      </c>
      <c r="AK1258" s="5" t="s">
        <v>234</v>
      </c>
      <c r="AL1258" s="5" t="s">
        <v>234</v>
      </c>
      <c r="AM1258" s="5" t="s">
        <v>234</v>
      </c>
      <c r="AN1258" s="5" t="s">
        <v>234</v>
      </c>
      <c r="AO1258" s="5" t="s">
        <v>234</v>
      </c>
      <c r="AP1258" s="5" t="s">
        <v>234</v>
      </c>
      <c r="AQ1258" s="5" t="s">
        <v>234</v>
      </c>
      <c r="AR1258" s="5" t="s">
        <v>445</v>
      </c>
      <c r="AS1258" s="5" t="s">
        <v>234</v>
      </c>
      <c r="AT1258" s="5" t="s">
        <v>234</v>
      </c>
      <c r="AU1258" s="5" t="s">
        <v>234</v>
      </c>
      <c r="AV1258" s="5" t="s">
        <v>234</v>
      </c>
      <c r="AW1258" s="5" t="s">
        <v>233</v>
      </c>
      <c r="AX1258" s="5" t="s">
        <v>291</v>
      </c>
      <c r="AY1258" s="5" t="s">
        <v>291</v>
      </c>
      <c r="AZ1258" s="5" t="s">
        <v>291</v>
      </c>
      <c r="BA1258" s="5" t="s">
        <v>291</v>
      </c>
      <c r="BB1258" s="5" t="s">
        <v>309</v>
      </c>
      <c r="BC1258" s="5">
        <v>25</v>
      </c>
      <c r="BD1258" s="5">
        <v>75</v>
      </c>
      <c r="BE1258" s="6">
        <f t="shared" si="361"/>
        <v>5</v>
      </c>
      <c r="BF1258" s="6">
        <f t="shared" si="362"/>
        <v>5</v>
      </c>
      <c r="BG1258" s="6">
        <f t="shared" si="363"/>
        <v>5</v>
      </c>
      <c r="BH1258" s="6">
        <f t="shared" si="364"/>
        <v>10</v>
      </c>
      <c r="BI1258" s="6">
        <f t="shared" si="365"/>
        <v>10</v>
      </c>
      <c r="BJ1258" s="6">
        <f t="shared" si="366"/>
        <v>10</v>
      </c>
      <c r="BK1258" s="6">
        <f t="shared" si="367"/>
        <v>5</v>
      </c>
      <c r="BL1258" s="6">
        <f t="shared" si="368"/>
        <v>2.5</v>
      </c>
      <c r="BM1258" s="6">
        <f t="shared" si="369"/>
        <v>5</v>
      </c>
      <c r="BN1258" s="6">
        <f t="shared" si="370"/>
        <v>20</v>
      </c>
      <c r="BO1258" s="6">
        <f t="shared" si="371"/>
        <v>10</v>
      </c>
      <c r="BP1258" s="6">
        <f t="shared" si="372"/>
        <v>10</v>
      </c>
      <c r="BQ1258" s="9">
        <f t="shared" si="373"/>
        <v>1</v>
      </c>
      <c r="BR1258" s="9">
        <f t="shared" si="374"/>
        <v>1</v>
      </c>
      <c r="BS1258" s="9">
        <f t="shared" si="375"/>
        <v>1</v>
      </c>
      <c r="BT1258" s="9">
        <f t="shared" si="376"/>
        <v>0.75</v>
      </c>
      <c r="BU1258" s="9">
        <f t="shared" si="377"/>
        <v>1</v>
      </c>
      <c r="BV1258" s="9">
        <f t="shared" si="378"/>
        <v>1</v>
      </c>
      <c r="BW1258" s="9">
        <f t="shared" si="379"/>
        <v>1</v>
      </c>
    </row>
    <row r="1259" spans="1:75" x14ac:dyDescent="0.3">
      <c r="A1259" s="5" t="s">
        <v>155</v>
      </c>
      <c r="B1259" s="5" t="s">
        <v>428</v>
      </c>
      <c r="C1259" s="5" t="s">
        <v>429</v>
      </c>
      <c r="D1259" s="5" t="s">
        <v>421</v>
      </c>
      <c r="E1259" s="5">
        <v>2019</v>
      </c>
      <c r="F1259" s="5" t="s">
        <v>141</v>
      </c>
      <c r="G1259" s="5" t="s">
        <v>481</v>
      </c>
      <c r="H1259" s="5" t="s">
        <v>219</v>
      </c>
      <c r="I1259" s="5" t="s">
        <v>370</v>
      </c>
      <c r="J1259" s="5" t="s">
        <v>461</v>
      </c>
      <c r="K1259" s="5" t="s">
        <v>429</v>
      </c>
      <c r="L1259" s="5" t="s">
        <v>6301</v>
      </c>
      <c r="M1259" s="5" t="s">
        <v>71</v>
      </c>
      <c r="N1259" s="5" t="s">
        <v>6302</v>
      </c>
      <c r="O1259" s="5" t="s">
        <v>482</v>
      </c>
      <c r="P1259" s="5" t="s">
        <v>488</v>
      </c>
      <c r="Q1259" s="5" t="s">
        <v>533</v>
      </c>
      <c r="R1259" s="8">
        <v>43715</v>
      </c>
      <c r="S1259" s="5" t="s">
        <v>6361</v>
      </c>
      <c r="T1259" s="8">
        <v>43713</v>
      </c>
      <c r="U1259" s="5" t="s">
        <v>466</v>
      </c>
      <c r="V1259" s="5" t="s">
        <v>466</v>
      </c>
      <c r="W1259" s="5" t="s">
        <v>228</v>
      </c>
      <c r="X1259" s="5" t="s">
        <v>1959</v>
      </c>
      <c r="Y1259" s="5" t="s">
        <v>335</v>
      </c>
      <c r="Z1259" s="5">
        <v>7080</v>
      </c>
      <c r="AA1259" s="5" t="s">
        <v>703</v>
      </c>
      <c r="AB1259" s="5" t="s">
        <v>254</v>
      </c>
      <c r="AC1259" s="5" t="s">
        <v>28</v>
      </c>
      <c r="AD1259" s="5" t="s">
        <v>291</v>
      </c>
      <c r="AE1259" s="5" t="s">
        <v>491</v>
      </c>
      <c r="AF1259" s="5">
        <v>97.5</v>
      </c>
      <c r="AG1259" s="5">
        <v>72.5</v>
      </c>
      <c r="AH1259" s="5">
        <v>25</v>
      </c>
      <c r="AI1259" s="5" t="s">
        <v>6362</v>
      </c>
      <c r="AJ1259" s="5" t="s">
        <v>3793</v>
      </c>
      <c r="AK1259" s="5" t="s">
        <v>234</v>
      </c>
      <c r="AL1259" s="5" t="s">
        <v>234</v>
      </c>
      <c r="AM1259" s="5" t="s">
        <v>234</v>
      </c>
      <c r="AN1259" s="5" t="s">
        <v>234</v>
      </c>
      <c r="AO1259" s="5" t="s">
        <v>234</v>
      </c>
      <c r="AP1259" s="5" t="s">
        <v>234</v>
      </c>
      <c r="AQ1259" s="5" t="s">
        <v>234</v>
      </c>
      <c r="AR1259" s="5" t="s">
        <v>445</v>
      </c>
      <c r="AS1259" s="5" t="s">
        <v>234</v>
      </c>
      <c r="AT1259" s="5" t="s">
        <v>234</v>
      </c>
      <c r="AU1259" s="5" t="s">
        <v>234</v>
      </c>
      <c r="AV1259" s="5" t="s">
        <v>234</v>
      </c>
      <c r="AW1259" s="5" t="s">
        <v>233</v>
      </c>
      <c r="AX1259" s="5" t="s">
        <v>291</v>
      </c>
      <c r="AY1259" s="5" t="s">
        <v>234</v>
      </c>
      <c r="AZ1259" s="5" t="s">
        <v>244</v>
      </c>
      <c r="BA1259" s="5" t="s">
        <v>244</v>
      </c>
      <c r="BB1259" s="5" t="s">
        <v>309</v>
      </c>
      <c r="BC1259" s="5">
        <v>25</v>
      </c>
      <c r="BD1259" s="5">
        <v>75</v>
      </c>
      <c r="BE1259" s="6">
        <f t="shared" si="361"/>
        <v>5</v>
      </c>
      <c r="BF1259" s="6">
        <f t="shared" si="362"/>
        <v>5</v>
      </c>
      <c r="BG1259" s="6">
        <f t="shared" si="363"/>
        <v>5</v>
      </c>
      <c r="BH1259" s="6">
        <f t="shared" si="364"/>
        <v>10</v>
      </c>
      <c r="BI1259" s="6">
        <f t="shared" si="365"/>
        <v>10</v>
      </c>
      <c r="BJ1259" s="6">
        <f t="shared" si="366"/>
        <v>10</v>
      </c>
      <c r="BK1259" s="6">
        <f t="shared" si="367"/>
        <v>5</v>
      </c>
      <c r="BL1259" s="6">
        <f t="shared" si="368"/>
        <v>2.5</v>
      </c>
      <c r="BM1259" s="6">
        <f t="shared" si="369"/>
        <v>5</v>
      </c>
      <c r="BN1259" s="6">
        <f t="shared" si="370"/>
        <v>20</v>
      </c>
      <c r="BO1259" s="6">
        <f t="shared" si="371"/>
        <v>10</v>
      </c>
      <c r="BP1259" s="6">
        <f t="shared" si="372"/>
        <v>10</v>
      </c>
      <c r="BQ1259" s="9">
        <f t="shared" si="373"/>
        <v>1</v>
      </c>
      <c r="BR1259" s="9">
        <f t="shared" si="374"/>
        <v>1</v>
      </c>
      <c r="BS1259" s="9">
        <f t="shared" si="375"/>
        <v>1</v>
      </c>
      <c r="BT1259" s="9">
        <f t="shared" si="376"/>
        <v>0.75</v>
      </c>
      <c r="BU1259" s="9">
        <f t="shared" si="377"/>
        <v>1</v>
      </c>
      <c r="BV1259" s="9">
        <f t="shared" si="378"/>
        <v>1</v>
      </c>
      <c r="BW1259" s="9">
        <f t="shared" si="379"/>
        <v>1</v>
      </c>
    </row>
    <row r="1260" spans="1:75" x14ac:dyDescent="0.3">
      <c r="A1260" s="5" t="s">
        <v>156</v>
      </c>
      <c r="B1260" s="5" t="s">
        <v>438</v>
      </c>
      <c r="C1260" s="5" t="s">
        <v>429</v>
      </c>
      <c r="D1260" s="5" t="s">
        <v>421</v>
      </c>
      <c r="E1260" s="5">
        <v>2019</v>
      </c>
      <c r="F1260" s="5" t="s">
        <v>119</v>
      </c>
      <c r="G1260" s="5" t="s">
        <v>311</v>
      </c>
      <c r="H1260" s="5" t="s">
        <v>219</v>
      </c>
      <c r="I1260" s="5" t="s">
        <v>220</v>
      </c>
      <c r="J1260" s="5" t="s">
        <v>461</v>
      </c>
      <c r="K1260" s="5" t="s">
        <v>429</v>
      </c>
      <c r="L1260" s="5" t="s">
        <v>6301</v>
      </c>
      <c r="M1260" s="5" t="s">
        <v>71</v>
      </c>
      <c r="N1260" s="5" t="s">
        <v>6302</v>
      </c>
      <c r="O1260" s="5" t="s">
        <v>482</v>
      </c>
      <c r="P1260" s="5" t="s">
        <v>488</v>
      </c>
      <c r="Q1260" s="5" t="s">
        <v>549</v>
      </c>
      <c r="R1260" s="8">
        <v>43720</v>
      </c>
      <c r="S1260" s="5" t="s">
        <v>6363</v>
      </c>
      <c r="T1260" s="8">
        <v>43718</v>
      </c>
      <c r="U1260" s="5" t="s">
        <v>6364</v>
      </c>
      <c r="V1260" s="5" t="s">
        <v>497</v>
      </c>
      <c r="W1260" s="5" t="s">
        <v>228</v>
      </c>
      <c r="X1260" s="5" t="s">
        <v>6365</v>
      </c>
      <c r="Y1260" s="5" t="s">
        <v>335</v>
      </c>
      <c r="Z1260" s="5">
        <v>7108</v>
      </c>
      <c r="AA1260" s="5" t="s">
        <v>316</v>
      </c>
      <c r="AB1260" s="5" t="s">
        <v>254</v>
      </c>
      <c r="AC1260" s="5" t="s">
        <v>28</v>
      </c>
      <c r="AD1260" s="5" t="s">
        <v>291</v>
      </c>
      <c r="AE1260" s="5" t="s">
        <v>291</v>
      </c>
      <c r="AF1260" s="5">
        <v>95</v>
      </c>
      <c r="AG1260" s="5">
        <v>70</v>
      </c>
      <c r="AH1260" s="5">
        <v>25</v>
      </c>
      <c r="AI1260" s="5" t="s">
        <v>6366</v>
      </c>
      <c r="AJ1260" s="5" t="s">
        <v>6367</v>
      </c>
      <c r="AK1260" s="5" t="s">
        <v>234</v>
      </c>
      <c r="AL1260" s="5" t="s">
        <v>234</v>
      </c>
      <c r="AM1260" s="5" t="s">
        <v>234</v>
      </c>
      <c r="AN1260" s="5" t="s">
        <v>234</v>
      </c>
      <c r="AO1260" s="5" t="s">
        <v>234</v>
      </c>
      <c r="AP1260" s="5" t="s">
        <v>234</v>
      </c>
      <c r="AQ1260" s="5" t="s">
        <v>234</v>
      </c>
      <c r="AR1260" s="5" t="s">
        <v>234</v>
      </c>
      <c r="AS1260" s="5" t="s">
        <v>234</v>
      </c>
      <c r="AT1260" s="5" t="s">
        <v>234</v>
      </c>
      <c r="AU1260" s="5" t="s">
        <v>234</v>
      </c>
      <c r="AV1260" s="5" t="s">
        <v>445</v>
      </c>
      <c r="AW1260" s="5" t="s">
        <v>233</v>
      </c>
      <c r="AX1260" s="5" t="s">
        <v>291</v>
      </c>
      <c r="AY1260" s="5" t="s">
        <v>291</v>
      </c>
      <c r="AZ1260" s="5" t="s">
        <v>291</v>
      </c>
      <c r="BA1260" s="5" t="s">
        <v>291</v>
      </c>
      <c r="BB1260" s="5" t="s">
        <v>235</v>
      </c>
      <c r="BC1260" s="5">
        <v>25</v>
      </c>
      <c r="BD1260" s="5">
        <v>75</v>
      </c>
      <c r="BE1260" s="6">
        <f t="shared" si="361"/>
        <v>5</v>
      </c>
      <c r="BF1260" s="6">
        <f t="shared" si="362"/>
        <v>5</v>
      </c>
      <c r="BG1260" s="6">
        <f t="shared" si="363"/>
        <v>5</v>
      </c>
      <c r="BH1260" s="6">
        <f t="shared" si="364"/>
        <v>10</v>
      </c>
      <c r="BI1260" s="6">
        <f t="shared" si="365"/>
        <v>10</v>
      </c>
      <c r="BJ1260" s="6">
        <f t="shared" si="366"/>
        <v>10</v>
      </c>
      <c r="BK1260" s="6">
        <f t="shared" si="367"/>
        <v>5</v>
      </c>
      <c r="BL1260" s="6">
        <f t="shared" si="368"/>
        <v>5</v>
      </c>
      <c r="BM1260" s="6">
        <f t="shared" si="369"/>
        <v>5</v>
      </c>
      <c r="BN1260" s="6">
        <f t="shared" si="370"/>
        <v>20</v>
      </c>
      <c r="BO1260" s="6">
        <f t="shared" si="371"/>
        <v>10</v>
      </c>
      <c r="BP1260" s="6">
        <f t="shared" si="372"/>
        <v>2.5</v>
      </c>
      <c r="BQ1260" s="9">
        <f t="shared" si="373"/>
        <v>1</v>
      </c>
      <c r="BR1260" s="9">
        <f t="shared" si="374"/>
        <v>1</v>
      </c>
      <c r="BS1260" s="9">
        <f t="shared" si="375"/>
        <v>1</v>
      </c>
      <c r="BT1260" s="9">
        <f t="shared" si="376"/>
        <v>1</v>
      </c>
      <c r="BU1260" s="9">
        <f t="shared" si="377"/>
        <v>1</v>
      </c>
      <c r="BV1260" s="9">
        <f t="shared" si="378"/>
        <v>1</v>
      </c>
      <c r="BW1260" s="9">
        <f t="shared" si="379"/>
        <v>0.25</v>
      </c>
    </row>
    <row r="1261" spans="1:75" x14ac:dyDescent="0.3">
      <c r="A1261" s="5" t="s">
        <v>446</v>
      </c>
      <c r="B1261" s="5" t="s">
        <v>447</v>
      </c>
      <c r="C1261" s="5" t="s">
        <v>429</v>
      </c>
      <c r="D1261" s="5" t="s">
        <v>421</v>
      </c>
      <c r="E1261" s="5">
        <v>2019</v>
      </c>
      <c r="F1261" s="5" t="s">
        <v>141</v>
      </c>
      <c r="G1261" s="5" t="s">
        <v>481</v>
      </c>
      <c r="H1261" s="5" t="s">
        <v>219</v>
      </c>
      <c r="I1261" s="5" t="s">
        <v>370</v>
      </c>
      <c r="J1261" s="5" t="s">
        <v>461</v>
      </c>
      <c r="K1261" s="5" t="s">
        <v>429</v>
      </c>
      <c r="L1261" s="5" t="s">
        <v>6301</v>
      </c>
      <c r="M1261" s="5" t="s">
        <v>71</v>
      </c>
      <c r="N1261" s="5" t="s">
        <v>6302</v>
      </c>
      <c r="O1261" s="5" t="s">
        <v>482</v>
      </c>
      <c r="P1261" s="5" t="s">
        <v>488</v>
      </c>
      <c r="Q1261" s="5" t="s">
        <v>533</v>
      </c>
      <c r="R1261" s="8">
        <v>43728</v>
      </c>
      <c r="S1261" s="5" t="s">
        <v>6368</v>
      </c>
      <c r="T1261" s="8">
        <v>43725</v>
      </c>
      <c r="U1261" s="5" t="s">
        <v>466</v>
      </c>
      <c r="V1261" s="5" t="s">
        <v>466</v>
      </c>
      <c r="W1261" s="5" t="s">
        <v>228</v>
      </c>
      <c r="X1261" s="5" t="s">
        <v>4914</v>
      </c>
      <c r="Y1261" s="5" t="s">
        <v>229</v>
      </c>
      <c r="Z1261" s="5">
        <v>8173</v>
      </c>
      <c r="AA1261" s="5" t="s">
        <v>409</v>
      </c>
      <c r="AB1261" s="5" t="s">
        <v>241</v>
      </c>
      <c r="AC1261" s="5" t="s">
        <v>26</v>
      </c>
      <c r="AD1261" s="5" t="s">
        <v>291</v>
      </c>
      <c r="AE1261" s="5" t="s">
        <v>491</v>
      </c>
      <c r="AF1261" s="5">
        <v>87.5</v>
      </c>
      <c r="AG1261" s="5">
        <v>62.5</v>
      </c>
      <c r="AH1261" s="5">
        <v>25</v>
      </c>
      <c r="AI1261" s="5" t="s">
        <v>6369</v>
      </c>
      <c r="AJ1261" s="5" t="s">
        <v>6370</v>
      </c>
      <c r="AK1261" s="5" t="s">
        <v>445</v>
      </c>
      <c r="AL1261" s="5" t="s">
        <v>234</v>
      </c>
      <c r="AM1261" s="5" t="s">
        <v>234</v>
      </c>
      <c r="AN1261" s="5" t="s">
        <v>234</v>
      </c>
      <c r="AO1261" s="5" t="s">
        <v>445</v>
      </c>
      <c r="AP1261" s="5" t="s">
        <v>234</v>
      </c>
      <c r="AQ1261" s="5" t="s">
        <v>234</v>
      </c>
      <c r="AR1261" s="5" t="s">
        <v>445</v>
      </c>
      <c r="AS1261" s="5" t="s">
        <v>445</v>
      </c>
      <c r="AT1261" s="5" t="s">
        <v>234</v>
      </c>
      <c r="AU1261" s="5" t="s">
        <v>234</v>
      </c>
      <c r="AV1261" s="5" t="s">
        <v>234</v>
      </c>
      <c r="AW1261" s="5" t="s">
        <v>233</v>
      </c>
      <c r="AX1261" s="5" t="s">
        <v>291</v>
      </c>
      <c r="AY1261" s="5" t="s">
        <v>234</v>
      </c>
      <c r="AZ1261" s="5" t="s">
        <v>244</v>
      </c>
      <c r="BA1261" s="5" t="s">
        <v>244</v>
      </c>
      <c r="BB1261" s="5" t="s">
        <v>309</v>
      </c>
      <c r="BC1261" s="5">
        <v>25</v>
      </c>
      <c r="BD1261" s="5">
        <v>75</v>
      </c>
      <c r="BE1261" s="6">
        <f t="shared" si="361"/>
        <v>2.5</v>
      </c>
      <c r="BF1261" s="6">
        <f t="shared" si="362"/>
        <v>5</v>
      </c>
      <c r="BG1261" s="6">
        <f t="shared" si="363"/>
        <v>5</v>
      </c>
      <c r="BH1261" s="6">
        <f t="shared" si="364"/>
        <v>10</v>
      </c>
      <c r="BI1261" s="6">
        <f t="shared" si="365"/>
        <v>2.5</v>
      </c>
      <c r="BJ1261" s="6">
        <f t="shared" si="366"/>
        <v>10</v>
      </c>
      <c r="BK1261" s="6">
        <f t="shared" si="367"/>
        <v>5</v>
      </c>
      <c r="BL1261" s="6">
        <f t="shared" si="368"/>
        <v>2.5</v>
      </c>
      <c r="BM1261" s="6">
        <f t="shared" si="369"/>
        <v>2.5</v>
      </c>
      <c r="BN1261" s="6">
        <f t="shared" si="370"/>
        <v>20</v>
      </c>
      <c r="BO1261" s="6">
        <f t="shared" si="371"/>
        <v>10</v>
      </c>
      <c r="BP1261" s="6">
        <f t="shared" si="372"/>
        <v>10</v>
      </c>
      <c r="BQ1261" s="9">
        <f t="shared" si="373"/>
        <v>0.75</v>
      </c>
      <c r="BR1261" s="9">
        <f t="shared" si="374"/>
        <v>1</v>
      </c>
      <c r="BS1261" s="9">
        <f t="shared" si="375"/>
        <v>0.625</v>
      </c>
      <c r="BT1261" s="9">
        <f t="shared" si="376"/>
        <v>0.75</v>
      </c>
      <c r="BU1261" s="9">
        <f t="shared" si="377"/>
        <v>0.9</v>
      </c>
      <c r="BV1261" s="9">
        <f t="shared" si="378"/>
        <v>1</v>
      </c>
      <c r="BW1261" s="9">
        <f t="shared" si="379"/>
        <v>1</v>
      </c>
    </row>
    <row r="1262" spans="1:75" x14ac:dyDescent="0.3">
      <c r="A1262" s="5" t="s">
        <v>454</v>
      </c>
      <c r="B1262" s="5" t="s">
        <v>455</v>
      </c>
      <c r="C1262" s="5" t="s">
        <v>429</v>
      </c>
      <c r="D1262" s="5" t="s">
        <v>421</v>
      </c>
      <c r="E1262" s="5">
        <v>2019</v>
      </c>
      <c r="F1262" s="5" t="s">
        <v>119</v>
      </c>
      <c r="G1262" s="5" t="s">
        <v>311</v>
      </c>
      <c r="H1262" s="5" t="s">
        <v>219</v>
      </c>
      <c r="I1262" s="5" t="s">
        <v>220</v>
      </c>
      <c r="J1262" s="5" t="s">
        <v>461</v>
      </c>
      <c r="K1262" s="5" t="s">
        <v>429</v>
      </c>
      <c r="L1262" s="5" t="s">
        <v>6301</v>
      </c>
      <c r="M1262" s="5" t="s">
        <v>71</v>
      </c>
      <c r="N1262" s="5" t="s">
        <v>6302</v>
      </c>
      <c r="O1262" s="5" t="s">
        <v>482</v>
      </c>
      <c r="P1262" s="5" t="s">
        <v>488</v>
      </c>
      <c r="Q1262" s="5" t="s">
        <v>549</v>
      </c>
      <c r="R1262" s="8">
        <v>43736</v>
      </c>
      <c r="S1262" s="5" t="s">
        <v>6371</v>
      </c>
      <c r="T1262" s="8">
        <v>43732</v>
      </c>
      <c r="U1262" s="5" t="s">
        <v>6372</v>
      </c>
      <c r="V1262" s="5" t="s">
        <v>1490</v>
      </c>
      <c r="W1262" s="5" t="s">
        <v>228</v>
      </c>
      <c r="X1262" s="5" t="s">
        <v>252</v>
      </c>
      <c r="Y1262" s="5" t="s">
        <v>229</v>
      </c>
      <c r="Z1262" s="5">
        <v>10174</v>
      </c>
      <c r="AA1262" s="5" t="s">
        <v>316</v>
      </c>
      <c r="AB1262" s="5" t="s">
        <v>231</v>
      </c>
      <c r="AC1262" s="5" t="s">
        <v>27</v>
      </c>
      <c r="AD1262" s="5" t="s">
        <v>291</v>
      </c>
      <c r="AE1262" s="5" t="s">
        <v>291</v>
      </c>
      <c r="AF1262" s="5">
        <v>100</v>
      </c>
      <c r="AG1262" s="5">
        <v>75</v>
      </c>
      <c r="AH1262" s="5">
        <v>25</v>
      </c>
      <c r="AI1262" s="5" t="s">
        <v>6373</v>
      </c>
      <c r="AJ1262" s="5" t="s">
        <v>6374</v>
      </c>
      <c r="AK1262" s="5" t="s">
        <v>234</v>
      </c>
      <c r="AL1262" s="5" t="s">
        <v>234</v>
      </c>
      <c r="AM1262" s="5" t="s">
        <v>234</v>
      </c>
      <c r="AN1262" s="5" t="s">
        <v>234</v>
      </c>
      <c r="AO1262" s="5" t="s">
        <v>234</v>
      </c>
      <c r="AP1262" s="5" t="s">
        <v>234</v>
      </c>
      <c r="AQ1262" s="5" t="s">
        <v>234</v>
      </c>
      <c r="AR1262" s="5" t="s">
        <v>234</v>
      </c>
      <c r="AS1262" s="5" t="s">
        <v>234</v>
      </c>
      <c r="AT1262" s="5" t="s">
        <v>234</v>
      </c>
      <c r="AU1262" s="5" t="s">
        <v>234</v>
      </c>
      <c r="AV1262" s="5" t="s">
        <v>234</v>
      </c>
      <c r="AW1262" s="5" t="s">
        <v>233</v>
      </c>
      <c r="AX1262" s="5" t="s">
        <v>291</v>
      </c>
      <c r="AY1262" s="5" t="s">
        <v>291</v>
      </c>
      <c r="AZ1262" s="5" t="s">
        <v>291</v>
      </c>
      <c r="BA1262" s="5" t="s">
        <v>291</v>
      </c>
      <c r="BB1262" s="5" t="s">
        <v>309</v>
      </c>
      <c r="BC1262" s="5">
        <v>25</v>
      </c>
      <c r="BD1262" s="5">
        <v>75</v>
      </c>
      <c r="BE1262" s="6">
        <f t="shared" si="361"/>
        <v>5</v>
      </c>
      <c r="BF1262" s="6">
        <f t="shared" si="362"/>
        <v>5</v>
      </c>
      <c r="BG1262" s="6">
        <f t="shared" si="363"/>
        <v>5</v>
      </c>
      <c r="BH1262" s="6">
        <f t="shared" si="364"/>
        <v>10</v>
      </c>
      <c r="BI1262" s="6">
        <f t="shared" si="365"/>
        <v>10</v>
      </c>
      <c r="BJ1262" s="6">
        <f t="shared" si="366"/>
        <v>10</v>
      </c>
      <c r="BK1262" s="6">
        <f t="shared" si="367"/>
        <v>5</v>
      </c>
      <c r="BL1262" s="6">
        <f t="shared" si="368"/>
        <v>5</v>
      </c>
      <c r="BM1262" s="6">
        <f t="shared" si="369"/>
        <v>5</v>
      </c>
      <c r="BN1262" s="6">
        <f t="shared" si="370"/>
        <v>20</v>
      </c>
      <c r="BO1262" s="6">
        <f t="shared" si="371"/>
        <v>10</v>
      </c>
      <c r="BP1262" s="6">
        <f t="shared" si="372"/>
        <v>10</v>
      </c>
      <c r="BQ1262" s="9">
        <f t="shared" si="373"/>
        <v>1</v>
      </c>
      <c r="BR1262" s="9">
        <f t="shared" si="374"/>
        <v>1</v>
      </c>
      <c r="BS1262" s="9">
        <f t="shared" si="375"/>
        <v>1</v>
      </c>
      <c r="BT1262" s="9">
        <f t="shared" si="376"/>
        <v>1</v>
      </c>
      <c r="BU1262" s="9">
        <f t="shared" si="377"/>
        <v>1</v>
      </c>
      <c r="BV1262" s="9">
        <f t="shared" si="378"/>
        <v>1</v>
      </c>
      <c r="BW1262" s="9">
        <f t="shared" si="379"/>
        <v>1</v>
      </c>
    </row>
    <row r="1263" spans="1:75" x14ac:dyDescent="0.3">
      <c r="A1263" s="5" t="s">
        <v>588</v>
      </c>
      <c r="B1263" s="5" t="s">
        <v>589</v>
      </c>
      <c r="C1263" s="5" t="s">
        <v>558</v>
      </c>
      <c r="D1263" s="5" t="s">
        <v>421</v>
      </c>
      <c r="E1263" s="5">
        <v>2019</v>
      </c>
      <c r="F1263" s="5" t="s">
        <v>590</v>
      </c>
      <c r="G1263" s="5" t="s">
        <v>591</v>
      </c>
      <c r="H1263" s="5" t="s">
        <v>219</v>
      </c>
      <c r="I1263" s="5" t="s">
        <v>220</v>
      </c>
      <c r="J1263" s="5" t="s">
        <v>461</v>
      </c>
      <c r="K1263" s="5" t="s">
        <v>429</v>
      </c>
      <c r="L1263" s="5" t="s">
        <v>6301</v>
      </c>
      <c r="M1263" s="5" t="s">
        <v>71</v>
      </c>
      <c r="N1263" s="5" t="s">
        <v>6302</v>
      </c>
      <c r="O1263" s="5" t="s">
        <v>482</v>
      </c>
      <c r="P1263" s="5" t="s">
        <v>488</v>
      </c>
      <c r="Q1263" s="5" t="s">
        <v>1588</v>
      </c>
      <c r="R1263" s="8">
        <v>43739</v>
      </c>
      <c r="S1263" s="5" t="s">
        <v>6375</v>
      </c>
      <c r="T1263" s="8">
        <v>43716</v>
      </c>
      <c r="U1263" s="5" t="s">
        <v>6376</v>
      </c>
      <c r="V1263" s="5" t="s">
        <v>6377</v>
      </c>
      <c r="W1263" s="5" t="s">
        <v>251</v>
      </c>
      <c r="X1263" s="5" t="s">
        <v>6378</v>
      </c>
      <c r="Y1263" s="5" t="s">
        <v>229</v>
      </c>
      <c r="Z1263" s="5">
        <v>10187</v>
      </c>
      <c r="AA1263" s="5" t="s">
        <v>316</v>
      </c>
      <c r="AB1263" s="5" t="s">
        <v>231</v>
      </c>
      <c r="AC1263" s="5" t="s">
        <v>28</v>
      </c>
      <c r="AD1263" s="5" t="s">
        <v>291</v>
      </c>
      <c r="AE1263" s="5" t="s">
        <v>291</v>
      </c>
      <c r="AF1263" s="5">
        <v>100</v>
      </c>
      <c r="AG1263" s="5">
        <v>75</v>
      </c>
      <c r="AH1263" s="5">
        <v>25</v>
      </c>
      <c r="AI1263" s="5" t="s">
        <v>6379</v>
      </c>
      <c r="AJ1263" s="5" t="s">
        <v>6380</v>
      </c>
      <c r="AK1263" s="5" t="s">
        <v>234</v>
      </c>
      <c r="AL1263" s="5" t="s">
        <v>234</v>
      </c>
      <c r="AM1263" s="5" t="s">
        <v>234</v>
      </c>
      <c r="AN1263" s="5" t="s">
        <v>234</v>
      </c>
      <c r="AO1263" s="5" t="s">
        <v>234</v>
      </c>
      <c r="AP1263" s="5" t="s">
        <v>234</v>
      </c>
      <c r="AQ1263" s="5" t="s">
        <v>234</v>
      </c>
      <c r="AR1263" s="5" t="s">
        <v>234</v>
      </c>
      <c r="AS1263" s="5" t="s">
        <v>234</v>
      </c>
      <c r="AT1263" s="5" t="s">
        <v>234</v>
      </c>
      <c r="AU1263" s="5" t="s">
        <v>234</v>
      </c>
      <c r="AV1263" s="5" t="s">
        <v>234</v>
      </c>
      <c r="AW1263" s="5" t="s">
        <v>233</v>
      </c>
      <c r="AX1263" s="5" t="s">
        <v>291</v>
      </c>
      <c r="AY1263" s="5" t="s">
        <v>291</v>
      </c>
      <c r="AZ1263" s="5" t="s">
        <v>291</v>
      </c>
      <c r="BA1263" s="5" t="s">
        <v>291</v>
      </c>
      <c r="BB1263" s="5" t="s">
        <v>235</v>
      </c>
      <c r="BC1263" s="5">
        <v>25</v>
      </c>
      <c r="BD1263" s="5">
        <v>75</v>
      </c>
      <c r="BE1263" s="6">
        <f t="shared" si="361"/>
        <v>5</v>
      </c>
      <c r="BF1263" s="6">
        <f t="shared" si="362"/>
        <v>5</v>
      </c>
      <c r="BG1263" s="6">
        <f t="shared" si="363"/>
        <v>5</v>
      </c>
      <c r="BH1263" s="6">
        <f t="shared" si="364"/>
        <v>10</v>
      </c>
      <c r="BI1263" s="6">
        <f t="shared" si="365"/>
        <v>10</v>
      </c>
      <c r="BJ1263" s="6">
        <f t="shared" si="366"/>
        <v>10</v>
      </c>
      <c r="BK1263" s="6">
        <f t="shared" si="367"/>
        <v>5</v>
      </c>
      <c r="BL1263" s="6">
        <f t="shared" si="368"/>
        <v>5</v>
      </c>
      <c r="BM1263" s="6">
        <f t="shared" si="369"/>
        <v>5</v>
      </c>
      <c r="BN1263" s="6">
        <f t="shared" si="370"/>
        <v>20</v>
      </c>
      <c r="BO1263" s="6">
        <f t="shared" si="371"/>
        <v>10</v>
      </c>
      <c r="BP1263" s="6">
        <f t="shared" si="372"/>
        <v>10</v>
      </c>
      <c r="BQ1263" s="9">
        <f t="shared" si="373"/>
        <v>1</v>
      </c>
      <c r="BR1263" s="9">
        <f t="shared" si="374"/>
        <v>1</v>
      </c>
      <c r="BS1263" s="9">
        <f t="shared" si="375"/>
        <v>1</v>
      </c>
      <c r="BT1263" s="9">
        <f t="shared" si="376"/>
        <v>1</v>
      </c>
      <c r="BU1263" s="9">
        <f t="shared" si="377"/>
        <v>1</v>
      </c>
      <c r="BV1263" s="9">
        <f t="shared" si="378"/>
        <v>1</v>
      </c>
      <c r="BW1263" s="9">
        <f t="shared" si="379"/>
        <v>1</v>
      </c>
    </row>
    <row r="1264" spans="1:75" x14ac:dyDescent="0.3">
      <c r="A1264" s="5" t="s">
        <v>588</v>
      </c>
      <c r="B1264" s="5" t="s">
        <v>589</v>
      </c>
      <c r="C1264" s="5" t="s">
        <v>558</v>
      </c>
      <c r="D1264" s="5" t="s">
        <v>421</v>
      </c>
      <c r="E1264" s="5">
        <v>2019</v>
      </c>
      <c r="F1264" s="5" t="s">
        <v>119</v>
      </c>
      <c r="G1264" s="5" t="s">
        <v>311</v>
      </c>
      <c r="H1264" s="5" t="s">
        <v>219</v>
      </c>
      <c r="I1264" s="5" t="s">
        <v>220</v>
      </c>
      <c r="J1264" s="5" t="s">
        <v>461</v>
      </c>
      <c r="K1264" s="5" t="s">
        <v>558</v>
      </c>
      <c r="L1264" s="5" t="s">
        <v>6301</v>
      </c>
      <c r="M1264" s="5" t="s">
        <v>71</v>
      </c>
      <c r="N1264" s="5" t="s">
        <v>6302</v>
      </c>
      <c r="O1264" s="5" t="s">
        <v>482</v>
      </c>
      <c r="P1264" s="5" t="s">
        <v>488</v>
      </c>
      <c r="Q1264" s="5" t="s">
        <v>549</v>
      </c>
      <c r="R1264" s="8">
        <v>43743</v>
      </c>
      <c r="S1264" s="5" t="s">
        <v>6381</v>
      </c>
      <c r="T1264" s="8">
        <v>43741</v>
      </c>
      <c r="U1264" s="5" t="s">
        <v>6382</v>
      </c>
      <c r="V1264" s="5" t="s">
        <v>6383</v>
      </c>
      <c r="W1264" s="5" t="s">
        <v>228</v>
      </c>
      <c r="X1264" s="5" t="s">
        <v>2692</v>
      </c>
      <c r="Y1264" s="5" t="s">
        <v>229</v>
      </c>
      <c r="Z1264" s="5">
        <v>10219</v>
      </c>
      <c r="AA1264" s="5" t="s">
        <v>316</v>
      </c>
      <c r="AB1264" s="5" t="s">
        <v>231</v>
      </c>
      <c r="AC1264" s="5" t="s">
        <v>28</v>
      </c>
      <c r="AD1264" s="5" t="s">
        <v>291</v>
      </c>
      <c r="AE1264" s="5" t="s">
        <v>291</v>
      </c>
      <c r="AF1264" s="5">
        <v>100</v>
      </c>
      <c r="AG1264" s="5">
        <v>75</v>
      </c>
      <c r="AH1264" s="5">
        <v>25</v>
      </c>
      <c r="AI1264" s="5" t="s">
        <v>6384</v>
      </c>
      <c r="AJ1264" s="5" t="s">
        <v>6385</v>
      </c>
      <c r="AK1264" s="5" t="s">
        <v>234</v>
      </c>
      <c r="AL1264" s="5" t="s">
        <v>234</v>
      </c>
      <c r="AM1264" s="5" t="s">
        <v>234</v>
      </c>
      <c r="AN1264" s="5" t="s">
        <v>234</v>
      </c>
      <c r="AO1264" s="5" t="s">
        <v>234</v>
      </c>
      <c r="AP1264" s="5" t="s">
        <v>234</v>
      </c>
      <c r="AQ1264" s="5" t="s">
        <v>234</v>
      </c>
      <c r="AR1264" s="5" t="s">
        <v>234</v>
      </c>
      <c r="AS1264" s="5" t="s">
        <v>234</v>
      </c>
      <c r="AT1264" s="5" t="s">
        <v>234</v>
      </c>
      <c r="AU1264" s="5" t="s">
        <v>234</v>
      </c>
      <c r="AV1264" s="5" t="s">
        <v>234</v>
      </c>
      <c r="AW1264" s="5" t="s">
        <v>233</v>
      </c>
      <c r="AX1264" s="5" t="s">
        <v>291</v>
      </c>
      <c r="AY1264" s="5" t="s">
        <v>291</v>
      </c>
      <c r="AZ1264" s="5" t="s">
        <v>291</v>
      </c>
      <c r="BA1264" s="5" t="s">
        <v>291</v>
      </c>
      <c r="BB1264" s="5" t="s">
        <v>235</v>
      </c>
      <c r="BC1264" s="5">
        <v>25</v>
      </c>
      <c r="BD1264" s="5">
        <v>75</v>
      </c>
      <c r="BE1264" s="6">
        <f t="shared" si="361"/>
        <v>5</v>
      </c>
      <c r="BF1264" s="6">
        <f t="shared" si="362"/>
        <v>5</v>
      </c>
      <c r="BG1264" s="6">
        <f t="shared" si="363"/>
        <v>5</v>
      </c>
      <c r="BH1264" s="6">
        <f t="shared" si="364"/>
        <v>10</v>
      </c>
      <c r="BI1264" s="6">
        <f t="shared" si="365"/>
        <v>10</v>
      </c>
      <c r="BJ1264" s="6">
        <f t="shared" si="366"/>
        <v>10</v>
      </c>
      <c r="BK1264" s="6">
        <f t="shared" si="367"/>
        <v>5</v>
      </c>
      <c r="BL1264" s="6">
        <f t="shared" si="368"/>
        <v>5</v>
      </c>
      <c r="BM1264" s="6">
        <f t="shared" si="369"/>
        <v>5</v>
      </c>
      <c r="BN1264" s="6">
        <f t="shared" si="370"/>
        <v>20</v>
      </c>
      <c r="BO1264" s="6">
        <f t="shared" si="371"/>
        <v>10</v>
      </c>
      <c r="BP1264" s="6">
        <f t="shared" si="372"/>
        <v>10</v>
      </c>
      <c r="BQ1264" s="9">
        <f t="shared" si="373"/>
        <v>1</v>
      </c>
      <c r="BR1264" s="9">
        <f t="shared" si="374"/>
        <v>1</v>
      </c>
      <c r="BS1264" s="9">
        <f t="shared" si="375"/>
        <v>1</v>
      </c>
      <c r="BT1264" s="9">
        <f t="shared" si="376"/>
        <v>1</v>
      </c>
      <c r="BU1264" s="9">
        <f t="shared" si="377"/>
        <v>1</v>
      </c>
      <c r="BV1264" s="9">
        <f t="shared" si="378"/>
        <v>1</v>
      </c>
      <c r="BW1264" s="9">
        <f t="shared" si="379"/>
        <v>1</v>
      </c>
    </row>
    <row r="1265" spans="1:75" x14ac:dyDescent="0.3">
      <c r="A1265" s="5" t="s">
        <v>2334</v>
      </c>
      <c r="B1265" s="5" t="s">
        <v>2335</v>
      </c>
      <c r="C1265" s="5" t="s">
        <v>558</v>
      </c>
      <c r="D1265" s="5" t="s">
        <v>421</v>
      </c>
      <c r="E1265" s="5">
        <v>2019</v>
      </c>
      <c r="F1265" s="5" t="s">
        <v>141</v>
      </c>
      <c r="G1265" s="5" t="s">
        <v>481</v>
      </c>
      <c r="H1265" s="5" t="s">
        <v>219</v>
      </c>
      <c r="I1265" s="5" t="s">
        <v>370</v>
      </c>
      <c r="J1265" s="5" t="s">
        <v>461</v>
      </c>
      <c r="K1265" s="5" t="s">
        <v>558</v>
      </c>
      <c r="L1265" s="5" t="s">
        <v>6386</v>
      </c>
      <c r="M1265" s="5" t="s">
        <v>163</v>
      </c>
      <c r="N1265" s="5" t="s">
        <v>6387</v>
      </c>
      <c r="O1265" s="5" t="s">
        <v>482</v>
      </c>
      <c r="P1265" s="5" t="s">
        <v>488</v>
      </c>
      <c r="Q1265" s="5" t="s">
        <v>559</v>
      </c>
      <c r="R1265" s="8">
        <v>43766</v>
      </c>
      <c r="S1265" s="5" t="s">
        <v>6388</v>
      </c>
      <c r="T1265" s="8">
        <v>43766</v>
      </c>
      <c r="U1265" s="5" t="s">
        <v>466</v>
      </c>
      <c r="V1265" s="5" t="s">
        <v>466</v>
      </c>
      <c r="W1265" s="5" t="s">
        <v>251</v>
      </c>
      <c r="X1265" s="5" t="s">
        <v>6389</v>
      </c>
      <c r="Y1265" s="5" t="s">
        <v>229</v>
      </c>
      <c r="Z1265" s="5">
        <v>11230</v>
      </c>
      <c r="AA1265" s="5" t="s">
        <v>409</v>
      </c>
      <c r="AB1265" s="5" t="s">
        <v>241</v>
      </c>
      <c r="AC1265" s="5" t="s">
        <v>26</v>
      </c>
      <c r="AD1265" s="5" t="s">
        <v>291</v>
      </c>
      <c r="AE1265" s="5" t="s">
        <v>491</v>
      </c>
      <c r="AF1265" s="5">
        <v>82.5</v>
      </c>
      <c r="AG1265" s="5">
        <v>57.5</v>
      </c>
      <c r="AH1265" s="5">
        <v>25</v>
      </c>
      <c r="AI1265" s="5" t="s">
        <v>6390</v>
      </c>
      <c r="AJ1265" s="5" t="s">
        <v>6391</v>
      </c>
      <c r="AK1265" s="5" t="s">
        <v>244</v>
      </c>
      <c r="AL1265" s="5" t="s">
        <v>234</v>
      </c>
      <c r="AM1265" s="5" t="s">
        <v>234</v>
      </c>
      <c r="AN1265" s="5" t="s">
        <v>234</v>
      </c>
      <c r="AO1265" s="5" t="s">
        <v>445</v>
      </c>
      <c r="AP1265" s="5" t="s">
        <v>234</v>
      </c>
      <c r="AQ1265" s="5" t="s">
        <v>234</v>
      </c>
      <c r="AR1265" s="5" t="s">
        <v>445</v>
      </c>
      <c r="AS1265" s="5" t="s">
        <v>234</v>
      </c>
      <c r="AT1265" s="5" t="s">
        <v>234</v>
      </c>
      <c r="AU1265" s="5" t="s">
        <v>234</v>
      </c>
      <c r="AV1265" s="5" t="s">
        <v>445</v>
      </c>
      <c r="AW1265" s="5" t="s">
        <v>233</v>
      </c>
      <c r="AX1265" s="5" t="s">
        <v>291</v>
      </c>
      <c r="AY1265" s="5" t="s">
        <v>291</v>
      </c>
      <c r="AZ1265" s="5" t="s">
        <v>291</v>
      </c>
      <c r="BA1265" s="5" t="s">
        <v>291</v>
      </c>
      <c r="BB1265" s="5" t="s">
        <v>309</v>
      </c>
      <c r="BC1265" s="5">
        <v>25</v>
      </c>
      <c r="BD1265" s="5">
        <v>75</v>
      </c>
      <c r="BE1265" s="6">
        <f t="shared" si="361"/>
        <v>0</v>
      </c>
      <c r="BF1265" s="6">
        <f t="shared" si="362"/>
        <v>5</v>
      </c>
      <c r="BG1265" s="6">
        <f t="shared" si="363"/>
        <v>5</v>
      </c>
      <c r="BH1265" s="6">
        <f t="shared" si="364"/>
        <v>10</v>
      </c>
      <c r="BI1265" s="6">
        <f t="shared" si="365"/>
        <v>2.5</v>
      </c>
      <c r="BJ1265" s="6">
        <f t="shared" si="366"/>
        <v>10</v>
      </c>
      <c r="BK1265" s="6">
        <f t="shared" si="367"/>
        <v>5</v>
      </c>
      <c r="BL1265" s="6">
        <f t="shared" si="368"/>
        <v>2.5</v>
      </c>
      <c r="BM1265" s="6">
        <f t="shared" si="369"/>
        <v>5</v>
      </c>
      <c r="BN1265" s="6">
        <f t="shared" si="370"/>
        <v>20</v>
      </c>
      <c r="BO1265" s="6">
        <f t="shared" si="371"/>
        <v>10</v>
      </c>
      <c r="BP1265" s="6">
        <f t="shared" si="372"/>
        <v>2.5</v>
      </c>
      <c r="BQ1265" s="9">
        <f t="shared" si="373"/>
        <v>0.5</v>
      </c>
      <c r="BR1265" s="9">
        <f t="shared" si="374"/>
        <v>1</v>
      </c>
      <c r="BS1265" s="9">
        <f t="shared" si="375"/>
        <v>0.625</v>
      </c>
      <c r="BT1265" s="9">
        <f t="shared" si="376"/>
        <v>0.75</v>
      </c>
      <c r="BU1265" s="9">
        <f t="shared" si="377"/>
        <v>1</v>
      </c>
      <c r="BV1265" s="9">
        <f t="shared" si="378"/>
        <v>1</v>
      </c>
      <c r="BW1265" s="9">
        <f t="shared" si="379"/>
        <v>0.25</v>
      </c>
    </row>
    <row r="1266" spans="1:75" x14ac:dyDescent="0.3">
      <c r="A1266" s="5" t="s">
        <v>110</v>
      </c>
      <c r="B1266" s="5" t="s">
        <v>265</v>
      </c>
      <c r="C1266" s="5" t="s">
        <v>94</v>
      </c>
      <c r="D1266" s="5" t="s">
        <v>218</v>
      </c>
      <c r="E1266" s="5">
        <v>2019</v>
      </c>
      <c r="F1266" s="5" t="s">
        <v>161</v>
      </c>
      <c r="H1266" s="5" t="s">
        <v>219</v>
      </c>
      <c r="I1266" s="5" t="s">
        <v>220</v>
      </c>
      <c r="J1266" s="5" t="s">
        <v>461</v>
      </c>
      <c r="K1266" s="5" t="s">
        <v>94</v>
      </c>
      <c r="L1266" s="5" t="s">
        <v>6392</v>
      </c>
      <c r="M1266" s="5" t="s">
        <v>105</v>
      </c>
      <c r="N1266" s="5" t="s">
        <v>6393</v>
      </c>
      <c r="Q1266" s="5" t="s">
        <v>495</v>
      </c>
      <c r="R1266" s="8">
        <v>43571</v>
      </c>
      <c r="S1266" s="5" t="s">
        <v>6394</v>
      </c>
      <c r="T1266" s="8">
        <v>43535</v>
      </c>
      <c r="U1266" s="5" t="s">
        <v>6395</v>
      </c>
      <c r="V1266" s="5" t="s">
        <v>3131</v>
      </c>
      <c r="W1266" s="5" t="s">
        <v>228</v>
      </c>
      <c r="X1266" s="5" t="s">
        <v>1536</v>
      </c>
      <c r="Y1266" s="5" t="s">
        <v>229</v>
      </c>
      <c r="Z1266" s="5">
        <v>224</v>
      </c>
      <c r="AA1266" s="5" t="s">
        <v>261</v>
      </c>
      <c r="AB1266" s="5" t="s">
        <v>254</v>
      </c>
      <c r="AC1266" s="5" t="s">
        <v>26</v>
      </c>
      <c r="AF1266" s="5">
        <v>90</v>
      </c>
      <c r="AG1266" s="5">
        <v>65</v>
      </c>
      <c r="AH1266" s="5">
        <v>25</v>
      </c>
      <c r="AI1266" s="5" t="s">
        <v>6396</v>
      </c>
      <c r="AJ1266" s="5" t="s">
        <v>233</v>
      </c>
      <c r="AK1266" s="5" t="s">
        <v>234</v>
      </c>
      <c r="AL1266" s="5" t="s">
        <v>234</v>
      </c>
      <c r="AM1266" s="5" t="s">
        <v>234</v>
      </c>
      <c r="AN1266" s="5" t="s">
        <v>234</v>
      </c>
      <c r="AO1266" s="5" t="s">
        <v>234</v>
      </c>
      <c r="AP1266" s="5" t="s">
        <v>234</v>
      </c>
      <c r="AQ1266" s="5" t="s">
        <v>234</v>
      </c>
      <c r="AR1266" s="5" t="s">
        <v>234</v>
      </c>
      <c r="AS1266" s="5" t="s">
        <v>234</v>
      </c>
      <c r="AT1266" s="5" t="s">
        <v>234</v>
      </c>
      <c r="AU1266" s="5" t="s">
        <v>244</v>
      </c>
      <c r="AV1266" s="5" t="s">
        <v>234</v>
      </c>
      <c r="AW1266" s="5" t="s">
        <v>233</v>
      </c>
      <c r="AX1266" s="5" t="s">
        <v>234</v>
      </c>
      <c r="AY1266" s="5" t="s">
        <v>234</v>
      </c>
      <c r="BB1266" s="5" t="s">
        <v>309</v>
      </c>
      <c r="BC1266" s="5">
        <v>25</v>
      </c>
      <c r="BD1266" s="5">
        <v>75</v>
      </c>
      <c r="BE1266" s="6">
        <f t="shared" si="361"/>
        <v>5</v>
      </c>
      <c r="BF1266" s="6">
        <f t="shared" si="362"/>
        <v>5</v>
      </c>
      <c r="BG1266" s="6">
        <f t="shared" si="363"/>
        <v>5</v>
      </c>
      <c r="BH1266" s="6">
        <f t="shared" si="364"/>
        <v>10</v>
      </c>
      <c r="BI1266" s="6">
        <f t="shared" si="365"/>
        <v>10</v>
      </c>
      <c r="BJ1266" s="6">
        <f t="shared" si="366"/>
        <v>10</v>
      </c>
      <c r="BK1266" s="6">
        <f t="shared" si="367"/>
        <v>5</v>
      </c>
      <c r="BL1266" s="6">
        <f t="shared" si="368"/>
        <v>5</v>
      </c>
      <c r="BM1266" s="6">
        <f t="shared" si="369"/>
        <v>5</v>
      </c>
      <c r="BN1266" s="6">
        <f t="shared" si="370"/>
        <v>20</v>
      </c>
      <c r="BO1266" s="6">
        <f t="shared" si="371"/>
        <v>0</v>
      </c>
      <c r="BP1266" s="6">
        <f t="shared" si="372"/>
        <v>10</v>
      </c>
      <c r="BQ1266" s="9">
        <f t="shared" si="373"/>
        <v>1</v>
      </c>
      <c r="BR1266" s="9">
        <f t="shared" si="374"/>
        <v>1</v>
      </c>
      <c r="BS1266" s="9">
        <f t="shared" si="375"/>
        <v>1</v>
      </c>
      <c r="BT1266" s="9">
        <f t="shared" si="376"/>
        <v>1</v>
      </c>
      <c r="BU1266" s="9">
        <f t="shared" si="377"/>
        <v>1</v>
      </c>
      <c r="BV1266" s="9">
        <f t="shared" si="378"/>
        <v>0</v>
      </c>
      <c r="BW1266" s="9">
        <f t="shared" si="379"/>
        <v>1</v>
      </c>
    </row>
    <row r="1267" spans="1:75" x14ac:dyDescent="0.3">
      <c r="A1267" s="5" t="s">
        <v>115</v>
      </c>
      <c r="B1267" s="5" t="s">
        <v>272</v>
      </c>
      <c r="C1267" s="5" t="s">
        <v>94</v>
      </c>
      <c r="D1267" s="5" t="s">
        <v>218</v>
      </c>
      <c r="E1267" s="5">
        <v>2019</v>
      </c>
      <c r="F1267" s="5" t="s">
        <v>141</v>
      </c>
      <c r="H1267" s="5" t="s">
        <v>219</v>
      </c>
      <c r="I1267" s="5" t="s">
        <v>370</v>
      </c>
      <c r="J1267" s="5" t="s">
        <v>461</v>
      </c>
      <c r="K1267" s="5" t="s">
        <v>94</v>
      </c>
      <c r="L1267" s="5" t="s">
        <v>6392</v>
      </c>
      <c r="M1267" s="5" t="s">
        <v>105</v>
      </c>
      <c r="N1267" s="5" t="s">
        <v>6393</v>
      </c>
      <c r="Q1267" s="5" t="s">
        <v>464</v>
      </c>
      <c r="R1267" s="8">
        <v>43577</v>
      </c>
      <c r="S1267" s="5" t="s">
        <v>6397</v>
      </c>
      <c r="T1267" s="8">
        <v>43564</v>
      </c>
      <c r="U1267" s="5" t="s">
        <v>466</v>
      </c>
      <c r="V1267" s="5" t="s">
        <v>466</v>
      </c>
      <c r="W1267" s="5" t="s">
        <v>251</v>
      </c>
      <c r="X1267" s="5" t="s">
        <v>6398</v>
      </c>
      <c r="Y1267" s="5" t="s">
        <v>229</v>
      </c>
      <c r="Z1267" s="5">
        <v>194</v>
      </c>
      <c r="AA1267" s="5" t="s">
        <v>261</v>
      </c>
      <c r="AB1267" s="5" t="s">
        <v>254</v>
      </c>
      <c r="AC1267" s="5" t="s">
        <v>28</v>
      </c>
      <c r="AF1267" s="5">
        <v>100</v>
      </c>
      <c r="AG1267" s="5">
        <v>70</v>
      </c>
      <c r="AH1267" s="5">
        <v>25</v>
      </c>
      <c r="AI1267" s="5" t="s">
        <v>6399</v>
      </c>
      <c r="AJ1267" s="5" t="s">
        <v>3946</v>
      </c>
      <c r="AK1267" s="5" t="s">
        <v>234</v>
      </c>
      <c r="AL1267" s="5" t="s">
        <v>234</v>
      </c>
      <c r="AM1267" s="5" t="s">
        <v>234</v>
      </c>
      <c r="AN1267" s="5" t="s">
        <v>234</v>
      </c>
      <c r="AO1267" s="5" t="s">
        <v>234</v>
      </c>
      <c r="AP1267" s="5" t="s">
        <v>234</v>
      </c>
      <c r="AQ1267" s="5" t="s">
        <v>234</v>
      </c>
      <c r="AR1267" s="5" t="s">
        <v>244</v>
      </c>
      <c r="AS1267" s="5" t="s">
        <v>234</v>
      </c>
      <c r="AT1267" s="5" t="s">
        <v>234</v>
      </c>
      <c r="AU1267" s="5" t="s">
        <v>234</v>
      </c>
      <c r="AV1267" s="5" t="s">
        <v>234</v>
      </c>
      <c r="AW1267" s="5" t="s">
        <v>233</v>
      </c>
      <c r="AX1267" s="5" t="s">
        <v>234</v>
      </c>
      <c r="AY1267" s="5" t="s">
        <v>234</v>
      </c>
      <c r="BB1267" s="5" t="s">
        <v>264</v>
      </c>
      <c r="BC1267" s="5">
        <v>25</v>
      </c>
      <c r="BD1267" s="5">
        <v>75</v>
      </c>
      <c r="BE1267" s="6">
        <f t="shared" si="361"/>
        <v>5</v>
      </c>
      <c r="BF1267" s="6">
        <f t="shared" si="362"/>
        <v>5</v>
      </c>
      <c r="BG1267" s="6">
        <f t="shared" si="363"/>
        <v>5</v>
      </c>
      <c r="BH1267" s="6">
        <f t="shared" si="364"/>
        <v>10</v>
      </c>
      <c r="BI1267" s="6">
        <f t="shared" si="365"/>
        <v>10</v>
      </c>
      <c r="BJ1267" s="6">
        <f t="shared" si="366"/>
        <v>10</v>
      </c>
      <c r="BK1267" s="6">
        <f t="shared" si="367"/>
        <v>5</v>
      </c>
      <c r="BL1267" s="6">
        <f t="shared" si="368"/>
        <v>0</v>
      </c>
      <c r="BM1267" s="6">
        <f t="shared" si="369"/>
        <v>5</v>
      </c>
      <c r="BN1267" s="6">
        <f t="shared" si="370"/>
        <v>20</v>
      </c>
      <c r="BO1267" s="6">
        <f t="shared" si="371"/>
        <v>10</v>
      </c>
      <c r="BP1267" s="6">
        <f t="shared" si="372"/>
        <v>10</v>
      </c>
      <c r="BQ1267" s="9">
        <f t="shared" si="373"/>
        <v>1</v>
      </c>
      <c r="BR1267" s="9">
        <f t="shared" si="374"/>
        <v>1</v>
      </c>
      <c r="BS1267" s="9">
        <f t="shared" si="375"/>
        <v>1</v>
      </c>
      <c r="BT1267" s="9">
        <f t="shared" si="376"/>
        <v>0.5</v>
      </c>
      <c r="BU1267" s="9">
        <f t="shared" si="377"/>
        <v>1</v>
      </c>
      <c r="BV1267" s="9">
        <f t="shared" si="378"/>
        <v>1</v>
      </c>
      <c r="BW1267" s="9">
        <f t="shared" si="379"/>
        <v>1</v>
      </c>
    </row>
    <row r="1268" spans="1:75" x14ac:dyDescent="0.3">
      <c r="A1268" s="5" t="s">
        <v>115</v>
      </c>
      <c r="B1268" s="5" t="s">
        <v>272</v>
      </c>
      <c r="C1268" s="5" t="s">
        <v>94</v>
      </c>
      <c r="D1268" s="5" t="s">
        <v>218</v>
      </c>
      <c r="E1268" s="5">
        <v>2019</v>
      </c>
      <c r="F1268" s="5" t="s">
        <v>161</v>
      </c>
      <c r="H1268" s="5" t="s">
        <v>219</v>
      </c>
      <c r="I1268" s="5" t="s">
        <v>220</v>
      </c>
      <c r="J1268" s="5" t="s">
        <v>461</v>
      </c>
      <c r="K1268" s="5" t="s">
        <v>94</v>
      </c>
      <c r="L1268" s="5" t="s">
        <v>6392</v>
      </c>
      <c r="M1268" s="5" t="s">
        <v>105</v>
      </c>
      <c r="N1268" s="5" t="s">
        <v>6393</v>
      </c>
      <c r="Q1268" s="5" t="s">
        <v>495</v>
      </c>
      <c r="R1268" s="8">
        <v>43581</v>
      </c>
      <c r="S1268" s="5" t="s">
        <v>6400</v>
      </c>
      <c r="T1268" s="8">
        <v>43578</v>
      </c>
      <c r="U1268" s="5" t="s">
        <v>6401</v>
      </c>
      <c r="V1268" s="5" t="s">
        <v>1827</v>
      </c>
      <c r="W1268" s="5" t="s">
        <v>228</v>
      </c>
      <c r="X1268" s="5" t="s">
        <v>6402</v>
      </c>
      <c r="Y1268" s="5" t="s">
        <v>229</v>
      </c>
      <c r="Z1268" s="5">
        <v>1290</v>
      </c>
      <c r="AA1268" s="5" t="s">
        <v>253</v>
      </c>
      <c r="AB1268" s="5" t="s">
        <v>231</v>
      </c>
      <c r="AC1268" s="5" t="s">
        <v>28</v>
      </c>
      <c r="AD1268" s="5" t="s">
        <v>277</v>
      </c>
      <c r="AE1268" s="5" t="s">
        <v>233</v>
      </c>
      <c r="AF1268" s="5">
        <v>100</v>
      </c>
      <c r="AG1268" s="5">
        <v>75</v>
      </c>
      <c r="AH1268" s="5">
        <v>25</v>
      </c>
      <c r="AI1268" s="5" t="s">
        <v>6403</v>
      </c>
      <c r="AJ1268" s="5" t="s">
        <v>233</v>
      </c>
      <c r="AK1268" s="5" t="s">
        <v>234</v>
      </c>
      <c r="AL1268" s="5" t="s">
        <v>234</v>
      </c>
      <c r="AM1268" s="5" t="s">
        <v>234</v>
      </c>
      <c r="AN1268" s="5" t="s">
        <v>234</v>
      </c>
      <c r="AO1268" s="5" t="s">
        <v>234</v>
      </c>
      <c r="AP1268" s="5" t="s">
        <v>234</v>
      </c>
      <c r="AQ1268" s="5" t="s">
        <v>234</v>
      </c>
      <c r="AR1268" s="5" t="s">
        <v>234</v>
      </c>
      <c r="AS1268" s="5" t="s">
        <v>234</v>
      </c>
      <c r="AT1268" s="5" t="s">
        <v>234</v>
      </c>
      <c r="AU1268" s="5" t="s">
        <v>234</v>
      </c>
      <c r="AV1268" s="5" t="s">
        <v>234</v>
      </c>
      <c r="AW1268" s="5" t="s">
        <v>233</v>
      </c>
      <c r="AX1268" s="5" t="s">
        <v>291</v>
      </c>
      <c r="AY1268" s="5" t="s">
        <v>291</v>
      </c>
      <c r="BB1268" s="5" t="s">
        <v>309</v>
      </c>
      <c r="BC1268" s="5">
        <v>25</v>
      </c>
      <c r="BD1268" s="5">
        <v>75</v>
      </c>
      <c r="BE1268" s="6">
        <f t="shared" si="361"/>
        <v>5</v>
      </c>
      <c r="BF1268" s="6">
        <f t="shared" si="362"/>
        <v>5</v>
      </c>
      <c r="BG1268" s="6">
        <f t="shared" si="363"/>
        <v>5</v>
      </c>
      <c r="BH1268" s="6">
        <f t="shared" si="364"/>
        <v>10</v>
      </c>
      <c r="BI1268" s="6">
        <f t="shared" si="365"/>
        <v>10</v>
      </c>
      <c r="BJ1268" s="6">
        <f t="shared" si="366"/>
        <v>10</v>
      </c>
      <c r="BK1268" s="6">
        <f t="shared" si="367"/>
        <v>5</v>
      </c>
      <c r="BL1268" s="6">
        <f t="shared" si="368"/>
        <v>5</v>
      </c>
      <c r="BM1268" s="6">
        <f t="shared" si="369"/>
        <v>5</v>
      </c>
      <c r="BN1268" s="6">
        <f t="shared" si="370"/>
        <v>20</v>
      </c>
      <c r="BO1268" s="6">
        <f t="shared" si="371"/>
        <v>10</v>
      </c>
      <c r="BP1268" s="6">
        <f t="shared" si="372"/>
        <v>10</v>
      </c>
      <c r="BQ1268" s="9">
        <f t="shared" si="373"/>
        <v>1</v>
      </c>
      <c r="BR1268" s="9">
        <f t="shared" si="374"/>
        <v>1</v>
      </c>
      <c r="BS1268" s="9">
        <f t="shared" si="375"/>
        <v>1</v>
      </c>
      <c r="BT1268" s="9">
        <f t="shared" si="376"/>
        <v>1</v>
      </c>
      <c r="BU1268" s="9">
        <f t="shared" si="377"/>
        <v>1</v>
      </c>
      <c r="BV1268" s="9">
        <f t="shared" si="378"/>
        <v>1</v>
      </c>
      <c r="BW1268" s="9">
        <f t="shared" si="379"/>
        <v>1</v>
      </c>
    </row>
    <row r="1269" spans="1:75" x14ac:dyDescent="0.3">
      <c r="A1269" s="5" t="s">
        <v>116</v>
      </c>
      <c r="B1269" s="5" t="s">
        <v>471</v>
      </c>
      <c r="C1269" s="5" t="s">
        <v>94</v>
      </c>
      <c r="D1269" s="5" t="s">
        <v>218</v>
      </c>
      <c r="E1269" s="5">
        <v>2019</v>
      </c>
      <c r="F1269" s="5" t="s">
        <v>141</v>
      </c>
      <c r="H1269" s="5" t="s">
        <v>219</v>
      </c>
      <c r="I1269" s="5" t="s">
        <v>370</v>
      </c>
      <c r="J1269" s="5" t="s">
        <v>461</v>
      </c>
      <c r="K1269" s="5" t="s">
        <v>94</v>
      </c>
      <c r="L1269" s="5" t="s">
        <v>6392</v>
      </c>
      <c r="M1269" s="5" t="s">
        <v>105</v>
      </c>
      <c r="N1269" s="5" t="s">
        <v>6393</v>
      </c>
      <c r="Q1269" s="5" t="s">
        <v>472</v>
      </c>
      <c r="R1269" s="8">
        <v>43584</v>
      </c>
      <c r="S1269" s="5" t="s">
        <v>6404</v>
      </c>
      <c r="T1269" s="8">
        <v>43584</v>
      </c>
      <c r="U1269" s="5" t="s">
        <v>233</v>
      </c>
      <c r="V1269" s="5" t="s">
        <v>233</v>
      </c>
      <c r="W1269" s="5" t="s">
        <v>228</v>
      </c>
      <c r="X1269" s="5" t="s">
        <v>6405</v>
      </c>
      <c r="Y1269" s="5" t="s">
        <v>335</v>
      </c>
      <c r="Z1269" s="5">
        <v>1317</v>
      </c>
      <c r="AA1269" s="5" t="s">
        <v>468</v>
      </c>
      <c r="AB1269" s="5" t="s">
        <v>254</v>
      </c>
      <c r="AC1269" s="5" t="s">
        <v>28</v>
      </c>
      <c r="AD1269" s="5" t="s">
        <v>277</v>
      </c>
      <c r="AE1269" s="5" t="s">
        <v>233</v>
      </c>
      <c r="AF1269" s="5">
        <v>95</v>
      </c>
      <c r="AG1269" s="5">
        <v>70</v>
      </c>
      <c r="AH1269" s="5">
        <v>25</v>
      </c>
      <c r="AI1269" s="5" t="s">
        <v>6406</v>
      </c>
      <c r="AJ1269" s="5" t="s">
        <v>6407</v>
      </c>
      <c r="AK1269" s="5" t="s">
        <v>234</v>
      </c>
      <c r="AL1269" s="5" t="s">
        <v>234</v>
      </c>
      <c r="AM1269" s="5" t="s">
        <v>234</v>
      </c>
      <c r="AN1269" s="5" t="s">
        <v>234</v>
      </c>
      <c r="AO1269" s="5" t="s">
        <v>234</v>
      </c>
      <c r="AP1269" s="5" t="s">
        <v>234</v>
      </c>
      <c r="AQ1269" s="5" t="s">
        <v>234</v>
      </c>
      <c r="AR1269" s="5" t="s">
        <v>244</v>
      </c>
      <c r="AS1269" s="5" t="s">
        <v>234</v>
      </c>
      <c r="AT1269" s="5" t="s">
        <v>234</v>
      </c>
      <c r="AU1269" s="5" t="s">
        <v>234</v>
      </c>
      <c r="AV1269" s="5" t="s">
        <v>234</v>
      </c>
      <c r="AW1269" s="5" t="s">
        <v>233</v>
      </c>
      <c r="AX1269" s="5" t="s">
        <v>291</v>
      </c>
      <c r="AY1269" s="5" t="s">
        <v>234</v>
      </c>
      <c r="BB1269" s="5" t="s">
        <v>309</v>
      </c>
      <c r="BC1269" s="5">
        <v>25</v>
      </c>
      <c r="BD1269" s="5">
        <v>75</v>
      </c>
      <c r="BE1269" s="6">
        <f t="shared" si="361"/>
        <v>5</v>
      </c>
      <c r="BF1269" s="6">
        <f t="shared" si="362"/>
        <v>5</v>
      </c>
      <c r="BG1269" s="6">
        <f t="shared" si="363"/>
        <v>5</v>
      </c>
      <c r="BH1269" s="6">
        <f t="shared" si="364"/>
        <v>10</v>
      </c>
      <c r="BI1269" s="6">
        <f t="shared" si="365"/>
        <v>10</v>
      </c>
      <c r="BJ1269" s="6">
        <f t="shared" si="366"/>
        <v>10</v>
      </c>
      <c r="BK1269" s="6">
        <f t="shared" si="367"/>
        <v>5</v>
      </c>
      <c r="BL1269" s="6">
        <f t="shared" si="368"/>
        <v>0</v>
      </c>
      <c r="BM1269" s="6">
        <f t="shared" si="369"/>
        <v>5</v>
      </c>
      <c r="BN1269" s="6">
        <f t="shared" si="370"/>
        <v>20</v>
      </c>
      <c r="BO1269" s="6">
        <f t="shared" si="371"/>
        <v>10</v>
      </c>
      <c r="BP1269" s="6">
        <f t="shared" si="372"/>
        <v>10</v>
      </c>
      <c r="BQ1269" s="9">
        <f t="shared" si="373"/>
        <v>1</v>
      </c>
      <c r="BR1269" s="9">
        <f t="shared" si="374"/>
        <v>1</v>
      </c>
      <c r="BS1269" s="9">
        <f t="shared" si="375"/>
        <v>1</v>
      </c>
      <c r="BT1269" s="9">
        <f t="shared" si="376"/>
        <v>0.5</v>
      </c>
      <c r="BU1269" s="9">
        <f t="shared" si="377"/>
        <v>1</v>
      </c>
      <c r="BV1269" s="9">
        <f t="shared" si="378"/>
        <v>1</v>
      </c>
      <c r="BW1269" s="9">
        <f t="shared" si="379"/>
        <v>1</v>
      </c>
    </row>
    <row r="1270" spans="1:75" x14ac:dyDescent="0.3">
      <c r="A1270" s="5" t="s">
        <v>120</v>
      </c>
      <c r="B1270" s="5" t="s">
        <v>280</v>
      </c>
      <c r="C1270" s="5" t="s">
        <v>281</v>
      </c>
      <c r="D1270" s="5" t="s">
        <v>282</v>
      </c>
      <c r="E1270" s="5">
        <v>2019</v>
      </c>
      <c r="F1270" s="5" t="s">
        <v>161</v>
      </c>
      <c r="H1270" s="5" t="s">
        <v>219</v>
      </c>
      <c r="I1270" s="5" t="s">
        <v>220</v>
      </c>
      <c r="J1270" s="5" t="s">
        <v>461</v>
      </c>
      <c r="K1270" s="5" t="s">
        <v>281</v>
      </c>
      <c r="L1270" s="5" t="s">
        <v>6392</v>
      </c>
      <c r="M1270" s="5" t="s">
        <v>105</v>
      </c>
      <c r="N1270" s="5" t="s">
        <v>6393</v>
      </c>
      <c r="Q1270" s="5" t="s">
        <v>495</v>
      </c>
      <c r="R1270" s="8">
        <v>43594</v>
      </c>
      <c r="S1270" s="5" t="s">
        <v>6408</v>
      </c>
      <c r="T1270" s="8">
        <v>43589</v>
      </c>
      <c r="U1270" s="5" t="s">
        <v>6409</v>
      </c>
      <c r="V1270" s="5" t="s">
        <v>798</v>
      </c>
      <c r="W1270" s="5" t="s">
        <v>251</v>
      </c>
      <c r="X1270" s="5" t="s">
        <v>1547</v>
      </c>
      <c r="Y1270" s="5" t="s">
        <v>229</v>
      </c>
      <c r="Z1270" s="5">
        <v>1411</v>
      </c>
      <c r="AA1270" s="5" t="s">
        <v>230</v>
      </c>
      <c r="AB1270" s="5" t="s">
        <v>241</v>
      </c>
      <c r="AC1270" s="5" t="s">
        <v>27</v>
      </c>
      <c r="AD1270" s="5" t="s">
        <v>277</v>
      </c>
      <c r="AE1270" s="5" t="s">
        <v>233</v>
      </c>
      <c r="AF1270" s="5">
        <v>80</v>
      </c>
      <c r="AG1270" s="5">
        <v>55</v>
      </c>
      <c r="AH1270" s="5">
        <v>25</v>
      </c>
      <c r="AI1270" s="5" t="s">
        <v>6410</v>
      </c>
      <c r="AJ1270" s="5" t="s">
        <v>6411</v>
      </c>
      <c r="AK1270" s="5" t="s">
        <v>234</v>
      </c>
      <c r="AL1270" s="5" t="s">
        <v>234</v>
      </c>
      <c r="AM1270" s="5" t="s">
        <v>234</v>
      </c>
      <c r="AN1270" s="5" t="s">
        <v>234</v>
      </c>
      <c r="AO1270" s="5" t="s">
        <v>234</v>
      </c>
      <c r="AP1270" s="5" t="s">
        <v>234</v>
      </c>
      <c r="AQ1270" s="5" t="s">
        <v>234</v>
      </c>
      <c r="AR1270" s="5" t="s">
        <v>234</v>
      </c>
      <c r="AS1270" s="5" t="s">
        <v>234</v>
      </c>
      <c r="AT1270" s="5" t="s">
        <v>234</v>
      </c>
      <c r="AU1270" s="5" t="s">
        <v>244</v>
      </c>
      <c r="AV1270" s="5" t="s">
        <v>244</v>
      </c>
      <c r="AW1270" s="5" t="s">
        <v>233</v>
      </c>
      <c r="AX1270" s="5" t="s">
        <v>291</v>
      </c>
      <c r="AY1270" s="5" t="s">
        <v>291</v>
      </c>
      <c r="BB1270" s="5" t="s">
        <v>245</v>
      </c>
      <c r="BC1270" s="5">
        <v>25</v>
      </c>
      <c r="BD1270" s="5">
        <v>75</v>
      </c>
      <c r="BE1270" s="6">
        <f t="shared" si="361"/>
        <v>5</v>
      </c>
      <c r="BF1270" s="6">
        <f t="shared" si="362"/>
        <v>5</v>
      </c>
      <c r="BG1270" s="6">
        <f t="shared" si="363"/>
        <v>5</v>
      </c>
      <c r="BH1270" s="6">
        <f t="shared" si="364"/>
        <v>10</v>
      </c>
      <c r="BI1270" s="6">
        <f t="shared" si="365"/>
        <v>10</v>
      </c>
      <c r="BJ1270" s="6">
        <f t="shared" si="366"/>
        <v>10</v>
      </c>
      <c r="BK1270" s="6">
        <f t="shared" si="367"/>
        <v>5</v>
      </c>
      <c r="BL1270" s="6">
        <f t="shared" si="368"/>
        <v>5</v>
      </c>
      <c r="BM1270" s="6">
        <f t="shared" si="369"/>
        <v>5</v>
      </c>
      <c r="BN1270" s="6">
        <f t="shared" si="370"/>
        <v>20</v>
      </c>
      <c r="BO1270" s="6">
        <f t="shared" si="371"/>
        <v>0</v>
      </c>
      <c r="BP1270" s="6">
        <f t="shared" si="372"/>
        <v>0</v>
      </c>
      <c r="BQ1270" s="9">
        <f t="shared" si="373"/>
        <v>1</v>
      </c>
      <c r="BR1270" s="9">
        <f t="shared" si="374"/>
        <v>1</v>
      </c>
      <c r="BS1270" s="9">
        <f t="shared" si="375"/>
        <v>1</v>
      </c>
      <c r="BT1270" s="9">
        <f t="shared" si="376"/>
        <v>1</v>
      </c>
      <c r="BU1270" s="9">
        <f t="shared" si="377"/>
        <v>1</v>
      </c>
      <c r="BV1270" s="9">
        <f t="shared" si="378"/>
        <v>0</v>
      </c>
      <c r="BW1270" s="9">
        <f t="shared" si="379"/>
        <v>0</v>
      </c>
    </row>
    <row r="1271" spans="1:75" x14ac:dyDescent="0.3">
      <c r="A1271" s="5" t="s">
        <v>130</v>
      </c>
      <c r="B1271" s="5" t="s">
        <v>299</v>
      </c>
      <c r="C1271" s="5" t="s">
        <v>281</v>
      </c>
      <c r="D1271" s="5" t="s">
        <v>282</v>
      </c>
      <c r="E1271" s="5">
        <v>2019</v>
      </c>
      <c r="F1271" s="5" t="s">
        <v>161</v>
      </c>
      <c r="H1271" s="5" t="s">
        <v>219</v>
      </c>
      <c r="I1271" s="5" t="s">
        <v>220</v>
      </c>
      <c r="J1271" s="5" t="s">
        <v>461</v>
      </c>
      <c r="K1271" s="5" t="s">
        <v>281</v>
      </c>
      <c r="L1271" s="5" t="s">
        <v>6392</v>
      </c>
      <c r="M1271" s="5" t="s">
        <v>105</v>
      </c>
      <c r="N1271" s="5" t="s">
        <v>6393</v>
      </c>
      <c r="Q1271" s="5" t="s">
        <v>495</v>
      </c>
      <c r="R1271" s="8">
        <v>43605</v>
      </c>
      <c r="S1271" s="5" t="s">
        <v>6412</v>
      </c>
      <c r="T1271" s="8">
        <v>43602</v>
      </c>
      <c r="U1271" s="5" t="s">
        <v>6413</v>
      </c>
      <c r="V1271" s="5" t="s">
        <v>629</v>
      </c>
      <c r="W1271" s="5" t="s">
        <v>251</v>
      </c>
      <c r="X1271" s="5" t="s">
        <v>6414</v>
      </c>
      <c r="Y1271" s="5" t="s">
        <v>229</v>
      </c>
      <c r="Z1271" s="5">
        <v>1514</v>
      </c>
      <c r="AA1271" s="5" t="s">
        <v>468</v>
      </c>
      <c r="AB1271" s="5" t="s">
        <v>231</v>
      </c>
      <c r="AC1271" s="5" t="s">
        <v>28</v>
      </c>
      <c r="AD1271" s="5" t="s">
        <v>277</v>
      </c>
      <c r="AE1271" s="5" t="s">
        <v>233</v>
      </c>
      <c r="AF1271" s="5">
        <v>100</v>
      </c>
      <c r="AG1271" s="5">
        <v>75</v>
      </c>
      <c r="AH1271" s="5">
        <v>25</v>
      </c>
      <c r="AI1271" s="5" t="s">
        <v>6415</v>
      </c>
      <c r="AJ1271" s="5" t="s">
        <v>3954</v>
      </c>
      <c r="AK1271" s="5" t="s">
        <v>234</v>
      </c>
      <c r="AL1271" s="5" t="s">
        <v>234</v>
      </c>
      <c r="AM1271" s="5" t="s">
        <v>234</v>
      </c>
      <c r="AN1271" s="5" t="s">
        <v>234</v>
      </c>
      <c r="AO1271" s="5" t="s">
        <v>234</v>
      </c>
      <c r="AP1271" s="5" t="s">
        <v>234</v>
      </c>
      <c r="AQ1271" s="5" t="s">
        <v>234</v>
      </c>
      <c r="AR1271" s="5" t="s">
        <v>234</v>
      </c>
      <c r="AS1271" s="5" t="s">
        <v>234</v>
      </c>
      <c r="AT1271" s="5" t="s">
        <v>234</v>
      </c>
      <c r="AU1271" s="5" t="s">
        <v>234</v>
      </c>
      <c r="AV1271" s="5" t="s">
        <v>234</v>
      </c>
      <c r="AW1271" s="5" t="s">
        <v>233</v>
      </c>
      <c r="AX1271" s="5" t="s">
        <v>234</v>
      </c>
      <c r="AY1271" s="5" t="s">
        <v>291</v>
      </c>
      <c r="BB1271" s="5" t="s">
        <v>309</v>
      </c>
      <c r="BC1271" s="5">
        <v>25</v>
      </c>
      <c r="BD1271" s="5">
        <v>75</v>
      </c>
      <c r="BE1271" s="6">
        <f t="shared" si="361"/>
        <v>5</v>
      </c>
      <c r="BF1271" s="6">
        <f t="shared" si="362"/>
        <v>5</v>
      </c>
      <c r="BG1271" s="6">
        <f t="shared" si="363"/>
        <v>5</v>
      </c>
      <c r="BH1271" s="6">
        <f t="shared" si="364"/>
        <v>10</v>
      </c>
      <c r="BI1271" s="6">
        <f t="shared" si="365"/>
        <v>10</v>
      </c>
      <c r="BJ1271" s="6">
        <f t="shared" si="366"/>
        <v>10</v>
      </c>
      <c r="BK1271" s="6">
        <f t="shared" si="367"/>
        <v>5</v>
      </c>
      <c r="BL1271" s="6">
        <f t="shared" si="368"/>
        <v>5</v>
      </c>
      <c r="BM1271" s="6">
        <f t="shared" si="369"/>
        <v>5</v>
      </c>
      <c r="BN1271" s="6">
        <f t="shared" si="370"/>
        <v>20</v>
      </c>
      <c r="BO1271" s="6">
        <f t="shared" si="371"/>
        <v>10</v>
      </c>
      <c r="BP1271" s="6">
        <f t="shared" si="372"/>
        <v>10</v>
      </c>
      <c r="BQ1271" s="9">
        <f t="shared" si="373"/>
        <v>1</v>
      </c>
      <c r="BR1271" s="9">
        <f t="shared" si="374"/>
        <v>1</v>
      </c>
      <c r="BS1271" s="9">
        <f t="shared" si="375"/>
        <v>1</v>
      </c>
      <c r="BT1271" s="9">
        <f t="shared" si="376"/>
        <v>1</v>
      </c>
      <c r="BU1271" s="9">
        <f t="shared" si="377"/>
        <v>1</v>
      </c>
      <c r="BV1271" s="9">
        <f t="shared" si="378"/>
        <v>1</v>
      </c>
      <c r="BW1271" s="9">
        <f t="shared" si="379"/>
        <v>1</v>
      </c>
    </row>
    <row r="1272" spans="1:75" x14ac:dyDescent="0.3">
      <c r="A1272" s="5" t="s">
        <v>130</v>
      </c>
      <c r="B1272" s="5" t="s">
        <v>299</v>
      </c>
      <c r="C1272" s="5" t="s">
        <v>281</v>
      </c>
      <c r="D1272" s="5" t="s">
        <v>282</v>
      </c>
      <c r="E1272" s="5">
        <v>2019</v>
      </c>
      <c r="F1272" s="5" t="s">
        <v>141</v>
      </c>
      <c r="G1272" s="5" t="s">
        <v>481</v>
      </c>
      <c r="H1272" s="5" t="s">
        <v>219</v>
      </c>
      <c r="I1272" s="5" t="s">
        <v>370</v>
      </c>
      <c r="J1272" s="5" t="s">
        <v>277</v>
      </c>
      <c r="K1272" s="5" t="s">
        <v>281</v>
      </c>
      <c r="L1272" s="5" t="s">
        <v>6392</v>
      </c>
      <c r="M1272" s="5" t="s">
        <v>105</v>
      </c>
      <c r="N1272" s="5" t="s">
        <v>6393</v>
      </c>
      <c r="O1272" s="5" t="s">
        <v>482</v>
      </c>
      <c r="Q1272" s="5" t="s">
        <v>464</v>
      </c>
      <c r="R1272" s="8">
        <v>43606</v>
      </c>
      <c r="S1272" s="5" t="s">
        <v>6416</v>
      </c>
      <c r="T1272" s="8">
        <v>43599</v>
      </c>
      <c r="U1272" s="5" t="s">
        <v>233</v>
      </c>
      <c r="V1272" s="5" t="s">
        <v>233</v>
      </c>
      <c r="W1272" s="5" t="s">
        <v>228</v>
      </c>
      <c r="X1272" s="5" t="s">
        <v>6417</v>
      </c>
      <c r="Y1272" s="5" t="s">
        <v>335</v>
      </c>
      <c r="Z1272" s="5">
        <v>1523</v>
      </c>
      <c r="AA1272" s="5" t="s">
        <v>409</v>
      </c>
      <c r="AB1272" s="5" t="s">
        <v>254</v>
      </c>
      <c r="AC1272" s="5" t="s">
        <v>27</v>
      </c>
      <c r="AD1272" s="5" t="s">
        <v>277</v>
      </c>
      <c r="AE1272" s="5" t="s">
        <v>233</v>
      </c>
      <c r="AF1272" s="5">
        <v>90</v>
      </c>
      <c r="AG1272" s="5">
        <v>65</v>
      </c>
      <c r="AH1272" s="5">
        <v>25</v>
      </c>
      <c r="AI1272" s="5" t="s">
        <v>6418</v>
      </c>
      <c r="AJ1272" s="5" t="s">
        <v>233</v>
      </c>
      <c r="AK1272" s="5" t="s">
        <v>234</v>
      </c>
      <c r="AL1272" s="5" t="s">
        <v>234</v>
      </c>
      <c r="AM1272" s="5" t="s">
        <v>234</v>
      </c>
      <c r="AN1272" s="5" t="s">
        <v>234</v>
      </c>
      <c r="AO1272" s="5" t="s">
        <v>234</v>
      </c>
      <c r="AP1272" s="5" t="s">
        <v>234</v>
      </c>
      <c r="AQ1272" s="5" t="s">
        <v>234</v>
      </c>
      <c r="AR1272" s="5" t="s">
        <v>244</v>
      </c>
      <c r="AS1272" s="5" t="s">
        <v>244</v>
      </c>
      <c r="AT1272" s="5" t="s">
        <v>234</v>
      </c>
      <c r="AU1272" s="5" t="s">
        <v>234</v>
      </c>
      <c r="AV1272" s="5" t="s">
        <v>234</v>
      </c>
      <c r="AW1272" s="5" t="s">
        <v>233</v>
      </c>
      <c r="AX1272" s="5" t="s">
        <v>291</v>
      </c>
      <c r="AY1272" s="5" t="s">
        <v>291</v>
      </c>
      <c r="BB1272" s="5" t="s">
        <v>309</v>
      </c>
      <c r="BC1272" s="5">
        <v>25</v>
      </c>
      <c r="BD1272" s="5">
        <v>75</v>
      </c>
      <c r="BE1272" s="6">
        <f t="shared" si="361"/>
        <v>5</v>
      </c>
      <c r="BF1272" s="6">
        <f t="shared" si="362"/>
        <v>5</v>
      </c>
      <c r="BG1272" s="6">
        <f t="shared" si="363"/>
        <v>5</v>
      </c>
      <c r="BH1272" s="6">
        <f t="shared" si="364"/>
        <v>10</v>
      </c>
      <c r="BI1272" s="6">
        <f t="shared" si="365"/>
        <v>10</v>
      </c>
      <c r="BJ1272" s="6">
        <f t="shared" si="366"/>
        <v>10</v>
      </c>
      <c r="BK1272" s="6">
        <f t="shared" si="367"/>
        <v>5</v>
      </c>
      <c r="BL1272" s="6">
        <f t="shared" si="368"/>
        <v>0</v>
      </c>
      <c r="BM1272" s="6">
        <f t="shared" si="369"/>
        <v>0</v>
      </c>
      <c r="BN1272" s="6">
        <f t="shared" si="370"/>
        <v>20</v>
      </c>
      <c r="BO1272" s="6">
        <f t="shared" si="371"/>
        <v>10</v>
      </c>
      <c r="BP1272" s="6">
        <f t="shared" si="372"/>
        <v>10</v>
      </c>
      <c r="BQ1272" s="9">
        <f t="shared" si="373"/>
        <v>1</v>
      </c>
      <c r="BR1272" s="9">
        <f t="shared" si="374"/>
        <v>1</v>
      </c>
      <c r="BS1272" s="9">
        <f t="shared" si="375"/>
        <v>1</v>
      </c>
      <c r="BT1272" s="9">
        <f t="shared" si="376"/>
        <v>0.5</v>
      </c>
      <c r="BU1272" s="9">
        <f t="shared" si="377"/>
        <v>0.8</v>
      </c>
      <c r="BV1272" s="9">
        <f t="shared" si="378"/>
        <v>1</v>
      </c>
      <c r="BW1272" s="9">
        <f t="shared" si="379"/>
        <v>1</v>
      </c>
    </row>
    <row r="1273" spans="1:75" x14ac:dyDescent="0.3">
      <c r="A1273" s="5" t="s">
        <v>122</v>
      </c>
      <c r="B1273" s="5" t="s">
        <v>310</v>
      </c>
      <c r="C1273" s="5" t="s">
        <v>281</v>
      </c>
      <c r="D1273" s="5" t="s">
        <v>282</v>
      </c>
      <c r="E1273" s="5">
        <v>2019</v>
      </c>
      <c r="F1273" s="5" t="s">
        <v>161</v>
      </c>
      <c r="G1273" s="5" t="s">
        <v>494</v>
      </c>
      <c r="H1273" s="5" t="s">
        <v>219</v>
      </c>
      <c r="I1273" s="5" t="s">
        <v>220</v>
      </c>
      <c r="J1273" s="5" t="s">
        <v>461</v>
      </c>
      <c r="K1273" s="5" t="s">
        <v>281</v>
      </c>
      <c r="L1273" s="5" t="s">
        <v>6392</v>
      </c>
      <c r="M1273" s="5" t="s">
        <v>105</v>
      </c>
      <c r="N1273" s="5" t="s">
        <v>6393</v>
      </c>
      <c r="O1273" s="5" t="s">
        <v>482</v>
      </c>
      <c r="Q1273" s="5" t="s">
        <v>495</v>
      </c>
      <c r="R1273" s="8">
        <v>43614</v>
      </c>
      <c r="S1273" s="5" t="s">
        <v>6419</v>
      </c>
      <c r="T1273" s="8">
        <v>43613</v>
      </c>
      <c r="U1273" s="5" t="s">
        <v>6420</v>
      </c>
      <c r="V1273" s="5" t="s">
        <v>1504</v>
      </c>
      <c r="W1273" s="5" t="s">
        <v>251</v>
      </c>
      <c r="X1273" s="5" t="s">
        <v>6421</v>
      </c>
      <c r="Y1273" s="5" t="s">
        <v>335</v>
      </c>
      <c r="Z1273" s="5">
        <v>3574</v>
      </c>
      <c r="AA1273" s="5" t="s">
        <v>504</v>
      </c>
      <c r="AB1273" s="5" t="s">
        <v>276</v>
      </c>
      <c r="AC1273" s="5" t="s">
        <v>26</v>
      </c>
      <c r="AD1273" s="5" t="s">
        <v>634</v>
      </c>
      <c r="AE1273" s="5" t="s">
        <v>6422</v>
      </c>
      <c r="AF1273" s="5">
        <v>70</v>
      </c>
      <c r="AG1273" s="5">
        <v>45</v>
      </c>
      <c r="AH1273" s="5">
        <v>25</v>
      </c>
      <c r="AI1273" s="5" t="s">
        <v>6423</v>
      </c>
      <c r="AJ1273" s="5" t="s">
        <v>6424</v>
      </c>
      <c r="AK1273" s="5" t="s">
        <v>244</v>
      </c>
      <c r="AL1273" s="5" t="s">
        <v>234</v>
      </c>
      <c r="AM1273" s="5" t="s">
        <v>234</v>
      </c>
      <c r="AN1273" s="5" t="s">
        <v>234</v>
      </c>
      <c r="AO1273" s="5" t="s">
        <v>244</v>
      </c>
      <c r="AP1273" s="5" t="s">
        <v>234</v>
      </c>
      <c r="AQ1273" s="5" t="s">
        <v>244</v>
      </c>
      <c r="AR1273" s="5" t="s">
        <v>234</v>
      </c>
      <c r="AS1273" s="5" t="s">
        <v>234</v>
      </c>
      <c r="AT1273" s="5" t="s">
        <v>234</v>
      </c>
      <c r="AU1273" s="5" t="s">
        <v>234</v>
      </c>
      <c r="AV1273" s="5" t="s">
        <v>244</v>
      </c>
      <c r="AW1273" s="5" t="s">
        <v>6425</v>
      </c>
      <c r="AX1273" s="5" t="s">
        <v>291</v>
      </c>
      <c r="AY1273" s="5" t="s">
        <v>291</v>
      </c>
      <c r="BB1273" s="5" t="s">
        <v>309</v>
      </c>
      <c r="BC1273" s="5">
        <v>25</v>
      </c>
      <c r="BD1273" s="5">
        <v>75</v>
      </c>
      <c r="BE1273" s="6">
        <f t="shared" si="361"/>
        <v>0</v>
      </c>
      <c r="BF1273" s="6">
        <f t="shared" si="362"/>
        <v>5</v>
      </c>
      <c r="BG1273" s="6">
        <f t="shared" si="363"/>
        <v>5</v>
      </c>
      <c r="BH1273" s="6">
        <f t="shared" si="364"/>
        <v>10</v>
      </c>
      <c r="BI1273" s="6">
        <f t="shared" si="365"/>
        <v>0</v>
      </c>
      <c r="BJ1273" s="6">
        <f t="shared" si="366"/>
        <v>10</v>
      </c>
      <c r="BK1273" s="6">
        <f t="shared" si="367"/>
        <v>0</v>
      </c>
      <c r="BL1273" s="6">
        <f t="shared" si="368"/>
        <v>5</v>
      </c>
      <c r="BM1273" s="6">
        <f t="shared" si="369"/>
        <v>5</v>
      </c>
      <c r="BN1273" s="6">
        <f t="shared" si="370"/>
        <v>20</v>
      </c>
      <c r="BO1273" s="6">
        <f t="shared" si="371"/>
        <v>10</v>
      </c>
      <c r="BP1273" s="6">
        <f t="shared" si="372"/>
        <v>0</v>
      </c>
      <c r="BQ1273" s="9">
        <f t="shared" si="373"/>
        <v>0.5</v>
      </c>
      <c r="BR1273" s="9">
        <f t="shared" si="374"/>
        <v>1</v>
      </c>
      <c r="BS1273" s="9">
        <f t="shared" si="375"/>
        <v>0.5</v>
      </c>
      <c r="BT1273" s="9">
        <f t="shared" si="376"/>
        <v>0.5</v>
      </c>
      <c r="BU1273" s="9">
        <f t="shared" si="377"/>
        <v>1</v>
      </c>
      <c r="BV1273" s="9">
        <f t="shared" si="378"/>
        <v>1</v>
      </c>
      <c r="BW1273" s="9">
        <f t="shared" si="379"/>
        <v>0</v>
      </c>
    </row>
    <row r="1274" spans="1:75" x14ac:dyDescent="0.3">
      <c r="A1274" s="5" t="s">
        <v>122</v>
      </c>
      <c r="B1274" s="5" t="s">
        <v>310</v>
      </c>
      <c r="C1274" s="5" t="s">
        <v>384</v>
      </c>
      <c r="D1274" s="5" t="s">
        <v>282</v>
      </c>
      <c r="E1274" s="5">
        <v>2019</v>
      </c>
      <c r="F1274" s="5" t="s">
        <v>141</v>
      </c>
      <c r="G1274" s="5" t="s">
        <v>481</v>
      </c>
      <c r="H1274" s="5" t="s">
        <v>219</v>
      </c>
      <c r="I1274" s="5" t="s">
        <v>370</v>
      </c>
      <c r="J1274" s="5" t="s">
        <v>461</v>
      </c>
      <c r="K1274" s="5" t="s">
        <v>281</v>
      </c>
      <c r="L1274" s="5" t="s">
        <v>6392</v>
      </c>
      <c r="M1274" s="5" t="s">
        <v>105</v>
      </c>
      <c r="N1274" s="5" t="s">
        <v>6393</v>
      </c>
      <c r="O1274" s="5" t="s">
        <v>482</v>
      </c>
      <c r="Q1274" s="5" t="s">
        <v>651</v>
      </c>
      <c r="R1274" s="8">
        <v>43617</v>
      </c>
      <c r="S1274" s="5" t="s">
        <v>6419</v>
      </c>
      <c r="T1274" s="8">
        <v>43613</v>
      </c>
      <c r="U1274" s="5" t="s">
        <v>466</v>
      </c>
      <c r="V1274" s="5" t="s">
        <v>466</v>
      </c>
      <c r="W1274" s="5" t="s">
        <v>228</v>
      </c>
      <c r="X1274" s="5" t="s">
        <v>6426</v>
      </c>
      <c r="Y1274" s="5" t="s">
        <v>335</v>
      </c>
      <c r="Z1274" s="5">
        <v>3628</v>
      </c>
      <c r="AA1274" s="5" t="s">
        <v>504</v>
      </c>
      <c r="AB1274" s="5" t="s">
        <v>348</v>
      </c>
      <c r="AC1274" s="5" t="s">
        <v>26</v>
      </c>
      <c r="AD1274" s="5" t="s">
        <v>672</v>
      </c>
      <c r="AE1274" s="5" t="s">
        <v>6427</v>
      </c>
      <c r="AF1274" s="5">
        <v>55</v>
      </c>
      <c r="AG1274" s="5">
        <v>30</v>
      </c>
      <c r="AH1274" s="5">
        <v>25</v>
      </c>
      <c r="AI1274" s="5" t="s">
        <v>6428</v>
      </c>
      <c r="AJ1274" s="5" t="s">
        <v>6429</v>
      </c>
      <c r="AK1274" s="5" t="s">
        <v>234</v>
      </c>
      <c r="AL1274" s="5" t="s">
        <v>234</v>
      </c>
      <c r="AM1274" s="5" t="s">
        <v>234</v>
      </c>
      <c r="AN1274" s="5" t="s">
        <v>244</v>
      </c>
      <c r="AO1274" s="5" t="s">
        <v>244</v>
      </c>
      <c r="AP1274" s="5" t="s">
        <v>234</v>
      </c>
      <c r="AQ1274" s="5" t="s">
        <v>244</v>
      </c>
      <c r="AR1274" s="5" t="s">
        <v>244</v>
      </c>
      <c r="AS1274" s="5" t="s">
        <v>244</v>
      </c>
      <c r="AT1274" s="5" t="s">
        <v>234</v>
      </c>
      <c r="AU1274" s="5" t="s">
        <v>234</v>
      </c>
      <c r="AV1274" s="5" t="s">
        <v>244</v>
      </c>
      <c r="AW1274" s="5" t="s">
        <v>233</v>
      </c>
      <c r="AX1274" s="5" t="s">
        <v>291</v>
      </c>
      <c r="AY1274" s="5" t="s">
        <v>291</v>
      </c>
      <c r="BB1274" s="5" t="s">
        <v>309</v>
      </c>
      <c r="BC1274" s="5">
        <v>25</v>
      </c>
      <c r="BD1274" s="5">
        <v>75</v>
      </c>
      <c r="BE1274" s="6">
        <f t="shared" si="361"/>
        <v>5</v>
      </c>
      <c r="BF1274" s="6">
        <f t="shared" si="362"/>
        <v>5</v>
      </c>
      <c r="BG1274" s="6">
        <f t="shared" si="363"/>
        <v>5</v>
      </c>
      <c r="BH1274" s="6">
        <f t="shared" si="364"/>
        <v>0</v>
      </c>
      <c r="BI1274" s="6">
        <f t="shared" si="365"/>
        <v>0</v>
      </c>
      <c r="BJ1274" s="6">
        <f t="shared" si="366"/>
        <v>10</v>
      </c>
      <c r="BK1274" s="6">
        <f t="shared" si="367"/>
        <v>0</v>
      </c>
      <c r="BL1274" s="6">
        <f t="shared" si="368"/>
        <v>0</v>
      </c>
      <c r="BM1274" s="6">
        <f t="shared" si="369"/>
        <v>0</v>
      </c>
      <c r="BN1274" s="6">
        <f t="shared" si="370"/>
        <v>20</v>
      </c>
      <c r="BO1274" s="6">
        <f t="shared" si="371"/>
        <v>10</v>
      </c>
      <c r="BP1274" s="6">
        <f t="shared" si="372"/>
        <v>0</v>
      </c>
      <c r="BQ1274" s="9">
        <f t="shared" si="373"/>
        <v>1</v>
      </c>
      <c r="BR1274" s="9">
        <f t="shared" si="374"/>
        <v>0.33333333333333331</v>
      </c>
      <c r="BS1274" s="9">
        <f t="shared" si="375"/>
        <v>0.5</v>
      </c>
      <c r="BT1274" s="9">
        <f t="shared" si="376"/>
        <v>0</v>
      </c>
      <c r="BU1274" s="9">
        <f t="shared" si="377"/>
        <v>0.8</v>
      </c>
      <c r="BV1274" s="9">
        <f t="shared" si="378"/>
        <v>1</v>
      </c>
      <c r="BW1274" s="9">
        <f t="shared" si="379"/>
        <v>0</v>
      </c>
    </row>
    <row r="1275" spans="1:75" x14ac:dyDescent="0.3">
      <c r="A1275" s="5" t="s">
        <v>136</v>
      </c>
      <c r="B1275" s="5" t="s">
        <v>399</v>
      </c>
      <c r="C1275" s="5" t="s">
        <v>384</v>
      </c>
      <c r="D1275" s="5" t="s">
        <v>282</v>
      </c>
      <c r="E1275" s="5">
        <v>2019</v>
      </c>
      <c r="F1275" s="5" t="s">
        <v>161</v>
      </c>
      <c r="G1275" s="5" t="s">
        <v>494</v>
      </c>
      <c r="H1275" s="5" t="s">
        <v>219</v>
      </c>
      <c r="I1275" s="5" t="s">
        <v>220</v>
      </c>
      <c r="J1275" s="5" t="s">
        <v>461</v>
      </c>
      <c r="K1275" s="5" t="s">
        <v>384</v>
      </c>
      <c r="L1275" s="5" t="s">
        <v>6392</v>
      </c>
      <c r="M1275" s="5" t="s">
        <v>105</v>
      </c>
      <c r="N1275" s="5" t="s">
        <v>6393</v>
      </c>
      <c r="O1275" s="5" t="s">
        <v>482</v>
      </c>
      <c r="P1275" s="5" t="s">
        <v>488</v>
      </c>
      <c r="Q1275" s="5" t="s">
        <v>495</v>
      </c>
      <c r="R1275" s="8">
        <v>43629</v>
      </c>
      <c r="S1275" s="5" t="s">
        <v>6430</v>
      </c>
      <c r="T1275" s="8">
        <v>43623</v>
      </c>
      <c r="U1275" s="5" t="s">
        <v>6431</v>
      </c>
      <c r="V1275" s="5" t="s">
        <v>798</v>
      </c>
      <c r="W1275" s="5" t="s">
        <v>228</v>
      </c>
      <c r="X1275" s="5" t="s">
        <v>6432</v>
      </c>
      <c r="Y1275" s="5" t="s">
        <v>229</v>
      </c>
      <c r="Z1275" s="5">
        <v>3766</v>
      </c>
      <c r="AA1275" s="5" t="s">
        <v>409</v>
      </c>
      <c r="AB1275" s="5" t="s">
        <v>276</v>
      </c>
      <c r="AC1275" s="5" t="s">
        <v>27</v>
      </c>
      <c r="AD1275" s="5" t="s">
        <v>634</v>
      </c>
      <c r="AE1275" s="5" t="s">
        <v>6433</v>
      </c>
      <c r="AF1275" s="5">
        <v>75</v>
      </c>
      <c r="AG1275" s="5">
        <v>50</v>
      </c>
      <c r="AH1275" s="5">
        <v>25</v>
      </c>
      <c r="AI1275" s="5" t="s">
        <v>6434</v>
      </c>
      <c r="AJ1275" s="5" t="s">
        <v>6435</v>
      </c>
      <c r="AK1275" s="5" t="s">
        <v>234</v>
      </c>
      <c r="AL1275" s="5" t="s">
        <v>234</v>
      </c>
      <c r="AM1275" s="5" t="s">
        <v>234</v>
      </c>
      <c r="AN1275" s="5" t="s">
        <v>234</v>
      </c>
      <c r="AO1275" s="5" t="s">
        <v>234</v>
      </c>
      <c r="AP1275" s="5" t="s">
        <v>234</v>
      </c>
      <c r="AQ1275" s="5" t="s">
        <v>234</v>
      </c>
      <c r="AR1275" s="5" t="s">
        <v>234</v>
      </c>
      <c r="AS1275" s="5" t="s">
        <v>244</v>
      </c>
      <c r="AT1275" s="5" t="s">
        <v>234</v>
      </c>
      <c r="AU1275" s="5" t="s">
        <v>244</v>
      </c>
      <c r="AV1275" s="5" t="s">
        <v>244</v>
      </c>
      <c r="AW1275" s="5" t="s">
        <v>233</v>
      </c>
      <c r="AX1275" s="5" t="s">
        <v>291</v>
      </c>
      <c r="AY1275" s="5" t="s">
        <v>291</v>
      </c>
      <c r="BB1275" s="5" t="s">
        <v>309</v>
      </c>
      <c r="BC1275" s="5">
        <v>25</v>
      </c>
      <c r="BD1275" s="5">
        <v>75</v>
      </c>
      <c r="BE1275" s="6">
        <f t="shared" si="361"/>
        <v>5</v>
      </c>
      <c r="BF1275" s="6">
        <f t="shared" si="362"/>
        <v>5</v>
      </c>
      <c r="BG1275" s="6">
        <f t="shared" si="363"/>
        <v>5</v>
      </c>
      <c r="BH1275" s="6">
        <f t="shared" si="364"/>
        <v>10</v>
      </c>
      <c r="BI1275" s="6">
        <f t="shared" si="365"/>
        <v>10</v>
      </c>
      <c r="BJ1275" s="6">
        <f t="shared" si="366"/>
        <v>10</v>
      </c>
      <c r="BK1275" s="6">
        <f t="shared" si="367"/>
        <v>5</v>
      </c>
      <c r="BL1275" s="6">
        <f t="shared" si="368"/>
        <v>5</v>
      </c>
      <c r="BM1275" s="6">
        <f t="shared" si="369"/>
        <v>0</v>
      </c>
      <c r="BN1275" s="6">
        <f t="shared" si="370"/>
        <v>20</v>
      </c>
      <c r="BO1275" s="6">
        <f t="shared" si="371"/>
        <v>0</v>
      </c>
      <c r="BP1275" s="6">
        <f t="shared" si="372"/>
        <v>0</v>
      </c>
      <c r="BQ1275" s="9">
        <f t="shared" si="373"/>
        <v>1</v>
      </c>
      <c r="BR1275" s="9">
        <f t="shared" si="374"/>
        <v>1</v>
      </c>
      <c r="BS1275" s="9">
        <f t="shared" si="375"/>
        <v>1</v>
      </c>
      <c r="BT1275" s="9">
        <f t="shared" si="376"/>
        <v>1</v>
      </c>
      <c r="BU1275" s="9">
        <f t="shared" si="377"/>
        <v>0.8</v>
      </c>
      <c r="BV1275" s="9">
        <f t="shared" si="378"/>
        <v>0</v>
      </c>
      <c r="BW1275" s="9">
        <f t="shared" si="379"/>
        <v>0</v>
      </c>
    </row>
    <row r="1276" spans="1:75" x14ac:dyDescent="0.3">
      <c r="A1276" s="5" t="s">
        <v>139</v>
      </c>
      <c r="B1276" s="5" t="s">
        <v>668</v>
      </c>
      <c r="C1276" s="5" t="s">
        <v>384</v>
      </c>
      <c r="D1276" s="5" t="s">
        <v>282</v>
      </c>
      <c r="E1276" s="5">
        <v>2019</v>
      </c>
      <c r="F1276" s="5" t="s">
        <v>141</v>
      </c>
      <c r="G1276" s="5" t="s">
        <v>481</v>
      </c>
      <c r="H1276" s="5" t="s">
        <v>219</v>
      </c>
      <c r="I1276" s="5" t="s">
        <v>370</v>
      </c>
      <c r="J1276" s="5" t="s">
        <v>461</v>
      </c>
      <c r="K1276" s="5" t="s">
        <v>384</v>
      </c>
      <c r="L1276" s="5" t="s">
        <v>6392</v>
      </c>
      <c r="M1276" s="5" t="s">
        <v>105</v>
      </c>
      <c r="N1276" s="5" t="s">
        <v>6393</v>
      </c>
      <c r="O1276" s="5" t="s">
        <v>482</v>
      </c>
      <c r="P1276" s="5" t="s">
        <v>488</v>
      </c>
      <c r="Q1276" s="5" t="s">
        <v>522</v>
      </c>
      <c r="R1276" s="8">
        <v>43640</v>
      </c>
      <c r="S1276" s="5" t="s">
        <v>6436</v>
      </c>
      <c r="T1276" s="8">
        <v>43636</v>
      </c>
      <c r="U1276" s="5" t="s">
        <v>466</v>
      </c>
      <c r="V1276" s="5" t="s">
        <v>466</v>
      </c>
      <c r="W1276" s="5" t="s">
        <v>251</v>
      </c>
      <c r="X1276" s="5" t="s">
        <v>35</v>
      </c>
      <c r="Y1276" s="5" t="s">
        <v>335</v>
      </c>
      <c r="Z1276" s="5">
        <v>3848</v>
      </c>
      <c r="AA1276" s="5" t="s">
        <v>409</v>
      </c>
      <c r="AB1276" s="5" t="s">
        <v>254</v>
      </c>
      <c r="AC1276" s="5" t="s">
        <v>28</v>
      </c>
      <c r="AD1276" s="5" t="s">
        <v>291</v>
      </c>
      <c r="AE1276" s="5" t="s">
        <v>491</v>
      </c>
      <c r="AF1276" s="5">
        <v>90</v>
      </c>
      <c r="AG1276" s="5">
        <v>65</v>
      </c>
      <c r="AH1276" s="5">
        <v>25</v>
      </c>
      <c r="AI1276" s="5" t="s">
        <v>6437</v>
      </c>
      <c r="AJ1276" s="5" t="s">
        <v>6438</v>
      </c>
      <c r="AK1276" s="5" t="s">
        <v>234</v>
      </c>
      <c r="AL1276" s="5" t="s">
        <v>234</v>
      </c>
      <c r="AM1276" s="5" t="s">
        <v>234</v>
      </c>
      <c r="AN1276" s="5" t="s">
        <v>234</v>
      </c>
      <c r="AO1276" s="5" t="s">
        <v>234</v>
      </c>
      <c r="AP1276" s="5" t="s">
        <v>234</v>
      </c>
      <c r="AQ1276" s="5" t="s">
        <v>244</v>
      </c>
      <c r="AR1276" s="5" t="s">
        <v>244</v>
      </c>
      <c r="AS1276" s="5" t="s">
        <v>234</v>
      </c>
      <c r="AT1276" s="5" t="s">
        <v>234</v>
      </c>
      <c r="AU1276" s="5" t="s">
        <v>234</v>
      </c>
      <c r="AV1276" s="5" t="s">
        <v>234</v>
      </c>
      <c r="AW1276" s="5" t="s">
        <v>233</v>
      </c>
      <c r="AX1276" s="5" t="s">
        <v>291</v>
      </c>
      <c r="AY1276" s="5" t="s">
        <v>291</v>
      </c>
      <c r="BB1276" s="5" t="s">
        <v>309</v>
      </c>
      <c r="BC1276" s="5">
        <v>25</v>
      </c>
      <c r="BD1276" s="5">
        <v>75</v>
      </c>
      <c r="BE1276" s="6">
        <f t="shared" si="361"/>
        <v>5</v>
      </c>
      <c r="BF1276" s="6">
        <f t="shared" si="362"/>
        <v>5</v>
      </c>
      <c r="BG1276" s="6">
        <f t="shared" si="363"/>
        <v>5</v>
      </c>
      <c r="BH1276" s="6">
        <f t="shared" si="364"/>
        <v>10</v>
      </c>
      <c r="BI1276" s="6">
        <f t="shared" si="365"/>
        <v>10</v>
      </c>
      <c r="BJ1276" s="6">
        <f t="shared" si="366"/>
        <v>10</v>
      </c>
      <c r="BK1276" s="6">
        <f t="shared" si="367"/>
        <v>0</v>
      </c>
      <c r="BL1276" s="6">
        <f t="shared" si="368"/>
        <v>0</v>
      </c>
      <c r="BM1276" s="6">
        <f t="shared" si="369"/>
        <v>5</v>
      </c>
      <c r="BN1276" s="6">
        <f t="shared" si="370"/>
        <v>20</v>
      </c>
      <c r="BO1276" s="6">
        <f t="shared" si="371"/>
        <v>10</v>
      </c>
      <c r="BP1276" s="6">
        <f t="shared" si="372"/>
        <v>10</v>
      </c>
      <c r="BQ1276" s="9">
        <f t="shared" si="373"/>
        <v>1</v>
      </c>
      <c r="BR1276" s="9">
        <f t="shared" si="374"/>
        <v>1</v>
      </c>
      <c r="BS1276" s="9">
        <f t="shared" si="375"/>
        <v>1</v>
      </c>
      <c r="BT1276" s="9">
        <f t="shared" si="376"/>
        <v>0</v>
      </c>
      <c r="BU1276" s="9">
        <f t="shared" si="377"/>
        <v>1</v>
      </c>
      <c r="BV1276" s="9">
        <f t="shared" si="378"/>
        <v>1</v>
      </c>
      <c r="BW1276" s="9">
        <f t="shared" si="379"/>
        <v>1</v>
      </c>
    </row>
    <row r="1277" spans="1:75" x14ac:dyDescent="0.3">
      <c r="A1277" s="5" t="s">
        <v>139</v>
      </c>
      <c r="B1277" s="5" t="s">
        <v>668</v>
      </c>
      <c r="C1277" s="5" t="s">
        <v>384</v>
      </c>
      <c r="D1277" s="5" t="s">
        <v>282</v>
      </c>
      <c r="E1277" s="5">
        <v>2019</v>
      </c>
      <c r="F1277" s="5" t="s">
        <v>161</v>
      </c>
      <c r="G1277" s="5" t="s">
        <v>494</v>
      </c>
      <c r="H1277" s="5" t="s">
        <v>219</v>
      </c>
      <c r="I1277" s="5" t="s">
        <v>220</v>
      </c>
      <c r="J1277" s="5" t="s">
        <v>461</v>
      </c>
      <c r="K1277" s="5" t="s">
        <v>384</v>
      </c>
      <c r="L1277" s="5" t="s">
        <v>6392</v>
      </c>
      <c r="M1277" s="5" t="s">
        <v>105</v>
      </c>
      <c r="N1277" s="5" t="s">
        <v>6393</v>
      </c>
      <c r="O1277" s="5" t="s">
        <v>482</v>
      </c>
      <c r="P1277" s="5" t="s">
        <v>488</v>
      </c>
      <c r="Q1277" s="5" t="s">
        <v>495</v>
      </c>
      <c r="R1277" s="8">
        <v>43641</v>
      </c>
      <c r="S1277" s="5" t="s">
        <v>6439</v>
      </c>
      <c r="T1277" s="8">
        <v>43638</v>
      </c>
      <c r="U1277" s="5" t="s">
        <v>6440</v>
      </c>
      <c r="V1277" s="5" t="s">
        <v>614</v>
      </c>
      <c r="W1277" s="5" t="s">
        <v>228</v>
      </c>
      <c r="X1277" s="5" t="s">
        <v>6441</v>
      </c>
      <c r="Y1277" s="5" t="s">
        <v>229</v>
      </c>
      <c r="Z1277" s="5">
        <v>4764</v>
      </c>
      <c r="AA1277" s="5" t="s">
        <v>316</v>
      </c>
      <c r="AB1277" s="5" t="s">
        <v>241</v>
      </c>
      <c r="AC1277" s="5" t="s">
        <v>28</v>
      </c>
      <c r="AD1277" s="5" t="s">
        <v>291</v>
      </c>
      <c r="AE1277" s="5" t="s">
        <v>291</v>
      </c>
      <c r="AF1277" s="5">
        <v>80</v>
      </c>
      <c r="AG1277" s="5">
        <v>55</v>
      </c>
      <c r="AH1277" s="5">
        <v>25</v>
      </c>
      <c r="AI1277" s="5" t="s">
        <v>6442</v>
      </c>
      <c r="AJ1277" s="5" t="s">
        <v>500</v>
      </c>
      <c r="AK1277" s="5" t="s">
        <v>234</v>
      </c>
      <c r="AL1277" s="5" t="s">
        <v>234</v>
      </c>
      <c r="AM1277" s="5" t="s">
        <v>234</v>
      </c>
      <c r="AN1277" s="5" t="s">
        <v>234</v>
      </c>
      <c r="AO1277" s="5" t="s">
        <v>234</v>
      </c>
      <c r="AP1277" s="5" t="s">
        <v>234</v>
      </c>
      <c r="AQ1277" s="5" t="s">
        <v>234</v>
      </c>
      <c r="AR1277" s="5" t="s">
        <v>234</v>
      </c>
      <c r="AS1277" s="5" t="s">
        <v>234</v>
      </c>
      <c r="AT1277" s="5" t="s">
        <v>234</v>
      </c>
      <c r="AU1277" s="5" t="s">
        <v>244</v>
      </c>
      <c r="AV1277" s="5" t="s">
        <v>244</v>
      </c>
      <c r="AW1277" s="5" t="s">
        <v>233</v>
      </c>
      <c r="AX1277" s="5" t="s">
        <v>291</v>
      </c>
      <c r="AY1277" s="5" t="s">
        <v>291</v>
      </c>
      <c r="BB1277" s="5" t="s">
        <v>245</v>
      </c>
      <c r="BC1277" s="5">
        <v>25</v>
      </c>
      <c r="BD1277" s="5">
        <v>75</v>
      </c>
      <c r="BE1277" s="6">
        <f t="shared" si="361"/>
        <v>5</v>
      </c>
      <c r="BF1277" s="6">
        <f t="shared" si="362"/>
        <v>5</v>
      </c>
      <c r="BG1277" s="6">
        <f t="shared" si="363"/>
        <v>5</v>
      </c>
      <c r="BH1277" s="6">
        <f t="shared" si="364"/>
        <v>10</v>
      </c>
      <c r="BI1277" s="6">
        <f t="shared" si="365"/>
        <v>10</v>
      </c>
      <c r="BJ1277" s="6">
        <f t="shared" si="366"/>
        <v>10</v>
      </c>
      <c r="BK1277" s="6">
        <f t="shared" si="367"/>
        <v>5</v>
      </c>
      <c r="BL1277" s="6">
        <f t="shared" si="368"/>
        <v>5</v>
      </c>
      <c r="BM1277" s="6">
        <f t="shared" si="369"/>
        <v>5</v>
      </c>
      <c r="BN1277" s="6">
        <f t="shared" si="370"/>
        <v>20</v>
      </c>
      <c r="BO1277" s="6">
        <f t="shared" si="371"/>
        <v>0</v>
      </c>
      <c r="BP1277" s="6">
        <f t="shared" si="372"/>
        <v>0</v>
      </c>
      <c r="BQ1277" s="9">
        <f t="shared" si="373"/>
        <v>1</v>
      </c>
      <c r="BR1277" s="9">
        <f t="shared" si="374"/>
        <v>1</v>
      </c>
      <c r="BS1277" s="9">
        <f t="shared" si="375"/>
        <v>1</v>
      </c>
      <c r="BT1277" s="9">
        <f t="shared" si="376"/>
        <v>1</v>
      </c>
      <c r="BU1277" s="9">
        <f t="shared" si="377"/>
        <v>1</v>
      </c>
      <c r="BV1277" s="9">
        <f t="shared" si="378"/>
        <v>0</v>
      </c>
      <c r="BW1277" s="9">
        <f t="shared" si="379"/>
        <v>0</v>
      </c>
    </row>
    <row r="1278" spans="1:75" x14ac:dyDescent="0.3">
      <c r="A1278" s="5" t="s">
        <v>147</v>
      </c>
      <c r="B1278" s="5" t="s">
        <v>507</v>
      </c>
      <c r="C1278" s="5" t="s">
        <v>412</v>
      </c>
      <c r="D1278" s="5" t="s">
        <v>282</v>
      </c>
      <c r="E1278" s="5">
        <v>2019</v>
      </c>
      <c r="F1278" s="5" t="s">
        <v>141</v>
      </c>
      <c r="G1278" s="5" t="s">
        <v>481</v>
      </c>
      <c r="H1278" s="5" t="s">
        <v>219</v>
      </c>
      <c r="I1278" s="5" t="s">
        <v>370</v>
      </c>
      <c r="J1278" s="5" t="s">
        <v>461</v>
      </c>
      <c r="K1278" s="5" t="s">
        <v>384</v>
      </c>
      <c r="L1278" s="5" t="s">
        <v>6392</v>
      </c>
      <c r="M1278" s="5" t="s">
        <v>105</v>
      </c>
      <c r="N1278" s="5" t="s">
        <v>6393</v>
      </c>
      <c r="O1278" s="5" t="s">
        <v>482</v>
      </c>
      <c r="P1278" s="5" t="s">
        <v>488</v>
      </c>
      <c r="Q1278" s="5" t="s">
        <v>651</v>
      </c>
      <c r="R1278" s="8">
        <v>43647</v>
      </c>
      <c r="S1278" s="5" t="s">
        <v>6443</v>
      </c>
      <c r="T1278" s="8">
        <v>43645</v>
      </c>
      <c r="U1278" s="5" t="s">
        <v>466</v>
      </c>
      <c r="V1278" s="5" t="s">
        <v>466</v>
      </c>
      <c r="W1278" s="5" t="s">
        <v>581</v>
      </c>
      <c r="X1278" s="5" t="s">
        <v>6444</v>
      </c>
      <c r="Y1278" s="5" t="s">
        <v>229</v>
      </c>
      <c r="Z1278" s="5">
        <v>4821</v>
      </c>
      <c r="AA1278" s="5" t="s">
        <v>316</v>
      </c>
      <c r="AB1278" s="5" t="s">
        <v>254</v>
      </c>
      <c r="AC1278" s="5" t="s">
        <v>28</v>
      </c>
      <c r="AD1278" s="5" t="s">
        <v>291</v>
      </c>
      <c r="AE1278" s="5" t="s">
        <v>491</v>
      </c>
      <c r="AF1278" s="5">
        <v>90</v>
      </c>
      <c r="AG1278" s="5">
        <v>65</v>
      </c>
      <c r="AH1278" s="5">
        <v>25</v>
      </c>
      <c r="AI1278" s="5" t="s">
        <v>6445</v>
      </c>
      <c r="AJ1278" s="5" t="s">
        <v>6446</v>
      </c>
      <c r="AK1278" s="5" t="s">
        <v>234</v>
      </c>
      <c r="AL1278" s="5" t="s">
        <v>234</v>
      </c>
      <c r="AM1278" s="5" t="s">
        <v>244</v>
      </c>
      <c r="AN1278" s="5" t="s">
        <v>234</v>
      </c>
      <c r="AO1278" s="5" t="s">
        <v>234</v>
      </c>
      <c r="AP1278" s="5" t="s">
        <v>234</v>
      </c>
      <c r="AQ1278" s="5" t="s">
        <v>244</v>
      </c>
      <c r="AR1278" s="5" t="s">
        <v>234</v>
      </c>
      <c r="AS1278" s="5" t="s">
        <v>234</v>
      </c>
      <c r="AT1278" s="5" t="s">
        <v>234</v>
      </c>
      <c r="AU1278" s="5" t="s">
        <v>234</v>
      </c>
      <c r="AV1278" s="5" t="s">
        <v>234</v>
      </c>
      <c r="AW1278" s="5" t="s">
        <v>233</v>
      </c>
      <c r="AX1278" s="5" t="s">
        <v>291</v>
      </c>
      <c r="AY1278" s="5" t="s">
        <v>234</v>
      </c>
      <c r="BB1278" s="5" t="s">
        <v>309</v>
      </c>
      <c r="BC1278" s="5">
        <v>25</v>
      </c>
      <c r="BD1278" s="5">
        <v>75</v>
      </c>
      <c r="BE1278" s="6">
        <f t="shared" si="361"/>
        <v>5</v>
      </c>
      <c r="BF1278" s="6">
        <f t="shared" si="362"/>
        <v>5</v>
      </c>
      <c r="BG1278" s="6">
        <f t="shared" si="363"/>
        <v>0</v>
      </c>
      <c r="BH1278" s="6">
        <f t="shared" si="364"/>
        <v>10</v>
      </c>
      <c r="BI1278" s="6">
        <f t="shared" si="365"/>
        <v>10</v>
      </c>
      <c r="BJ1278" s="6">
        <f t="shared" si="366"/>
        <v>10</v>
      </c>
      <c r="BK1278" s="6">
        <f t="shared" si="367"/>
        <v>0</v>
      </c>
      <c r="BL1278" s="6">
        <f t="shared" si="368"/>
        <v>5</v>
      </c>
      <c r="BM1278" s="6">
        <f t="shared" si="369"/>
        <v>5</v>
      </c>
      <c r="BN1278" s="6">
        <f t="shared" si="370"/>
        <v>20</v>
      </c>
      <c r="BO1278" s="6">
        <f t="shared" si="371"/>
        <v>10</v>
      </c>
      <c r="BP1278" s="6">
        <f t="shared" si="372"/>
        <v>10</v>
      </c>
      <c r="BQ1278" s="9">
        <f t="shared" si="373"/>
        <v>1</v>
      </c>
      <c r="BR1278" s="9">
        <f t="shared" si="374"/>
        <v>0.66666666666666663</v>
      </c>
      <c r="BS1278" s="9">
        <f t="shared" si="375"/>
        <v>1</v>
      </c>
      <c r="BT1278" s="9">
        <f t="shared" si="376"/>
        <v>0.5</v>
      </c>
      <c r="BU1278" s="9">
        <f t="shared" si="377"/>
        <v>1</v>
      </c>
      <c r="BV1278" s="9">
        <f t="shared" si="378"/>
        <v>1</v>
      </c>
      <c r="BW1278" s="9">
        <f t="shared" si="379"/>
        <v>1</v>
      </c>
    </row>
    <row r="1279" spans="1:75" x14ac:dyDescent="0.3">
      <c r="A1279" s="5" t="s">
        <v>149</v>
      </c>
      <c r="B1279" s="5" t="s">
        <v>1466</v>
      </c>
      <c r="C1279" s="5" t="s">
        <v>412</v>
      </c>
      <c r="D1279" s="5" t="s">
        <v>282</v>
      </c>
      <c r="E1279" s="5">
        <v>2019</v>
      </c>
      <c r="F1279" s="5" t="s">
        <v>141</v>
      </c>
      <c r="G1279" s="5" t="s">
        <v>481</v>
      </c>
      <c r="H1279" s="5" t="s">
        <v>219</v>
      </c>
      <c r="I1279" s="5" t="s">
        <v>370</v>
      </c>
      <c r="J1279" s="5" t="s">
        <v>461</v>
      </c>
      <c r="K1279" s="5" t="s">
        <v>412</v>
      </c>
      <c r="L1279" s="5" t="s">
        <v>6392</v>
      </c>
      <c r="M1279" s="5" t="s">
        <v>105</v>
      </c>
      <c r="N1279" s="5" t="s">
        <v>6393</v>
      </c>
      <c r="O1279" s="5" t="s">
        <v>482</v>
      </c>
      <c r="P1279" s="5" t="s">
        <v>488</v>
      </c>
      <c r="Q1279" s="5" t="s">
        <v>522</v>
      </c>
      <c r="R1279" s="8">
        <v>43661</v>
      </c>
      <c r="S1279" s="5" t="s">
        <v>6447</v>
      </c>
      <c r="T1279" s="8">
        <v>43657</v>
      </c>
      <c r="U1279" s="5" t="s">
        <v>6448</v>
      </c>
      <c r="V1279" s="5" t="s">
        <v>6449</v>
      </c>
      <c r="W1279" s="5" t="s">
        <v>228</v>
      </c>
      <c r="X1279" s="5" t="s">
        <v>6450</v>
      </c>
      <c r="Y1279" s="5" t="s">
        <v>229</v>
      </c>
      <c r="Z1279" s="5">
        <v>4839</v>
      </c>
      <c r="AA1279" s="5" t="s">
        <v>703</v>
      </c>
      <c r="AB1279" s="5" t="s">
        <v>241</v>
      </c>
      <c r="AC1279" s="5" t="s">
        <v>27</v>
      </c>
      <c r="AD1279" s="5" t="s">
        <v>291</v>
      </c>
      <c r="AE1279" s="5" t="s">
        <v>491</v>
      </c>
      <c r="AF1279" s="5">
        <v>80</v>
      </c>
      <c r="AG1279" s="5">
        <v>60</v>
      </c>
      <c r="AH1279" s="5">
        <v>20</v>
      </c>
      <c r="AI1279" s="5" t="s">
        <v>6451</v>
      </c>
      <c r="AJ1279" s="5" t="s">
        <v>6452</v>
      </c>
      <c r="AK1279" s="5" t="s">
        <v>234</v>
      </c>
      <c r="AL1279" s="5" t="s">
        <v>244</v>
      </c>
      <c r="AM1279" s="5" t="s">
        <v>244</v>
      </c>
      <c r="AN1279" s="5" t="s">
        <v>234</v>
      </c>
      <c r="AO1279" s="5" t="s">
        <v>234</v>
      </c>
      <c r="AP1279" s="5" t="s">
        <v>234</v>
      </c>
      <c r="AQ1279" s="5" t="s">
        <v>234</v>
      </c>
      <c r="AR1279" s="5" t="s">
        <v>244</v>
      </c>
      <c r="AS1279" s="5" t="s">
        <v>244</v>
      </c>
      <c r="AT1279" s="5" t="s">
        <v>234</v>
      </c>
      <c r="AU1279" s="5" t="s">
        <v>234</v>
      </c>
      <c r="AV1279" s="5" t="s">
        <v>234</v>
      </c>
      <c r="AW1279" s="5" t="s">
        <v>233</v>
      </c>
      <c r="AX1279" s="5" t="s">
        <v>291</v>
      </c>
      <c r="AY1279" s="5" t="s">
        <v>291</v>
      </c>
      <c r="BB1279" s="5" t="s">
        <v>309</v>
      </c>
      <c r="BC1279" s="5">
        <v>25</v>
      </c>
      <c r="BD1279" s="5">
        <v>75</v>
      </c>
      <c r="BE1279" s="6">
        <f t="shared" si="361"/>
        <v>5</v>
      </c>
      <c r="BF1279" s="6">
        <f t="shared" si="362"/>
        <v>0</v>
      </c>
      <c r="BG1279" s="6">
        <f t="shared" si="363"/>
        <v>0</v>
      </c>
      <c r="BH1279" s="6">
        <f t="shared" si="364"/>
        <v>10</v>
      </c>
      <c r="BI1279" s="6">
        <f t="shared" si="365"/>
        <v>10</v>
      </c>
      <c r="BJ1279" s="6">
        <f t="shared" si="366"/>
        <v>10</v>
      </c>
      <c r="BK1279" s="6">
        <f t="shared" si="367"/>
        <v>5</v>
      </c>
      <c r="BL1279" s="6">
        <f t="shared" si="368"/>
        <v>0</v>
      </c>
      <c r="BM1279" s="6">
        <f t="shared" si="369"/>
        <v>0</v>
      </c>
      <c r="BN1279" s="6">
        <f t="shared" si="370"/>
        <v>20</v>
      </c>
      <c r="BO1279" s="6">
        <f t="shared" si="371"/>
        <v>10</v>
      </c>
      <c r="BP1279" s="6">
        <f t="shared" si="372"/>
        <v>10</v>
      </c>
      <c r="BQ1279" s="9">
        <f t="shared" si="373"/>
        <v>0.5</v>
      </c>
      <c r="BR1279" s="9">
        <f t="shared" si="374"/>
        <v>0.66666666666666663</v>
      </c>
      <c r="BS1279" s="9">
        <f t="shared" si="375"/>
        <v>1</v>
      </c>
      <c r="BT1279" s="9">
        <f t="shared" si="376"/>
        <v>0.5</v>
      </c>
      <c r="BU1279" s="9">
        <f t="shared" si="377"/>
        <v>0.8</v>
      </c>
      <c r="BV1279" s="9">
        <f t="shared" si="378"/>
        <v>1</v>
      </c>
      <c r="BW1279" s="9">
        <f t="shared" si="379"/>
        <v>1</v>
      </c>
    </row>
    <row r="1280" spans="1:75" x14ac:dyDescent="0.3">
      <c r="A1280" s="5" t="s">
        <v>151</v>
      </c>
      <c r="B1280" s="5" t="s">
        <v>521</v>
      </c>
      <c r="C1280" s="5" t="s">
        <v>412</v>
      </c>
      <c r="D1280" s="5" t="s">
        <v>282</v>
      </c>
      <c r="E1280" s="5">
        <v>2019</v>
      </c>
      <c r="F1280" s="5" t="s">
        <v>141</v>
      </c>
      <c r="G1280" s="5" t="s">
        <v>481</v>
      </c>
      <c r="H1280" s="5" t="s">
        <v>219</v>
      </c>
      <c r="I1280" s="5" t="s">
        <v>370</v>
      </c>
      <c r="J1280" s="5" t="s">
        <v>461</v>
      </c>
      <c r="K1280" s="5" t="s">
        <v>412</v>
      </c>
      <c r="L1280" s="5" t="s">
        <v>6392</v>
      </c>
      <c r="M1280" s="5" t="s">
        <v>105</v>
      </c>
      <c r="N1280" s="5" t="s">
        <v>6393</v>
      </c>
      <c r="O1280" s="5" t="s">
        <v>482</v>
      </c>
      <c r="P1280" s="5" t="s">
        <v>488</v>
      </c>
      <c r="Q1280" s="5" t="s">
        <v>522</v>
      </c>
      <c r="R1280" s="8">
        <v>43677</v>
      </c>
      <c r="S1280" s="5" t="s">
        <v>6453</v>
      </c>
      <c r="T1280" s="8">
        <v>43672</v>
      </c>
      <c r="U1280" s="5" t="s">
        <v>466</v>
      </c>
      <c r="V1280" s="5" t="s">
        <v>466</v>
      </c>
      <c r="W1280" s="5" t="s">
        <v>228</v>
      </c>
      <c r="X1280" s="5" t="s">
        <v>4407</v>
      </c>
      <c r="Y1280" s="5" t="s">
        <v>229</v>
      </c>
      <c r="Z1280" s="5">
        <v>4888</v>
      </c>
      <c r="AA1280" s="5" t="s">
        <v>703</v>
      </c>
      <c r="AB1280" s="5" t="s">
        <v>231</v>
      </c>
      <c r="AC1280" s="5" t="s">
        <v>28</v>
      </c>
      <c r="AD1280" s="5" t="s">
        <v>291</v>
      </c>
      <c r="AE1280" s="5" t="s">
        <v>491</v>
      </c>
      <c r="AF1280" s="5">
        <v>100</v>
      </c>
      <c r="AG1280" s="5">
        <v>75</v>
      </c>
      <c r="AH1280" s="5">
        <v>25</v>
      </c>
      <c r="AI1280" s="5" t="s">
        <v>6454</v>
      </c>
      <c r="AJ1280" s="5" t="s">
        <v>6455</v>
      </c>
      <c r="AK1280" s="5" t="s">
        <v>234</v>
      </c>
      <c r="AL1280" s="5" t="s">
        <v>234</v>
      </c>
      <c r="AM1280" s="5" t="s">
        <v>234</v>
      </c>
      <c r="AN1280" s="5" t="s">
        <v>234</v>
      </c>
      <c r="AO1280" s="5" t="s">
        <v>234</v>
      </c>
      <c r="AP1280" s="5" t="s">
        <v>234</v>
      </c>
      <c r="AQ1280" s="5" t="s">
        <v>234</v>
      </c>
      <c r="AR1280" s="5" t="s">
        <v>234</v>
      </c>
      <c r="AS1280" s="5" t="s">
        <v>234</v>
      </c>
      <c r="AT1280" s="5" t="s">
        <v>234</v>
      </c>
      <c r="AU1280" s="5" t="s">
        <v>234</v>
      </c>
      <c r="AV1280" s="5" t="s">
        <v>234</v>
      </c>
      <c r="AW1280" s="5" t="s">
        <v>233</v>
      </c>
      <c r="AX1280" s="5" t="s">
        <v>291</v>
      </c>
      <c r="AY1280" s="5" t="s">
        <v>291</v>
      </c>
      <c r="BB1280" s="5" t="s">
        <v>309</v>
      </c>
      <c r="BC1280" s="5">
        <v>25</v>
      </c>
      <c r="BD1280" s="5">
        <v>75</v>
      </c>
      <c r="BE1280" s="6">
        <f t="shared" si="361"/>
        <v>5</v>
      </c>
      <c r="BF1280" s="6">
        <f t="shared" si="362"/>
        <v>5</v>
      </c>
      <c r="BG1280" s="6">
        <f t="shared" si="363"/>
        <v>5</v>
      </c>
      <c r="BH1280" s="6">
        <f t="shared" si="364"/>
        <v>10</v>
      </c>
      <c r="BI1280" s="6">
        <f t="shared" si="365"/>
        <v>10</v>
      </c>
      <c r="BJ1280" s="6">
        <f t="shared" si="366"/>
        <v>10</v>
      </c>
      <c r="BK1280" s="6">
        <f t="shared" si="367"/>
        <v>5</v>
      </c>
      <c r="BL1280" s="6">
        <f t="shared" si="368"/>
        <v>5</v>
      </c>
      <c r="BM1280" s="6">
        <f t="shared" si="369"/>
        <v>5</v>
      </c>
      <c r="BN1280" s="6">
        <f t="shared" si="370"/>
        <v>20</v>
      </c>
      <c r="BO1280" s="6">
        <f t="shared" si="371"/>
        <v>10</v>
      </c>
      <c r="BP1280" s="6">
        <f t="shared" si="372"/>
        <v>10</v>
      </c>
      <c r="BQ1280" s="9">
        <f t="shared" si="373"/>
        <v>1</v>
      </c>
      <c r="BR1280" s="9">
        <f t="shared" si="374"/>
        <v>1</v>
      </c>
      <c r="BS1280" s="9">
        <f t="shared" si="375"/>
        <v>1</v>
      </c>
      <c r="BT1280" s="9">
        <f t="shared" si="376"/>
        <v>1</v>
      </c>
      <c r="BU1280" s="9">
        <f t="shared" si="377"/>
        <v>1</v>
      </c>
      <c r="BV1280" s="9">
        <f t="shared" si="378"/>
        <v>1</v>
      </c>
      <c r="BW1280" s="9">
        <f t="shared" si="379"/>
        <v>1</v>
      </c>
    </row>
    <row r="1281" spans="1:75" x14ac:dyDescent="0.3">
      <c r="A1281" s="5" t="s">
        <v>152</v>
      </c>
      <c r="B1281" s="5" t="s">
        <v>682</v>
      </c>
      <c r="C1281" s="5" t="s">
        <v>420</v>
      </c>
      <c r="D1281" s="5" t="s">
        <v>421</v>
      </c>
      <c r="E1281" s="5">
        <v>2019</v>
      </c>
      <c r="F1281" s="5" t="s">
        <v>141</v>
      </c>
      <c r="G1281" s="5" t="s">
        <v>481</v>
      </c>
      <c r="H1281" s="5" t="s">
        <v>219</v>
      </c>
      <c r="I1281" s="5" t="s">
        <v>370</v>
      </c>
      <c r="J1281" s="5" t="s">
        <v>461</v>
      </c>
      <c r="K1281" s="5" t="s">
        <v>420</v>
      </c>
      <c r="L1281" s="5" t="s">
        <v>6392</v>
      </c>
      <c r="M1281" s="5" t="s">
        <v>105</v>
      </c>
      <c r="N1281" s="5" t="s">
        <v>6393</v>
      </c>
      <c r="O1281" s="5" t="s">
        <v>482</v>
      </c>
      <c r="P1281" s="5" t="s">
        <v>488</v>
      </c>
      <c r="Q1281" s="5" t="s">
        <v>483</v>
      </c>
      <c r="R1281" s="8">
        <v>43689</v>
      </c>
      <c r="S1281" s="5" t="s">
        <v>6456</v>
      </c>
      <c r="T1281" s="8">
        <v>43685</v>
      </c>
      <c r="U1281" s="5" t="s">
        <v>466</v>
      </c>
      <c r="V1281" s="5" t="s">
        <v>466</v>
      </c>
      <c r="W1281" s="5" t="s">
        <v>228</v>
      </c>
      <c r="X1281" s="5" t="s">
        <v>33</v>
      </c>
      <c r="Y1281" s="5" t="s">
        <v>229</v>
      </c>
      <c r="Z1281" s="5">
        <v>4948</v>
      </c>
      <c r="AA1281" s="5" t="s">
        <v>542</v>
      </c>
      <c r="AB1281" s="5" t="s">
        <v>254</v>
      </c>
      <c r="AC1281" s="5" t="s">
        <v>27</v>
      </c>
      <c r="AD1281" s="5" t="s">
        <v>672</v>
      </c>
      <c r="AE1281" s="5" t="s">
        <v>6457</v>
      </c>
      <c r="AF1281" s="5">
        <v>90</v>
      </c>
      <c r="AG1281" s="5">
        <v>70</v>
      </c>
      <c r="AH1281" s="5">
        <v>20</v>
      </c>
      <c r="AI1281" s="5" t="s">
        <v>6458</v>
      </c>
      <c r="AJ1281" s="5" t="s">
        <v>6459</v>
      </c>
      <c r="AK1281" s="5" t="s">
        <v>234</v>
      </c>
      <c r="AL1281" s="5" t="s">
        <v>244</v>
      </c>
      <c r="AM1281" s="5" t="s">
        <v>234</v>
      </c>
      <c r="AN1281" s="5" t="s">
        <v>234</v>
      </c>
      <c r="AO1281" s="5" t="s">
        <v>234</v>
      </c>
      <c r="AP1281" s="5" t="s">
        <v>234</v>
      </c>
      <c r="AQ1281" s="5" t="s">
        <v>234</v>
      </c>
      <c r="AR1281" s="5" t="s">
        <v>234</v>
      </c>
      <c r="AS1281" s="5" t="s">
        <v>244</v>
      </c>
      <c r="AT1281" s="5" t="s">
        <v>234</v>
      </c>
      <c r="AU1281" s="5" t="s">
        <v>234</v>
      </c>
      <c r="AV1281" s="5" t="s">
        <v>234</v>
      </c>
      <c r="AW1281" s="5" t="s">
        <v>233</v>
      </c>
      <c r="AX1281" s="5" t="s">
        <v>291</v>
      </c>
      <c r="AY1281" s="5" t="s">
        <v>234</v>
      </c>
      <c r="AZ1281" s="5" t="s">
        <v>244</v>
      </c>
      <c r="BA1281" s="5" t="s">
        <v>291</v>
      </c>
      <c r="BB1281" s="5" t="s">
        <v>309</v>
      </c>
      <c r="BC1281" s="5">
        <v>25</v>
      </c>
      <c r="BD1281" s="5">
        <v>75</v>
      </c>
      <c r="BE1281" s="6">
        <f t="shared" si="361"/>
        <v>5</v>
      </c>
      <c r="BF1281" s="6">
        <f t="shared" si="362"/>
        <v>0</v>
      </c>
      <c r="BG1281" s="6">
        <f t="shared" si="363"/>
        <v>5</v>
      </c>
      <c r="BH1281" s="6">
        <f t="shared" si="364"/>
        <v>10</v>
      </c>
      <c r="BI1281" s="6">
        <f t="shared" si="365"/>
        <v>10</v>
      </c>
      <c r="BJ1281" s="6">
        <f t="shared" si="366"/>
        <v>10</v>
      </c>
      <c r="BK1281" s="6">
        <f t="shared" si="367"/>
        <v>5</v>
      </c>
      <c r="BL1281" s="6">
        <f t="shared" si="368"/>
        <v>5</v>
      </c>
      <c r="BM1281" s="6">
        <f t="shared" si="369"/>
        <v>0</v>
      </c>
      <c r="BN1281" s="6">
        <f t="shared" si="370"/>
        <v>20</v>
      </c>
      <c r="BO1281" s="6">
        <f t="shared" si="371"/>
        <v>10</v>
      </c>
      <c r="BP1281" s="6">
        <f t="shared" si="372"/>
        <v>10</v>
      </c>
      <c r="BQ1281" s="9">
        <f t="shared" si="373"/>
        <v>0.5</v>
      </c>
      <c r="BR1281" s="9">
        <f t="shared" si="374"/>
        <v>1</v>
      </c>
      <c r="BS1281" s="9">
        <f t="shared" si="375"/>
        <v>1</v>
      </c>
      <c r="BT1281" s="9">
        <f t="shared" si="376"/>
        <v>1</v>
      </c>
      <c r="BU1281" s="9">
        <f t="shared" si="377"/>
        <v>0.8</v>
      </c>
      <c r="BV1281" s="9">
        <f t="shared" si="378"/>
        <v>1</v>
      </c>
      <c r="BW1281" s="9">
        <f t="shared" si="379"/>
        <v>1</v>
      </c>
    </row>
    <row r="1282" spans="1:75" x14ac:dyDescent="0.3">
      <c r="A1282" s="5" t="s">
        <v>153</v>
      </c>
      <c r="B1282" s="5" t="s">
        <v>527</v>
      </c>
      <c r="C1282" s="5" t="s">
        <v>420</v>
      </c>
      <c r="D1282" s="5" t="s">
        <v>421</v>
      </c>
      <c r="E1282" s="5">
        <v>2019</v>
      </c>
      <c r="F1282" s="5" t="s">
        <v>141</v>
      </c>
      <c r="G1282" s="5" t="s">
        <v>481</v>
      </c>
      <c r="H1282" s="5" t="s">
        <v>219</v>
      </c>
      <c r="I1282" s="5" t="s">
        <v>370</v>
      </c>
      <c r="J1282" s="5" t="s">
        <v>461</v>
      </c>
      <c r="K1282" s="5" t="s">
        <v>420</v>
      </c>
      <c r="L1282" s="5" t="s">
        <v>6392</v>
      </c>
      <c r="M1282" s="5" t="s">
        <v>105</v>
      </c>
      <c r="N1282" s="5" t="s">
        <v>6393</v>
      </c>
      <c r="O1282" s="5" t="s">
        <v>482</v>
      </c>
      <c r="P1282" s="5" t="s">
        <v>488</v>
      </c>
      <c r="Q1282" s="5" t="s">
        <v>483</v>
      </c>
      <c r="R1282" s="8">
        <v>43700</v>
      </c>
      <c r="S1282" s="5" t="s">
        <v>6460</v>
      </c>
      <c r="T1282" s="8">
        <v>43698</v>
      </c>
      <c r="U1282" s="5" t="s">
        <v>466</v>
      </c>
      <c r="V1282" s="5" t="s">
        <v>466</v>
      </c>
      <c r="W1282" s="5" t="s">
        <v>228</v>
      </c>
      <c r="X1282" s="5" t="s">
        <v>991</v>
      </c>
      <c r="Y1282" s="5" t="s">
        <v>335</v>
      </c>
      <c r="Z1282" s="5">
        <v>4994</v>
      </c>
      <c r="AA1282" s="5" t="s">
        <v>542</v>
      </c>
      <c r="AB1282" s="5" t="s">
        <v>241</v>
      </c>
      <c r="AC1282" s="5" t="s">
        <v>27</v>
      </c>
      <c r="AD1282" s="5" t="s">
        <v>672</v>
      </c>
      <c r="AE1282" s="5" t="s">
        <v>6461</v>
      </c>
      <c r="AF1282" s="5">
        <v>80</v>
      </c>
      <c r="AG1282" s="5">
        <v>70</v>
      </c>
      <c r="AH1282" s="5">
        <v>10</v>
      </c>
      <c r="AI1282" s="5" t="s">
        <v>6462</v>
      </c>
      <c r="AJ1282" s="5" t="s">
        <v>6463</v>
      </c>
      <c r="AK1282" s="5" t="s">
        <v>234</v>
      </c>
      <c r="AL1282" s="5" t="s">
        <v>244</v>
      </c>
      <c r="AM1282" s="5" t="s">
        <v>234</v>
      </c>
      <c r="AN1282" s="5" t="s">
        <v>234</v>
      </c>
      <c r="AO1282" s="5" t="s">
        <v>234</v>
      </c>
      <c r="AP1282" s="5" t="s">
        <v>234</v>
      </c>
      <c r="AQ1282" s="5" t="s">
        <v>234</v>
      </c>
      <c r="AR1282" s="5" t="s">
        <v>234</v>
      </c>
      <c r="AS1282" s="5" t="s">
        <v>244</v>
      </c>
      <c r="AT1282" s="5" t="s">
        <v>445</v>
      </c>
      <c r="AU1282" s="5" t="s">
        <v>234</v>
      </c>
      <c r="AV1282" s="5" t="s">
        <v>234</v>
      </c>
      <c r="AW1282" s="5" t="s">
        <v>233</v>
      </c>
      <c r="AX1282" s="5" t="s">
        <v>291</v>
      </c>
      <c r="AY1282" s="5" t="s">
        <v>234</v>
      </c>
      <c r="AZ1282" s="5" t="s">
        <v>244</v>
      </c>
      <c r="BA1282" s="5" t="s">
        <v>291</v>
      </c>
      <c r="BB1282" s="5" t="s">
        <v>309</v>
      </c>
      <c r="BC1282" s="5">
        <v>25</v>
      </c>
      <c r="BD1282" s="5">
        <v>75</v>
      </c>
      <c r="BE1282" s="6">
        <f t="shared" ref="BE1282:BE1345" si="380">(IF(AK1282="Yes",5,IF(AK1282="Partial",2.5,0)))</f>
        <v>5</v>
      </c>
      <c r="BF1282" s="6">
        <f t="shared" ref="BF1282:BF1345" si="381">(IF(AL1282="Yes",5,IF(AL1282="Partial",2.5,0)))</f>
        <v>0</v>
      </c>
      <c r="BG1282" s="6">
        <f t="shared" ref="BG1282:BG1345" si="382">(IF(AM1282="Yes",5,IF(AM1282="Partial",2.5,0)))</f>
        <v>5</v>
      </c>
      <c r="BH1282" s="6">
        <f t="shared" ref="BH1282:BH1345" si="383">(IF(AN1282="Yes",10,IF(AN1282="Partial",2.5,0)))</f>
        <v>10</v>
      </c>
      <c r="BI1282" s="6">
        <f t="shared" ref="BI1282:BI1345" si="384">(IF(AO1282="Yes",10,IF(AO1282="Partial",2.5,0)))</f>
        <v>10</v>
      </c>
      <c r="BJ1282" s="6">
        <f t="shared" ref="BJ1282:BJ1345" si="385">(IF(AP1282="Yes",10,IF(AP1282="Partial",2.5,0)))</f>
        <v>10</v>
      </c>
      <c r="BK1282" s="6">
        <f t="shared" ref="BK1282:BK1345" si="386">(IF(AQ1282="Yes",5,IF(AQ1282="Partial",2.5,0)))</f>
        <v>5</v>
      </c>
      <c r="BL1282" s="6">
        <f t="shared" ref="BL1282:BL1345" si="387">(IF(AR1282="Yes",5,IF(AR1282="Partial",2.5,0)))</f>
        <v>5</v>
      </c>
      <c r="BM1282" s="6">
        <f t="shared" ref="BM1282:BM1345" si="388">(IF(AS1282="Yes",5,IF(AS1282="Partial",2.5,0)))</f>
        <v>0</v>
      </c>
      <c r="BN1282" s="6">
        <f t="shared" ref="BN1282:BN1345" si="389">(IF(AT1282="Yes",20,IF(AT1282="Partial",2.5,0)))</f>
        <v>2.5</v>
      </c>
      <c r="BO1282" s="6">
        <f t="shared" ref="BO1282:BO1345" si="390">(IF(AU1282="Yes",10,IF(AU1282="Partial",2.5,0)))</f>
        <v>10</v>
      </c>
      <c r="BP1282" s="6">
        <f t="shared" ref="BP1282:BP1345" si="391">(IF(AV1282="Yes",10,IF(AV1282="Partial",2.5,0)))</f>
        <v>10</v>
      </c>
      <c r="BQ1282" s="9">
        <f t="shared" ref="BQ1282:BQ1345" si="392">(BE1282+BF1282)/10</f>
        <v>0.5</v>
      </c>
      <c r="BR1282" s="9">
        <f t="shared" ref="BR1282:BR1345" si="393">(BG1282+BH1282)/15</f>
        <v>1</v>
      </c>
      <c r="BS1282" s="9">
        <f t="shared" ref="BS1282:BS1345" si="394">(BI1282+BJ1282) / 20</f>
        <v>1</v>
      </c>
      <c r="BT1282" s="9">
        <f t="shared" ref="BT1282:BT1345" si="395">(BK1282+BL1282)/10</f>
        <v>1</v>
      </c>
      <c r="BU1282" s="9">
        <f t="shared" ref="BU1282:BU1345" si="396">(BM1282+BN1282)/25</f>
        <v>0.1</v>
      </c>
      <c r="BV1282" s="9">
        <f t="shared" ref="BV1282:BV1345" si="397">BO1282/10</f>
        <v>1</v>
      </c>
      <c r="BW1282" s="9">
        <f t="shared" ref="BW1282:BW1345" si="398">BP1282/10</f>
        <v>1</v>
      </c>
    </row>
    <row r="1283" spans="1:75" x14ac:dyDescent="0.3">
      <c r="A1283" s="5" t="s">
        <v>446</v>
      </c>
      <c r="B1283" s="5" t="s">
        <v>447</v>
      </c>
      <c r="C1283" s="5" t="s">
        <v>429</v>
      </c>
      <c r="D1283" s="5" t="s">
        <v>421</v>
      </c>
      <c r="E1283" s="5">
        <v>2019</v>
      </c>
      <c r="F1283" s="5" t="s">
        <v>141</v>
      </c>
      <c r="G1283" s="5" t="s">
        <v>481</v>
      </c>
      <c r="H1283" s="5" t="s">
        <v>219</v>
      </c>
      <c r="I1283" s="5" t="s">
        <v>370</v>
      </c>
      <c r="J1283" s="5" t="s">
        <v>461</v>
      </c>
      <c r="K1283" s="5" t="s">
        <v>429</v>
      </c>
      <c r="L1283" s="5" t="s">
        <v>6392</v>
      </c>
      <c r="M1283" s="5" t="s">
        <v>105</v>
      </c>
      <c r="N1283" s="5" t="s">
        <v>6393</v>
      </c>
      <c r="O1283" s="5" t="s">
        <v>482</v>
      </c>
      <c r="P1283" s="5" t="s">
        <v>488</v>
      </c>
      <c r="Q1283" s="5" t="s">
        <v>533</v>
      </c>
      <c r="R1283" s="8">
        <v>43728</v>
      </c>
      <c r="S1283" s="5" t="s">
        <v>6464</v>
      </c>
      <c r="T1283" s="8">
        <v>43723</v>
      </c>
      <c r="U1283" s="5" t="s">
        <v>466</v>
      </c>
      <c r="V1283" s="5" t="s">
        <v>466</v>
      </c>
      <c r="W1283" s="5" t="s">
        <v>228</v>
      </c>
      <c r="X1283" s="5" t="s">
        <v>1845</v>
      </c>
      <c r="Y1283" s="5" t="s">
        <v>229</v>
      </c>
      <c r="Z1283" s="5">
        <v>8161</v>
      </c>
      <c r="AA1283" s="5" t="s">
        <v>304</v>
      </c>
      <c r="AB1283" s="5" t="s">
        <v>254</v>
      </c>
      <c r="AC1283" s="5" t="s">
        <v>27</v>
      </c>
      <c r="AD1283" s="5" t="s">
        <v>291</v>
      </c>
      <c r="AE1283" s="5" t="s">
        <v>491</v>
      </c>
      <c r="AF1283" s="5">
        <v>97.5</v>
      </c>
      <c r="AG1283" s="5">
        <v>72.5</v>
      </c>
      <c r="AH1283" s="5">
        <v>25</v>
      </c>
      <c r="AI1283" s="5" t="s">
        <v>6465</v>
      </c>
      <c r="AJ1283" s="5" t="s">
        <v>6466</v>
      </c>
      <c r="AK1283" s="5" t="s">
        <v>234</v>
      </c>
      <c r="AL1283" s="5" t="s">
        <v>234</v>
      </c>
      <c r="AM1283" s="5" t="s">
        <v>234</v>
      </c>
      <c r="AN1283" s="5" t="s">
        <v>234</v>
      </c>
      <c r="AO1283" s="5" t="s">
        <v>234</v>
      </c>
      <c r="AP1283" s="5" t="s">
        <v>234</v>
      </c>
      <c r="AQ1283" s="5" t="s">
        <v>234</v>
      </c>
      <c r="AR1283" s="5" t="s">
        <v>445</v>
      </c>
      <c r="AS1283" s="5" t="s">
        <v>234</v>
      </c>
      <c r="AT1283" s="5" t="s">
        <v>234</v>
      </c>
      <c r="AU1283" s="5" t="s">
        <v>234</v>
      </c>
      <c r="AV1283" s="5" t="s">
        <v>234</v>
      </c>
      <c r="AW1283" s="5" t="s">
        <v>233</v>
      </c>
      <c r="AX1283" s="5" t="s">
        <v>291</v>
      </c>
      <c r="AY1283" s="5" t="s">
        <v>291</v>
      </c>
      <c r="AZ1283" s="5" t="s">
        <v>291</v>
      </c>
      <c r="BA1283" s="5" t="s">
        <v>291</v>
      </c>
      <c r="BB1283" s="5" t="s">
        <v>309</v>
      </c>
      <c r="BC1283" s="5">
        <v>25</v>
      </c>
      <c r="BD1283" s="5">
        <v>75</v>
      </c>
      <c r="BE1283" s="6">
        <f t="shared" si="380"/>
        <v>5</v>
      </c>
      <c r="BF1283" s="6">
        <f t="shared" si="381"/>
        <v>5</v>
      </c>
      <c r="BG1283" s="6">
        <f t="shared" si="382"/>
        <v>5</v>
      </c>
      <c r="BH1283" s="6">
        <f t="shared" si="383"/>
        <v>10</v>
      </c>
      <c r="BI1283" s="6">
        <f t="shared" si="384"/>
        <v>10</v>
      </c>
      <c r="BJ1283" s="6">
        <f t="shared" si="385"/>
        <v>10</v>
      </c>
      <c r="BK1283" s="6">
        <f t="shared" si="386"/>
        <v>5</v>
      </c>
      <c r="BL1283" s="6">
        <f t="shared" si="387"/>
        <v>2.5</v>
      </c>
      <c r="BM1283" s="6">
        <f t="shared" si="388"/>
        <v>5</v>
      </c>
      <c r="BN1283" s="6">
        <f t="shared" si="389"/>
        <v>20</v>
      </c>
      <c r="BO1283" s="6">
        <f t="shared" si="390"/>
        <v>10</v>
      </c>
      <c r="BP1283" s="6">
        <f t="shared" si="391"/>
        <v>10</v>
      </c>
      <c r="BQ1283" s="9">
        <f t="shared" si="392"/>
        <v>1</v>
      </c>
      <c r="BR1283" s="9">
        <f t="shared" si="393"/>
        <v>1</v>
      </c>
      <c r="BS1283" s="9">
        <f t="shared" si="394"/>
        <v>1</v>
      </c>
      <c r="BT1283" s="9">
        <f t="shared" si="395"/>
        <v>0.75</v>
      </c>
      <c r="BU1283" s="9">
        <f t="shared" si="396"/>
        <v>1</v>
      </c>
      <c r="BV1283" s="9">
        <f t="shared" si="397"/>
        <v>1</v>
      </c>
      <c r="BW1283" s="9">
        <f t="shared" si="398"/>
        <v>1</v>
      </c>
    </row>
    <row r="1284" spans="1:75" x14ac:dyDescent="0.3">
      <c r="A1284" s="5" t="s">
        <v>446</v>
      </c>
      <c r="B1284" s="5" t="s">
        <v>447</v>
      </c>
      <c r="C1284" s="5" t="s">
        <v>429</v>
      </c>
      <c r="D1284" s="5" t="s">
        <v>421</v>
      </c>
      <c r="E1284" s="5">
        <v>2019</v>
      </c>
      <c r="F1284" s="5" t="s">
        <v>119</v>
      </c>
      <c r="G1284" s="5" t="s">
        <v>311</v>
      </c>
      <c r="H1284" s="5" t="s">
        <v>219</v>
      </c>
      <c r="I1284" s="5" t="s">
        <v>220</v>
      </c>
      <c r="J1284" s="5" t="s">
        <v>461</v>
      </c>
      <c r="K1284" s="5" t="s">
        <v>429</v>
      </c>
      <c r="L1284" s="5" t="s">
        <v>6392</v>
      </c>
      <c r="M1284" s="5" t="s">
        <v>105</v>
      </c>
      <c r="N1284" s="5" t="s">
        <v>6393</v>
      </c>
      <c r="O1284" s="5" t="s">
        <v>482</v>
      </c>
      <c r="P1284" s="5" t="s">
        <v>488</v>
      </c>
      <c r="Q1284" s="5" t="s">
        <v>549</v>
      </c>
      <c r="R1284" s="8">
        <v>43729</v>
      </c>
      <c r="S1284" s="5" t="s">
        <v>6467</v>
      </c>
      <c r="T1284" s="8">
        <v>43722</v>
      </c>
      <c r="U1284" s="5" t="s">
        <v>6468</v>
      </c>
      <c r="V1284" s="5" t="s">
        <v>2235</v>
      </c>
      <c r="W1284" s="5" t="s">
        <v>228</v>
      </c>
      <c r="X1284" s="5" t="s">
        <v>6469</v>
      </c>
      <c r="Y1284" s="5" t="s">
        <v>335</v>
      </c>
      <c r="Z1284" s="5">
        <v>8190</v>
      </c>
      <c r="AA1284" s="5" t="s">
        <v>304</v>
      </c>
      <c r="AB1284" s="5" t="s">
        <v>241</v>
      </c>
      <c r="AC1284" s="5" t="s">
        <v>28</v>
      </c>
      <c r="AD1284" s="5" t="s">
        <v>291</v>
      </c>
      <c r="AE1284" s="5" t="s">
        <v>291</v>
      </c>
      <c r="AF1284" s="5">
        <v>85</v>
      </c>
      <c r="AG1284" s="5">
        <v>60</v>
      </c>
      <c r="AH1284" s="5">
        <v>25</v>
      </c>
      <c r="AI1284" s="5" t="s">
        <v>6470</v>
      </c>
      <c r="AJ1284" s="5" t="s">
        <v>6471</v>
      </c>
      <c r="AK1284" s="5" t="s">
        <v>234</v>
      </c>
      <c r="AL1284" s="5" t="s">
        <v>234</v>
      </c>
      <c r="AM1284" s="5" t="s">
        <v>234</v>
      </c>
      <c r="AN1284" s="5" t="s">
        <v>234</v>
      </c>
      <c r="AO1284" s="5" t="s">
        <v>234</v>
      </c>
      <c r="AP1284" s="5" t="s">
        <v>234</v>
      </c>
      <c r="AQ1284" s="5" t="s">
        <v>234</v>
      </c>
      <c r="AR1284" s="5" t="s">
        <v>234</v>
      </c>
      <c r="AS1284" s="5" t="s">
        <v>234</v>
      </c>
      <c r="AT1284" s="5" t="s">
        <v>234</v>
      </c>
      <c r="AU1284" s="5" t="s">
        <v>244</v>
      </c>
      <c r="AV1284" s="5" t="s">
        <v>445</v>
      </c>
      <c r="AW1284" s="5" t="s">
        <v>233</v>
      </c>
      <c r="AX1284" s="5" t="s">
        <v>291</v>
      </c>
      <c r="AY1284" s="5" t="s">
        <v>291</v>
      </c>
      <c r="AZ1284" s="5" t="s">
        <v>291</v>
      </c>
      <c r="BA1284" s="5" t="s">
        <v>291</v>
      </c>
      <c r="BB1284" s="5" t="s">
        <v>309</v>
      </c>
      <c r="BC1284" s="5">
        <v>25</v>
      </c>
      <c r="BD1284" s="5">
        <v>75</v>
      </c>
      <c r="BE1284" s="6">
        <f t="shared" si="380"/>
        <v>5</v>
      </c>
      <c r="BF1284" s="6">
        <f t="shared" si="381"/>
        <v>5</v>
      </c>
      <c r="BG1284" s="6">
        <f t="shared" si="382"/>
        <v>5</v>
      </c>
      <c r="BH1284" s="6">
        <f t="shared" si="383"/>
        <v>10</v>
      </c>
      <c r="BI1284" s="6">
        <f t="shared" si="384"/>
        <v>10</v>
      </c>
      <c r="BJ1284" s="6">
        <f t="shared" si="385"/>
        <v>10</v>
      </c>
      <c r="BK1284" s="6">
        <f t="shared" si="386"/>
        <v>5</v>
      </c>
      <c r="BL1284" s="6">
        <f t="shared" si="387"/>
        <v>5</v>
      </c>
      <c r="BM1284" s="6">
        <f t="shared" si="388"/>
        <v>5</v>
      </c>
      <c r="BN1284" s="6">
        <f t="shared" si="389"/>
        <v>20</v>
      </c>
      <c r="BO1284" s="6">
        <f t="shared" si="390"/>
        <v>0</v>
      </c>
      <c r="BP1284" s="6">
        <f t="shared" si="391"/>
        <v>2.5</v>
      </c>
      <c r="BQ1284" s="9">
        <f t="shared" si="392"/>
        <v>1</v>
      </c>
      <c r="BR1284" s="9">
        <f t="shared" si="393"/>
        <v>1</v>
      </c>
      <c r="BS1284" s="9">
        <f t="shared" si="394"/>
        <v>1</v>
      </c>
      <c r="BT1284" s="9">
        <f t="shared" si="395"/>
        <v>1</v>
      </c>
      <c r="BU1284" s="9">
        <f t="shared" si="396"/>
        <v>1</v>
      </c>
      <c r="BV1284" s="9">
        <f t="shared" si="397"/>
        <v>0</v>
      </c>
      <c r="BW1284" s="9">
        <f t="shared" si="398"/>
        <v>0.25</v>
      </c>
    </row>
    <row r="1285" spans="1:75" x14ac:dyDescent="0.3">
      <c r="A1285" s="5" t="s">
        <v>454</v>
      </c>
      <c r="B1285" s="5" t="s">
        <v>455</v>
      </c>
      <c r="C1285" s="5" t="s">
        <v>429</v>
      </c>
      <c r="D1285" s="5" t="s">
        <v>421</v>
      </c>
      <c r="E1285" s="5">
        <v>2019</v>
      </c>
      <c r="F1285" s="5" t="s">
        <v>141</v>
      </c>
      <c r="G1285" s="5" t="s">
        <v>481</v>
      </c>
      <c r="H1285" s="5" t="s">
        <v>219</v>
      </c>
      <c r="I1285" s="5" t="s">
        <v>370</v>
      </c>
      <c r="J1285" s="5" t="s">
        <v>461</v>
      </c>
      <c r="K1285" s="5" t="s">
        <v>429</v>
      </c>
      <c r="L1285" s="5" t="s">
        <v>6392</v>
      </c>
      <c r="M1285" s="5" t="s">
        <v>105</v>
      </c>
      <c r="N1285" s="5" t="s">
        <v>6393</v>
      </c>
      <c r="O1285" s="5" t="s">
        <v>482</v>
      </c>
      <c r="P1285" s="5" t="s">
        <v>488</v>
      </c>
      <c r="Q1285" s="5" t="s">
        <v>533</v>
      </c>
      <c r="R1285" s="8">
        <v>43736</v>
      </c>
      <c r="S1285" s="5" t="s">
        <v>6472</v>
      </c>
      <c r="T1285" s="8">
        <v>43733</v>
      </c>
      <c r="U1285" s="5" t="s">
        <v>466</v>
      </c>
      <c r="V1285" s="5" t="s">
        <v>466</v>
      </c>
      <c r="W1285" s="5" t="s">
        <v>228</v>
      </c>
      <c r="X1285" s="5" t="s">
        <v>6473</v>
      </c>
      <c r="Y1285" s="5" t="s">
        <v>229</v>
      </c>
      <c r="Z1285" s="5">
        <v>10177</v>
      </c>
      <c r="AA1285" s="5" t="s">
        <v>542</v>
      </c>
      <c r="AB1285" s="5" t="s">
        <v>254</v>
      </c>
      <c r="AC1285" s="5" t="s">
        <v>27</v>
      </c>
      <c r="AD1285" s="5" t="s">
        <v>291</v>
      </c>
      <c r="AE1285" s="5" t="s">
        <v>491</v>
      </c>
      <c r="AF1285" s="5">
        <v>97.5</v>
      </c>
      <c r="AG1285" s="5">
        <v>72.5</v>
      </c>
      <c r="AH1285" s="5">
        <v>25</v>
      </c>
      <c r="AI1285" s="5" t="s">
        <v>6474</v>
      </c>
      <c r="AJ1285" s="5" t="s">
        <v>6475</v>
      </c>
      <c r="AK1285" s="5" t="s">
        <v>234</v>
      </c>
      <c r="AL1285" s="5" t="s">
        <v>234</v>
      </c>
      <c r="AM1285" s="5" t="s">
        <v>234</v>
      </c>
      <c r="AN1285" s="5" t="s">
        <v>234</v>
      </c>
      <c r="AO1285" s="5" t="s">
        <v>234</v>
      </c>
      <c r="AP1285" s="5" t="s">
        <v>234</v>
      </c>
      <c r="AQ1285" s="5" t="s">
        <v>234</v>
      </c>
      <c r="AR1285" s="5" t="s">
        <v>445</v>
      </c>
      <c r="AS1285" s="5" t="s">
        <v>234</v>
      </c>
      <c r="AT1285" s="5" t="s">
        <v>234</v>
      </c>
      <c r="AU1285" s="5" t="s">
        <v>234</v>
      </c>
      <c r="AV1285" s="5" t="s">
        <v>234</v>
      </c>
      <c r="AW1285" s="5" t="s">
        <v>233</v>
      </c>
      <c r="AX1285" s="5" t="s">
        <v>291</v>
      </c>
      <c r="AY1285" s="5" t="s">
        <v>234</v>
      </c>
      <c r="AZ1285" s="5" t="s">
        <v>244</v>
      </c>
      <c r="BA1285" s="5" t="s">
        <v>244</v>
      </c>
      <c r="BB1285" s="5" t="s">
        <v>309</v>
      </c>
      <c r="BC1285" s="5">
        <v>25</v>
      </c>
      <c r="BD1285" s="5">
        <v>75</v>
      </c>
      <c r="BE1285" s="6">
        <f t="shared" si="380"/>
        <v>5</v>
      </c>
      <c r="BF1285" s="6">
        <f t="shared" si="381"/>
        <v>5</v>
      </c>
      <c r="BG1285" s="6">
        <f t="shared" si="382"/>
        <v>5</v>
      </c>
      <c r="BH1285" s="6">
        <f t="shared" si="383"/>
        <v>10</v>
      </c>
      <c r="BI1285" s="6">
        <f t="shared" si="384"/>
        <v>10</v>
      </c>
      <c r="BJ1285" s="6">
        <f t="shared" si="385"/>
        <v>10</v>
      </c>
      <c r="BK1285" s="6">
        <f t="shared" si="386"/>
        <v>5</v>
      </c>
      <c r="BL1285" s="6">
        <f t="shared" si="387"/>
        <v>2.5</v>
      </c>
      <c r="BM1285" s="6">
        <f t="shared" si="388"/>
        <v>5</v>
      </c>
      <c r="BN1285" s="6">
        <f t="shared" si="389"/>
        <v>20</v>
      </c>
      <c r="BO1285" s="6">
        <f t="shared" si="390"/>
        <v>10</v>
      </c>
      <c r="BP1285" s="6">
        <f t="shared" si="391"/>
        <v>10</v>
      </c>
      <c r="BQ1285" s="9">
        <f t="shared" si="392"/>
        <v>1</v>
      </c>
      <c r="BR1285" s="9">
        <f t="shared" si="393"/>
        <v>1</v>
      </c>
      <c r="BS1285" s="9">
        <f t="shared" si="394"/>
        <v>1</v>
      </c>
      <c r="BT1285" s="9">
        <f t="shared" si="395"/>
        <v>0.75</v>
      </c>
      <c r="BU1285" s="9">
        <f t="shared" si="396"/>
        <v>1</v>
      </c>
      <c r="BV1285" s="9">
        <f t="shared" si="397"/>
        <v>1</v>
      </c>
      <c r="BW1285" s="9">
        <f t="shared" si="398"/>
        <v>1</v>
      </c>
    </row>
    <row r="1286" spans="1:75" x14ac:dyDescent="0.3">
      <c r="A1286" s="5" t="s">
        <v>43</v>
      </c>
      <c r="B1286" s="5" t="s">
        <v>257</v>
      </c>
      <c r="C1286" s="5" t="s">
        <v>94</v>
      </c>
      <c r="D1286" s="5" t="s">
        <v>218</v>
      </c>
      <c r="E1286" s="5">
        <v>2019</v>
      </c>
      <c r="F1286" s="5" t="s">
        <v>133</v>
      </c>
      <c r="H1286" s="5" t="s">
        <v>219</v>
      </c>
      <c r="I1286" s="5" t="s">
        <v>220</v>
      </c>
      <c r="J1286" s="5" t="s">
        <v>221</v>
      </c>
      <c r="K1286" s="5" t="s">
        <v>94</v>
      </c>
      <c r="L1286" s="5" t="s">
        <v>6476</v>
      </c>
      <c r="M1286" s="5" t="s">
        <v>80</v>
      </c>
      <c r="N1286" s="5" t="s">
        <v>6477</v>
      </c>
      <c r="Q1286" s="5" t="s">
        <v>224</v>
      </c>
      <c r="R1286" s="8">
        <v>43567</v>
      </c>
      <c r="S1286" s="5" t="s">
        <v>6478</v>
      </c>
      <c r="T1286" s="8">
        <v>43567</v>
      </c>
      <c r="U1286" s="5" t="s">
        <v>6479</v>
      </c>
      <c r="V1286" s="5" t="s">
        <v>6480</v>
      </c>
      <c r="W1286" s="5" t="s">
        <v>581</v>
      </c>
      <c r="X1286" s="5" t="s">
        <v>82</v>
      </c>
      <c r="Y1286" s="5" t="s">
        <v>335</v>
      </c>
      <c r="Z1286" s="5">
        <v>148</v>
      </c>
      <c r="AA1286" s="5" t="s">
        <v>261</v>
      </c>
      <c r="AB1286" s="5" t="s">
        <v>231</v>
      </c>
      <c r="AC1286" s="5" t="s">
        <v>28</v>
      </c>
      <c r="AF1286" s="5">
        <v>100</v>
      </c>
      <c r="AG1286" s="5">
        <v>75</v>
      </c>
      <c r="AH1286" s="5">
        <v>25</v>
      </c>
      <c r="AI1286" s="5" t="s">
        <v>6481</v>
      </c>
      <c r="AJ1286" s="5" t="s">
        <v>233</v>
      </c>
      <c r="AK1286" s="5" t="s">
        <v>234</v>
      </c>
      <c r="AL1286" s="5" t="s">
        <v>234</v>
      </c>
      <c r="AM1286" s="5" t="s">
        <v>234</v>
      </c>
      <c r="AN1286" s="5" t="s">
        <v>234</v>
      </c>
      <c r="AO1286" s="5" t="s">
        <v>234</v>
      </c>
      <c r="AP1286" s="5" t="s">
        <v>234</v>
      </c>
      <c r="AQ1286" s="5" t="s">
        <v>234</v>
      </c>
      <c r="AR1286" s="5" t="s">
        <v>234</v>
      </c>
      <c r="AS1286" s="5" t="s">
        <v>234</v>
      </c>
      <c r="AT1286" s="5" t="s">
        <v>234</v>
      </c>
      <c r="AU1286" s="5" t="s">
        <v>234</v>
      </c>
      <c r="AV1286" s="5" t="s">
        <v>234</v>
      </c>
      <c r="AW1286" s="5" t="s">
        <v>233</v>
      </c>
      <c r="AX1286" s="5" t="s">
        <v>234</v>
      </c>
      <c r="AY1286" s="5" t="s">
        <v>234</v>
      </c>
      <c r="BB1286" s="5" t="s">
        <v>309</v>
      </c>
      <c r="BC1286" s="5">
        <v>25</v>
      </c>
      <c r="BD1286" s="5">
        <v>75</v>
      </c>
      <c r="BE1286" s="6">
        <f t="shared" si="380"/>
        <v>5</v>
      </c>
      <c r="BF1286" s="6">
        <f t="shared" si="381"/>
        <v>5</v>
      </c>
      <c r="BG1286" s="6">
        <f t="shared" si="382"/>
        <v>5</v>
      </c>
      <c r="BH1286" s="6">
        <f t="shared" si="383"/>
        <v>10</v>
      </c>
      <c r="BI1286" s="6">
        <f t="shared" si="384"/>
        <v>10</v>
      </c>
      <c r="BJ1286" s="6">
        <f t="shared" si="385"/>
        <v>10</v>
      </c>
      <c r="BK1286" s="6">
        <f t="shared" si="386"/>
        <v>5</v>
      </c>
      <c r="BL1286" s="6">
        <f t="shared" si="387"/>
        <v>5</v>
      </c>
      <c r="BM1286" s="6">
        <f t="shared" si="388"/>
        <v>5</v>
      </c>
      <c r="BN1286" s="6">
        <f t="shared" si="389"/>
        <v>20</v>
      </c>
      <c r="BO1286" s="6">
        <f t="shared" si="390"/>
        <v>10</v>
      </c>
      <c r="BP1286" s="6">
        <f t="shared" si="391"/>
        <v>10</v>
      </c>
      <c r="BQ1286" s="9">
        <f t="shared" si="392"/>
        <v>1</v>
      </c>
      <c r="BR1286" s="9">
        <f t="shared" si="393"/>
        <v>1</v>
      </c>
      <c r="BS1286" s="9">
        <f t="shared" si="394"/>
        <v>1</v>
      </c>
      <c r="BT1286" s="9">
        <f t="shared" si="395"/>
        <v>1</v>
      </c>
      <c r="BU1286" s="9">
        <f t="shared" si="396"/>
        <v>1</v>
      </c>
      <c r="BV1286" s="9">
        <f t="shared" si="397"/>
        <v>1</v>
      </c>
      <c r="BW1286" s="9">
        <f t="shared" si="398"/>
        <v>1</v>
      </c>
    </row>
    <row r="1287" spans="1:75" x14ac:dyDescent="0.3">
      <c r="A1287" s="5" t="s">
        <v>110</v>
      </c>
      <c r="B1287" s="5" t="s">
        <v>265</v>
      </c>
      <c r="C1287" s="5" t="s">
        <v>94</v>
      </c>
      <c r="D1287" s="5" t="s">
        <v>218</v>
      </c>
      <c r="E1287" s="5">
        <v>2019</v>
      </c>
      <c r="F1287" s="5" t="s">
        <v>119</v>
      </c>
      <c r="H1287" s="5" t="s">
        <v>219</v>
      </c>
      <c r="I1287" s="5" t="s">
        <v>220</v>
      </c>
      <c r="J1287" s="5" t="s">
        <v>221</v>
      </c>
      <c r="K1287" s="5" t="s">
        <v>94</v>
      </c>
      <c r="L1287" s="5" t="s">
        <v>6476</v>
      </c>
      <c r="M1287" s="5" t="s">
        <v>80</v>
      </c>
      <c r="N1287" s="5" t="s">
        <v>6477</v>
      </c>
      <c r="Q1287" s="5" t="s">
        <v>247</v>
      </c>
      <c r="R1287" s="8">
        <v>43569</v>
      </c>
      <c r="S1287" s="5" t="s">
        <v>6482</v>
      </c>
      <c r="T1287" s="8">
        <v>43567</v>
      </c>
      <c r="U1287" s="5" t="s">
        <v>6483</v>
      </c>
      <c r="V1287" s="5" t="s">
        <v>1067</v>
      </c>
      <c r="W1287" s="5" t="s">
        <v>251</v>
      </c>
      <c r="X1287" s="5" t="s">
        <v>6484</v>
      </c>
      <c r="Y1287" s="5" t="s">
        <v>335</v>
      </c>
      <c r="Z1287" s="5">
        <v>172</v>
      </c>
      <c r="AA1287" s="5" t="s">
        <v>230</v>
      </c>
      <c r="AB1287" s="5" t="s">
        <v>231</v>
      </c>
      <c r="AC1287" s="5" t="s">
        <v>28</v>
      </c>
      <c r="AF1287" s="5">
        <v>100</v>
      </c>
      <c r="AG1287" s="5">
        <v>75</v>
      </c>
      <c r="AH1287" s="5">
        <v>25</v>
      </c>
      <c r="AI1287" s="5" t="s">
        <v>6485</v>
      </c>
      <c r="AJ1287" s="5" t="s">
        <v>6486</v>
      </c>
      <c r="AK1287" s="5" t="s">
        <v>234</v>
      </c>
      <c r="AL1287" s="5" t="s">
        <v>234</v>
      </c>
      <c r="AM1287" s="5" t="s">
        <v>234</v>
      </c>
      <c r="AN1287" s="5" t="s">
        <v>234</v>
      </c>
      <c r="AO1287" s="5" t="s">
        <v>234</v>
      </c>
      <c r="AP1287" s="5" t="s">
        <v>234</v>
      </c>
      <c r="AQ1287" s="5" t="s">
        <v>234</v>
      </c>
      <c r="AR1287" s="5" t="s">
        <v>234</v>
      </c>
      <c r="AS1287" s="5" t="s">
        <v>234</v>
      </c>
      <c r="AT1287" s="5" t="s">
        <v>234</v>
      </c>
      <c r="AU1287" s="5" t="s">
        <v>234</v>
      </c>
      <c r="AV1287" s="5" t="s">
        <v>234</v>
      </c>
      <c r="AW1287" s="5" t="s">
        <v>233</v>
      </c>
      <c r="AX1287" s="5" t="s">
        <v>234</v>
      </c>
      <c r="AY1287" s="5" t="s">
        <v>234</v>
      </c>
      <c r="BB1287" s="5" t="s">
        <v>309</v>
      </c>
      <c r="BC1287" s="5">
        <v>25</v>
      </c>
      <c r="BD1287" s="5">
        <v>75</v>
      </c>
      <c r="BE1287" s="6">
        <f t="shared" si="380"/>
        <v>5</v>
      </c>
      <c r="BF1287" s="6">
        <f t="shared" si="381"/>
        <v>5</v>
      </c>
      <c r="BG1287" s="6">
        <f t="shared" si="382"/>
        <v>5</v>
      </c>
      <c r="BH1287" s="6">
        <f t="shared" si="383"/>
        <v>10</v>
      </c>
      <c r="BI1287" s="6">
        <f t="shared" si="384"/>
        <v>10</v>
      </c>
      <c r="BJ1287" s="6">
        <f t="shared" si="385"/>
        <v>10</v>
      </c>
      <c r="BK1287" s="6">
        <f t="shared" si="386"/>
        <v>5</v>
      </c>
      <c r="BL1287" s="6">
        <f t="shared" si="387"/>
        <v>5</v>
      </c>
      <c r="BM1287" s="6">
        <f t="shared" si="388"/>
        <v>5</v>
      </c>
      <c r="BN1287" s="6">
        <f t="shared" si="389"/>
        <v>20</v>
      </c>
      <c r="BO1287" s="6">
        <f t="shared" si="390"/>
        <v>10</v>
      </c>
      <c r="BP1287" s="6">
        <f t="shared" si="391"/>
        <v>10</v>
      </c>
      <c r="BQ1287" s="9">
        <f t="shared" si="392"/>
        <v>1</v>
      </c>
      <c r="BR1287" s="9">
        <f t="shared" si="393"/>
        <v>1</v>
      </c>
      <c r="BS1287" s="9">
        <f t="shared" si="394"/>
        <v>1</v>
      </c>
      <c r="BT1287" s="9">
        <f t="shared" si="395"/>
        <v>1</v>
      </c>
      <c r="BU1287" s="9">
        <f t="shared" si="396"/>
        <v>1</v>
      </c>
      <c r="BV1287" s="9">
        <f t="shared" si="397"/>
        <v>1</v>
      </c>
      <c r="BW1287" s="9">
        <f t="shared" si="398"/>
        <v>1</v>
      </c>
    </row>
    <row r="1288" spans="1:75" x14ac:dyDescent="0.3">
      <c r="A1288" s="5" t="s">
        <v>120</v>
      </c>
      <c r="B1288" s="5" t="s">
        <v>280</v>
      </c>
      <c r="C1288" s="5" t="s">
        <v>281</v>
      </c>
      <c r="D1288" s="5" t="s">
        <v>282</v>
      </c>
      <c r="E1288" s="5">
        <v>2019</v>
      </c>
      <c r="F1288" s="5" t="s">
        <v>119</v>
      </c>
      <c r="H1288" s="5" t="s">
        <v>219</v>
      </c>
      <c r="I1288" s="5" t="s">
        <v>220</v>
      </c>
      <c r="J1288" s="5" t="s">
        <v>221</v>
      </c>
      <c r="K1288" s="5" t="s">
        <v>94</v>
      </c>
      <c r="L1288" s="5" t="s">
        <v>6476</v>
      </c>
      <c r="M1288" s="5" t="s">
        <v>80</v>
      </c>
      <c r="N1288" s="5" t="s">
        <v>6477</v>
      </c>
      <c r="Q1288" s="5" t="s">
        <v>283</v>
      </c>
      <c r="R1288" s="8">
        <v>43591</v>
      </c>
      <c r="S1288" s="5" t="s">
        <v>6487</v>
      </c>
      <c r="T1288" s="8">
        <v>43579</v>
      </c>
      <c r="U1288" s="5" t="s">
        <v>6488</v>
      </c>
      <c r="V1288" s="5" t="s">
        <v>6489</v>
      </c>
      <c r="W1288" s="5" t="s">
        <v>228</v>
      </c>
      <c r="X1288" s="5" t="s">
        <v>6490</v>
      </c>
      <c r="Y1288" s="5" t="s">
        <v>229</v>
      </c>
      <c r="Z1288" s="5">
        <v>1371</v>
      </c>
      <c r="AA1288" s="5" t="s">
        <v>230</v>
      </c>
      <c r="AB1288" s="5" t="s">
        <v>241</v>
      </c>
      <c r="AC1288" s="5" t="s">
        <v>28</v>
      </c>
      <c r="AD1288" s="5" t="s">
        <v>277</v>
      </c>
      <c r="AE1288" s="5" t="s">
        <v>233</v>
      </c>
      <c r="AF1288" s="5">
        <v>85</v>
      </c>
      <c r="AG1288" s="5">
        <v>60</v>
      </c>
      <c r="AH1288" s="5">
        <v>25</v>
      </c>
      <c r="AI1288" s="5" t="s">
        <v>6491</v>
      </c>
      <c r="AJ1288" s="5" t="s">
        <v>6492</v>
      </c>
      <c r="AK1288" s="5" t="s">
        <v>234</v>
      </c>
      <c r="AL1288" s="5" t="s">
        <v>234</v>
      </c>
      <c r="AM1288" s="5" t="s">
        <v>234</v>
      </c>
      <c r="AN1288" s="5" t="s">
        <v>234</v>
      </c>
      <c r="AO1288" s="5" t="s">
        <v>234</v>
      </c>
      <c r="AP1288" s="5" t="s">
        <v>234</v>
      </c>
      <c r="AQ1288" s="5" t="s">
        <v>244</v>
      </c>
      <c r="AR1288" s="5" t="s">
        <v>234</v>
      </c>
      <c r="AS1288" s="5" t="s">
        <v>234</v>
      </c>
      <c r="AT1288" s="5" t="s">
        <v>234</v>
      </c>
      <c r="AU1288" s="5" t="s">
        <v>234</v>
      </c>
      <c r="AV1288" s="5" t="s">
        <v>244</v>
      </c>
      <c r="AW1288" s="5" t="s">
        <v>6493</v>
      </c>
      <c r="AX1288" s="5" t="s">
        <v>291</v>
      </c>
      <c r="AY1288" s="5" t="s">
        <v>291</v>
      </c>
      <c r="BB1288" s="5" t="s">
        <v>235</v>
      </c>
      <c r="BC1288" s="5">
        <v>25</v>
      </c>
      <c r="BD1288" s="5">
        <v>75</v>
      </c>
      <c r="BE1288" s="6">
        <f t="shared" si="380"/>
        <v>5</v>
      </c>
      <c r="BF1288" s="6">
        <f t="shared" si="381"/>
        <v>5</v>
      </c>
      <c r="BG1288" s="6">
        <f t="shared" si="382"/>
        <v>5</v>
      </c>
      <c r="BH1288" s="6">
        <f t="shared" si="383"/>
        <v>10</v>
      </c>
      <c r="BI1288" s="6">
        <f t="shared" si="384"/>
        <v>10</v>
      </c>
      <c r="BJ1288" s="6">
        <f t="shared" si="385"/>
        <v>10</v>
      </c>
      <c r="BK1288" s="6">
        <f t="shared" si="386"/>
        <v>0</v>
      </c>
      <c r="BL1288" s="6">
        <f t="shared" si="387"/>
        <v>5</v>
      </c>
      <c r="BM1288" s="6">
        <f t="shared" si="388"/>
        <v>5</v>
      </c>
      <c r="BN1288" s="6">
        <f t="shared" si="389"/>
        <v>20</v>
      </c>
      <c r="BO1288" s="6">
        <f t="shared" si="390"/>
        <v>10</v>
      </c>
      <c r="BP1288" s="6">
        <f t="shared" si="391"/>
        <v>0</v>
      </c>
      <c r="BQ1288" s="9">
        <f t="shared" si="392"/>
        <v>1</v>
      </c>
      <c r="BR1288" s="9">
        <f t="shared" si="393"/>
        <v>1</v>
      </c>
      <c r="BS1288" s="9">
        <f t="shared" si="394"/>
        <v>1</v>
      </c>
      <c r="BT1288" s="9">
        <f t="shared" si="395"/>
        <v>0.5</v>
      </c>
      <c r="BU1288" s="9">
        <f t="shared" si="396"/>
        <v>1</v>
      </c>
      <c r="BV1288" s="9">
        <f t="shared" si="397"/>
        <v>1</v>
      </c>
      <c r="BW1288" s="9">
        <f t="shared" si="398"/>
        <v>0</v>
      </c>
    </row>
    <row r="1289" spans="1:75" x14ac:dyDescent="0.3">
      <c r="A1289" s="5" t="s">
        <v>120</v>
      </c>
      <c r="B1289" s="5" t="s">
        <v>280</v>
      </c>
      <c r="C1289" s="5" t="s">
        <v>281</v>
      </c>
      <c r="D1289" s="5" t="s">
        <v>282</v>
      </c>
      <c r="E1289" s="5">
        <v>2019</v>
      </c>
      <c r="F1289" s="5" t="s">
        <v>133</v>
      </c>
      <c r="H1289" s="5" t="s">
        <v>219</v>
      </c>
      <c r="I1289" s="5" t="s">
        <v>220</v>
      </c>
      <c r="J1289" s="5" t="s">
        <v>221</v>
      </c>
      <c r="K1289" s="5" t="s">
        <v>94</v>
      </c>
      <c r="L1289" s="5" t="s">
        <v>6476</v>
      </c>
      <c r="M1289" s="5" t="s">
        <v>80</v>
      </c>
      <c r="N1289" s="5" t="s">
        <v>6477</v>
      </c>
      <c r="Q1289" s="5" t="s">
        <v>224</v>
      </c>
      <c r="R1289" s="8">
        <v>43592</v>
      </c>
      <c r="S1289" s="5" t="s">
        <v>6494</v>
      </c>
      <c r="T1289" s="8">
        <v>43581</v>
      </c>
      <c r="U1289" s="5" t="s">
        <v>6495</v>
      </c>
      <c r="V1289" s="5" t="s">
        <v>6496</v>
      </c>
      <c r="W1289" s="5" t="s">
        <v>228</v>
      </c>
      <c r="X1289" s="5" t="s">
        <v>123</v>
      </c>
      <c r="Y1289" s="5" t="s">
        <v>229</v>
      </c>
      <c r="Z1289" s="5">
        <v>1352</v>
      </c>
      <c r="AA1289" s="5" t="s">
        <v>230</v>
      </c>
      <c r="AB1289" s="5" t="s">
        <v>231</v>
      </c>
      <c r="AC1289" s="5" t="s">
        <v>28</v>
      </c>
      <c r="AD1289" s="5" t="s">
        <v>277</v>
      </c>
      <c r="AE1289" s="5" t="s">
        <v>233</v>
      </c>
      <c r="AF1289" s="5">
        <v>100</v>
      </c>
      <c r="AG1289" s="5">
        <v>75</v>
      </c>
      <c r="AH1289" s="5">
        <v>25</v>
      </c>
      <c r="AI1289" s="5" t="s">
        <v>6497</v>
      </c>
      <c r="AJ1289" s="5" t="s">
        <v>233</v>
      </c>
      <c r="AK1289" s="5" t="s">
        <v>234</v>
      </c>
      <c r="AL1289" s="5" t="s">
        <v>234</v>
      </c>
      <c r="AM1289" s="5" t="s">
        <v>234</v>
      </c>
      <c r="AN1289" s="5" t="s">
        <v>234</v>
      </c>
      <c r="AO1289" s="5" t="s">
        <v>234</v>
      </c>
      <c r="AP1289" s="5" t="s">
        <v>234</v>
      </c>
      <c r="AQ1289" s="5" t="s">
        <v>234</v>
      </c>
      <c r="AR1289" s="5" t="s">
        <v>234</v>
      </c>
      <c r="AS1289" s="5" t="s">
        <v>234</v>
      </c>
      <c r="AT1289" s="5" t="s">
        <v>234</v>
      </c>
      <c r="AU1289" s="5" t="s">
        <v>234</v>
      </c>
      <c r="AV1289" s="5" t="s">
        <v>234</v>
      </c>
      <c r="AW1289" s="5" t="s">
        <v>233</v>
      </c>
      <c r="AX1289" s="5" t="s">
        <v>234</v>
      </c>
      <c r="AY1289" s="5" t="s">
        <v>291</v>
      </c>
      <c r="BB1289" s="5" t="s">
        <v>264</v>
      </c>
      <c r="BC1289" s="5">
        <v>25</v>
      </c>
      <c r="BD1289" s="5">
        <v>75</v>
      </c>
      <c r="BE1289" s="6">
        <f t="shared" si="380"/>
        <v>5</v>
      </c>
      <c r="BF1289" s="6">
        <f t="shared" si="381"/>
        <v>5</v>
      </c>
      <c r="BG1289" s="6">
        <f t="shared" si="382"/>
        <v>5</v>
      </c>
      <c r="BH1289" s="6">
        <f t="shared" si="383"/>
        <v>10</v>
      </c>
      <c r="BI1289" s="6">
        <f t="shared" si="384"/>
        <v>10</v>
      </c>
      <c r="BJ1289" s="6">
        <f t="shared" si="385"/>
        <v>10</v>
      </c>
      <c r="BK1289" s="6">
        <f t="shared" si="386"/>
        <v>5</v>
      </c>
      <c r="BL1289" s="6">
        <f t="shared" si="387"/>
        <v>5</v>
      </c>
      <c r="BM1289" s="6">
        <f t="shared" si="388"/>
        <v>5</v>
      </c>
      <c r="BN1289" s="6">
        <f t="shared" si="389"/>
        <v>20</v>
      </c>
      <c r="BO1289" s="6">
        <f t="shared" si="390"/>
        <v>10</v>
      </c>
      <c r="BP1289" s="6">
        <f t="shared" si="391"/>
        <v>10</v>
      </c>
      <c r="BQ1289" s="9">
        <f t="shared" si="392"/>
        <v>1</v>
      </c>
      <c r="BR1289" s="9">
        <f t="shared" si="393"/>
        <v>1</v>
      </c>
      <c r="BS1289" s="9">
        <f t="shared" si="394"/>
        <v>1</v>
      </c>
      <c r="BT1289" s="9">
        <f t="shared" si="395"/>
        <v>1</v>
      </c>
      <c r="BU1289" s="9">
        <f t="shared" si="396"/>
        <v>1</v>
      </c>
      <c r="BV1289" s="9">
        <f t="shared" si="397"/>
        <v>1</v>
      </c>
      <c r="BW1289" s="9">
        <f t="shared" si="398"/>
        <v>1</v>
      </c>
    </row>
    <row r="1290" spans="1:75" x14ac:dyDescent="0.3">
      <c r="A1290" s="5" t="s">
        <v>121</v>
      </c>
      <c r="B1290" s="5" t="s">
        <v>292</v>
      </c>
      <c r="C1290" s="5" t="s">
        <v>281</v>
      </c>
      <c r="D1290" s="5" t="s">
        <v>282</v>
      </c>
      <c r="E1290" s="5">
        <v>2019</v>
      </c>
      <c r="F1290" s="5" t="s">
        <v>119</v>
      </c>
      <c r="H1290" s="5" t="s">
        <v>219</v>
      </c>
      <c r="I1290" s="5" t="s">
        <v>220</v>
      </c>
      <c r="J1290" s="5" t="s">
        <v>221</v>
      </c>
      <c r="K1290" s="5" t="s">
        <v>281</v>
      </c>
      <c r="L1290" s="5" t="s">
        <v>6476</v>
      </c>
      <c r="M1290" s="5" t="s">
        <v>80</v>
      </c>
      <c r="N1290" s="5" t="s">
        <v>6477</v>
      </c>
      <c r="Q1290" s="5" t="s">
        <v>283</v>
      </c>
      <c r="R1290" s="8">
        <v>43601</v>
      </c>
      <c r="S1290" s="5" t="s">
        <v>6498</v>
      </c>
      <c r="T1290" s="8">
        <v>43587</v>
      </c>
      <c r="U1290" s="5" t="s">
        <v>6499</v>
      </c>
      <c r="V1290" s="5" t="s">
        <v>6500</v>
      </c>
      <c r="W1290" s="5" t="s">
        <v>251</v>
      </c>
      <c r="X1290" s="5" t="s">
        <v>6501</v>
      </c>
      <c r="Y1290" s="5" t="s">
        <v>229</v>
      </c>
      <c r="Z1290" s="5">
        <v>1469</v>
      </c>
      <c r="AA1290" s="5" t="s">
        <v>253</v>
      </c>
      <c r="AB1290" s="5" t="s">
        <v>254</v>
      </c>
      <c r="AC1290" s="5" t="s">
        <v>28</v>
      </c>
      <c r="AD1290" s="5" t="s">
        <v>277</v>
      </c>
      <c r="AE1290" s="5" t="s">
        <v>233</v>
      </c>
      <c r="AF1290" s="5">
        <v>90</v>
      </c>
      <c r="AG1290" s="5">
        <v>65</v>
      </c>
      <c r="AH1290" s="5">
        <v>25</v>
      </c>
      <c r="AI1290" s="5" t="s">
        <v>6502</v>
      </c>
      <c r="AJ1290" s="5" t="s">
        <v>6503</v>
      </c>
      <c r="AK1290" s="5" t="s">
        <v>234</v>
      </c>
      <c r="AL1290" s="5" t="s">
        <v>234</v>
      </c>
      <c r="AM1290" s="5" t="s">
        <v>234</v>
      </c>
      <c r="AN1290" s="5" t="s">
        <v>234</v>
      </c>
      <c r="AO1290" s="5" t="s">
        <v>234</v>
      </c>
      <c r="AP1290" s="5" t="s">
        <v>234</v>
      </c>
      <c r="AQ1290" s="5" t="s">
        <v>234</v>
      </c>
      <c r="AR1290" s="5" t="s">
        <v>234</v>
      </c>
      <c r="AS1290" s="5" t="s">
        <v>234</v>
      </c>
      <c r="AT1290" s="5" t="s">
        <v>234</v>
      </c>
      <c r="AU1290" s="5" t="s">
        <v>244</v>
      </c>
      <c r="AV1290" s="5" t="s">
        <v>234</v>
      </c>
      <c r="AW1290" s="5" t="s">
        <v>233</v>
      </c>
      <c r="AX1290" s="5" t="s">
        <v>291</v>
      </c>
      <c r="AY1290" s="5" t="s">
        <v>291</v>
      </c>
      <c r="BB1290" s="5" t="s">
        <v>235</v>
      </c>
      <c r="BC1290" s="5">
        <v>25</v>
      </c>
      <c r="BD1290" s="5">
        <v>75</v>
      </c>
      <c r="BE1290" s="6">
        <f t="shared" si="380"/>
        <v>5</v>
      </c>
      <c r="BF1290" s="6">
        <f t="shared" si="381"/>
        <v>5</v>
      </c>
      <c r="BG1290" s="6">
        <f t="shared" si="382"/>
        <v>5</v>
      </c>
      <c r="BH1290" s="6">
        <f t="shared" si="383"/>
        <v>10</v>
      </c>
      <c r="BI1290" s="6">
        <f t="shared" si="384"/>
        <v>10</v>
      </c>
      <c r="BJ1290" s="6">
        <f t="shared" si="385"/>
        <v>10</v>
      </c>
      <c r="BK1290" s="6">
        <f t="shared" si="386"/>
        <v>5</v>
      </c>
      <c r="BL1290" s="6">
        <f t="shared" si="387"/>
        <v>5</v>
      </c>
      <c r="BM1290" s="6">
        <f t="shared" si="388"/>
        <v>5</v>
      </c>
      <c r="BN1290" s="6">
        <f t="shared" si="389"/>
        <v>20</v>
      </c>
      <c r="BO1290" s="6">
        <f t="shared" si="390"/>
        <v>0</v>
      </c>
      <c r="BP1290" s="6">
        <f t="shared" si="391"/>
        <v>10</v>
      </c>
      <c r="BQ1290" s="9">
        <f t="shared" si="392"/>
        <v>1</v>
      </c>
      <c r="BR1290" s="9">
        <f t="shared" si="393"/>
        <v>1</v>
      </c>
      <c r="BS1290" s="9">
        <f t="shared" si="394"/>
        <v>1</v>
      </c>
      <c r="BT1290" s="9">
        <f t="shared" si="395"/>
        <v>1</v>
      </c>
      <c r="BU1290" s="9">
        <f t="shared" si="396"/>
        <v>1</v>
      </c>
      <c r="BV1290" s="9">
        <f t="shared" si="397"/>
        <v>0</v>
      </c>
      <c r="BW1290" s="9">
        <f t="shared" si="398"/>
        <v>1</v>
      </c>
    </row>
    <row r="1291" spans="1:75" x14ac:dyDescent="0.3">
      <c r="A1291" s="5" t="s">
        <v>122</v>
      </c>
      <c r="B1291" s="5" t="s">
        <v>310</v>
      </c>
      <c r="C1291" s="5" t="s">
        <v>281</v>
      </c>
      <c r="D1291" s="5" t="s">
        <v>282</v>
      </c>
      <c r="E1291" s="5">
        <v>2019</v>
      </c>
      <c r="F1291" s="5" t="s">
        <v>133</v>
      </c>
      <c r="G1291" s="5" t="s">
        <v>236</v>
      </c>
      <c r="H1291" s="5" t="s">
        <v>219</v>
      </c>
      <c r="I1291" s="5" t="s">
        <v>220</v>
      </c>
      <c r="J1291" s="5" t="s">
        <v>221</v>
      </c>
      <c r="K1291" s="5" t="s">
        <v>281</v>
      </c>
      <c r="L1291" s="5" t="s">
        <v>6476</v>
      </c>
      <c r="M1291" s="5" t="s">
        <v>80</v>
      </c>
      <c r="N1291" s="5" t="s">
        <v>6477</v>
      </c>
      <c r="O1291" s="5" t="s">
        <v>300</v>
      </c>
      <c r="Q1291" s="5" t="s">
        <v>224</v>
      </c>
      <c r="R1291" s="8">
        <v>43611</v>
      </c>
      <c r="S1291" s="5" t="s">
        <v>6504</v>
      </c>
      <c r="T1291" s="8">
        <v>43607</v>
      </c>
      <c r="U1291" s="5" t="s">
        <v>6505</v>
      </c>
      <c r="V1291" s="5" t="s">
        <v>6506</v>
      </c>
      <c r="W1291" s="5" t="s">
        <v>228</v>
      </c>
      <c r="X1291" s="5" t="s">
        <v>33</v>
      </c>
      <c r="Y1291" s="5" t="s">
        <v>229</v>
      </c>
      <c r="Z1291" s="5">
        <v>3560</v>
      </c>
      <c r="AA1291" s="5" t="s">
        <v>504</v>
      </c>
      <c r="AB1291" s="5" t="s">
        <v>231</v>
      </c>
      <c r="AC1291" s="5" t="s">
        <v>28</v>
      </c>
      <c r="AD1291" s="5" t="s">
        <v>291</v>
      </c>
      <c r="AE1291" s="5" t="s">
        <v>291</v>
      </c>
      <c r="AF1291" s="5">
        <v>100</v>
      </c>
      <c r="AG1291" s="5">
        <v>75</v>
      </c>
      <c r="AH1291" s="5">
        <v>25</v>
      </c>
      <c r="AI1291" s="5" t="s">
        <v>6507</v>
      </c>
      <c r="AJ1291" s="5" t="s">
        <v>291</v>
      </c>
      <c r="AK1291" s="5" t="s">
        <v>234</v>
      </c>
      <c r="AL1291" s="5" t="s">
        <v>234</v>
      </c>
      <c r="AM1291" s="5" t="s">
        <v>234</v>
      </c>
      <c r="AN1291" s="5" t="s">
        <v>234</v>
      </c>
      <c r="AO1291" s="5" t="s">
        <v>234</v>
      </c>
      <c r="AP1291" s="5" t="s">
        <v>234</v>
      </c>
      <c r="AQ1291" s="5" t="s">
        <v>234</v>
      </c>
      <c r="AR1291" s="5" t="s">
        <v>234</v>
      </c>
      <c r="AS1291" s="5" t="s">
        <v>234</v>
      </c>
      <c r="AT1291" s="5" t="s">
        <v>234</v>
      </c>
      <c r="AU1291" s="5" t="s">
        <v>234</v>
      </c>
      <c r="AV1291" s="5" t="s">
        <v>234</v>
      </c>
      <c r="AW1291" s="5" t="s">
        <v>233</v>
      </c>
      <c r="AX1291" s="5" t="s">
        <v>291</v>
      </c>
      <c r="AY1291" s="5" t="s">
        <v>291</v>
      </c>
      <c r="BB1291" s="5" t="s">
        <v>235</v>
      </c>
      <c r="BC1291" s="5">
        <v>25</v>
      </c>
      <c r="BD1291" s="5">
        <v>75</v>
      </c>
      <c r="BE1291" s="6">
        <f t="shared" si="380"/>
        <v>5</v>
      </c>
      <c r="BF1291" s="6">
        <f t="shared" si="381"/>
        <v>5</v>
      </c>
      <c r="BG1291" s="6">
        <f t="shared" si="382"/>
        <v>5</v>
      </c>
      <c r="BH1291" s="6">
        <f t="shared" si="383"/>
        <v>10</v>
      </c>
      <c r="BI1291" s="6">
        <f t="shared" si="384"/>
        <v>10</v>
      </c>
      <c r="BJ1291" s="6">
        <f t="shared" si="385"/>
        <v>10</v>
      </c>
      <c r="BK1291" s="6">
        <f t="shared" si="386"/>
        <v>5</v>
      </c>
      <c r="BL1291" s="6">
        <f t="shared" si="387"/>
        <v>5</v>
      </c>
      <c r="BM1291" s="6">
        <f t="shared" si="388"/>
        <v>5</v>
      </c>
      <c r="BN1291" s="6">
        <f t="shared" si="389"/>
        <v>20</v>
      </c>
      <c r="BO1291" s="6">
        <f t="shared" si="390"/>
        <v>10</v>
      </c>
      <c r="BP1291" s="6">
        <f t="shared" si="391"/>
        <v>10</v>
      </c>
      <c r="BQ1291" s="9">
        <f t="shared" si="392"/>
        <v>1</v>
      </c>
      <c r="BR1291" s="9">
        <f t="shared" si="393"/>
        <v>1</v>
      </c>
      <c r="BS1291" s="9">
        <f t="shared" si="394"/>
        <v>1</v>
      </c>
      <c r="BT1291" s="9">
        <f t="shared" si="395"/>
        <v>1</v>
      </c>
      <c r="BU1291" s="9">
        <f t="shared" si="396"/>
        <v>1</v>
      </c>
      <c r="BV1291" s="9">
        <f t="shared" si="397"/>
        <v>1</v>
      </c>
      <c r="BW1291" s="9">
        <f t="shared" si="398"/>
        <v>1</v>
      </c>
    </row>
    <row r="1292" spans="1:75" x14ac:dyDescent="0.3">
      <c r="A1292" s="5" t="s">
        <v>132</v>
      </c>
      <c r="B1292" s="5" t="s">
        <v>390</v>
      </c>
      <c r="C1292" s="5" t="s">
        <v>384</v>
      </c>
      <c r="D1292" s="5" t="s">
        <v>282</v>
      </c>
      <c r="E1292" s="5">
        <v>2019</v>
      </c>
      <c r="F1292" s="5" t="s">
        <v>119</v>
      </c>
      <c r="G1292" s="5" t="s">
        <v>311</v>
      </c>
      <c r="H1292" s="5" t="s">
        <v>219</v>
      </c>
      <c r="I1292" s="5" t="s">
        <v>220</v>
      </c>
      <c r="J1292" s="5" t="s">
        <v>221</v>
      </c>
      <c r="K1292" s="5" t="s">
        <v>384</v>
      </c>
      <c r="L1292" s="5" t="s">
        <v>6476</v>
      </c>
      <c r="M1292" s="5" t="s">
        <v>80</v>
      </c>
      <c r="N1292" s="5" t="s">
        <v>6477</v>
      </c>
      <c r="O1292" s="5" t="s">
        <v>391</v>
      </c>
      <c r="P1292" s="5" t="s">
        <v>392</v>
      </c>
      <c r="Q1292" s="5" t="s">
        <v>283</v>
      </c>
      <c r="R1292" s="8">
        <v>43621</v>
      </c>
      <c r="S1292" s="5" t="s">
        <v>3392</v>
      </c>
      <c r="T1292" s="8">
        <v>43619</v>
      </c>
      <c r="U1292" s="5" t="s">
        <v>6508</v>
      </c>
      <c r="V1292" s="5" t="s">
        <v>6509</v>
      </c>
      <c r="W1292" s="5" t="s">
        <v>228</v>
      </c>
      <c r="X1292" s="5" t="s">
        <v>6510</v>
      </c>
      <c r="Y1292" s="5" t="s">
        <v>335</v>
      </c>
      <c r="Z1292" s="5">
        <v>3672</v>
      </c>
      <c r="AA1292" s="5" t="s">
        <v>542</v>
      </c>
      <c r="AB1292" s="5" t="s">
        <v>254</v>
      </c>
      <c r="AC1292" s="5" t="s">
        <v>28</v>
      </c>
      <c r="AD1292" s="5" t="s">
        <v>291</v>
      </c>
      <c r="AE1292" s="5" t="s">
        <v>291</v>
      </c>
      <c r="AF1292" s="5">
        <v>90</v>
      </c>
      <c r="AG1292" s="5">
        <v>65</v>
      </c>
      <c r="AH1292" s="5">
        <v>25</v>
      </c>
      <c r="AI1292" s="5" t="s">
        <v>6511</v>
      </c>
      <c r="AJ1292" s="5" t="s">
        <v>6512</v>
      </c>
      <c r="AK1292" s="5" t="s">
        <v>234</v>
      </c>
      <c r="AL1292" s="5" t="s">
        <v>234</v>
      </c>
      <c r="AM1292" s="5" t="s">
        <v>234</v>
      </c>
      <c r="AN1292" s="5" t="s">
        <v>234</v>
      </c>
      <c r="AO1292" s="5" t="s">
        <v>234</v>
      </c>
      <c r="AP1292" s="5" t="s">
        <v>234</v>
      </c>
      <c r="AQ1292" s="5" t="s">
        <v>234</v>
      </c>
      <c r="AR1292" s="5" t="s">
        <v>234</v>
      </c>
      <c r="AS1292" s="5" t="s">
        <v>234</v>
      </c>
      <c r="AT1292" s="5" t="s">
        <v>234</v>
      </c>
      <c r="AU1292" s="5" t="s">
        <v>244</v>
      </c>
      <c r="AV1292" s="5" t="s">
        <v>234</v>
      </c>
      <c r="AW1292" s="5" t="s">
        <v>233</v>
      </c>
      <c r="AX1292" s="5" t="s">
        <v>291</v>
      </c>
      <c r="AY1292" s="5" t="s">
        <v>291</v>
      </c>
      <c r="BB1292" s="5" t="s">
        <v>235</v>
      </c>
      <c r="BC1292" s="5">
        <v>25</v>
      </c>
      <c r="BD1292" s="5">
        <v>75</v>
      </c>
      <c r="BE1292" s="6">
        <f t="shared" si="380"/>
        <v>5</v>
      </c>
      <c r="BF1292" s="6">
        <f t="shared" si="381"/>
        <v>5</v>
      </c>
      <c r="BG1292" s="6">
        <f t="shared" si="382"/>
        <v>5</v>
      </c>
      <c r="BH1292" s="6">
        <f t="shared" si="383"/>
        <v>10</v>
      </c>
      <c r="BI1292" s="6">
        <f t="shared" si="384"/>
        <v>10</v>
      </c>
      <c r="BJ1292" s="6">
        <f t="shared" si="385"/>
        <v>10</v>
      </c>
      <c r="BK1292" s="6">
        <f t="shared" si="386"/>
        <v>5</v>
      </c>
      <c r="BL1292" s="6">
        <f t="shared" si="387"/>
        <v>5</v>
      </c>
      <c r="BM1292" s="6">
        <f t="shared" si="388"/>
        <v>5</v>
      </c>
      <c r="BN1292" s="6">
        <f t="shared" si="389"/>
        <v>20</v>
      </c>
      <c r="BO1292" s="6">
        <f t="shared" si="390"/>
        <v>0</v>
      </c>
      <c r="BP1292" s="6">
        <f t="shared" si="391"/>
        <v>10</v>
      </c>
      <c r="BQ1292" s="9">
        <f t="shared" si="392"/>
        <v>1</v>
      </c>
      <c r="BR1292" s="9">
        <f t="shared" si="393"/>
        <v>1</v>
      </c>
      <c r="BS1292" s="9">
        <f t="shared" si="394"/>
        <v>1</v>
      </c>
      <c r="BT1292" s="9">
        <f t="shared" si="395"/>
        <v>1</v>
      </c>
      <c r="BU1292" s="9">
        <f t="shared" si="396"/>
        <v>1</v>
      </c>
      <c r="BV1292" s="9">
        <f t="shared" si="397"/>
        <v>0</v>
      </c>
      <c r="BW1292" s="9">
        <f t="shared" si="398"/>
        <v>1</v>
      </c>
    </row>
    <row r="1293" spans="1:75" x14ac:dyDescent="0.3">
      <c r="A1293" s="5" t="s">
        <v>132</v>
      </c>
      <c r="B1293" s="5" t="s">
        <v>390</v>
      </c>
      <c r="C1293" s="5" t="s">
        <v>384</v>
      </c>
      <c r="D1293" s="5" t="s">
        <v>282</v>
      </c>
      <c r="E1293" s="5">
        <v>2019</v>
      </c>
      <c r="F1293" s="5" t="s">
        <v>133</v>
      </c>
      <c r="G1293" s="5" t="s">
        <v>236</v>
      </c>
      <c r="H1293" s="5" t="s">
        <v>219</v>
      </c>
      <c r="I1293" s="5" t="s">
        <v>220</v>
      </c>
      <c r="J1293" s="5" t="s">
        <v>221</v>
      </c>
      <c r="K1293" s="5" t="s">
        <v>281</v>
      </c>
      <c r="L1293" s="5" t="s">
        <v>6476</v>
      </c>
      <c r="M1293" s="5" t="s">
        <v>80</v>
      </c>
      <c r="N1293" s="5" t="s">
        <v>6477</v>
      </c>
      <c r="O1293" s="5" t="s">
        <v>391</v>
      </c>
      <c r="P1293" s="5" t="s">
        <v>392</v>
      </c>
      <c r="Q1293" s="5" t="s">
        <v>1756</v>
      </c>
      <c r="R1293" s="8">
        <v>43621</v>
      </c>
      <c r="S1293" s="5" t="s">
        <v>6513</v>
      </c>
      <c r="T1293" s="8">
        <v>43616</v>
      </c>
      <c r="U1293" s="5" t="s">
        <v>6514</v>
      </c>
      <c r="V1293" s="5" t="s">
        <v>1110</v>
      </c>
      <c r="W1293" s="5" t="s">
        <v>228</v>
      </c>
      <c r="X1293" s="5" t="s">
        <v>91</v>
      </c>
      <c r="Y1293" s="5" t="s">
        <v>335</v>
      </c>
      <c r="Z1293" s="5">
        <v>3678</v>
      </c>
      <c r="AA1293" s="5" t="s">
        <v>304</v>
      </c>
      <c r="AB1293" s="5" t="s">
        <v>241</v>
      </c>
      <c r="AC1293" s="5" t="s">
        <v>27</v>
      </c>
      <c r="AD1293" s="5" t="s">
        <v>583</v>
      </c>
      <c r="AE1293" s="5" t="s">
        <v>6515</v>
      </c>
      <c r="AF1293" s="5">
        <v>80</v>
      </c>
      <c r="AG1293" s="5">
        <v>75</v>
      </c>
      <c r="AH1293" s="5">
        <v>5</v>
      </c>
      <c r="AI1293" s="5" t="s">
        <v>6516</v>
      </c>
      <c r="AJ1293" s="5" t="s">
        <v>6517</v>
      </c>
      <c r="AK1293" s="5" t="s">
        <v>234</v>
      </c>
      <c r="AL1293" s="5" t="s">
        <v>234</v>
      </c>
      <c r="AM1293" s="5" t="s">
        <v>234</v>
      </c>
      <c r="AN1293" s="5" t="s">
        <v>234</v>
      </c>
      <c r="AO1293" s="5" t="s">
        <v>234</v>
      </c>
      <c r="AP1293" s="5" t="s">
        <v>234</v>
      </c>
      <c r="AQ1293" s="5" t="s">
        <v>234</v>
      </c>
      <c r="AR1293" s="5" t="s">
        <v>234</v>
      </c>
      <c r="AS1293" s="5" t="s">
        <v>234</v>
      </c>
      <c r="AT1293" s="5" t="s">
        <v>244</v>
      </c>
      <c r="AU1293" s="5" t="s">
        <v>234</v>
      </c>
      <c r="AV1293" s="5" t="s">
        <v>234</v>
      </c>
      <c r="AW1293" s="5" t="s">
        <v>233</v>
      </c>
      <c r="AX1293" s="5" t="s">
        <v>291</v>
      </c>
      <c r="AY1293" s="5" t="s">
        <v>291</v>
      </c>
      <c r="BB1293" s="5" t="s">
        <v>309</v>
      </c>
      <c r="BC1293" s="5">
        <v>25</v>
      </c>
      <c r="BD1293" s="5">
        <v>75</v>
      </c>
      <c r="BE1293" s="6">
        <f t="shared" si="380"/>
        <v>5</v>
      </c>
      <c r="BF1293" s="6">
        <f t="shared" si="381"/>
        <v>5</v>
      </c>
      <c r="BG1293" s="6">
        <f t="shared" si="382"/>
        <v>5</v>
      </c>
      <c r="BH1293" s="6">
        <f t="shared" si="383"/>
        <v>10</v>
      </c>
      <c r="BI1293" s="6">
        <f t="shared" si="384"/>
        <v>10</v>
      </c>
      <c r="BJ1293" s="6">
        <f t="shared" si="385"/>
        <v>10</v>
      </c>
      <c r="BK1293" s="6">
        <f t="shared" si="386"/>
        <v>5</v>
      </c>
      <c r="BL1293" s="6">
        <f t="shared" si="387"/>
        <v>5</v>
      </c>
      <c r="BM1293" s="6">
        <f t="shared" si="388"/>
        <v>5</v>
      </c>
      <c r="BN1293" s="6">
        <f t="shared" si="389"/>
        <v>0</v>
      </c>
      <c r="BO1293" s="6">
        <f t="shared" si="390"/>
        <v>10</v>
      </c>
      <c r="BP1293" s="6">
        <f t="shared" si="391"/>
        <v>10</v>
      </c>
      <c r="BQ1293" s="9">
        <f t="shared" si="392"/>
        <v>1</v>
      </c>
      <c r="BR1293" s="9">
        <f t="shared" si="393"/>
        <v>1</v>
      </c>
      <c r="BS1293" s="9">
        <f t="shared" si="394"/>
        <v>1</v>
      </c>
      <c r="BT1293" s="9">
        <f t="shared" si="395"/>
        <v>1</v>
      </c>
      <c r="BU1293" s="9">
        <f t="shared" si="396"/>
        <v>0.2</v>
      </c>
      <c r="BV1293" s="9">
        <f t="shared" si="397"/>
        <v>1</v>
      </c>
      <c r="BW1293" s="9">
        <f t="shared" si="398"/>
        <v>1</v>
      </c>
    </row>
    <row r="1294" spans="1:75" x14ac:dyDescent="0.3">
      <c r="A1294" s="5" t="s">
        <v>136</v>
      </c>
      <c r="B1294" s="5" t="s">
        <v>399</v>
      </c>
      <c r="C1294" s="5" t="s">
        <v>384</v>
      </c>
      <c r="D1294" s="5" t="s">
        <v>282</v>
      </c>
      <c r="E1294" s="5">
        <v>2019</v>
      </c>
      <c r="F1294" s="5" t="s">
        <v>119</v>
      </c>
      <c r="G1294" s="5" t="s">
        <v>311</v>
      </c>
      <c r="H1294" s="5" t="s">
        <v>219</v>
      </c>
      <c r="I1294" s="5" t="s">
        <v>220</v>
      </c>
      <c r="J1294" s="5" t="s">
        <v>221</v>
      </c>
      <c r="K1294" s="5" t="s">
        <v>384</v>
      </c>
      <c r="L1294" s="5" t="s">
        <v>6476</v>
      </c>
      <c r="M1294" s="5" t="s">
        <v>80</v>
      </c>
      <c r="N1294" s="5" t="s">
        <v>6477</v>
      </c>
      <c r="O1294" s="5" t="s">
        <v>391</v>
      </c>
      <c r="P1294" s="5" t="s">
        <v>392</v>
      </c>
      <c r="Q1294" s="5" t="s">
        <v>283</v>
      </c>
      <c r="R1294" s="8">
        <v>43628</v>
      </c>
      <c r="S1294" s="5" t="s">
        <v>6518</v>
      </c>
      <c r="T1294" s="8">
        <v>43626</v>
      </c>
      <c r="U1294" s="5" t="s">
        <v>6519</v>
      </c>
      <c r="V1294" s="5" t="s">
        <v>6520</v>
      </c>
      <c r="W1294" s="5" t="s">
        <v>228</v>
      </c>
      <c r="X1294" s="5" t="s">
        <v>648</v>
      </c>
      <c r="Y1294" s="5" t="s">
        <v>229</v>
      </c>
      <c r="Z1294" s="5">
        <v>3739</v>
      </c>
      <c r="AA1294" s="5" t="s">
        <v>304</v>
      </c>
      <c r="AB1294" s="5" t="s">
        <v>254</v>
      </c>
      <c r="AC1294" s="5" t="s">
        <v>28</v>
      </c>
      <c r="AD1294" s="5" t="s">
        <v>291</v>
      </c>
      <c r="AE1294" s="5" t="s">
        <v>291</v>
      </c>
      <c r="AF1294" s="5">
        <v>90</v>
      </c>
      <c r="AG1294" s="5">
        <v>65</v>
      </c>
      <c r="AH1294" s="5">
        <v>25</v>
      </c>
      <c r="AI1294" s="5" t="s">
        <v>6521</v>
      </c>
      <c r="AJ1294" s="5" t="s">
        <v>6522</v>
      </c>
      <c r="AK1294" s="5" t="s">
        <v>234</v>
      </c>
      <c r="AL1294" s="5" t="s">
        <v>234</v>
      </c>
      <c r="AM1294" s="5" t="s">
        <v>234</v>
      </c>
      <c r="AN1294" s="5" t="s">
        <v>234</v>
      </c>
      <c r="AO1294" s="5" t="s">
        <v>234</v>
      </c>
      <c r="AP1294" s="5" t="s">
        <v>234</v>
      </c>
      <c r="AQ1294" s="5" t="s">
        <v>234</v>
      </c>
      <c r="AR1294" s="5" t="s">
        <v>234</v>
      </c>
      <c r="AS1294" s="5" t="s">
        <v>234</v>
      </c>
      <c r="AT1294" s="5" t="s">
        <v>234</v>
      </c>
      <c r="AU1294" s="5" t="s">
        <v>234</v>
      </c>
      <c r="AV1294" s="5" t="s">
        <v>244</v>
      </c>
      <c r="AW1294" s="5" t="s">
        <v>233</v>
      </c>
      <c r="AX1294" s="5" t="s">
        <v>291</v>
      </c>
      <c r="AY1294" s="5" t="s">
        <v>291</v>
      </c>
      <c r="BB1294" s="5" t="s">
        <v>235</v>
      </c>
      <c r="BC1294" s="5">
        <v>25</v>
      </c>
      <c r="BD1294" s="5">
        <v>75</v>
      </c>
      <c r="BE1294" s="6">
        <f t="shared" si="380"/>
        <v>5</v>
      </c>
      <c r="BF1294" s="6">
        <f t="shared" si="381"/>
        <v>5</v>
      </c>
      <c r="BG1294" s="6">
        <f t="shared" si="382"/>
        <v>5</v>
      </c>
      <c r="BH1294" s="6">
        <f t="shared" si="383"/>
        <v>10</v>
      </c>
      <c r="BI1294" s="6">
        <f t="shared" si="384"/>
        <v>10</v>
      </c>
      <c r="BJ1294" s="6">
        <f t="shared" si="385"/>
        <v>10</v>
      </c>
      <c r="BK1294" s="6">
        <f t="shared" si="386"/>
        <v>5</v>
      </c>
      <c r="BL1294" s="6">
        <f t="shared" si="387"/>
        <v>5</v>
      </c>
      <c r="BM1294" s="6">
        <f t="shared" si="388"/>
        <v>5</v>
      </c>
      <c r="BN1294" s="6">
        <f t="shared" si="389"/>
        <v>20</v>
      </c>
      <c r="BO1294" s="6">
        <f t="shared" si="390"/>
        <v>10</v>
      </c>
      <c r="BP1294" s="6">
        <f t="shared" si="391"/>
        <v>0</v>
      </c>
      <c r="BQ1294" s="9">
        <f t="shared" si="392"/>
        <v>1</v>
      </c>
      <c r="BR1294" s="9">
        <f t="shared" si="393"/>
        <v>1</v>
      </c>
      <c r="BS1294" s="9">
        <f t="shared" si="394"/>
        <v>1</v>
      </c>
      <c r="BT1294" s="9">
        <f t="shared" si="395"/>
        <v>1</v>
      </c>
      <c r="BU1294" s="9">
        <f t="shared" si="396"/>
        <v>1</v>
      </c>
      <c r="BV1294" s="9">
        <f t="shared" si="397"/>
        <v>1</v>
      </c>
      <c r="BW1294" s="9">
        <f t="shared" si="398"/>
        <v>0</v>
      </c>
    </row>
    <row r="1295" spans="1:75" x14ac:dyDescent="0.3">
      <c r="A1295" s="5" t="s">
        <v>139</v>
      </c>
      <c r="B1295" s="5" t="s">
        <v>668</v>
      </c>
      <c r="C1295" s="5" t="s">
        <v>384</v>
      </c>
      <c r="D1295" s="5" t="s">
        <v>282</v>
      </c>
      <c r="E1295" s="5">
        <v>2019</v>
      </c>
      <c r="F1295" s="5" t="s">
        <v>133</v>
      </c>
      <c r="G1295" s="5" t="s">
        <v>236</v>
      </c>
      <c r="H1295" s="5" t="s">
        <v>219</v>
      </c>
      <c r="I1295" s="5" t="s">
        <v>220</v>
      </c>
      <c r="J1295" s="5" t="s">
        <v>221</v>
      </c>
      <c r="K1295" s="5" t="s">
        <v>384</v>
      </c>
      <c r="L1295" s="5" t="s">
        <v>6476</v>
      </c>
      <c r="M1295" s="5" t="s">
        <v>80</v>
      </c>
      <c r="N1295" s="5" t="s">
        <v>6477</v>
      </c>
      <c r="O1295" s="5" t="s">
        <v>391</v>
      </c>
      <c r="P1295" s="5" t="s">
        <v>392</v>
      </c>
      <c r="Q1295" s="5" t="s">
        <v>224</v>
      </c>
      <c r="R1295" s="8">
        <v>43639</v>
      </c>
      <c r="S1295" s="5" t="s">
        <v>6523</v>
      </c>
      <c r="T1295" s="8">
        <v>43634</v>
      </c>
      <c r="U1295" s="5" t="s">
        <v>6524</v>
      </c>
      <c r="V1295" s="5" t="s">
        <v>6525</v>
      </c>
      <c r="W1295" s="5" t="s">
        <v>228</v>
      </c>
      <c r="X1295" s="5" t="s">
        <v>2923</v>
      </c>
      <c r="Y1295" s="5" t="s">
        <v>335</v>
      </c>
      <c r="Z1295" s="5">
        <v>3833</v>
      </c>
      <c r="AA1295" s="5" t="s">
        <v>409</v>
      </c>
      <c r="AB1295" s="5" t="s">
        <v>276</v>
      </c>
      <c r="AC1295" s="5" t="s">
        <v>26</v>
      </c>
      <c r="AD1295" s="5" t="s">
        <v>583</v>
      </c>
      <c r="AE1295" s="5" t="s">
        <v>291</v>
      </c>
      <c r="AF1295" s="5">
        <v>70</v>
      </c>
      <c r="AG1295" s="5">
        <v>65</v>
      </c>
      <c r="AH1295" s="5">
        <v>5</v>
      </c>
      <c r="AI1295" s="5" t="s">
        <v>6526</v>
      </c>
      <c r="AJ1295" s="5" t="s">
        <v>6527</v>
      </c>
      <c r="AK1295" s="5" t="s">
        <v>234</v>
      </c>
      <c r="AL1295" s="5" t="s">
        <v>234</v>
      </c>
      <c r="AM1295" s="5" t="s">
        <v>234</v>
      </c>
      <c r="AN1295" s="5" t="s">
        <v>234</v>
      </c>
      <c r="AO1295" s="5" t="s">
        <v>234</v>
      </c>
      <c r="AP1295" s="5" t="s">
        <v>234</v>
      </c>
      <c r="AQ1295" s="5" t="s">
        <v>234</v>
      </c>
      <c r="AR1295" s="5" t="s">
        <v>234</v>
      </c>
      <c r="AS1295" s="5" t="s">
        <v>234</v>
      </c>
      <c r="AT1295" s="5" t="s">
        <v>244</v>
      </c>
      <c r="AU1295" s="5" t="s">
        <v>234</v>
      </c>
      <c r="AV1295" s="5" t="s">
        <v>244</v>
      </c>
      <c r="AW1295" s="5" t="s">
        <v>233</v>
      </c>
      <c r="AX1295" s="5" t="s">
        <v>291</v>
      </c>
      <c r="AY1295" s="5" t="s">
        <v>291</v>
      </c>
      <c r="BB1295" s="5" t="s">
        <v>309</v>
      </c>
      <c r="BC1295" s="5">
        <v>25</v>
      </c>
      <c r="BD1295" s="5">
        <v>75</v>
      </c>
      <c r="BE1295" s="6">
        <f t="shared" si="380"/>
        <v>5</v>
      </c>
      <c r="BF1295" s="6">
        <f t="shared" si="381"/>
        <v>5</v>
      </c>
      <c r="BG1295" s="6">
        <f t="shared" si="382"/>
        <v>5</v>
      </c>
      <c r="BH1295" s="6">
        <f t="shared" si="383"/>
        <v>10</v>
      </c>
      <c r="BI1295" s="6">
        <f t="shared" si="384"/>
        <v>10</v>
      </c>
      <c r="BJ1295" s="6">
        <f t="shared" si="385"/>
        <v>10</v>
      </c>
      <c r="BK1295" s="6">
        <f t="shared" si="386"/>
        <v>5</v>
      </c>
      <c r="BL1295" s="6">
        <f t="shared" si="387"/>
        <v>5</v>
      </c>
      <c r="BM1295" s="6">
        <f t="shared" si="388"/>
        <v>5</v>
      </c>
      <c r="BN1295" s="6">
        <f t="shared" si="389"/>
        <v>0</v>
      </c>
      <c r="BO1295" s="6">
        <f t="shared" si="390"/>
        <v>10</v>
      </c>
      <c r="BP1295" s="6">
        <f t="shared" si="391"/>
        <v>0</v>
      </c>
      <c r="BQ1295" s="9">
        <f t="shared" si="392"/>
        <v>1</v>
      </c>
      <c r="BR1295" s="9">
        <f t="shared" si="393"/>
        <v>1</v>
      </c>
      <c r="BS1295" s="9">
        <f t="shared" si="394"/>
        <v>1</v>
      </c>
      <c r="BT1295" s="9">
        <f t="shared" si="395"/>
        <v>1</v>
      </c>
      <c r="BU1295" s="9">
        <f t="shared" si="396"/>
        <v>0.2</v>
      </c>
      <c r="BV1295" s="9">
        <f t="shared" si="397"/>
        <v>1</v>
      </c>
      <c r="BW1295" s="9">
        <f t="shared" si="398"/>
        <v>0</v>
      </c>
    </row>
    <row r="1296" spans="1:75" x14ac:dyDescent="0.3">
      <c r="A1296" s="5" t="s">
        <v>140</v>
      </c>
      <c r="B1296" s="5" t="s">
        <v>419</v>
      </c>
      <c r="C1296" s="5" t="s">
        <v>420</v>
      </c>
      <c r="D1296" s="5" t="s">
        <v>421</v>
      </c>
      <c r="E1296" s="5">
        <v>2019</v>
      </c>
      <c r="F1296" s="5" t="s">
        <v>133</v>
      </c>
      <c r="G1296" s="5" t="s">
        <v>236</v>
      </c>
      <c r="H1296" s="5" t="s">
        <v>219</v>
      </c>
      <c r="I1296" s="5" t="s">
        <v>220</v>
      </c>
      <c r="J1296" s="5" t="s">
        <v>221</v>
      </c>
      <c r="K1296" s="5" t="s">
        <v>412</v>
      </c>
      <c r="L1296" s="5" t="s">
        <v>6476</v>
      </c>
      <c r="M1296" s="5" t="s">
        <v>80</v>
      </c>
      <c r="N1296" s="5" t="s">
        <v>6477</v>
      </c>
      <c r="O1296" s="5" t="s">
        <v>391</v>
      </c>
      <c r="P1296" s="5" t="s">
        <v>392</v>
      </c>
      <c r="Q1296" s="5" t="s">
        <v>413</v>
      </c>
      <c r="R1296" s="8">
        <v>43685</v>
      </c>
      <c r="S1296" s="5" t="s">
        <v>6528</v>
      </c>
      <c r="T1296" s="8">
        <v>43708</v>
      </c>
      <c r="U1296" s="5" t="s">
        <v>6529</v>
      </c>
      <c r="V1296" s="5" t="s">
        <v>6530</v>
      </c>
      <c r="W1296" s="5" t="s">
        <v>228</v>
      </c>
      <c r="X1296" s="5" t="s">
        <v>33</v>
      </c>
      <c r="Y1296" s="5" t="s">
        <v>229</v>
      </c>
      <c r="Z1296" s="5">
        <v>4901</v>
      </c>
      <c r="AA1296" s="5" t="s">
        <v>304</v>
      </c>
      <c r="AB1296" s="5" t="s">
        <v>241</v>
      </c>
      <c r="AC1296" s="5" t="s">
        <v>27</v>
      </c>
      <c r="AD1296" s="5" t="s">
        <v>583</v>
      </c>
      <c r="AE1296" s="5" t="s">
        <v>291</v>
      </c>
      <c r="AF1296" s="5">
        <v>100</v>
      </c>
      <c r="AG1296" s="5">
        <v>75</v>
      </c>
      <c r="AH1296" s="5">
        <v>25</v>
      </c>
      <c r="AI1296" s="5" t="s">
        <v>6531</v>
      </c>
      <c r="AJ1296" s="5" t="s">
        <v>1215</v>
      </c>
      <c r="AK1296" s="5" t="s">
        <v>234</v>
      </c>
      <c r="AL1296" s="5" t="s">
        <v>234</v>
      </c>
      <c r="AM1296" s="5" t="s">
        <v>234</v>
      </c>
      <c r="AN1296" s="5" t="s">
        <v>234</v>
      </c>
      <c r="AO1296" s="5" t="s">
        <v>234</v>
      </c>
      <c r="AP1296" s="5" t="s">
        <v>234</v>
      </c>
      <c r="AQ1296" s="5" t="s">
        <v>234</v>
      </c>
      <c r="AR1296" s="5" t="s">
        <v>234</v>
      </c>
      <c r="AS1296" s="5" t="s">
        <v>234</v>
      </c>
      <c r="AT1296" s="5" t="s">
        <v>234</v>
      </c>
      <c r="AU1296" s="5" t="s">
        <v>234</v>
      </c>
      <c r="AV1296" s="5" t="s">
        <v>234</v>
      </c>
      <c r="AW1296" s="5" t="s">
        <v>233</v>
      </c>
      <c r="AX1296" s="5" t="s">
        <v>291</v>
      </c>
      <c r="AY1296" s="5" t="s">
        <v>291</v>
      </c>
      <c r="AZ1296" s="5" t="s">
        <v>233</v>
      </c>
      <c r="BA1296" s="5" t="s">
        <v>233</v>
      </c>
      <c r="BB1296" s="5" t="s">
        <v>235</v>
      </c>
      <c r="BC1296" s="5">
        <v>25</v>
      </c>
      <c r="BD1296" s="5">
        <v>75</v>
      </c>
      <c r="BE1296" s="6">
        <f t="shared" si="380"/>
        <v>5</v>
      </c>
      <c r="BF1296" s="6">
        <f t="shared" si="381"/>
        <v>5</v>
      </c>
      <c r="BG1296" s="6">
        <f t="shared" si="382"/>
        <v>5</v>
      </c>
      <c r="BH1296" s="6">
        <f t="shared" si="383"/>
        <v>10</v>
      </c>
      <c r="BI1296" s="6">
        <f t="shared" si="384"/>
        <v>10</v>
      </c>
      <c r="BJ1296" s="6">
        <f t="shared" si="385"/>
        <v>10</v>
      </c>
      <c r="BK1296" s="6">
        <f t="shared" si="386"/>
        <v>5</v>
      </c>
      <c r="BL1296" s="6">
        <f t="shared" si="387"/>
        <v>5</v>
      </c>
      <c r="BM1296" s="6">
        <f t="shared" si="388"/>
        <v>5</v>
      </c>
      <c r="BN1296" s="6">
        <f t="shared" si="389"/>
        <v>20</v>
      </c>
      <c r="BO1296" s="6">
        <f t="shared" si="390"/>
        <v>10</v>
      </c>
      <c r="BP1296" s="6">
        <f t="shared" si="391"/>
        <v>10</v>
      </c>
      <c r="BQ1296" s="9">
        <f t="shared" si="392"/>
        <v>1</v>
      </c>
      <c r="BR1296" s="9">
        <f t="shared" si="393"/>
        <v>1</v>
      </c>
      <c r="BS1296" s="9">
        <f t="shared" si="394"/>
        <v>1</v>
      </c>
      <c r="BT1296" s="9">
        <f t="shared" si="395"/>
        <v>1</v>
      </c>
      <c r="BU1296" s="9">
        <f t="shared" si="396"/>
        <v>1</v>
      </c>
      <c r="BV1296" s="9">
        <f t="shared" si="397"/>
        <v>1</v>
      </c>
      <c r="BW1296" s="9">
        <f t="shared" si="398"/>
        <v>1</v>
      </c>
    </row>
    <row r="1297" spans="1:75" x14ac:dyDescent="0.3">
      <c r="A1297" s="5" t="s">
        <v>152</v>
      </c>
      <c r="B1297" s="5" t="s">
        <v>682</v>
      </c>
      <c r="C1297" s="5" t="s">
        <v>420</v>
      </c>
      <c r="D1297" s="5" t="s">
        <v>421</v>
      </c>
      <c r="E1297" s="5">
        <v>2019</v>
      </c>
      <c r="F1297" s="5" t="s">
        <v>133</v>
      </c>
      <c r="G1297" s="5" t="s">
        <v>236</v>
      </c>
      <c r="H1297" s="5" t="s">
        <v>219</v>
      </c>
      <c r="I1297" s="5" t="s">
        <v>220</v>
      </c>
      <c r="J1297" s="5" t="s">
        <v>221</v>
      </c>
      <c r="K1297" s="5" t="s">
        <v>420</v>
      </c>
      <c r="L1297" s="5" t="s">
        <v>6476</v>
      </c>
      <c r="M1297" s="5" t="s">
        <v>80</v>
      </c>
      <c r="N1297" s="5" t="s">
        <v>6477</v>
      </c>
      <c r="O1297" s="5" t="s">
        <v>391</v>
      </c>
      <c r="P1297" s="5" t="s">
        <v>392</v>
      </c>
      <c r="Q1297" s="5" t="s">
        <v>413</v>
      </c>
      <c r="R1297" s="8">
        <v>43690</v>
      </c>
      <c r="S1297" s="5" t="s">
        <v>6532</v>
      </c>
      <c r="T1297" s="8">
        <v>43687</v>
      </c>
      <c r="U1297" s="5" t="s">
        <v>6533</v>
      </c>
      <c r="V1297" s="5" t="s">
        <v>1680</v>
      </c>
      <c r="W1297" s="5" t="s">
        <v>228</v>
      </c>
      <c r="X1297" s="5" t="s">
        <v>33</v>
      </c>
      <c r="Y1297" s="5" t="s">
        <v>229</v>
      </c>
      <c r="Z1297" s="5">
        <v>4956</v>
      </c>
      <c r="AA1297" s="5" t="s">
        <v>304</v>
      </c>
      <c r="AB1297" s="5" t="s">
        <v>231</v>
      </c>
      <c r="AC1297" s="5" t="s">
        <v>28</v>
      </c>
      <c r="AD1297" s="5" t="s">
        <v>291</v>
      </c>
      <c r="AE1297" s="5" t="s">
        <v>291</v>
      </c>
      <c r="AF1297" s="5">
        <v>100</v>
      </c>
      <c r="AG1297" s="5">
        <v>75</v>
      </c>
      <c r="AH1297" s="5">
        <v>25</v>
      </c>
      <c r="AI1297" s="5" t="s">
        <v>6534</v>
      </c>
      <c r="AJ1297" s="5" t="s">
        <v>6535</v>
      </c>
      <c r="AK1297" s="5" t="s">
        <v>234</v>
      </c>
      <c r="AL1297" s="5" t="s">
        <v>234</v>
      </c>
      <c r="AM1297" s="5" t="s">
        <v>234</v>
      </c>
      <c r="AN1297" s="5" t="s">
        <v>234</v>
      </c>
      <c r="AO1297" s="5" t="s">
        <v>234</v>
      </c>
      <c r="AP1297" s="5" t="s">
        <v>234</v>
      </c>
      <c r="AQ1297" s="5" t="s">
        <v>234</v>
      </c>
      <c r="AR1297" s="5" t="s">
        <v>234</v>
      </c>
      <c r="AS1297" s="5" t="s">
        <v>234</v>
      </c>
      <c r="AT1297" s="5" t="s">
        <v>234</v>
      </c>
      <c r="AU1297" s="5" t="s">
        <v>234</v>
      </c>
      <c r="AV1297" s="5" t="s">
        <v>234</v>
      </c>
      <c r="AW1297" s="5" t="s">
        <v>233</v>
      </c>
      <c r="AX1297" s="5" t="s">
        <v>291</v>
      </c>
      <c r="AY1297" s="5" t="s">
        <v>291</v>
      </c>
      <c r="AZ1297" s="5" t="s">
        <v>234</v>
      </c>
      <c r="BA1297" s="5" t="s">
        <v>291</v>
      </c>
      <c r="BB1297" s="5" t="s">
        <v>235</v>
      </c>
      <c r="BC1297" s="5">
        <v>25</v>
      </c>
      <c r="BD1297" s="5">
        <v>75</v>
      </c>
      <c r="BE1297" s="6">
        <f t="shared" si="380"/>
        <v>5</v>
      </c>
      <c r="BF1297" s="6">
        <f t="shared" si="381"/>
        <v>5</v>
      </c>
      <c r="BG1297" s="6">
        <f t="shared" si="382"/>
        <v>5</v>
      </c>
      <c r="BH1297" s="6">
        <f t="shared" si="383"/>
        <v>10</v>
      </c>
      <c r="BI1297" s="6">
        <f t="shared" si="384"/>
        <v>10</v>
      </c>
      <c r="BJ1297" s="6">
        <f t="shared" si="385"/>
        <v>10</v>
      </c>
      <c r="BK1297" s="6">
        <f t="shared" si="386"/>
        <v>5</v>
      </c>
      <c r="BL1297" s="6">
        <f t="shared" si="387"/>
        <v>5</v>
      </c>
      <c r="BM1297" s="6">
        <f t="shared" si="388"/>
        <v>5</v>
      </c>
      <c r="BN1297" s="6">
        <f t="shared" si="389"/>
        <v>20</v>
      </c>
      <c r="BO1297" s="6">
        <f t="shared" si="390"/>
        <v>10</v>
      </c>
      <c r="BP1297" s="6">
        <f t="shared" si="391"/>
        <v>10</v>
      </c>
      <c r="BQ1297" s="9">
        <f t="shared" si="392"/>
        <v>1</v>
      </c>
      <c r="BR1297" s="9">
        <f t="shared" si="393"/>
        <v>1</v>
      </c>
      <c r="BS1297" s="9">
        <f t="shared" si="394"/>
        <v>1</v>
      </c>
      <c r="BT1297" s="9">
        <f t="shared" si="395"/>
        <v>1</v>
      </c>
      <c r="BU1297" s="9">
        <f t="shared" si="396"/>
        <v>1</v>
      </c>
      <c r="BV1297" s="9">
        <f t="shared" si="397"/>
        <v>1</v>
      </c>
      <c r="BW1297" s="9">
        <f t="shared" si="398"/>
        <v>1</v>
      </c>
    </row>
    <row r="1298" spans="1:75" x14ac:dyDescent="0.3">
      <c r="A1298" s="5" t="s">
        <v>155</v>
      </c>
      <c r="B1298" s="5" t="s">
        <v>428</v>
      </c>
      <c r="C1298" s="5" t="s">
        <v>429</v>
      </c>
      <c r="D1298" s="5" t="s">
        <v>421</v>
      </c>
      <c r="E1298" s="5">
        <v>2019</v>
      </c>
      <c r="F1298" s="5" t="s">
        <v>430</v>
      </c>
      <c r="G1298" s="5" t="s">
        <v>431</v>
      </c>
      <c r="H1298" s="5" t="s">
        <v>219</v>
      </c>
      <c r="I1298" s="5" t="s">
        <v>220</v>
      </c>
      <c r="J1298" s="5" t="s">
        <v>221</v>
      </c>
      <c r="K1298" s="5" t="s">
        <v>420</v>
      </c>
      <c r="L1298" s="5" t="s">
        <v>6476</v>
      </c>
      <c r="M1298" s="5" t="s">
        <v>80</v>
      </c>
      <c r="N1298" s="5" t="s">
        <v>6477</v>
      </c>
      <c r="O1298" s="5" t="s">
        <v>391</v>
      </c>
      <c r="P1298" s="5" t="s">
        <v>392</v>
      </c>
      <c r="Q1298" s="5" t="s">
        <v>432</v>
      </c>
      <c r="R1298" s="8">
        <v>43710</v>
      </c>
      <c r="S1298" s="5" t="s">
        <v>6536</v>
      </c>
      <c r="T1298" s="8">
        <v>43701</v>
      </c>
      <c r="U1298" s="5" t="s">
        <v>6537</v>
      </c>
      <c r="V1298" s="5" t="s">
        <v>6538</v>
      </c>
      <c r="W1298" s="5" t="s">
        <v>228</v>
      </c>
      <c r="X1298" s="5" t="s">
        <v>770</v>
      </c>
      <c r="Y1298" s="5" t="s">
        <v>229</v>
      </c>
      <c r="Z1298" s="5">
        <v>5071</v>
      </c>
      <c r="AA1298" s="5" t="s">
        <v>504</v>
      </c>
      <c r="AB1298" s="5" t="s">
        <v>254</v>
      </c>
      <c r="AC1298" s="5" t="s">
        <v>27</v>
      </c>
      <c r="AD1298" s="5" t="s">
        <v>291</v>
      </c>
      <c r="AE1298" s="5" t="s">
        <v>291</v>
      </c>
      <c r="AF1298" s="5">
        <v>95</v>
      </c>
      <c r="AG1298" s="5">
        <v>70</v>
      </c>
      <c r="AH1298" s="5">
        <v>25</v>
      </c>
      <c r="AI1298" s="5" t="s">
        <v>6539</v>
      </c>
      <c r="AJ1298" s="5" t="s">
        <v>6540</v>
      </c>
      <c r="AK1298" s="5" t="s">
        <v>234</v>
      </c>
      <c r="AL1298" s="5" t="s">
        <v>234</v>
      </c>
      <c r="AM1298" s="5" t="s">
        <v>234</v>
      </c>
      <c r="AN1298" s="5" t="s">
        <v>234</v>
      </c>
      <c r="AO1298" s="5" t="s">
        <v>445</v>
      </c>
      <c r="AP1298" s="5" t="s">
        <v>234</v>
      </c>
      <c r="AQ1298" s="5" t="s">
        <v>234</v>
      </c>
      <c r="AR1298" s="5" t="s">
        <v>234</v>
      </c>
      <c r="AS1298" s="5" t="s">
        <v>234</v>
      </c>
      <c r="AT1298" s="5" t="s">
        <v>234</v>
      </c>
      <c r="AU1298" s="5" t="s">
        <v>234</v>
      </c>
      <c r="AV1298" s="5" t="s">
        <v>234</v>
      </c>
      <c r="AW1298" s="5" t="s">
        <v>233</v>
      </c>
      <c r="AX1298" s="5" t="s">
        <v>291</v>
      </c>
      <c r="AY1298" s="5" t="s">
        <v>234</v>
      </c>
      <c r="AZ1298" s="5" t="s">
        <v>234</v>
      </c>
      <c r="BA1298" s="5" t="s">
        <v>234</v>
      </c>
      <c r="BB1298" s="5" t="s">
        <v>235</v>
      </c>
      <c r="BC1298" s="5">
        <v>25</v>
      </c>
      <c r="BD1298" s="5">
        <v>75</v>
      </c>
      <c r="BE1298" s="6">
        <f t="shared" si="380"/>
        <v>5</v>
      </c>
      <c r="BF1298" s="6">
        <f t="shared" si="381"/>
        <v>5</v>
      </c>
      <c r="BG1298" s="6">
        <f t="shared" si="382"/>
        <v>5</v>
      </c>
      <c r="BH1298" s="6">
        <f t="shared" si="383"/>
        <v>10</v>
      </c>
      <c r="BI1298" s="6">
        <f t="shared" si="384"/>
        <v>2.5</v>
      </c>
      <c r="BJ1298" s="6">
        <f t="shared" si="385"/>
        <v>10</v>
      </c>
      <c r="BK1298" s="6">
        <f t="shared" si="386"/>
        <v>5</v>
      </c>
      <c r="BL1298" s="6">
        <f t="shared" si="387"/>
        <v>5</v>
      </c>
      <c r="BM1298" s="6">
        <f t="shared" si="388"/>
        <v>5</v>
      </c>
      <c r="BN1298" s="6">
        <f t="shared" si="389"/>
        <v>20</v>
      </c>
      <c r="BO1298" s="6">
        <f t="shared" si="390"/>
        <v>10</v>
      </c>
      <c r="BP1298" s="6">
        <f t="shared" si="391"/>
        <v>10</v>
      </c>
      <c r="BQ1298" s="9">
        <f t="shared" si="392"/>
        <v>1</v>
      </c>
      <c r="BR1298" s="9">
        <f t="shared" si="393"/>
        <v>1</v>
      </c>
      <c r="BS1298" s="9">
        <f t="shared" si="394"/>
        <v>0.625</v>
      </c>
      <c r="BT1298" s="9">
        <f t="shared" si="395"/>
        <v>1</v>
      </c>
      <c r="BU1298" s="9">
        <f t="shared" si="396"/>
        <v>1</v>
      </c>
      <c r="BV1298" s="9">
        <f t="shared" si="397"/>
        <v>1</v>
      </c>
      <c r="BW1298" s="9">
        <f t="shared" si="398"/>
        <v>1</v>
      </c>
    </row>
    <row r="1299" spans="1:75" x14ac:dyDescent="0.3">
      <c r="A1299" s="5" t="s">
        <v>156</v>
      </c>
      <c r="B1299" s="5" t="s">
        <v>438</v>
      </c>
      <c r="C1299" s="5" t="s">
        <v>429</v>
      </c>
      <c r="D1299" s="5" t="s">
        <v>421</v>
      </c>
      <c r="E1299" s="5">
        <v>2019</v>
      </c>
      <c r="F1299" s="5" t="s">
        <v>119</v>
      </c>
      <c r="G1299" s="5" t="s">
        <v>311</v>
      </c>
      <c r="H1299" s="5" t="s">
        <v>219</v>
      </c>
      <c r="I1299" s="5" t="s">
        <v>220</v>
      </c>
      <c r="J1299" s="5" t="s">
        <v>221</v>
      </c>
      <c r="K1299" s="5" t="s">
        <v>429</v>
      </c>
      <c r="L1299" s="5" t="s">
        <v>6476</v>
      </c>
      <c r="M1299" s="5" t="s">
        <v>80</v>
      </c>
      <c r="N1299" s="5" t="s">
        <v>6477</v>
      </c>
      <c r="O1299" s="5" t="s">
        <v>391</v>
      </c>
      <c r="P1299" s="5" t="s">
        <v>392</v>
      </c>
      <c r="Q1299" s="5" t="s">
        <v>283</v>
      </c>
      <c r="R1299" s="8">
        <v>43717</v>
      </c>
      <c r="S1299" s="5" t="s">
        <v>6541</v>
      </c>
      <c r="T1299" s="8">
        <v>43714</v>
      </c>
      <c r="U1299" s="5" t="s">
        <v>6542</v>
      </c>
      <c r="V1299" s="5" t="s">
        <v>6543</v>
      </c>
      <c r="W1299" s="5" t="s">
        <v>228</v>
      </c>
      <c r="X1299" s="5" t="s">
        <v>3379</v>
      </c>
      <c r="Y1299" s="5" t="s">
        <v>229</v>
      </c>
      <c r="Z1299" s="5">
        <v>7089</v>
      </c>
      <c r="AA1299" s="5" t="s">
        <v>304</v>
      </c>
      <c r="AB1299" s="5" t="s">
        <v>254</v>
      </c>
      <c r="AC1299" s="5" t="s">
        <v>28</v>
      </c>
      <c r="AD1299" s="5" t="s">
        <v>291</v>
      </c>
      <c r="AE1299" s="5" t="s">
        <v>291</v>
      </c>
      <c r="AF1299" s="5">
        <v>92.5</v>
      </c>
      <c r="AG1299" s="5">
        <v>67.5</v>
      </c>
      <c r="AH1299" s="5">
        <v>25</v>
      </c>
      <c r="AI1299" s="5" t="s">
        <v>6544</v>
      </c>
      <c r="AJ1299" s="5" t="s">
        <v>6545</v>
      </c>
      <c r="AK1299" s="5" t="s">
        <v>445</v>
      </c>
      <c r="AL1299" s="5" t="s">
        <v>234</v>
      </c>
      <c r="AM1299" s="5" t="s">
        <v>234</v>
      </c>
      <c r="AN1299" s="5" t="s">
        <v>234</v>
      </c>
      <c r="AO1299" s="5" t="s">
        <v>234</v>
      </c>
      <c r="AP1299" s="5" t="s">
        <v>234</v>
      </c>
      <c r="AQ1299" s="5" t="s">
        <v>234</v>
      </c>
      <c r="AR1299" s="5" t="s">
        <v>234</v>
      </c>
      <c r="AS1299" s="5" t="s">
        <v>234</v>
      </c>
      <c r="AT1299" s="5" t="s">
        <v>234</v>
      </c>
      <c r="AU1299" s="5" t="s">
        <v>234</v>
      </c>
      <c r="AV1299" s="5" t="s">
        <v>445</v>
      </c>
      <c r="AW1299" s="5" t="s">
        <v>233</v>
      </c>
      <c r="AX1299" s="5" t="s">
        <v>291</v>
      </c>
      <c r="AY1299" s="5" t="s">
        <v>291</v>
      </c>
      <c r="AZ1299" s="5" t="s">
        <v>291</v>
      </c>
      <c r="BA1299" s="5" t="s">
        <v>291</v>
      </c>
      <c r="BB1299" s="5" t="s">
        <v>309</v>
      </c>
      <c r="BC1299" s="5">
        <v>25</v>
      </c>
      <c r="BD1299" s="5">
        <v>75</v>
      </c>
      <c r="BE1299" s="6">
        <f t="shared" si="380"/>
        <v>2.5</v>
      </c>
      <c r="BF1299" s="6">
        <f t="shared" si="381"/>
        <v>5</v>
      </c>
      <c r="BG1299" s="6">
        <f t="shared" si="382"/>
        <v>5</v>
      </c>
      <c r="BH1299" s="6">
        <f t="shared" si="383"/>
        <v>10</v>
      </c>
      <c r="BI1299" s="6">
        <f t="shared" si="384"/>
        <v>10</v>
      </c>
      <c r="BJ1299" s="6">
        <f t="shared" si="385"/>
        <v>10</v>
      </c>
      <c r="BK1299" s="6">
        <f t="shared" si="386"/>
        <v>5</v>
      </c>
      <c r="BL1299" s="6">
        <f t="shared" si="387"/>
        <v>5</v>
      </c>
      <c r="BM1299" s="6">
        <f t="shared" si="388"/>
        <v>5</v>
      </c>
      <c r="BN1299" s="6">
        <f t="shared" si="389"/>
        <v>20</v>
      </c>
      <c r="BO1299" s="6">
        <f t="shared" si="390"/>
        <v>10</v>
      </c>
      <c r="BP1299" s="6">
        <f t="shared" si="391"/>
        <v>2.5</v>
      </c>
      <c r="BQ1299" s="9">
        <f t="shared" si="392"/>
        <v>0.75</v>
      </c>
      <c r="BR1299" s="9">
        <f t="shared" si="393"/>
        <v>1</v>
      </c>
      <c r="BS1299" s="9">
        <f t="shared" si="394"/>
        <v>1</v>
      </c>
      <c r="BT1299" s="9">
        <f t="shared" si="395"/>
        <v>1</v>
      </c>
      <c r="BU1299" s="9">
        <f t="shared" si="396"/>
        <v>1</v>
      </c>
      <c r="BV1299" s="9">
        <f t="shared" si="397"/>
        <v>1</v>
      </c>
      <c r="BW1299" s="9">
        <f t="shared" si="398"/>
        <v>0.25</v>
      </c>
    </row>
    <row r="1300" spans="1:75" x14ac:dyDescent="0.3">
      <c r="A1300" s="5" t="s">
        <v>454</v>
      </c>
      <c r="B1300" s="5" t="s">
        <v>455</v>
      </c>
      <c r="C1300" s="5" t="s">
        <v>429</v>
      </c>
      <c r="D1300" s="5" t="s">
        <v>421</v>
      </c>
      <c r="E1300" s="5">
        <v>2019</v>
      </c>
      <c r="F1300" s="5" t="s">
        <v>119</v>
      </c>
      <c r="G1300" s="5" t="s">
        <v>311</v>
      </c>
      <c r="H1300" s="5" t="s">
        <v>219</v>
      </c>
      <c r="I1300" s="5" t="s">
        <v>220</v>
      </c>
      <c r="J1300" s="5" t="s">
        <v>221</v>
      </c>
      <c r="K1300" s="5" t="s">
        <v>429</v>
      </c>
      <c r="L1300" s="5" t="s">
        <v>6476</v>
      </c>
      <c r="M1300" s="5" t="s">
        <v>80</v>
      </c>
      <c r="N1300" s="5" t="s">
        <v>6477</v>
      </c>
      <c r="O1300" s="5" t="s">
        <v>391</v>
      </c>
      <c r="P1300" s="5" t="s">
        <v>392</v>
      </c>
      <c r="Q1300" s="5" t="s">
        <v>283</v>
      </c>
      <c r="R1300" s="8">
        <v>43736</v>
      </c>
      <c r="S1300" s="5" t="s">
        <v>6546</v>
      </c>
      <c r="T1300" s="8">
        <v>43733</v>
      </c>
      <c r="U1300" s="5" t="s">
        <v>6547</v>
      </c>
      <c r="V1300" s="5" t="s">
        <v>6548</v>
      </c>
      <c r="W1300" s="5" t="s">
        <v>228</v>
      </c>
      <c r="X1300" s="5" t="s">
        <v>6549</v>
      </c>
      <c r="Y1300" s="5" t="s">
        <v>229</v>
      </c>
      <c r="Z1300" s="5">
        <v>10159</v>
      </c>
      <c r="AA1300" s="5" t="s">
        <v>304</v>
      </c>
      <c r="AB1300" s="5" t="s">
        <v>241</v>
      </c>
      <c r="AC1300" s="5" t="s">
        <v>28</v>
      </c>
      <c r="AD1300" s="5" t="s">
        <v>291</v>
      </c>
      <c r="AE1300" s="5" t="s">
        <v>291</v>
      </c>
      <c r="AF1300" s="5">
        <v>85</v>
      </c>
      <c r="AG1300" s="5">
        <v>60</v>
      </c>
      <c r="AH1300" s="5">
        <v>25</v>
      </c>
      <c r="AI1300" s="5" t="s">
        <v>6550</v>
      </c>
      <c r="AJ1300" s="5" t="s">
        <v>6551</v>
      </c>
      <c r="AK1300" s="5" t="s">
        <v>234</v>
      </c>
      <c r="AL1300" s="5" t="s">
        <v>234</v>
      </c>
      <c r="AM1300" s="5" t="s">
        <v>234</v>
      </c>
      <c r="AN1300" s="5" t="s">
        <v>234</v>
      </c>
      <c r="AO1300" s="5" t="s">
        <v>234</v>
      </c>
      <c r="AP1300" s="5" t="s">
        <v>234</v>
      </c>
      <c r="AQ1300" s="5" t="s">
        <v>234</v>
      </c>
      <c r="AR1300" s="5" t="s">
        <v>234</v>
      </c>
      <c r="AS1300" s="5" t="s">
        <v>234</v>
      </c>
      <c r="AT1300" s="5" t="s">
        <v>234</v>
      </c>
      <c r="AU1300" s="5" t="s">
        <v>244</v>
      </c>
      <c r="AV1300" s="5" t="s">
        <v>445</v>
      </c>
      <c r="AW1300" s="5" t="s">
        <v>233</v>
      </c>
      <c r="AX1300" s="5" t="s">
        <v>291</v>
      </c>
      <c r="AY1300" s="5" t="s">
        <v>291</v>
      </c>
      <c r="AZ1300" s="5" t="s">
        <v>291</v>
      </c>
      <c r="BA1300" s="5" t="s">
        <v>291</v>
      </c>
      <c r="BB1300" s="5" t="s">
        <v>309</v>
      </c>
      <c r="BC1300" s="5">
        <v>25</v>
      </c>
      <c r="BD1300" s="5">
        <v>75</v>
      </c>
      <c r="BE1300" s="6">
        <f t="shared" si="380"/>
        <v>5</v>
      </c>
      <c r="BF1300" s="6">
        <f t="shared" si="381"/>
        <v>5</v>
      </c>
      <c r="BG1300" s="6">
        <f t="shared" si="382"/>
        <v>5</v>
      </c>
      <c r="BH1300" s="6">
        <f t="shared" si="383"/>
        <v>10</v>
      </c>
      <c r="BI1300" s="6">
        <f t="shared" si="384"/>
        <v>10</v>
      </c>
      <c r="BJ1300" s="6">
        <f t="shared" si="385"/>
        <v>10</v>
      </c>
      <c r="BK1300" s="6">
        <f t="shared" si="386"/>
        <v>5</v>
      </c>
      <c r="BL1300" s="6">
        <f t="shared" si="387"/>
        <v>5</v>
      </c>
      <c r="BM1300" s="6">
        <f t="shared" si="388"/>
        <v>5</v>
      </c>
      <c r="BN1300" s="6">
        <f t="shared" si="389"/>
        <v>20</v>
      </c>
      <c r="BO1300" s="6">
        <f t="shared" si="390"/>
        <v>0</v>
      </c>
      <c r="BP1300" s="6">
        <f t="shared" si="391"/>
        <v>2.5</v>
      </c>
      <c r="BQ1300" s="9">
        <f t="shared" si="392"/>
        <v>1</v>
      </c>
      <c r="BR1300" s="9">
        <f t="shared" si="393"/>
        <v>1</v>
      </c>
      <c r="BS1300" s="9">
        <f t="shared" si="394"/>
        <v>1</v>
      </c>
      <c r="BT1300" s="9">
        <f t="shared" si="395"/>
        <v>1</v>
      </c>
      <c r="BU1300" s="9">
        <f t="shared" si="396"/>
        <v>1</v>
      </c>
      <c r="BV1300" s="9">
        <f t="shared" si="397"/>
        <v>0</v>
      </c>
      <c r="BW1300" s="9">
        <f t="shared" si="398"/>
        <v>0.25</v>
      </c>
    </row>
    <row r="1301" spans="1:75" x14ac:dyDescent="0.3">
      <c r="A1301" s="5" t="s">
        <v>588</v>
      </c>
      <c r="B1301" s="5" t="s">
        <v>589</v>
      </c>
      <c r="C1301" s="5" t="s">
        <v>558</v>
      </c>
      <c r="D1301" s="5" t="s">
        <v>421</v>
      </c>
      <c r="E1301" s="5">
        <v>2019</v>
      </c>
      <c r="F1301" s="5" t="s">
        <v>430</v>
      </c>
      <c r="G1301" s="5" t="s">
        <v>431</v>
      </c>
      <c r="H1301" s="5" t="s">
        <v>219</v>
      </c>
      <c r="I1301" s="5" t="s">
        <v>220</v>
      </c>
      <c r="J1301" s="5" t="s">
        <v>221</v>
      </c>
      <c r="K1301" s="5" t="s">
        <v>429</v>
      </c>
      <c r="L1301" s="5" t="s">
        <v>6476</v>
      </c>
      <c r="M1301" s="5" t="s">
        <v>80</v>
      </c>
      <c r="N1301" s="5" t="s">
        <v>6477</v>
      </c>
      <c r="O1301" s="5" t="s">
        <v>391</v>
      </c>
      <c r="P1301" s="5" t="s">
        <v>392</v>
      </c>
      <c r="Q1301" s="5" t="s">
        <v>432</v>
      </c>
      <c r="R1301" s="8">
        <v>43740</v>
      </c>
      <c r="S1301" s="5" t="s">
        <v>6552</v>
      </c>
      <c r="T1301" s="8">
        <v>43725</v>
      </c>
      <c r="U1301" s="5" t="s">
        <v>6553</v>
      </c>
      <c r="V1301" s="5" t="s">
        <v>6554</v>
      </c>
      <c r="W1301" s="5" t="s">
        <v>228</v>
      </c>
      <c r="X1301" s="5" t="s">
        <v>6555</v>
      </c>
      <c r="Y1301" s="5" t="s">
        <v>229</v>
      </c>
      <c r="Z1301" s="5">
        <v>10153</v>
      </c>
      <c r="AA1301" s="5" t="s">
        <v>316</v>
      </c>
      <c r="AB1301" s="5" t="s">
        <v>241</v>
      </c>
      <c r="AC1301" s="5" t="s">
        <v>27</v>
      </c>
      <c r="AD1301" s="5" t="s">
        <v>291</v>
      </c>
      <c r="AE1301" s="5" t="s">
        <v>291</v>
      </c>
      <c r="AF1301" s="5">
        <v>90</v>
      </c>
      <c r="AG1301" s="5">
        <v>75</v>
      </c>
      <c r="AH1301" s="5">
        <v>15</v>
      </c>
      <c r="AI1301" s="5" t="s">
        <v>6556</v>
      </c>
      <c r="AJ1301" s="5" t="s">
        <v>6557</v>
      </c>
      <c r="AK1301" s="5" t="s">
        <v>234</v>
      </c>
      <c r="AL1301" s="5" t="s">
        <v>234</v>
      </c>
      <c r="AM1301" s="5" t="s">
        <v>234</v>
      </c>
      <c r="AN1301" s="5" t="s">
        <v>234</v>
      </c>
      <c r="AO1301" s="5" t="s">
        <v>234</v>
      </c>
      <c r="AP1301" s="5" t="s">
        <v>234</v>
      </c>
      <c r="AQ1301" s="5" t="s">
        <v>234</v>
      </c>
      <c r="AR1301" s="5" t="s">
        <v>234</v>
      </c>
      <c r="AS1301" s="5" t="s">
        <v>234</v>
      </c>
      <c r="AT1301" s="5" t="s">
        <v>445</v>
      </c>
      <c r="AU1301" s="5" t="s">
        <v>445</v>
      </c>
      <c r="AV1301" s="5" t="s">
        <v>234</v>
      </c>
      <c r="AW1301" s="5" t="s">
        <v>233</v>
      </c>
      <c r="AX1301" s="5" t="s">
        <v>291</v>
      </c>
      <c r="AY1301" s="5" t="s">
        <v>291</v>
      </c>
      <c r="AZ1301" s="5" t="s">
        <v>291</v>
      </c>
      <c r="BA1301" s="5" t="s">
        <v>291</v>
      </c>
      <c r="BB1301" s="5" t="s">
        <v>235</v>
      </c>
      <c r="BC1301" s="5">
        <v>25</v>
      </c>
      <c r="BD1301" s="5">
        <v>75</v>
      </c>
      <c r="BE1301" s="6">
        <f t="shared" si="380"/>
        <v>5</v>
      </c>
      <c r="BF1301" s="6">
        <f t="shared" si="381"/>
        <v>5</v>
      </c>
      <c r="BG1301" s="6">
        <f t="shared" si="382"/>
        <v>5</v>
      </c>
      <c r="BH1301" s="6">
        <f t="shared" si="383"/>
        <v>10</v>
      </c>
      <c r="BI1301" s="6">
        <f t="shared" si="384"/>
        <v>10</v>
      </c>
      <c r="BJ1301" s="6">
        <f t="shared" si="385"/>
        <v>10</v>
      </c>
      <c r="BK1301" s="6">
        <f t="shared" si="386"/>
        <v>5</v>
      </c>
      <c r="BL1301" s="6">
        <f t="shared" si="387"/>
        <v>5</v>
      </c>
      <c r="BM1301" s="6">
        <f t="shared" si="388"/>
        <v>5</v>
      </c>
      <c r="BN1301" s="6">
        <f t="shared" si="389"/>
        <v>2.5</v>
      </c>
      <c r="BO1301" s="6">
        <f t="shared" si="390"/>
        <v>2.5</v>
      </c>
      <c r="BP1301" s="6">
        <f t="shared" si="391"/>
        <v>10</v>
      </c>
      <c r="BQ1301" s="9">
        <f t="shared" si="392"/>
        <v>1</v>
      </c>
      <c r="BR1301" s="9">
        <f t="shared" si="393"/>
        <v>1</v>
      </c>
      <c r="BS1301" s="9">
        <f t="shared" si="394"/>
        <v>1</v>
      </c>
      <c r="BT1301" s="9">
        <f t="shared" si="395"/>
        <v>1</v>
      </c>
      <c r="BU1301" s="9">
        <f t="shared" si="396"/>
        <v>0.3</v>
      </c>
      <c r="BV1301" s="9">
        <f t="shared" si="397"/>
        <v>0.25</v>
      </c>
      <c r="BW1301" s="9">
        <f t="shared" si="398"/>
        <v>1</v>
      </c>
    </row>
    <row r="1302" spans="1:75" x14ac:dyDescent="0.3">
      <c r="A1302" s="5" t="s">
        <v>1586</v>
      </c>
      <c r="B1302" s="5" t="s">
        <v>1587</v>
      </c>
      <c r="C1302" s="5" t="s">
        <v>558</v>
      </c>
      <c r="D1302" s="5" t="s">
        <v>421</v>
      </c>
      <c r="E1302" s="5">
        <v>2019</v>
      </c>
      <c r="F1302" s="5" t="s">
        <v>590</v>
      </c>
      <c r="G1302" s="5" t="s">
        <v>591</v>
      </c>
      <c r="H1302" s="5" t="s">
        <v>219</v>
      </c>
      <c r="I1302" s="5" t="s">
        <v>220</v>
      </c>
      <c r="J1302" s="5" t="s">
        <v>221</v>
      </c>
      <c r="K1302" s="5" t="s">
        <v>558</v>
      </c>
      <c r="L1302" s="5" t="s">
        <v>6476</v>
      </c>
      <c r="M1302" s="5" t="s">
        <v>80</v>
      </c>
      <c r="N1302" s="5" t="s">
        <v>6477</v>
      </c>
      <c r="O1302" s="5" t="s">
        <v>391</v>
      </c>
      <c r="P1302" s="5" t="s">
        <v>392</v>
      </c>
      <c r="Q1302" s="5" t="s">
        <v>592</v>
      </c>
      <c r="R1302" s="8">
        <v>43759</v>
      </c>
      <c r="S1302" s="5" t="s">
        <v>6558</v>
      </c>
      <c r="T1302" s="8">
        <v>43752</v>
      </c>
      <c r="U1302" s="5" t="s">
        <v>6559</v>
      </c>
      <c r="V1302" s="5" t="s">
        <v>6560</v>
      </c>
      <c r="W1302" s="5" t="s">
        <v>228</v>
      </c>
      <c r="X1302" s="5" t="s">
        <v>6561</v>
      </c>
      <c r="Y1302" s="5" t="s">
        <v>229</v>
      </c>
      <c r="Z1302" s="5">
        <v>11208</v>
      </c>
      <c r="AA1302" s="5" t="s">
        <v>409</v>
      </c>
      <c r="AB1302" s="5" t="s">
        <v>231</v>
      </c>
      <c r="AC1302" s="5" t="s">
        <v>28</v>
      </c>
      <c r="AD1302" s="5" t="s">
        <v>291</v>
      </c>
      <c r="AE1302" s="5" t="s">
        <v>291</v>
      </c>
      <c r="AF1302" s="5">
        <v>100</v>
      </c>
      <c r="AG1302" s="5">
        <v>75</v>
      </c>
      <c r="AH1302" s="5">
        <v>25</v>
      </c>
      <c r="AI1302" s="5" t="s">
        <v>6562</v>
      </c>
      <c r="AJ1302" s="5" t="s">
        <v>291</v>
      </c>
      <c r="AK1302" s="5" t="s">
        <v>234</v>
      </c>
      <c r="AL1302" s="5" t="s">
        <v>234</v>
      </c>
      <c r="AM1302" s="5" t="s">
        <v>234</v>
      </c>
      <c r="AN1302" s="5" t="s">
        <v>234</v>
      </c>
      <c r="AO1302" s="5" t="s">
        <v>234</v>
      </c>
      <c r="AP1302" s="5" t="s">
        <v>234</v>
      </c>
      <c r="AQ1302" s="5" t="s">
        <v>234</v>
      </c>
      <c r="AR1302" s="5" t="s">
        <v>234</v>
      </c>
      <c r="AS1302" s="5" t="s">
        <v>234</v>
      </c>
      <c r="AT1302" s="5" t="s">
        <v>234</v>
      </c>
      <c r="AU1302" s="5" t="s">
        <v>234</v>
      </c>
      <c r="AV1302" s="5" t="s">
        <v>234</v>
      </c>
      <c r="AW1302" s="5" t="s">
        <v>233</v>
      </c>
      <c r="AX1302" s="5" t="s">
        <v>291</v>
      </c>
      <c r="AY1302" s="5" t="s">
        <v>291</v>
      </c>
      <c r="AZ1302" s="5" t="s">
        <v>291</v>
      </c>
      <c r="BA1302" s="5" t="s">
        <v>291</v>
      </c>
      <c r="BB1302" s="5" t="s">
        <v>235</v>
      </c>
      <c r="BC1302" s="5">
        <v>25</v>
      </c>
      <c r="BD1302" s="5">
        <v>75</v>
      </c>
      <c r="BE1302" s="6">
        <f t="shared" si="380"/>
        <v>5</v>
      </c>
      <c r="BF1302" s="6">
        <f t="shared" si="381"/>
        <v>5</v>
      </c>
      <c r="BG1302" s="6">
        <f t="shared" si="382"/>
        <v>5</v>
      </c>
      <c r="BH1302" s="6">
        <f t="shared" si="383"/>
        <v>10</v>
      </c>
      <c r="BI1302" s="6">
        <f t="shared" si="384"/>
        <v>10</v>
      </c>
      <c r="BJ1302" s="6">
        <f t="shared" si="385"/>
        <v>10</v>
      </c>
      <c r="BK1302" s="6">
        <f t="shared" si="386"/>
        <v>5</v>
      </c>
      <c r="BL1302" s="6">
        <f t="shared" si="387"/>
        <v>5</v>
      </c>
      <c r="BM1302" s="6">
        <f t="shared" si="388"/>
        <v>5</v>
      </c>
      <c r="BN1302" s="6">
        <f t="shared" si="389"/>
        <v>20</v>
      </c>
      <c r="BO1302" s="6">
        <f t="shared" si="390"/>
        <v>10</v>
      </c>
      <c r="BP1302" s="6">
        <f t="shared" si="391"/>
        <v>10</v>
      </c>
      <c r="BQ1302" s="9">
        <f t="shared" si="392"/>
        <v>1</v>
      </c>
      <c r="BR1302" s="9">
        <f t="shared" si="393"/>
        <v>1</v>
      </c>
      <c r="BS1302" s="9">
        <f t="shared" si="394"/>
        <v>1</v>
      </c>
      <c r="BT1302" s="9">
        <f t="shared" si="395"/>
        <v>1</v>
      </c>
      <c r="BU1302" s="9">
        <f t="shared" si="396"/>
        <v>1</v>
      </c>
      <c r="BV1302" s="9">
        <f t="shared" si="397"/>
        <v>1</v>
      </c>
      <c r="BW1302" s="9">
        <f t="shared" si="398"/>
        <v>1</v>
      </c>
    </row>
    <row r="1303" spans="1:75" x14ac:dyDescent="0.3">
      <c r="A1303" s="5" t="s">
        <v>110</v>
      </c>
      <c r="B1303" s="5" t="s">
        <v>265</v>
      </c>
      <c r="C1303" s="5" t="s">
        <v>94</v>
      </c>
      <c r="D1303" s="5" t="s">
        <v>218</v>
      </c>
      <c r="E1303" s="5">
        <v>2019</v>
      </c>
      <c r="F1303" s="5" t="s">
        <v>141</v>
      </c>
      <c r="H1303" s="5" t="s">
        <v>219</v>
      </c>
      <c r="I1303" s="5" t="s">
        <v>370</v>
      </c>
      <c r="J1303" s="5" t="s">
        <v>461</v>
      </c>
      <c r="K1303" s="5" t="s">
        <v>94</v>
      </c>
      <c r="L1303" s="5" t="s">
        <v>6563</v>
      </c>
      <c r="M1303" s="5" t="s">
        <v>104</v>
      </c>
      <c r="N1303" s="5" t="s">
        <v>6564</v>
      </c>
      <c r="Q1303" s="5" t="s">
        <v>464</v>
      </c>
      <c r="R1303" s="8">
        <v>43570</v>
      </c>
      <c r="S1303" s="5" t="s">
        <v>6565</v>
      </c>
      <c r="T1303" s="8">
        <v>43564</v>
      </c>
      <c r="U1303" s="5" t="s">
        <v>466</v>
      </c>
      <c r="V1303" s="5" t="s">
        <v>466</v>
      </c>
      <c r="W1303" s="5" t="s">
        <v>251</v>
      </c>
      <c r="X1303" s="5" t="s">
        <v>157</v>
      </c>
      <c r="Y1303" s="5" t="s">
        <v>229</v>
      </c>
      <c r="Z1303" s="5">
        <v>211</v>
      </c>
      <c r="AA1303" s="5" t="s">
        <v>253</v>
      </c>
      <c r="AB1303" s="5" t="s">
        <v>254</v>
      </c>
      <c r="AC1303" s="5" t="s">
        <v>27</v>
      </c>
      <c r="AF1303" s="5">
        <v>95</v>
      </c>
      <c r="AG1303" s="5">
        <v>70</v>
      </c>
      <c r="AH1303" s="5">
        <v>25</v>
      </c>
      <c r="AI1303" s="5" t="s">
        <v>6566</v>
      </c>
      <c r="AJ1303" s="5" t="s">
        <v>6567</v>
      </c>
      <c r="AK1303" s="5" t="s">
        <v>234</v>
      </c>
      <c r="AL1303" s="5" t="s">
        <v>234</v>
      </c>
      <c r="AM1303" s="5" t="s">
        <v>234</v>
      </c>
      <c r="AN1303" s="5" t="s">
        <v>234</v>
      </c>
      <c r="AO1303" s="5" t="s">
        <v>234</v>
      </c>
      <c r="AP1303" s="5" t="s">
        <v>234</v>
      </c>
      <c r="AQ1303" s="5" t="s">
        <v>234</v>
      </c>
      <c r="AR1303" s="5" t="s">
        <v>244</v>
      </c>
      <c r="AS1303" s="5" t="s">
        <v>234</v>
      </c>
      <c r="AT1303" s="5" t="s">
        <v>234</v>
      </c>
      <c r="AU1303" s="5" t="s">
        <v>234</v>
      </c>
      <c r="AV1303" s="5" t="s">
        <v>234</v>
      </c>
      <c r="AW1303" s="5" t="s">
        <v>233</v>
      </c>
      <c r="AX1303" s="5" t="s">
        <v>234</v>
      </c>
      <c r="AY1303" s="5" t="s">
        <v>234</v>
      </c>
      <c r="BB1303" s="5" t="s">
        <v>309</v>
      </c>
      <c r="BC1303" s="5">
        <v>25</v>
      </c>
      <c r="BD1303" s="5">
        <v>75</v>
      </c>
      <c r="BE1303" s="6">
        <f t="shared" si="380"/>
        <v>5</v>
      </c>
      <c r="BF1303" s="6">
        <f t="shared" si="381"/>
        <v>5</v>
      </c>
      <c r="BG1303" s="6">
        <f t="shared" si="382"/>
        <v>5</v>
      </c>
      <c r="BH1303" s="6">
        <f t="shared" si="383"/>
        <v>10</v>
      </c>
      <c r="BI1303" s="6">
        <f t="shared" si="384"/>
        <v>10</v>
      </c>
      <c r="BJ1303" s="6">
        <f t="shared" si="385"/>
        <v>10</v>
      </c>
      <c r="BK1303" s="6">
        <f t="shared" si="386"/>
        <v>5</v>
      </c>
      <c r="BL1303" s="6">
        <f t="shared" si="387"/>
        <v>0</v>
      </c>
      <c r="BM1303" s="6">
        <f t="shared" si="388"/>
        <v>5</v>
      </c>
      <c r="BN1303" s="6">
        <f t="shared" si="389"/>
        <v>20</v>
      </c>
      <c r="BO1303" s="6">
        <f t="shared" si="390"/>
        <v>10</v>
      </c>
      <c r="BP1303" s="6">
        <f t="shared" si="391"/>
        <v>10</v>
      </c>
      <c r="BQ1303" s="9">
        <f t="shared" si="392"/>
        <v>1</v>
      </c>
      <c r="BR1303" s="9">
        <f t="shared" si="393"/>
        <v>1</v>
      </c>
      <c r="BS1303" s="9">
        <f t="shared" si="394"/>
        <v>1</v>
      </c>
      <c r="BT1303" s="9">
        <f t="shared" si="395"/>
        <v>0.5</v>
      </c>
      <c r="BU1303" s="9">
        <f t="shared" si="396"/>
        <v>1</v>
      </c>
      <c r="BV1303" s="9">
        <f t="shared" si="397"/>
        <v>1</v>
      </c>
      <c r="BW1303" s="9">
        <f t="shared" si="398"/>
        <v>1</v>
      </c>
    </row>
    <row r="1304" spans="1:75" x14ac:dyDescent="0.3">
      <c r="A1304" s="5" t="s">
        <v>115</v>
      </c>
      <c r="B1304" s="5" t="s">
        <v>272</v>
      </c>
      <c r="C1304" s="5" t="s">
        <v>94</v>
      </c>
      <c r="D1304" s="5" t="s">
        <v>218</v>
      </c>
      <c r="E1304" s="5">
        <v>2019</v>
      </c>
      <c r="F1304" s="5" t="s">
        <v>141</v>
      </c>
      <c r="H1304" s="5" t="s">
        <v>219</v>
      </c>
      <c r="I1304" s="5" t="s">
        <v>370</v>
      </c>
      <c r="J1304" s="5" t="s">
        <v>461</v>
      </c>
      <c r="K1304" s="5" t="s">
        <v>94</v>
      </c>
      <c r="L1304" s="5" t="s">
        <v>6563</v>
      </c>
      <c r="M1304" s="5" t="s">
        <v>104</v>
      </c>
      <c r="N1304" s="5" t="s">
        <v>6564</v>
      </c>
      <c r="Q1304" s="5" t="s">
        <v>476</v>
      </c>
      <c r="R1304" s="8">
        <v>43577</v>
      </c>
      <c r="S1304" s="5" t="s">
        <v>6568</v>
      </c>
      <c r="T1304" s="8">
        <v>43572</v>
      </c>
      <c r="U1304" s="5" t="s">
        <v>466</v>
      </c>
      <c r="V1304" s="5" t="s">
        <v>466</v>
      </c>
      <c r="W1304" s="5" t="s">
        <v>251</v>
      </c>
      <c r="X1304" s="5" t="s">
        <v>6569</v>
      </c>
      <c r="Y1304" s="5" t="s">
        <v>335</v>
      </c>
      <c r="Z1304" s="5">
        <v>1248</v>
      </c>
      <c r="AA1304" s="5" t="s">
        <v>230</v>
      </c>
      <c r="AB1304" s="5" t="s">
        <v>254</v>
      </c>
      <c r="AC1304" s="5" t="s">
        <v>27</v>
      </c>
      <c r="AD1304" s="5" t="s">
        <v>277</v>
      </c>
      <c r="AE1304" s="5" t="s">
        <v>233</v>
      </c>
      <c r="AF1304" s="5">
        <v>95</v>
      </c>
      <c r="AG1304" s="5">
        <v>70</v>
      </c>
      <c r="AH1304" s="5">
        <v>25</v>
      </c>
      <c r="AI1304" s="5" t="s">
        <v>6570</v>
      </c>
      <c r="AJ1304" s="5" t="s">
        <v>6571</v>
      </c>
      <c r="AK1304" s="5" t="s">
        <v>234</v>
      </c>
      <c r="AL1304" s="5" t="s">
        <v>234</v>
      </c>
      <c r="AM1304" s="5" t="s">
        <v>234</v>
      </c>
      <c r="AN1304" s="5" t="s">
        <v>234</v>
      </c>
      <c r="AO1304" s="5" t="s">
        <v>234</v>
      </c>
      <c r="AP1304" s="5" t="s">
        <v>234</v>
      </c>
      <c r="AQ1304" s="5" t="s">
        <v>234</v>
      </c>
      <c r="AR1304" s="5" t="s">
        <v>244</v>
      </c>
      <c r="AS1304" s="5" t="s">
        <v>234</v>
      </c>
      <c r="AT1304" s="5" t="s">
        <v>234</v>
      </c>
      <c r="AU1304" s="5" t="s">
        <v>234</v>
      </c>
      <c r="AV1304" s="5" t="s">
        <v>234</v>
      </c>
      <c r="AW1304" s="5" t="s">
        <v>233</v>
      </c>
      <c r="AX1304" s="5" t="s">
        <v>291</v>
      </c>
      <c r="AY1304" s="5" t="s">
        <v>234</v>
      </c>
      <c r="BB1304" s="5" t="s">
        <v>309</v>
      </c>
      <c r="BC1304" s="5">
        <v>25</v>
      </c>
      <c r="BD1304" s="5">
        <v>75</v>
      </c>
      <c r="BE1304" s="6">
        <f t="shared" si="380"/>
        <v>5</v>
      </c>
      <c r="BF1304" s="6">
        <f t="shared" si="381"/>
        <v>5</v>
      </c>
      <c r="BG1304" s="6">
        <f t="shared" si="382"/>
        <v>5</v>
      </c>
      <c r="BH1304" s="6">
        <f t="shared" si="383"/>
        <v>10</v>
      </c>
      <c r="BI1304" s="6">
        <f t="shared" si="384"/>
        <v>10</v>
      </c>
      <c r="BJ1304" s="6">
        <f t="shared" si="385"/>
        <v>10</v>
      </c>
      <c r="BK1304" s="6">
        <f t="shared" si="386"/>
        <v>5</v>
      </c>
      <c r="BL1304" s="6">
        <f t="shared" si="387"/>
        <v>0</v>
      </c>
      <c r="BM1304" s="6">
        <f t="shared" si="388"/>
        <v>5</v>
      </c>
      <c r="BN1304" s="6">
        <f t="shared" si="389"/>
        <v>20</v>
      </c>
      <c r="BO1304" s="6">
        <f t="shared" si="390"/>
        <v>10</v>
      </c>
      <c r="BP1304" s="6">
        <f t="shared" si="391"/>
        <v>10</v>
      </c>
      <c r="BQ1304" s="9">
        <f t="shared" si="392"/>
        <v>1</v>
      </c>
      <c r="BR1304" s="9">
        <f t="shared" si="393"/>
        <v>1</v>
      </c>
      <c r="BS1304" s="9">
        <f t="shared" si="394"/>
        <v>1</v>
      </c>
      <c r="BT1304" s="9">
        <f t="shared" si="395"/>
        <v>0.5</v>
      </c>
      <c r="BU1304" s="9">
        <f t="shared" si="396"/>
        <v>1</v>
      </c>
      <c r="BV1304" s="9">
        <f t="shared" si="397"/>
        <v>1</v>
      </c>
      <c r="BW1304" s="9">
        <f t="shared" si="398"/>
        <v>1</v>
      </c>
    </row>
    <row r="1305" spans="1:75" x14ac:dyDescent="0.3">
      <c r="A1305" s="5" t="s">
        <v>115</v>
      </c>
      <c r="B1305" s="5" t="s">
        <v>272</v>
      </c>
      <c r="C1305" s="5" t="s">
        <v>94</v>
      </c>
      <c r="D1305" s="5" t="s">
        <v>218</v>
      </c>
      <c r="E1305" s="5">
        <v>2019</v>
      </c>
      <c r="F1305" s="5" t="s">
        <v>161</v>
      </c>
      <c r="H1305" s="5" t="s">
        <v>219</v>
      </c>
      <c r="I1305" s="5" t="s">
        <v>220</v>
      </c>
      <c r="J1305" s="5" t="s">
        <v>461</v>
      </c>
      <c r="K1305" s="5" t="s">
        <v>94</v>
      </c>
      <c r="L1305" s="5" t="s">
        <v>6563</v>
      </c>
      <c r="M1305" s="5" t="s">
        <v>104</v>
      </c>
      <c r="N1305" s="5" t="s">
        <v>6564</v>
      </c>
      <c r="Q1305" s="5" t="s">
        <v>495</v>
      </c>
      <c r="R1305" s="8">
        <v>43578</v>
      </c>
      <c r="S1305" s="5" t="s">
        <v>6572</v>
      </c>
      <c r="T1305" s="8">
        <v>43576</v>
      </c>
      <c r="U1305" s="5" t="s">
        <v>6573</v>
      </c>
      <c r="V1305" s="5" t="s">
        <v>1827</v>
      </c>
      <c r="W1305" s="5" t="s">
        <v>228</v>
      </c>
      <c r="X1305" s="5" t="s">
        <v>6574</v>
      </c>
      <c r="Y1305" s="5" t="s">
        <v>335</v>
      </c>
      <c r="Z1305" s="5">
        <v>1268</v>
      </c>
      <c r="AA1305" s="5" t="s">
        <v>230</v>
      </c>
      <c r="AB1305" s="5" t="s">
        <v>254</v>
      </c>
      <c r="AC1305" s="5" t="s">
        <v>28</v>
      </c>
      <c r="AD1305" s="5" t="s">
        <v>277</v>
      </c>
      <c r="AE1305" s="5" t="s">
        <v>233</v>
      </c>
      <c r="AF1305" s="5">
        <v>95</v>
      </c>
      <c r="AG1305" s="5">
        <v>70</v>
      </c>
      <c r="AH1305" s="5">
        <v>25</v>
      </c>
      <c r="AI1305" s="5" t="s">
        <v>6575</v>
      </c>
      <c r="AJ1305" s="5" t="s">
        <v>6576</v>
      </c>
      <c r="AK1305" s="5" t="s">
        <v>244</v>
      </c>
      <c r="AL1305" s="5" t="s">
        <v>234</v>
      </c>
      <c r="AM1305" s="5" t="s">
        <v>234</v>
      </c>
      <c r="AN1305" s="5" t="s">
        <v>234</v>
      </c>
      <c r="AO1305" s="5" t="s">
        <v>234</v>
      </c>
      <c r="AP1305" s="5" t="s">
        <v>234</v>
      </c>
      <c r="AQ1305" s="5" t="s">
        <v>234</v>
      </c>
      <c r="AR1305" s="5" t="s">
        <v>234</v>
      </c>
      <c r="AS1305" s="5" t="s">
        <v>234</v>
      </c>
      <c r="AT1305" s="5" t="s">
        <v>234</v>
      </c>
      <c r="AU1305" s="5" t="s">
        <v>234</v>
      </c>
      <c r="AV1305" s="5" t="s">
        <v>234</v>
      </c>
      <c r="AW1305" s="5" t="s">
        <v>233</v>
      </c>
      <c r="AX1305" s="5" t="s">
        <v>291</v>
      </c>
      <c r="AY1305" s="5" t="s">
        <v>291</v>
      </c>
      <c r="BB1305" s="5" t="s">
        <v>309</v>
      </c>
      <c r="BC1305" s="5">
        <v>25</v>
      </c>
      <c r="BD1305" s="5">
        <v>75</v>
      </c>
      <c r="BE1305" s="6">
        <f t="shared" si="380"/>
        <v>0</v>
      </c>
      <c r="BF1305" s="6">
        <f t="shared" si="381"/>
        <v>5</v>
      </c>
      <c r="BG1305" s="6">
        <f t="shared" si="382"/>
        <v>5</v>
      </c>
      <c r="BH1305" s="6">
        <f t="shared" si="383"/>
        <v>10</v>
      </c>
      <c r="BI1305" s="6">
        <f t="shared" si="384"/>
        <v>10</v>
      </c>
      <c r="BJ1305" s="6">
        <f t="shared" si="385"/>
        <v>10</v>
      </c>
      <c r="BK1305" s="6">
        <f t="shared" si="386"/>
        <v>5</v>
      </c>
      <c r="BL1305" s="6">
        <f t="shared" si="387"/>
        <v>5</v>
      </c>
      <c r="BM1305" s="6">
        <f t="shared" si="388"/>
        <v>5</v>
      </c>
      <c r="BN1305" s="6">
        <f t="shared" si="389"/>
        <v>20</v>
      </c>
      <c r="BO1305" s="6">
        <f t="shared" si="390"/>
        <v>10</v>
      </c>
      <c r="BP1305" s="6">
        <f t="shared" si="391"/>
        <v>10</v>
      </c>
      <c r="BQ1305" s="9">
        <f t="shared" si="392"/>
        <v>0.5</v>
      </c>
      <c r="BR1305" s="9">
        <f t="shared" si="393"/>
        <v>1</v>
      </c>
      <c r="BS1305" s="9">
        <f t="shared" si="394"/>
        <v>1</v>
      </c>
      <c r="BT1305" s="9">
        <f t="shared" si="395"/>
        <v>1</v>
      </c>
      <c r="BU1305" s="9">
        <f t="shared" si="396"/>
        <v>1</v>
      </c>
      <c r="BV1305" s="9">
        <f t="shared" si="397"/>
        <v>1</v>
      </c>
      <c r="BW1305" s="9">
        <f t="shared" si="398"/>
        <v>1</v>
      </c>
    </row>
    <row r="1306" spans="1:75" x14ac:dyDescent="0.3">
      <c r="A1306" s="5" t="s">
        <v>115</v>
      </c>
      <c r="B1306" s="5" t="s">
        <v>272</v>
      </c>
      <c r="C1306" s="5" t="s">
        <v>94</v>
      </c>
      <c r="D1306" s="5" t="s">
        <v>218</v>
      </c>
      <c r="E1306" s="5">
        <v>2019</v>
      </c>
      <c r="F1306" s="5" t="s">
        <v>161</v>
      </c>
      <c r="H1306" s="5" t="s">
        <v>219</v>
      </c>
      <c r="I1306" s="5" t="s">
        <v>220</v>
      </c>
      <c r="J1306" s="5" t="s">
        <v>461</v>
      </c>
      <c r="K1306" s="5" t="s">
        <v>94</v>
      </c>
      <c r="L1306" s="5" t="s">
        <v>6563</v>
      </c>
      <c r="M1306" s="5" t="s">
        <v>104</v>
      </c>
      <c r="N1306" s="5" t="s">
        <v>6577</v>
      </c>
      <c r="Q1306" s="5" t="s">
        <v>495</v>
      </c>
      <c r="R1306" s="8">
        <v>43581</v>
      </c>
      <c r="S1306" s="5" t="s">
        <v>6578</v>
      </c>
      <c r="T1306" s="8">
        <v>43578</v>
      </c>
      <c r="U1306" s="5" t="s">
        <v>6579</v>
      </c>
      <c r="V1306" s="5" t="s">
        <v>1248</v>
      </c>
      <c r="W1306" s="5" t="s">
        <v>228</v>
      </c>
      <c r="X1306" s="5" t="s">
        <v>6580</v>
      </c>
      <c r="Y1306" s="5" t="s">
        <v>229</v>
      </c>
      <c r="Z1306" s="5">
        <v>1301</v>
      </c>
      <c r="AA1306" s="5" t="s">
        <v>230</v>
      </c>
      <c r="AB1306" s="5" t="s">
        <v>231</v>
      </c>
      <c r="AC1306" s="5" t="s">
        <v>28</v>
      </c>
      <c r="AD1306" s="5" t="s">
        <v>277</v>
      </c>
      <c r="AE1306" s="5" t="s">
        <v>233</v>
      </c>
      <c r="AF1306" s="5">
        <v>100</v>
      </c>
      <c r="AG1306" s="5">
        <v>75</v>
      </c>
      <c r="AH1306" s="5">
        <v>25</v>
      </c>
      <c r="AI1306" s="5" t="s">
        <v>233</v>
      </c>
      <c r="AJ1306" s="5" t="s">
        <v>233</v>
      </c>
      <c r="AK1306" s="5" t="s">
        <v>234</v>
      </c>
      <c r="AL1306" s="5" t="s">
        <v>234</v>
      </c>
      <c r="AM1306" s="5" t="s">
        <v>234</v>
      </c>
      <c r="AN1306" s="5" t="s">
        <v>234</v>
      </c>
      <c r="AO1306" s="5" t="s">
        <v>234</v>
      </c>
      <c r="AP1306" s="5" t="s">
        <v>234</v>
      </c>
      <c r="AQ1306" s="5" t="s">
        <v>234</v>
      </c>
      <c r="AR1306" s="5" t="s">
        <v>234</v>
      </c>
      <c r="AS1306" s="5" t="s">
        <v>234</v>
      </c>
      <c r="AT1306" s="5" t="s">
        <v>234</v>
      </c>
      <c r="AU1306" s="5" t="s">
        <v>234</v>
      </c>
      <c r="AV1306" s="5" t="s">
        <v>234</v>
      </c>
      <c r="AW1306" s="5" t="s">
        <v>233</v>
      </c>
      <c r="AX1306" s="5" t="s">
        <v>291</v>
      </c>
      <c r="AY1306" s="5" t="s">
        <v>291</v>
      </c>
      <c r="BB1306" s="5" t="s">
        <v>309</v>
      </c>
      <c r="BC1306" s="5">
        <v>25</v>
      </c>
      <c r="BD1306" s="5">
        <v>75</v>
      </c>
      <c r="BE1306" s="6">
        <f t="shared" si="380"/>
        <v>5</v>
      </c>
      <c r="BF1306" s="6">
        <f t="shared" si="381"/>
        <v>5</v>
      </c>
      <c r="BG1306" s="6">
        <f t="shared" si="382"/>
        <v>5</v>
      </c>
      <c r="BH1306" s="6">
        <f t="shared" si="383"/>
        <v>10</v>
      </c>
      <c r="BI1306" s="6">
        <f t="shared" si="384"/>
        <v>10</v>
      </c>
      <c r="BJ1306" s="6">
        <f t="shared" si="385"/>
        <v>10</v>
      </c>
      <c r="BK1306" s="6">
        <f t="shared" si="386"/>
        <v>5</v>
      </c>
      <c r="BL1306" s="6">
        <f t="shared" si="387"/>
        <v>5</v>
      </c>
      <c r="BM1306" s="6">
        <f t="shared" si="388"/>
        <v>5</v>
      </c>
      <c r="BN1306" s="6">
        <f t="shared" si="389"/>
        <v>20</v>
      </c>
      <c r="BO1306" s="6">
        <f t="shared" si="390"/>
        <v>10</v>
      </c>
      <c r="BP1306" s="6">
        <f t="shared" si="391"/>
        <v>10</v>
      </c>
      <c r="BQ1306" s="9">
        <f t="shared" si="392"/>
        <v>1</v>
      </c>
      <c r="BR1306" s="9">
        <f t="shared" si="393"/>
        <v>1</v>
      </c>
      <c r="BS1306" s="9">
        <f t="shared" si="394"/>
        <v>1</v>
      </c>
      <c r="BT1306" s="9">
        <f t="shared" si="395"/>
        <v>1</v>
      </c>
      <c r="BU1306" s="9">
        <f t="shared" si="396"/>
        <v>1</v>
      </c>
      <c r="BV1306" s="9">
        <f t="shared" si="397"/>
        <v>1</v>
      </c>
      <c r="BW1306" s="9">
        <f t="shared" si="398"/>
        <v>1</v>
      </c>
    </row>
    <row r="1307" spans="1:75" x14ac:dyDescent="0.3">
      <c r="A1307" s="5" t="s">
        <v>116</v>
      </c>
      <c r="B1307" s="5" t="s">
        <v>471</v>
      </c>
      <c r="C1307" s="5" t="s">
        <v>94</v>
      </c>
      <c r="D1307" s="5" t="s">
        <v>218</v>
      </c>
      <c r="E1307" s="5">
        <v>2019</v>
      </c>
      <c r="F1307" s="5" t="s">
        <v>161</v>
      </c>
      <c r="H1307" s="5" t="s">
        <v>219</v>
      </c>
      <c r="I1307" s="5" t="s">
        <v>220</v>
      </c>
      <c r="J1307" s="5" t="s">
        <v>461</v>
      </c>
      <c r="K1307" s="5" t="s">
        <v>94</v>
      </c>
      <c r="L1307" s="5" t="s">
        <v>6563</v>
      </c>
      <c r="M1307" s="5" t="s">
        <v>104</v>
      </c>
      <c r="N1307" s="5" t="s">
        <v>6577</v>
      </c>
      <c r="Q1307" s="5" t="s">
        <v>495</v>
      </c>
      <c r="R1307" s="8">
        <v>43584</v>
      </c>
      <c r="S1307" s="5" t="s">
        <v>6581</v>
      </c>
      <c r="T1307" s="8">
        <v>43581</v>
      </c>
      <c r="U1307" s="5" t="s">
        <v>6582</v>
      </c>
      <c r="V1307" s="5" t="s">
        <v>835</v>
      </c>
      <c r="W1307" s="5" t="s">
        <v>228</v>
      </c>
      <c r="X1307" s="5" t="s">
        <v>2651</v>
      </c>
      <c r="Y1307" s="5" t="s">
        <v>229</v>
      </c>
      <c r="Z1307" s="5">
        <v>1347</v>
      </c>
      <c r="AA1307" s="5" t="s">
        <v>230</v>
      </c>
      <c r="AB1307" s="5" t="s">
        <v>231</v>
      </c>
      <c r="AC1307" s="5" t="s">
        <v>28</v>
      </c>
      <c r="AD1307" s="5" t="s">
        <v>277</v>
      </c>
      <c r="AE1307" s="5" t="s">
        <v>233</v>
      </c>
      <c r="AF1307" s="5">
        <v>100</v>
      </c>
      <c r="AG1307" s="5">
        <v>75</v>
      </c>
      <c r="AH1307" s="5">
        <v>25</v>
      </c>
      <c r="AI1307" s="5" t="s">
        <v>2162</v>
      </c>
      <c r="AJ1307" s="5" t="s">
        <v>6583</v>
      </c>
      <c r="AK1307" s="5" t="s">
        <v>234</v>
      </c>
      <c r="AL1307" s="5" t="s">
        <v>234</v>
      </c>
      <c r="AM1307" s="5" t="s">
        <v>234</v>
      </c>
      <c r="AN1307" s="5" t="s">
        <v>234</v>
      </c>
      <c r="AO1307" s="5" t="s">
        <v>234</v>
      </c>
      <c r="AP1307" s="5" t="s">
        <v>234</v>
      </c>
      <c r="AQ1307" s="5" t="s">
        <v>234</v>
      </c>
      <c r="AR1307" s="5" t="s">
        <v>234</v>
      </c>
      <c r="AS1307" s="5" t="s">
        <v>234</v>
      </c>
      <c r="AT1307" s="5" t="s">
        <v>234</v>
      </c>
      <c r="AU1307" s="5" t="s">
        <v>234</v>
      </c>
      <c r="AV1307" s="5" t="s">
        <v>234</v>
      </c>
      <c r="AW1307" s="5" t="s">
        <v>233</v>
      </c>
      <c r="AX1307" s="5" t="s">
        <v>291</v>
      </c>
      <c r="AY1307" s="5" t="s">
        <v>291</v>
      </c>
      <c r="BB1307" s="5" t="s">
        <v>309</v>
      </c>
      <c r="BC1307" s="5">
        <v>25</v>
      </c>
      <c r="BD1307" s="5">
        <v>75</v>
      </c>
      <c r="BE1307" s="6">
        <f t="shared" si="380"/>
        <v>5</v>
      </c>
      <c r="BF1307" s="6">
        <f t="shared" si="381"/>
        <v>5</v>
      </c>
      <c r="BG1307" s="6">
        <f t="shared" si="382"/>
        <v>5</v>
      </c>
      <c r="BH1307" s="6">
        <f t="shared" si="383"/>
        <v>10</v>
      </c>
      <c r="BI1307" s="6">
        <f t="shared" si="384"/>
        <v>10</v>
      </c>
      <c r="BJ1307" s="6">
        <f t="shared" si="385"/>
        <v>10</v>
      </c>
      <c r="BK1307" s="6">
        <f t="shared" si="386"/>
        <v>5</v>
      </c>
      <c r="BL1307" s="6">
        <f t="shared" si="387"/>
        <v>5</v>
      </c>
      <c r="BM1307" s="6">
        <f t="shared" si="388"/>
        <v>5</v>
      </c>
      <c r="BN1307" s="6">
        <f t="shared" si="389"/>
        <v>20</v>
      </c>
      <c r="BO1307" s="6">
        <f t="shared" si="390"/>
        <v>10</v>
      </c>
      <c r="BP1307" s="6">
        <f t="shared" si="391"/>
        <v>10</v>
      </c>
      <c r="BQ1307" s="9">
        <f t="shared" si="392"/>
        <v>1</v>
      </c>
      <c r="BR1307" s="9">
        <f t="shared" si="393"/>
        <v>1</v>
      </c>
      <c r="BS1307" s="9">
        <f t="shared" si="394"/>
        <v>1</v>
      </c>
      <c r="BT1307" s="9">
        <f t="shared" si="395"/>
        <v>1</v>
      </c>
      <c r="BU1307" s="9">
        <f t="shared" si="396"/>
        <v>1</v>
      </c>
      <c r="BV1307" s="9">
        <f t="shared" si="397"/>
        <v>1</v>
      </c>
      <c r="BW1307" s="9">
        <f t="shared" si="398"/>
        <v>1</v>
      </c>
    </row>
    <row r="1308" spans="1:75" x14ac:dyDescent="0.3">
      <c r="A1308" s="5" t="s">
        <v>121</v>
      </c>
      <c r="B1308" s="5" t="s">
        <v>292</v>
      </c>
      <c r="C1308" s="5" t="s">
        <v>281</v>
      </c>
      <c r="D1308" s="5" t="s">
        <v>282</v>
      </c>
      <c r="E1308" s="5">
        <v>2019</v>
      </c>
      <c r="F1308" s="5" t="s">
        <v>141</v>
      </c>
      <c r="H1308" s="5" t="s">
        <v>219</v>
      </c>
      <c r="I1308" s="5" t="s">
        <v>370</v>
      </c>
      <c r="J1308" s="5" t="s">
        <v>461</v>
      </c>
      <c r="K1308" s="5" t="s">
        <v>281</v>
      </c>
      <c r="L1308" s="5" t="s">
        <v>6563</v>
      </c>
      <c r="M1308" s="5" t="s">
        <v>104</v>
      </c>
      <c r="N1308" s="5" t="s">
        <v>6577</v>
      </c>
      <c r="Q1308" s="5" t="s">
        <v>476</v>
      </c>
      <c r="R1308" s="8">
        <v>43598</v>
      </c>
      <c r="S1308" s="5" t="s">
        <v>6584</v>
      </c>
      <c r="T1308" s="8">
        <v>43593</v>
      </c>
      <c r="U1308" s="5" t="s">
        <v>233</v>
      </c>
      <c r="V1308" s="5" t="s">
        <v>233</v>
      </c>
      <c r="W1308" s="5" t="s">
        <v>228</v>
      </c>
      <c r="X1308" s="5" t="s">
        <v>6585</v>
      </c>
      <c r="Y1308" s="5" t="s">
        <v>229</v>
      </c>
      <c r="Z1308" s="5">
        <v>1423</v>
      </c>
      <c r="AA1308" s="5" t="s">
        <v>230</v>
      </c>
      <c r="AB1308" s="5" t="s">
        <v>254</v>
      </c>
      <c r="AC1308" s="5" t="s">
        <v>28</v>
      </c>
      <c r="AD1308" s="5" t="s">
        <v>277</v>
      </c>
      <c r="AE1308" s="5" t="s">
        <v>233</v>
      </c>
      <c r="AF1308" s="5">
        <v>95</v>
      </c>
      <c r="AG1308" s="5">
        <v>70</v>
      </c>
      <c r="AH1308" s="5">
        <v>25</v>
      </c>
      <c r="AI1308" s="5" t="s">
        <v>6586</v>
      </c>
      <c r="AJ1308" s="5" t="s">
        <v>233</v>
      </c>
      <c r="AK1308" s="5" t="s">
        <v>234</v>
      </c>
      <c r="AL1308" s="5" t="s">
        <v>234</v>
      </c>
      <c r="AM1308" s="5" t="s">
        <v>234</v>
      </c>
      <c r="AN1308" s="5" t="s">
        <v>234</v>
      </c>
      <c r="AO1308" s="5" t="s">
        <v>234</v>
      </c>
      <c r="AP1308" s="5" t="s">
        <v>234</v>
      </c>
      <c r="AQ1308" s="5" t="s">
        <v>234</v>
      </c>
      <c r="AR1308" s="5" t="s">
        <v>244</v>
      </c>
      <c r="AS1308" s="5" t="s">
        <v>234</v>
      </c>
      <c r="AT1308" s="5" t="s">
        <v>234</v>
      </c>
      <c r="AU1308" s="5" t="s">
        <v>234</v>
      </c>
      <c r="AV1308" s="5" t="s">
        <v>234</v>
      </c>
      <c r="AW1308" s="5" t="s">
        <v>233</v>
      </c>
      <c r="AX1308" s="5" t="s">
        <v>291</v>
      </c>
      <c r="AY1308" s="5" t="s">
        <v>291</v>
      </c>
      <c r="BB1308" s="5" t="s">
        <v>235</v>
      </c>
      <c r="BC1308" s="5">
        <v>25</v>
      </c>
      <c r="BD1308" s="5">
        <v>75</v>
      </c>
      <c r="BE1308" s="6">
        <f t="shared" si="380"/>
        <v>5</v>
      </c>
      <c r="BF1308" s="6">
        <f t="shared" si="381"/>
        <v>5</v>
      </c>
      <c r="BG1308" s="6">
        <f t="shared" si="382"/>
        <v>5</v>
      </c>
      <c r="BH1308" s="6">
        <f t="shared" si="383"/>
        <v>10</v>
      </c>
      <c r="BI1308" s="6">
        <f t="shared" si="384"/>
        <v>10</v>
      </c>
      <c r="BJ1308" s="6">
        <f t="shared" si="385"/>
        <v>10</v>
      </c>
      <c r="BK1308" s="6">
        <f t="shared" si="386"/>
        <v>5</v>
      </c>
      <c r="BL1308" s="6">
        <f t="shared" si="387"/>
        <v>0</v>
      </c>
      <c r="BM1308" s="6">
        <f t="shared" si="388"/>
        <v>5</v>
      </c>
      <c r="BN1308" s="6">
        <f t="shared" si="389"/>
        <v>20</v>
      </c>
      <c r="BO1308" s="6">
        <f t="shared" si="390"/>
        <v>10</v>
      </c>
      <c r="BP1308" s="6">
        <f t="shared" si="391"/>
        <v>10</v>
      </c>
      <c r="BQ1308" s="9">
        <f t="shared" si="392"/>
        <v>1</v>
      </c>
      <c r="BR1308" s="9">
        <f t="shared" si="393"/>
        <v>1</v>
      </c>
      <c r="BS1308" s="9">
        <f t="shared" si="394"/>
        <v>1</v>
      </c>
      <c r="BT1308" s="9">
        <f t="shared" si="395"/>
        <v>0.5</v>
      </c>
      <c r="BU1308" s="9">
        <f t="shared" si="396"/>
        <v>1</v>
      </c>
      <c r="BV1308" s="9">
        <f t="shared" si="397"/>
        <v>1</v>
      </c>
      <c r="BW1308" s="9">
        <f t="shared" si="398"/>
        <v>1</v>
      </c>
    </row>
    <row r="1309" spans="1:75" x14ac:dyDescent="0.3">
      <c r="A1309" s="5" t="s">
        <v>121</v>
      </c>
      <c r="B1309" s="5" t="s">
        <v>292</v>
      </c>
      <c r="C1309" s="5" t="s">
        <v>281</v>
      </c>
      <c r="D1309" s="5" t="s">
        <v>282</v>
      </c>
      <c r="E1309" s="5">
        <v>2019</v>
      </c>
      <c r="F1309" s="5" t="s">
        <v>161</v>
      </c>
      <c r="H1309" s="5" t="s">
        <v>219</v>
      </c>
      <c r="I1309" s="5" t="s">
        <v>220</v>
      </c>
      <c r="J1309" s="5" t="s">
        <v>461</v>
      </c>
      <c r="K1309" s="5" t="s">
        <v>281</v>
      </c>
      <c r="L1309" s="5" t="s">
        <v>6563</v>
      </c>
      <c r="M1309" s="5" t="s">
        <v>104</v>
      </c>
      <c r="N1309" s="5" t="s">
        <v>6577</v>
      </c>
      <c r="Q1309" s="5" t="s">
        <v>495</v>
      </c>
      <c r="R1309" s="8">
        <v>43602</v>
      </c>
      <c r="S1309" s="5" t="s">
        <v>6587</v>
      </c>
      <c r="T1309" s="8">
        <v>43596</v>
      </c>
      <c r="U1309" s="5" t="s">
        <v>6588</v>
      </c>
      <c r="V1309" s="5" t="s">
        <v>4999</v>
      </c>
      <c r="W1309" s="5" t="s">
        <v>251</v>
      </c>
      <c r="X1309" s="5" t="s">
        <v>6589</v>
      </c>
      <c r="Y1309" s="5" t="s">
        <v>229</v>
      </c>
      <c r="Z1309" s="5">
        <v>1494</v>
      </c>
      <c r="AA1309" s="5" t="s">
        <v>230</v>
      </c>
      <c r="AB1309" s="5" t="s">
        <v>231</v>
      </c>
      <c r="AC1309" s="5" t="s">
        <v>27</v>
      </c>
      <c r="AD1309" s="5" t="s">
        <v>277</v>
      </c>
      <c r="AE1309" s="5" t="s">
        <v>233</v>
      </c>
      <c r="AF1309" s="5">
        <v>100</v>
      </c>
      <c r="AG1309" s="5">
        <v>75</v>
      </c>
      <c r="AH1309" s="5">
        <v>25</v>
      </c>
      <c r="AI1309" s="5" t="s">
        <v>6590</v>
      </c>
      <c r="AJ1309" s="5" t="s">
        <v>233</v>
      </c>
      <c r="AK1309" s="5" t="s">
        <v>234</v>
      </c>
      <c r="AL1309" s="5" t="s">
        <v>234</v>
      </c>
      <c r="AM1309" s="5" t="s">
        <v>234</v>
      </c>
      <c r="AN1309" s="5" t="s">
        <v>234</v>
      </c>
      <c r="AO1309" s="5" t="s">
        <v>234</v>
      </c>
      <c r="AP1309" s="5" t="s">
        <v>234</v>
      </c>
      <c r="AQ1309" s="5" t="s">
        <v>234</v>
      </c>
      <c r="AR1309" s="5" t="s">
        <v>234</v>
      </c>
      <c r="AS1309" s="5" t="s">
        <v>234</v>
      </c>
      <c r="AT1309" s="5" t="s">
        <v>234</v>
      </c>
      <c r="AU1309" s="5" t="s">
        <v>234</v>
      </c>
      <c r="AV1309" s="5" t="s">
        <v>234</v>
      </c>
      <c r="AW1309" s="5" t="s">
        <v>233</v>
      </c>
      <c r="AX1309" s="5" t="s">
        <v>291</v>
      </c>
      <c r="AY1309" s="5" t="s">
        <v>291</v>
      </c>
      <c r="BB1309" s="5" t="s">
        <v>309</v>
      </c>
      <c r="BC1309" s="5">
        <v>25</v>
      </c>
      <c r="BD1309" s="5">
        <v>75</v>
      </c>
      <c r="BE1309" s="6">
        <f t="shared" si="380"/>
        <v>5</v>
      </c>
      <c r="BF1309" s="6">
        <f t="shared" si="381"/>
        <v>5</v>
      </c>
      <c r="BG1309" s="6">
        <f t="shared" si="382"/>
        <v>5</v>
      </c>
      <c r="BH1309" s="6">
        <f t="shared" si="383"/>
        <v>10</v>
      </c>
      <c r="BI1309" s="6">
        <f t="shared" si="384"/>
        <v>10</v>
      </c>
      <c r="BJ1309" s="6">
        <f t="shared" si="385"/>
        <v>10</v>
      </c>
      <c r="BK1309" s="6">
        <f t="shared" si="386"/>
        <v>5</v>
      </c>
      <c r="BL1309" s="6">
        <f t="shared" si="387"/>
        <v>5</v>
      </c>
      <c r="BM1309" s="6">
        <f t="shared" si="388"/>
        <v>5</v>
      </c>
      <c r="BN1309" s="6">
        <f t="shared" si="389"/>
        <v>20</v>
      </c>
      <c r="BO1309" s="6">
        <f t="shared" si="390"/>
        <v>10</v>
      </c>
      <c r="BP1309" s="6">
        <f t="shared" si="391"/>
        <v>10</v>
      </c>
      <c r="BQ1309" s="9">
        <f t="shared" si="392"/>
        <v>1</v>
      </c>
      <c r="BR1309" s="9">
        <f t="shared" si="393"/>
        <v>1</v>
      </c>
      <c r="BS1309" s="9">
        <f t="shared" si="394"/>
        <v>1</v>
      </c>
      <c r="BT1309" s="9">
        <f t="shared" si="395"/>
        <v>1</v>
      </c>
      <c r="BU1309" s="9">
        <f t="shared" si="396"/>
        <v>1</v>
      </c>
      <c r="BV1309" s="9">
        <f t="shared" si="397"/>
        <v>1</v>
      </c>
      <c r="BW1309" s="9">
        <f t="shared" si="398"/>
        <v>1</v>
      </c>
    </row>
    <row r="1310" spans="1:75" x14ac:dyDescent="0.3">
      <c r="A1310" s="5" t="s">
        <v>130</v>
      </c>
      <c r="B1310" s="5" t="s">
        <v>299</v>
      </c>
      <c r="C1310" s="5" t="s">
        <v>281</v>
      </c>
      <c r="D1310" s="5" t="s">
        <v>282</v>
      </c>
      <c r="E1310" s="5">
        <v>2019</v>
      </c>
      <c r="F1310" s="5" t="s">
        <v>161</v>
      </c>
      <c r="G1310" s="5" t="s">
        <v>494</v>
      </c>
      <c r="H1310" s="5" t="s">
        <v>219</v>
      </c>
      <c r="I1310" s="5" t="s">
        <v>220</v>
      </c>
      <c r="J1310" s="5" t="s">
        <v>461</v>
      </c>
      <c r="K1310" s="5" t="s">
        <v>281</v>
      </c>
      <c r="L1310" s="5" t="s">
        <v>6563</v>
      </c>
      <c r="M1310" s="5" t="s">
        <v>104</v>
      </c>
      <c r="N1310" s="5" t="s">
        <v>6577</v>
      </c>
      <c r="O1310" s="5" t="s">
        <v>482</v>
      </c>
      <c r="Q1310" s="5" t="s">
        <v>495</v>
      </c>
      <c r="R1310" s="8">
        <v>43607</v>
      </c>
      <c r="S1310" s="5" t="s">
        <v>6591</v>
      </c>
      <c r="T1310" s="8">
        <v>43606</v>
      </c>
      <c r="U1310" s="5" t="s">
        <v>6592</v>
      </c>
      <c r="V1310" s="5" t="s">
        <v>2561</v>
      </c>
      <c r="W1310" s="5" t="s">
        <v>228</v>
      </c>
      <c r="X1310" s="5" t="s">
        <v>6593</v>
      </c>
      <c r="Y1310" s="5" t="s">
        <v>335</v>
      </c>
      <c r="Z1310" s="5">
        <v>3533</v>
      </c>
      <c r="AA1310" s="5" t="s">
        <v>304</v>
      </c>
      <c r="AB1310" s="5" t="s">
        <v>231</v>
      </c>
      <c r="AC1310" s="5" t="s">
        <v>28</v>
      </c>
      <c r="AD1310" s="5" t="s">
        <v>634</v>
      </c>
      <c r="AE1310" s="5" t="s">
        <v>823</v>
      </c>
      <c r="AF1310" s="5">
        <v>100</v>
      </c>
      <c r="AG1310" s="5">
        <v>75</v>
      </c>
      <c r="AH1310" s="5">
        <v>25</v>
      </c>
      <c r="AI1310" s="5" t="s">
        <v>6594</v>
      </c>
      <c r="AJ1310" s="5" t="s">
        <v>6595</v>
      </c>
      <c r="AK1310" s="5" t="s">
        <v>234</v>
      </c>
      <c r="AL1310" s="5" t="s">
        <v>234</v>
      </c>
      <c r="AM1310" s="5" t="s">
        <v>234</v>
      </c>
      <c r="AN1310" s="5" t="s">
        <v>234</v>
      </c>
      <c r="AO1310" s="5" t="s">
        <v>234</v>
      </c>
      <c r="AP1310" s="5" t="s">
        <v>234</v>
      </c>
      <c r="AQ1310" s="5" t="s">
        <v>234</v>
      </c>
      <c r="AR1310" s="5" t="s">
        <v>234</v>
      </c>
      <c r="AS1310" s="5" t="s">
        <v>234</v>
      </c>
      <c r="AT1310" s="5" t="s">
        <v>234</v>
      </c>
      <c r="AU1310" s="5" t="s">
        <v>234</v>
      </c>
      <c r="AV1310" s="5" t="s">
        <v>234</v>
      </c>
      <c r="AW1310" s="5" t="s">
        <v>233</v>
      </c>
      <c r="AX1310" s="5" t="s">
        <v>291</v>
      </c>
      <c r="AY1310" s="5" t="s">
        <v>291</v>
      </c>
      <c r="BB1310" s="5" t="s">
        <v>309</v>
      </c>
      <c r="BC1310" s="5">
        <v>25</v>
      </c>
      <c r="BD1310" s="5">
        <v>75</v>
      </c>
      <c r="BE1310" s="6">
        <f t="shared" si="380"/>
        <v>5</v>
      </c>
      <c r="BF1310" s="6">
        <f t="shared" si="381"/>
        <v>5</v>
      </c>
      <c r="BG1310" s="6">
        <f t="shared" si="382"/>
        <v>5</v>
      </c>
      <c r="BH1310" s="6">
        <f t="shared" si="383"/>
        <v>10</v>
      </c>
      <c r="BI1310" s="6">
        <f t="shared" si="384"/>
        <v>10</v>
      </c>
      <c r="BJ1310" s="6">
        <f t="shared" si="385"/>
        <v>10</v>
      </c>
      <c r="BK1310" s="6">
        <f t="shared" si="386"/>
        <v>5</v>
      </c>
      <c r="BL1310" s="6">
        <f t="shared" si="387"/>
        <v>5</v>
      </c>
      <c r="BM1310" s="6">
        <f t="shared" si="388"/>
        <v>5</v>
      </c>
      <c r="BN1310" s="6">
        <f t="shared" si="389"/>
        <v>20</v>
      </c>
      <c r="BO1310" s="6">
        <f t="shared" si="390"/>
        <v>10</v>
      </c>
      <c r="BP1310" s="6">
        <f t="shared" si="391"/>
        <v>10</v>
      </c>
      <c r="BQ1310" s="9">
        <f t="shared" si="392"/>
        <v>1</v>
      </c>
      <c r="BR1310" s="9">
        <f t="shared" si="393"/>
        <v>1</v>
      </c>
      <c r="BS1310" s="9">
        <f t="shared" si="394"/>
        <v>1</v>
      </c>
      <c r="BT1310" s="9">
        <f t="shared" si="395"/>
        <v>1</v>
      </c>
      <c r="BU1310" s="9">
        <f t="shared" si="396"/>
        <v>1</v>
      </c>
      <c r="BV1310" s="9">
        <f t="shared" si="397"/>
        <v>1</v>
      </c>
      <c r="BW1310" s="9">
        <f t="shared" si="398"/>
        <v>1</v>
      </c>
    </row>
    <row r="1311" spans="1:75" x14ac:dyDescent="0.3">
      <c r="A1311" s="5" t="s">
        <v>122</v>
      </c>
      <c r="B1311" s="5" t="s">
        <v>310</v>
      </c>
      <c r="C1311" s="5" t="s">
        <v>281</v>
      </c>
      <c r="D1311" s="5" t="s">
        <v>282</v>
      </c>
      <c r="E1311" s="5">
        <v>2019</v>
      </c>
      <c r="F1311" s="5" t="s">
        <v>141</v>
      </c>
      <c r="G1311" s="5" t="s">
        <v>481</v>
      </c>
      <c r="H1311" s="5" t="s">
        <v>219</v>
      </c>
      <c r="I1311" s="5" t="s">
        <v>370</v>
      </c>
      <c r="J1311" s="5" t="s">
        <v>461</v>
      </c>
      <c r="K1311" s="5" t="s">
        <v>281</v>
      </c>
      <c r="L1311" s="5" t="s">
        <v>6563</v>
      </c>
      <c r="M1311" s="5" t="s">
        <v>104</v>
      </c>
      <c r="N1311" s="5" t="s">
        <v>6577</v>
      </c>
      <c r="O1311" s="5" t="s">
        <v>482</v>
      </c>
      <c r="Q1311" s="5" t="s">
        <v>483</v>
      </c>
      <c r="R1311" s="8">
        <v>43615</v>
      </c>
      <c r="S1311" s="5" t="s">
        <v>6596</v>
      </c>
      <c r="T1311" s="8">
        <v>43613</v>
      </c>
      <c r="U1311" s="5" t="s">
        <v>466</v>
      </c>
      <c r="V1311" s="5" t="s">
        <v>466</v>
      </c>
      <c r="W1311" s="5" t="s">
        <v>228</v>
      </c>
      <c r="X1311" s="5" t="s">
        <v>6597</v>
      </c>
      <c r="Y1311" s="5" t="s">
        <v>229</v>
      </c>
      <c r="Z1311" s="5">
        <v>3589</v>
      </c>
      <c r="AA1311" s="5" t="s">
        <v>304</v>
      </c>
      <c r="AB1311" s="5" t="s">
        <v>254</v>
      </c>
      <c r="AC1311" s="5" t="s">
        <v>27</v>
      </c>
      <c r="AD1311" s="5" t="s">
        <v>291</v>
      </c>
      <c r="AE1311" s="5" t="s">
        <v>291</v>
      </c>
      <c r="AF1311" s="5">
        <v>90</v>
      </c>
      <c r="AG1311" s="5">
        <v>65</v>
      </c>
      <c r="AH1311" s="5">
        <v>25</v>
      </c>
      <c r="AI1311" s="5" t="s">
        <v>6598</v>
      </c>
      <c r="AJ1311" s="5" t="s">
        <v>6599</v>
      </c>
      <c r="AK1311" s="5" t="s">
        <v>234</v>
      </c>
      <c r="AL1311" s="5" t="s">
        <v>234</v>
      </c>
      <c r="AM1311" s="5" t="s">
        <v>234</v>
      </c>
      <c r="AN1311" s="5" t="s">
        <v>234</v>
      </c>
      <c r="AO1311" s="5" t="s">
        <v>234</v>
      </c>
      <c r="AP1311" s="5" t="s">
        <v>234</v>
      </c>
      <c r="AQ1311" s="5" t="s">
        <v>234</v>
      </c>
      <c r="AR1311" s="5" t="s">
        <v>234</v>
      </c>
      <c r="AS1311" s="5" t="s">
        <v>234</v>
      </c>
      <c r="AT1311" s="5" t="s">
        <v>234</v>
      </c>
      <c r="AU1311" s="5" t="s">
        <v>234</v>
      </c>
      <c r="AV1311" s="5" t="s">
        <v>244</v>
      </c>
      <c r="AW1311" s="5" t="s">
        <v>233</v>
      </c>
      <c r="AX1311" s="5" t="s">
        <v>291</v>
      </c>
      <c r="AY1311" s="5" t="s">
        <v>291</v>
      </c>
      <c r="BB1311" s="5" t="s">
        <v>309</v>
      </c>
      <c r="BC1311" s="5">
        <v>25</v>
      </c>
      <c r="BD1311" s="5">
        <v>75</v>
      </c>
      <c r="BE1311" s="6">
        <f t="shared" si="380"/>
        <v>5</v>
      </c>
      <c r="BF1311" s="6">
        <f t="shared" si="381"/>
        <v>5</v>
      </c>
      <c r="BG1311" s="6">
        <f t="shared" si="382"/>
        <v>5</v>
      </c>
      <c r="BH1311" s="6">
        <f t="shared" si="383"/>
        <v>10</v>
      </c>
      <c r="BI1311" s="6">
        <f t="shared" si="384"/>
        <v>10</v>
      </c>
      <c r="BJ1311" s="6">
        <f t="shared" si="385"/>
        <v>10</v>
      </c>
      <c r="BK1311" s="6">
        <f t="shared" si="386"/>
        <v>5</v>
      </c>
      <c r="BL1311" s="6">
        <f t="shared" si="387"/>
        <v>5</v>
      </c>
      <c r="BM1311" s="6">
        <f t="shared" si="388"/>
        <v>5</v>
      </c>
      <c r="BN1311" s="6">
        <f t="shared" si="389"/>
        <v>20</v>
      </c>
      <c r="BO1311" s="6">
        <f t="shared" si="390"/>
        <v>10</v>
      </c>
      <c r="BP1311" s="6">
        <f t="shared" si="391"/>
        <v>0</v>
      </c>
      <c r="BQ1311" s="9">
        <f t="shared" si="392"/>
        <v>1</v>
      </c>
      <c r="BR1311" s="9">
        <f t="shared" si="393"/>
        <v>1</v>
      </c>
      <c r="BS1311" s="9">
        <f t="shared" si="394"/>
        <v>1</v>
      </c>
      <c r="BT1311" s="9">
        <f t="shared" si="395"/>
        <v>1</v>
      </c>
      <c r="BU1311" s="9">
        <f t="shared" si="396"/>
        <v>1</v>
      </c>
      <c r="BV1311" s="9">
        <f t="shared" si="397"/>
        <v>1</v>
      </c>
      <c r="BW1311" s="9">
        <f t="shared" si="398"/>
        <v>0</v>
      </c>
    </row>
    <row r="1312" spans="1:75" x14ac:dyDescent="0.3">
      <c r="A1312" s="5" t="s">
        <v>136</v>
      </c>
      <c r="B1312" s="5" t="s">
        <v>399</v>
      </c>
      <c r="C1312" s="5" t="s">
        <v>384</v>
      </c>
      <c r="D1312" s="5" t="s">
        <v>282</v>
      </c>
      <c r="E1312" s="5">
        <v>2019</v>
      </c>
      <c r="F1312" s="5" t="s">
        <v>161</v>
      </c>
      <c r="G1312" s="5" t="s">
        <v>494</v>
      </c>
      <c r="H1312" s="5" t="s">
        <v>219</v>
      </c>
      <c r="I1312" s="5" t="s">
        <v>220</v>
      </c>
      <c r="J1312" s="5" t="s">
        <v>461</v>
      </c>
      <c r="K1312" s="5" t="s">
        <v>384</v>
      </c>
      <c r="L1312" s="5" t="s">
        <v>6563</v>
      </c>
      <c r="M1312" s="5" t="s">
        <v>104</v>
      </c>
      <c r="N1312" s="5" t="s">
        <v>6564</v>
      </c>
      <c r="O1312" s="5" t="s">
        <v>482</v>
      </c>
      <c r="P1312" s="5" t="s">
        <v>488</v>
      </c>
      <c r="Q1312" s="5" t="s">
        <v>495</v>
      </c>
      <c r="R1312" s="8">
        <v>43627</v>
      </c>
      <c r="S1312" s="5" t="s">
        <v>6600</v>
      </c>
      <c r="T1312" s="8">
        <v>43624</v>
      </c>
      <c r="U1312" s="5" t="s">
        <v>6601</v>
      </c>
      <c r="V1312" s="5" t="s">
        <v>807</v>
      </c>
      <c r="W1312" s="5" t="s">
        <v>251</v>
      </c>
      <c r="X1312" s="5" t="s">
        <v>6602</v>
      </c>
      <c r="Y1312" s="5" t="s">
        <v>335</v>
      </c>
      <c r="Z1312" s="5">
        <v>3728</v>
      </c>
      <c r="AA1312" s="5" t="s">
        <v>703</v>
      </c>
      <c r="AB1312" s="5" t="s">
        <v>241</v>
      </c>
      <c r="AC1312" s="5" t="s">
        <v>27</v>
      </c>
      <c r="AD1312" s="5" t="s">
        <v>291</v>
      </c>
      <c r="AE1312" s="5" t="s">
        <v>291</v>
      </c>
      <c r="AF1312" s="5">
        <v>80</v>
      </c>
      <c r="AG1312" s="5">
        <v>55</v>
      </c>
      <c r="AH1312" s="5">
        <v>25</v>
      </c>
      <c r="AI1312" s="5" t="s">
        <v>6603</v>
      </c>
      <c r="AJ1312" s="5" t="s">
        <v>500</v>
      </c>
      <c r="AK1312" s="5" t="s">
        <v>234</v>
      </c>
      <c r="AL1312" s="5" t="s">
        <v>234</v>
      </c>
      <c r="AM1312" s="5" t="s">
        <v>234</v>
      </c>
      <c r="AN1312" s="5" t="s">
        <v>234</v>
      </c>
      <c r="AO1312" s="5" t="s">
        <v>234</v>
      </c>
      <c r="AP1312" s="5" t="s">
        <v>234</v>
      </c>
      <c r="AQ1312" s="5" t="s">
        <v>234</v>
      </c>
      <c r="AR1312" s="5" t="s">
        <v>234</v>
      </c>
      <c r="AS1312" s="5" t="s">
        <v>234</v>
      </c>
      <c r="AT1312" s="5" t="s">
        <v>234</v>
      </c>
      <c r="AU1312" s="5" t="s">
        <v>244</v>
      </c>
      <c r="AV1312" s="5" t="s">
        <v>244</v>
      </c>
      <c r="AW1312" s="5" t="s">
        <v>233</v>
      </c>
      <c r="AX1312" s="5" t="s">
        <v>291</v>
      </c>
      <c r="AY1312" s="5" t="s">
        <v>291</v>
      </c>
      <c r="BB1312" s="5" t="s">
        <v>309</v>
      </c>
      <c r="BC1312" s="5">
        <v>25</v>
      </c>
      <c r="BD1312" s="5">
        <v>75</v>
      </c>
      <c r="BE1312" s="6">
        <f t="shared" si="380"/>
        <v>5</v>
      </c>
      <c r="BF1312" s="6">
        <f t="shared" si="381"/>
        <v>5</v>
      </c>
      <c r="BG1312" s="6">
        <f t="shared" si="382"/>
        <v>5</v>
      </c>
      <c r="BH1312" s="6">
        <f t="shared" si="383"/>
        <v>10</v>
      </c>
      <c r="BI1312" s="6">
        <f t="shared" si="384"/>
        <v>10</v>
      </c>
      <c r="BJ1312" s="6">
        <f t="shared" si="385"/>
        <v>10</v>
      </c>
      <c r="BK1312" s="6">
        <f t="shared" si="386"/>
        <v>5</v>
      </c>
      <c r="BL1312" s="6">
        <f t="shared" si="387"/>
        <v>5</v>
      </c>
      <c r="BM1312" s="6">
        <f t="shared" si="388"/>
        <v>5</v>
      </c>
      <c r="BN1312" s="6">
        <f t="shared" si="389"/>
        <v>20</v>
      </c>
      <c r="BO1312" s="6">
        <f t="shared" si="390"/>
        <v>0</v>
      </c>
      <c r="BP1312" s="6">
        <f t="shared" si="391"/>
        <v>0</v>
      </c>
      <c r="BQ1312" s="9">
        <f t="shared" si="392"/>
        <v>1</v>
      </c>
      <c r="BR1312" s="9">
        <f t="shared" si="393"/>
        <v>1</v>
      </c>
      <c r="BS1312" s="9">
        <f t="shared" si="394"/>
        <v>1</v>
      </c>
      <c r="BT1312" s="9">
        <f t="shared" si="395"/>
        <v>1</v>
      </c>
      <c r="BU1312" s="9">
        <f t="shared" si="396"/>
        <v>1</v>
      </c>
      <c r="BV1312" s="9">
        <f t="shared" si="397"/>
        <v>0</v>
      </c>
      <c r="BW1312" s="9">
        <f t="shared" si="398"/>
        <v>0</v>
      </c>
    </row>
    <row r="1313" spans="1:75" x14ac:dyDescent="0.3">
      <c r="A1313" s="5" t="s">
        <v>137</v>
      </c>
      <c r="B1313" s="5" t="s">
        <v>406</v>
      </c>
      <c r="C1313" s="5" t="s">
        <v>384</v>
      </c>
      <c r="D1313" s="5" t="s">
        <v>282</v>
      </c>
      <c r="E1313" s="5">
        <v>2019</v>
      </c>
      <c r="F1313" s="5" t="s">
        <v>141</v>
      </c>
      <c r="G1313" s="5" t="s">
        <v>481</v>
      </c>
      <c r="H1313" s="5" t="s">
        <v>219</v>
      </c>
      <c r="I1313" s="5" t="s">
        <v>370</v>
      </c>
      <c r="J1313" s="5" t="s">
        <v>461</v>
      </c>
      <c r="K1313" s="5" t="s">
        <v>384</v>
      </c>
      <c r="L1313" s="5" t="s">
        <v>6563</v>
      </c>
      <c r="M1313" s="5" t="s">
        <v>104</v>
      </c>
      <c r="N1313" s="5" t="s">
        <v>6564</v>
      </c>
      <c r="O1313" s="5" t="s">
        <v>482</v>
      </c>
      <c r="P1313" s="5" t="s">
        <v>488</v>
      </c>
      <c r="Q1313" s="5" t="s">
        <v>651</v>
      </c>
      <c r="R1313" s="8">
        <v>43633</v>
      </c>
      <c r="S1313" s="5" t="s">
        <v>6604</v>
      </c>
      <c r="T1313" s="8">
        <v>43629</v>
      </c>
      <c r="U1313" s="5" t="s">
        <v>466</v>
      </c>
      <c r="V1313" s="5" t="s">
        <v>466</v>
      </c>
      <c r="W1313" s="5" t="s">
        <v>228</v>
      </c>
      <c r="X1313" s="5" t="s">
        <v>6605</v>
      </c>
      <c r="Y1313" s="5" t="s">
        <v>335</v>
      </c>
      <c r="Z1313" s="5">
        <v>3772</v>
      </c>
      <c r="AA1313" s="5" t="s">
        <v>304</v>
      </c>
      <c r="AB1313" s="5" t="s">
        <v>241</v>
      </c>
      <c r="AC1313" s="5" t="s">
        <v>28</v>
      </c>
      <c r="AD1313" s="5" t="s">
        <v>291</v>
      </c>
      <c r="AE1313" s="5" t="s">
        <v>491</v>
      </c>
      <c r="AF1313" s="5">
        <v>85</v>
      </c>
      <c r="AG1313" s="5">
        <v>60</v>
      </c>
      <c r="AH1313" s="5">
        <v>25</v>
      </c>
      <c r="AI1313" s="5" t="s">
        <v>6606</v>
      </c>
      <c r="AJ1313" s="5" t="s">
        <v>6607</v>
      </c>
      <c r="AK1313" s="5" t="s">
        <v>234</v>
      </c>
      <c r="AL1313" s="5" t="s">
        <v>234</v>
      </c>
      <c r="AM1313" s="5" t="s">
        <v>234</v>
      </c>
      <c r="AN1313" s="5" t="s">
        <v>234</v>
      </c>
      <c r="AO1313" s="5" t="s">
        <v>244</v>
      </c>
      <c r="AP1313" s="5" t="s">
        <v>234</v>
      </c>
      <c r="AQ1313" s="5" t="s">
        <v>234</v>
      </c>
      <c r="AR1313" s="5" t="s">
        <v>244</v>
      </c>
      <c r="AS1313" s="5" t="s">
        <v>234</v>
      </c>
      <c r="AT1313" s="5" t="s">
        <v>234</v>
      </c>
      <c r="AU1313" s="5" t="s">
        <v>234</v>
      </c>
      <c r="AV1313" s="5" t="s">
        <v>234</v>
      </c>
      <c r="AW1313" s="5" t="s">
        <v>233</v>
      </c>
      <c r="AX1313" s="5" t="s">
        <v>291</v>
      </c>
      <c r="AY1313" s="5" t="s">
        <v>291</v>
      </c>
      <c r="BB1313" s="5" t="s">
        <v>309</v>
      </c>
      <c r="BC1313" s="5">
        <v>25</v>
      </c>
      <c r="BD1313" s="5">
        <v>75</v>
      </c>
      <c r="BE1313" s="6">
        <f t="shared" si="380"/>
        <v>5</v>
      </c>
      <c r="BF1313" s="6">
        <f t="shared" si="381"/>
        <v>5</v>
      </c>
      <c r="BG1313" s="6">
        <f t="shared" si="382"/>
        <v>5</v>
      </c>
      <c r="BH1313" s="6">
        <f t="shared" si="383"/>
        <v>10</v>
      </c>
      <c r="BI1313" s="6">
        <f t="shared" si="384"/>
        <v>0</v>
      </c>
      <c r="BJ1313" s="6">
        <f t="shared" si="385"/>
        <v>10</v>
      </c>
      <c r="BK1313" s="6">
        <f t="shared" si="386"/>
        <v>5</v>
      </c>
      <c r="BL1313" s="6">
        <f t="shared" si="387"/>
        <v>0</v>
      </c>
      <c r="BM1313" s="6">
        <f t="shared" si="388"/>
        <v>5</v>
      </c>
      <c r="BN1313" s="6">
        <f t="shared" si="389"/>
        <v>20</v>
      </c>
      <c r="BO1313" s="6">
        <f t="shared" si="390"/>
        <v>10</v>
      </c>
      <c r="BP1313" s="6">
        <f t="shared" si="391"/>
        <v>10</v>
      </c>
      <c r="BQ1313" s="9">
        <f t="shared" si="392"/>
        <v>1</v>
      </c>
      <c r="BR1313" s="9">
        <f t="shared" si="393"/>
        <v>1</v>
      </c>
      <c r="BS1313" s="9">
        <f t="shared" si="394"/>
        <v>0.5</v>
      </c>
      <c r="BT1313" s="9">
        <f t="shared" si="395"/>
        <v>0.5</v>
      </c>
      <c r="BU1313" s="9">
        <f t="shared" si="396"/>
        <v>1</v>
      </c>
      <c r="BV1313" s="9">
        <f t="shared" si="397"/>
        <v>1</v>
      </c>
      <c r="BW1313" s="9">
        <f t="shared" si="398"/>
        <v>1</v>
      </c>
    </row>
    <row r="1314" spans="1:75" x14ac:dyDescent="0.3">
      <c r="A1314" s="5" t="s">
        <v>137</v>
      </c>
      <c r="B1314" s="5" t="s">
        <v>406</v>
      </c>
      <c r="C1314" s="5" t="s">
        <v>384</v>
      </c>
      <c r="D1314" s="5" t="s">
        <v>282</v>
      </c>
      <c r="E1314" s="5">
        <v>2019</v>
      </c>
      <c r="F1314" s="5" t="s">
        <v>161</v>
      </c>
      <c r="G1314" s="5" t="s">
        <v>494</v>
      </c>
      <c r="H1314" s="5" t="s">
        <v>219</v>
      </c>
      <c r="I1314" s="5" t="s">
        <v>220</v>
      </c>
      <c r="J1314" s="5" t="s">
        <v>461</v>
      </c>
      <c r="K1314" s="5" t="s">
        <v>384</v>
      </c>
      <c r="L1314" s="5" t="s">
        <v>6563</v>
      </c>
      <c r="M1314" s="5" t="s">
        <v>104</v>
      </c>
      <c r="N1314" s="5" t="s">
        <v>6564</v>
      </c>
      <c r="O1314" s="5" t="s">
        <v>482</v>
      </c>
      <c r="P1314" s="5" t="s">
        <v>488</v>
      </c>
      <c r="Q1314" s="5" t="s">
        <v>495</v>
      </c>
      <c r="R1314" s="8">
        <v>43636</v>
      </c>
      <c r="S1314" s="5" t="s">
        <v>6604</v>
      </c>
      <c r="T1314" s="8">
        <v>43629</v>
      </c>
      <c r="U1314" s="5" t="s">
        <v>6608</v>
      </c>
      <c r="V1314" s="5" t="s">
        <v>5095</v>
      </c>
      <c r="W1314" s="5" t="s">
        <v>228</v>
      </c>
      <c r="X1314" s="5" t="s">
        <v>951</v>
      </c>
      <c r="Y1314" s="5" t="s">
        <v>229</v>
      </c>
      <c r="Z1314" s="5">
        <v>3800</v>
      </c>
      <c r="AA1314" s="5" t="s">
        <v>304</v>
      </c>
      <c r="AB1314" s="5" t="s">
        <v>254</v>
      </c>
      <c r="AC1314" s="5" t="s">
        <v>27</v>
      </c>
      <c r="AD1314" s="5" t="s">
        <v>291</v>
      </c>
      <c r="AE1314" s="5" t="s">
        <v>491</v>
      </c>
      <c r="AF1314" s="5">
        <v>95</v>
      </c>
      <c r="AG1314" s="5">
        <v>70</v>
      </c>
      <c r="AH1314" s="5">
        <v>25</v>
      </c>
      <c r="AI1314" s="5" t="s">
        <v>6609</v>
      </c>
      <c r="AJ1314" s="5" t="s">
        <v>6610</v>
      </c>
      <c r="AK1314" s="5" t="s">
        <v>244</v>
      </c>
      <c r="AL1314" s="5" t="s">
        <v>234</v>
      </c>
      <c r="AM1314" s="5" t="s">
        <v>234</v>
      </c>
      <c r="AN1314" s="5" t="s">
        <v>234</v>
      </c>
      <c r="AO1314" s="5" t="s">
        <v>234</v>
      </c>
      <c r="AP1314" s="5" t="s">
        <v>234</v>
      </c>
      <c r="AQ1314" s="5" t="s">
        <v>234</v>
      </c>
      <c r="AR1314" s="5" t="s">
        <v>234</v>
      </c>
      <c r="AS1314" s="5" t="s">
        <v>234</v>
      </c>
      <c r="AT1314" s="5" t="s">
        <v>234</v>
      </c>
      <c r="AU1314" s="5" t="s">
        <v>234</v>
      </c>
      <c r="AV1314" s="5" t="s">
        <v>234</v>
      </c>
      <c r="AW1314" s="5" t="s">
        <v>233</v>
      </c>
      <c r="AX1314" s="5" t="s">
        <v>291</v>
      </c>
      <c r="AY1314" s="5" t="s">
        <v>291</v>
      </c>
      <c r="BB1314" s="5" t="s">
        <v>309</v>
      </c>
      <c r="BC1314" s="5">
        <v>25</v>
      </c>
      <c r="BD1314" s="5">
        <v>75</v>
      </c>
      <c r="BE1314" s="6">
        <f t="shared" si="380"/>
        <v>0</v>
      </c>
      <c r="BF1314" s="6">
        <f t="shared" si="381"/>
        <v>5</v>
      </c>
      <c r="BG1314" s="6">
        <f t="shared" si="382"/>
        <v>5</v>
      </c>
      <c r="BH1314" s="6">
        <f t="shared" si="383"/>
        <v>10</v>
      </c>
      <c r="BI1314" s="6">
        <f t="shared" si="384"/>
        <v>10</v>
      </c>
      <c r="BJ1314" s="6">
        <f t="shared" si="385"/>
        <v>10</v>
      </c>
      <c r="BK1314" s="6">
        <f t="shared" si="386"/>
        <v>5</v>
      </c>
      <c r="BL1314" s="6">
        <f t="shared" si="387"/>
        <v>5</v>
      </c>
      <c r="BM1314" s="6">
        <f t="shared" si="388"/>
        <v>5</v>
      </c>
      <c r="BN1314" s="6">
        <f t="shared" si="389"/>
        <v>20</v>
      </c>
      <c r="BO1314" s="6">
        <f t="shared" si="390"/>
        <v>10</v>
      </c>
      <c r="BP1314" s="6">
        <f t="shared" si="391"/>
        <v>10</v>
      </c>
      <c r="BQ1314" s="9">
        <f t="shared" si="392"/>
        <v>0.5</v>
      </c>
      <c r="BR1314" s="9">
        <f t="shared" si="393"/>
        <v>1</v>
      </c>
      <c r="BS1314" s="9">
        <f t="shared" si="394"/>
        <v>1</v>
      </c>
      <c r="BT1314" s="9">
        <f t="shared" si="395"/>
        <v>1</v>
      </c>
      <c r="BU1314" s="9">
        <f t="shared" si="396"/>
        <v>1</v>
      </c>
      <c r="BV1314" s="9">
        <f t="shared" si="397"/>
        <v>1</v>
      </c>
      <c r="BW1314" s="9">
        <f t="shared" si="398"/>
        <v>1</v>
      </c>
    </row>
    <row r="1315" spans="1:75" x14ac:dyDescent="0.3">
      <c r="A1315" s="5" t="s">
        <v>139</v>
      </c>
      <c r="B1315" s="5" t="s">
        <v>668</v>
      </c>
      <c r="C1315" s="5" t="s">
        <v>384</v>
      </c>
      <c r="D1315" s="5" t="s">
        <v>282</v>
      </c>
      <c r="E1315" s="5">
        <v>2019</v>
      </c>
      <c r="F1315" s="5" t="s">
        <v>161</v>
      </c>
      <c r="G1315" s="5" t="s">
        <v>494</v>
      </c>
      <c r="H1315" s="5" t="s">
        <v>219</v>
      </c>
      <c r="I1315" s="5" t="s">
        <v>220</v>
      </c>
      <c r="J1315" s="5" t="s">
        <v>461</v>
      </c>
      <c r="K1315" s="5" t="s">
        <v>384</v>
      </c>
      <c r="L1315" s="5" t="s">
        <v>6563</v>
      </c>
      <c r="M1315" s="5" t="s">
        <v>104</v>
      </c>
      <c r="N1315" s="5" t="s">
        <v>6564</v>
      </c>
      <c r="O1315" s="5" t="s">
        <v>482</v>
      </c>
      <c r="P1315" s="5" t="s">
        <v>488</v>
      </c>
      <c r="Q1315" s="5" t="s">
        <v>495</v>
      </c>
      <c r="R1315" s="8">
        <v>43642</v>
      </c>
      <c r="S1315" s="5" t="s">
        <v>6611</v>
      </c>
      <c r="T1315" s="8">
        <v>43636</v>
      </c>
      <c r="U1315" s="5" t="s">
        <v>6612</v>
      </c>
      <c r="V1315" s="5" t="s">
        <v>6613</v>
      </c>
      <c r="W1315" s="5" t="s">
        <v>228</v>
      </c>
      <c r="X1315" s="5" t="s">
        <v>6614</v>
      </c>
      <c r="Y1315" s="5" t="s">
        <v>335</v>
      </c>
      <c r="Z1315" s="5">
        <v>4772</v>
      </c>
      <c r="AA1315" s="5" t="s">
        <v>316</v>
      </c>
      <c r="AB1315" s="5" t="s">
        <v>241</v>
      </c>
      <c r="AC1315" s="5" t="s">
        <v>28</v>
      </c>
      <c r="AD1315" s="5" t="s">
        <v>291</v>
      </c>
      <c r="AE1315" s="5" t="s">
        <v>291</v>
      </c>
      <c r="AF1315" s="5">
        <v>80</v>
      </c>
      <c r="AG1315" s="5">
        <v>55</v>
      </c>
      <c r="AH1315" s="5">
        <v>25</v>
      </c>
      <c r="AI1315" s="5" t="s">
        <v>6615</v>
      </c>
      <c r="AJ1315" s="5" t="s">
        <v>6616</v>
      </c>
      <c r="AK1315" s="5" t="s">
        <v>234</v>
      </c>
      <c r="AL1315" s="5" t="s">
        <v>234</v>
      </c>
      <c r="AM1315" s="5" t="s">
        <v>234</v>
      </c>
      <c r="AN1315" s="5" t="s">
        <v>234</v>
      </c>
      <c r="AO1315" s="5" t="s">
        <v>234</v>
      </c>
      <c r="AP1315" s="5" t="s">
        <v>234</v>
      </c>
      <c r="AQ1315" s="5" t="s">
        <v>234</v>
      </c>
      <c r="AR1315" s="5" t="s">
        <v>234</v>
      </c>
      <c r="AS1315" s="5" t="s">
        <v>234</v>
      </c>
      <c r="AT1315" s="5" t="s">
        <v>234</v>
      </c>
      <c r="AU1315" s="5" t="s">
        <v>244</v>
      </c>
      <c r="AV1315" s="5" t="s">
        <v>244</v>
      </c>
      <c r="AW1315" s="5" t="s">
        <v>233</v>
      </c>
      <c r="AX1315" s="5" t="s">
        <v>291</v>
      </c>
      <c r="AY1315" s="5" t="s">
        <v>291</v>
      </c>
      <c r="BB1315" s="5" t="s">
        <v>309</v>
      </c>
      <c r="BC1315" s="5">
        <v>25</v>
      </c>
      <c r="BD1315" s="5">
        <v>75</v>
      </c>
      <c r="BE1315" s="6">
        <f t="shared" si="380"/>
        <v>5</v>
      </c>
      <c r="BF1315" s="6">
        <f t="shared" si="381"/>
        <v>5</v>
      </c>
      <c r="BG1315" s="6">
        <f t="shared" si="382"/>
        <v>5</v>
      </c>
      <c r="BH1315" s="6">
        <f t="shared" si="383"/>
        <v>10</v>
      </c>
      <c r="BI1315" s="6">
        <f t="shared" si="384"/>
        <v>10</v>
      </c>
      <c r="BJ1315" s="6">
        <f t="shared" si="385"/>
        <v>10</v>
      </c>
      <c r="BK1315" s="6">
        <f t="shared" si="386"/>
        <v>5</v>
      </c>
      <c r="BL1315" s="6">
        <f t="shared" si="387"/>
        <v>5</v>
      </c>
      <c r="BM1315" s="6">
        <f t="shared" si="388"/>
        <v>5</v>
      </c>
      <c r="BN1315" s="6">
        <f t="shared" si="389"/>
        <v>20</v>
      </c>
      <c r="BO1315" s="6">
        <f t="shared" si="390"/>
        <v>0</v>
      </c>
      <c r="BP1315" s="6">
        <f t="shared" si="391"/>
        <v>0</v>
      </c>
      <c r="BQ1315" s="9">
        <f t="shared" si="392"/>
        <v>1</v>
      </c>
      <c r="BR1315" s="9">
        <f t="shared" si="393"/>
        <v>1</v>
      </c>
      <c r="BS1315" s="9">
        <f t="shared" si="394"/>
        <v>1</v>
      </c>
      <c r="BT1315" s="9">
        <f t="shared" si="395"/>
        <v>1</v>
      </c>
      <c r="BU1315" s="9">
        <f t="shared" si="396"/>
        <v>1</v>
      </c>
      <c r="BV1315" s="9">
        <f t="shared" si="397"/>
        <v>0</v>
      </c>
      <c r="BW1315" s="9">
        <f t="shared" si="398"/>
        <v>0</v>
      </c>
    </row>
    <row r="1316" spans="1:75" x14ac:dyDescent="0.3">
      <c r="A1316" s="5" t="s">
        <v>150</v>
      </c>
      <c r="B1316" s="5" t="s">
        <v>411</v>
      </c>
      <c r="C1316" s="5" t="s">
        <v>412</v>
      </c>
      <c r="D1316" s="5" t="s">
        <v>282</v>
      </c>
      <c r="E1316" s="5">
        <v>2019</v>
      </c>
      <c r="F1316" s="5" t="s">
        <v>141</v>
      </c>
      <c r="G1316" s="5" t="s">
        <v>481</v>
      </c>
      <c r="H1316" s="5" t="s">
        <v>219</v>
      </c>
      <c r="I1316" s="5" t="s">
        <v>370</v>
      </c>
      <c r="J1316" s="5" t="s">
        <v>461</v>
      </c>
      <c r="K1316" s="5" t="s">
        <v>412</v>
      </c>
      <c r="L1316" s="5" t="s">
        <v>6563</v>
      </c>
      <c r="M1316" s="5" t="s">
        <v>104</v>
      </c>
      <c r="N1316" s="5" t="s">
        <v>6564</v>
      </c>
      <c r="O1316" s="5" t="s">
        <v>482</v>
      </c>
      <c r="P1316" s="5" t="s">
        <v>488</v>
      </c>
      <c r="Q1316" s="5" t="s">
        <v>483</v>
      </c>
      <c r="R1316" s="8">
        <v>43668</v>
      </c>
      <c r="S1316" s="5" t="s">
        <v>6617</v>
      </c>
      <c r="T1316" s="8">
        <v>43664</v>
      </c>
      <c r="U1316" s="5" t="s">
        <v>466</v>
      </c>
      <c r="V1316" s="5" t="s">
        <v>466</v>
      </c>
      <c r="W1316" s="5" t="s">
        <v>228</v>
      </c>
      <c r="X1316" s="5" t="s">
        <v>33</v>
      </c>
      <c r="Y1316" s="5" t="s">
        <v>229</v>
      </c>
      <c r="Z1316" s="5">
        <v>4856</v>
      </c>
      <c r="AA1316" s="5" t="s">
        <v>316</v>
      </c>
      <c r="AB1316" s="5" t="s">
        <v>254</v>
      </c>
      <c r="AC1316" s="5" t="s">
        <v>27</v>
      </c>
      <c r="AD1316" s="5" t="s">
        <v>291</v>
      </c>
      <c r="AE1316" s="5" t="s">
        <v>491</v>
      </c>
      <c r="AF1316" s="5">
        <v>95</v>
      </c>
      <c r="AG1316" s="5">
        <v>70</v>
      </c>
      <c r="AH1316" s="5">
        <v>25</v>
      </c>
      <c r="AI1316" s="5" t="s">
        <v>6618</v>
      </c>
      <c r="AJ1316" s="5" t="s">
        <v>6619</v>
      </c>
      <c r="AK1316" s="5" t="s">
        <v>234</v>
      </c>
      <c r="AL1316" s="5" t="s">
        <v>234</v>
      </c>
      <c r="AM1316" s="5" t="s">
        <v>234</v>
      </c>
      <c r="AN1316" s="5" t="s">
        <v>234</v>
      </c>
      <c r="AO1316" s="5" t="s">
        <v>234</v>
      </c>
      <c r="AP1316" s="5" t="s">
        <v>234</v>
      </c>
      <c r="AQ1316" s="5" t="s">
        <v>234</v>
      </c>
      <c r="AR1316" s="5" t="s">
        <v>244</v>
      </c>
      <c r="AS1316" s="5" t="s">
        <v>234</v>
      </c>
      <c r="AT1316" s="5" t="s">
        <v>234</v>
      </c>
      <c r="AU1316" s="5" t="s">
        <v>234</v>
      </c>
      <c r="AV1316" s="5" t="s">
        <v>234</v>
      </c>
      <c r="AW1316" s="5" t="s">
        <v>233</v>
      </c>
      <c r="AX1316" s="5" t="s">
        <v>291</v>
      </c>
      <c r="AY1316" s="5" t="s">
        <v>291</v>
      </c>
      <c r="BB1316" s="5" t="s">
        <v>309</v>
      </c>
      <c r="BC1316" s="5">
        <v>25</v>
      </c>
      <c r="BD1316" s="5">
        <v>75</v>
      </c>
      <c r="BE1316" s="6">
        <f t="shared" si="380"/>
        <v>5</v>
      </c>
      <c r="BF1316" s="6">
        <f t="shared" si="381"/>
        <v>5</v>
      </c>
      <c r="BG1316" s="6">
        <f t="shared" si="382"/>
        <v>5</v>
      </c>
      <c r="BH1316" s="6">
        <f t="shared" si="383"/>
        <v>10</v>
      </c>
      <c r="BI1316" s="6">
        <f t="shared" si="384"/>
        <v>10</v>
      </c>
      <c r="BJ1316" s="6">
        <f t="shared" si="385"/>
        <v>10</v>
      </c>
      <c r="BK1316" s="6">
        <f t="shared" si="386"/>
        <v>5</v>
      </c>
      <c r="BL1316" s="6">
        <f t="shared" si="387"/>
        <v>0</v>
      </c>
      <c r="BM1316" s="6">
        <f t="shared" si="388"/>
        <v>5</v>
      </c>
      <c r="BN1316" s="6">
        <f t="shared" si="389"/>
        <v>20</v>
      </c>
      <c r="BO1316" s="6">
        <f t="shared" si="390"/>
        <v>10</v>
      </c>
      <c r="BP1316" s="6">
        <f t="shared" si="391"/>
        <v>10</v>
      </c>
      <c r="BQ1316" s="9">
        <f t="shared" si="392"/>
        <v>1</v>
      </c>
      <c r="BR1316" s="9">
        <f t="shared" si="393"/>
        <v>1</v>
      </c>
      <c r="BS1316" s="9">
        <f t="shared" si="394"/>
        <v>1</v>
      </c>
      <c r="BT1316" s="9">
        <f t="shared" si="395"/>
        <v>0.5</v>
      </c>
      <c r="BU1316" s="9">
        <f t="shared" si="396"/>
        <v>1</v>
      </c>
      <c r="BV1316" s="9">
        <f t="shared" si="397"/>
        <v>1</v>
      </c>
      <c r="BW1316" s="9">
        <f t="shared" si="398"/>
        <v>1</v>
      </c>
    </row>
    <row r="1317" spans="1:75" x14ac:dyDescent="0.3">
      <c r="A1317" s="5" t="s">
        <v>151</v>
      </c>
      <c r="B1317" s="5" t="s">
        <v>521</v>
      </c>
      <c r="C1317" s="5" t="s">
        <v>412</v>
      </c>
      <c r="D1317" s="5" t="s">
        <v>282</v>
      </c>
      <c r="E1317" s="5">
        <v>2019</v>
      </c>
      <c r="F1317" s="5" t="s">
        <v>141</v>
      </c>
      <c r="G1317" s="5" t="s">
        <v>481</v>
      </c>
      <c r="H1317" s="5" t="s">
        <v>219</v>
      </c>
      <c r="I1317" s="5" t="s">
        <v>370</v>
      </c>
      <c r="J1317" s="5" t="s">
        <v>461</v>
      </c>
      <c r="K1317" s="5" t="s">
        <v>412</v>
      </c>
      <c r="L1317" s="5" t="s">
        <v>6563</v>
      </c>
      <c r="M1317" s="5" t="s">
        <v>104</v>
      </c>
      <c r="N1317" s="5" t="s">
        <v>6564</v>
      </c>
      <c r="O1317" s="5" t="s">
        <v>482</v>
      </c>
      <c r="P1317" s="5" t="s">
        <v>488</v>
      </c>
      <c r="Q1317" s="5" t="s">
        <v>522</v>
      </c>
      <c r="R1317" s="8">
        <v>43677</v>
      </c>
      <c r="S1317" s="5" t="s">
        <v>6620</v>
      </c>
      <c r="T1317" s="8">
        <v>43672</v>
      </c>
      <c r="U1317" s="5" t="s">
        <v>466</v>
      </c>
      <c r="V1317" s="5" t="s">
        <v>466</v>
      </c>
      <c r="W1317" s="5" t="s">
        <v>228</v>
      </c>
      <c r="X1317" s="5" t="s">
        <v>6621</v>
      </c>
      <c r="Y1317" s="5" t="s">
        <v>335</v>
      </c>
      <c r="Z1317" s="5">
        <v>4891</v>
      </c>
      <c r="AA1317" s="5" t="s">
        <v>304</v>
      </c>
      <c r="AB1317" s="5" t="s">
        <v>254</v>
      </c>
      <c r="AC1317" s="5" t="s">
        <v>27</v>
      </c>
      <c r="AD1317" s="5" t="s">
        <v>291</v>
      </c>
      <c r="AE1317" s="5" t="s">
        <v>491</v>
      </c>
      <c r="AF1317" s="5">
        <v>90</v>
      </c>
      <c r="AG1317" s="5">
        <v>70</v>
      </c>
      <c r="AH1317" s="5">
        <v>20</v>
      </c>
      <c r="AI1317" s="5" t="s">
        <v>6622</v>
      </c>
      <c r="AJ1317" s="5" t="s">
        <v>6623</v>
      </c>
      <c r="AK1317" s="5" t="s">
        <v>234</v>
      </c>
      <c r="AL1317" s="5" t="s">
        <v>244</v>
      </c>
      <c r="AM1317" s="5" t="s">
        <v>234</v>
      </c>
      <c r="AN1317" s="5" t="s">
        <v>234</v>
      </c>
      <c r="AO1317" s="5" t="s">
        <v>234</v>
      </c>
      <c r="AP1317" s="5" t="s">
        <v>234</v>
      </c>
      <c r="AQ1317" s="5" t="s">
        <v>234</v>
      </c>
      <c r="AR1317" s="5" t="s">
        <v>234</v>
      </c>
      <c r="AS1317" s="5" t="s">
        <v>244</v>
      </c>
      <c r="AT1317" s="5" t="s">
        <v>234</v>
      </c>
      <c r="AU1317" s="5" t="s">
        <v>234</v>
      </c>
      <c r="AV1317" s="5" t="s">
        <v>234</v>
      </c>
      <c r="AW1317" s="5" t="s">
        <v>233</v>
      </c>
      <c r="AX1317" s="5" t="s">
        <v>291</v>
      </c>
      <c r="AY1317" s="5" t="s">
        <v>291</v>
      </c>
      <c r="BB1317" s="5" t="s">
        <v>309</v>
      </c>
      <c r="BC1317" s="5">
        <v>25</v>
      </c>
      <c r="BD1317" s="5">
        <v>75</v>
      </c>
      <c r="BE1317" s="6">
        <f t="shared" si="380"/>
        <v>5</v>
      </c>
      <c r="BF1317" s="6">
        <f t="shared" si="381"/>
        <v>0</v>
      </c>
      <c r="BG1317" s="6">
        <f t="shared" si="382"/>
        <v>5</v>
      </c>
      <c r="BH1317" s="6">
        <f t="shared" si="383"/>
        <v>10</v>
      </c>
      <c r="BI1317" s="6">
        <f t="shared" si="384"/>
        <v>10</v>
      </c>
      <c r="BJ1317" s="6">
        <f t="shared" si="385"/>
        <v>10</v>
      </c>
      <c r="BK1317" s="6">
        <f t="shared" si="386"/>
        <v>5</v>
      </c>
      <c r="BL1317" s="6">
        <f t="shared" si="387"/>
        <v>5</v>
      </c>
      <c r="BM1317" s="6">
        <f t="shared" si="388"/>
        <v>0</v>
      </c>
      <c r="BN1317" s="6">
        <f t="shared" si="389"/>
        <v>20</v>
      </c>
      <c r="BO1317" s="6">
        <f t="shared" si="390"/>
        <v>10</v>
      </c>
      <c r="BP1317" s="6">
        <f t="shared" si="391"/>
        <v>10</v>
      </c>
      <c r="BQ1317" s="9">
        <f t="shared" si="392"/>
        <v>0.5</v>
      </c>
      <c r="BR1317" s="9">
        <f t="shared" si="393"/>
        <v>1</v>
      </c>
      <c r="BS1317" s="9">
        <f t="shared" si="394"/>
        <v>1</v>
      </c>
      <c r="BT1317" s="9">
        <f t="shared" si="395"/>
        <v>1</v>
      </c>
      <c r="BU1317" s="9">
        <f t="shared" si="396"/>
        <v>0.8</v>
      </c>
      <c r="BV1317" s="9">
        <f t="shared" si="397"/>
        <v>1</v>
      </c>
      <c r="BW1317" s="9">
        <f t="shared" si="398"/>
        <v>1</v>
      </c>
    </row>
    <row r="1318" spans="1:75" x14ac:dyDescent="0.3">
      <c r="A1318" s="5" t="s">
        <v>153</v>
      </c>
      <c r="B1318" s="5" t="s">
        <v>527</v>
      </c>
      <c r="C1318" s="5" t="s">
        <v>420</v>
      </c>
      <c r="D1318" s="5" t="s">
        <v>421</v>
      </c>
      <c r="E1318" s="5">
        <v>2019</v>
      </c>
      <c r="F1318" s="5" t="s">
        <v>141</v>
      </c>
      <c r="G1318" s="5" t="s">
        <v>481</v>
      </c>
      <c r="H1318" s="5" t="s">
        <v>219</v>
      </c>
      <c r="I1318" s="5" t="s">
        <v>370</v>
      </c>
      <c r="J1318" s="5" t="s">
        <v>461</v>
      </c>
      <c r="K1318" s="5" t="s">
        <v>420</v>
      </c>
      <c r="L1318" s="5" t="s">
        <v>6563</v>
      </c>
      <c r="M1318" s="5" t="s">
        <v>104</v>
      </c>
      <c r="N1318" s="5" t="s">
        <v>6564</v>
      </c>
      <c r="O1318" s="5" t="s">
        <v>482</v>
      </c>
      <c r="P1318" s="5" t="s">
        <v>488</v>
      </c>
      <c r="Q1318" s="5" t="s">
        <v>483</v>
      </c>
      <c r="R1318" s="8">
        <v>43699</v>
      </c>
      <c r="S1318" s="5" t="s">
        <v>6624</v>
      </c>
      <c r="T1318" s="8">
        <v>43698</v>
      </c>
      <c r="U1318" s="5" t="s">
        <v>466</v>
      </c>
      <c r="V1318" s="5" t="s">
        <v>466</v>
      </c>
      <c r="W1318" s="5" t="s">
        <v>228</v>
      </c>
      <c r="X1318" s="5" t="s">
        <v>6625</v>
      </c>
      <c r="Y1318" s="5" t="s">
        <v>229</v>
      </c>
      <c r="Z1318" s="5">
        <v>4978</v>
      </c>
      <c r="AA1318" s="5" t="s">
        <v>304</v>
      </c>
      <c r="AB1318" s="5" t="s">
        <v>254</v>
      </c>
      <c r="AC1318" s="5" t="s">
        <v>27</v>
      </c>
      <c r="AD1318" s="5" t="s">
        <v>291</v>
      </c>
      <c r="AE1318" s="5" t="s">
        <v>491</v>
      </c>
      <c r="AF1318" s="5">
        <v>97.5</v>
      </c>
      <c r="AG1318" s="5">
        <v>72.5</v>
      </c>
      <c r="AH1318" s="5">
        <v>25</v>
      </c>
      <c r="AI1318" s="5" t="s">
        <v>6626</v>
      </c>
      <c r="AJ1318" s="5" t="s">
        <v>6627</v>
      </c>
      <c r="AK1318" s="5" t="s">
        <v>234</v>
      </c>
      <c r="AL1318" s="5" t="s">
        <v>234</v>
      </c>
      <c r="AM1318" s="5" t="s">
        <v>234</v>
      </c>
      <c r="AN1318" s="5" t="s">
        <v>234</v>
      </c>
      <c r="AO1318" s="5" t="s">
        <v>234</v>
      </c>
      <c r="AP1318" s="5" t="s">
        <v>234</v>
      </c>
      <c r="AQ1318" s="5" t="s">
        <v>234</v>
      </c>
      <c r="AR1318" s="5" t="s">
        <v>445</v>
      </c>
      <c r="AS1318" s="5" t="s">
        <v>234</v>
      </c>
      <c r="AT1318" s="5" t="s">
        <v>234</v>
      </c>
      <c r="AU1318" s="5" t="s">
        <v>234</v>
      </c>
      <c r="AV1318" s="5" t="s">
        <v>234</v>
      </c>
      <c r="AW1318" s="5" t="s">
        <v>233</v>
      </c>
      <c r="AX1318" s="5" t="s">
        <v>291</v>
      </c>
      <c r="AY1318" s="5" t="s">
        <v>234</v>
      </c>
      <c r="AZ1318" s="5" t="s">
        <v>244</v>
      </c>
      <c r="BA1318" s="5" t="s">
        <v>291</v>
      </c>
      <c r="BB1318" s="5" t="s">
        <v>309</v>
      </c>
      <c r="BC1318" s="5">
        <v>25</v>
      </c>
      <c r="BD1318" s="5">
        <v>75</v>
      </c>
      <c r="BE1318" s="6">
        <f t="shared" si="380"/>
        <v>5</v>
      </c>
      <c r="BF1318" s="6">
        <f t="shared" si="381"/>
        <v>5</v>
      </c>
      <c r="BG1318" s="6">
        <f t="shared" si="382"/>
        <v>5</v>
      </c>
      <c r="BH1318" s="6">
        <f t="shared" si="383"/>
        <v>10</v>
      </c>
      <c r="BI1318" s="6">
        <f t="shared" si="384"/>
        <v>10</v>
      </c>
      <c r="BJ1318" s="6">
        <f t="shared" si="385"/>
        <v>10</v>
      </c>
      <c r="BK1318" s="6">
        <f t="shared" si="386"/>
        <v>5</v>
      </c>
      <c r="BL1318" s="6">
        <f t="shared" si="387"/>
        <v>2.5</v>
      </c>
      <c r="BM1318" s="6">
        <f t="shared" si="388"/>
        <v>5</v>
      </c>
      <c r="BN1318" s="6">
        <f t="shared" si="389"/>
        <v>20</v>
      </c>
      <c r="BO1318" s="6">
        <f t="shared" si="390"/>
        <v>10</v>
      </c>
      <c r="BP1318" s="6">
        <f t="shared" si="391"/>
        <v>10</v>
      </c>
      <c r="BQ1318" s="9">
        <f t="shared" si="392"/>
        <v>1</v>
      </c>
      <c r="BR1318" s="9">
        <f t="shared" si="393"/>
        <v>1</v>
      </c>
      <c r="BS1318" s="9">
        <f t="shared" si="394"/>
        <v>1</v>
      </c>
      <c r="BT1318" s="9">
        <f t="shared" si="395"/>
        <v>0.75</v>
      </c>
      <c r="BU1318" s="9">
        <f t="shared" si="396"/>
        <v>1</v>
      </c>
      <c r="BV1318" s="9">
        <f t="shared" si="397"/>
        <v>1</v>
      </c>
      <c r="BW1318" s="9">
        <f t="shared" si="398"/>
        <v>1</v>
      </c>
    </row>
    <row r="1319" spans="1:75" x14ac:dyDescent="0.3">
      <c r="A1319" s="5" t="s">
        <v>154</v>
      </c>
      <c r="B1319" s="5" t="s">
        <v>532</v>
      </c>
      <c r="C1319" s="5" t="s">
        <v>420</v>
      </c>
      <c r="D1319" s="5" t="s">
        <v>421</v>
      </c>
      <c r="E1319" s="5">
        <v>2019</v>
      </c>
      <c r="F1319" s="5" t="s">
        <v>141</v>
      </c>
      <c r="G1319" s="5" t="s">
        <v>481</v>
      </c>
      <c r="H1319" s="5" t="s">
        <v>219</v>
      </c>
      <c r="I1319" s="5" t="s">
        <v>370</v>
      </c>
      <c r="J1319" s="5" t="s">
        <v>461</v>
      </c>
      <c r="K1319" s="5" t="s">
        <v>420</v>
      </c>
      <c r="L1319" s="5" t="s">
        <v>6563</v>
      </c>
      <c r="M1319" s="5" t="s">
        <v>104</v>
      </c>
      <c r="N1319" s="5" t="s">
        <v>6564</v>
      </c>
      <c r="O1319" s="5" t="s">
        <v>482</v>
      </c>
      <c r="P1319" s="5" t="s">
        <v>488</v>
      </c>
      <c r="Q1319" s="5" t="s">
        <v>533</v>
      </c>
      <c r="R1319" s="8">
        <v>43708</v>
      </c>
      <c r="S1319" s="5" t="s">
        <v>6628</v>
      </c>
      <c r="T1319" s="8">
        <v>43704</v>
      </c>
      <c r="U1319" s="5" t="s">
        <v>972</v>
      </c>
      <c r="V1319" s="5" t="s">
        <v>972</v>
      </c>
      <c r="W1319" s="5" t="s">
        <v>251</v>
      </c>
      <c r="X1319" s="5" t="s">
        <v>6629</v>
      </c>
      <c r="Y1319" s="5" t="s">
        <v>229</v>
      </c>
      <c r="Z1319" s="5">
        <v>5041</v>
      </c>
      <c r="AA1319" s="5" t="s">
        <v>409</v>
      </c>
      <c r="AB1319" s="5" t="s">
        <v>254</v>
      </c>
      <c r="AC1319" s="5" t="s">
        <v>27</v>
      </c>
      <c r="AD1319" s="5" t="s">
        <v>291</v>
      </c>
      <c r="AE1319" s="5" t="s">
        <v>491</v>
      </c>
      <c r="AF1319" s="5">
        <v>97.5</v>
      </c>
      <c r="AG1319" s="5">
        <v>72.5</v>
      </c>
      <c r="AH1319" s="5">
        <v>25</v>
      </c>
      <c r="AI1319" s="5" t="s">
        <v>6630</v>
      </c>
      <c r="AJ1319" s="5" t="s">
        <v>6631</v>
      </c>
      <c r="AK1319" s="5" t="s">
        <v>234</v>
      </c>
      <c r="AL1319" s="5" t="s">
        <v>234</v>
      </c>
      <c r="AM1319" s="5" t="s">
        <v>234</v>
      </c>
      <c r="AN1319" s="5" t="s">
        <v>234</v>
      </c>
      <c r="AO1319" s="5" t="s">
        <v>234</v>
      </c>
      <c r="AP1319" s="5" t="s">
        <v>234</v>
      </c>
      <c r="AQ1319" s="5" t="s">
        <v>234</v>
      </c>
      <c r="AR1319" s="5" t="s">
        <v>445</v>
      </c>
      <c r="AS1319" s="5" t="s">
        <v>234</v>
      </c>
      <c r="AT1319" s="5" t="s">
        <v>234</v>
      </c>
      <c r="AU1319" s="5" t="s">
        <v>234</v>
      </c>
      <c r="AV1319" s="5" t="s">
        <v>234</v>
      </c>
      <c r="AW1319" s="5" t="s">
        <v>233</v>
      </c>
      <c r="AX1319" s="5" t="s">
        <v>291</v>
      </c>
      <c r="AY1319" s="5" t="s">
        <v>291</v>
      </c>
      <c r="AZ1319" s="5" t="s">
        <v>291</v>
      </c>
      <c r="BA1319" s="5" t="s">
        <v>291</v>
      </c>
      <c r="BB1319" s="5" t="s">
        <v>309</v>
      </c>
      <c r="BC1319" s="5">
        <v>25</v>
      </c>
      <c r="BD1319" s="5">
        <v>75</v>
      </c>
      <c r="BE1319" s="6">
        <f t="shared" si="380"/>
        <v>5</v>
      </c>
      <c r="BF1319" s="6">
        <f t="shared" si="381"/>
        <v>5</v>
      </c>
      <c r="BG1319" s="6">
        <f t="shared" si="382"/>
        <v>5</v>
      </c>
      <c r="BH1319" s="6">
        <f t="shared" si="383"/>
        <v>10</v>
      </c>
      <c r="BI1319" s="6">
        <f t="shared" si="384"/>
        <v>10</v>
      </c>
      <c r="BJ1319" s="6">
        <f t="shared" si="385"/>
        <v>10</v>
      </c>
      <c r="BK1319" s="6">
        <f t="shared" si="386"/>
        <v>5</v>
      </c>
      <c r="BL1319" s="6">
        <f t="shared" si="387"/>
        <v>2.5</v>
      </c>
      <c r="BM1319" s="6">
        <f t="shared" si="388"/>
        <v>5</v>
      </c>
      <c r="BN1319" s="6">
        <f t="shared" si="389"/>
        <v>20</v>
      </c>
      <c r="BO1319" s="6">
        <f t="shared" si="390"/>
        <v>10</v>
      </c>
      <c r="BP1319" s="6">
        <f t="shared" si="391"/>
        <v>10</v>
      </c>
      <c r="BQ1319" s="9">
        <f t="shared" si="392"/>
        <v>1</v>
      </c>
      <c r="BR1319" s="9">
        <f t="shared" si="393"/>
        <v>1</v>
      </c>
      <c r="BS1319" s="9">
        <f t="shared" si="394"/>
        <v>1</v>
      </c>
      <c r="BT1319" s="9">
        <f t="shared" si="395"/>
        <v>0.75</v>
      </c>
      <c r="BU1319" s="9">
        <f t="shared" si="396"/>
        <v>1</v>
      </c>
      <c r="BV1319" s="9">
        <f t="shared" si="397"/>
        <v>1</v>
      </c>
      <c r="BW1319" s="9">
        <f t="shared" si="398"/>
        <v>1</v>
      </c>
    </row>
    <row r="1320" spans="1:75" x14ac:dyDescent="0.3">
      <c r="A1320" s="5" t="s">
        <v>446</v>
      </c>
      <c r="B1320" s="5" t="s">
        <v>447</v>
      </c>
      <c r="C1320" s="5" t="s">
        <v>429</v>
      </c>
      <c r="D1320" s="5" t="s">
        <v>421</v>
      </c>
      <c r="E1320" s="5">
        <v>2019</v>
      </c>
      <c r="F1320" s="5" t="s">
        <v>141</v>
      </c>
      <c r="G1320" s="5" t="s">
        <v>481</v>
      </c>
      <c r="H1320" s="5" t="s">
        <v>219</v>
      </c>
      <c r="I1320" s="5" t="s">
        <v>370</v>
      </c>
      <c r="J1320" s="5" t="s">
        <v>461</v>
      </c>
      <c r="K1320" s="5" t="s">
        <v>429</v>
      </c>
      <c r="L1320" s="5" t="s">
        <v>6563</v>
      </c>
      <c r="M1320" s="5" t="s">
        <v>104</v>
      </c>
      <c r="N1320" s="5" t="s">
        <v>6564</v>
      </c>
      <c r="O1320" s="5" t="s">
        <v>482</v>
      </c>
      <c r="P1320" s="5" t="s">
        <v>488</v>
      </c>
      <c r="Q1320" s="5" t="s">
        <v>533</v>
      </c>
      <c r="R1320" s="8">
        <v>43723</v>
      </c>
      <c r="S1320" s="5" t="s">
        <v>6632</v>
      </c>
      <c r="T1320" s="8">
        <v>43717</v>
      </c>
      <c r="U1320" s="5" t="s">
        <v>466</v>
      </c>
      <c r="V1320" s="5" t="s">
        <v>466</v>
      </c>
      <c r="W1320" s="5" t="s">
        <v>228</v>
      </c>
      <c r="X1320" s="5" t="s">
        <v>6633</v>
      </c>
      <c r="Y1320" s="5" t="s">
        <v>229</v>
      </c>
      <c r="Z1320" s="5">
        <v>7136</v>
      </c>
      <c r="AA1320" s="5" t="s">
        <v>304</v>
      </c>
      <c r="AB1320" s="5" t="s">
        <v>231</v>
      </c>
      <c r="AC1320" s="5" t="s">
        <v>28</v>
      </c>
      <c r="AD1320" s="5" t="s">
        <v>291</v>
      </c>
      <c r="AE1320" s="5" t="s">
        <v>491</v>
      </c>
      <c r="AF1320" s="5">
        <v>100</v>
      </c>
      <c r="AG1320" s="5">
        <v>75</v>
      </c>
      <c r="AH1320" s="5">
        <v>25</v>
      </c>
      <c r="AI1320" s="5" t="s">
        <v>6634</v>
      </c>
      <c r="AJ1320" s="5" t="s">
        <v>6635</v>
      </c>
      <c r="AK1320" s="5" t="s">
        <v>234</v>
      </c>
      <c r="AL1320" s="5" t="s">
        <v>234</v>
      </c>
      <c r="AM1320" s="5" t="s">
        <v>234</v>
      </c>
      <c r="AN1320" s="5" t="s">
        <v>234</v>
      </c>
      <c r="AO1320" s="5" t="s">
        <v>234</v>
      </c>
      <c r="AP1320" s="5" t="s">
        <v>234</v>
      </c>
      <c r="AQ1320" s="5" t="s">
        <v>234</v>
      </c>
      <c r="AR1320" s="5" t="s">
        <v>234</v>
      </c>
      <c r="AS1320" s="5" t="s">
        <v>234</v>
      </c>
      <c r="AT1320" s="5" t="s">
        <v>234</v>
      </c>
      <c r="AU1320" s="5" t="s">
        <v>234</v>
      </c>
      <c r="AV1320" s="5" t="s">
        <v>234</v>
      </c>
      <c r="AW1320" s="5" t="s">
        <v>233</v>
      </c>
      <c r="AX1320" s="5" t="s">
        <v>291</v>
      </c>
      <c r="AY1320" s="5" t="s">
        <v>234</v>
      </c>
      <c r="AZ1320" s="5" t="s">
        <v>244</v>
      </c>
      <c r="BA1320" s="5" t="s">
        <v>244</v>
      </c>
      <c r="BB1320" s="5" t="s">
        <v>309</v>
      </c>
      <c r="BC1320" s="5">
        <v>25</v>
      </c>
      <c r="BD1320" s="5">
        <v>75</v>
      </c>
      <c r="BE1320" s="6">
        <f t="shared" si="380"/>
        <v>5</v>
      </c>
      <c r="BF1320" s="6">
        <f t="shared" si="381"/>
        <v>5</v>
      </c>
      <c r="BG1320" s="6">
        <f t="shared" si="382"/>
        <v>5</v>
      </c>
      <c r="BH1320" s="6">
        <f t="shared" si="383"/>
        <v>10</v>
      </c>
      <c r="BI1320" s="6">
        <f t="shared" si="384"/>
        <v>10</v>
      </c>
      <c r="BJ1320" s="6">
        <f t="shared" si="385"/>
        <v>10</v>
      </c>
      <c r="BK1320" s="6">
        <f t="shared" si="386"/>
        <v>5</v>
      </c>
      <c r="BL1320" s="6">
        <f t="shared" si="387"/>
        <v>5</v>
      </c>
      <c r="BM1320" s="6">
        <f t="shared" si="388"/>
        <v>5</v>
      </c>
      <c r="BN1320" s="6">
        <f t="shared" si="389"/>
        <v>20</v>
      </c>
      <c r="BO1320" s="6">
        <f t="shared" si="390"/>
        <v>10</v>
      </c>
      <c r="BP1320" s="6">
        <f t="shared" si="391"/>
        <v>10</v>
      </c>
      <c r="BQ1320" s="9">
        <f t="shared" si="392"/>
        <v>1</v>
      </c>
      <c r="BR1320" s="9">
        <f t="shared" si="393"/>
        <v>1</v>
      </c>
      <c r="BS1320" s="9">
        <f t="shared" si="394"/>
        <v>1</v>
      </c>
      <c r="BT1320" s="9">
        <f t="shared" si="395"/>
        <v>1</v>
      </c>
      <c r="BU1320" s="9">
        <f t="shared" si="396"/>
        <v>1</v>
      </c>
      <c r="BV1320" s="9">
        <f t="shared" si="397"/>
        <v>1</v>
      </c>
      <c r="BW1320" s="9">
        <f t="shared" si="398"/>
        <v>1</v>
      </c>
    </row>
    <row r="1321" spans="1:75" x14ac:dyDescent="0.3">
      <c r="A1321" s="5" t="s">
        <v>446</v>
      </c>
      <c r="B1321" s="5" t="s">
        <v>447</v>
      </c>
      <c r="C1321" s="5" t="s">
        <v>429</v>
      </c>
      <c r="D1321" s="5" t="s">
        <v>421</v>
      </c>
      <c r="E1321" s="5">
        <v>2019</v>
      </c>
      <c r="F1321" s="5" t="s">
        <v>141</v>
      </c>
      <c r="G1321" s="5" t="s">
        <v>481</v>
      </c>
      <c r="H1321" s="5" t="s">
        <v>219</v>
      </c>
      <c r="I1321" s="5" t="s">
        <v>370</v>
      </c>
      <c r="J1321" s="5" t="s">
        <v>461</v>
      </c>
      <c r="K1321" s="5" t="s">
        <v>429</v>
      </c>
      <c r="L1321" s="5" t="s">
        <v>6563</v>
      </c>
      <c r="M1321" s="5" t="s">
        <v>104</v>
      </c>
      <c r="N1321" s="5" t="s">
        <v>6577</v>
      </c>
      <c r="O1321" s="5" t="s">
        <v>482</v>
      </c>
      <c r="P1321" s="5" t="s">
        <v>488</v>
      </c>
      <c r="Q1321" s="5" t="s">
        <v>533</v>
      </c>
      <c r="R1321" s="8">
        <v>43728</v>
      </c>
      <c r="S1321" s="5" t="s">
        <v>6636</v>
      </c>
      <c r="T1321" s="8">
        <v>43726</v>
      </c>
      <c r="U1321" s="5" t="s">
        <v>466</v>
      </c>
      <c r="V1321" s="5" t="s">
        <v>466</v>
      </c>
      <c r="W1321" s="5" t="s">
        <v>228</v>
      </c>
      <c r="X1321" s="5" t="s">
        <v>6637</v>
      </c>
      <c r="Y1321" s="5" t="s">
        <v>229</v>
      </c>
      <c r="Z1321" s="5">
        <v>8184</v>
      </c>
      <c r="AA1321" s="5" t="s">
        <v>409</v>
      </c>
      <c r="AB1321" s="5" t="s">
        <v>254</v>
      </c>
      <c r="AC1321" s="5" t="s">
        <v>27</v>
      </c>
      <c r="AD1321" s="5" t="s">
        <v>291</v>
      </c>
      <c r="AE1321" s="5" t="s">
        <v>491</v>
      </c>
      <c r="AF1321" s="5">
        <v>97.5</v>
      </c>
      <c r="AG1321" s="5">
        <v>72.5</v>
      </c>
      <c r="AH1321" s="5">
        <v>25</v>
      </c>
      <c r="AI1321" s="5" t="s">
        <v>6638</v>
      </c>
      <c r="AJ1321" s="5" t="s">
        <v>6639</v>
      </c>
      <c r="AK1321" s="5" t="s">
        <v>234</v>
      </c>
      <c r="AL1321" s="5" t="s">
        <v>234</v>
      </c>
      <c r="AM1321" s="5" t="s">
        <v>234</v>
      </c>
      <c r="AN1321" s="5" t="s">
        <v>234</v>
      </c>
      <c r="AO1321" s="5" t="s">
        <v>234</v>
      </c>
      <c r="AP1321" s="5" t="s">
        <v>234</v>
      </c>
      <c r="AQ1321" s="5" t="s">
        <v>234</v>
      </c>
      <c r="AR1321" s="5" t="s">
        <v>445</v>
      </c>
      <c r="AS1321" s="5" t="s">
        <v>234</v>
      </c>
      <c r="AT1321" s="5" t="s">
        <v>234</v>
      </c>
      <c r="AU1321" s="5" t="s">
        <v>234</v>
      </c>
      <c r="AV1321" s="5" t="s">
        <v>234</v>
      </c>
      <c r="AW1321" s="5" t="s">
        <v>233</v>
      </c>
      <c r="AX1321" s="5" t="s">
        <v>291</v>
      </c>
      <c r="AY1321" s="5" t="s">
        <v>234</v>
      </c>
      <c r="AZ1321" s="5" t="s">
        <v>244</v>
      </c>
      <c r="BA1321" s="5" t="s">
        <v>234</v>
      </c>
      <c r="BB1321" s="5" t="s">
        <v>309</v>
      </c>
      <c r="BC1321" s="5">
        <v>25</v>
      </c>
      <c r="BD1321" s="5">
        <v>75</v>
      </c>
      <c r="BE1321" s="6">
        <f t="shared" si="380"/>
        <v>5</v>
      </c>
      <c r="BF1321" s="6">
        <f t="shared" si="381"/>
        <v>5</v>
      </c>
      <c r="BG1321" s="6">
        <f t="shared" si="382"/>
        <v>5</v>
      </c>
      <c r="BH1321" s="6">
        <f t="shared" si="383"/>
        <v>10</v>
      </c>
      <c r="BI1321" s="6">
        <f t="shared" si="384"/>
        <v>10</v>
      </c>
      <c r="BJ1321" s="6">
        <f t="shared" si="385"/>
        <v>10</v>
      </c>
      <c r="BK1321" s="6">
        <f t="shared" si="386"/>
        <v>5</v>
      </c>
      <c r="BL1321" s="6">
        <f t="shared" si="387"/>
        <v>2.5</v>
      </c>
      <c r="BM1321" s="6">
        <f t="shared" si="388"/>
        <v>5</v>
      </c>
      <c r="BN1321" s="6">
        <f t="shared" si="389"/>
        <v>20</v>
      </c>
      <c r="BO1321" s="6">
        <f t="shared" si="390"/>
        <v>10</v>
      </c>
      <c r="BP1321" s="6">
        <f t="shared" si="391"/>
        <v>10</v>
      </c>
      <c r="BQ1321" s="9">
        <f t="shared" si="392"/>
        <v>1</v>
      </c>
      <c r="BR1321" s="9">
        <f t="shared" si="393"/>
        <v>1</v>
      </c>
      <c r="BS1321" s="9">
        <f t="shared" si="394"/>
        <v>1</v>
      </c>
      <c r="BT1321" s="9">
        <f t="shared" si="395"/>
        <v>0.75</v>
      </c>
      <c r="BU1321" s="9">
        <f t="shared" si="396"/>
        <v>1</v>
      </c>
      <c r="BV1321" s="9">
        <f t="shared" si="397"/>
        <v>1</v>
      </c>
      <c r="BW1321" s="9">
        <f t="shared" si="398"/>
        <v>1</v>
      </c>
    </row>
    <row r="1322" spans="1:75" x14ac:dyDescent="0.3">
      <c r="A1322" s="5" t="s">
        <v>446</v>
      </c>
      <c r="B1322" s="5" t="s">
        <v>447</v>
      </c>
      <c r="C1322" s="5" t="s">
        <v>429</v>
      </c>
      <c r="D1322" s="5" t="s">
        <v>421</v>
      </c>
      <c r="E1322" s="5">
        <v>2019</v>
      </c>
      <c r="F1322" s="5" t="s">
        <v>119</v>
      </c>
      <c r="G1322" s="5" t="s">
        <v>311</v>
      </c>
      <c r="H1322" s="5" t="s">
        <v>219</v>
      </c>
      <c r="I1322" s="5" t="s">
        <v>220</v>
      </c>
      <c r="J1322" s="5" t="s">
        <v>461</v>
      </c>
      <c r="K1322" s="5" t="s">
        <v>429</v>
      </c>
      <c r="L1322" s="5" t="s">
        <v>6563</v>
      </c>
      <c r="M1322" s="5" t="s">
        <v>104</v>
      </c>
      <c r="N1322" s="5" t="s">
        <v>6577</v>
      </c>
      <c r="O1322" s="5" t="s">
        <v>482</v>
      </c>
      <c r="P1322" s="5" t="s">
        <v>488</v>
      </c>
      <c r="Q1322" s="5" t="s">
        <v>549</v>
      </c>
      <c r="R1322" s="8">
        <v>43729</v>
      </c>
      <c r="S1322" s="5" t="s">
        <v>6640</v>
      </c>
      <c r="T1322" s="8">
        <v>43720</v>
      </c>
      <c r="U1322" s="5" t="s">
        <v>6641</v>
      </c>
      <c r="V1322" s="5" t="s">
        <v>6133</v>
      </c>
      <c r="W1322" s="5" t="s">
        <v>228</v>
      </c>
      <c r="X1322" s="5" t="s">
        <v>1227</v>
      </c>
      <c r="Y1322" s="5" t="s">
        <v>229</v>
      </c>
      <c r="Z1322" s="5">
        <v>8192</v>
      </c>
      <c r="AA1322" s="5" t="s">
        <v>316</v>
      </c>
      <c r="AB1322" s="5" t="s">
        <v>254</v>
      </c>
      <c r="AC1322" s="5" t="s">
        <v>28</v>
      </c>
      <c r="AD1322" s="5" t="s">
        <v>291</v>
      </c>
      <c r="AE1322" s="5" t="s">
        <v>291</v>
      </c>
      <c r="AF1322" s="5">
        <v>90</v>
      </c>
      <c r="AG1322" s="5">
        <v>65</v>
      </c>
      <c r="AH1322" s="5">
        <v>25</v>
      </c>
      <c r="AI1322" s="5" t="s">
        <v>6642</v>
      </c>
      <c r="AJ1322" s="5" t="s">
        <v>6643</v>
      </c>
      <c r="AK1322" s="5" t="s">
        <v>234</v>
      </c>
      <c r="AL1322" s="5" t="s">
        <v>234</v>
      </c>
      <c r="AM1322" s="5" t="s">
        <v>234</v>
      </c>
      <c r="AN1322" s="5" t="s">
        <v>234</v>
      </c>
      <c r="AO1322" s="5" t="s">
        <v>234</v>
      </c>
      <c r="AP1322" s="5" t="s">
        <v>234</v>
      </c>
      <c r="AQ1322" s="5" t="s">
        <v>234</v>
      </c>
      <c r="AR1322" s="5" t="s">
        <v>234</v>
      </c>
      <c r="AS1322" s="5" t="s">
        <v>234</v>
      </c>
      <c r="AT1322" s="5" t="s">
        <v>234</v>
      </c>
      <c r="AU1322" s="5" t="s">
        <v>244</v>
      </c>
      <c r="AV1322" s="5" t="s">
        <v>234</v>
      </c>
      <c r="AW1322" s="5" t="s">
        <v>233</v>
      </c>
      <c r="AX1322" s="5" t="s">
        <v>291</v>
      </c>
      <c r="AY1322" s="5" t="s">
        <v>291</v>
      </c>
      <c r="AZ1322" s="5" t="s">
        <v>291</v>
      </c>
      <c r="BA1322" s="5" t="s">
        <v>291</v>
      </c>
      <c r="BB1322" s="5" t="s">
        <v>309</v>
      </c>
      <c r="BC1322" s="5">
        <v>25</v>
      </c>
      <c r="BD1322" s="5">
        <v>75</v>
      </c>
      <c r="BE1322" s="6">
        <f t="shared" si="380"/>
        <v>5</v>
      </c>
      <c r="BF1322" s="6">
        <f t="shared" si="381"/>
        <v>5</v>
      </c>
      <c r="BG1322" s="6">
        <f t="shared" si="382"/>
        <v>5</v>
      </c>
      <c r="BH1322" s="6">
        <f t="shared" si="383"/>
        <v>10</v>
      </c>
      <c r="BI1322" s="6">
        <f t="shared" si="384"/>
        <v>10</v>
      </c>
      <c r="BJ1322" s="6">
        <f t="shared" si="385"/>
        <v>10</v>
      </c>
      <c r="BK1322" s="6">
        <f t="shared" si="386"/>
        <v>5</v>
      </c>
      <c r="BL1322" s="6">
        <f t="shared" si="387"/>
        <v>5</v>
      </c>
      <c r="BM1322" s="6">
        <f t="shared" si="388"/>
        <v>5</v>
      </c>
      <c r="BN1322" s="6">
        <f t="shared" si="389"/>
        <v>20</v>
      </c>
      <c r="BO1322" s="6">
        <f t="shared" si="390"/>
        <v>0</v>
      </c>
      <c r="BP1322" s="6">
        <f t="shared" si="391"/>
        <v>10</v>
      </c>
      <c r="BQ1322" s="9">
        <f t="shared" si="392"/>
        <v>1</v>
      </c>
      <c r="BR1322" s="9">
        <f t="shared" si="393"/>
        <v>1</v>
      </c>
      <c r="BS1322" s="9">
        <f t="shared" si="394"/>
        <v>1</v>
      </c>
      <c r="BT1322" s="9">
        <f t="shared" si="395"/>
        <v>1</v>
      </c>
      <c r="BU1322" s="9">
        <f t="shared" si="396"/>
        <v>1</v>
      </c>
      <c r="BV1322" s="9">
        <f t="shared" si="397"/>
        <v>0</v>
      </c>
      <c r="BW1322" s="9">
        <f t="shared" si="398"/>
        <v>1</v>
      </c>
    </row>
    <row r="1323" spans="1:75" x14ac:dyDescent="0.3">
      <c r="A1323" s="5" t="s">
        <v>588</v>
      </c>
      <c r="B1323" s="5" t="s">
        <v>589</v>
      </c>
      <c r="C1323" s="5" t="s">
        <v>558</v>
      </c>
      <c r="D1323" s="5" t="s">
        <v>421</v>
      </c>
      <c r="E1323" s="5">
        <v>2019</v>
      </c>
      <c r="F1323" s="5" t="s">
        <v>590</v>
      </c>
      <c r="G1323" s="5" t="s">
        <v>591</v>
      </c>
      <c r="H1323" s="5" t="s">
        <v>219</v>
      </c>
      <c r="I1323" s="5" t="s">
        <v>220</v>
      </c>
      <c r="J1323" s="5" t="s">
        <v>461</v>
      </c>
      <c r="K1323" s="5" t="s">
        <v>429</v>
      </c>
      <c r="L1323" s="5" t="s">
        <v>6563</v>
      </c>
      <c r="M1323" s="5" t="s">
        <v>104</v>
      </c>
      <c r="N1323" s="5" t="s">
        <v>6577</v>
      </c>
      <c r="O1323" s="5" t="s">
        <v>482</v>
      </c>
      <c r="P1323" s="5" t="s">
        <v>488</v>
      </c>
      <c r="Q1323" s="5" t="s">
        <v>1588</v>
      </c>
      <c r="R1323" s="8">
        <v>43743</v>
      </c>
      <c r="S1323" s="5" t="s">
        <v>6644</v>
      </c>
      <c r="T1323" s="8">
        <v>43735</v>
      </c>
      <c r="U1323" s="5" t="s">
        <v>6645</v>
      </c>
      <c r="V1323" s="5" t="s">
        <v>6646</v>
      </c>
      <c r="W1323" s="5" t="s">
        <v>228</v>
      </c>
      <c r="X1323" s="5" t="s">
        <v>6647</v>
      </c>
      <c r="Y1323" s="5" t="s">
        <v>229</v>
      </c>
      <c r="Z1323" s="5">
        <v>10214</v>
      </c>
      <c r="AA1323" s="5" t="s">
        <v>409</v>
      </c>
      <c r="AB1323" s="5" t="s">
        <v>254</v>
      </c>
      <c r="AC1323" s="5" t="s">
        <v>28</v>
      </c>
      <c r="AD1323" s="5" t="s">
        <v>291</v>
      </c>
      <c r="AE1323" s="5" t="s">
        <v>291</v>
      </c>
      <c r="AF1323" s="5">
        <v>90</v>
      </c>
      <c r="AG1323" s="5">
        <v>65</v>
      </c>
      <c r="AH1323" s="5">
        <v>25</v>
      </c>
      <c r="AI1323" s="5" t="s">
        <v>6648</v>
      </c>
      <c r="AJ1323" s="5" t="s">
        <v>291</v>
      </c>
      <c r="AK1323" s="5" t="s">
        <v>234</v>
      </c>
      <c r="AL1323" s="5" t="s">
        <v>234</v>
      </c>
      <c r="AM1323" s="5" t="s">
        <v>234</v>
      </c>
      <c r="AN1323" s="5" t="s">
        <v>234</v>
      </c>
      <c r="AO1323" s="5" t="s">
        <v>234</v>
      </c>
      <c r="AP1323" s="5" t="s">
        <v>234</v>
      </c>
      <c r="AQ1323" s="5" t="s">
        <v>234</v>
      </c>
      <c r="AR1323" s="5" t="s">
        <v>234</v>
      </c>
      <c r="AS1323" s="5" t="s">
        <v>234</v>
      </c>
      <c r="AT1323" s="5" t="s">
        <v>234</v>
      </c>
      <c r="AU1323" s="5" t="s">
        <v>244</v>
      </c>
      <c r="AV1323" s="5" t="s">
        <v>234</v>
      </c>
      <c r="AW1323" s="5" t="s">
        <v>233</v>
      </c>
      <c r="AX1323" s="5" t="s">
        <v>291</v>
      </c>
      <c r="AY1323" s="5" t="s">
        <v>291</v>
      </c>
      <c r="AZ1323" s="5" t="s">
        <v>291</v>
      </c>
      <c r="BA1323" s="5" t="s">
        <v>291</v>
      </c>
      <c r="BB1323" s="5" t="s">
        <v>309</v>
      </c>
      <c r="BC1323" s="5">
        <v>25</v>
      </c>
      <c r="BD1323" s="5">
        <v>75</v>
      </c>
      <c r="BE1323" s="6">
        <f t="shared" si="380"/>
        <v>5</v>
      </c>
      <c r="BF1323" s="6">
        <f t="shared" si="381"/>
        <v>5</v>
      </c>
      <c r="BG1323" s="6">
        <f t="shared" si="382"/>
        <v>5</v>
      </c>
      <c r="BH1323" s="6">
        <f t="shared" si="383"/>
        <v>10</v>
      </c>
      <c r="BI1323" s="6">
        <f t="shared" si="384"/>
        <v>10</v>
      </c>
      <c r="BJ1323" s="6">
        <f t="shared" si="385"/>
        <v>10</v>
      </c>
      <c r="BK1323" s="6">
        <f t="shared" si="386"/>
        <v>5</v>
      </c>
      <c r="BL1323" s="6">
        <f t="shared" si="387"/>
        <v>5</v>
      </c>
      <c r="BM1323" s="6">
        <f t="shared" si="388"/>
        <v>5</v>
      </c>
      <c r="BN1323" s="6">
        <f t="shared" si="389"/>
        <v>20</v>
      </c>
      <c r="BO1323" s="6">
        <f t="shared" si="390"/>
        <v>0</v>
      </c>
      <c r="BP1323" s="6">
        <f t="shared" si="391"/>
        <v>10</v>
      </c>
      <c r="BQ1323" s="9">
        <f t="shared" si="392"/>
        <v>1</v>
      </c>
      <c r="BR1323" s="9">
        <f t="shared" si="393"/>
        <v>1</v>
      </c>
      <c r="BS1323" s="9">
        <f t="shared" si="394"/>
        <v>1</v>
      </c>
      <c r="BT1323" s="9">
        <f t="shared" si="395"/>
        <v>1</v>
      </c>
      <c r="BU1323" s="9">
        <f t="shared" si="396"/>
        <v>1</v>
      </c>
      <c r="BV1323" s="9">
        <f t="shared" si="397"/>
        <v>0</v>
      </c>
      <c r="BW1323" s="9">
        <f t="shared" si="398"/>
        <v>1</v>
      </c>
    </row>
    <row r="1324" spans="1:75" x14ac:dyDescent="0.3">
      <c r="A1324" s="5" t="s">
        <v>446</v>
      </c>
      <c r="B1324" s="5" t="s">
        <v>447</v>
      </c>
      <c r="C1324" s="5" t="s">
        <v>429</v>
      </c>
      <c r="D1324" s="5" t="s">
        <v>421</v>
      </c>
      <c r="E1324" s="5">
        <v>2019</v>
      </c>
      <c r="F1324" s="5" t="s">
        <v>141</v>
      </c>
      <c r="G1324" s="5" t="s">
        <v>481</v>
      </c>
      <c r="H1324" s="5" t="s">
        <v>219</v>
      </c>
      <c r="I1324" s="5" t="s">
        <v>370</v>
      </c>
      <c r="J1324" s="5" t="s">
        <v>461</v>
      </c>
      <c r="K1324" s="5" t="s">
        <v>429</v>
      </c>
      <c r="L1324" s="5" t="s">
        <v>6649</v>
      </c>
      <c r="M1324" s="5" t="s">
        <v>164</v>
      </c>
      <c r="N1324" s="5" t="s">
        <v>6650</v>
      </c>
      <c r="O1324" s="5" t="s">
        <v>482</v>
      </c>
      <c r="P1324" s="5" t="s">
        <v>488</v>
      </c>
      <c r="Q1324" s="5" t="s">
        <v>533</v>
      </c>
      <c r="R1324" s="8">
        <v>43728</v>
      </c>
      <c r="S1324" s="5" t="s">
        <v>6651</v>
      </c>
      <c r="T1324" s="8">
        <v>43725</v>
      </c>
      <c r="U1324" s="5" t="s">
        <v>466</v>
      </c>
      <c r="V1324" s="5" t="s">
        <v>466</v>
      </c>
      <c r="W1324" s="5" t="s">
        <v>581</v>
      </c>
      <c r="X1324" s="5" t="s">
        <v>1261</v>
      </c>
      <c r="Y1324" s="5" t="s">
        <v>229</v>
      </c>
      <c r="Z1324" s="5">
        <v>8164</v>
      </c>
      <c r="AA1324" s="5" t="s">
        <v>316</v>
      </c>
      <c r="AB1324" s="5" t="s">
        <v>254</v>
      </c>
      <c r="AC1324" s="5" t="s">
        <v>27</v>
      </c>
      <c r="AD1324" s="5" t="s">
        <v>291</v>
      </c>
      <c r="AE1324" s="5" t="s">
        <v>491</v>
      </c>
      <c r="AF1324" s="5">
        <v>95</v>
      </c>
      <c r="AG1324" s="5">
        <v>70</v>
      </c>
      <c r="AH1324" s="5">
        <v>25</v>
      </c>
      <c r="AI1324" s="5" t="s">
        <v>6652</v>
      </c>
      <c r="AJ1324" s="5" t="s">
        <v>6653</v>
      </c>
      <c r="AK1324" s="5" t="s">
        <v>234</v>
      </c>
      <c r="AL1324" s="5" t="s">
        <v>234</v>
      </c>
      <c r="AM1324" s="5" t="s">
        <v>234</v>
      </c>
      <c r="AN1324" s="5" t="s">
        <v>234</v>
      </c>
      <c r="AO1324" s="5" t="s">
        <v>445</v>
      </c>
      <c r="AP1324" s="5" t="s">
        <v>234</v>
      </c>
      <c r="AQ1324" s="5" t="s">
        <v>234</v>
      </c>
      <c r="AR1324" s="5" t="s">
        <v>234</v>
      </c>
      <c r="AS1324" s="5" t="s">
        <v>234</v>
      </c>
      <c r="AT1324" s="5" t="s">
        <v>234</v>
      </c>
      <c r="AU1324" s="5" t="s">
        <v>234</v>
      </c>
      <c r="AV1324" s="5" t="s">
        <v>234</v>
      </c>
      <c r="AW1324" s="5" t="s">
        <v>233</v>
      </c>
      <c r="AX1324" s="5" t="s">
        <v>291</v>
      </c>
      <c r="AY1324" s="5" t="s">
        <v>291</v>
      </c>
      <c r="AZ1324" s="5" t="s">
        <v>291</v>
      </c>
      <c r="BA1324" s="5" t="s">
        <v>291</v>
      </c>
      <c r="BB1324" s="5" t="s">
        <v>235</v>
      </c>
      <c r="BC1324" s="5">
        <v>25</v>
      </c>
      <c r="BD1324" s="5">
        <v>75</v>
      </c>
      <c r="BE1324" s="6">
        <f t="shared" si="380"/>
        <v>5</v>
      </c>
      <c r="BF1324" s="6">
        <f t="shared" si="381"/>
        <v>5</v>
      </c>
      <c r="BG1324" s="6">
        <f t="shared" si="382"/>
        <v>5</v>
      </c>
      <c r="BH1324" s="6">
        <f t="shared" si="383"/>
        <v>10</v>
      </c>
      <c r="BI1324" s="6">
        <f t="shared" si="384"/>
        <v>2.5</v>
      </c>
      <c r="BJ1324" s="6">
        <f t="shared" si="385"/>
        <v>10</v>
      </c>
      <c r="BK1324" s="6">
        <f t="shared" si="386"/>
        <v>5</v>
      </c>
      <c r="BL1324" s="6">
        <f t="shared" si="387"/>
        <v>5</v>
      </c>
      <c r="BM1324" s="6">
        <f t="shared" si="388"/>
        <v>5</v>
      </c>
      <c r="BN1324" s="6">
        <f t="shared" si="389"/>
        <v>20</v>
      </c>
      <c r="BO1324" s="6">
        <f t="shared" si="390"/>
        <v>10</v>
      </c>
      <c r="BP1324" s="6">
        <f t="shared" si="391"/>
        <v>10</v>
      </c>
      <c r="BQ1324" s="9">
        <f t="shared" si="392"/>
        <v>1</v>
      </c>
      <c r="BR1324" s="9">
        <f t="shared" si="393"/>
        <v>1</v>
      </c>
      <c r="BS1324" s="9">
        <f t="shared" si="394"/>
        <v>0.625</v>
      </c>
      <c r="BT1324" s="9">
        <f t="shared" si="395"/>
        <v>1</v>
      </c>
      <c r="BU1324" s="9">
        <f t="shared" si="396"/>
        <v>1</v>
      </c>
      <c r="BV1324" s="9">
        <f t="shared" si="397"/>
        <v>1</v>
      </c>
      <c r="BW1324" s="9">
        <f t="shared" si="398"/>
        <v>1</v>
      </c>
    </row>
    <row r="1325" spans="1:75" x14ac:dyDescent="0.3">
      <c r="A1325" s="5" t="s">
        <v>446</v>
      </c>
      <c r="B1325" s="5" t="s">
        <v>447</v>
      </c>
      <c r="C1325" s="5" t="s">
        <v>429</v>
      </c>
      <c r="D1325" s="5" t="s">
        <v>421</v>
      </c>
      <c r="E1325" s="5">
        <v>2019</v>
      </c>
      <c r="F1325" s="5" t="s">
        <v>119</v>
      </c>
      <c r="G1325" s="5" t="s">
        <v>311</v>
      </c>
      <c r="H1325" s="5" t="s">
        <v>219</v>
      </c>
      <c r="I1325" s="5" t="s">
        <v>220</v>
      </c>
      <c r="J1325" s="5" t="s">
        <v>221</v>
      </c>
      <c r="K1325" s="5" t="s">
        <v>429</v>
      </c>
      <c r="L1325" s="5" t="s">
        <v>6654</v>
      </c>
      <c r="M1325" s="5" t="s">
        <v>164</v>
      </c>
      <c r="N1325" s="5" t="s">
        <v>6650</v>
      </c>
      <c r="O1325" s="5" t="s">
        <v>482</v>
      </c>
      <c r="P1325" s="5" t="s">
        <v>488</v>
      </c>
      <c r="Q1325" s="5" t="s">
        <v>549</v>
      </c>
      <c r="R1325" s="8">
        <v>43729</v>
      </c>
      <c r="S1325" s="5" t="s">
        <v>6655</v>
      </c>
      <c r="T1325" s="8">
        <v>43724</v>
      </c>
      <c r="U1325" s="5" t="s">
        <v>6656</v>
      </c>
      <c r="V1325" s="5" t="s">
        <v>5797</v>
      </c>
      <c r="W1325" s="5" t="s">
        <v>228</v>
      </c>
      <c r="X1325" s="5" t="s">
        <v>1227</v>
      </c>
      <c r="Y1325" s="5" t="s">
        <v>229</v>
      </c>
      <c r="Z1325" s="5">
        <v>8187</v>
      </c>
      <c r="AA1325" s="5" t="s">
        <v>316</v>
      </c>
      <c r="AB1325" s="5" t="s">
        <v>254</v>
      </c>
      <c r="AC1325" s="5" t="s">
        <v>28</v>
      </c>
      <c r="AD1325" s="5" t="s">
        <v>291</v>
      </c>
      <c r="AE1325" s="5" t="s">
        <v>291</v>
      </c>
      <c r="AF1325" s="5">
        <v>90</v>
      </c>
      <c r="AG1325" s="5">
        <v>67.5</v>
      </c>
      <c r="AH1325" s="5">
        <v>22.5</v>
      </c>
      <c r="AI1325" s="5" t="s">
        <v>6657</v>
      </c>
      <c r="AJ1325" s="5" t="s">
        <v>6658</v>
      </c>
      <c r="AK1325" s="5" t="s">
        <v>234</v>
      </c>
      <c r="AL1325" s="5" t="s">
        <v>445</v>
      </c>
      <c r="AM1325" s="5" t="s">
        <v>234</v>
      </c>
      <c r="AN1325" s="5" t="s">
        <v>234</v>
      </c>
      <c r="AO1325" s="5" t="s">
        <v>234</v>
      </c>
      <c r="AP1325" s="5" t="s">
        <v>234</v>
      </c>
      <c r="AQ1325" s="5" t="s">
        <v>234</v>
      </c>
      <c r="AR1325" s="5" t="s">
        <v>445</v>
      </c>
      <c r="AS1325" s="5" t="s">
        <v>234</v>
      </c>
      <c r="AT1325" s="5" t="s">
        <v>234</v>
      </c>
      <c r="AU1325" s="5" t="s">
        <v>234</v>
      </c>
      <c r="AV1325" s="5" t="s">
        <v>445</v>
      </c>
      <c r="AW1325" s="5" t="s">
        <v>233</v>
      </c>
      <c r="AX1325" s="5" t="s">
        <v>291</v>
      </c>
      <c r="AY1325" s="5" t="s">
        <v>291</v>
      </c>
      <c r="AZ1325" s="5" t="s">
        <v>291</v>
      </c>
      <c r="BA1325" s="5" t="s">
        <v>291</v>
      </c>
      <c r="BB1325" s="5" t="s">
        <v>235</v>
      </c>
      <c r="BC1325" s="5">
        <v>25</v>
      </c>
      <c r="BD1325" s="5">
        <v>75</v>
      </c>
      <c r="BE1325" s="6">
        <f t="shared" si="380"/>
        <v>5</v>
      </c>
      <c r="BF1325" s="6">
        <f t="shared" si="381"/>
        <v>2.5</v>
      </c>
      <c r="BG1325" s="6">
        <f t="shared" si="382"/>
        <v>5</v>
      </c>
      <c r="BH1325" s="6">
        <f t="shared" si="383"/>
        <v>10</v>
      </c>
      <c r="BI1325" s="6">
        <f t="shared" si="384"/>
        <v>10</v>
      </c>
      <c r="BJ1325" s="6">
        <f t="shared" si="385"/>
        <v>10</v>
      </c>
      <c r="BK1325" s="6">
        <f t="shared" si="386"/>
        <v>5</v>
      </c>
      <c r="BL1325" s="6">
        <f t="shared" si="387"/>
        <v>2.5</v>
      </c>
      <c r="BM1325" s="6">
        <f t="shared" si="388"/>
        <v>5</v>
      </c>
      <c r="BN1325" s="6">
        <f t="shared" si="389"/>
        <v>20</v>
      </c>
      <c r="BO1325" s="6">
        <f t="shared" si="390"/>
        <v>10</v>
      </c>
      <c r="BP1325" s="6">
        <f t="shared" si="391"/>
        <v>2.5</v>
      </c>
      <c r="BQ1325" s="9">
        <f t="shared" si="392"/>
        <v>0.75</v>
      </c>
      <c r="BR1325" s="9">
        <f t="shared" si="393"/>
        <v>1</v>
      </c>
      <c r="BS1325" s="9">
        <f t="shared" si="394"/>
        <v>1</v>
      </c>
      <c r="BT1325" s="9">
        <f t="shared" si="395"/>
        <v>0.75</v>
      </c>
      <c r="BU1325" s="9">
        <f t="shared" si="396"/>
        <v>1</v>
      </c>
      <c r="BV1325" s="9">
        <f t="shared" si="397"/>
        <v>1</v>
      </c>
      <c r="BW1325" s="9">
        <f t="shared" si="398"/>
        <v>0.25</v>
      </c>
    </row>
    <row r="1326" spans="1:75" x14ac:dyDescent="0.3">
      <c r="A1326" s="5" t="s">
        <v>454</v>
      </c>
      <c r="B1326" s="5" t="s">
        <v>455</v>
      </c>
      <c r="C1326" s="5" t="s">
        <v>429</v>
      </c>
      <c r="D1326" s="5" t="s">
        <v>421</v>
      </c>
      <c r="E1326" s="5">
        <v>2019</v>
      </c>
      <c r="F1326" s="5" t="s">
        <v>141</v>
      </c>
      <c r="G1326" s="5" t="s">
        <v>481</v>
      </c>
      <c r="H1326" s="5" t="s">
        <v>219</v>
      </c>
      <c r="I1326" s="5" t="s">
        <v>370</v>
      </c>
      <c r="J1326" s="5" t="s">
        <v>461</v>
      </c>
      <c r="K1326" s="5" t="s">
        <v>429</v>
      </c>
      <c r="L1326" s="5" t="s">
        <v>6654</v>
      </c>
      <c r="M1326" s="5" t="s">
        <v>164</v>
      </c>
      <c r="N1326" s="5" t="s">
        <v>6650</v>
      </c>
      <c r="O1326" s="5" t="s">
        <v>482</v>
      </c>
      <c r="P1326" s="5" t="s">
        <v>488</v>
      </c>
      <c r="Q1326" s="5" t="s">
        <v>533</v>
      </c>
      <c r="R1326" s="8">
        <v>43736</v>
      </c>
      <c r="S1326" s="5" t="s">
        <v>6659</v>
      </c>
      <c r="T1326" s="8">
        <v>43733</v>
      </c>
      <c r="U1326" s="5" t="s">
        <v>466</v>
      </c>
      <c r="V1326" s="5" t="s">
        <v>466</v>
      </c>
      <c r="W1326" s="5" t="s">
        <v>251</v>
      </c>
      <c r="X1326" s="5" t="s">
        <v>6660</v>
      </c>
      <c r="Y1326" s="5" t="s">
        <v>335</v>
      </c>
      <c r="Z1326" s="5">
        <v>10181</v>
      </c>
      <c r="AA1326" s="5" t="s">
        <v>316</v>
      </c>
      <c r="AB1326" s="5" t="s">
        <v>254</v>
      </c>
      <c r="AC1326" s="5" t="s">
        <v>27</v>
      </c>
      <c r="AD1326" s="5" t="s">
        <v>291</v>
      </c>
      <c r="AE1326" s="5" t="s">
        <v>291</v>
      </c>
      <c r="AF1326" s="5">
        <v>95</v>
      </c>
      <c r="AG1326" s="5">
        <v>70</v>
      </c>
      <c r="AH1326" s="5">
        <v>25</v>
      </c>
      <c r="AI1326" s="5" t="s">
        <v>6661</v>
      </c>
      <c r="AJ1326" s="5" t="s">
        <v>6662</v>
      </c>
      <c r="AK1326" s="5" t="s">
        <v>445</v>
      </c>
      <c r="AL1326" s="5" t="s">
        <v>234</v>
      </c>
      <c r="AM1326" s="5" t="s">
        <v>234</v>
      </c>
      <c r="AN1326" s="5" t="s">
        <v>234</v>
      </c>
      <c r="AO1326" s="5" t="s">
        <v>234</v>
      </c>
      <c r="AP1326" s="5" t="s">
        <v>234</v>
      </c>
      <c r="AQ1326" s="5" t="s">
        <v>234</v>
      </c>
      <c r="AR1326" s="5" t="s">
        <v>445</v>
      </c>
      <c r="AS1326" s="5" t="s">
        <v>234</v>
      </c>
      <c r="AT1326" s="5" t="s">
        <v>234</v>
      </c>
      <c r="AU1326" s="5" t="s">
        <v>234</v>
      </c>
      <c r="AV1326" s="5" t="s">
        <v>234</v>
      </c>
      <c r="AW1326" s="5" t="s">
        <v>233</v>
      </c>
      <c r="AX1326" s="5" t="s">
        <v>291</v>
      </c>
      <c r="AY1326" s="5" t="s">
        <v>291</v>
      </c>
      <c r="AZ1326" s="5" t="s">
        <v>291</v>
      </c>
      <c r="BA1326" s="5" t="s">
        <v>291</v>
      </c>
      <c r="BB1326" s="5" t="s">
        <v>309</v>
      </c>
      <c r="BC1326" s="5">
        <v>25</v>
      </c>
      <c r="BD1326" s="5">
        <v>75</v>
      </c>
      <c r="BE1326" s="6">
        <f t="shared" si="380"/>
        <v>2.5</v>
      </c>
      <c r="BF1326" s="6">
        <f t="shared" si="381"/>
        <v>5</v>
      </c>
      <c r="BG1326" s="6">
        <f t="shared" si="382"/>
        <v>5</v>
      </c>
      <c r="BH1326" s="6">
        <f t="shared" si="383"/>
        <v>10</v>
      </c>
      <c r="BI1326" s="6">
        <f t="shared" si="384"/>
        <v>10</v>
      </c>
      <c r="BJ1326" s="6">
        <f t="shared" si="385"/>
        <v>10</v>
      </c>
      <c r="BK1326" s="6">
        <f t="shared" si="386"/>
        <v>5</v>
      </c>
      <c r="BL1326" s="6">
        <f t="shared" si="387"/>
        <v>2.5</v>
      </c>
      <c r="BM1326" s="6">
        <f t="shared" si="388"/>
        <v>5</v>
      </c>
      <c r="BN1326" s="6">
        <f t="shared" si="389"/>
        <v>20</v>
      </c>
      <c r="BO1326" s="6">
        <f t="shared" si="390"/>
        <v>10</v>
      </c>
      <c r="BP1326" s="6">
        <f t="shared" si="391"/>
        <v>10</v>
      </c>
      <c r="BQ1326" s="9">
        <f t="shared" si="392"/>
        <v>0.75</v>
      </c>
      <c r="BR1326" s="9">
        <f t="shared" si="393"/>
        <v>1</v>
      </c>
      <c r="BS1326" s="9">
        <f t="shared" si="394"/>
        <v>1</v>
      </c>
      <c r="BT1326" s="9">
        <f t="shared" si="395"/>
        <v>0.75</v>
      </c>
      <c r="BU1326" s="9">
        <f t="shared" si="396"/>
        <v>1</v>
      </c>
      <c r="BV1326" s="9">
        <f t="shared" si="397"/>
        <v>1</v>
      </c>
      <c r="BW1326" s="9">
        <f t="shared" si="398"/>
        <v>1</v>
      </c>
    </row>
    <row r="1327" spans="1:75" x14ac:dyDescent="0.3">
      <c r="A1327" s="5" t="s">
        <v>588</v>
      </c>
      <c r="B1327" s="5" t="s">
        <v>589</v>
      </c>
      <c r="C1327" s="5" t="s">
        <v>558</v>
      </c>
      <c r="D1327" s="5" t="s">
        <v>421</v>
      </c>
      <c r="E1327" s="5">
        <v>2019</v>
      </c>
      <c r="F1327" s="5" t="s">
        <v>119</v>
      </c>
      <c r="G1327" s="5" t="s">
        <v>311</v>
      </c>
      <c r="H1327" s="5" t="s">
        <v>219</v>
      </c>
      <c r="I1327" s="5" t="s">
        <v>220</v>
      </c>
      <c r="J1327" s="5" t="s">
        <v>461</v>
      </c>
      <c r="K1327" s="5" t="s">
        <v>558</v>
      </c>
      <c r="L1327" s="5" t="s">
        <v>6654</v>
      </c>
      <c r="M1327" s="5" t="s">
        <v>164</v>
      </c>
      <c r="N1327" s="5" t="s">
        <v>6650</v>
      </c>
      <c r="O1327" s="5" t="s">
        <v>482</v>
      </c>
      <c r="P1327" s="5" t="s">
        <v>488</v>
      </c>
      <c r="Q1327" s="5" t="s">
        <v>549</v>
      </c>
      <c r="R1327" s="8">
        <v>43742</v>
      </c>
      <c r="S1327" s="5" t="s">
        <v>6663</v>
      </c>
      <c r="T1327" s="8">
        <v>43741</v>
      </c>
      <c r="U1327" s="5" t="s">
        <v>6664</v>
      </c>
      <c r="V1327" s="5" t="s">
        <v>497</v>
      </c>
      <c r="W1327" s="5" t="s">
        <v>228</v>
      </c>
      <c r="X1327" s="5" t="s">
        <v>6665</v>
      </c>
      <c r="Y1327" s="5" t="s">
        <v>229</v>
      </c>
      <c r="Z1327" s="5">
        <v>10196</v>
      </c>
      <c r="AA1327" s="5" t="s">
        <v>304</v>
      </c>
      <c r="AB1327" s="5" t="s">
        <v>241</v>
      </c>
      <c r="AC1327" s="5" t="s">
        <v>28</v>
      </c>
      <c r="AD1327" s="5" t="s">
        <v>291</v>
      </c>
      <c r="AE1327" s="5" t="s">
        <v>291</v>
      </c>
      <c r="AF1327" s="5">
        <v>80</v>
      </c>
      <c r="AG1327" s="5">
        <v>55</v>
      </c>
      <c r="AH1327" s="5">
        <v>25</v>
      </c>
      <c r="AI1327" s="5" t="s">
        <v>6666</v>
      </c>
      <c r="AJ1327" s="5" t="s">
        <v>6667</v>
      </c>
      <c r="AK1327" s="5" t="s">
        <v>234</v>
      </c>
      <c r="AL1327" s="5" t="s">
        <v>234</v>
      </c>
      <c r="AM1327" s="5" t="s">
        <v>234</v>
      </c>
      <c r="AN1327" s="5" t="s">
        <v>234</v>
      </c>
      <c r="AO1327" s="5" t="s">
        <v>445</v>
      </c>
      <c r="AP1327" s="5" t="s">
        <v>234</v>
      </c>
      <c r="AQ1327" s="5" t="s">
        <v>234</v>
      </c>
      <c r="AR1327" s="5" t="s">
        <v>234</v>
      </c>
      <c r="AS1327" s="5" t="s">
        <v>234</v>
      </c>
      <c r="AT1327" s="5" t="s">
        <v>234</v>
      </c>
      <c r="AU1327" s="5" t="s">
        <v>244</v>
      </c>
      <c r="AV1327" s="5" t="s">
        <v>445</v>
      </c>
      <c r="AW1327" s="5" t="s">
        <v>233</v>
      </c>
      <c r="AX1327" s="5" t="s">
        <v>291</v>
      </c>
      <c r="AY1327" s="5" t="s">
        <v>291</v>
      </c>
      <c r="AZ1327" s="5" t="s">
        <v>291</v>
      </c>
      <c r="BA1327" s="5" t="s">
        <v>291</v>
      </c>
      <c r="BB1327" s="5" t="s">
        <v>309</v>
      </c>
      <c r="BC1327" s="5">
        <v>25</v>
      </c>
      <c r="BD1327" s="5">
        <v>75</v>
      </c>
      <c r="BE1327" s="6">
        <f t="shared" si="380"/>
        <v>5</v>
      </c>
      <c r="BF1327" s="6">
        <f t="shared" si="381"/>
        <v>5</v>
      </c>
      <c r="BG1327" s="6">
        <f t="shared" si="382"/>
        <v>5</v>
      </c>
      <c r="BH1327" s="6">
        <f t="shared" si="383"/>
        <v>10</v>
      </c>
      <c r="BI1327" s="6">
        <f t="shared" si="384"/>
        <v>2.5</v>
      </c>
      <c r="BJ1327" s="6">
        <f t="shared" si="385"/>
        <v>10</v>
      </c>
      <c r="BK1327" s="6">
        <f t="shared" si="386"/>
        <v>5</v>
      </c>
      <c r="BL1327" s="6">
        <f t="shared" si="387"/>
        <v>5</v>
      </c>
      <c r="BM1327" s="6">
        <f t="shared" si="388"/>
        <v>5</v>
      </c>
      <c r="BN1327" s="6">
        <f t="shared" si="389"/>
        <v>20</v>
      </c>
      <c r="BO1327" s="6">
        <f t="shared" si="390"/>
        <v>0</v>
      </c>
      <c r="BP1327" s="6">
        <f t="shared" si="391"/>
        <v>2.5</v>
      </c>
      <c r="BQ1327" s="9">
        <f t="shared" si="392"/>
        <v>1</v>
      </c>
      <c r="BR1327" s="9">
        <f t="shared" si="393"/>
        <v>1</v>
      </c>
      <c r="BS1327" s="9">
        <f t="shared" si="394"/>
        <v>0.625</v>
      </c>
      <c r="BT1327" s="9">
        <f t="shared" si="395"/>
        <v>1</v>
      </c>
      <c r="BU1327" s="9">
        <f t="shared" si="396"/>
        <v>1</v>
      </c>
      <c r="BV1327" s="9">
        <f t="shared" si="397"/>
        <v>0</v>
      </c>
      <c r="BW1327" s="9">
        <f t="shared" si="398"/>
        <v>0.25</v>
      </c>
    </row>
    <row r="1328" spans="1:75" x14ac:dyDescent="0.3">
      <c r="A1328" s="5" t="s">
        <v>446</v>
      </c>
      <c r="B1328" s="5" t="s">
        <v>447</v>
      </c>
      <c r="C1328" s="5" t="s">
        <v>429</v>
      </c>
      <c r="D1328" s="5" t="s">
        <v>421</v>
      </c>
      <c r="E1328" s="5">
        <v>2019</v>
      </c>
      <c r="F1328" s="5" t="s">
        <v>119</v>
      </c>
      <c r="G1328" s="5" t="s">
        <v>311</v>
      </c>
      <c r="H1328" s="5" t="s">
        <v>219</v>
      </c>
      <c r="I1328" s="5" t="s">
        <v>220</v>
      </c>
      <c r="J1328" s="5" t="s">
        <v>461</v>
      </c>
      <c r="K1328" s="5" t="s">
        <v>429</v>
      </c>
      <c r="L1328" s="5" t="s">
        <v>977</v>
      </c>
      <c r="M1328" s="5" t="s">
        <v>165</v>
      </c>
      <c r="N1328" s="5" t="s">
        <v>978</v>
      </c>
      <c r="O1328" s="5" t="s">
        <v>482</v>
      </c>
      <c r="P1328" s="5" t="s">
        <v>488</v>
      </c>
      <c r="Q1328" s="5" t="s">
        <v>549</v>
      </c>
      <c r="R1328" s="8">
        <v>43728</v>
      </c>
      <c r="S1328" s="5" t="s">
        <v>6668</v>
      </c>
      <c r="T1328" s="8">
        <v>43721</v>
      </c>
      <c r="U1328" s="5" t="s">
        <v>6669</v>
      </c>
      <c r="V1328" s="5" t="s">
        <v>798</v>
      </c>
      <c r="W1328" s="5" t="s">
        <v>228</v>
      </c>
      <c r="X1328" s="5" t="s">
        <v>6670</v>
      </c>
      <c r="Y1328" s="5" t="s">
        <v>229</v>
      </c>
      <c r="Z1328" s="5">
        <v>8185</v>
      </c>
      <c r="AA1328" s="5" t="s">
        <v>542</v>
      </c>
      <c r="AB1328" s="5" t="s">
        <v>241</v>
      </c>
      <c r="AC1328" s="5" t="s">
        <v>28</v>
      </c>
      <c r="AD1328" s="5" t="s">
        <v>291</v>
      </c>
      <c r="AE1328" s="5" t="s">
        <v>291</v>
      </c>
      <c r="AF1328" s="5">
        <v>82.5</v>
      </c>
      <c r="AG1328" s="5">
        <v>57.5</v>
      </c>
      <c r="AH1328" s="5">
        <v>25</v>
      </c>
      <c r="AI1328" s="5" t="s">
        <v>6671</v>
      </c>
      <c r="AJ1328" s="5" t="s">
        <v>6672</v>
      </c>
      <c r="AK1328" s="5" t="s">
        <v>234</v>
      </c>
      <c r="AL1328" s="5" t="s">
        <v>234</v>
      </c>
      <c r="AM1328" s="5" t="s">
        <v>234</v>
      </c>
      <c r="AN1328" s="5" t="s">
        <v>234</v>
      </c>
      <c r="AO1328" s="5" t="s">
        <v>234</v>
      </c>
      <c r="AP1328" s="5" t="s">
        <v>445</v>
      </c>
      <c r="AQ1328" s="5" t="s">
        <v>445</v>
      </c>
      <c r="AR1328" s="5" t="s">
        <v>234</v>
      </c>
      <c r="AS1328" s="5" t="s">
        <v>234</v>
      </c>
      <c r="AT1328" s="5" t="s">
        <v>234</v>
      </c>
      <c r="AU1328" s="5" t="s">
        <v>234</v>
      </c>
      <c r="AV1328" s="5" t="s">
        <v>244</v>
      </c>
      <c r="AW1328" s="5" t="s">
        <v>233</v>
      </c>
      <c r="AX1328" s="5" t="s">
        <v>291</v>
      </c>
      <c r="AY1328" s="5" t="s">
        <v>291</v>
      </c>
      <c r="AZ1328" s="5" t="s">
        <v>291</v>
      </c>
      <c r="BA1328" s="5" t="s">
        <v>291</v>
      </c>
      <c r="BB1328" s="5" t="s">
        <v>309</v>
      </c>
      <c r="BC1328" s="5">
        <v>25</v>
      </c>
      <c r="BD1328" s="5">
        <v>75</v>
      </c>
      <c r="BE1328" s="6">
        <f t="shared" si="380"/>
        <v>5</v>
      </c>
      <c r="BF1328" s="6">
        <f t="shared" si="381"/>
        <v>5</v>
      </c>
      <c r="BG1328" s="6">
        <f t="shared" si="382"/>
        <v>5</v>
      </c>
      <c r="BH1328" s="6">
        <f t="shared" si="383"/>
        <v>10</v>
      </c>
      <c r="BI1328" s="6">
        <f t="shared" si="384"/>
        <v>10</v>
      </c>
      <c r="BJ1328" s="6">
        <f t="shared" si="385"/>
        <v>2.5</v>
      </c>
      <c r="BK1328" s="6">
        <f t="shared" si="386"/>
        <v>2.5</v>
      </c>
      <c r="BL1328" s="6">
        <f t="shared" si="387"/>
        <v>5</v>
      </c>
      <c r="BM1328" s="6">
        <f t="shared" si="388"/>
        <v>5</v>
      </c>
      <c r="BN1328" s="6">
        <f t="shared" si="389"/>
        <v>20</v>
      </c>
      <c r="BO1328" s="6">
        <f t="shared" si="390"/>
        <v>10</v>
      </c>
      <c r="BP1328" s="6">
        <f t="shared" si="391"/>
        <v>0</v>
      </c>
      <c r="BQ1328" s="9">
        <f t="shared" si="392"/>
        <v>1</v>
      </c>
      <c r="BR1328" s="9">
        <f t="shared" si="393"/>
        <v>1</v>
      </c>
      <c r="BS1328" s="9">
        <f t="shared" si="394"/>
        <v>0.625</v>
      </c>
      <c r="BT1328" s="9">
        <f t="shared" si="395"/>
        <v>0.75</v>
      </c>
      <c r="BU1328" s="9">
        <f t="shared" si="396"/>
        <v>1</v>
      </c>
      <c r="BV1328" s="9">
        <f t="shared" si="397"/>
        <v>1</v>
      </c>
      <c r="BW1328" s="9">
        <f t="shared" si="398"/>
        <v>0</v>
      </c>
    </row>
    <row r="1329" spans="1:75" x14ac:dyDescent="0.3">
      <c r="A1329" s="5" t="s">
        <v>446</v>
      </c>
      <c r="B1329" s="5" t="s">
        <v>447</v>
      </c>
      <c r="C1329" s="5" t="s">
        <v>429</v>
      </c>
      <c r="D1329" s="5" t="s">
        <v>421</v>
      </c>
      <c r="E1329" s="5">
        <v>2019</v>
      </c>
      <c r="F1329" s="5" t="s">
        <v>141</v>
      </c>
      <c r="G1329" s="5" t="s">
        <v>481</v>
      </c>
      <c r="H1329" s="5" t="s">
        <v>219</v>
      </c>
      <c r="I1329" s="5" t="s">
        <v>370</v>
      </c>
      <c r="J1329" s="5" t="s">
        <v>461</v>
      </c>
      <c r="K1329" s="5" t="s">
        <v>429</v>
      </c>
      <c r="L1329" s="5" t="s">
        <v>977</v>
      </c>
      <c r="M1329" s="5" t="s">
        <v>165</v>
      </c>
      <c r="N1329" s="5" t="s">
        <v>978</v>
      </c>
      <c r="O1329" s="5" t="s">
        <v>482</v>
      </c>
      <c r="P1329" s="5" t="s">
        <v>488</v>
      </c>
      <c r="Q1329" s="5" t="s">
        <v>533</v>
      </c>
      <c r="R1329" s="8">
        <v>43728</v>
      </c>
      <c r="S1329" s="5" t="s">
        <v>6673</v>
      </c>
      <c r="T1329" s="8">
        <v>43724</v>
      </c>
      <c r="U1329" s="5" t="s">
        <v>466</v>
      </c>
      <c r="V1329" s="5" t="s">
        <v>466</v>
      </c>
      <c r="W1329" s="5" t="s">
        <v>228</v>
      </c>
      <c r="X1329" s="5" t="s">
        <v>6674</v>
      </c>
      <c r="Y1329" s="5" t="s">
        <v>229</v>
      </c>
      <c r="Z1329" s="5">
        <v>8165</v>
      </c>
      <c r="AA1329" s="5" t="s">
        <v>542</v>
      </c>
      <c r="AB1329" s="5" t="s">
        <v>254</v>
      </c>
      <c r="AC1329" s="5" t="s">
        <v>28</v>
      </c>
      <c r="AD1329" s="5" t="s">
        <v>291</v>
      </c>
      <c r="AE1329" s="5" t="s">
        <v>491</v>
      </c>
      <c r="AF1329" s="5">
        <v>97.5</v>
      </c>
      <c r="AG1329" s="5">
        <v>72.5</v>
      </c>
      <c r="AH1329" s="5">
        <v>25</v>
      </c>
      <c r="AI1329" s="5" t="s">
        <v>6675</v>
      </c>
      <c r="AJ1329" s="5" t="s">
        <v>6676</v>
      </c>
      <c r="AK1329" s="5" t="s">
        <v>234</v>
      </c>
      <c r="AL1329" s="5" t="s">
        <v>234</v>
      </c>
      <c r="AM1329" s="5" t="s">
        <v>234</v>
      </c>
      <c r="AN1329" s="5" t="s">
        <v>234</v>
      </c>
      <c r="AO1329" s="5" t="s">
        <v>234</v>
      </c>
      <c r="AP1329" s="5" t="s">
        <v>234</v>
      </c>
      <c r="AQ1329" s="5" t="s">
        <v>234</v>
      </c>
      <c r="AR1329" s="5" t="s">
        <v>445</v>
      </c>
      <c r="AS1329" s="5" t="s">
        <v>234</v>
      </c>
      <c r="AT1329" s="5" t="s">
        <v>234</v>
      </c>
      <c r="AU1329" s="5" t="s">
        <v>234</v>
      </c>
      <c r="AV1329" s="5" t="s">
        <v>234</v>
      </c>
      <c r="AW1329" s="5" t="s">
        <v>233</v>
      </c>
      <c r="AX1329" s="5" t="s">
        <v>291</v>
      </c>
      <c r="AY1329" s="5" t="s">
        <v>234</v>
      </c>
      <c r="AZ1329" s="5" t="s">
        <v>234</v>
      </c>
      <c r="BA1329" s="5" t="s">
        <v>244</v>
      </c>
      <c r="BB1329" s="5" t="s">
        <v>309</v>
      </c>
      <c r="BC1329" s="5">
        <v>25</v>
      </c>
      <c r="BD1329" s="5">
        <v>75</v>
      </c>
      <c r="BE1329" s="6">
        <f t="shared" si="380"/>
        <v>5</v>
      </c>
      <c r="BF1329" s="6">
        <f t="shared" si="381"/>
        <v>5</v>
      </c>
      <c r="BG1329" s="6">
        <f t="shared" si="382"/>
        <v>5</v>
      </c>
      <c r="BH1329" s="6">
        <f t="shared" si="383"/>
        <v>10</v>
      </c>
      <c r="BI1329" s="6">
        <f t="shared" si="384"/>
        <v>10</v>
      </c>
      <c r="BJ1329" s="6">
        <f t="shared" si="385"/>
        <v>10</v>
      </c>
      <c r="BK1329" s="6">
        <f t="shared" si="386"/>
        <v>5</v>
      </c>
      <c r="BL1329" s="6">
        <f t="shared" si="387"/>
        <v>2.5</v>
      </c>
      <c r="BM1329" s="6">
        <f t="shared" si="388"/>
        <v>5</v>
      </c>
      <c r="BN1329" s="6">
        <f t="shared" si="389"/>
        <v>20</v>
      </c>
      <c r="BO1329" s="6">
        <f t="shared" si="390"/>
        <v>10</v>
      </c>
      <c r="BP1329" s="6">
        <f t="shared" si="391"/>
        <v>10</v>
      </c>
      <c r="BQ1329" s="9">
        <f t="shared" si="392"/>
        <v>1</v>
      </c>
      <c r="BR1329" s="9">
        <f t="shared" si="393"/>
        <v>1</v>
      </c>
      <c r="BS1329" s="9">
        <f t="shared" si="394"/>
        <v>1</v>
      </c>
      <c r="BT1329" s="9">
        <f t="shared" si="395"/>
        <v>0.75</v>
      </c>
      <c r="BU1329" s="9">
        <f t="shared" si="396"/>
        <v>1</v>
      </c>
      <c r="BV1329" s="9">
        <f t="shared" si="397"/>
        <v>1</v>
      </c>
      <c r="BW1329" s="9">
        <f t="shared" si="398"/>
        <v>1</v>
      </c>
    </row>
    <row r="1330" spans="1:75" x14ac:dyDescent="0.3">
      <c r="A1330" s="5" t="s">
        <v>588</v>
      </c>
      <c r="B1330" s="5" t="s">
        <v>589</v>
      </c>
      <c r="C1330" s="5" t="s">
        <v>429</v>
      </c>
      <c r="D1330" s="5" t="s">
        <v>421</v>
      </c>
      <c r="E1330" s="5">
        <v>2019</v>
      </c>
      <c r="F1330" s="5" t="s">
        <v>141</v>
      </c>
      <c r="G1330" s="5" t="s">
        <v>481</v>
      </c>
      <c r="H1330" s="5" t="s">
        <v>219</v>
      </c>
      <c r="I1330" s="5" t="s">
        <v>370</v>
      </c>
      <c r="J1330" s="5" t="s">
        <v>461</v>
      </c>
      <c r="K1330" s="5" t="s">
        <v>429</v>
      </c>
      <c r="L1330" s="5" t="s">
        <v>977</v>
      </c>
      <c r="M1330" s="5" t="s">
        <v>165</v>
      </c>
      <c r="N1330" s="5" t="s">
        <v>978</v>
      </c>
      <c r="O1330" s="5" t="s">
        <v>482</v>
      </c>
      <c r="P1330" s="5" t="s">
        <v>488</v>
      </c>
      <c r="Q1330" s="5" t="s">
        <v>533</v>
      </c>
      <c r="R1330" s="8">
        <v>43737</v>
      </c>
      <c r="S1330" s="5" t="s">
        <v>6677</v>
      </c>
      <c r="T1330" s="8">
        <v>43732</v>
      </c>
      <c r="U1330" s="5" t="s">
        <v>466</v>
      </c>
      <c r="V1330" s="5" t="s">
        <v>466</v>
      </c>
      <c r="W1330" s="5" t="s">
        <v>251</v>
      </c>
      <c r="X1330" s="5" t="s">
        <v>2923</v>
      </c>
      <c r="Y1330" s="5" t="s">
        <v>335</v>
      </c>
      <c r="Z1330" s="5">
        <v>10183</v>
      </c>
      <c r="AA1330" s="5" t="s">
        <v>316</v>
      </c>
      <c r="AB1330" s="5" t="s">
        <v>254</v>
      </c>
      <c r="AC1330" s="5" t="s">
        <v>27</v>
      </c>
      <c r="AD1330" s="5" t="s">
        <v>291</v>
      </c>
      <c r="AE1330" s="5" t="s">
        <v>491</v>
      </c>
      <c r="AF1330" s="5">
        <v>97.5</v>
      </c>
      <c r="AG1330" s="5">
        <v>72.5</v>
      </c>
      <c r="AH1330" s="5">
        <v>25</v>
      </c>
      <c r="AI1330" s="5" t="s">
        <v>6678</v>
      </c>
      <c r="AJ1330" s="5" t="s">
        <v>6679</v>
      </c>
      <c r="AK1330" s="5" t="s">
        <v>234</v>
      </c>
      <c r="AL1330" s="5" t="s">
        <v>234</v>
      </c>
      <c r="AM1330" s="5" t="s">
        <v>234</v>
      </c>
      <c r="AN1330" s="5" t="s">
        <v>234</v>
      </c>
      <c r="AO1330" s="5" t="s">
        <v>234</v>
      </c>
      <c r="AP1330" s="5" t="s">
        <v>234</v>
      </c>
      <c r="AQ1330" s="5" t="s">
        <v>445</v>
      </c>
      <c r="AR1330" s="5" t="s">
        <v>234</v>
      </c>
      <c r="AS1330" s="5" t="s">
        <v>234</v>
      </c>
      <c r="AT1330" s="5" t="s">
        <v>234</v>
      </c>
      <c r="AU1330" s="5" t="s">
        <v>234</v>
      </c>
      <c r="AV1330" s="5" t="s">
        <v>234</v>
      </c>
      <c r="AW1330" s="5" t="s">
        <v>233</v>
      </c>
      <c r="AX1330" s="5" t="s">
        <v>291</v>
      </c>
      <c r="AY1330" s="5" t="s">
        <v>234</v>
      </c>
      <c r="AZ1330" s="5" t="s">
        <v>244</v>
      </c>
      <c r="BA1330" s="5" t="s">
        <v>244</v>
      </c>
      <c r="BB1330" s="5" t="s">
        <v>309</v>
      </c>
      <c r="BC1330" s="5">
        <v>25</v>
      </c>
      <c r="BD1330" s="5">
        <v>75</v>
      </c>
      <c r="BE1330" s="6">
        <f t="shared" si="380"/>
        <v>5</v>
      </c>
      <c r="BF1330" s="6">
        <f t="shared" si="381"/>
        <v>5</v>
      </c>
      <c r="BG1330" s="6">
        <f t="shared" si="382"/>
        <v>5</v>
      </c>
      <c r="BH1330" s="6">
        <f t="shared" si="383"/>
        <v>10</v>
      </c>
      <c r="BI1330" s="6">
        <f t="shared" si="384"/>
        <v>10</v>
      </c>
      <c r="BJ1330" s="6">
        <f t="shared" si="385"/>
        <v>10</v>
      </c>
      <c r="BK1330" s="6">
        <f t="shared" si="386"/>
        <v>2.5</v>
      </c>
      <c r="BL1330" s="6">
        <f t="shared" si="387"/>
        <v>5</v>
      </c>
      <c r="BM1330" s="6">
        <f t="shared" si="388"/>
        <v>5</v>
      </c>
      <c r="BN1330" s="6">
        <f t="shared" si="389"/>
        <v>20</v>
      </c>
      <c r="BO1330" s="6">
        <f t="shared" si="390"/>
        <v>10</v>
      </c>
      <c r="BP1330" s="6">
        <f t="shared" si="391"/>
        <v>10</v>
      </c>
      <c r="BQ1330" s="9">
        <f t="shared" si="392"/>
        <v>1</v>
      </c>
      <c r="BR1330" s="9">
        <f t="shared" si="393"/>
        <v>1</v>
      </c>
      <c r="BS1330" s="9">
        <f t="shared" si="394"/>
        <v>1</v>
      </c>
      <c r="BT1330" s="9">
        <f t="shared" si="395"/>
        <v>0.75</v>
      </c>
      <c r="BU1330" s="9">
        <f t="shared" si="396"/>
        <v>1</v>
      </c>
      <c r="BV1330" s="9">
        <f t="shared" si="397"/>
        <v>1</v>
      </c>
      <c r="BW1330" s="9">
        <f t="shared" si="398"/>
        <v>1</v>
      </c>
    </row>
    <row r="1331" spans="1:75" x14ac:dyDescent="0.3">
      <c r="A1331" s="5" t="s">
        <v>588</v>
      </c>
      <c r="B1331" s="5" t="s">
        <v>589</v>
      </c>
      <c r="C1331" s="5" t="s">
        <v>429</v>
      </c>
      <c r="D1331" s="5" t="s">
        <v>421</v>
      </c>
      <c r="E1331" s="5">
        <v>2019</v>
      </c>
      <c r="F1331" s="5" t="s">
        <v>141</v>
      </c>
      <c r="G1331" s="5" t="s">
        <v>481</v>
      </c>
      <c r="H1331" s="5" t="s">
        <v>219</v>
      </c>
      <c r="I1331" s="5" t="s">
        <v>370</v>
      </c>
      <c r="J1331" s="5" t="s">
        <v>461</v>
      </c>
      <c r="K1331" s="5" t="s">
        <v>429</v>
      </c>
      <c r="L1331" s="5" t="s">
        <v>977</v>
      </c>
      <c r="M1331" s="5" t="s">
        <v>165</v>
      </c>
      <c r="N1331" s="5" t="s">
        <v>978</v>
      </c>
      <c r="O1331" s="5" t="s">
        <v>482</v>
      </c>
      <c r="P1331" s="5" t="s">
        <v>488</v>
      </c>
      <c r="Q1331" s="5" t="s">
        <v>533</v>
      </c>
      <c r="R1331" s="8">
        <v>43738</v>
      </c>
      <c r="S1331" s="5" t="s">
        <v>6680</v>
      </c>
      <c r="T1331" s="8">
        <v>43738</v>
      </c>
      <c r="U1331" s="5" t="s">
        <v>466</v>
      </c>
      <c r="V1331" s="5" t="s">
        <v>466</v>
      </c>
      <c r="W1331" s="5" t="s">
        <v>228</v>
      </c>
      <c r="X1331" s="5" t="s">
        <v>1959</v>
      </c>
      <c r="Y1331" s="5" t="s">
        <v>229</v>
      </c>
      <c r="Z1331" s="5">
        <v>10184</v>
      </c>
      <c r="AA1331" s="5" t="s">
        <v>504</v>
      </c>
      <c r="AB1331" s="5" t="s">
        <v>254</v>
      </c>
      <c r="AC1331" s="5" t="s">
        <v>27</v>
      </c>
      <c r="AD1331" s="5" t="s">
        <v>291</v>
      </c>
      <c r="AE1331" s="5" t="s">
        <v>291</v>
      </c>
      <c r="AF1331" s="5">
        <v>97.5</v>
      </c>
      <c r="AG1331" s="5">
        <v>72.5</v>
      </c>
      <c r="AH1331" s="5">
        <v>25</v>
      </c>
      <c r="AI1331" s="5" t="s">
        <v>6681</v>
      </c>
      <c r="AJ1331" s="5" t="s">
        <v>6682</v>
      </c>
      <c r="AK1331" s="5" t="s">
        <v>234</v>
      </c>
      <c r="AL1331" s="5" t="s">
        <v>234</v>
      </c>
      <c r="AM1331" s="5" t="s">
        <v>234</v>
      </c>
      <c r="AN1331" s="5" t="s">
        <v>234</v>
      </c>
      <c r="AO1331" s="5" t="s">
        <v>234</v>
      </c>
      <c r="AP1331" s="5" t="s">
        <v>234</v>
      </c>
      <c r="AQ1331" s="5" t="s">
        <v>234</v>
      </c>
      <c r="AR1331" s="5" t="s">
        <v>445</v>
      </c>
      <c r="AS1331" s="5" t="s">
        <v>234</v>
      </c>
      <c r="AT1331" s="5" t="s">
        <v>234</v>
      </c>
      <c r="AU1331" s="5" t="s">
        <v>234</v>
      </c>
      <c r="AV1331" s="5" t="s">
        <v>234</v>
      </c>
      <c r="AW1331" s="5" t="s">
        <v>233</v>
      </c>
      <c r="AX1331" s="5" t="s">
        <v>291</v>
      </c>
      <c r="AY1331" s="5" t="s">
        <v>234</v>
      </c>
      <c r="AZ1331" s="5" t="s">
        <v>234</v>
      </c>
      <c r="BA1331" s="5" t="s">
        <v>244</v>
      </c>
      <c r="BB1331" s="5" t="s">
        <v>309</v>
      </c>
      <c r="BC1331" s="5">
        <v>25</v>
      </c>
      <c r="BD1331" s="5">
        <v>75</v>
      </c>
      <c r="BE1331" s="6">
        <f t="shared" si="380"/>
        <v>5</v>
      </c>
      <c r="BF1331" s="6">
        <f t="shared" si="381"/>
        <v>5</v>
      </c>
      <c r="BG1331" s="6">
        <f t="shared" si="382"/>
        <v>5</v>
      </c>
      <c r="BH1331" s="6">
        <f t="shared" si="383"/>
        <v>10</v>
      </c>
      <c r="BI1331" s="6">
        <f t="shared" si="384"/>
        <v>10</v>
      </c>
      <c r="BJ1331" s="6">
        <f t="shared" si="385"/>
        <v>10</v>
      </c>
      <c r="BK1331" s="6">
        <f t="shared" si="386"/>
        <v>5</v>
      </c>
      <c r="BL1331" s="6">
        <f t="shared" si="387"/>
        <v>2.5</v>
      </c>
      <c r="BM1331" s="6">
        <f t="shared" si="388"/>
        <v>5</v>
      </c>
      <c r="BN1331" s="6">
        <f t="shared" si="389"/>
        <v>20</v>
      </c>
      <c r="BO1331" s="6">
        <f t="shared" si="390"/>
        <v>10</v>
      </c>
      <c r="BP1331" s="6">
        <f t="shared" si="391"/>
        <v>10</v>
      </c>
      <c r="BQ1331" s="9">
        <f t="shared" si="392"/>
        <v>1</v>
      </c>
      <c r="BR1331" s="9">
        <f t="shared" si="393"/>
        <v>1</v>
      </c>
      <c r="BS1331" s="9">
        <f t="shared" si="394"/>
        <v>1</v>
      </c>
      <c r="BT1331" s="9">
        <f t="shared" si="395"/>
        <v>0.75</v>
      </c>
      <c r="BU1331" s="9">
        <f t="shared" si="396"/>
        <v>1</v>
      </c>
      <c r="BV1331" s="9">
        <f t="shared" si="397"/>
        <v>1</v>
      </c>
      <c r="BW1331" s="9">
        <f t="shared" si="398"/>
        <v>1</v>
      </c>
    </row>
    <row r="1332" spans="1:75" x14ac:dyDescent="0.3">
      <c r="A1332" s="5" t="s">
        <v>588</v>
      </c>
      <c r="B1332" s="5" t="s">
        <v>589</v>
      </c>
      <c r="C1332" s="5" t="s">
        <v>558</v>
      </c>
      <c r="D1332" s="5" t="s">
        <v>421</v>
      </c>
      <c r="E1332" s="5">
        <v>2019</v>
      </c>
      <c r="F1332" s="5" t="s">
        <v>119</v>
      </c>
      <c r="G1332" s="5" t="s">
        <v>311</v>
      </c>
      <c r="H1332" s="5" t="s">
        <v>219</v>
      </c>
      <c r="I1332" s="5" t="s">
        <v>220</v>
      </c>
      <c r="J1332" s="5" t="s">
        <v>461</v>
      </c>
      <c r="K1332" s="5" t="s">
        <v>558</v>
      </c>
      <c r="L1332" s="5" t="s">
        <v>977</v>
      </c>
      <c r="M1332" s="5" t="s">
        <v>165</v>
      </c>
      <c r="N1332" s="5" t="s">
        <v>978</v>
      </c>
      <c r="O1332" s="5" t="s">
        <v>482</v>
      </c>
      <c r="P1332" s="5" t="s">
        <v>488</v>
      </c>
      <c r="Q1332" s="5" t="s">
        <v>549</v>
      </c>
      <c r="R1332" s="8">
        <v>43742</v>
      </c>
      <c r="S1332" s="5" t="s">
        <v>6683</v>
      </c>
      <c r="T1332" s="8">
        <v>43740</v>
      </c>
      <c r="U1332" s="5" t="s">
        <v>6684</v>
      </c>
      <c r="V1332" s="5" t="s">
        <v>643</v>
      </c>
      <c r="W1332" s="5" t="s">
        <v>228</v>
      </c>
      <c r="X1332" s="5" t="s">
        <v>6685</v>
      </c>
      <c r="Y1332" s="5" t="s">
        <v>229</v>
      </c>
      <c r="Z1332" s="5">
        <v>10200</v>
      </c>
      <c r="AA1332" s="5" t="s">
        <v>703</v>
      </c>
      <c r="AB1332" s="5" t="s">
        <v>241</v>
      </c>
      <c r="AC1332" s="5" t="s">
        <v>28</v>
      </c>
      <c r="AD1332" s="5" t="s">
        <v>291</v>
      </c>
      <c r="AE1332" s="5" t="s">
        <v>291</v>
      </c>
      <c r="AF1332" s="5">
        <v>82.5</v>
      </c>
      <c r="AG1332" s="5">
        <v>57.5</v>
      </c>
      <c r="AH1332" s="5">
        <v>25</v>
      </c>
      <c r="AI1332" s="5" t="s">
        <v>6686</v>
      </c>
      <c r="AJ1332" s="5" t="s">
        <v>6687</v>
      </c>
      <c r="AK1332" s="5" t="s">
        <v>234</v>
      </c>
      <c r="AL1332" s="5" t="s">
        <v>234</v>
      </c>
      <c r="AM1332" s="5" t="s">
        <v>234</v>
      </c>
      <c r="AN1332" s="5" t="s">
        <v>234</v>
      </c>
      <c r="AO1332" s="5" t="s">
        <v>234</v>
      </c>
      <c r="AP1332" s="5" t="s">
        <v>234</v>
      </c>
      <c r="AQ1332" s="5" t="s">
        <v>445</v>
      </c>
      <c r="AR1332" s="5" t="s">
        <v>234</v>
      </c>
      <c r="AS1332" s="5" t="s">
        <v>234</v>
      </c>
      <c r="AT1332" s="5" t="s">
        <v>234</v>
      </c>
      <c r="AU1332" s="5" t="s">
        <v>244</v>
      </c>
      <c r="AV1332" s="5" t="s">
        <v>445</v>
      </c>
      <c r="AW1332" s="5" t="s">
        <v>233</v>
      </c>
      <c r="AX1332" s="5" t="s">
        <v>291</v>
      </c>
      <c r="AY1332" s="5" t="s">
        <v>291</v>
      </c>
      <c r="AZ1332" s="5" t="s">
        <v>291</v>
      </c>
      <c r="BA1332" s="5" t="s">
        <v>291</v>
      </c>
      <c r="BB1332" s="5" t="s">
        <v>309</v>
      </c>
      <c r="BC1332" s="5">
        <v>25</v>
      </c>
      <c r="BD1332" s="5">
        <v>75</v>
      </c>
      <c r="BE1332" s="6">
        <f t="shared" si="380"/>
        <v>5</v>
      </c>
      <c r="BF1332" s="6">
        <f t="shared" si="381"/>
        <v>5</v>
      </c>
      <c r="BG1332" s="6">
        <f t="shared" si="382"/>
        <v>5</v>
      </c>
      <c r="BH1332" s="6">
        <f t="shared" si="383"/>
        <v>10</v>
      </c>
      <c r="BI1332" s="6">
        <f t="shared" si="384"/>
        <v>10</v>
      </c>
      <c r="BJ1332" s="6">
        <f t="shared" si="385"/>
        <v>10</v>
      </c>
      <c r="BK1332" s="6">
        <f t="shared" si="386"/>
        <v>2.5</v>
      </c>
      <c r="BL1332" s="6">
        <f t="shared" si="387"/>
        <v>5</v>
      </c>
      <c r="BM1332" s="6">
        <f t="shared" si="388"/>
        <v>5</v>
      </c>
      <c r="BN1332" s="6">
        <f t="shared" si="389"/>
        <v>20</v>
      </c>
      <c r="BO1332" s="6">
        <f t="shared" si="390"/>
        <v>0</v>
      </c>
      <c r="BP1332" s="6">
        <f t="shared" si="391"/>
        <v>2.5</v>
      </c>
      <c r="BQ1332" s="9">
        <f t="shared" si="392"/>
        <v>1</v>
      </c>
      <c r="BR1332" s="9">
        <f t="shared" si="393"/>
        <v>1</v>
      </c>
      <c r="BS1332" s="9">
        <f t="shared" si="394"/>
        <v>1</v>
      </c>
      <c r="BT1332" s="9">
        <f t="shared" si="395"/>
        <v>0.75</v>
      </c>
      <c r="BU1332" s="9">
        <f t="shared" si="396"/>
        <v>1</v>
      </c>
      <c r="BV1332" s="9">
        <f t="shared" si="397"/>
        <v>0</v>
      </c>
      <c r="BW1332" s="9">
        <f t="shared" si="398"/>
        <v>0.25</v>
      </c>
    </row>
    <row r="1333" spans="1:75" x14ac:dyDescent="0.3">
      <c r="A1333" s="5" t="s">
        <v>3647</v>
      </c>
      <c r="B1333" s="5" t="s">
        <v>3648</v>
      </c>
      <c r="C1333" s="5" t="s">
        <v>558</v>
      </c>
      <c r="D1333" s="5" t="s">
        <v>421</v>
      </c>
      <c r="E1333" s="5">
        <v>2019</v>
      </c>
      <c r="F1333" s="5" t="s">
        <v>590</v>
      </c>
      <c r="G1333" s="5" t="s">
        <v>591</v>
      </c>
      <c r="H1333" s="5" t="s">
        <v>219</v>
      </c>
      <c r="I1333" s="5" t="s">
        <v>220</v>
      </c>
      <c r="J1333" s="5" t="s">
        <v>461</v>
      </c>
      <c r="K1333" s="5" t="s">
        <v>558</v>
      </c>
      <c r="L1333" s="5" t="s">
        <v>977</v>
      </c>
      <c r="M1333" s="5" t="s">
        <v>165</v>
      </c>
      <c r="N1333" s="5" t="s">
        <v>978</v>
      </c>
      <c r="O1333" s="5" t="s">
        <v>482</v>
      </c>
      <c r="P1333" s="5" t="s">
        <v>488</v>
      </c>
      <c r="Q1333" s="5" t="s">
        <v>1588</v>
      </c>
      <c r="R1333" s="8">
        <v>43752</v>
      </c>
      <c r="S1333" s="5" t="s">
        <v>6688</v>
      </c>
      <c r="T1333" s="8">
        <v>43747</v>
      </c>
      <c r="U1333" s="5" t="s">
        <v>6689</v>
      </c>
      <c r="V1333" s="5" t="s">
        <v>6690</v>
      </c>
      <c r="W1333" s="5" t="s">
        <v>228</v>
      </c>
      <c r="X1333" s="5" t="s">
        <v>6691</v>
      </c>
      <c r="Y1333" s="5" t="s">
        <v>335</v>
      </c>
      <c r="Z1333" s="5">
        <v>11196</v>
      </c>
      <c r="AA1333" s="5" t="s">
        <v>316</v>
      </c>
      <c r="AB1333" s="5" t="s">
        <v>231</v>
      </c>
      <c r="AC1333" s="5" t="s">
        <v>28</v>
      </c>
      <c r="AD1333" s="5" t="s">
        <v>291</v>
      </c>
      <c r="AE1333" s="5" t="s">
        <v>291</v>
      </c>
      <c r="AF1333" s="5">
        <v>100</v>
      </c>
      <c r="AG1333" s="5">
        <v>75</v>
      </c>
      <c r="AH1333" s="5">
        <v>25</v>
      </c>
      <c r="AI1333" s="5" t="s">
        <v>6692</v>
      </c>
      <c r="AJ1333" s="5" t="s">
        <v>6693</v>
      </c>
      <c r="AK1333" s="5" t="s">
        <v>234</v>
      </c>
      <c r="AL1333" s="5" t="s">
        <v>234</v>
      </c>
      <c r="AM1333" s="5" t="s">
        <v>234</v>
      </c>
      <c r="AN1333" s="5" t="s">
        <v>234</v>
      </c>
      <c r="AO1333" s="5" t="s">
        <v>234</v>
      </c>
      <c r="AP1333" s="5" t="s">
        <v>234</v>
      </c>
      <c r="AQ1333" s="5" t="s">
        <v>234</v>
      </c>
      <c r="AR1333" s="5" t="s">
        <v>234</v>
      </c>
      <c r="AS1333" s="5" t="s">
        <v>234</v>
      </c>
      <c r="AT1333" s="5" t="s">
        <v>234</v>
      </c>
      <c r="AU1333" s="5" t="s">
        <v>234</v>
      </c>
      <c r="AV1333" s="5" t="s">
        <v>234</v>
      </c>
      <c r="AW1333" s="5" t="s">
        <v>233</v>
      </c>
      <c r="AX1333" s="5" t="s">
        <v>291</v>
      </c>
      <c r="AY1333" s="5" t="s">
        <v>291</v>
      </c>
      <c r="AZ1333" s="5" t="s">
        <v>291</v>
      </c>
      <c r="BA1333" s="5" t="s">
        <v>291</v>
      </c>
      <c r="BB1333" s="5" t="s">
        <v>309</v>
      </c>
      <c r="BC1333" s="5">
        <v>25</v>
      </c>
      <c r="BD1333" s="5">
        <v>75</v>
      </c>
      <c r="BE1333" s="6">
        <f t="shared" si="380"/>
        <v>5</v>
      </c>
      <c r="BF1333" s="6">
        <f t="shared" si="381"/>
        <v>5</v>
      </c>
      <c r="BG1333" s="6">
        <f t="shared" si="382"/>
        <v>5</v>
      </c>
      <c r="BH1333" s="6">
        <f t="shared" si="383"/>
        <v>10</v>
      </c>
      <c r="BI1333" s="6">
        <f t="shared" si="384"/>
        <v>10</v>
      </c>
      <c r="BJ1333" s="6">
        <f t="shared" si="385"/>
        <v>10</v>
      </c>
      <c r="BK1333" s="6">
        <f t="shared" si="386"/>
        <v>5</v>
      </c>
      <c r="BL1333" s="6">
        <f t="shared" si="387"/>
        <v>5</v>
      </c>
      <c r="BM1333" s="6">
        <f t="shared" si="388"/>
        <v>5</v>
      </c>
      <c r="BN1333" s="6">
        <f t="shared" si="389"/>
        <v>20</v>
      </c>
      <c r="BO1333" s="6">
        <f t="shared" si="390"/>
        <v>10</v>
      </c>
      <c r="BP1333" s="6">
        <f t="shared" si="391"/>
        <v>10</v>
      </c>
      <c r="BQ1333" s="9">
        <f t="shared" si="392"/>
        <v>1</v>
      </c>
      <c r="BR1333" s="9">
        <f t="shared" si="393"/>
        <v>1</v>
      </c>
      <c r="BS1333" s="9">
        <f t="shared" si="394"/>
        <v>1</v>
      </c>
      <c r="BT1333" s="9">
        <f t="shared" si="395"/>
        <v>1</v>
      </c>
      <c r="BU1333" s="9">
        <f t="shared" si="396"/>
        <v>1</v>
      </c>
      <c r="BV1333" s="9">
        <f t="shared" si="397"/>
        <v>1</v>
      </c>
      <c r="BW1333" s="9">
        <f t="shared" si="398"/>
        <v>1</v>
      </c>
    </row>
    <row r="1334" spans="1:75" x14ac:dyDescent="0.3">
      <c r="A1334" s="5" t="s">
        <v>115</v>
      </c>
      <c r="B1334" s="5" t="s">
        <v>272</v>
      </c>
      <c r="C1334" s="5" t="s">
        <v>94</v>
      </c>
      <c r="D1334" s="5" t="s">
        <v>218</v>
      </c>
      <c r="E1334" s="5">
        <v>2019</v>
      </c>
      <c r="F1334" s="5" t="s">
        <v>141</v>
      </c>
      <c r="H1334" s="5" t="s">
        <v>219</v>
      </c>
      <c r="I1334" s="5" t="s">
        <v>370</v>
      </c>
      <c r="J1334" s="5" t="s">
        <v>461</v>
      </c>
      <c r="K1334" s="5" t="s">
        <v>94</v>
      </c>
      <c r="L1334" s="5" t="s">
        <v>6694</v>
      </c>
      <c r="M1334" s="5" t="s">
        <v>112</v>
      </c>
      <c r="N1334" s="5" t="s">
        <v>6695</v>
      </c>
      <c r="Q1334" s="5" t="s">
        <v>476</v>
      </c>
      <c r="R1334" s="8">
        <v>43577</v>
      </c>
      <c r="S1334" s="5" t="s">
        <v>6696</v>
      </c>
      <c r="T1334" s="8">
        <v>43569</v>
      </c>
      <c r="U1334" s="5" t="s">
        <v>233</v>
      </c>
      <c r="V1334" s="5" t="s">
        <v>233</v>
      </c>
      <c r="W1334" s="5" t="s">
        <v>228</v>
      </c>
      <c r="X1334" s="5" t="s">
        <v>6697</v>
      </c>
      <c r="Y1334" s="5" t="s">
        <v>229</v>
      </c>
      <c r="Z1334" s="5">
        <v>1254</v>
      </c>
      <c r="AA1334" s="5" t="s">
        <v>468</v>
      </c>
      <c r="AB1334" s="5" t="s">
        <v>241</v>
      </c>
      <c r="AC1334" s="5" t="s">
        <v>26</v>
      </c>
      <c r="AD1334" s="5" t="s">
        <v>277</v>
      </c>
      <c r="AE1334" s="5" t="s">
        <v>233</v>
      </c>
      <c r="AF1334" s="5">
        <v>85</v>
      </c>
      <c r="AG1334" s="5">
        <v>60</v>
      </c>
      <c r="AH1334" s="5">
        <v>25</v>
      </c>
      <c r="AI1334" s="5" t="s">
        <v>6698</v>
      </c>
      <c r="AJ1334" s="5" t="s">
        <v>6699</v>
      </c>
      <c r="AK1334" s="5" t="s">
        <v>234</v>
      </c>
      <c r="AL1334" s="5" t="s">
        <v>234</v>
      </c>
      <c r="AM1334" s="5" t="s">
        <v>234</v>
      </c>
      <c r="AN1334" s="5" t="s">
        <v>244</v>
      </c>
      <c r="AO1334" s="5" t="s">
        <v>234</v>
      </c>
      <c r="AP1334" s="5" t="s">
        <v>234</v>
      </c>
      <c r="AQ1334" s="5" t="s">
        <v>234</v>
      </c>
      <c r="AR1334" s="5" t="s">
        <v>244</v>
      </c>
      <c r="AS1334" s="5" t="s">
        <v>234</v>
      </c>
      <c r="AT1334" s="5" t="s">
        <v>234</v>
      </c>
      <c r="AU1334" s="5" t="s">
        <v>234</v>
      </c>
      <c r="AV1334" s="5" t="s">
        <v>234</v>
      </c>
      <c r="AW1334" s="5" t="s">
        <v>233</v>
      </c>
      <c r="AX1334" s="5" t="s">
        <v>291</v>
      </c>
      <c r="AY1334" s="5" t="s">
        <v>291</v>
      </c>
      <c r="BB1334" s="5" t="s">
        <v>235</v>
      </c>
      <c r="BC1334" s="5">
        <v>25</v>
      </c>
      <c r="BD1334" s="5">
        <v>75</v>
      </c>
      <c r="BE1334" s="6">
        <f t="shared" si="380"/>
        <v>5</v>
      </c>
      <c r="BF1334" s="6">
        <f t="shared" si="381"/>
        <v>5</v>
      </c>
      <c r="BG1334" s="6">
        <f t="shared" si="382"/>
        <v>5</v>
      </c>
      <c r="BH1334" s="6">
        <f t="shared" si="383"/>
        <v>0</v>
      </c>
      <c r="BI1334" s="6">
        <f t="shared" si="384"/>
        <v>10</v>
      </c>
      <c r="BJ1334" s="6">
        <f t="shared" si="385"/>
        <v>10</v>
      </c>
      <c r="BK1334" s="6">
        <f t="shared" si="386"/>
        <v>5</v>
      </c>
      <c r="BL1334" s="6">
        <f t="shared" si="387"/>
        <v>0</v>
      </c>
      <c r="BM1334" s="6">
        <f t="shared" si="388"/>
        <v>5</v>
      </c>
      <c r="BN1334" s="6">
        <f t="shared" si="389"/>
        <v>20</v>
      </c>
      <c r="BO1334" s="6">
        <f t="shared" si="390"/>
        <v>10</v>
      </c>
      <c r="BP1334" s="6">
        <f t="shared" si="391"/>
        <v>10</v>
      </c>
      <c r="BQ1334" s="9">
        <f t="shared" si="392"/>
        <v>1</v>
      </c>
      <c r="BR1334" s="9">
        <f t="shared" si="393"/>
        <v>0.33333333333333331</v>
      </c>
      <c r="BS1334" s="9">
        <f t="shared" si="394"/>
        <v>1</v>
      </c>
      <c r="BT1334" s="9">
        <f t="shared" si="395"/>
        <v>0.5</v>
      </c>
      <c r="BU1334" s="9">
        <f t="shared" si="396"/>
        <v>1</v>
      </c>
      <c r="BV1334" s="9">
        <f t="shared" si="397"/>
        <v>1</v>
      </c>
      <c r="BW1334" s="9">
        <f t="shared" si="398"/>
        <v>1</v>
      </c>
    </row>
    <row r="1335" spans="1:75" x14ac:dyDescent="0.3">
      <c r="A1335" s="5" t="s">
        <v>116</v>
      </c>
      <c r="B1335" s="5" t="s">
        <v>471</v>
      </c>
      <c r="C1335" s="5" t="s">
        <v>94</v>
      </c>
      <c r="D1335" s="5" t="s">
        <v>218</v>
      </c>
      <c r="E1335" s="5">
        <v>2019</v>
      </c>
      <c r="F1335" s="5" t="s">
        <v>141</v>
      </c>
      <c r="H1335" s="5" t="s">
        <v>219</v>
      </c>
      <c r="I1335" s="5" t="s">
        <v>370</v>
      </c>
      <c r="J1335" s="5" t="s">
        <v>461</v>
      </c>
      <c r="K1335" s="5" t="s">
        <v>94</v>
      </c>
      <c r="L1335" s="5" t="s">
        <v>6694</v>
      </c>
      <c r="M1335" s="5" t="s">
        <v>112</v>
      </c>
      <c r="N1335" s="5" t="s">
        <v>6695</v>
      </c>
      <c r="Q1335" s="5" t="s">
        <v>472</v>
      </c>
      <c r="R1335" s="8">
        <v>43584</v>
      </c>
      <c r="S1335" s="5" t="s">
        <v>6700</v>
      </c>
      <c r="T1335" s="8">
        <v>43574</v>
      </c>
      <c r="U1335" s="5" t="s">
        <v>233</v>
      </c>
      <c r="V1335" s="5" t="s">
        <v>233</v>
      </c>
      <c r="W1335" s="5" t="s">
        <v>228</v>
      </c>
      <c r="X1335" s="5" t="s">
        <v>6701</v>
      </c>
      <c r="Y1335" s="5" t="s">
        <v>229</v>
      </c>
      <c r="Z1335" s="5">
        <v>1330</v>
      </c>
      <c r="AA1335" s="5" t="s">
        <v>230</v>
      </c>
      <c r="AB1335" s="5" t="s">
        <v>254</v>
      </c>
      <c r="AC1335" s="5" t="s">
        <v>28</v>
      </c>
      <c r="AD1335" s="5" t="s">
        <v>277</v>
      </c>
      <c r="AE1335" s="5" t="s">
        <v>233</v>
      </c>
      <c r="AF1335" s="5">
        <v>95</v>
      </c>
      <c r="AG1335" s="5">
        <v>70</v>
      </c>
      <c r="AH1335" s="5">
        <v>25</v>
      </c>
      <c r="AI1335" s="5" t="s">
        <v>6702</v>
      </c>
      <c r="AJ1335" s="5" t="s">
        <v>233</v>
      </c>
      <c r="AK1335" s="5" t="s">
        <v>234</v>
      </c>
      <c r="AL1335" s="5" t="s">
        <v>234</v>
      </c>
      <c r="AM1335" s="5" t="s">
        <v>234</v>
      </c>
      <c r="AN1335" s="5" t="s">
        <v>234</v>
      </c>
      <c r="AO1335" s="5" t="s">
        <v>234</v>
      </c>
      <c r="AP1335" s="5" t="s">
        <v>234</v>
      </c>
      <c r="AQ1335" s="5" t="s">
        <v>234</v>
      </c>
      <c r="AR1335" s="5" t="s">
        <v>244</v>
      </c>
      <c r="AS1335" s="5" t="s">
        <v>234</v>
      </c>
      <c r="AT1335" s="5" t="s">
        <v>234</v>
      </c>
      <c r="AU1335" s="5" t="s">
        <v>234</v>
      </c>
      <c r="AV1335" s="5" t="s">
        <v>234</v>
      </c>
      <c r="AW1335" s="5" t="s">
        <v>233</v>
      </c>
      <c r="AX1335" s="5" t="s">
        <v>291</v>
      </c>
      <c r="AY1335" s="5" t="s">
        <v>291</v>
      </c>
      <c r="BB1335" s="5" t="s">
        <v>235</v>
      </c>
      <c r="BC1335" s="5">
        <v>25</v>
      </c>
      <c r="BD1335" s="5">
        <v>75</v>
      </c>
      <c r="BE1335" s="6">
        <f t="shared" si="380"/>
        <v>5</v>
      </c>
      <c r="BF1335" s="6">
        <f t="shared" si="381"/>
        <v>5</v>
      </c>
      <c r="BG1335" s="6">
        <f t="shared" si="382"/>
        <v>5</v>
      </c>
      <c r="BH1335" s="6">
        <f t="shared" si="383"/>
        <v>10</v>
      </c>
      <c r="BI1335" s="6">
        <f t="shared" si="384"/>
        <v>10</v>
      </c>
      <c r="BJ1335" s="6">
        <f t="shared" si="385"/>
        <v>10</v>
      </c>
      <c r="BK1335" s="6">
        <f t="shared" si="386"/>
        <v>5</v>
      </c>
      <c r="BL1335" s="6">
        <f t="shared" si="387"/>
        <v>0</v>
      </c>
      <c r="BM1335" s="6">
        <f t="shared" si="388"/>
        <v>5</v>
      </c>
      <c r="BN1335" s="6">
        <f t="shared" si="389"/>
        <v>20</v>
      </c>
      <c r="BO1335" s="6">
        <f t="shared" si="390"/>
        <v>10</v>
      </c>
      <c r="BP1335" s="6">
        <f t="shared" si="391"/>
        <v>10</v>
      </c>
      <c r="BQ1335" s="9">
        <f t="shared" si="392"/>
        <v>1</v>
      </c>
      <c r="BR1335" s="9">
        <f t="shared" si="393"/>
        <v>1</v>
      </c>
      <c r="BS1335" s="9">
        <f t="shared" si="394"/>
        <v>1</v>
      </c>
      <c r="BT1335" s="9">
        <f t="shared" si="395"/>
        <v>0.5</v>
      </c>
      <c r="BU1335" s="9">
        <f t="shared" si="396"/>
        <v>1</v>
      </c>
      <c r="BV1335" s="9">
        <f t="shared" si="397"/>
        <v>1</v>
      </c>
      <c r="BW1335" s="9">
        <f t="shared" si="398"/>
        <v>1</v>
      </c>
    </row>
    <row r="1336" spans="1:75" x14ac:dyDescent="0.3">
      <c r="A1336" s="5" t="s">
        <v>121</v>
      </c>
      <c r="B1336" s="5" t="s">
        <v>292</v>
      </c>
      <c r="C1336" s="5" t="s">
        <v>281</v>
      </c>
      <c r="D1336" s="5" t="s">
        <v>282</v>
      </c>
      <c r="E1336" s="5">
        <v>2019</v>
      </c>
      <c r="F1336" s="5" t="s">
        <v>161</v>
      </c>
      <c r="H1336" s="5" t="s">
        <v>219</v>
      </c>
      <c r="I1336" s="5" t="s">
        <v>220</v>
      </c>
      <c r="J1336" s="5" t="s">
        <v>461</v>
      </c>
      <c r="K1336" s="5" t="s">
        <v>281</v>
      </c>
      <c r="L1336" s="5" t="s">
        <v>6694</v>
      </c>
      <c r="M1336" s="5" t="s">
        <v>112</v>
      </c>
      <c r="N1336" s="5" t="s">
        <v>6695</v>
      </c>
      <c r="Q1336" s="5" t="s">
        <v>495</v>
      </c>
      <c r="R1336" s="8">
        <v>43600</v>
      </c>
      <c r="S1336" s="5" t="s">
        <v>6703</v>
      </c>
      <c r="T1336" s="8">
        <v>43587</v>
      </c>
      <c r="U1336" s="5" t="s">
        <v>6704</v>
      </c>
      <c r="V1336" s="5" t="s">
        <v>4999</v>
      </c>
      <c r="W1336" s="5" t="s">
        <v>251</v>
      </c>
      <c r="X1336" s="5" t="s">
        <v>6705</v>
      </c>
      <c r="Y1336" s="5" t="s">
        <v>335</v>
      </c>
      <c r="Z1336" s="5">
        <v>1461</v>
      </c>
      <c r="AA1336" s="5" t="s">
        <v>946</v>
      </c>
      <c r="AB1336" s="5" t="s">
        <v>276</v>
      </c>
      <c r="AC1336" s="5" t="s">
        <v>28</v>
      </c>
      <c r="AD1336" s="5" t="s">
        <v>277</v>
      </c>
      <c r="AE1336" s="5" t="s">
        <v>233</v>
      </c>
      <c r="AF1336" s="5">
        <v>75</v>
      </c>
      <c r="AG1336" s="5">
        <v>50</v>
      </c>
      <c r="AH1336" s="5">
        <v>25</v>
      </c>
      <c r="AI1336" s="5" t="s">
        <v>233</v>
      </c>
      <c r="AJ1336" s="5" t="s">
        <v>6706</v>
      </c>
      <c r="AK1336" s="5" t="s">
        <v>244</v>
      </c>
      <c r="AL1336" s="5" t="s">
        <v>234</v>
      </c>
      <c r="AM1336" s="5" t="s">
        <v>234</v>
      </c>
      <c r="AN1336" s="5" t="s">
        <v>234</v>
      </c>
      <c r="AO1336" s="5" t="s">
        <v>234</v>
      </c>
      <c r="AP1336" s="5" t="s">
        <v>234</v>
      </c>
      <c r="AQ1336" s="5" t="s">
        <v>234</v>
      </c>
      <c r="AR1336" s="5" t="s">
        <v>234</v>
      </c>
      <c r="AS1336" s="5" t="s">
        <v>234</v>
      </c>
      <c r="AT1336" s="5" t="s">
        <v>234</v>
      </c>
      <c r="AU1336" s="5" t="s">
        <v>244</v>
      </c>
      <c r="AV1336" s="5" t="s">
        <v>244</v>
      </c>
      <c r="AW1336" s="5" t="s">
        <v>233</v>
      </c>
      <c r="AX1336" s="5" t="s">
        <v>291</v>
      </c>
      <c r="AY1336" s="5" t="s">
        <v>291</v>
      </c>
      <c r="BB1336" s="5" t="s">
        <v>309</v>
      </c>
      <c r="BC1336" s="5">
        <v>25</v>
      </c>
      <c r="BD1336" s="5">
        <v>75</v>
      </c>
      <c r="BE1336" s="6">
        <f t="shared" si="380"/>
        <v>0</v>
      </c>
      <c r="BF1336" s="6">
        <f t="shared" si="381"/>
        <v>5</v>
      </c>
      <c r="BG1336" s="6">
        <f t="shared" si="382"/>
        <v>5</v>
      </c>
      <c r="BH1336" s="6">
        <f t="shared" si="383"/>
        <v>10</v>
      </c>
      <c r="BI1336" s="6">
        <f t="shared" si="384"/>
        <v>10</v>
      </c>
      <c r="BJ1336" s="6">
        <f t="shared" si="385"/>
        <v>10</v>
      </c>
      <c r="BK1336" s="6">
        <f t="shared" si="386"/>
        <v>5</v>
      </c>
      <c r="BL1336" s="6">
        <f t="shared" si="387"/>
        <v>5</v>
      </c>
      <c r="BM1336" s="6">
        <f t="shared" si="388"/>
        <v>5</v>
      </c>
      <c r="BN1336" s="6">
        <f t="shared" si="389"/>
        <v>20</v>
      </c>
      <c r="BO1336" s="6">
        <f t="shared" si="390"/>
        <v>0</v>
      </c>
      <c r="BP1336" s="6">
        <f t="shared" si="391"/>
        <v>0</v>
      </c>
      <c r="BQ1336" s="9">
        <f t="shared" si="392"/>
        <v>0.5</v>
      </c>
      <c r="BR1336" s="9">
        <f t="shared" si="393"/>
        <v>1</v>
      </c>
      <c r="BS1336" s="9">
        <f t="shared" si="394"/>
        <v>1</v>
      </c>
      <c r="BT1336" s="9">
        <f t="shared" si="395"/>
        <v>1</v>
      </c>
      <c r="BU1336" s="9">
        <f t="shared" si="396"/>
        <v>1</v>
      </c>
      <c r="BV1336" s="9">
        <f t="shared" si="397"/>
        <v>0</v>
      </c>
      <c r="BW1336" s="9">
        <f t="shared" si="398"/>
        <v>0</v>
      </c>
    </row>
    <row r="1337" spans="1:75" x14ac:dyDescent="0.3">
      <c r="A1337" s="5" t="s">
        <v>130</v>
      </c>
      <c r="B1337" s="5" t="s">
        <v>299</v>
      </c>
      <c r="C1337" s="5" t="s">
        <v>281</v>
      </c>
      <c r="D1337" s="5" t="s">
        <v>282</v>
      </c>
      <c r="E1337" s="5">
        <v>2019</v>
      </c>
      <c r="F1337" s="5" t="s">
        <v>161</v>
      </c>
      <c r="G1337" s="5" t="s">
        <v>494</v>
      </c>
      <c r="H1337" s="5" t="s">
        <v>219</v>
      </c>
      <c r="I1337" s="5" t="s">
        <v>220</v>
      </c>
      <c r="J1337" s="5" t="s">
        <v>461</v>
      </c>
      <c r="K1337" s="5" t="s">
        <v>281</v>
      </c>
      <c r="L1337" s="5" t="s">
        <v>6694</v>
      </c>
      <c r="M1337" s="5" t="s">
        <v>112</v>
      </c>
      <c r="N1337" s="5" t="s">
        <v>6695</v>
      </c>
      <c r="O1337" s="5" t="s">
        <v>482</v>
      </c>
      <c r="Q1337" s="5" t="s">
        <v>495</v>
      </c>
      <c r="R1337" s="8">
        <v>43607</v>
      </c>
      <c r="S1337" s="5" t="s">
        <v>6707</v>
      </c>
      <c r="T1337" s="8">
        <v>43601</v>
      </c>
      <c r="U1337" s="5" t="s">
        <v>6708</v>
      </c>
      <c r="V1337" s="5" t="s">
        <v>4830</v>
      </c>
      <c r="W1337" s="5" t="s">
        <v>251</v>
      </c>
      <c r="X1337" s="5" t="s">
        <v>2099</v>
      </c>
      <c r="Y1337" s="5" t="s">
        <v>229</v>
      </c>
      <c r="Z1337" s="5">
        <v>3532</v>
      </c>
      <c r="AA1337" s="5" t="s">
        <v>409</v>
      </c>
      <c r="AB1337" s="5" t="s">
        <v>348</v>
      </c>
      <c r="AC1337" s="5" t="s">
        <v>27</v>
      </c>
      <c r="AD1337" s="5" t="s">
        <v>277</v>
      </c>
      <c r="AE1337" s="5" t="s">
        <v>233</v>
      </c>
      <c r="AF1337" s="5">
        <v>50</v>
      </c>
      <c r="AG1337" s="5">
        <v>25</v>
      </c>
      <c r="AH1337" s="5">
        <v>25</v>
      </c>
      <c r="AI1337" s="5" t="s">
        <v>233</v>
      </c>
      <c r="AJ1337" s="5" t="s">
        <v>6709</v>
      </c>
      <c r="AK1337" s="5" t="s">
        <v>244</v>
      </c>
      <c r="AL1337" s="5" t="s">
        <v>234</v>
      </c>
      <c r="AM1337" s="5" t="s">
        <v>234</v>
      </c>
      <c r="AN1337" s="5" t="s">
        <v>234</v>
      </c>
      <c r="AO1337" s="5" t="s">
        <v>244</v>
      </c>
      <c r="AP1337" s="5" t="s">
        <v>244</v>
      </c>
      <c r="AQ1337" s="5" t="s">
        <v>244</v>
      </c>
      <c r="AR1337" s="5" t="s">
        <v>234</v>
      </c>
      <c r="AS1337" s="5" t="s">
        <v>234</v>
      </c>
      <c r="AT1337" s="5" t="s">
        <v>234</v>
      </c>
      <c r="AU1337" s="5" t="s">
        <v>244</v>
      </c>
      <c r="AV1337" s="5" t="s">
        <v>244</v>
      </c>
      <c r="AW1337" s="5" t="s">
        <v>6710</v>
      </c>
      <c r="AX1337" s="5" t="s">
        <v>291</v>
      </c>
      <c r="AY1337" s="5" t="s">
        <v>291</v>
      </c>
      <c r="BB1337" s="5" t="s">
        <v>309</v>
      </c>
      <c r="BC1337" s="5">
        <v>25</v>
      </c>
      <c r="BD1337" s="5">
        <v>75</v>
      </c>
      <c r="BE1337" s="6">
        <f t="shared" si="380"/>
        <v>0</v>
      </c>
      <c r="BF1337" s="6">
        <f t="shared" si="381"/>
        <v>5</v>
      </c>
      <c r="BG1337" s="6">
        <f t="shared" si="382"/>
        <v>5</v>
      </c>
      <c r="BH1337" s="6">
        <f t="shared" si="383"/>
        <v>10</v>
      </c>
      <c r="BI1337" s="6">
        <f t="shared" si="384"/>
        <v>0</v>
      </c>
      <c r="BJ1337" s="6">
        <f t="shared" si="385"/>
        <v>0</v>
      </c>
      <c r="BK1337" s="6">
        <f t="shared" si="386"/>
        <v>0</v>
      </c>
      <c r="BL1337" s="6">
        <f t="shared" si="387"/>
        <v>5</v>
      </c>
      <c r="BM1337" s="6">
        <f t="shared" si="388"/>
        <v>5</v>
      </c>
      <c r="BN1337" s="6">
        <f t="shared" si="389"/>
        <v>20</v>
      </c>
      <c r="BO1337" s="6">
        <f t="shared" si="390"/>
        <v>0</v>
      </c>
      <c r="BP1337" s="6">
        <f t="shared" si="391"/>
        <v>0</v>
      </c>
      <c r="BQ1337" s="9">
        <f t="shared" si="392"/>
        <v>0.5</v>
      </c>
      <c r="BR1337" s="9">
        <f t="shared" si="393"/>
        <v>1</v>
      </c>
      <c r="BS1337" s="9">
        <f t="shared" si="394"/>
        <v>0</v>
      </c>
      <c r="BT1337" s="9">
        <f t="shared" si="395"/>
        <v>0.5</v>
      </c>
      <c r="BU1337" s="9">
        <f t="shared" si="396"/>
        <v>1</v>
      </c>
      <c r="BV1337" s="9">
        <f t="shared" si="397"/>
        <v>0</v>
      </c>
      <c r="BW1337" s="9">
        <f t="shared" si="398"/>
        <v>0</v>
      </c>
    </row>
    <row r="1338" spans="1:75" x14ac:dyDescent="0.3">
      <c r="A1338" s="5" t="s">
        <v>122</v>
      </c>
      <c r="B1338" s="5" t="s">
        <v>310</v>
      </c>
      <c r="C1338" s="5" t="s">
        <v>281</v>
      </c>
      <c r="D1338" s="5" t="s">
        <v>282</v>
      </c>
      <c r="E1338" s="5">
        <v>2019</v>
      </c>
      <c r="F1338" s="5" t="s">
        <v>141</v>
      </c>
      <c r="G1338" s="5" t="s">
        <v>481</v>
      </c>
      <c r="H1338" s="5" t="s">
        <v>219</v>
      </c>
      <c r="I1338" s="5" t="s">
        <v>370</v>
      </c>
      <c r="J1338" s="5" t="s">
        <v>461</v>
      </c>
      <c r="K1338" s="5" t="s">
        <v>281</v>
      </c>
      <c r="L1338" s="5" t="s">
        <v>6694</v>
      </c>
      <c r="M1338" s="5" t="s">
        <v>112</v>
      </c>
      <c r="N1338" s="5" t="s">
        <v>6695</v>
      </c>
      <c r="O1338" s="5" t="s">
        <v>482</v>
      </c>
      <c r="Q1338" s="5" t="s">
        <v>483</v>
      </c>
      <c r="R1338" s="8">
        <v>43612</v>
      </c>
      <c r="S1338" s="5" t="s">
        <v>6711</v>
      </c>
      <c r="T1338" s="8">
        <v>43606</v>
      </c>
      <c r="U1338" s="5" t="s">
        <v>466</v>
      </c>
      <c r="V1338" s="5" t="s">
        <v>466</v>
      </c>
      <c r="W1338" s="5" t="s">
        <v>251</v>
      </c>
      <c r="X1338" s="5" t="s">
        <v>754</v>
      </c>
      <c r="Y1338" s="5" t="s">
        <v>229</v>
      </c>
      <c r="Z1338" s="5">
        <v>3566</v>
      </c>
      <c r="AA1338" s="5" t="s">
        <v>316</v>
      </c>
      <c r="AB1338" s="5" t="s">
        <v>254</v>
      </c>
      <c r="AC1338" s="5" t="s">
        <v>27</v>
      </c>
      <c r="AD1338" s="5" t="s">
        <v>291</v>
      </c>
      <c r="AE1338" s="5" t="s">
        <v>291</v>
      </c>
      <c r="AF1338" s="5">
        <v>90</v>
      </c>
      <c r="AG1338" s="5">
        <v>65</v>
      </c>
      <c r="AH1338" s="5">
        <v>25</v>
      </c>
      <c r="AI1338" s="5" t="s">
        <v>6712</v>
      </c>
      <c r="AJ1338" s="5" t="s">
        <v>6713</v>
      </c>
      <c r="AK1338" s="5" t="s">
        <v>234</v>
      </c>
      <c r="AL1338" s="5" t="s">
        <v>234</v>
      </c>
      <c r="AM1338" s="5" t="s">
        <v>234</v>
      </c>
      <c r="AN1338" s="5" t="s">
        <v>234</v>
      </c>
      <c r="AO1338" s="5" t="s">
        <v>234</v>
      </c>
      <c r="AP1338" s="5" t="s">
        <v>234</v>
      </c>
      <c r="AQ1338" s="5" t="s">
        <v>244</v>
      </c>
      <c r="AR1338" s="5" t="s">
        <v>244</v>
      </c>
      <c r="AS1338" s="5" t="s">
        <v>234</v>
      </c>
      <c r="AT1338" s="5" t="s">
        <v>234</v>
      </c>
      <c r="AU1338" s="5" t="s">
        <v>234</v>
      </c>
      <c r="AV1338" s="5" t="s">
        <v>234</v>
      </c>
      <c r="AW1338" s="5" t="s">
        <v>233</v>
      </c>
      <c r="AX1338" s="5" t="s">
        <v>291</v>
      </c>
      <c r="AY1338" s="5" t="s">
        <v>291</v>
      </c>
      <c r="BB1338" s="5" t="s">
        <v>309</v>
      </c>
      <c r="BC1338" s="5">
        <v>25</v>
      </c>
      <c r="BD1338" s="5">
        <v>75</v>
      </c>
      <c r="BE1338" s="6">
        <f t="shared" si="380"/>
        <v>5</v>
      </c>
      <c r="BF1338" s="6">
        <f t="shared" si="381"/>
        <v>5</v>
      </c>
      <c r="BG1338" s="6">
        <f t="shared" si="382"/>
        <v>5</v>
      </c>
      <c r="BH1338" s="6">
        <f t="shared" si="383"/>
        <v>10</v>
      </c>
      <c r="BI1338" s="6">
        <f t="shared" si="384"/>
        <v>10</v>
      </c>
      <c r="BJ1338" s="6">
        <f t="shared" si="385"/>
        <v>10</v>
      </c>
      <c r="BK1338" s="6">
        <f t="shared" si="386"/>
        <v>0</v>
      </c>
      <c r="BL1338" s="6">
        <f t="shared" si="387"/>
        <v>0</v>
      </c>
      <c r="BM1338" s="6">
        <f t="shared" si="388"/>
        <v>5</v>
      </c>
      <c r="BN1338" s="6">
        <f t="shared" si="389"/>
        <v>20</v>
      </c>
      <c r="BO1338" s="6">
        <f t="shared" si="390"/>
        <v>10</v>
      </c>
      <c r="BP1338" s="6">
        <f t="shared" si="391"/>
        <v>10</v>
      </c>
      <c r="BQ1338" s="9">
        <f t="shared" si="392"/>
        <v>1</v>
      </c>
      <c r="BR1338" s="9">
        <f t="shared" si="393"/>
        <v>1</v>
      </c>
      <c r="BS1338" s="9">
        <f t="shared" si="394"/>
        <v>1</v>
      </c>
      <c r="BT1338" s="9">
        <f t="shared" si="395"/>
        <v>0</v>
      </c>
      <c r="BU1338" s="9">
        <f t="shared" si="396"/>
        <v>1</v>
      </c>
      <c r="BV1338" s="9">
        <f t="shared" si="397"/>
        <v>1</v>
      </c>
      <c r="BW1338" s="9">
        <f t="shared" si="398"/>
        <v>1</v>
      </c>
    </row>
    <row r="1339" spans="1:75" x14ac:dyDescent="0.3">
      <c r="A1339" s="5" t="s">
        <v>122</v>
      </c>
      <c r="B1339" s="5" t="s">
        <v>310</v>
      </c>
      <c r="C1339" s="5" t="s">
        <v>281</v>
      </c>
      <c r="D1339" s="5" t="s">
        <v>282</v>
      </c>
      <c r="E1339" s="5">
        <v>2019</v>
      </c>
      <c r="F1339" s="5" t="s">
        <v>141</v>
      </c>
      <c r="G1339" s="5" t="s">
        <v>481</v>
      </c>
      <c r="H1339" s="5" t="s">
        <v>219</v>
      </c>
      <c r="I1339" s="5" t="s">
        <v>370</v>
      </c>
      <c r="J1339" s="5" t="s">
        <v>461</v>
      </c>
      <c r="K1339" s="5" t="s">
        <v>281</v>
      </c>
      <c r="L1339" s="5" t="s">
        <v>6694</v>
      </c>
      <c r="M1339" s="5" t="s">
        <v>112</v>
      </c>
      <c r="N1339" s="5" t="s">
        <v>6695</v>
      </c>
      <c r="O1339" s="5" t="s">
        <v>482</v>
      </c>
      <c r="Q1339" s="5" t="s">
        <v>483</v>
      </c>
      <c r="R1339" s="8">
        <v>43616</v>
      </c>
      <c r="S1339" s="5" t="s">
        <v>6714</v>
      </c>
      <c r="T1339" s="8">
        <v>43613</v>
      </c>
      <c r="U1339" s="5" t="s">
        <v>466</v>
      </c>
      <c r="V1339" s="5" t="s">
        <v>466</v>
      </c>
      <c r="W1339" s="5" t="s">
        <v>228</v>
      </c>
      <c r="X1339" s="5" t="s">
        <v>6715</v>
      </c>
      <c r="Y1339" s="5" t="s">
        <v>229</v>
      </c>
      <c r="Z1339" s="5">
        <v>3606</v>
      </c>
      <c r="AA1339" s="5" t="s">
        <v>703</v>
      </c>
      <c r="AB1339" s="5" t="s">
        <v>254</v>
      </c>
      <c r="AC1339" s="5" t="s">
        <v>28</v>
      </c>
      <c r="AD1339" s="5" t="s">
        <v>291</v>
      </c>
      <c r="AE1339" s="5" t="s">
        <v>491</v>
      </c>
      <c r="AF1339" s="5">
        <v>90</v>
      </c>
      <c r="AG1339" s="5">
        <v>65</v>
      </c>
      <c r="AH1339" s="5">
        <v>25</v>
      </c>
      <c r="AI1339" s="5" t="s">
        <v>6716</v>
      </c>
      <c r="AJ1339" s="5" t="s">
        <v>6717</v>
      </c>
      <c r="AK1339" s="5" t="s">
        <v>244</v>
      </c>
      <c r="AL1339" s="5" t="s">
        <v>234</v>
      </c>
      <c r="AM1339" s="5" t="s">
        <v>234</v>
      </c>
      <c r="AN1339" s="5" t="s">
        <v>234</v>
      </c>
      <c r="AO1339" s="5" t="s">
        <v>234</v>
      </c>
      <c r="AP1339" s="5" t="s">
        <v>234</v>
      </c>
      <c r="AQ1339" s="5" t="s">
        <v>234</v>
      </c>
      <c r="AR1339" s="5" t="s">
        <v>244</v>
      </c>
      <c r="AS1339" s="5" t="s">
        <v>234</v>
      </c>
      <c r="AT1339" s="5" t="s">
        <v>234</v>
      </c>
      <c r="AU1339" s="5" t="s">
        <v>234</v>
      </c>
      <c r="AV1339" s="5" t="s">
        <v>234</v>
      </c>
      <c r="AW1339" s="5" t="s">
        <v>233</v>
      </c>
      <c r="AX1339" s="5" t="s">
        <v>291</v>
      </c>
      <c r="AY1339" s="5" t="s">
        <v>291</v>
      </c>
      <c r="BB1339" s="5" t="s">
        <v>309</v>
      </c>
      <c r="BC1339" s="5">
        <v>25</v>
      </c>
      <c r="BD1339" s="5">
        <v>75</v>
      </c>
      <c r="BE1339" s="6">
        <f t="shared" si="380"/>
        <v>0</v>
      </c>
      <c r="BF1339" s="6">
        <f t="shared" si="381"/>
        <v>5</v>
      </c>
      <c r="BG1339" s="6">
        <f t="shared" si="382"/>
        <v>5</v>
      </c>
      <c r="BH1339" s="6">
        <f t="shared" si="383"/>
        <v>10</v>
      </c>
      <c r="BI1339" s="6">
        <f t="shared" si="384"/>
        <v>10</v>
      </c>
      <c r="BJ1339" s="6">
        <f t="shared" si="385"/>
        <v>10</v>
      </c>
      <c r="BK1339" s="6">
        <f t="shared" si="386"/>
        <v>5</v>
      </c>
      <c r="BL1339" s="6">
        <f t="shared" si="387"/>
        <v>0</v>
      </c>
      <c r="BM1339" s="6">
        <f t="shared" si="388"/>
        <v>5</v>
      </c>
      <c r="BN1339" s="6">
        <f t="shared" si="389"/>
        <v>20</v>
      </c>
      <c r="BO1339" s="6">
        <f t="shared" si="390"/>
        <v>10</v>
      </c>
      <c r="BP1339" s="6">
        <f t="shared" si="391"/>
        <v>10</v>
      </c>
      <c r="BQ1339" s="9">
        <f t="shared" si="392"/>
        <v>0.5</v>
      </c>
      <c r="BR1339" s="9">
        <f t="shared" si="393"/>
        <v>1</v>
      </c>
      <c r="BS1339" s="9">
        <f t="shared" si="394"/>
        <v>1</v>
      </c>
      <c r="BT1339" s="9">
        <f t="shared" si="395"/>
        <v>0.5</v>
      </c>
      <c r="BU1339" s="9">
        <f t="shared" si="396"/>
        <v>1</v>
      </c>
      <c r="BV1339" s="9">
        <f t="shared" si="397"/>
        <v>1</v>
      </c>
      <c r="BW1339" s="9">
        <f t="shared" si="398"/>
        <v>1</v>
      </c>
    </row>
    <row r="1340" spans="1:75" x14ac:dyDescent="0.3">
      <c r="A1340" s="5" t="s">
        <v>137</v>
      </c>
      <c r="B1340" s="5" t="s">
        <v>406</v>
      </c>
      <c r="C1340" s="5" t="s">
        <v>384</v>
      </c>
      <c r="D1340" s="5" t="s">
        <v>282</v>
      </c>
      <c r="E1340" s="5">
        <v>2019</v>
      </c>
      <c r="F1340" s="5" t="s">
        <v>161</v>
      </c>
      <c r="G1340" s="5" t="s">
        <v>494</v>
      </c>
      <c r="H1340" s="5" t="s">
        <v>219</v>
      </c>
      <c r="I1340" s="5" t="s">
        <v>220</v>
      </c>
      <c r="J1340" s="5" t="s">
        <v>461</v>
      </c>
      <c r="K1340" s="5" t="s">
        <v>384</v>
      </c>
      <c r="L1340" s="5" t="s">
        <v>6694</v>
      </c>
      <c r="M1340" s="5" t="s">
        <v>112</v>
      </c>
      <c r="N1340" s="5" t="s">
        <v>6695</v>
      </c>
      <c r="O1340" s="5" t="s">
        <v>482</v>
      </c>
      <c r="P1340" s="5" t="s">
        <v>488</v>
      </c>
      <c r="Q1340" s="5" t="s">
        <v>495</v>
      </c>
      <c r="R1340" s="8">
        <v>43634</v>
      </c>
      <c r="S1340" s="5" t="s">
        <v>6718</v>
      </c>
      <c r="T1340" s="8">
        <v>43622</v>
      </c>
      <c r="U1340" s="5" t="s">
        <v>6719</v>
      </c>
      <c r="V1340" s="5" t="s">
        <v>2021</v>
      </c>
      <c r="W1340" s="5" t="s">
        <v>251</v>
      </c>
      <c r="X1340" s="5" t="s">
        <v>1713</v>
      </c>
      <c r="Y1340" s="5" t="s">
        <v>229</v>
      </c>
      <c r="Z1340" s="5">
        <v>3784</v>
      </c>
      <c r="AA1340" s="5" t="s">
        <v>409</v>
      </c>
      <c r="AB1340" s="5" t="s">
        <v>241</v>
      </c>
      <c r="AC1340" s="5" t="s">
        <v>28</v>
      </c>
      <c r="AD1340" s="5" t="s">
        <v>291</v>
      </c>
      <c r="AE1340" s="5" t="s">
        <v>291</v>
      </c>
      <c r="AF1340" s="5">
        <v>80</v>
      </c>
      <c r="AG1340" s="5">
        <v>55</v>
      </c>
      <c r="AH1340" s="5">
        <v>25</v>
      </c>
      <c r="AI1340" s="5" t="s">
        <v>6720</v>
      </c>
      <c r="AJ1340" s="5" t="s">
        <v>500</v>
      </c>
      <c r="AK1340" s="5" t="s">
        <v>234</v>
      </c>
      <c r="AL1340" s="5" t="s">
        <v>234</v>
      </c>
      <c r="AM1340" s="5" t="s">
        <v>234</v>
      </c>
      <c r="AN1340" s="5" t="s">
        <v>234</v>
      </c>
      <c r="AO1340" s="5" t="s">
        <v>234</v>
      </c>
      <c r="AP1340" s="5" t="s">
        <v>234</v>
      </c>
      <c r="AQ1340" s="5" t="s">
        <v>234</v>
      </c>
      <c r="AR1340" s="5" t="s">
        <v>234</v>
      </c>
      <c r="AS1340" s="5" t="s">
        <v>234</v>
      </c>
      <c r="AT1340" s="5" t="s">
        <v>234</v>
      </c>
      <c r="AU1340" s="5" t="s">
        <v>244</v>
      </c>
      <c r="AV1340" s="5" t="s">
        <v>244</v>
      </c>
      <c r="AW1340" s="5" t="s">
        <v>233</v>
      </c>
      <c r="AX1340" s="5" t="s">
        <v>291</v>
      </c>
      <c r="AY1340" s="5" t="s">
        <v>291</v>
      </c>
      <c r="BB1340" s="5" t="s">
        <v>309</v>
      </c>
      <c r="BC1340" s="5">
        <v>25</v>
      </c>
      <c r="BD1340" s="5">
        <v>75</v>
      </c>
      <c r="BE1340" s="6">
        <f t="shared" si="380"/>
        <v>5</v>
      </c>
      <c r="BF1340" s="6">
        <f t="shared" si="381"/>
        <v>5</v>
      </c>
      <c r="BG1340" s="6">
        <f t="shared" si="382"/>
        <v>5</v>
      </c>
      <c r="BH1340" s="6">
        <f t="shared" si="383"/>
        <v>10</v>
      </c>
      <c r="BI1340" s="6">
        <f t="shared" si="384"/>
        <v>10</v>
      </c>
      <c r="BJ1340" s="6">
        <f t="shared" si="385"/>
        <v>10</v>
      </c>
      <c r="BK1340" s="6">
        <f t="shared" si="386"/>
        <v>5</v>
      </c>
      <c r="BL1340" s="6">
        <f t="shared" si="387"/>
        <v>5</v>
      </c>
      <c r="BM1340" s="6">
        <f t="shared" si="388"/>
        <v>5</v>
      </c>
      <c r="BN1340" s="6">
        <f t="shared" si="389"/>
        <v>20</v>
      </c>
      <c r="BO1340" s="6">
        <f t="shared" si="390"/>
        <v>0</v>
      </c>
      <c r="BP1340" s="6">
        <f t="shared" si="391"/>
        <v>0</v>
      </c>
      <c r="BQ1340" s="9">
        <f t="shared" si="392"/>
        <v>1</v>
      </c>
      <c r="BR1340" s="9">
        <f t="shared" si="393"/>
        <v>1</v>
      </c>
      <c r="BS1340" s="9">
        <f t="shared" si="394"/>
        <v>1</v>
      </c>
      <c r="BT1340" s="9">
        <f t="shared" si="395"/>
        <v>1</v>
      </c>
      <c r="BU1340" s="9">
        <f t="shared" si="396"/>
        <v>1</v>
      </c>
      <c r="BV1340" s="9">
        <f t="shared" si="397"/>
        <v>0</v>
      </c>
      <c r="BW1340" s="9">
        <f t="shared" si="398"/>
        <v>0</v>
      </c>
    </row>
    <row r="1341" spans="1:75" x14ac:dyDescent="0.3">
      <c r="A1341" s="5" t="s">
        <v>139</v>
      </c>
      <c r="B1341" s="5" t="s">
        <v>668</v>
      </c>
      <c r="C1341" s="5" t="s">
        <v>384</v>
      </c>
      <c r="D1341" s="5" t="s">
        <v>282</v>
      </c>
      <c r="E1341" s="5">
        <v>2019</v>
      </c>
      <c r="F1341" s="5" t="s">
        <v>161</v>
      </c>
      <c r="G1341" s="5" t="s">
        <v>494</v>
      </c>
      <c r="H1341" s="5" t="s">
        <v>219</v>
      </c>
      <c r="I1341" s="5" t="s">
        <v>220</v>
      </c>
      <c r="J1341" s="5" t="s">
        <v>461</v>
      </c>
      <c r="K1341" s="5" t="s">
        <v>384</v>
      </c>
      <c r="L1341" s="5" t="s">
        <v>6694</v>
      </c>
      <c r="M1341" s="5" t="s">
        <v>112</v>
      </c>
      <c r="N1341" s="5" t="s">
        <v>6695</v>
      </c>
      <c r="O1341" s="5" t="s">
        <v>482</v>
      </c>
      <c r="P1341" s="5" t="s">
        <v>488</v>
      </c>
      <c r="Q1341" s="5" t="s">
        <v>495</v>
      </c>
      <c r="R1341" s="8">
        <v>43640</v>
      </c>
      <c r="S1341" s="5" t="s">
        <v>6721</v>
      </c>
      <c r="T1341" s="8">
        <v>43622</v>
      </c>
      <c r="U1341" s="5" t="s">
        <v>6722</v>
      </c>
      <c r="V1341" s="5" t="s">
        <v>3847</v>
      </c>
      <c r="W1341" s="5" t="s">
        <v>251</v>
      </c>
      <c r="X1341" s="5" t="s">
        <v>2747</v>
      </c>
      <c r="Y1341" s="5" t="s">
        <v>229</v>
      </c>
      <c r="Z1341" s="5">
        <v>4753</v>
      </c>
      <c r="AA1341" s="5" t="s">
        <v>316</v>
      </c>
      <c r="AB1341" s="5" t="s">
        <v>348</v>
      </c>
      <c r="AC1341" s="5" t="s">
        <v>28</v>
      </c>
      <c r="AD1341" s="5" t="s">
        <v>634</v>
      </c>
      <c r="AE1341" s="5" t="s">
        <v>6723</v>
      </c>
      <c r="AF1341" s="5">
        <v>55</v>
      </c>
      <c r="AG1341" s="5">
        <v>50</v>
      </c>
      <c r="AH1341" s="5">
        <v>5</v>
      </c>
      <c r="AI1341" s="5" t="s">
        <v>291</v>
      </c>
      <c r="AJ1341" s="5" t="s">
        <v>6724</v>
      </c>
      <c r="AK1341" s="5" t="s">
        <v>244</v>
      </c>
      <c r="AL1341" s="5" t="s">
        <v>234</v>
      </c>
      <c r="AM1341" s="5" t="s">
        <v>234</v>
      </c>
      <c r="AN1341" s="5" t="s">
        <v>234</v>
      </c>
      <c r="AO1341" s="5" t="s">
        <v>234</v>
      </c>
      <c r="AP1341" s="5" t="s">
        <v>234</v>
      </c>
      <c r="AQ1341" s="5" t="s">
        <v>234</v>
      </c>
      <c r="AR1341" s="5" t="s">
        <v>234</v>
      </c>
      <c r="AS1341" s="5" t="s">
        <v>234</v>
      </c>
      <c r="AT1341" s="5" t="s">
        <v>244</v>
      </c>
      <c r="AU1341" s="5" t="s">
        <v>244</v>
      </c>
      <c r="AV1341" s="5" t="s">
        <v>244</v>
      </c>
      <c r="AW1341" s="5" t="s">
        <v>6725</v>
      </c>
      <c r="AX1341" s="5" t="s">
        <v>291</v>
      </c>
      <c r="AY1341" s="5" t="s">
        <v>291</v>
      </c>
      <c r="BB1341" s="5" t="s">
        <v>309</v>
      </c>
      <c r="BC1341" s="5">
        <v>25</v>
      </c>
      <c r="BD1341" s="5">
        <v>75</v>
      </c>
      <c r="BE1341" s="6">
        <f t="shared" si="380"/>
        <v>0</v>
      </c>
      <c r="BF1341" s="6">
        <f t="shared" si="381"/>
        <v>5</v>
      </c>
      <c r="BG1341" s="6">
        <f t="shared" si="382"/>
        <v>5</v>
      </c>
      <c r="BH1341" s="6">
        <f t="shared" si="383"/>
        <v>10</v>
      </c>
      <c r="BI1341" s="6">
        <f t="shared" si="384"/>
        <v>10</v>
      </c>
      <c r="BJ1341" s="6">
        <f t="shared" si="385"/>
        <v>10</v>
      </c>
      <c r="BK1341" s="6">
        <f t="shared" si="386"/>
        <v>5</v>
      </c>
      <c r="BL1341" s="6">
        <f t="shared" si="387"/>
        <v>5</v>
      </c>
      <c r="BM1341" s="6">
        <f t="shared" si="388"/>
        <v>5</v>
      </c>
      <c r="BN1341" s="6">
        <f t="shared" si="389"/>
        <v>0</v>
      </c>
      <c r="BO1341" s="6">
        <f t="shared" si="390"/>
        <v>0</v>
      </c>
      <c r="BP1341" s="6">
        <f t="shared" si="391"/>
        <v>0</v>
      </c>
      <c r="BQ1341" s="9">
        <f t="shared" si="392"/>
        <v>0.5</v>
      </c>
      <c r="BR1341" s="9">
        <f t="shared" si="393"/>
        <v>1</v>
      </c>
      <c r="BS1341" s="9">
        <f t="shared" si="394"/>
        <v>1</v>
      </c>
      <c r="BT1341" s="9">
        <f t="shared" si="395"/>
        <v>1</v>
      </c>
      <c r="BU1341" s="9">
        <f t="shared" si="396"/>
        <v>0.2</v>
      </c>
      <c r="BV1341" s="9">
        <f t="shared" si="397"/>
        <v>0</v>
      </c>
      <c r="BW1341" s="9">
        <f t="shared" si="398"/>
        <v>0</v>
      </c>
    </row>
    <row r="1342" spans="1:75" x14ac:dyDescent="0.3">
      <c r="A1342" s="5" t="s">
        <v>147</v>
      </c>
      <c r="B1342" s="5" t="s">
        <v>507</v>
      </c>
      <c r="C1342" s="5" t="s">
        <v>412</v>
      </c>
      <c r="D1342" s="5" t="s">
        <v>282</v>
      </c>
      <c r="E1342" s="5">
        <v>2019</v>
      </c>
      <c r="F1342" s="5" t="s">
        <v>141</v>
      </c>
      <c r="G1342" s="5" t="s">
        <v>481</v>
      </c>
      <c r="H1342" s="5" t="s">
        <v>219</v>
      </c>
      <c r="I1342" s="5" t="s">
        <v>370</v>
      </c>
      <c r="J1342" s="5" t="s">
        <v>461</v>
      </c>
      <c r="K1342" s="5" t="s">
        <v>384</v>
      </c>
      <c r="L1342" s="5" t="s">
        <v>6694</v>
      </c>
      <c r="M1342" s="5" t="s">
        <v>112</v>
      </c>
      <c r="N1342" s="5" t="s">
        <v>6695</v>
      </c>
      <c r="O1342" s="5" t="s">
        <v>482</v>
      </c>
      <c r="P1342" s="5" t="s">
        <v>488</v>
      </c>
      <c r="Q1342" s="5" t="s">
        <v>483</v>
      </c>
      <c r="R1342" s="8">
        <v>43648</v>
      </c>
      <c r="S1342" s="5" t="s">
        <v>6726</v>
      </c>
      <c r="T1342" s="8">
        <v>43643</v>
      </c>
      <c r="U1342" s="5" t="s">
        <v>466</v>
      </c>
      <c r="V1342" s="5" t="s">
        <v>466</v>
      </c>
      <c r="W1342" s="5" t="s">
        <v>251</v>
      </c>
      <c r="X1342" s="5" t="s">
        <v>648</v>
      </c>
      <c r="Y1342" s="5" t="s">
        <v>229</v>
      </c>
      <c r="Z1342" s="5">
        <v>4828</v>
      </c>
      <c r="AA1342" s="5" t="s">
        <v>409</v>
      </c>
      <c r="AB1342" s="5" t="s">
        <v>241</v>
      </c>
      <c r="AC1342" s="5" t="s">
        <v>27</v>
      </c>
      <c r="AD1342" s="5" t="s">
        <v>291</v>
      </c>
      <c r="AE1342" s="5" t="s">
        <v>491</v>
      </c>
      <c r="AF1342" s="5">
        <v>85</v>
      </c>
      <c r="AG1342" s="5">
        <v>60</v>
      </c>
      <c r="AH1342" s="5">
        <v>25</v>
      </c>
      <c r="AI1342" s="5" t="s">
        <v>6727</v>
      </c>
      <c r="AJ1342" s="5" t="s">
        <v>6728</v>
      </c>
      <c r="AK1342" s="5" t="s">
        <v>234</v>
      </c>
      <c r="AL1342" s="5" t="s">
        <v>234</v>
      </c>
      <c r="AM1342" s="5" t="s">
        <v>234</v>
      </c>
      <c r="AN1342" s="5" t="s">
        <v>234</v>
      </c>
      <c r="AO1342" s="5" t="s">
        <v>244</v>
      </c>
      <c r="AP1342" s="5" t="s">
        <v>234</v>
      </c>
      <c r="AQ1342" s="5" t="s">
        <v>234</v>
      </c>
      <c r="AR1342" s="5" t="s">
        <v>244</v>
      </c>
      <c r="AS1342" s="5" t="s">
        <v>234</v>
      </c>
      <c r="AT1342" s="5" t="s">
        <v>234</v>
      </c>
      <c r="AU1342" s="5" t="s">
        <v>234</v>
      </c>
      <c r="AV1342" s="5" t="s">
        <v>234</v>
      </c>
      <c r="AW1342" s="5" t="s">
        <v>233</v>
      </c>
      <c r="AX1342" s="5" t="s">
        <v>291</v>
      </c>
      <c r="AY1342" s="5" t="s">
        <v>234</v>
      </c>
      <c r="BB1342" s="5" t="s">
        <v>309</v>
      </c>
      <c r="BC1342" s="5">
        <v>25</v>
      </c>
      <c r="BD1342" s="5">
        <v>75</v>
      </c>
      <c r="BE1342" s="6">
        <f t="shared" si="380"/>
        <v>5</v>
      </c>
      <c r="BF1342" s="6">
        <f t="shared" si="381"/>
        <v>5</v>
      </c>
      <c r="BG1342" s="6">
        <f t="shared" si="382"/>
        <v>5</v>
      </c>
      <c r="BH1342" s="6">
        <f t="shared" si="383"/>
        <v>10</v>
      </c>
      <c r="BI1342" s="6">
        <f t="shared" si="384"/>
        <v>0</v>
      </c>
      <c r="BJ1342" s="6">
        <f t="shared" si="385"/>
        <v>10</v>
      </c>
      <c r="BK1342" s="6">
        <f t="shared" si="386"/>
        <v>5</v>
      </c>
      <c r="BL1342" s="6">
        <f t="shared" si="387"/>
        <v>0</v>
      </c>
      <c r="BM1342" s="6">
        <f t="shared" si="388"/>
        <v>5</v>
      </c>
      <c r="BN1342" s="6">
        <f t="shared" si="389"/>
        <v>20</v>
      </c>
      <c r="BO1342" s="6">
        <f t="shared" si="390"/>
        <v>10</v>
      </c>
      <c r="BP1342" s="6">
        <f t="shared" si="391"/>
        <v>10</v>
      </c>
      <c r="BQ1342" s="9">
        <f t="shared" si="392"/>
        <v>1</v>
      </c>
      <c r="BR1342" s="9">
        <f t="shared" si="393"/>
        <v>1</v>
      </c>
      <c r="BS1342" s="9">
        <f t="shared" si="394"/>
        <v>0.5</v>
      </c>
      <c r="BT1342" s="9">
        <f t="shared" si="395"/>
        <v>0.5</v>
      </c>
      <c r="BU1342" s="9">
        <f t="shared" si="396"/>
        <v>1</v>
      </c>
      <c r="BV1342" s="9">
        <f t="shared" si="397"/>
        <v>1</v>
      </c>
      <c r="BW1342" s="9">
        <f t="shared" si="398"/>
        <v>1</v>
      </c>
    </row>
    <row r="1343" spans="1:75" x14ac:dyDescent="0.3">
      <c r="A1343" s="5" t="s">
        <v>150</v>
      </c>
      <c r="B1343" s="5" t="s">
        <v>411</v>
      </c>
      <c r="C1343" s="5" t="s">
        <v>412</v>
      </c>
      <c r="D1343" s="5" t="s">
        <v>282</v>
      </c>
      <c r="E1343" s="5">
        <v>2019</v>
      </c>
      <c r="F1343" s="5" t="s">
        <v>141</v>
      </c>
      <c r="G1343" s="5" t="s">
        <v>481</v>
      </c>
      <c r="H1343" s="5" t="s">
        <v>219</v>
      </c>
      <c r="I1343" s="5" t="s">
        <v>370</v>
      </c>
      <c r="J1343" s="5" t="s">
        <v>461</v>
      </c>
      <c r="K1343" s="5" t="s">
        <v>412</v>
      </c>
      <c r="L1343" s="5" t="s">
        <v>6694</v>
      </c>
      <c r="M1343" s="5" t="s">
        <v>112</v>
      </c>
      <c r="N1343" s="5" t="s">
        <v>6695</v>
      </c>
      <c r="O1343" s="5" t="s">
        <v>482</v>
      </c>
      <c r="P1343" s="5" t="s">
        <v>488</v>
      </c>
      <c r="Q1343" s="5" t="s">
        <v>483</v>
      </c>
      <c r="R1343" s="8">
        <v>43668</v>
      </c>
      <c r="S1343" s="5" t="s">
        <v>6729</v>
      </c>
      <c r="T1343" s="8">
        <v>43662</v>
      </c>
      <c r="U1343" s="5" t="s">
        <v>466</v>
      </c>
      <c r="V1343" s="5" t="s">
        <v>466</v>
      </c>
      <c r="W1343" s="5" t="s">
        <v>228</v>
      </c>
      <c r="X1343" s="5" t="s">
        <v>6730</v>
      </c>
      <c r="Y1343" s="5" t="s">
        <v>229</v>
      </c>
      <c r="Z1343" s="5">
        <v>4848</v>
      </c>
      <c r="AA1343" s="5" t="s">
        <v>316</v>
      </c>
      <c r="AB1343" s="5" t="s">
        <v>241</v>
      </c>
      <c r="AC1343" s="5" t="s">
        <v>28</v>
      </c>
      <c r="AD1343" s="5" t="s">
        <v>291</v>
      </c>
      <c r="AE1343" s="5" t="s">
        <v>491</v>
      </c>
      <c r="AF1343" s="5">
        <v>80</v>
      </c>
      <c r="AG1343" s="5">
        <v>60</v>
      </c>
      <c r="AH1343" s="5">
        <v>20</v>
      </c>
      <c r="AI1343" s="5" t="s">
        <v>6353</v>
      </c>
      <c r="AJ1343" s="5" t="s">
        <v>6731</v>
      </c>
      <c r="AK1343" s="5" t="s">
        <v>234</v>
      </c>
      <c r="AL1343" s="5" t="s">
        <v>244</v>
      </c>
      <c r="AM1343" s="5" t="s">
        <v>234</v>
      </c>
      <c r="AN1343" s="5" t="s">
        <v>244</v>
      </c>
      <c r="AO1343" s="5" t="s">
        <v>234</v>
      </c>
      <c r="AP1343" s="5" t="s">
        <v>234</v>
      </c>
      <c r="AQ1343" s="5" t="s">
        <v>234</v>
      </c>
      <c r="AR1343" s="5" t="s">
        <v>234</v>
      </c>
      <c r="AS1343" s="5" t="s">
        <v>244</v>
      </c>
      <c r="AT1343" s="5" t="s">
        <v>234</v>
      </c>
      <c r="AU1343" s="5" t="s">
        <v>234</v>
      </c>
      <c r="AV1343" s="5" t="s">
        <v>234</v>
      </c>
      <c r="AW1343" s="5" t="s">
        <v>233</v>
      </c>
      <c r="AX1343" s="5" t="s">
        <v>291</v>
      </c>
      <c r="AY1343" s="5" t="s">
        <v>291</v>
      </c>
      <c r="BB1343" s="5" t="s">
        <v>309</v>
      </c>
      <c r="BC1343" s="5">
        <v>25</v>
      </c>
      <c r="BD1343" s="5">
        <v>75</v>
      </c>
      <c r="BE1343" s="6">
        <f t="shared" si="380"/>
        <v>5</v>
      </c>
      <c r="BF1343" s="6">
        <f t="shared" si="381"/>
        <v>0</v>
      </c>
      <c r="BG1343" s="6">
        <f t="shared" si="382"/>
        <v>5</v>
      </c>
      <c r="BH1343" s="6">
        <f t="shared" si="383"/>
        <v>0</v>
      </c>
      <c r="BI1343" s="6">
        <f t="shared" si="384"/>
        <v>10</v>
      </c>
      <c r="BJ1343" s="6">
        <f t="shared" si="385"/>
        <v>10</v>
      </c>
      <c r="BK1343" s="6">
        <f t="shared" si="386"/>
        <v>5</v>
      </c>
      <c r="BL1343" s="6">
        <f t="shared" si="387"/>
        <v>5</v>
      </c>
      <c r="BM1343" s="6">
        <f t="shared" si="388"/>
        <v>0</v>
      </c>
      <c r="BN1343" s="6">
        <f t="shared" si="389"/>
        <v>20</v>
      </c>
      <c r="BO1343" s="6">
        <f t="shared" si="390"/>
        <v>10</v>
      </c>
      <c r="BP1343" s="6">
        <f t="shared" si="391"/>
        <v>10</v>
      </c>
      <c r="BQ1343" s="9">
        <f t="shared" si="392"/>
        <v>0.5</v>
      </c>
      <c r="BR1343" s="9">
        <f t="shared" si="393"/>
        <v>0.33333333333333331</v>
      </c>
      <c r="BS1343" s="9">
        <f t="shared" si="394"/>
        <v>1</v>
      </c>
      <c r="BT1343" s="9">
        <f t="shared" si="395"/>
        <v>1</v>
      </c>
      <c r="BU1343" s="9">
        <f t="shared" si="396"/>
        <v>0.8</v>
      </c>
      <c r="BV1343" s="9">
        <f t="shared" si="397"/>
        <v>1</v>
      </c>
      <c r="BW1343" s="9">
        <f t="shared" si="398"/>
        <v>1</v>
      </c>
    </row>
    <row r="1344" spans="1:75" x14ac:dyDescent="0.3">
      <c r="A1344" s="5" t="s">
        <v>152</v>
      </c>
      <c r="B1344" s="5" t="s">
        <v>682</v>
      </c>
      <c r="C1344" s="5" t="s">
        <v>420</v>
      </c>
      <c r="D1344" s="5" t="s">
        <v>421</v>
      </c>
      <c r="E1344" s="5">
        <v>2019</v>
      </c>
      <c r="F1344" s="5" t="s">
        <v>141</v>
      </c>
      <c r="G1344" s="5" t="s">
        <v>481</v>
      </c>
      <c r="H1344" s="5" t="s">
        <v>219</v>
      </c>
      <c r="I1344" s="5" t="s">
        <v>370</v>
      </c>
      <c r="J1344" s="5" t="s">
        <v>461</v>
      </c>
      <c r="K1344" s="5" t="s">
        <v>420</v>
      </c>
      <c r="L1344" s="5" t="s">
        <v>6694</v>
      </c>
      <c r="M1344" s="5" t="s">
        <v>112</v>
      </c>
      <c r="N1344" s="5" t="s">
        <v>6695</v>
      </c>
      <c r="O1344" s="5" t="s">
        <v>482</v>
      </c>
      <c r="P1344" s="5" t="s">
        <v>488</v>
      </c>
      <c r="Q1344" s="5" t="s">
        <v>483</v>
      </c>
      <c r="R1344" s="8">
        <v>43688</v>
      </c>
      <c r="S1344" s="5" t="s">
        <v>6732</v>
      </c>
      <c r="T1344" s="8">
        <v>43685</v>
      </c>
      <c r="U1344" s="5" t="s">
        <v>466</v>
      </c>
      <c r="V1344" s="5" t="s">
        <v>466</v>
      </c>
      <c r="W1344" s="5" t="s">
        <v>228</v>
      </c>
      <c r="X1344" s="5" t="s">
        <v>524</v>
      </c>
      <c r="Y1344" s="5" t="s">
        <v>335</v>
      </c>
      <c r="Z1344" s="5">
        <v>4942</v>
      </c>
      <c r="AA1344" s="5" t="s">
        <v>703</v>
      </c>
      <c r="AB1344" s="5" t="s">
        <v>254</v>
      </c>
      <c r="AC1344" s="5" t="s">
        <v>28</v>
      </c>
      <c r="AD1344" s="5" t="s">
        <v>291</v>
      </c>
      <c r="AE1344" s="5" t="s">
        <v>491</v>
      </c>
      <c r="AF1344" s="5">
        <v>95</v>
      </c>
      <c r="AG1344" s="5">
        <v>70</v>
      </c>
      <c r="AH1344" s="5">
        <v>25</v>
      </c>
      <c r="AI1344" s="5" t="s">
        <v>6733</v>
      </c>
      <c r="AJ1344" s="5" t="s">
        <v>6734</v>
      </c>
      <c r="AK1344" s="5" t="s">
        <v>234</v>
      </c>
      <c r="AL1344" s="5" t="s">
        <v>234</v>
      </c>
      <c r="AM1344" s="5" t="s">
        <v>234</v>
      </c>
      <c r="AN1344" s="5" t="s">
        <v>234</v>
      </c>
      <c r="AO1344" s="5" t="s">
        <v>234</v>
      </c>
      <c r="AP1344" s="5" t="s">
        <v>234</v>
      </c>
      <c r="AQ1344" s="5" t="s">
        <v>234</v>
      </c>
      <c r="AR1344" s="5" t="s">
        <v>244</v>
      </c>
      <c r="AS1344" s="5" t="s">
        <v>234</v>
      </c>
      <c r="AT1344" s="5" t="s">
        <v>234</v>
      </c>
      <c r="AU1344" s="5" t="s">
        <v>234</v>
      </c>
      <c r="AV1344" s="5" t="s">
        <v>234</v>
      </c>
      <c r="AW1344" s="5" t="s">
        <v>233</v>
      </c>
      <c r="AX1344" s="5" t="s">
        <v>291</v>
      </c>
      <c r="AY1344" s="5" t="s">
        <v>234</v>
      </c>
      <c r="AZ1344" s="5" t="s">
        <v>244</v>
      </c>
      <c r="BA1344" s="5" t="s">
        <v>291</v>
      </c>
      <c r="BB1344" s="5" t="s">
        <v>309</v>
      </c>
      <c r="BC1344" s="5">
        <v>25</v>
      </c>
      <c r="BD1344" s="5">
        <v>75</v>
      </c>
      <c r="BE1344" s="6">
        <f t="shared" si="380"/>
        <v>5</v>
      </c>
      <c r="BF1344" s="6">
        <f t="shared" si="381"/>
        <v>5</v>
      </c>
      <c r="BG1344" s="6">
        <f t="shared" si="382"/>
        <v>5</v>
      </c>
      <c r="BH1344" s="6">
        <f t="shared" si="383"/>
        <v>10</v>
      </c>
      <c r="BI1344" s="6">
        <f t="shared" si="384"/>
        <v>10</v>
      </c>
      <c r="BJ1344" s="6">
        <f t="shared" si="385"/>
        <v>10</v>
      </c>
      <c r="BK1344" s="6">
        <f t="shared" si="386"/>
        <v>5</v>
      </c>
      <c r="BL1344" s="6">
        <f t="shared" si="387"/>
        <v>0</v>
      </c>
      <c r="BM1344" s="6">
        <f t="shared" si="388"/>
        <v>5</v>
      </c>
      <c r="BN1344" s="6">
        <f t="shared" si="389"/>
        <v>20</v>
      </c>
      <c r="BO1344" s="6">
        <f t="shared" si="390"/>
        <v>10</v>
      </c>
      <c r="BP1344" s="6">
        <f t="shared" si="391"/>
        <v>10</v>
      </c>
      <c r="BQ1344" s="9">
        <f t="shared" si="392"/>
        <v>1</v>
      </c>
      <c r="BR1344" s="9">
        <f t="shared" si="393"/>
        <v>1</v>
      </c>
      <c r="BS1344" s="9">
        <f t="shared" si="394"/>
        <v>1</v>
      </c>
      <c r="BT1344" s="9">
        <f t="shared" si="395"/>
        <v>0.5</v>
      </c>
      <c r="BU1344" s="9">
        <f t="shared" si="396"/>
        <v>1</v>
      </c>
      <c r="BV1344" s="9">
        <f t="shared" si="397"/>
        <v>1</v>
      </c>
      <c r="BW1344" s="9">
        <f t="shared" si="398"/>
        <v>1</v>
      </c>
    </row>
    <row r="1345" spans="1:75" x14ac:dyDescent="0.3">
      <c r="A1345" s="5" t="s">
        <v>153</v>
      </c>
      <c r="B1345" s="5" t="s">
        <v>527</v>
      </c>
      <c r="C1345" s="5" t="s">
        <v>420</v>
      </c>
      <c r="D1345" s="5" t="s">
        <v>421</v>
      </c>
      <c r="E1345" s="5">
        <v>2019</v>
      </c>
      <c r="F1345" s="5" t="s">
        <v>141</v>
      </c>
      <c r="G1345" s="5" t="s">
        <v>481</v>
      </c>
      <c r="H1345" s="5" t="s">
        <v>219</v>
      </c>
      <c r="I1345" s="5" t="s">
        <v>370</v>
      </c>
      <c r="J1345" s="5" t="s">
        <v>461</v>
      </c>
      <c r="K1345" s="5" t="s">
        <v>420</v>
      </c>
      <c r="L1345" s="5" t="s">
        <v>6694</v>
      </c>
      <c r="M1345" s="5" t="s">
        <v>112</v>
      </c>
      <c r="N1345" s="5" t="s">
        <v>6695</v>
      </c>
      <c r="O1345" s="5" t="s">
        <v>482</v>
      </c>
      <c r="P1345" s="5" t="s">
        <v>488</v>
      </c>
      <c r="Q1345" s="5" t="s">
        <v>483</v>
      </c>
      <c r="R1345" s="8">
        <v>43700</v>
      </c>
      <c r="S1345" s="5" t="s">
        <v>6735</v>
      </c>
      <c r="T1345" s="8">
        <v>43696</v>
      </c>
      <c r="U1345" s="5" t="s">
        <v>466</v>
      </c>
      <c r="V1345" s="5" t="s">
        <v>466</v>
      </c>
      <c r="W1345" s="5" t="s">
        <v>251</v>
      </c>
      <c r="X1345" s="5" t="s">
        <v>6736</v>
      </c>
      <c r="Y1345" s="5" t="s">
        <v>229</v>
      </c>
      <c r="Z1345" s="5">
        <v>4990</v>
      </c>
      <c r="AA1345" s="5" t="s">
        <v>703</v>
      </c>
      <c r="AB1345" s="5" t="s">
        <v>254</v>
      </c>
      <c r="AC1345" s="5" t="s">
        <v>27</v>
      </c>
      <c r="AD1345" s="5" t="s">
        <v>291</v>
      </c>
      <c r="AE1345" s="5" t="s">
        <v>291</v>
      </c>
      <c r="AF1345" s="5">
        <v>95</v>
      </c>
      <c r="AG1345" s="5">
        <v>70</v>
      </c>
      <c r="AH1345" s="5">
        <v>25</v>
      </c>
      <c r="AI1345" s="5" t="s">
        <v>6737</v>
      </c>
      <c r="AJ1345" s="5" t="s">
        <v>6738</v>
      </c>
      <c r="AK1345" s="5" t="s">
        <v>234</v>
      </c>
      <c r="AL1345" s="5" t="s">
        <v>234</v>
      </c>
      <c r="AM1345" s="5" t="s">
        <v>234</v>
      </c>
      <c r="AN1345" s="5" t="s">
        <v>234</v>
      </c>
      <c r="AO1345" s="5" t="s">
        <v>445</v>
      </c>
      <c r="AP1345" s="5" t="s">
        <v>234</v>
      </c>
      <c r="AQ1345" s="5" t="s">
        <v>234</v>
      </c>
      <c r="AR1345" s="5" t="s">
        <v>234</v>
      </c>
      <c r="AS1345" s="5" t="s">
        <v>234</v>
      </c>
      <c r="AT1345" s="5" t="s">
        <v>234</v>
      </c>
      <c r="AU1345" s="5" t="s">
        <v>234</v>
      </c>
      <c r="AV1345" s="5" t="s">
        <v>234</v>
      </c>
      <c r="AW1345" s="5" t="s">
        <v>233</v>
      </c>
      <c r="AX1345" s="5" t="s">
        <v>291</v>
      </c>
      <c r="AY1345" s="5" t="s">
        <v>234</v>
      </c>
      <c r="AZ1345" s="5" t="s">
        <v>244</v>
      </c>
      <c r="BA1345" s="5" t="s">
        <v>291</v>
      </c>
      <c r="BB1345" s="5" t="s">
        <v>309</v>
      </c>
      <c r="BC1345" s="5">
        <v>25</v>
      </c>
      <c r="BD1345" s="5">
        <v>75</v>
      </c>
      <c r="BE1345" s="6">
        <f t="shared" si="380"/>
        <v>5</v>
      </c>
      <c r="BF1345" s="6">
        <f t="shared" si="381"/>
        <v>5</v>
      </c>
      <c r="BG1345" s="6">
        <f t="shared" si="382"/>
        <v>5</v>
      </c>
      <c r="BH1345" s="6">
        <f t="shared" si="383"/>
        <v>10</v>
      </c>
      <c r="BI1345" s="6">
        <f t="shared" si="384"/>
        <v>2.5</v>
      </c>
      <c r="BJ1345" s="6">
        <f t="shared" si="385"/>
        <v>10</v>
      </c>
      <c r="BK1345" s="6">
        <f t="shared" si="386"/>
        <v>5</v>
      </c>
      <c r="BL1345" s="6">
        <f t="shared" si="387"/>
        <v>5</v>
      </c>
      <c r="BM1345" s="6">
        <f t="shared" si="388"/>
        <v>5</v>
      </c>
      <c r="BN1345" s="6">
        <f t="shared" si="389"/>
        <v>20</v>
      </c>
      <c r="BO1345" s="6">
        <f t="shared" si="390"/>
        <v>10</v>
      </c>
      <c r="BP1345" s="6">
        <f t="shared" si="391"/>
        <v>10</v>
      </c>
      <c r="BQ1345" s="9">
        <f t="shared" si="392"/>
        <v>1</v>
      </c>
      <c r="BR1345" s="9">
        <f t="shared" si="393"/>
        <v>1</v>
      </c>
      <c r="BS1345" s="9">
        <f t="shared" si="394"/>
        <v>0.625</v>
      </c>
      <c r="BT1345" s="9">
        <f t="shared" si="395"/>
        <v>1</v>
      </c>
      <c r="BU1345" s="9">
        <f t="shared" si="396"/>
        <v>1</v>
      </c>
      <c r="BV1345" s="9">
        <f t="shared" si="397"/>
        <v>1</v>
      </c>
      <c r="BW1345" s="9">
        <f t="shared" si="398"/>
        <v>1</v>
      </c>
    </row>
    <row r="1346" spans="1:75" x14ac:dyDescent="0.3">
      <c r="A1346" s="5" t="s">
        <v>446</v>
      </c>
      <c r="B1346" s="5" t="s">
        <v>447</v>
      </c>
      <c r="C1346" s="5" t="s">
        <v>429</v>
      </c>
      <c r="D1346" s="5" t="s">
        <v>421</v>
      </c>
      <c r="E1346" s="5">
        <v>2019</v>
      </c>
      <c r="F1346" s="5" t="s">
        <v>119</v>
      </c>
      <c r="G1346" s="5" t="s">
        <v>311</v>
      </c>
      <c r="H1346" s="5" t="s">
        <v>219</v>
      </c>
      <c r="I1346" s="5" t="s">
        <v>220</v>
      </c>
      <c r="J1346" s="5" t="s">
        <v>461</v>
      </c>
      <c r="K1346" s="5" t="s">
        <v>429</v>
      </c>
      <c r="L1346" s="5" t="s">
        <v>6694</v>
      </c>
      <c r="M1346" s="5" t="s">
        <v>112</v>
      </c>
      <c r="N1346" s="5" t="s">
        <v>6695</v>
      </c>
      <c r="O1346" s="5" t="s">
        <v>482</v>
      </c>
      <c r="P1346" s="5" t="s">
        <v>392</v>
      </c>
      <c r="Q1346" s="5" t="s">
        <v>549</v>
      </c>
      <c r="R1346" s="8">
        <v>43728</v>
      </c>
      <c r="S1346" s="5" t="s">
        <v>6739</v>
      </c>
      <c r="T1346" s="8">
        <v>43720</v>
      </c>
      <c r="U1346" s="5" t="s">
        <v>6740</v>
      </c>
      <c r="V1346" s="5" t="s">
        <v>497</v>
      </c>
      <c r="W1346" s="5" t="s">
        <v>228</v>
      </c>
      <c r="X1346" s="5" t="s">
        <v>6741</v>
      </c>
      <c r="Y1346" s="5" t="s">
        <v>229</v>
      </c>
      <c r="Z1346" s="5">
        <v>8183</v>
      </c>
      <c r="AA1346" s="5" t="s">
        <v>504</v>
      </c>
      <c r="AB1346" s="5" t="s">
        <v>348</v>
      </c>
      <c r="AC1346" s="5" t="s">
        <v>26</v>
      </c>
      <c r="AD1346" s="5" t="s">
        <v>291</v>
      </c>
      <c r="AE1346" s="5" t="s">
        <v>291</v>
      </c>
      <c r="AF1346" s="5">
        <v>67.5</v>
      </c>
      <c r="AG1346" s="5">
        <v>42.5</v>
      </c>
      <c r="AH1346" s="5">
        <v>25</v>
      </c>
      <c r="AI1346" s="5" t="s">
        <v>291</v>
      </c>
      <c r="AJ1346" s="5" t="s">
        <v>6742</v>
      </c>
      <c r="AK1346" s="5" t="s">
        <v>445</v>
      </c>
      <c r="AL1346" s="5" t="s">
        <v>234</v>
      </c>
      <c r="AM1346" s="5" t="s">
        <v>234</v>
      </c>
      <c r="AN1346" s="5" t="s">
        <v>445</v>
      </c>
      <c r="AO1346" s="5" t="s">
        <v>234</v>
      </c>
      <c r="AP1346" s="5" t="s">
        <v>234</v>
      </c>
      <c r="AQ1346" s="5" t="s">
        <v>445</v>
      </c>
      <c r="AR1346" s="5" t="s">
        <v>445</v>
      </c>
      <c r="AS1346" s="5" t="s">
        <v>234</v>
      </c>
      <c r="AT1346" s="5" t="s">
        <v>234</v>
      </c>
      <c r="AU1346" s="5" t="s">
        <v>244</v>
      </c>
      <c r="AV1346" s="5" t="s">
        <v>244</v>
      </c>
      <c r="AW1346" s="5" t="s">
        <v>233</v>
      </c>
      <c r="AX1346" s="5" t="s">
        <v>291</v>
      </c>
      <c r="AY1346" s="5" t="s">
        <v>291</v>
      </c>
      <c r="AZ1346" s="5" t="s">
        <v>291</v>
      </c>
      <c r="BA1346" s="5" t="s">
        <v>291</v>
      </c>
      <c r="BB1346" s="5" t="s">
        <v>309</v>
      </c>
      <c r="BC1346" s="5">
        <v>25</v>
      </c>
      <c r="BD1346" s="5">
        <v>75</v>
      </c>
      <c r="BE1346" s="6">
        <f t="shared" ref="BE1346:BE1409" si="399">(IF(AK1346="Yes",5,IF(AK1346="Partial",2.5,0)))</f>
        <v>2.5</v>
      </c>
      <c r="BF1346" s="6">
        <f t="shared" ref="BF1346:BF1409" si="400">(IF(AL1346="Yes",5,IF(AL1346="Partial",2.5,0)))</f>
        <v>5</v>
      </c>
      <c r="BG1346" s="6">
        <f t="shared" ref="BG1346:BG1409" si="401">(IF(AM1346="Yes",5,IF(AM1346="Partial",2.5,0)))</f>
        <v>5</v>
      </c>
      <c r="BH1346" s="6">
        <f t="shared" ref="BH1346:BH1409" si="402">(IF(AN1346="Yes",10,IF(AN1346="Partial",2.5,0)))</f>
        <v>2.5</v>
      </c>
      <c r="BI1346" s="6">
        <f t="shared" ref="BI1346:BI1409" si="403">(IF(AO1346="Yes",10,IF(AO1346="Partial",2.5,0)))</f>
        <v>10</v>
      </c>
      <c r="BJ1346" s="6">
        <f t="shared" ref="BJ1346:BJ1409" si="404">(IF(AP1346="Yes",10,IF(AP1346="Partial",2.5,0)))</f>
        <v>10</v>
      </c>
      <c r="BK1346" s="6">
        <f t="shared" ref="BK1346:BK1409" si="405">(IF(AQ1346="Yes",5,IF(AQ1346="Partial",2.5,0)))</f>
        <v>2.5</v>
      </c>
      <c r="BL1346" s="6">
        <f t="shared" ref="BL1346:BL1409" si="406">(IF(AR1346="Yes",5,IF(AR1346="Partial",2.5,0)))</f>
        <v>2.5</v>
      </c>
      <c r="BM1346" s="6">
        <f t="shared" ref="BM1346:BM1409" si="407">(IF(AS1346="Yes",5,IF(AS1346="Partial",2.5,0)))</f>
        <v>5</v>
      </c>
      <c r="BN1346" s="6">
        <f t="shared" ref="BN1346:BN1409" si="408">(IF(AT1346="Yes",20,IF(AT1346="Partial",2.5,0)))</f>
        <v>20</v>
      </c>
      <c r="BO1346" s="6">
        <f t="shared" ref="BO1346:BO1409" si="409">(IF(AU1346="Yes",10,IF(AU1346="Partial",2.5,0)))</f>
        <v>0</v>
      </c>
      <c r="BP1346" s="6">
        <f t="shared" ref="BP1346:BP1409" si="410">(IF(AV1346="Yes",10,IF(AV1346="Partial",2.5,0)))</f>
        <v>0</v>
      </c>
      <c r="BQ1346" s="9">
        <f t="shared" ref="BQ1346:BQ1409" si="411">(BE1346+BF1346)/10</f>
        <v>0.75</v>
      </c>
      <c r="BR1346" s="9">
        <f t="shared" ref="BR1346:BR1409" si="412">(BG1346+BH1346)/15</f>
        <v>0.5</v>
      </c>
      <c r="BS1346" s="9">
        <f t="shared" ref="BS1346:BS1409" si="413">(BI1346+BJ1346) / 20</f>
        <v>1</v>
      </c>
      <c r="BT1346" s="9">
        <f t="shared" ref="BT1346:BT1409" si="414">(BK1346+BL1346)/10</f>
        <v>0.5</v>
      </c>
      <c r="BU1346" s="9">
        <f t="shared" ref="BU1346:BU1409" si="415">(BM1346+BN1346)/25</f>
        <v>1</v>
      </c>
      <c r="BV1346" s="9">
        <f t="shared" ref="BV1346:BV1409" si="416">BO1346/10</f>
        <v>0</v>
      </c>
      <c r="BW1346" s="9">
        <f t="shared" ref="BW1346:BW1409" si="417">BP1346/10</f>
        <v>0</v>
      </c>
    </row>
    <row r="1347" spans="1:75" x14ac:dyDescent="0.3">
      <c r="A1347" s="5" t="s">
        <v>446</v>
      </c>
      <c r="B1347" s="5" t="s">
        <v>447</v>
      </c>
      <c r="C1347" s="5" t="s">
        <v>429</v>
      </c>
      <c r="D1347" s="5" t="s">
        <v>421</v>
      </c>
      <c r="E1347" s="5">
        <v>2019</v>
      </c>
      <c r="F1347" s="5" t="s">
        <v>141</v>
      </c>
      <c r="G1347" s="5" t="s">
        <v>481</v>
      </c>
      <c r="H1347" s="5" t="s">
        <v>219</v>
      </c>
      <c r="I1347" s="5" t="s">
        <v>370</v>
      </c>
      <c r="J1347" s="5" t="s">
        <v>461</v>
      </c>
      <c r="K1347" s="5" t="s">
        <v>429</v>
      </c>
      <c r="L1347" s="5" t="s">
        <v>6694</v>
      </c>
      <c r="M1347" s="5" t="s">
        <v>112</v>
      </c>
      <c r="N1347" s="5" t="s">
        <v>6695</v>
      </c>
      <c r="O1347" s="5" t="s">
        <v>482</v>
      </c>
      <c r="P1347" s="5" t="s">
        <v>488</v>
      </c>
      <c r="Q1347" s="5" t="s">
        <v>533</v>
      </c>
      <c r="R1347" s="8">
        <v>43728</v>
      </c>
      <c r="S1347" s="5" t="s">
        <v>6743</v>
      </c>
      <c r="T1347" s="8">
        <v>43724</v>
      </c>
      <c r="U1347" s="5" t="s">
        <v>466</v>
      </c>
      <c r="V1347" s="5" t="s">
        <v>466</v>
      </c>
      <c r="W1347" s="5" t="s">
        <v>228</v>
      </c>
      <c r="X1347" s="5" t="s">
        <v>6744</v>
      </c>
      <c r="Y1347" s="5" t="s">
        <v>335</v>
      </c>
      <c r="Z1347" s="5">
        <v>8166</v>
      </c>
      <c r="AA1347" s="5" t="s">
        <v>703</v>
      </c>
      <c r="AB1347" s="5" t="s">
        <v>241</v>
      </c>
      <c r="AC1347" s="5" t="s">
        <v>28</v>
      </c>
      <c r="AD1347" s="5" t="s">
        <v>291</v>
      </c>
      <c r="AE1347" s="5" t="s">
        <v>491</v>
      </c>
      <c r="AF1347" s="5">
        <v>87.5</v>
      </c>
      <c r="AG1347" s="5">
        <v>62.5</v>
      </c>
      <c r="AH1347" s="5">
        <v>25</v>
      </c>
      <c r="AI1347" s="5" t="s">
        <v>6745</v>
      </c>
      <c r="AJ1347" s="5" t="s">
        <v>6746</v>
      </c>
      <c r="AK1347" s="5" t="s">
        <v>234</v>
      </c>
      <c r="AL1347" s="5" t="s">
        <v>234</v>
      </c>
      <c r="AM1347" s="5" t="s">
        <v>234</v>
      </c>
      <c r="AN1347" s="5" t="s">
        <v>234</v>
      </c>
      <c r="AO1347" s="5" t="s">
        <v>445</v>
      </c>
      <c r="AP1347" s="5" t="s">
        <v>445</v>
      </c>
      <c r="AQ1347" s="5" t="s">
        <v>234</v>
      </c>
      <c r="AR1347" s="5" t="s">
        <v>445</v>
      </c>
      <c r="AS1347" s="5" t="s">
        <v>234</v>
      </c>
      <c r="AT1347" s="5" t="s">
        <v>234</v>
      </c>
      <c r="AU1347" s="5" t="s">
        <v>234</v>
      </c>
      <c r="AV1347" s="5" t="s">
        <v>234</v>
      </c>
      <c r="AW1347" s="5" t="s">
        <v>233</v>
      </c>
      <c r="AX1347" s="5" t="s">
        <v>291</v>
      </c>
      <c r="AY1347" s="5" t="s">
        <v>291</v>
      </c>
      <c r="AZ1347" s="5" t="s">
        <v>291</v>
      </c>
      <c r="BA1347" s="5" t="s">
        <v>291</v>
      </c>
      <c r="BB1347" s="5" t="s">
        <v>309</v>
      </c>
      <c r="BC1347" s="5">
        <v>25</v>
      </c>
      <c r="BD1347" s="5">
        <v>75</v>
      </c>
      <c r="BE1347" s="6">
        <f t="shared" si="399"/>
        <v>5</v>
      </c>
      <c r="BF1347" s="6">
        <f t="shared" si="400"/>
        <v>5</v>
      </c>
      <c r="BG1347" s="6">
        <f t="shared" si="401"/>
        <v>5</v>
      </c>
      <c r="BH1347" s="6">
        <f t="shared" si="402"/>
        <v>10</v>
      </c>
      <c r="BI1347" s="6">
        <f t="shared" si="403"/>
        <v>2.5</v>
      </c>
      <c r="BJ1347" s="6">
        <f t="shared" si="404"/>
        <v>2.5</v>
      </c>
      <c r="BK1347" s="6">
        <f t="shared" si="405"/>
        <v>5</v>
      </c>
      <c r="BL1347" s="6">
        <f t="shared" si="406"/>
        <v>2.5</v>
      </c>
      <c r="BM1347" s="6">
        <f t="shared" si="407"/>
        <v>5</v>
      </c>
      <c r="BN1347" s="6">
        <f t="shared" si="408"/>
        <v>20</v>
      </c>
      <c r="BO1347" s="6">
        <f t="shared" si="409"/>
        <v>10</v>
      </c>
      <c r="BP1347" s="6">
        <f t="shared" si="410"/>
        <v>10</v>
      </c>
      <c r="BQ1347" s="9">
        <f t="shared" si="411"/>
        <v>1</v>
      </c>
      <c r="BR1347" s="9">
        <f t="shared" si="412"/>
        <v>1</v>
      </c>
      <c r="BS1347" s="9">
        <f t="shared" si="413"/>
        <v>0.25</v>
      </c>
      <c r="BT1347" s="9">
        <f t="shared" si="414"/>
        <v>0.75</v>
      </c>
      <c r="BU1347" s="9">
        <f t="shared" si="415"/>
        <v>1</v>
      </c>
      <c r="BV1347" s="9">
        <f t="shared" si="416"/>
        <v>1</v>
      </c>
      <c r="BW1347" s="9">
        <f t="shared" si="417"/>
        <v>1</v>
      </c>
    </row>
    <row r="1348" spans="1:75" x14ac:dyDescent="0.3">
      <c r="A1348" s="5" t="s">
        <v>588</v>
      </c>
      <c r="B1348" s="5" t="s">
        <v>589</v>
      </c>
      <c r="C1348" s="5" t="s">
        <v>429</v>
      </c>
      <c r="D1348" s="5" t="s">
        <v>421</v>
      </c>
      <c r="E1348" s="5">
        <v>2019</v>
      </c>
      <c r="F1348" s="5" t="s">
        <v>141</v>
      </c>
      <c r="G1348" s="5" t="s">
        <v>481</v>
      </c>
      <c r="H1348" s="5" t="s">
        <v>219</v>
      </c>
      <c r="I1348" s="5" t="s">
        <v>370</v>
      </c>
      <c r="J1348" s="5" t="s">
        <v>461</v>
      </c>
      <c r="K1348" s="5" t="s">
        <v>429</v>
      </c>
      <c r="L1348" s="5" t="s">
        <v>6694</v>
      </c>
      <c r="M1348" s="5" t="s">
        <v>112</v>
      </c>
      <c r="N1348" s="5" t="s">
        <v>6695</v>
      </c>
      <c r="O1348" s="5" t="s">
        <v>482</v>
      </c>
      <c r="P1348" s="5" t="s">
        <v>488</v>
      </c>
      <c r="Q1348" s="5" t="s">
        <v>533</v>
      </c>
      <c r="R1348" s="8">
        <v>43738</v>
      </c>
      <c r="S1348" s="5" t="s">
        <v>6747</v>
      </c>
      <c r="T1348" s="8">
        <v>43738</v>
      </c>
      <c r="U1348" s="5" t="s">
        <v>466</v>
      </c>
      <c r="V1348" s="5" t="s">
        <v>466</v>
      </c>
      <c r="W1348" s="5" t="s">
        <v>251</v>
      </c>
      <c r="X1348" s="5" t="s">
        <v>6748</v>
      </c>
      <c r="Y1348" s="5" t="s">
        <v>229</v>
      </c>
      <c r="Z1348" s="5">
        <v>10185</v>
      </c>
      <c r="AA1348" s="5" t="s">
        <v>409</v>
      </c>
      <c r="AB1348" s="5" t="s">
        <v>254</v>
      </c>
      <c r="AC1348" s="5" t="s">
        <v>27</v>
      </c>
      <c r="AD1348" s="5" t="s">
        <v>291</v>
      </c>
      <c r="AE1348" s="5" t="s">
        <v>491</v>
      </c>
      <c r="AF1348" s="5">
        <v>95</v>
      </c>
      <c r="AG1348" s="5">
        <v>70</v>
      </c>
      <c r="AH1348" s="5">
        <v>25</v>
      </c>
      <c r="AI1348" s="5" t="s">
        <v>6749</v>
      </c>
      <c r="AJ1348" s="5" t="s">
        <v>6750</v>
      </c>
      <c r="AK1348" s="5" t="s">
        <v>234</v>
      </c>
      <c r="AL1348" s="5" t="s">
        <v>234</v>
      </c>
      <c r="AM1348" s="5" t="s">
        <v>234</v>
      </c>
      <c r="AN1348" s="5" t="s">
        <v>234</v>
      </c>
      <c r="AO1348" s="5" t="s">
        <v>234</v>
      </c>
      <c r="AP1348" s="5" t="s">
        <v>234</v>
      </c>
      <c r="AQ1348" s="5" t="s">
        <v>445</v>
      </c>
      <c r="AR1348" s="5" t="s">
        <v>445</v>
      </c>
      <c r="AS1348" s="5" t="s">
        <v>234</v>
      </c>
      <c r="AT1348" s="5" t="s">
        <v>234</v>
      </c>
      <c r="AU1348" s="5" t="s">
        <v>234</v>
      </c>
      <c r="AV1348" s="5" t="s">
        <v>234</v>
      </c>
      <c r="AW1348" s="5" t="s">
        <v>233</v>
      </c>
      <c r="AX1348" s="5" t="s">
        <v>291</v>
      </c>
      <c r="AY1348" s="5" t="s">
        <v>234</v>
      </c>
      <c r="AZ1348" s="5" t="s">
        <v>244</v>
      </c>
      <c r="BA1348" s="5" t="s">
        <v>244</v>
      </c>
      <c r="BB1348" s="5" t="s">
        <v>309</v>
      </c>
      <c r="BC1348" s="5">
        <v>25</v>
      </c>
      <c r="BD1348" s="5">
        <v>75</v>
      </c>
      <c r="BE1348" s="6">
        <f t="shared" si="399"/>
        <v>5</v>
      </c>
      <c r="BF1348" s="6">
        <f t="shared" si="400"/>
        <v>5</v>
      </c>
      <c r="BG1348" s="6">
        <f t="shared" si="401"/>
        <v>5</v>
      </c>
      <c r="BH1348" s="6">
        <f t="shared" si="402"/>
        <v>10</v>
      </c>
      <c r="BI1348" s="6">
        <f t="shared" si="403"/>
        <v>10</v>
      </c>
      <c r="BJ1348" s="6">
        <f t="shared" si="404"/>
        <v>10</v>
      </c>
      <c r="BK1348" s="6">
        <f t="shared" si="405"/>
        <v>2.5</v>
      </c>
      <c r="BL1348" s="6">
        <f t="shared" si="406"/>
        <v>2.5</v>
      </c>
      <c r="BM1348" s="6">
        <f t="shared" si="407"/>
        <v>5</v>
      </c>
      <c r="BN1348" s="6">
        <f t="shared" si="408"/>
        <v>20</v>
      </c>
      <c r="BO1348" s="6">
        <f t="shared" si="409"/>
        <v>10</v>
      </c>
      <c r="BP1348" s="6">
        <f t="shared" si="410"/>
        <v>10</v>
      </c>
      <c r="BQ1348" s="9">
        <f t="shared" si="411"/>
        <v>1</v>
      </c>
      <c r="BR1348" s="9">
        <f t="shared" si="412"/>
        <v>1</v>
      </c>
      <c r="BS1348" s="9">
        <f t="shared" si="413"/>
        <v>1</v>
      </c>
      <c r="BT1348" s="9">
        <f t="shared" si="414"/>
        <v>0.5</v>
      </c>
      <c r="BU1348" s="9">
        <f t="shared" si="415"/>
        <v>1</v>
      </c>
      <c r="BV1348" s="9">
        <f t="shared" si="416"/>
        <v>1</v>
      </c>
      <c r="BW1348" s="9">
        <f t="shared" si="417"/>
        <v>1</v>
      </c>
    </row>
    <row r="1349" spans="1:75" x14ac:dyDescent="0.3">
      <c r="A1349" s="5" t="s">
        <v>110</v>
      </c>
      <c r="B1349" s="5" t="s">
        <v>265</v>
      </c>
      <c r="C1349" s="5" t="s">
        <v>94</v>
      </c>
      <c r="D1349" s="5" t="s">
        <v>218</v>
      </c>
      <c r="E1349" s="5">
        <v>2019</v>
      </c>
      <c r="F1349" s="5" t="s">
        <v>141</v>
      </c>
      <c r="H1349" s="5" t="s">
        <v>219</v>
      </c>
      <c r="I1349" s="5" t="s">
        <v>370</v>
      </c>
      <c r="J1349" s="5" t="s">
        <v>461</v>
      </c>
      <c r="K1349" s="5" t="s">
        <v>94</v>
      </c>
      <c r="L1349" s="5" t="s">
        <v>6751</v>
      </c>
      <c r="M1349" s="5" t="s">
        <v>99</v>
      </c>
      <c r="N1349" s="5" t="s">
        <v>6752</v>
      </c>
      <c r="Q1349" s="5" t="s">
        <v>464</v>
      </c>
      <c r="R1349" s="8">
        <v>43570</v>
      </c>
      <c r="S1349" s="5" t="s">
        <v>6753</v>
      </c>
      <c r="T1349" s="8">
        <v>43564</v>
      </c>
      <c r="U1349" s="5" t="s">
        <v>466</v>
      </c>
      <c r="V1349" s="5" t="s">
        <v>466</v>
      </c>
      <c r="W1349" s="5" t="s">
        <v>251</v>
      </c>
      <c r="X1349" s="5" t="s">
        <v>467</v>
      </c>
      <c r="Y1349" s="5" t="s">
        <v>229</v>
      </c>
      <c r="Z1349" s="5">
        <v>202</v>
      </c>
      <c r="AA1349" s="5" t="s">
        <v>468</v>
      </c>
      <c r="AB1349" s="5" t="s">
        <v>241</v>
      </c>
      <c r="AC1349" s="5" t="s">
        <v>26</v>
      </c>
      <c r="AF1349" s="5">
        <v>85</v>
      </c>
      <c r="AG1349" s="5">
        <v>65</v>
      </c>
      <c r="AH1349" s="5">
        <v>20</v>
      </c>
      <c r="AI1349" s="5" t="s">
        <v>6754</v>
      </c>
      <c r="AJ1349" s="5" t="s">
        <v>6755</v>
      </c>
      <c r="AK1349" s="5" t="s">
        <v>244</v>
      </c>
      <c r="AL1349" s="5" t="s">
        <v>244</v>
      </c>
      <c r="AM1349" s="5" t="s">
        <v>234</v>
      </c>
      <c r="AN1349" s="5" t="s">
        <v>234</v>
      </c>
      <c r="AO1349" s="5" t="s">
        <v>234</v>
      </c>
      <c r="AP1349" s="5" t="s">
        <v>234</v>
      </c>
      <c r="AQ1349" s="5" t="s">
        <v>234</v>
      </c>
      <c r="AR1349" s="5" t="s">
        <v>244</v>
      </c>
      <c r="AS1349" s="5" t="s">
        <v>234</v>
      </c>
      <c r="AT1349" s="5" t="s">
        <v>234</v>
      </c>
      <c r="AU1349" s="5" t="s">
        <v>234</v>
      </c>
      <c r="AV1349" s="5" t="s">
        <v>234</v>
      </c>
      <c r="AW1349" s="5" t="s">
        <v>233</v>
      </c>
      <c r="AX1349" s="5" t="s">
        <v>234</v>
      </c>
      <c r="AY1349" s="5" t="s">
        <v>234</v>
      </c>
      <c r="BB1349" s="5" t="s">
        <v>235</v>
      </c>
      <c r="BC1349" s="5">
        <v>25</v>
      </c>
      <c r="BD1349" s="5">
        <v>75</v>
      </c>
      <c r="BE1349" s="6">
        <f t="shared" si="399"/>
        <v>0</v>
      </c>
      <c r="BF1349" s="6">
        <f t="shared" si="400"/>
        <v>0</v>
      </c>
      <c r="BG1349" s="6">
        <f t="shared" si="401"/>
        <v>5</v>
      </c>
      <c r="BH1349" s="6">
        <f t="shared" si="402"/>
        <v>10</v>
      </c>
      <c r="BI1349" s="6">
        <f t="shared" si="403"/>
        <v>10</v>
      </c>
      <c r="BJ1349" s="6">
        <f t="shared" si="404"/>
        <v>10</v>
      </c>
      <c r="BK1349" s="6">
        <f t="shared" si="405"/>
        <v>5</v>
      </c>
      <c r="BL1349" s="6">
        <f t="shared" si="406"/>
        <v>0</v>
      </c>
      <c r="BM1349" s="6">
        <f t="shared" si="407"/>
        <v>5</v>
      </c>
      <c r="BN1349" s="6">
        <f t="shared" si="408"/>
        <v>20</v>
      </c>
      <c r="BO1349" s="6">
        <f t="shared" si="409"/>
        <v>10</v>
      </c>
      <c r="BP1349" s="6">
        <f t="shared" si="410"/>
        <v>10</v>
      </c>
      <c r="BQ1349" s="9">
        <f t="shared" si="411"/>
        <v>0</v>
      </c>
      <c r="BR1349" s="9">
        <f t="shared" si="412"/>
        <v>1</v>
      </c>
      <c r="BS1349" s="9">
        <f t="shared" si="413"/>
        <v>1</v>
      </c>
      <c r="BT1349" s="9">
        <f t="shared" si="414"/>
        <v>0.5</v>
      </c>
      <c r="BU1349" s="9">
        <f t="shared" si="415"/>
        <v>1</v>
      </c>
      <c r="BV1349" s="9">
        <f t="shared" si="416"/>
        <v>1</v>
      </c>
      <c r="BW1349" s="9">
        <f t="shared" si="417"/>
        <v>1</v>
      </c>
    </row>
    <row r="1350" spans="1:75" x14ac:dyDescent="0.3">
      <c r="A1350" s="5" t="s">
        <v>116</v>
      </c>
      <c r="B1350" s="5" t="s">
        <v>471</v>
      </c>
      <c r="C1350" s="5" t="s">
        <v>94</v>
      </c>
      <c r="D1350" s="5" t="s">
        <v>218</v>
      </c>
      <c r="E1350" s="5">
        <v>2019</v>
      </c>
      <c r="F1350" s="5" t="s">
        <v>141</v>
      </c>
      <c r="H1350" s="5" t="s">
        <v>219</v>
      </c>
      <c r="I1350" s="5" t="s">
        <v>729</v>
      </c>
      <c r="J1350" s="5" t="s">
        <v>461</v>
      </c>
      <c r="K1350" s="5" t="s">
        <v>94</v>
      </c>
      <c r="L1350" s="5" t="s">
        <v>6751</v>
      </c>
      <c r="M1350" s="5" t="s">
        <v>99</v>
      </c>
      <c r="N1350" s="5" t="s">
        <v>6752</v>
      </c>
      <c r="Q1350" s="5" t="s">
        <v>472</v>
      </c>
      <c r="R1350" s="8">
        <v>43584</v>
      </c>
      <c r="S1350" s="5" t="s">
        <v>6756</v>
      </c>
      <c r="T1350" s="8">
        <v>43572</v>
      </c>
      <c r="U1350" s="5" t="s">
        <v>233</v>
      </c>
      <c r="V1350" s="5" t="s">
        <v>233</v>
      </c>
      <c r="W1350" s="5" t="s">
        <v>228</v>
      </c>
      <c r="X1350" s="5" t="s">
        <v>6757</v>
      </c>
      <c r="Y1350" s="5" t="s">
        <v>229</v>
      </c>
      <c r="Z1350" s="5">
        <v>1328</v>
      </c>
      <c r="AA1350" s="5" t="s">
        <v>468</v>
      </c>
      <c r="AB1350" s="5" t="s">
        <v>254</v>
      </c>
      <c r="AC1350" s="5" t="s">
        <v>28</v>
      </c>
      <c r="AD1350" s="5" t="s">
        <v>277</v>
      </c>
      <c r="AE1350" s="5" t="s">
        <v>233</v>
      </c>
      <c r="AF1350" s="5">
        <v>95</v>
      </c>
      <c r="AG1350" s="5">
        <v>70</v>
      </c>
      <c r="AH1350" s="5">
        <v>25</v>
      </c>
      <c r="AI1350" s="5" t="s">
        <v>6758</v>
      </c>
      <c r="AJ1350" s="5" t="s">
        <v>6759</v>
      </c>
      <c r="AK1350" s="5" t="s">
        <v>234</v>
      </c>
      <c r="AL1350" s="5" t="s">
        <v>234</v>
      </c>
      <c r="AM1350" s="5" t="s">
        <v>234</v>
      </c>
      <c r="AN1350" s="5" t="s">
        <v>234</v>
      </c>
      <c r="AO1350" s="5" t="s">
        <v>234</v>
      </c>
      <c r="AP1350" s="5" t="s">
        <v>234</v>
      </c>
      <c r="AQ1350" s="5" t="s">
        <v>234</v>
      </c>
      <c r="AR1350" s="5" t="s">
        <v>244</v>
      </c>
      <c r="AS1350" s="5" t="s">
        <v>234</v>
      </c>
      <c r="AT1350" s="5" t="s">
        <v>234</v>
      </c>
      <c r="AU1350" s="5" t="s">
        <v>234</v>
      </c>
      <c r="AV1350" s="5" t="s">
        <v>234</v>
      </c>
      <c r="AW1350" s="5" t="s">
        <v>233</v>
      </c>
      <c r="AX1350" s="5" t="s">
        <v>291</v>
      </c>
      <c r="AY1350" s="5" t="s">
        <v>291</v>
      </c>
      <c r="BB1350" s="5" t="s">
        <v>235</v>
      </c>
      <c r="BC1350" s="5">
        <v>25</v>
      </c>
      <c r="BD1350" s="5">
        <v>75</v>
      </c>
      <c r="BE1350" s="6">
        <f t="shared" si="399"/>
        <v>5</v>
      </c>
      <c r="BF1350" s="6">
        <f t="shared" si="400"/>
        <v>5</v>
      </c>
      <c r="BG1350" s="6">
        <f t="shared" si="401"/>
        <v>5</v>
      </c>
      <c r="BH1350" s="6">
        <f t="shared" si="402"/>
        <v>10</v>
      </c>
      <c r="BI1350" s="6">
        <f t="shared" si="403"/>
        <v>10</v>
      </c>
      <c r="BJ1350" s="6">
        <f t="shared" si="404"/>
        <v>10</v>
      </c>
      <c r="BK1350" s="6">
        <f t="shared" si="405"/>
        <v>5</v>
      </c>
      <c r="BL1350" s="6">
        <f t="shared" si="406"/>
        <v>0</v>
      </c>
      <c r="BM1350" s="6">
        <f t="shared" si="407"/>
        <v>5</v>
      </c>
      <c r="BN1350" s="6">
        <f t="shared" si="408"/>
        <v>20</v>
      </c>
      <c r="BO1350" s="6">
        <f t="shared" si="409"/>
        <v>10</v>
      </c>
      <c r="BP1350" s="6">
        <f t="shared" si="410"/>
        <v>10</v>
      </c>
      <c r="BQ1350" s="9">
        <f t="shared" si="411"/>
        <v>1</v>
      </c>
      <c r="BR1350" s="9">
        <f t="shared" si="412"/>
        <v>1</v>
      </c>
      <c r="BS1350" s="9">
        <f t="shared" si="413"/>
        <v>1</v>
      </c>
      <c r="BT1350" s="9">
        <f t="shared" si="414"/>
        <v>0.5</v>
      </c>
      <c r="BU1350" s="9">
        <f t="shared" si="415"/>
        <v>1</v>
      </c>
      <c r="BV1350" s="9">
        <f t="shared" si="416"/>
        <v>1</v>
      </c>
      <c r="BW1350" s="9">
        <f t="shared" si="417"/>
        <v>1</v>
      </c>
    </row>
    <row r="1351" spans="1:75" x14ac:dyDescent="0.3">
      <c r="A1351" s="5" t="s">
        <v>120</v>
      </c>
      <c r="B1351" s="5" t="s">
        <v>280</v>
      </c>
      <c r="C1351" s="5" t="s">
        <v>281</v>
      </c>
      <c r="D1351" s="5" t="s">
        <v>282</v>
      </c>
      <c r="E1351" s="5">
        <v>2019</v>
      </c>
      <c r="F1351" s="5" t="s">
        <v>161</v>
      </c>
      <c r="H1351" s="5" t="s">
        <v>219</v>
      </c>
      <c r="I1351" s="5" t="s">
        <v>220</v>
      </c>
      <c r="J1351" s="5" t="s">
        <v>461</v>
      </c>
      <c r="K1351" s="5" t="s">
        <v>281</v>
      </c>
      <c r="L1351" s="5" t="s">
        <v>6751</v>
      </c>
      <c r="M1351" s="5" t="s">
        <v>99</v>
      </c>
      <c r="N1351" s="5" t="s">
        <v>6752</v>
      </c>
      <c r="Q1351" s="5" t="s">
        <v>495</v>
      </c>
      <c r="R1351" s="8">
        <v>43593</v>
      </c>
      <c r="S1351" s="5" t="s">
        <v>6760</v>
      </c>
      <c r="T1351" s="8">
        <v>43556</v>
      </c>
      <c r="U1351" s="5" t="s">
        <v>6761</v>
      </c>
      <c r="V1351" s="5" t="s">
        <v>3673</v>
      </c>
      <c r="W1351" s="5" t="s">
        <v>228</v>
      </c>
      <c r="X1351" s="5" t="s">
        <v>6762</v>
      </c>
      <c r="Y1351" s="5" t="s">
        <v>229</v>
      </c>
      <c r="Z1351" s="5">
        <v>1403</v>
      </c>
      <c r="AA1351" s="5" t="s">
        <v>253</v>
      </c>
      <c r="AB1351" s="5" t="s">
        <v>241</v>
      </c>
      <c r="AC1351" s="5" t="s">
        <v>27</v>
      </c>
      <c r="AD1351" s="5" t="s">
        <v>277</v>
      </c>
      <c r="AE1351" s="5" t="s">
        <v>233</v>
      </c>
      <c r="AF1351" s="5">
        <v>80</v>
      </c>
      <c r="AG1351" s="5">
        <v>55</v>
      </c>
      <c r="AH1351" s="5">
        <v>25</v>
      </c>
      <c r="AI1351" s="5" t="s">
        <v>233</v>
      </c>
      <c r="AJ1351" s="5" t="s">
        <v>6763</v>
      </c>
      <c r="AK1351" s="5" t="s">
        <v>234</v>
      </c>
      <c r="AL1351" s="5" t="s">
        <v>234</v>
      </c>
      <c r="AM1351" s="5" t="s">
        <v>234</v>
      </c>
      <c r="AN1351" s="5" t="s">
        <v>234</v>
      </c>
      <c r="AO1351" s="5" t="s">
        <v>234</v>
      </c>
      <c r="AP1351" s="5" t="s">
        <v>234</v>
      </c>
      <c r="AQ1351" s="5" t="s">
        <v>234</v>
      </c>
      <c r="AR1351" s="5" t="s">
        <v>234</v>
      </c>
      <c r="AS1351" s="5" t="s">
        <v>234</v>
      </c>
      <c r="AT1351" s="5" t="s">
        <v>234</v>
      </c>
      <c r="AU1351" s="5" t="s">
        <v>244</v>
      </c>
      <c r="AV1351" s="5" t="s">
        <v>244</v>
      </c>
      <c r="AW1351" s="5" t="s">
        <v>233</v>
      </c>
      <c r="AX1351" s="5" t="s">
        <v>291</v>
      </c>
      <c r="AY1351" s="5" t="s">
        <v>291</v>
      </c>
      <c r="BB1351" s="5" t="s">
        <v>245</v>
      </c>
      <c r="BC1351" s="5">
        <v>25</v>
      </c>
      <c r="BD1351" s="5">
        <v>75</v>
      </c>
      <c r="BE1351" s="6">
        <f t="shared" si="399"/>
        <v>5</v>
      </c>
      <c r="BF1351" s="6">
        <f t="shared" si="400"/>
        <v>5</v>
      </c>
      <c r="BG1351" s="6">
        <f t="shared" si="401"/>
        <v>5</v>
      </c>
      <c r="BH1351" s="6">
        <f t="shared" si="402"/>
        <v>10</v>
      </c>
      <c r="BI1351" s="6">
        <f t="shared" si="403"/>
        <v>10</v>
      </c>
      <c r="BJ1351" s="6">
        <f t="shared" si="404"/>
        <v>10</v>
      </c>
      <c r="BK1351" s="6">
        <f t="shared" si="405"/>
        <v>5</v>
      </c>
      <c r="BL1351" s="6">
        <f t="shared" si="406"/>
        <v>5</v>
      </c>
      <c r="BM1351" s="6">
        <f t="shared" si="407"/>
        <v>5</v>
      </c>
      <c r="BN1351" s="6">
        <f t="shared" si="408"/>
        <v>20</v>
      </c>
      <c r="BO1351" s="6">
        <f t="shared" si="409"/>
        <v>0</v>
      </c>
      <c r="BP1351" s="6">
        <f t="shared" si="410"/>
        <v>0</v>
      </c>
      <c r="BQ1351" s="9">
        <f t="shared" si="411"/>
        <v>1</v>
      </c>
      <c r="BR1351" s="9">
        <f t="shared" si="412"/>
        <v>1</v>
      </c>
      <c r="BS1351" s="9">
        <f t="shared" si="413"/>
        <v>1</v>
      </c>
      <c r="BT1351" s="9">
        <f t="shared" si="414"/>
        <v>1</v>
      </c>
      <c r="BU1351" s="9">
        <f t="shared" si="415"/>
        <v>1</v>
      </c>
      <c r="BV1351" s="9">
        <f t="shared" si="416"/>
        <v>0</v>
      </c>
      <c r="BW1351" s="9">
        <f t="shared" si="417"/>
        <v>0</v>
      </c>
    </row>
    <row r="1352" spans="1:75" x14ac:dyDescent="0.3">
      <c r="A1352" s="5" t="s">
        <v>121</v>
      </c>
      <c r="B1352" s="5" t="s">
        <v>292</v>
      </c>
      <c r="C1352" s="5" t="s">
        <v>281</v>
      </c>
      <c r="D1352" s="5" t="s">
        <v>282</v>
      </c>
      <c r="E1352" s="5">
        <v>2019</v>
      </c>
      <c r="F1352" s="5" t="s">
        <v>161</v>
      </c>
      <c r="H1352" s="5" t="s">
        <v>219</v>
      </c>
      <c r="I1352" s="5" t="s">
        <v>220</v>
      </c>
      <c r="J1352" s="5" t="s">
        <v>461</v>
      </c>
      <c r="K1352" s="5" t="s">
        <v>281</v>
      </c>
      <c r="L1352" s="5" t="s">
        <v>6751</v>
      </c>
      <c r="M1352" s="5" t="s">
        <v>99</v>
      </c>
      <c r="N1352" s="5" t="s">
        <v>6752</v>
      </c>
      <c r="Q1352" s="5" t="s">
        <v>495</v>
      </c>
      <c r="R1352" s="8">
        <v>43603</v>
      </c>
      <c r="S1352" s="5" t="s">
        <v>6764</v>
      </c>
      <c r="T1352" s="8">
        <v>43596</v>
      </c>
      <c r="U1352" s="5" t="s">
        <v>6765</v>
      </c>
      <c r="V1352" s="5" t="s">
        <v>643</v>
      </c>
      <c r="W1352" s="5" t="s">
        <v>251</v>
      </c>
      <c r="X1352" s="5" t="s">
        <v>6766</v>
      </c>
      <c r="Y1352" s="5" t="s">
        <v>229</v>
      </c>
      <c r="Z1352" s="5">
        <v>1497</v>
      </c>
      <c r="AA1352" s="5" t="s">
        <v>230</v>
      </c>
      <c r="AB1352" s="5" t="s">
        <v>231</v>
      </c>
      <c r="AC1352" s="5" t="s">
        <v>28</v>
      </c>
      <c r="AD1352" s="5" t="s">
        <v>277</v>
      </c>
      <c r="AE1352" s="5" t="s">
        <v>233</v>
      </c>
      <c r="AF1352" s="5">
        <v>100</v>
      </c>
      <c r="AG1352" s="5">
        <v>75</v>
      </c>
      <c r="AH1352" s="5">
        <v>25</v>
      </c>
      <c r="AI1352" s="5" t="s">
        <v>6767</v>
      </c>
      <c r="AJ1352" s="5" t="s">
        <v>4424</v>
      </c>
      <c r="AK1352" s="5" t="s">
        <v>234</v>
      </c>
      <c r="AL1352" s="5" t="s">
        <v>234</v>
      </c>
      <c r="AM1352" s="5" t="s">
        <v>234</v>
      </c>
      <c r="AN1352" s="5" t="s">
        <v>234</v>
      </c>
      <c r="AO1352" s="5" t="s">
        <v>234</v>
      </c>
      <c r="AP1352" s="5" t="s">
        <v>234</v>
      </c>
      <c r="AQ1352" s="5" t="s">
        <v>234</v>
      </c>
      <c r="AR1352" s="5" t="s">
        <v>234</v>
      </c>
      <c r="AS1352" s="5" t="s">
        <v>234</v>
      </c>
      <c r="AT1352" s="5" t="s">
        <v>234</v>
      </c>
      <c r="AU1352" s="5" t="s">
        <v>234</v>
      </c>
      <c r="AV1352" s="5" t="s">
        <v>234</v>
      </c>
      <c r="AW1352" s="5" t="s">
        <v>233</v>
      </c>
      <c r="AX1352" s="5" t="s">
        <v>291</v>
      </c>
      <c r="AY1352" s="5" t="s">
        <v>291</v>
      </c>
      <c r="BB1352" s="5" t="s">
        <v>235</v>
      </c>
      <c r="BC1352" s="5">
        <v>25</v>
      </c>
      <c r="BD1352" s="5">
        <v>75</v>
      </c>
      <c r="BE1352" s="6">
        <f t="shared" si="399"/>
        <v>5</v>
      </c>
      <c r="BF1352" s="6">
        <f t="shared" si="400"/>
        <v>5</v>
      </c>
      <c r="BG1352" s="6">
        <f t="shared" si="401"/>
        <v>5</v>
      </c>
      <c r="BH1352" s="6">
        <f t="shared" si="402"/>
        <v>10</v>
      </c>
      <c r="BI1352" s="6">
        <f t="shared" si="403"/>
        <v>10</v>
      </c>
      <c r="BJ1352" s="6">
        <f t="shared" si="404"/>
        <v>10</v>
      </c>
      <c r="BK1352" s="6">
        <f t="shared" si="405"/>
        <v>5</v>
      </c>
      <c r="BL1352" s="6">
        <f t="shared" si="406"/>
        <v>5</v>
      </c>
      <c r="BM1352" s="6">
        <f t="shared" si="407"/>
        <v>5</v>
      </c>
      <c r="BN1352" s="6">
        <f t="shared" si="408"/>
        <v>20</v>
      </c>
      <c r="BO1352" s="6">
        <f t="shared" si="409"/>
        <v>10</v>
      </c>
      <c r="BP1352" s="6">
        <f t="shared" si="410"/>
        <v>10</v>
      </c>
      <c r="BQ1352" s="9">
        <f t="shared" si="411"/>
        <v>1</v>
      </c>
      <c r="BR1352" s="9">
        <f t="shared" si="412"/>
        <v>1</v>
      </c>
      <c r="BS1352" s="9">
        <f t="shared" si="413"/>
        <v>1</v>
      </c>
      <c r="BT1352" s="9">
        <f t="shared" si="414"/>
        <v>1</v>
      </c>
      <c r="BU1352" s="9">
        <f t="shared" si="415"/>
        <v>1</v>
      </c>
      <c r="BV1352" s="9">
        <f t="shared" si="416"/>
        <v>1</v>
      </c>
      <c r="BW1352" s="9">
        <f t="shared" si="417"/>
        <v>1</v>
      </c>
    </row>
    <row r="1353" spans="1:75" x14ac:dyDescent="0.3">
      <c r="A1353" s="5" t="s">
        <v>130</v>
      </c>
      <c r="B1353" s="5" t="s">
        <v>299</v>
      </c>
      <c r="C1353" s="5" t="s">
        <v>281</v>
      </c>
      <c r="D1353" s="5" t="s">
        <v>282</v>
      </c>
      <c r="E1353" s="5">
        <v>2019</v>
      </c>
      <c r="F1353" s="5" t="s">
        <v>161</v>
      </c>
      <c r="G1353" s="5" t="s">
        <v>494</v>
      </c>
      <c r="H1353" s="5" t="s">
        <v>219</v>
      </c>
      <c r="I1353" s="5" t="s">
        <v>220</v>
      </c>
      <c r="J1353" s="5" t="s">
        <v>461</v>
      </c>
      <c r="K1353" s="5" t="s">
        <v>281</v>
      </c>
      <c r="L1353" s="5" t="s">
        <v>6751</v>
      </c>
      <c r="M1353" s="5" t="s">
        <v>99</v>
      </c>
      <c r="N1353" s="5" t="s">
        <v>6752</v>
      </c>
      <c r="O1353" s="5" t="s">
        <v>4488</v>
      </c>
      <c r="Q1353" s="5" t="s">
        <v>495</v>
      </c>
      <c r="R1353" s="8">
        <v>43610</v>
      </c>
      <c r="S1353" s="5" t="s">
        <v>6768</v>
      </c>
      <c r="T1353" s="8">
        <v>43604</v>
      </c>
      <c r="U1353" s="5" t="s">
        <v>6769</v>
      </c>
      <c r="V1353" s="5" t="s">
        <v>769</v>
      </c>
      <c r="W1353" s="5" t="s">
        <v>228</v>
      </c>
      <c r="X1353" s="5" t="s">
        <v>6770</v>
      </c>
      <c r="Y1353" s="5" t="s">
        <v>229</v>
      </c>
      <c r="Z1353" s="5">
        <v>3553</v>
      </c>
      <c r="AA1353" s="5" t="s">
        <v>542</v>
      </c>
      <c r="AB1353" s="5" t="s">
        <v>241</v>
      </c>
      <c r="AC1353" s="5" t="s">
        <v>28</v>
      </c>
      <c r="AD1353" s="5" t="s">
        <v>634</v>
      </c>
      <c r="AE1353" s="5" t="s">
        <v>6771</v>
      </c>
      <c r="AF1353" s="5">
        <v>85</v>
      </c>
      <c r="AG1353" s="5">
        <v>60</v>
      </c>
      <c r="AH1353" s="5">
        <v>25</v>
      </c>
      <c r="AI1353" s="5" t="s">
        <v>6772</v>
      </c>
      <c r="AJ1353" s="5" t="s">
        <v>6773</v>
      </c>
      <c r="AK1353" s="5" t="s">
        <v>234</v>
      </c>
      <c r="AL1353" s="5" t="s">
        <v>234</v>
      </c>
      <c r="AM1353" s="5" t="s">
        <v>244</v>
      </c>
      <c r="AN1353" s="5" t="s">
        <v>234</v>
      </c>
      <c r="AO1353" s="5" t="s">
        <v>234</v>
      </c>
      <c r="AP1353" s="5" t="s">
        <v>234</v>
      </c>
      <c r="AQ1353" s="5" t="s">
        <v>234</v>
      </c>
      <c r="AR1353" s="5" t="s">
        <v>234</v>
      </c>
      <c r="AS1353" s="5" t="s">
        <v>234</v>
      </c>
      <c r="AT1353" s="5" t="s">
        <v>234</v>
      </c>
      <c r="AU1353" s="5" t="s">
        <v>234</v>
      </c>
      <c r="AV1353" s="5" t="s">
        <v>244</v>
      </c>
      <c r="AW1353" s="5" t="s">
        <v>4586</v>
      </c>
      <c r="AX1353" s="5" t="s">
        <v>291</v>
      </c>
      <c r="AY1353" s="5" t="s">
        <v>291</v>
      </c>
      <c r="BB1353" s="5" t="s">
        <v>235</v>
      </c>
      <c r="BC1353" s="5">
        <v>25</v>
      </c>
      <c r="BD1353" s="5">
        <v>75</v>
      </c>
      <c r="BE1353" s="6">
        <f t="shared" si="399"/>
        <v>5</v>
      </c>
      <c r="BF1353" s="6">
        <f t="shared" si="400"/>
        <v>5</v>
      </c>
      <c r="BG1353" s="6">
        <f t="shared" si="401"/>
        <v>0</v>
      </c>
      <c r="BH1353" s="6">
        <f t="shared" si="402"/>
        <v>10</v>
      </c>
      <c r="BI1353" s="6">
        <f t="shared" si="403"/>
        <v>10</v>
      </c>
      <c r="BJ1353" s="6">
        <f t="shared" si="404"/>
        <v>10</v>
      </c>
      <c r="BK1353" s="6">
        <f t="shared" si="405"/>
        <v>5</v>
      </c>
      <c r="BL1353" s="6">
        <f t="shared" si="406"/>
        <v>5</v>
      </c>
      <c r="BM1353" s="6">
        <f t="shared" si="407"/>
        <v>5</v>
      </c>
      <c r="BN1353" s="6">
        <f t="shared" si="408"/>
        <v>20</v>
      </c>
      <c r="BO1353" s="6">
        <f t="shared" si="409"/>
        <v>10</v>
      </c>
      <c r="BP1353" s="6">
        <f t="shared" si="410"/>
        <v>0</v>
      </c>
      <c r="BQ1353" s="9">
        <f t="shared" si="411"/>
        <v>1</v>
      </c>
      <c r="BR1353" s="9">
        <f t="shared" si="412"/>
        <v>0.66666666666666663</v>
      </c>
      <c r="BS1353" s="9">
        <f t="shared" si="413"/>
        <v>1</v>
      </c>
      <c r="BT1353" s="9">
        <f t="shared" si="414"/>
        <v>1</v>
      </c>
      <c r="BU1353" s="9">
        <f t="shared" si="415"/>
        <v>1</v>
      </c>
      <c r="BV1353" s="9">
        <f t="shared" si="416"/>
        <v>1</v>
      </c>
      <c r="BW1353" s="9">
        <f t="shared" si="417"/>
        <v>0</v>
      </c>
    </row>
    <row r="1354" spans="1:75" x14ac:dyDescent="0.3">
      <c r="A1354" s="5" t="s">
        <v>122</v>
      </c>
      <c r="B1354" s="5" t="s">
        <v>310</v>
      </c>
      <c r="C1354" s="5" t="s">
        <v>281</v>
      </c>
      <c r="D1354" s="5" t="s">
        <v>282</v>
      </c>
      <c r="E1354" s="5">
        <v>2019</v>
      </c>
      <c r="F1354" s="5" t="s">
        <v>141</v>
      </c>
      <c r="G1354" s="5" t="s">
        <v>481</v>
      </c>
      <c r="H1354" s="5" t="s">
        <v>219</v>
      </c>
      <c r="I1354" s="5" t="s">
        <v>370</v>
      </c>
      <c r="J1354" s="5" t="s">
        <v>461</v>
      </c>
      <c r="K1354" s="5" t="s">
        <v>281</v>
      </c>
      <c r="L1354" s="5" t="s">
        <v>6751</v>
      </c>
      <c r="M1354" s="5" t="s">
        <v>99</v>
      </c>
      <c r="N1354" s="5" t="s">
        <v>6752</v>
      </c>
      <c r="O1354" s="5" t="s">
        <v>4488</v>
      </c>
      <c r="Q1354" s="5" t="s">
        <v>928</v>
      </c>
      <c r="R1354" s="8">
        <v>43612</v>
      </c>
      <c r="S1354" s="5" t="s">
        <v>6774</v>
      </c>
      <c r="T1354" s="8">
        <v>43606</v>
      </c>
      <c r="U1354" s="5" t="s">
        <v>466</v>
      </c>
      <c r="V1354" s="5" t="s">
        <v>466</v>
      </c>
      <c r="W1354" s="5" t="s">
        <v>251</v>
      </c>
      <c r="X1354" s="5" t="s">
        <v>6775</v>
      </c>
      <c r="Y1354" s="5" t="s">
        <v>229</v>
      </c>
      <c r="Z1354" s="5">
        <v>3564</v>
      </c>
      <c r="AA1354" s="5" t="s">
        <v>542</v>
      </c>
      <c r="AB1354" s="5" t="s">
        <v>254</v>
      </c>
      <c r="AC1354" s="5" t="s">
        <v>27</v>
      </c>
      <c r="AD1354" s="5" t="s">
        <v>291</v>
      </c>
      <c r="AE1354" s="5" t="s">
        <v>291</v>
      </c>
      <c r="AF1354" s="5">
        <v>95</v>
      </c>
      <c r="AG1354" s="5">
        <v>70</v>
      </c>
      <c r="AH1354" s="5">
        <v>25</v>
      </c>
      <c r="AI1354" s="5" t="s">
        <v>6776</v>
      </c>
      <c r="AJ1354" s="5" t="s">
        <v>6777</v>
      </c>
      <c r="AK1354" s="5" t="s">
        <v>234</v>
      </c>
      <c r="AL1354" s="5" t="s">
        <v>234</v>
      </c>
      <c r="AM1354" s="5" t="s">
        <v>234</v>
      </c>
      <c r="AN1354" s="5" t="s">
        <v>234</v>
      </c>
      <c r="AO1354" s="5" t="s">
        <v>234</v>
      </c>
      <c r="AP1354" s="5" t="s">
        <v>234</v>
      </c>
      <c r="AQ1354" s="5" t="s">
        <v>234</v>
      </c>
      <c r="AR1354" s="5" t="s">
        <v>244</v>
      </c>
      <c r="AS1354" s="5" t="s">
        <v>234</v>
      </c>
      <c r="AT1354" s="5" t="s">
        <v>234</v>
      </c>
      <c r="AU1354" s="5" t="s">
        <v>234</v>
      </c>
      <c r="AV1354" s="5" t="s">
        <v>234</v>
      </c>
      <c r="AW1354" s="5" t="s">
        <v>233</v>
      </c>
      <c r="AX1354" s="5" t="s">
        <v>291</v>
      </c>
      <c r="AY1354" s="5" t="s">
        <v>234</v>
      </c>
      <c r="BB1354" s="5" t="s">
        <v>235</v>
      </c>
      <c r="BC1354" s="5">
        <v>25</v>
      </c>
      <c r="BD1354" s="5">
        <v>75</v>
      </c>
      <c r="BE1354" s="6">
        <f t="shared" si="399"/>
        <v>5</v>
      </c>
      <c r="BF1354" s="6">
        <f t="shared" si="400"/>
        <v>5</v>
      </c>
      <c r="BG1354" s="6">
        <f t="shared" si="401"/>
        <v>5</v>
      </c>
      <c r="BH1354" s="6">
        <f t="shared" si="402"/>
        <v>10</v>
      </c>
      <c r="BI1354" s="6">
        <f t="shared" si="403"/>
        <v>10</v>
      </c>
      <c r="BJ1354" s="6">
        <f t="shared" si="404"/>
        <v>10</v>
      </c>
      <c r="BK1354" s="6">
        <f t="shared" si="405"/>
        <v>5</v>
      </c>
      <c r="BL1354" s="6">
        <f t="shared" si="406"/>
        <v>0</v>
      </c>
      <c r="BM1354" s="6">
        <f t="shared" si="407"/>
        <v>5</v>
      </c>
      <c r="BN1354" s="6">
        <f t="shared" si="408"/>
        <v>20</v>
      </c>
      <c r="BO1354" s="6">
        <f t="shared" si="409"/>
        <v>10</v>
      </c>
      <c r="BP1354" s="6">
        <f t="shared" si="410"/>
        <v>10</v>
      </c>
      <c r="BQ1354" s="9">
        <f t="shared" si="411"/>
        <v>1</v>
      </c>
      <c r="BR1354" s="9">
        <f t="shared" si="412"/>
        <v>1</v>
      </c>
      <c r="BS1354" s="9">
        <f t="shared" si="413"/>
        <v>1</v>
      </c>
      <c r="BT1354" s="9">
        <f t="shared" si="414"/>
        <v>0.5</v>
      </c>
      <c r="BU1354" s="9">
        <f t="shared" si="415"/>
        <v>1</v>
      </c>
      <c r="BV1354" s="9">
        <f t="shared" si="416"/>
        <v>1</v>
      </c>
      <c r="BW1354" s="9">
        <f t="shared" si="417"/>
        <v>1</v>
      </c>
    </row>
    <row r="1355" spans="1:75" x14ac:dyDescent="0.3">
      <c r="A1355" s="5" t="s">
        <v>122</v>
      </c>
      <c r="B1355" s="5" t="s">
        <v>310</v>
      </c>
      <c r="C1355" s="5" t="s">
        <v>281</v>
      </c>
      <c r="D1355" s="5" t="s">
        <v>282</v>
      </c>
      <c r="E1355" s="5">
        <v>2019</v>
      </c>
      <c r="F1355" s="5" t="s">
        <v>141</v>
      </c>
      <c r="G1355" s="5" t="s">
        <v>481</v>
      </c>
      <c r="H1355" s="5" t="s">
        <v>219</v>
      </c>
      <c r="I1355" s="5" t="s">
        <v>370</v>
      </c>
      <c r="J1355" s="5" t="s">
        <v>461</v>
      </c>
      <c r="K1355" s="5" t="s">
        <v>281</v>
      </c>
      <c r="L1355" s="5" t="s">
        <v>6751</v>
      </c>
      <c r="M1355" s="5" t="s">
        <v>99</v>
      </c>
      <c r="N1355" s="5" t="s">
        <v>6752</v>
      </c>
      <c r="O1355" s="5" t="s">
        <v>4488</v>
      </c>
      <c r="Q1355" s="5" t="s">
        <v>483</v>
      </c>
      <c r="R1355" s="8">
        <v>43616</v>
      </c>
      <c r="S1355" s="5" t="s">
        <v>6778</v>
      </c>
      <c r="T1355" s="8">
        <v>43613</v>
      </c>
      <c r="U1355" s="5" t="s">
        <v>466</v>
      </c>
      <c r="V1355" s="5" t="s">
        <v>466</v>
      </c>
      <c r="W1355" s="5" t="s">
        <v>251</v>
      </c>
      <c r="X1355" s="5" t="s">
        <v>6779</v>
      </c>
      <c r="Y1355" s="5" t="s">
        <v>335</v>
      </c>
      <c r="Z1355" s="5">
        <v>3616</v>
      </c>
      <c r="AA1355" s="5" t="s">
        <v>316</v>
      </c>
      <c r="AB1355" s="5" t="s">
        <v>254</v>
      </c>
      <c r="AC1355" s="5" t="s">
        <v>27</v>
      </c>
      <c r="AD1355" s="5" t="s">
        <v>291</v>
      </c>
      <c r="AE1355" s="5" t="s">
        <v>491</v>
      </c>
      <c r="AF1355" s="5">
        <v>90</v>
      </c>
      <c r="AG1355" s="5">
        <v>65</v>
      </c>
      <c r="AH1355" s="5">
        <v>25</v>
      </c>
      <c r="AI1355" s="5" t="s">
        <v>6780</v>
      </c>
      <c r="AJ1355" s="5" t="s">
        <v>6781</v>
      </c>
      <c r="AK1355" s="5" t="s">
        <v>234</v>
      </c>
      <c r="AL1355" s="5" t="s">
        <v>234</v>
      </c>
      <c r="AM1355" s="5" t="s">
        <v>234</v>
      </c>
      <c r="AN1355" s="5" t="s">
        <v>244</v>
      </c>
      <c r="AO1355" s="5" t="s">
        <v>234</v>
      </c>
      <c r="AP1355" s="5" t="s">
        <v>234</v>
      </c>
      <c r="AQ1355" s="5" t="s">
        <v>234</v>
      </c>
      <c r="AR1355" s="5" t="s">
        <v>234</v>
      </c>
      <c r="AS1355" s="5" t="s">
        <v>234</v>
      </c>
      <c r="AT1355" s="5" t="s">
        <v>234</v>
      </c>
      <c r="AU1355" s="5" t="s">
        <v>234</v>
      </c>
      <c r="AV1355" s="5" t="s">
        <v>234</v>
      </c>
      <c r="AW1355" s="5" t="s">
        <v>233</v>
      </c>
      <c r="AX1355" s="5" t="s">
        <v>291</v>
      </c>
      <c r="AY1355" s="5" t="s">
        <v>291</v>
      </c>
      <c r="BB1355" s="5" t="s">
        <v>235</v>
      </c>
      <c r="BC1355" s="5">
        <v>25</v>
      </c>
      <c r="BD1355" s="5">
        <v>75</v>
      </c>
      <c r="BE1355" s="6">
        <f t="shared" si="399"/>
        <v>5</v>
      </c>
      <c r="BF1355" s="6">
        <f t="shared" si="400"/>
        <v>5</v>
      </c>
      <c r="BG1355" s="6">
        <f t="shared" si="401"/>
        <v>5</v>
      </c>
      <c r="BH1355" s="6">
        <f t="shared" si="402"/>
        <v>0</v>
      </c>
      <c r="BI1355" s="6">
        <f t="shared" si="403"/>
        <v>10</v>
      </c>
      <c r="BJ1355" s="6">
        <f t="shared" si="404"/>
        <v>10</v>
      </c>
      <c r="BK1355" s="6">
        <f t="shared" si="405"/>
        <v>5</v>
      </c>
      <c r="BL1355" s="6">
        <f t="shared" si="406"/>
        <v>5</v>
      </c>
      <c r="BM1355" s="6">
        <f t="shared" si="407"/>
        <v>5</v>
      </c>
      <c r="BN1355" s="6">
        <f t="shared" si="408"/>
        <v>20</v>
      </c>
      <c r="BO1355" s="6">
        <f t="shared" si="409"/>
        <v>10</v>
      </c>
      <c r="BP1355" s="6">
        <f t="shared" si="410"/>
        <v>10</v>
      </c>
      <c r="BQ1355" s="9">
        <f t="shared" si="411"/>
        <v>1</v>
      </c>
      <c r="BR1355" s="9">
        <f t="shared" si="412"/>
        <v>0.33333333333333331</v>
      </c>
      <c r="BS1355" s="9">
        <f t="shared" si="413"/>
        <v>1</v>
      </c>
      <c r="BT1355" s="9">
        <f t="shared" si="414"/>
        <v>1</v>
      </c>
      <c r="BU1355" s="9">
        <f t="shared" si="415"/>
        <v>1</v>
      </c>
      <c r="BV1355" s="9">
        <f t="shared" si="416"/>
        <v>1</v>
      </c>
      <c r="BW1355" s="9">
        <f t="shared" si="417"/>
        <v>1</v>
      </c>
    </row>
    <row r="1356" spans="1:75" x14ac:dyDescent="0.3">
      <c r="A1356" s="5" t="s">
        <v>136</v>
      </c>
      <c r="B1356" s="5" t="s">
        <v>399</v>
      </c>
      <c r="C1356" s="5" t="s">
        <v>384</v>
      </c>
      <c r="D1356" s="5" t="s">
        <v>282</v>
      </c>
      <c r="E1356" s="5">
        <v>2019</v>
      </c>
      <c r="F1356" s="5" t="s">
        <v>161</v>
      </c>
      <c r="G1356" s="5" t="s">
        <v>494</v>
      </c>
      <c r="H1356" s="5" t="s">
        <v>219</v>
      </c>
      <c r="I1356" s="5" t="s">
        <v>220</v>
      </c>
      <c r="J1356" s="5" t="s">
        <v>461</v>
      </c>
      <c r="K1356" s="5" t="s">
        <v>384</v>
      </c>
      <c r="L1356" s="5" t="s">
        <v>6751</v>
      </c>
      <c r="M1356" s="5" t="s">
        <v>99</v>
      </c>
      <c r="N1356" s="5" t="s">
        <v>6752</v>
      </c>
      <c r="O1356" s="5" t="s">
        <v>482</v>
      </c>
      <c r="P1356" s="5" t="s">
        <v>488</v>
      </c>
      <c r="Q1356" s="5" t="s">
        <v>495</v>
      </c>
      <c r="R1356" s="8">
        <v>43628</v>
      </c>
      <c r="S1356" s="5" t="s">
        <v>6782</v>
      </c>
      <c r="T1356" s="8">
        <v>43620</v>
      </c>
      <c r="U1356" s="5" t="s">
        <v>6783</v>
      </c>
      <c r="V1356" s="5" t="s">
        <v>2021</v>
      </c>
      <c r="W1356" s="5" t="s">
        <v>228</v>
      </c>
      <c r="X1356" s="5" t="s">
        <v>6784</v>
      </c>
      <c r="Y1356" s="5" t="s">
        <v>335</v>
      </c>
      <c r="Z1356" s="5">
        <v>3737</v>
      </c>
      <c r="AA1356" s="5" t="s">
        <v>316</v>
      </c>
      <c r="AB1356" s="5" t="s">
        <v>231</v>
      </c>
      <c r="AC1356" s="5" t="s">
        <v>27</v>
      </c>
      <c r="AD1356" s="5" t="s">
        <v>291</v>
      </c>
      <c r="AE1356" s="5" t="s">
        <v>491</v>
      </c>
      <c r="AF1356" s="5">
        <v>100</v>
      </c>
      <c r="AG1356" s="5">
        <v>75</v>
      </c>
      <c r="AH1356" s="5">
        <v>25</v>
      </c>
      <c r="AI1356" s="5" t="s">
        <v>6785</v>
      </c>
      <c r="AJ1356" s="5" t="s">
        <v>291</v>
      </c>
      <c r="AK1356" s="5" t="s">
        <v>234</v>
      </c>
      <c r="AL1356" s="5" t="s">
        <v>234</v>
      </c>
      <c r="AM1356" s="5" t="s">
        <v>234</v>
      </c>
      <c r="AN1356" s="5" t="s">
        <v>234</v>
      </c>
      <c r="AO1356" s="5" t="s">
        <v>234</v>
      </c>
      <c r="AP1356" s="5" t="s">
        <v>234</v>
      </c>
      <c r="AQ1356" s="5" t="s">
        <v>234</v>
      </c>
      <c r="AR1356" s="5" t="s">
        <v>234</v>
      </c>
      <c r="AS1356" s="5" t="s">
        <v>234</v>
      </c>
      <c r="AT1356" s="5" t="s">
        <v>234</v>
      </c>
      <c r="AU1356" s="5" t="s">
        <v>234</v>
      </c>
      <c r="AV1356" s="5" t="s">
        <v>234</v>
      </c>
      <c r="AW1356" s="5" t="s">
        <v>233</v>
      </c>
      <c r="AX1356" s="5" t="s">
        <v>291</v>
      </c>
      <c r="AY1356" s="5" t="s">
        <v>291</v>
      </c>
      <c r="BB1356" s="5" t="s">
        <v>309</v>
      </c>
      <c r="BC1356" s="5">
        <v>25</v>
      </c>
      <c r="BD1356" s="5">
        <v>75</v>
      </c>
      <c r="BE1356" s="6">
        <f t="shared" si="399"/>
        <v>5</v>
      </c>
      <c r="BF1356" s="6">
        <f t="shared" si="400"/>
        <v>5</v>
      </c>
      <c r="BG1356" s="6">
        <f t="shared" si="401"/>
        <v>5</v>
      </c>
      <c r="BH1356" s="6">
        <f t="shared" si="402"/>
        <v>10</v>
      </c>
      <c r="BI1356" s="6">
        <f t="shared" si="403"/>
        <v>10</v>
      </c>
      <c r="BJ1356" s="6">
        <f t="shared" si="404"/>
        <v>10</v>
      </c>
      <c r="BK1356" s="6">
        <f t="shared" si="405"/>
        <v>5</v>
      </c>
      <c r="BL1356" s="6">
        <f t="shared" si="406"/>
        <v>5</v>
      </c>
      <c r="BM1356" s="6">
        <f t="shared" si="407"/>
        <v>5</v>
      </c>
      <c r="BN1356" s="6">
        <f t="shared" si="408"/>
        <v>20</v>
      </c>
      <c r="BO1356" s="6">
        <f t="shared" si="409"/>
        <v>10</v>
      </c>
      <c r="BP1356" s="6">
        <f t="shared" si="410"/>
        <v>10</v>
      </c>
      <c r="BQ1356" s="9">
        <f t="shared" si="411"/>
        <v>1</v>
      </c>
      <c r="BR1356" s="9">
        <f t="shared" si="412"/>
        <v>1</v>
      </c>
      <c r="BS1356" s="9">
        <f t="shared" si="413"/>
        <v>1</v>
      </c>
      <c r="BT1356" s="9">
        <f t="shared" si="414"/>
        <v>1</v>
      </c>
      <c r="BU1356" s="9">
        <f t="shared" si="415"/>
        <v>1</v>
      </c>
      <c r="BV1356" s="9">
        <f t="shared" si="416"/>
        <v>1</v>
      </c>
      <c r="BW1356" s="9">
        <f t="shared" si="417"/>
        <v>1</v>
      </c>
    </row>
    <row r="1357" spans="1:75" x14ac:dyDescent="0.3">
      <c r="A1357" s="5" t="s">
        <v>137</v>
      </c>
      <c r="B1357" s="5" t="s">
        <v>406</v>
      </c>
      <c r="C1357" s="5" t="s">
        <v>384</v>
      </c>
      <c r="D1357" s="5" t="s">
        <v>282</v>
      </c>
      <c r="E1357" s="5">
        <v>2019</v>
      </c>
      <c r="F1357" s="5" t="s">
        <v>161</v>
      </c>
      <c r="G1357" s="5" t="s">
        <v>494</v>
      </c>
      <c r="H1357" s="5" t="s">
        <v>219</v>
      </c>
      <c r="I1357" s="5" t="s">
        <v>220</v>
      </c>
      <c r="J1357" s="5" t="s">
        <v>461</v>
      </c>
      <c r="K1357" s="5" t="s">
        <v>384</v>
      </c>
      <c r="L1357" s="5" t="s">
        <v>6751</v>
      </c>
      <c r="M1357" s="5" t="s">
        <v>99</v>
      </c>
      <c r="N1357" s="5" t="s">
        <v>6752</v>
      </c>
      <c r="O1357" s="5" t="s">
        <v>482</v>
      </c>
      <c r="P1357" s="5" t="s">
        <v>488</v>
      </c>
      <c r="Q1357" s="5" t="s">
        <v>495</v>
      </c>
      <c r="R1357" s="8">
        <v>43636</v>
      </c>
      <c r="S1357" s="5" t="s">
        <v>6786</v>
      </c>
      <c r="T1357" s="8">
        <v>43633</v>
      </c>
      <c r="U1357" s="5" t="s">
        <v>6787</v>
      </c>
      <c r="V1357" s="5" t="s">
        <v>2021</v>
      </c>
      <c r="W1357" s="5" t="s">
        <v>228</v>
      </c>
      <c r="X1357" s="5" t="s">
        <v>1257</v>
      </c>
      <c r="Y1357" s="5" t="s">
        <v>229</v>
      </c>
      <c r="Z1357" s="5">
        <v>3804</v>
      </c>
      <c r="AA1357" s="5" t="s">
        <v>316</v>
      </c>
      <c r="AB1357" s="5" t="s">
        <v>276</v>
      </c>
      <c r="AC1357" s="5" t="s">
        <v>28</v>
      </c>
      <c r="AD1357" s="5" t="s">
        <v>291</v>
      </c>
      <c r="AE1357" s="5" t="s">
        <v>291</v>
      </c>
      <c r="AF1357" s="5">
        <v>70</v>
      </c>
      <c r="AG1357" s="5">
        <v>45</v>
      </c>
      <c r="AH1357" s="5">
        <v>25</v>
      </c>
      <c r="AI1357" s="5" t="s">
        <v>6788</v>
      </c>
      <c r="AJ1357" s="5" t="s">
        <v>6789</v>
      </c>
      <c r="AK1357" s="5" t="s">
        <v>234</v>
      </c>
      <c r="AL1357" s="5" t="s">
        <v>234</v>
      </c>
      <c r="AM1357" s="5" t="s">
        <v>234</v>
      </c>
      <c r="AN1357" s="5" t="s">
        <v>234</v>
      </c>
      <c r="AO1357" s="5" t="s">
        <v>244</v>
      </c>
      <c r="AP1357" s="5" t="s">
        <v>234</v>
      </c>
      <c r="AQ1357" s="5" t="s">
        <v>234</v>
      </c>
      <c r="AR1357" s="5" t="s">
        <v>234</v>
      </c>
      <c r="AS1357" s="5" t="s">
        <v>234</v>
      </c>
      <c r="AT1357" s="5" t="s">
        <v>234</v>
      </c>
      <c r="AU1357" s="5" t="s">
        <v>244</v>
      </c>
      <c r="AV1357" s="5" t="s">
        <v>244</v>
      </c>
      <c r="AW1357" s="5" t="s">
        <v>233</v>
      </c>
      <c r="AX1357" s="5" t="s">
        <v>291</v>
      </c>
      <c r="AY1357" s="5" t="s">
        <v>291</v>
      </c>
      <c r="BB1357" s="5" t="s">
        <v>309</v>
      </c>
      <c r="BC1357" s="5">
        <v>25</v>
      </c>
      <c r="BD1357" s="5">
        <v>75</v>
      </c>
      <c r="BE1357" s="6">
        <f t="shared" si="399"/>
        <v>5</v>
      </c>
      <c r="BF1357" s="6">
        <f t="shared" si="400"/>
        <v>5</v>
      </c>
      <c r="BG1357" s="6">
        <f t="shared" si="401"/>
        <v>5</v>
      </c>
      <c r="BH1357" s="6">
        <f t="shared" si="402"/>
        <v>10</v>
      </c>
      <c r="BI1357" s="6">
        <f t="shared" si="403"/>
        <v>0</v>
      </c>
      <c r="BJ1357" s="6">
        <f t="shared" si="404"/>
        <v>10</v>
      </c>
      <c r="BK1357" s="6">
        <f t="shared" si="405"/>
        <v>5</v>
      </c>
      <c r="BL1357" s="6">
        <f t="shared" si="406"/>
        <v>5</v>
      </c>
      <c r="BM1357" s="6">
        <f t="shared" si="407"/>
        <v>5</v>
      </c>
      <c r="BN1357" s="6">
        <f t="shared" si="408"/>
        <v>20</v>
      </c>
      <c r="BO1357" s="6">
        <f t="shared" si="409"/>
        <v>0</v>
      </c>
      <c r="BP1357" s="6">
        <f t="shared" si="410"/>
        <v>0</v>
      </c>
      <c r="BQ1357" s="9">
        <f t="shared" si="411"/>
        <v>1</v>
      </c>
      <c r="BR1357" s="9">
        <f t="shared" si="412"/>
        <v>1</v>
      </c>
      <c r="BS1357" s="9">
        <f t="shared" si="413"/>
        <v>0.5</v>
      </c>
      <c r="BT1357" s="9">
        <f t="shared" si="414"/>
        <v>1</v>
      </c>
      <c r="BU1357" s="9">
        <f t="shared" si="415"/>
        <v>1</v>
      </c>
      <c r="BV1357" s="9">
        <f t="shared" si="416"/>
        <v>0</v>
      </c>
      <c r="BW1357" s="9">
        <f t="shared" si="417"/>
        <v>0</v>
      </c>
    </row>
    <row r="1358" spans="1:75" x14ac:dyDescent="0.3">
      <c r="A1358" s="5" t="s">
        <v>139</v>
      </c>
      <c r="B1358" s="5" t="s">
        <v>668</v>
      </c>
      <c r="C1358" s="5" t="s">
        <v>384</v>
      </c>
      <c r="D1358" s="5" t="s">
        <v>282</v>
      </c>
      <c r="E1358" s="5">
        <v>2019</v>
      </c>
      <c r="F1358" s="5" t="s">
        <v>141</v>
      </c>
      <c r="G1358" s="5" t="s">
        <v>481</v>
      </c>
      <c r="H1358" s="5" t="s">
        <v>219</v>
      </c>
      <c r="I1358" s="5" t="s">
        <v>370</v>
      </c>
      <c r="J1358" s="5" t="s">
        <v>461</v>
      </c>
      <c r="K1358" s="5" t="s">
        <v>384</v>
      </c>
      <c r="L1358" s="5" t="s">
        <v>6751</v>
      </c>
      <c r="M1358" s="5" t="s">
        <v>99</v>
      </c>
      <c r="N1358" s="5" t="s">
        <v>6752</v>
      </c>
      <c r="O1358" s="5" t="s">
        <v>482</v>
      </c>
      <c r="P1358" s="5" t="s">
        <v>488</v>
      </c>
      <c r="Q1358" s="5" t="s">
        <v>522</v>
      </c>
      <c r="R1358" s="8">
        <v>43640</v>
      </c>
      <c r="S1358" s="5" t="s">
        <v>6790</v>
      </c>
      <c r="T1358" s="8">
        <v>43636</v>
      </c>
      <c r="U1358" s="5" t="s">
        <v>972</v>
      </c>
      <c r="V1358" s="5" t="s">
        <v>972</v>
      </c>
      <c r="W1358" s="5" t="s">
        <v>251</v>
      </c>
      <c r="X1358" s="5" t="s">
        <v>6791</v>
      </c>
      <c r="Y1358" s="5" t="s">
        <v>229</v>
      </c>
      <c r="Z1358" s="5">
        <v>3850</v>
      </c>
      <c r="AA1358" s="5" t="s">
        <v>316</v>
      </c>
      <c r="AB1358" s="5" t="s">
        <v>254</v>
      </c>
      <c r="AC1358" s="5" t="s">
        <v>28</v>
      </c>
      <c r="AD1358" s="5" t="s">
        <v>291</v>
      </c>
      <c r="AE1358" s="5" t="s">
        <v>491</v>
      </c>
      <c r="AF1358" s="5">
        <v>90</v>
      </c>
      <c r="AG1358" s="5">
        <v>65</v>
      </c>
      <c r="AH1358" s="5">
        <v>25</v>
      </c>
      <c r="AI1358" s="5" t="s">
        <v>6792</v>
      </c>
      <c r="AJ1358" s="5" t="s">
        <v>6793</v>
      </c>
      <c r="AK1358" s="5" t="s">
        <v>234</v>
      </c>
      <c r="AL1358" s="5" t="s">
        <v>234</v>
      </c>
      <c r="AM1358" s="5" t="s">
        <v>234</v>
      </c>
      <c r="AN1358" s="5" t="s">
        <v>234</v>
      </c>
      <c r="AO1358" s="5" t="s">
        <v>234</v>
      </c>
      <c r="AP1358" s="5" t="s">
        <v>234</v>
      </c>
      <c r="AQ1358" s="5" t="s">
        <v>244</v>
      </c>
      <c r="AR1358" s="5" t="s">
        <v>244</v>
      </c>
      <c r="AS1358" s="5" t="s">
        <v>234</v>
      </c>
      <c r="AT1358" s="5" t="s">
        <v>234</v>
      </c>
      <c r="AU1358" s="5" t="s">
        <v>234</v>
      </c>
      <c r="AV1358" s="5" t="s">
        <v>234</v>
      </c>
      <c r="AW1358" s="5" t="s">
        <v>233</v>
      </c>
      <c r="AX1358" s="5" t="s">
        <v>291</v>
      </c>
      <c r="AY1358" s="5" t="s">
        <v>234</v>
      </c>
      <c r="BB1358" s="5" t="s">
        <v>235</v>
      </c>
      <c r="BC1358" s="5">
        <v>25</v>
      </c>
      <c r="BD1358" s="5">
        <v>75</v>
      </c>
      <c r="BE1358" s="6">
        <f t="shared" si="399"/>
        <v>5</v>
      </c>
      <c r="BF1358" s="6">
        <f t="shared" si="400"/>
        <v>5</v>
      </c>
      <c r="BG1358" s="6">
        <f t="shared" si="401"/>
        <v>5</v>
      </c>
      <c r="BH1358" s="6">
        <f t="shared" si="402"/>
        <v>10</v>
      </c>
      <c r="BI1358" s="6">
        <f t="shared" si="403"/>
        <v>10</v>
      </c>
      <c r="BJ1358" s="6">
        <f t="shared" si="404"/>
        <v>10</v>
      </c>
      <c r="BK1358" s="6">
        <f t="shared" si="405"/>
        <v>0</v>
      </c>
      <c r="BL1358" s="6">
        <f t="shared" si="406"/>
        <v>0</v>
      </c>
      <c r="BM1358" s="6">
        <f t="shared" si="407"/>
        <v>5</v>
      </c>
      <c r="BN1358" s="6">
        <f t="shared" si="408"/>
        <v>20</v>
      </c>
      <c r="BO1358" s="6">
        <f t="shared" si="409"/>
        <v>10</v>
      </c>
      <c r="BP1358" s="6">
        <f t="shared" si="410"/>
        <v>10</v>
      </c>
      <c r="BQ1358" s="9">
        <f t="shared" si="411"/>
        <v>1</v>
      </c>
      <c r="BR1358" s="9">
        <f t="shared" si="412"/>
        <v>1</v>
      </c>
      <c r="BS1358" s="9">
        <f t="shared" si="413"/>
        <v>1</v>
      </c>
      <c r="BT1358" s="9">
        <f t="shared" si="414"/>
        <v>0</v>
      </c>
      <c r="BU1358" s="9">
        <f t="shared" si="415"/>
        <v>1</v>
      </c>
      <c r="BV1358" s="9">
        <f t="shared" si="416"/>
        <v>1</v>
      </c>
      <c r="BW1358" s="9">
        <f t="shared" si="417"/>
        <v>1</v>
      </c>
    </row>
    <row r="1359" spans="1:75" x14ac:dyDescent="0.3">
      <c r="A1359" s="5" t="s">
        <v>139</v>
      </c>
      <c r="B1359" s="5" t="s">
        <v>668</v>
      </c>
      <c r="C1359" s="5" t="s">
        <v>384</v>
      </c>
      <c r="D1359" s="5" t="s">
        <v>282</v>
      </c>
      <c r="E1359" s="5">
        <v>2019</v>
      </c>
      <c r="F1359" s="5" t="s">
        <v>161</v>
      </c>
      <c r="G1359" s="5" t="s">
        <v>494</v>
      </c>
      <c r="H1359" s="5" t="s">
        <v>219</v>
      </c>
      <c r="I1359" s="5" t="s">
        <v>220</v>
      </c>
      <c r="J1359" s="5" t="s">
        <v>461</v>
      </c>
      <c r="K1359" s="5" t="s">
        <v>384</v>
      </c>
      <c r="L1359" s="5" t="s">
        <v>6751</v>
      </c>
      <c r="M1359" s="5" t="s">
        <v>99</v>
      </c>
      <c r="N1359" s="5" t="s">
        <v>6752</v>
      </c>
      <c r="O1359" s="5" t="s">
        <v>482</v>
      </c>
      <c r="P1359" s="5" t="s">
        <v>488</v>
      </c>
      <c r="Q1359" s="5" t="s">
        <v>495</v>
      </c>
      <c r="R1359" s="8">
        <v>43643</v>
      </c>
      <c r="S1359" s="5" t="s">
        <v>6794</v>
      </c>
      <c r="T1359" s="8">
        <v>43640</v>
      </c>
      <c r="U1359" s="5" t="s">
        <v>6795</v>
      </c>
      <c r="V1359" s="5" t="s">
        <v>2630</v>
      </c>
      <c r="W1359" s="5" t="s">
        <v>251</v>
      </c>
      <c r="X1359" s="5" t="s">
        <v>6796</v>
      </c>
      <c r="Y1359" s="5" t="s">
        <v>335</v>
      </c>
      <c r="Z1359" s="5">
        <v>4778</v>
      </c>
      <c r="AA1359" s="5" t="s">
        <v>316</v>
      </c>
      <c r="AB1359" s="5" t="s">
        <v>241</v>
      </c>
      <c r="AC1359" s="5" t="s">
        <v>27</v>
      </c>
      <c r="AD1359" s="5" t="s">
        <v>291</v>
      </c>
      <c r="AE1359" s="5" t="s">
        <v>291</v>
      </c>
      <c r="AF1359" s="5">
        <v>80</v>
      </c>
      <c r="AG1359" s="5">
        <v>55</v>
      </c>
      <c r="AH1359" s="5">
        <v>25</v>
      </c>
      <c r="AI1359" s="5" t="s">
        <v>6797</v>
      </c>
      <c r="AJ1359" s="5" t="s">
        <v>6798</v>
      </c>
      <c r="AK1359" s="5" t="s">
        <v>234</v>
      </c>
      <c r="AL1359" s="5" t="s">
        <v>234</v>
      </c>
      <c r="AM1359" s="5" t="s">
        <v>234</v>
      </c>
      <c r="AN1359" s="5" t="s">
        <v>234</v>
      </c>
      <c r="AO1359" s="5" t="s">
        <v>234</v>
      </c>
      <c r="AP1359" s="5" t="s">
        <v>234</v>
      </c>
      <c r="AQ1359" s="5" t="s">
        <v>234</v>
      </c>
      <c r="AR1359" s="5" t="s">
        <v>234</v>
      </c>
      <c r="AS1359" s="5" t="s">
        <v>234</v>
      </c>
      <c r="AT1359" s="5" t="s">
        <v>234</v>
      </c>
      <c r="AU1359" s="5" t="s">
        <v>244</v>
      </c>
      <c r="AV1359" s="5" t="s">
        <v>244</v>
      </c>
      <c r="AW1359" s="5" t="s">
        <v>233</v>
      </c>
      <c r="AX1359" s="5" t="s">
        <v>291</v>
      </c>
      <c r="AY1359" s="5" t="s">
        <v>291</v>
      </c>
      <c r="BB1359" s="5" t="s">
        <v>309</v>
      </c>
      <c r="BC1359" s="5">
        <v>25</v>
      </c>
      <c r="BD1359" s="5">
        <v>75</v>
      </c>
      <c r="BE1359" s="6">
        <f t="shared" si="399"/>
        <v>5</v>
      </c>
      <c r="BF1359" s="6">
        <f t="shared" si="400"/>
        <v>5</v>
      </c>
      <c r="BG1359" s="6">
        <f t="shared" si="401"/>
        <v>5</v>
      </c>
      <c r="BH1359" s="6">
        <f t="shared" si="402"/>
        <v>10</v>
      </c>
      <c r="BI1359" s="6">
        <f t="shared" si="403"/>
        <v>10</v>
      </c>
      <c r="BJ1359" s="6">
        <f t="shared" si="404"/>
        <v>10</v>
      </c>
      <c r="BK1359" s="6">
        <f t="shared" si="405"/>
        <v>5</v>
      </c>
      <c r="BL1359" s="6">
        <f t="shared" si="406"/>
        <v>5</v>
      </c>
      <c r="BM1359" s="6">
        <f t="shared" si="407"/>
        <v>5</v>
      </c>
      <c r="BN1359" s="6">
        <f t="shared" si="408"/>
        <v>20</v>
      </c>
      <c r="BO1359" s="6">
        <f t="shared" si="409"/>
        <v>0</v>
      </c>
      <c r="BP1359" s="6">
        <f t="shared" si="410"/>
        <v>0</v>
      </c>
      <c r="BQ1359" s="9">
        <f t="shared" si="411"/>
        <v>1</v>
      </c>
      <c r="BR1359" s="9">
        <f t="shared" si="412"/>
        <v>1</v>
      </c>
      <c r="BS1359" s="9">
        <f t="shared" si="413"/>
        <v>1</v>
      </c>
      <c r="BT1359" s="9">
        <f t="shared" si="414"/>
        <v>1</v>
      </c>
      <c r="BU1359" s="9">
        <f t="shared" si="415"/>
        <v>1</v>
      </c>
      <c r="BV1359" s="9">
        <f t="shared" si="416"/>
        <v>0</v>
      </c>
      <c r="BW1359" s="9">
        <f t="shared" si="417"/>
        <v>0</v>
      </c>
    </row>
    <row r="1360" spans="1:75" x14ac:dyDescent="0.3">
      <c r="A1360" s="5" t="s">
        <v>147</v>
      </c>
      <c r="B1360" s="5" t="s">
        <v>507</v>
      </c>
      <c r="C1360" s="5" t="s">
        <v>412</v>
      </c>
      <c r="D1360" s="5" t="s">
        <v>282</v>
      </c>
      <c r="E1360" s="5">
        <v>2019</v>
      </c>
      <c r="F1360" s="5" t="s">
        <v>141</v>
      </c>
      <c r="G1360" s="5" t="s">
        <v>481</v>
      </c>
      <c r="H1360" s="5" t="s">
        <v>219</v>
      </c>
      <c r="I1360" s="5" t="s">
        <v>370</v>
      </c>
      <c r="J1360" s="5" t="s">
        <v>461</v>
      </c>
      <c r="K1360" s="5" t="s">
        <v>384</v>
      </c>
      <c r="L1360" s="5" t="s">
        <v>6751</v>
      </c>
      <c r="M1360" s="5" t="s">
        <v>99</v>
      </c>
      <c r="N1360" s="5" t="s">
        <v>6752</v>
      </c>
      <c r="O1360" s="5" t="s">
        <v>482</v>
      </c>
      <c r="P1360" s="5" t="s">
        <v>488</v>
      </c>
      <c r="Q1360" s="5" t="s">
        <v>483</v>
      </c>
      <c r="R1360" s="8">
        <v>43648</v>
      </c>
      <c r="S1360" s="5" t="s">
        <v>6799</v>
      </c>
      <c r="T1360" s="8">
        <v>43643</v>
      </c>
      <c r="U1360" s="5" t="s">
        <v>466</v>
      </c>
      <c r="V1360" s="5" t="s">
        <v>466</v>
      </c>
      <c r="W1360" s="5" t="s">
        <v>251</v>
      </c>
      <c r="X1360" s="5" t="s">
        <v>6800</v>
      </c>
      <c r="Y1360" s="5" t="s">
        <v>229</v>
      </c>
      <c r="Z1360" s="5">
        <v>4824</v>
      </c>
      <c r="AA1360" s="5" t="s">
        <v>316</v>
      </c>
      <c r="AB1360" s="5" t="s">
        <v>254</v>
      </c>
      <c r="AC1360" s="5" t="s">
        <v>27</v>
      </c>
      <c r="AD1360" s="5" t="s">
        <v>291</v>
      </c>
      <c r="AE1360" s="5" t="s">
        <v>491</v>
      </c>
      <c r="AF1360" s="5">
        <v>95</v>
      </c>
      <c r="AG1360" s="5">
        <v>70</v>
      </c>
      <c r="AH1360" s="5">
        <v>25</v>
      </c>
      <c r="AI1360" s="5" t="s">
        <v>6801</v>
      </c>
      <c r="AJ1360" s="5" t="s">
        <v>6802</v>
      </c>
      <c r="AK1360" s="5" t="s">
        <v>234</v>
      </c>
      <c r="AL1360" s="5" t="s">
        <v>234</v>
      </c>
      <c r="AM1360" s="5" t="s">
        <v>234</v>
      </c>
      <c r="AN1360" s="5" t="s">
        <v>234</v>
      </c>
      <c r="AO1360" s="5" t="s">
        <v>234</v>
      </c>
      <c r="AP1360" s="5" t="s">
        <v>234</v>
      </c>
      <c r="AQ1360" s="5" t="s">
        <v>234</v>
      </c>
      <c r="AR1360" s="5" t="s">
        <v>244</v>
      </c>
      <c r="AS1360" s="5" t="s">
        <v>234</v>
      </c>
      <c r="AT1360" s="5" t="s">
        <v>234</v>
      </c>
      <c r="AU1360" s="5" t="s">
        <v>234</v>
      </c>
      <c r="AV1360" s="5" t="s">
        <v>234</v>
      </c>
      <c r="AW1360" s="5" t="s">
        <v>233</v>
      </c>
      <c r="AX1360" s="5" t="s">
        <v>291</v>
      </c>
      <c r="AY1360" s="5" t="s">
        <v>234</v>
      </c>
      <c r="BB1360" s="5" t="s">
        <v>309</v>
      </c>
      <c r="BC1360" s="5">
        <v>25</v>
      </c>
      <c r="BD1360" s="5">
        <v>75</v>
      </c>
      <c r="BE1360" s="6">
        <f t="shared" si="399"/>
        <v>5</v>
      </c>
      <c r="BF1360" s="6">
        <f t="shared" si="400"/>
        <v>5</v>
      </c>
      <c r="BG1360" s="6">
        <f t="shared" si="401"/>
        <v>5</v>
      </c>
      <c r="BH1360" s="6">
        <f t="shared" si="402"/>
        <v>10</v>
      </c>
      <c r="BI1360" s="6">
        <f t="shared" si="403"/>
        <v>10</v>
      </c>
      <c r="BJ1360" s="6">
        <f t="shared" si="404"/>
        <v>10</v>
      </c>
      <c r="BK1360" s="6">
        <f t="shared" si="405"/>
        <v>5</v>
      </c>
      <c r="BL1360" s="6">
        <f t="shared" si="406"/>
        <v>0</v>
      </c>
      <c r="BM1360" s="6">
        <f t="shared" si="407"/>
        <v>5</v>
      </c>
      <c r="BN1360" s="6">
        <f t="shared" si="408"/>
        <v>20</v>
      </c>
      <c r="BO1360" s="6">
        <f t="shared" si="409"/>
        <v>10</v>
      </c>
      <c r="BP1360" s="6">
        <f t="shared" si="410"/>
        <v>10</v>
      </c>
      <c r="BQ1360" s="9">
        <f t="shared" si="411"/>
        <v>1</v>
      </c>
      <c r="BR1360" s="9">
        <f t="shared" si="412"/>
        <v>1</v>
      </c>
      <c r="BS1360" s="9">
        <f t="shared" si="413"/>
        <v>1</v>
      </c>
      <c r="BT1360" s="9">
        <f t="shared" si="414"/>
        <v>0.5</v>
      </c>
      <c r="BU1360" s="9">
        <f t="shared" si="415"/>
        <v>1</v>
      </c>
      <c r="BV1360" s="9">
        <f t="shared" si="416"/>
        <v>1</v>
      </c>
      <c r="BW1360" s="9">
        <f t="shared" si="417"/>
        <v>1</v>
      </c>
    </row>
    <row r="1361" spans="1:75" x14ac:dyDescent="0.3">
      <c r="A1361" s="5" t="s">
        <v>150</v>
      </c>
      <c r="B1361" s="5" t="s">
        <v>411</v>
      </c>
      <c r="C1361" s="5" t="s">
        <v>412</v>
      </c>
      <c r="D1361" s="5" t="s">
        <v>282</v>
      </c>
      <c r="E1361" s="5">
        <v>2019</v>
      </c>
      <c r="F1361" s="5" t="s">
        <v>141</v>
      </c>
      <c r="G1361" s="5" t="s">
        <v>481</v>
      </c>
      <c r="H1361" s="5" t="s">
        <v>219</v>
      </c>
      <c r="I1361" s="5" t="s">
        <v>370</v>
      </c>
      <c r="J1361" s="5" t="s">
        <v>461</v>
      </c>
      <c r="K1361" s="5" t="s">
        <v>412</v>
      </c>
      <c r="L1361" s="5" t="s">
        <v>6751</v>
      </c>
      <c r="M1361" s="5" t="s">
        <v>99</v>
      </c>
      <c r="N1361" s="5" t="s">
        <v>6752</v>
      </c>
      <c r="O1361" s="5" t="s">
        <v>482</v>
      </c>
      <c r="P1361" s="5" t="s">
        <v>488</v>
      </c>
      <c r="Q1361" s="5" t="s">
        <v>483</v>
      </c>
      <c r="R1361" s="8">
        <v>43668</v>
      </c>
      <c r="S1361" s="5" t="s">
        <v>6803</v>
      </c>
      <c r="T1361" s="8">
        <v>43663</v>
      </c>
      <c r="U1361" s="5" t="s">
        <v>466</v>
      </c>
      <c r="V1361" s="5" t="s">
        <v>466</v>
      </c>
      <c r="W1361" s="5" t="s">
        <v>228</v>
      </c>
      <c r="X1361" s="5" t="s">
        <v>5880</v>
      </c>
      <c r="Y1361" s="5" t="s">
        <v>229</v>
      </c>
      <c r="Z1361" s="5">
        <v>4849</v>
      </c>
      <c r="AA1361" s="5" t="s">
        <v>316</v>
      </c>
      <c r="AB1361" s="5" t="s">
        <v>254</v>
      </c>
      <c r="AC1361" s="5" t="s">
        <v>27</v>
      </c>
      <c r="AD1361" s="5" t="s">
        <v>291</v>
      </c>
      <c r="AE1361" s="5" t="s">
        <v>491</v>
      </c>
      <c r="AF1361" s="5">
        <v>90</v>
      </c>
      <c r="AG1361" s="5">
        <v>70</v>
      </c>
      <c r="AH1361" s="5">
        <v>20</v>
      </c>
      <c r="AI1361" s="5" t="s">
        <v>6804</v>
      </c>
      <c r="AJ1361" s="5" t="s">
        <v>6805</v>
      </c>
      <c r="AK1361" s="5" t="s">
        <v>234</v>
      </c>
      <c r="AL1361" s="5" t="s">
        <v>244</v>
      </c>
      <c r="AM1361" s="5" t="s">
        <v>234</v>
      </c>
      <c r="AN1361" s="5" t="s">
        <v>234</v>
      </c>
      <c r="AO1361" s="5" t="s">
        <v>234</v>
      </c>
      <c r="AP1361" s="5" t="s">
        <v>234</v>
      </c>
      <c r="AQ1361" s="5" t="s">
        <v>234</v>
      </c>
      <c r="AR1361" s="5" t="s">
        <v>244</v>
      </c>
      <c r="AS1361" s="5" t="s">
        <v>234</v>
      </c>
      <c r="AT1361" s="5" t="s">
        <v>234</v>
      </c>
      <c r="AU1361" s="5" t="s">
        <v>234</v>
      </c>
      <c r="AV1361" s="5" t="s">
        <v>234</v>
      </c>
      <c r="AW1361" s="5" t="s">
        <v>233</v>
      </c>
      <c r="AX1361" s="5" t="s">
        <v>291</v>
      </c>
      <c r="AY1361" s="5" t="s">
        <v>291</v>
      </c>
      <c r="BB1361" s="5" t="s">
        <v>309</v>
      </c>
      <c r="BC1361" s="5">
        <v>25</v>
      </c>
      <c r="BD1361" s="5">
        <v>75</v>
      </c>
      <c r="BE1361" s="6">
        <f t="shared" si="399"/>
        <v>5</v>
      </c>
      <c r="BF1361" s="6">
        <f t="shared" si="400"/>
        <v>0</v>
      </c>
      <c r="BG1361" s="6">
        <f t="shared" si="401"/>
        <v>5</v>
      </c>
      <c r="BH1361" s="6">
        <f t="shared" si="402"/>
        <v>10</v>
      </c>
      <c r="BI1361" s="6">
        <f t="shared" si="403"/>
        <v>10</v>
      </c>
      <c r="BJ1361" s="6">
        <f t="shared" si="404"/>
        <v>10</v>
      </c>
      <c r="BK1361" s="6">
        <f t="shared" si="405"/>
        <v>5</v>
      </c>
      <c r="BL1361" s="6">
        <f t="shared" si="406"/>
        <v>0</v>
      </c>
      <c r="BM1361" s="6">
        <f t="shared" si="407"/>
        <v>5</v>
      </c>
      <c r="BN1361" s="6">
        <f t="shared" si="408"/>
        <v>20</v>
      </c>
      <c r="BO1361" s="6">
        <f t="shared" si="409"/>
        <v>10</v>
      </c>
      <c r="BP1361" s="6">
        <f t="shared" si="410"/>
        <v>10</v>
      </c>
      <c r="BQ1361" s="9">
        <f t="shared" si="411"/>
        <v>0.5</v>
      </c>
      <c r="BR1361" s="9">
        <f t="shared" si="412"/>
        <v>1</v>
      </c>
      <c r="BS1361" s="9">
        <f t="shared" si="413"/>
        <v>1</v>
      </c>
      <c r="BT1361" s="9">
        <f t="shared" si="414"/>
        <v>0.5</v>
      </c>
      <c r="BU1361" s="9">
        <f t="shared" si="415"/>
        <v>1</v>
      </c>
      <c r="BV1361" s="9">
        <f t="shared" si="416"/>
        <v>1</v>
      </c>
      <c r="BW1361" s="9">
        <f t="shared" si="417"/>
        <v>1</v>
      </c>
    </row>
    <row r="1362" spans="1:75" x14ac:dyDescent="0.3">
      <c r="A1362" s="5" t="s">
        <v>152</v>
      </c>
      <c r="B1362" s="5" t="s">
        <v>682</v>
      </c>
      <c r="C1362" s="5" t="s">
        <v>420</v>
      </c>
      <c r="D1362" s="5" t="s">
        <v>421</v>
      </c>
      <c r="E1362" s="5">
        <v>2019</v>
      </c>
      <c r="F1362" s="5" t="s">
        <v>141</v>
      </c>
      <c r="G1362" s="5" t="s">
        <v>481</v>
      </c>
      <c r="H1362" s="5" t="s">
        <v>219</v>
      </c>
      <c r="I1362" s="5" t="s">
        <v>370</v>
      </c>
      <c r="J1362" s="5" t="s">
        <v>461</v>
      </c>
      <c r="K1362" s="5" t="s">
        <v>420</v>
      </c>
      <c r="L1362" s="5" t="s">
        <v>6751</v>
      </c>
      <c r="M1362" s="5" t="s">
        <v>99</v>
      </c>
      <c r="N1362" s="5" t="s">
        <v>6752</v>
      </c>
      <c r="O1362" s="5" t="s">
        <v>482</v>
      </c>
      <c r="P1362" s="5" t="s">
        <v>488</v>
      </c>
      <c r="Q1362" s="5" t="s">
        <v>483</v>
      </c>
      <c r="R1362" s="8">
        <v>43689</v>
      </c>
      <c r="S1362" s="5" t="s">
        <v>6806</v>
      </c>
      <c r="T1362" s="8">
        <v>43686</v>
      </c>
      <c r="U1362" s="5" t="s">
        <v>466</v>
      </c>
      <c r="V1362" s="5" t="s">
        <v>466</v>
      </c>
      <c r="W1362" s="5" t="s">
        <v>228</v>
      </c>
      <c r="X1362" s="5" t="s">
        <v>6807</v>
      </c>
      <c r="Y1362" s="5" t="s">
        <v>229</v>
      </c>
      <c r="Z1362" s="5">
        <v>4946</v>
      </c>
      <c r="AA1362" s="5" t="s">
        <v>542</v>
      </c>
      <c r="AB1362" s="5" t="s">
        <v>254</v>
      </c>
      <c r="AC1362" s="5" t="s">
        <v>27</v>
      </c>
      <c r="AD1362" s="5" t="s">
        <v>291</v>
      </c>
      <c r="AE1362" s="5" t="s">
        <v>491</v>
      </c>
      <c r="AF1362" s="5">
        <v>95</v>
      </c>
      <c r="AG1362" s="5">
        <v>75</v>
      </c>
      <c r="AH1362" s="5">
        <v>20</v>
      </c>
      <c r="AI1362" s="5" t="s">
        <v>6808</v>
      </c>
      <c r="AJ1362" s="5" t="s">
        <v>6809</v>
      </c>
      <c r="AK1362" s="5" t="s">
        <v>234</v>
      </c>
      <c r="AL1362" s="5" t="s">
        <v>244</v>
      </c>
      <c r="AM1362" s="5" t="s">
        <v>234</v>
      </c>
      <c r="AN1362" s="5" t="s">
        <v>234</v>
      </c>
      <c r="AO1362" s="5" t="s">
        <v>234</v>
      </c>
      <c r="AP1362" s="5" t="s">
        <v>234</v>
      </c>
      <c r="AQ1362" s="5" t="s">
        <v>234</v>
      </c>
      <c r="AR1362" s="5" t="s">
        <v>234</v>
      </c>
      <c r="AS1362" s="5" t="s">
        <v>234</v>
      </c>
      <c r="AT1362" s="5" t="s">
        <v>234</v>
      </c>
      <c r="AU1362" s="5" t="s">
        <v>234</v>
      </c>
      <c r="AV1362" s="5" t="s">
        <v>234</v>
      </c>
      <c r="AW1362" s="5" t="s">
        <v>233</v>
      </c>
      <c r="AX1362" s="5" t="s">
        <v>291</v>
      </c>
      <c r="AY1362" s="5" t="s">
        <v>234</v>
      </c>
      <c r="AZ1362" s="5" t="s">
        <v>244</v>
      </c>
      <c r="BA1362" s="5" t="s">
        <v>291</v>
      </c>
      <c r="BB1362" s="5" t="s">
        <v>309</v>
      </c>
      <c r="BC1362" s="5">
        <v>25</v>
      </c>
      <c r="BD1362" s="5">
        <v>75</v>
      </c>
      <c r="BE1362" s="6">
        <f t="shared" si="399"/>
        <v>5</v>
      </c>
      <c r="BF1362" s="6">
        <f t="shared" si="400"/>
        <v>0</v>
      </c>
      <c r="BG1362" s="6">
        <f t="shared" si="401"/>
        <v>5</v>
      </c>
      <c r="BH1362" s="6">
        <f t="shared" si="402"/>
        <v>10</v>
      </c>
      <c r="BI1362" s="6">
        <f t="shared" si="403"/>
        <v>10</v>
      </c>
      <c r="BJ1362" s="6">
        <f t="shared" si="404"/>
        <v>10</v>
      </c>
      <c r="BK1362" s="6">
        <f t="shared" si="405"/>
        <v>5</v>
      </c>
      <c r="BL1362" s="6">
        <f t="shared" si="406"/>
        <v>5</v>
      </c>
      <c r="BM1362" s="6">
        <f t="shared" si="407"/>
        <v>5</v>
      </c>
      <c r="BN1362" s="6">
        <f t="shared" si="408"/>
        <v>20</v>
      </c>
      <c r="BO1362" s="6">
        <f t="shared" si="409"/>
        <v>10</v>
      </c>
      <c r="BP1362" s="6">
        <f t="shared" si="410"/>
        <v>10</v>
      </c>
      <c r="BQ1362" s="9">
        <f t="shared" si="411"/>
        <v>0.5</v>
      </c>
      <c r="BR1362" s="9">
        <f t="shared" si="412"/>
        <v>1</v>
      </c>
      <c r="BS1362" s="9">
        <f t="shared" si="413"/>
        <v>1</v>
      </c>
      <c r="BT1362" s="9">
        <f t="shared" si="414"/>
        <v>1</v>
      </c>
      <c r="BU1362" s="9">
        <f t="shared" si="415"/>
        <v>1</v>
      </c>
      <c r="BV1362" s="9">
        <f t="shared" si="416"/>
        <v>1</v>
      </c>
      <c r="BW1362" s="9">
        <f t="shared" si="417"/>
        <v>1</v>
      </c>
    </row>
    <row r="1363" spans="1:75" x14ac:dyDescent="0.3">
      <c r="A1363" s="5" t="s">
        <v>153</v>
      </c>
      <c r="B1363" s="5" t="s">
        <v>527</v>
      </c>
      <c r="C1363" s="5" t="s">
        <v>420</v>
      </c>
      <c r="D1363" s="5" t="s">
        <v>421</v>
      </c>
      <c r="E1363" s="5">
        <v>2019</v>
      </c>
      <c r="F1363" s="5" t="s">
        <v>141</v>
      </c>
      <c r="G1363" s="5" t="s">
        <v>481</v>
      </c>
      <c r="H1363" s="5" t="s">
        <v>219</v>
      </c>
      <c r="I1363" s="5" t="s">
        <v>370</v>
      </c>
      <c r="J1363" s="5" t="s">
        <v>461</v>
      </c>
      <c r="K1363" s="5" t="s">
        <v>420</v>
      </c>
      <c r="L1363" s="5" t="s">
        <v>6751</v>
      </c>
      <c r="M1363" s="5" t="s">
        <v>99</v>
      </c>
      <c r="N1363" s="5" t="s">
        <v>6752</v>
      </c>
      <c r="O1363" s="5" t="s">
        <v>482</v>
      </c>
      <c r="P1363" s="5" t="s">
        <v>488</v>
      </c>
      <c r="Q1363" s="5" t="s">
        <v>483</v>
      </c>
      <c r="R1363" s="8">
        <v>43700</v>
      </c>
      <c r="S1363" s="5" t="s">
        <v>6810</v>
      </c>
      <c r="T1363" s="8">
        <v>43697</v>
      </c>
      <c r="U1363" s="5" t="s">
        <v>466</v>
      </c>
      <c r="V1363" s="5" t="s">
        <v>466</v>
      </c>
      <c r="W1363" s="5" t="s">
        <v>251</v>
      </c>
      <c r="X1363" s="5" t="s">
        <v>6811</v>
      </c>
      <c r="Y1363" s="5" t="s">
        <v>229</v>
      </c>
      <c r="Z1363" s="5">
        <v>4992</v>
      </c>
      <c r="AA1363" s="5" t="s">
        <v>409</v>
      </c>
      <c r="AB1363" s="5" t="s">
        <v>241</v>
      </c>
      <c r="AC1363" s="5" t="s">
        <v>26</v>
      </c>
      <c r="AD1363" s="5" t="s">
        <v>291</v>
      </c>
      <c r="AE1363" s="5" t="s">
        <v>491</v>
      </c>
      <c r="AF1363" s="5">
        <v>82.5</v>
      </c>
      <c r="AG1363" s="5">
        <v>57.5</v>
      </c>
      <c r="AH1363" s="5">
        <v>25</v>
      </c>
      <c r="AI1363" s="5" t="s">
        <v>6812</v>
      </c>
      <c r="AJ1363" s="5" t="s">
        <v>6813</v>
      </c>
      <c r="AK1363" s="5" t="s">
        <v>244</v>
      </c>
      <c r="AL1363" s="5" t="s">
        <v>234</v>
      </c>
      <c r="AM1363" s="5" t="s">
        <v>234</v>
      </c>
      <c r="AN1363" s="5" t="s">
        <v>445</v>
      </c>
      <c r="AO1363" s="5" t="s">
        <v>234</v>
      </c>
      <c r="AP1363" s="5" t="s">
        <v>234</v>
      </c>
      <c r="AQ1363" s="5" t="s">
        <v>234</v>
      </c>
      <c r="AR1363" s="5" t="s">
        <v>234</v>
      </c>
      <c r="AS1363" s="5" t="s">
        <v>445</v>
      </c>
      <c r="AT1363" s="5" t="s">
        <v>234</v>
      </c>
      <c r="AU1363" s="5" t="s">
        <v>234</v>
      </c>
      <c r="AV1363" s="5" t="s">
        <v>445</v>
      </c>
      <c r="AW1363" s="5" t="s">
        <v>233</v>
      </c>
      <c r="AX1363" s="5" t="s">
        <v>291</v>
      </c>
      <c r="AY1363" s="5" t="s">
        <v>234</v>
      </c>
      <c r="AZ1363" s="5" t="s">
        <v>244</v>
      </c>
      <c r="BA1363" s="5" t="s">
        <v>291</v>
      </c>
      <c r="BB1363" s="5" t="s">
        <v>309</v>
      </c>
      <c r="BC1363" s="5">
        <v>25</v>
      </c>
      <c r="BD1363" s="5">
        <v>75</v>
      </c>
      <c r="BE1363" s="6">
        <f t="shared" si="399"/>
        <v>0</v>
      </c>
      <c r="BF1363" s="6">
        <f t="shared" si="400"/>
        <v>5</v>
      </c>
      <c r="BG1363" s="6">
        <f t="shared" si="401"/>
        <v>5</v>
      </c>
      <c r="BH1363" s="6">
        <f t="shared" si="402"/>
        <v>2.5</v>
      </c>
      <c r="BI1363" s="6">
        <f t="shared" si="403"/>
        <v>10</v>
      </c>
      <c r="BJ1363" s="6">
        <f t="shared" si="404"/>
        <v>10</v>
      </c>
      <c r="BK1363" s="6">
        <f t="shared" si="405"/>
        <v>5</v>
      </c>
      <c r="BL1363" s="6">
        <f t="shared" si="406"/>
        <v>5</v>
      </c>
      <c r="BM1363" s="6">
        <f t="shared" si="407"/>
        <v>2.5</v>
      </c>
      <c r="BN1363" s="6">
        <f t="shared" si="408"/>
        <v>20</v>
      </c>
      <c r="BO1363" s="6">
        <f t="shared" si="409"/>
        <v>10</v>
      </c>
      <c r="BP1363" s="6">
        <f t="shared" si="410"/>
        <v>2.5</v>
      </c>
      <c r="BQ1363" s="9">
        <f t="shared" si="411"/>
        <v>0.5</v>
      </c>
      <c r="BR1363" s="9">
        <f t="shared" si="412"/>
        <v>0.5</v>
      </c>
      <c r="BS1363" s="9">
        <f t="shared" si="413"/>
        <v>1</v>
      </c>
      <c r="BT1363" s="9">
        <f t="shared" si="414"/>
        <v>1</v>
      </c>
      <c r="BU1363" s="9">
        <f t="shared" si="415"/>
        <v>0.9</v>
      </c>
      <c r="BV1363" s="9">
        <f t="shared" si="416"/>
        <v>1</v>
      </c>
      <c r="BW1363" s="9">
        <f t="shared" si="417"/>
        <v>0.25</v>
      </c>
    </row>
    <row r="1364" spans="1:75" x14ac:dyDescent="0.3">
      <c r="A1364" s="5" t="s">
        <v>42</v>
      </c>
      <c r="B1364" s="5" t="s">
        <v>246</v>
      </c>
      <c r="C1364" s="5" t="s">
        <v>94</v>
      </c>
      <c r="D1364" s="5" t="s">
        <v>218</v>
      </c>
      <c r="E1364" s="5">
        <v>2019</v>
      </c>
      <c r="F1364" s="5" t="s">
        <v>161</v>
      </c>
      <c r="H1364" s="5" t="s">
        <v>219</v>
      </c>
      <c r="I1364" s="5" t="s">
        <v>220</v>
      </c>
      <c r="J1364" s="5" t="s">
        <v>461</v>
      </c>
      <c r="K1364" s="5" t="s">
        <v>94</v>
      </c>
      <c r="L1364" s="5" t="s">
        <v>6814</v>
      </c>
      <c r="M1364" s="5" t="s">
        <v>72</v>
      </c>
      <c r="N1364" s="5" t="s">
        <v>6815</v>
      </c>
      <c r="Q1364" s="5" t="s">
        <v>495</v>
      </c>
      <c r="R1364" s="8">
        <v>43560</v>
      </c>
      <c r="S1364" s="5" t="s">
        <v>6816</v>
      </c>
      <c r="T1364" s="8">
        <v>43558</v>
      </c>
      <c r="U1364" s="5" t="s">
        <v>6817</v>
      </c>
      <c r="V1364" s="5" t="s">
        <v>6818</v>
      </c>
      <c r="W1364" s="5" t="s">
        <v>228</v>
      </c>
      <c r="X1364" s="5" t="s">
        <v>6819</v>
      </c>
      <c r="Y1364" s="5" t="s">
        <v>229</v>
      </c>
      <c r="Z1364" s="5">
        <v>79</v>
      </c>
      <c r="AA1364" s="5" t="s">
        <v>253</v>
      </c>
      <c r="AB1364" s="5" t="s">
        <v>231</v>
      </c>
      <c r="AC1364" s="5" t="s">
        <v>28</v>
      </c>
      <c r="AF1364" s="5">
        <v>80</v>
      </c>
      <c r="AG1364" s="5">
        <v>75</v>
      </c>
      <c r="AH1364" s="5">
        <v>25</v>
      </c>
      <c r="AI1364" s="5" t="s">
        <v>233</v>
      </c>
      <c r="AJ1364" s="5" t="s">
        <v>233</v>
      </c>
      <c r="AK1364" s="5" t="s">
        <v>234</v>
      </c>
      <c r="AL1364" s="5" t="s">
        <v>234</v>
      </c>
      <c r="AM1364" s="5" t="s">
        <v>234</v>
      </c>
      <c r="AN1364" s="5" t="s">
        <v>234</v>
      </c>
      <c r="AO1364" s="5" t="s">
        <v>234</v>
      </c>
      <c r="AP1364" s="5" t="s">
        <v>234</v>
      </c>
      <c r="AQ1364" s="5" t="s">
        <v>234</v>
      </c>
      <c r="AR1364" s="5" t="s">
        <v>234</v>
      </c>
      <c r="AS1364" s="5" t="s">
        <v>234</v>
      </c>
      <c r="AT1364" s="5" t="s">
        <v>234</v>
      </c>
      <c r="AU1364" s="5" t="s">
        <v>244</v>
      </c>
      <c r="AV1364" s="5" t="s">
        <v>244</v>
      </c>
      <c r="AW1364" s="5" t="s">
        <v>233</v>
      </c>
      <c r="AX1364" s="5" t="s">
        <v>234</v>
      </c>
      <c r="AY1364" s="5" t="s">
        <v>234</v>
      </c>
      <c r="BB1364" s="5" t="s">
        <v>264</v>
      </c>
      <c r="BC1364" s="5">
        <v>25</v>
      </c>
      <c r="BD1364" s="5">
        <v>75</v>
      </c>
      <c r="BE1364" s="6">
        <f t="shared" si="399"/>
        <v>5</v>
      </c>
      <c r="BF1364" s="6">
        <f t="shared" si="400"/>
        <v>5</v>
      </c>
      <c r="BG1364" s="6">
        <f t="shared" si="401"/>
        <v>5</v>
      </c>
      <c r="BH1364" s="6">
        <f t="shared" si="402"/>
        <v>10</v>
      </c>
      <c r="BI1364" s="6">
        <f t="shared" si="403"/>
        <v>10</v>
      </c>
      <c r="BJ1364" s="6">
        <f t="shared" si="404"/>
        <v>10</v>
      </c>
      <c r="BK1364" s="6">
        <f t="shared" si="405"/>
        <v>5</v>
      </c>
      <c r="BL1364" s="6">
        <f t="shared" si="406"/>
        <v>5</v>
      </c>
      <c r="BM1364" s="6">
        <f t="shared" si="407"/>
        <v>5</v>
      </c>
      <c r="BN1364" s="6">
        <f t="shared" si="408"/>
        <v>20</v>
      </c>
      <c r="BO1364" s="6">
        <f t="shared" si="409"/>
        <v>0</v>
      </c>
      <c r="BP1364" s="6">
        <f t="shared" si="410"/>
        <v>0</v>
      </c>
      <c r="BQ1364" s="9">
        <f t="shared" si="411"/>
        <v>1</v>
      </c>
      <c r="BR1364" s="9">
        <f t="shared" si="412"/>
        <v>1</v>
      </c>
      <c r="BS1364" s="9">
        <f t="shared" si="413"/>
        <v>1</v>
      </c>
      <c r="BT1364" s="9">
        <f t="shared" si="414"/>
        <v>1</v>
      </c>
      <c r="BU1364" s="9">
        <f t="shared" si="415"/>
        <v>1</v>
      </c>
      <c r="BV1364" s="9">
        <f t="shared" si="416"/>
        <v>0</v>
      </c>
      <c r="BW1364" s="9">
        <f t="shared" si="417"/>
        <v>0</v>
      </c>
    </row>
    <row r="1365" spans="1:75" x14ac:dyDescent="0.3">
      <c r="A1365" s="5" t="s">
        <v>43</v>
      </c>
      <c r="B1365" s="5" t="s">
        <v>257</v>
      </c>
      <c r="C1365" s="5" t="s">
        <v>94</v>
      </c>
      <c r="D1365" s="5" t="s">
        <v>218</v>
      </c>
      <c r="E1365" s="5">
        <v>2019</v>
      </c>
      <c r="F1365" s="5" t="s">
        <v>161</v>
      </c>
      <c r="H1365" s="5" t="s">
        <v>219</v>
      </c>
      <c r="I1365" s="5" t="s">
        <v>220</v>
      </c>
      <c r="J1365" s="5" t="s">
        <v>461</v>
      </c>
      <c r="K1365" s="5" t="s">
        <v>94</v>
      </c>
      <c r="L1365" s="5" t="s">
        <v>6814</v>
      </c>
      <c r="M1365" s="5" t="s">
        <v>72</v>
      </c>
      <c r="N1365" s="5" t="s">
        <v>6815</v>
      </c>
      <c r="Q1365" s="5" t="s">
        <v>495</v>
      </c>
      <c r="R1365" s="8">
        <v>43566</v>
      </c>
      <c r="S1365" s="5" t="s">
        <v>6820</v>
      </c>
      <c r="T1365" s="8">
        <v>43558</v>
      </c>
      <c r="U1365" s="5" t="s">
        <v>6821</v>
      </c>
      <c r="V1365" s="5" t="s">
        <v>6822</v>
      </c>
      <c r="W1365" s="5" t="s">
        <v>228</v>
      </c>
      <c r="X1365" s="5" t="s">
        <v>6823</v>
      </c>
      <c r="Y1365" s="5" t="s">
        <v>229</v>
      </c>
      <c r="Z1365" s="5">
        <v>138</v>
      </c>
      <c r="AA1365" s="5" t="s">
        <v>261</v>
      </c>
      <c r="AB1365" s="5" t="s">
        <v>241</v>
      </c>
      <c r="AC1365" s="5" t="s">
        <v>27</v>
      </c>
      <c r="AF1365" s="5">
        <v>80</v>
      </c>
      <c r="AG1365" s="5">
        <v>55</v>
      </c>
      <c r="AH1365" s="5">
        <v>25</v>
      </c>
      <c r="AI1365" s="5" t="s">
        <v>6824</v>
      </c>
      <c r="AJ1365" s="5" t="s">
        <v>6825</v>
      </c>
      <c r="AK1365" s="5" t="s">
        <v>234</v>
      </c>
      <c r="AL1365" s="5" t="s">
        <v>234</v>
      </c>
      <c r="AM1365" s="5" t="s">
        <v>234</v>
      </c>
      <c r="AN1365" s="5" t="s">
        <v>234</v>
      </c>
      <c r="AO1365" s="5" t="s">
        <v>234</v>
      </c>
      <c r="AP1365" s="5" t="s">
        <v>234</v>
      </c>
      <c r="AQ1365" s="5" t="s">
        <v>234</v>
      </c>
      <c r="AR1365" s="5" t="s">
        <v>234</v>
      </c>
      <c r="AS1365" s="5" t="s">
        <v>234</v>
      </c>
      <c r="AT1365" s="5" t="s">
        <v>234</v>
      </c>
      <c r="AU1365" s="5" t="s">
        <v>244</v>
      </c>
      <c r="AV1365" s="5" t="s">
        <v>244</v>
      </c>
      <c r="AW1365" s="5" t="s">
        <v>233</v>
      </c>
      <c r="AX1365" s="5" t="s">
        <v>234</v>
      </c>
      <c r="AY1365" s="5" t="s">
        <v>234</v>
      </c>
      <c r="BB1365" s="5" t="s">
        <v>309</v>
      </c>
      <c r="BC1365" s="5">
        <v>25</v>
      </c>
      <c r="BD1365" s="5">
        <v>75</v>
      </c>
      <c r="BE1365" s="6">
        <f t="shared" si="399"/>
        <v>5</v>
      </c>
      <c r="BF1365" s="6">
        <f t="shared" si="400"/>
        <v>5</v>
      </c>
      <c r="BG1365" s="6">
        <f t="shared" si="401"/>
        <v>5</v>
      </c>
      <c r="BH1365" s="6">
        <f t="shared" si="402"/>
        <v>10</v>
      </c>
      <c r="BI1365" s="6">
        <f t="shared" si="403"/>
        <v>10</v>
      </c>
      <c r="BJ1365" s="6">
        <f t="shared" si="404"/>
        <v>10</v>
      </c>
      <c r="BK1365" s="6">
        <f t="shared" si="405"/>
        <v>5</v>
      </c>
      <c r="BL1365" s="6">
        <f t="shared" si="406"/>
        <v>5</v>
      </c>
      <c r="BM1365" s="6">
        <f t="shared" si="407"/>
        <v>5</v>
      </c>
      <c r="BN1365" s="6">
        <f t="shared" si="408"/>
        <v>20</v>
      </c>
      <c r="BO1365" s="6">
        <f t="shared" si="409"/>
        <v>0</v>
      </c>
      <c r="BP1365" s="6">
        <f t="shared" si="410"/>
        <v>0</v>
      </c>
      <c r="BQ1365" s="9">
        <f t="shared" si="411"/>
        <v>1</v>
      </c>
      <c r="BR1365" s="9">
        <f t="shared" si="412"/>
        <v>1</v>
      </c>
      <c r="BS1365" s="9">
        <f t="shared" si="413"/>
        <v>1</v>
      </c>
      <c r="BT1365" s="9">
        <f t="shared" si="414"/>
        <v>1</v>
      </c>
      <c r="BU1365" s="9">
        <f t="shared" si="415"/>
        <v>1</v>
      </c>
      <c r="BV1365" s="9">
        <f t="shared" si="416"/>
        <v>0</v>
      </c>
      <c r="BW1365" s="9">
        <f t="shared" si="417"/>
        <v>0</v>
      </c>
    </row>
    <row r="1366" spans="1:75" x14ac:dyDescent="0.3">
      <c r="A1366" s="5" t="s">
        <v>110</v>
      </c>
      <c r="B1366" s="5" t="s">
        <v>265</v>
      </c>
      <c r="C1366" s="5" t="s">
        <v>94</v>
      </c>
      <c r="D1366" s="5" t="s">
        <v>218</v>
      </c>
      <c r="E1366" s="5">
        <v>2019</v>
      </c>
      <c r="F1366" s="5" t="s">
        <v>141</v>
      </c>
      <c r="H1366" s="5" t="s">
        <v>219</v>
      </c>
      <c r="I1366" s="5" t="s">
        <v>370</v>
      </c>
      <c r="J1366" s="5" t="s">
        <v>461</v>
      </c>
      <c r="K1366" s="5" t="s">
        <v>94</v>
      </c>
      <c r="L1366" s="5" t="s">
        <v>6814</v>
      </c>
      <c r="M1366" s="5" t="s">
        <v>72</v>
      </c>
      <c r="N1366" s="5" t="s">
        <v>6815</v>
      </c>
      <c r="Q1366" s="5" t="s">
        <v>464</v>
      </c>
      <c r="R1366" s="8">
        <v>43570</v>
      </c>
      <c r="S1366" s="5" t="s">
        <v>6826</v>
      </c>
      <c r="T1366" s="8">
        <v>43559</v>
      </c>
      <c r="U1366" s="5" t="s">
        <v>466</v>
      </c>
      <c r="V1366" s="5" t="s">
        <v>466</v>
      </c>
      <c r="W1366" s="5" t="s">
        <v>251</v>
      </c>
      <c r="X1366" s="5" t="s">
        <v>6827</v>
      </c>
      <c r="Y1366" s="5" t="s">
        <v>229</v>
      </c>
      <c r="Z1366" s="5">
        <v>196</v>
      </c>
      <c r="AA1366" s="5" t="s">
        <v>261</v>
      </c>
      <c r="AB1366" s="5" t="s">
        <v>254</v>
      </c>
      <c r="AC1366" s="5" t="s">
        <v>26</v>
      </c>
      <c r="AF1366" s="5">
        <v>90</v>
      </c>
      <c r="AG1366" s="5">
        <v>65</v>
      </c>
      <c r="AH1366" s="5">
        <v>25</v>
      </c>
      <c r="AI1366" s="5" t="s">
        <v>6828</v>
      </c>
      <c r="AJ1366" s="5" t="s">
        <v>6829</v>
      </c>
      <c r="AK1366" s="5" t="s">
        <v>244</v>
      </c>
      <c r="AL1366" s="5" t="s">
        <v>234</v>
      </c>
      <c r="AM1366" s="5" t="s">
        <v>234</v>
      </c>
      <c r="AN1366" s="5" t="s">
        <v>234</v>
      </c>
      <c r="AO1366" s="5" t="s">
        <v>234</v>
      </c>
      <c r="AP1366" s="5" t="s">
        <v>234</v>
      </c>
      <c r="AQ1366" s="5" t="s">
        <v>234</v>
      </c>
      <c r="AR1366" s="5" t="s">
        <v>244</v>
      </c>
      <c r="AS1366" s="5" t="s">
        <v>234</v>
      </c>
      <c r="AT1366" s="5" t="s">
        <v>234</v>
      </c>
      <c r="AU1366" s="5" t="s">
        <v>234</v>
      </c>
      <c r="AV1366" s="5" t="s">
        <v>234</v>
      </c>
      <c r="AW1366" s="5" t="s">
        <v>233</v>
      </c>
      <c r="AX1366" s="5" t="s">
        <v>234</v>
      </c>
      <c r="AY1366" s="5" t="s">
        <v>234</v>
      </c>
      <c r="BB1366" s="5" t="s">
        <v>309</v>
      </c>
      <c r="BC1366" s="5">
        <v>25</v>
      </c>
      <c r="BD1366" s="5">
        <v>75</v>
      </c>
      <c r="BE1366" s="6">
        <f t="shared" si="399"/>
        <v>0</v>
      </c>
      <c r="BF1366" s="6">
        <f t="shared" si="400"/>
        <v>5</v>
      </c>
      <c r="BG1366" s="6">
        <f t="shared" si="401"/>
        <v>5</v>
      </c>
      <c r="BH1366" s="6">
        <f t="shared" si="402"/>
        <v>10</v>
      </c>
      <c r="BI1366" s="6">
        <f t="shared" si="403"/>
        <v>10</v>
      </c>
      <c r="BJ1366" s="6">
        <f t="shared" si="404"/>
        <v>10</v>
      </c>
      <c r="BK1366" s="6">
        <f t="shared" si="405"/>
        <v>5</v>
      </c>
      <c r="BL1366" s="6">
        <f t="shared" si="406"/>
        <v>0</v>
      </c>
      <c r="BM1366" s="6">
        <f t="shared" si="407"/>
        <v>5</v>
      </c>
      <c r="BN1366" s="6">
        <f t="shared" si="408"/>
        <v>20</v>
      </c>
      <c r="BO1366" s="6">
        <f t="shared" si="409"/>
        <v>10</v>
      </c>
      <c r="BP1366" s="6">
        <f t="shared" si="410"/>
        <v>10</v>
      </c>
      <c r="BQ1366" s="9">
        <f t="shared" si="411"/>
        <v>0.5</v>
      </c>
      <c r="BR1366" s="9">
        <f t="shared" si="412"/>
        <v>1</v>
      </c>
      <c r="BS1366" s="9">
        <f t="shared" si="413"/>
        <v>1</v>
      </c>
      <c r="BT1366" s="9">
        <f t="shared" si="414"/>
        <v>0.5</v>
      </c>
      <c r="BU1366" s="9">
        <f t="shared" si="415"/>
        <v>1</v>
      </c>
      <c r="BV1366" s="9">
        <f t="shared" si="416"/>
        <v>1</v>
      </c>
      <c r="BW1366" s="9">
        <f t="shared" si="417"/>
        <v>1</v>
      </c>
    </row>
    <row r="1367" spans="1:75" x14ac:dyDescent="0.3">
      <c r="A1367" s="5" t="s">
        <v>115</v>
      </c>
      <c r="B1367" s="5" t="s">
        <v>272</v>
      </c>
      <c r="C1367" s="5" t="s">
        <v>94</v>
      </c>
      <c r="D1367" s="5" t="s">
        <v>218</v>
      </c>
      <c r="E1367" s="5">
        <v>2019</v>
      </c>
      <c r="F1367" s="5" t="s">
        <v>161</v>
      </c>
      <c r="H1367" s="5" t="s">
        <v>219</v>
      </c>
      <c r="I1367" s="5" t="s">
        <v>220</v>
      </c>
      <c r="J1367" s="5" t="s">
        <v>461</v>
      </c>
      <c r="K1367" s="5" t="s">
        <v>94</v>
      </c>
      <c r="L1367" s="5" t="s">
        <v>6814</v>
      </c>
      <c r="M1367" s="5" t="s">
        <v>72</v>
      </c>
      <c r="N1367" s="5" t="s">
        <v>6815</v>
      </c>
      <c r="Q1367" s="5" t="s">
        <v>495</v>
      </c>
      <c r="R1367" s="8">
        <v>43581</v>
      </c>
      <c r="S1367" s="5" t="s">
        <v>6830</v>
      </c>
      <c r="T1367" s="8">
        <v>43574</v>
      </c>
      <c r="U1367" s="5" t="s">
        <v>6831</v>
      </c>
      <c r="V1367" s="5" t="s">
        <v>658</v>
      </c>
      <c r="W1367" s="5" t="s">
        <v>251</v>
      </c>
      <c r="X1367" s="5" t="s">
        <v>6832</v>
      </c>
      <c r="Y1367" s="5" t="s">
        <v>335</v>
      </c>
      <c r="Z1367" s="5">
        <v>1295</v>
      </c>
      <c r="AA1367" s="5" t="s">
        <v>261</v>
      </c>
      <c r="AB1367" s="5" t="s">
        <v>231</v>
      </c>
      <c r="AC1367" s="5" t="s">
        <v>27</v>
      </c>
      <c r="AD1367" s="5" t="s">
        <v>277</v>
      </c>
      <c r="AE1367" s="5" t="s">
        <v>233</v>
      </c>
      <c r="AF1367" s="5">
        <v>100</v>
      </c>
      <c r="AG1367" s="5">
        <v>75</v>
      </c>
      <c r="AH1367" s="5">
        <v>25</v>
      </c>
      <c r="AI1367" s="5" t="s">
        <v>6833</v>
      </c>
      <c r="AJ1367" s="5" t="s">
        <v>233</v>
      </c>
      <c r="AK1367" s="5" t="s">
        <v>234</v>
      </c>
      <c r="AL1367" s="5" t="s">
        <v>234</v>
      </c>
      <c r="AM1367" s="5" t="s">
        <v>234</v>
      </c>
      <c r="AN1367" s="5" t="s">
        <v>234</v>
      </c>
      <c r="AO1367" s="5" t="s">
        <v>234</v>
      </c>
      <c r="AP1367" s="5" t="s">
        <v>234</v>
      </c>
      <c r="AQ1367" s="5" t="s">
        <v>234</v>
      </c>
      <c r="AR1367" s="5" t="s">
        <v>234</v>
      </c>
      <c r="AS1367" s="5" t="s">
        <v>234</v>
      </c>
      <c r="AT1367" s="5" t="s">
        <v>234</v>
      </c>
      <c r="AU1367" s="5" t="s">
        <v>234</v>
      </c>
      <c r="AV1367" s="5" t="s">
        <v>234</v>
      </c>
      <c r="AW1367" s="5" t="s">
        <v>233</v>
      </c>
      <c r="AX1367" s="5" t="s">
        <v>291</v>
      </c>
      <c r="AY1367" s="5" t="s">
        <v>291</v>
      </c>
      <c r="BB1367" s="5" t="s">
        <v>309</v>
      </c>
      <c r="BC1367" s="5">
        <v>25</v>
      </c>
      <c r="BD1367" s="5">
        <v>75</v>
      </c>
      <c r="BE1367" s="6">
        <f t="shared" si="399"/>
        <v>5</v>
      </c>
      <c r="BF1367" s="6">
        <f t="shared" si="400"/>
        <v>5</v>
      </c>
      <c r="BG1367" s="6">
        <f t="shared" si="401"/>
        <v>5</v>
      </c>
      <c r="BH1367" s="6">
        <f t="shared" si="402"/>
        <v>10</v>
      </c>
      <c r="BI1367" s="6">
        <f t="shared" si="403"/>
        <v>10</v>
      </c>
      <c r="BJ1367" s="6">
        <f t="shared" si="404"/>
        <v>10</v>
      </c>
      <c r="BK1367" s="6">
        <f t="shared" si="405"/>
        <v>5</v>
      </c>
      <c r="BL1367" s="6">
        <f t="shared" si="406"/>
        <v>5</v>
      </c>
      <c r="BM1367" s="6">
        <f t="shared" si="407"/>
        <v>5</v>
      </c>
      <c r="BN1367" s="6">
        <f t="shared" si="408"/>
        <v>20</v>
      </c>
      <c r="BO1367" s="6">
        <f t="shared" si="409"/>
        <v>10</v>
      </c>
      <c r="BP1367" s="6">
        <f t="shared" si="410"/>
        <v>10</v>
      </c>
      <c r="BQ1367" s="9">
        <f t="shared" si="411"/>
        <v>1</v>
      </c>
      <c r="BR1367" s="9">
        <f t="shared" si="412"/>
        <v>1</v>
      </c>
      <c r="BS1367" s="9">
        <f t="shared" si="413"/>
        <v>1</v>
      </c>
      <c r="BT1367" s="9">
        <f t="shared" si="414"/>
        <v>1</v>
      </c>
      <c r="BU1367" s="9">
        <f t="shared" si="415"/>
        <v>1</v>
      </c>
      <c r="BV1367" s="9">
        <f t="shared" si="416"/>
        <v>1</v>
      </c>
      <c r="BW1367" s="9">
        <f t="shared" si="417"/>
        <v>1</v>
      </c>
    </row>
    <row r="1368" spans="1:75" x14ac:dyDescent="0.3">
      <c r="A1368" s="5" t="s">
        <v>116</v>
      </c>
      <c r="B1368" s="5" t="s">
        <v>471</v>
      </c>
      <c r="C1368" s="5" t="s">
        <v>94</v>
      </c>
      <c r="D1368" s="5" t="s">
        <v>218</v>
      </c>
      <c r="E1368" s="5">
        <v>2019</v>
      </c>
      <c r="F1368" s="5" t="s">
        <v>141</v>
      </c>
      <c r="H1368" s="5" t="s">
        <v>219</v>
      </c>
      <c r="I1368" s="5" t="s">
        <v>370</v>
      </c>
      <c r="J1368" s="5" t="s">
        <v>461</v>
      </c>
      <c r="K1368" s="5" t="s">
        <v>94</v>
      </c>
      <c r="L1368" s="5" t="s">
        <v>6814</v>
      </c>
      <c r="M1368" s="5" t="s">
        <v>72</v>
      </c>
      <c r="N1368" s="5" t="s">
        <v>6815</v>
      </c>
      <c r="Q1368" s="5" t="s">
        <v>472</v>
      </c>
      <c r="R1368" s="8">
        <v>43584</v>
      </c>
      <c r="S1368" s="5" t="s">
        <v>6834</v>
      </c>
      <c r="T1368" s="8">
        <v>43571</v>
      </c>
      <c r="U1368" s="5" t="s">
        <v>233</v>
      </c>
      <c r="V1368" s="5" t="s">
        <v>233</v>
      </c>
      <c r="W1368" s="5" t="s">
        <v>228</v>
      </c>
      <c r="X1368" s="5" t="s">
        <v>6835</v>
      </c>
      <c r="Y1368" s="5" t="s">
        <v>229</v>
      </c>
      <c r="Z1368" s="5">
        <v>1319</v>
      </c>
      <c r="AA1368" s="5" t="s">
        <v>230</v>
      </c>
      <c r="AB1368" s="5" t="s">
        <v>254</v>
      </c>
      <c r="AC1368" s="5" t="s">
        <v>28</v>
      </c>
      <c r="AD1368" s="5" t="s">
        <v>277</v>
      </c>
      <c r="AE1368" s="5" t="s">
        <v>233</v>
      </c>
      <c r="AF1368" s="5">
        <v>95</v>
      </c>
      <c r="AG1368" s="5">
        <v>70</v>
      </c>
      <c r="AH1368" s="5">
        <v>25</v>
      </c>
      <c r="AI1368" s="5" t="s">
        <v>6836</v>
      </c>
      <c r="AJ1368" s="5" t="s">
        <v>804</v>
      </c>
      <c r="AK1368" s="5" t="s">
        <v>234</v>
      </c>
      <c r="AL1368" s="5" t="s">
        <v>234</v>
      </c>
      <c r="AM1368" s="5" t="s">
        <v>234</v>
      </c>
      <c r="AN1368" s="5" t="s">
        <v>234</v>
      </c>
      <c r="AO1368" s="5" t="s">
        <v>234</v>
      </c>
      <c r="AP1368" s="5" t="s">
        <v>234</v>
      </c>
      <c r="AQ1368" s="5" t="s">
        <v>234</v>
      </c>
      <c r="AR1368" s="5" t="s">
        <v>244</v>
      </c>
      <c r="AS1368" s="5" t="s">
        <v>234</v>
      </c>
      <c r="AT1368" s="5" t="s">
        <v>234</v>
      </c>
      <c r="AU1368" s="5" t="s">
        <v>234</v>
      </c>
      <c r="AV1368" s="5" t="s">
        <v>234</v>
      </c>
      <c r="AW1368" s="5" t="s">
        <v>233</v>
      </c>
      <c r="AX1368" s="5" t="s">
        <v>291</v>
      </c>
      <c r="AY1368" s="5" t="s">
        <v>291</v>
      </c>
      <c r="BB1368" s="5" t="s">
        <v>235</v>
      </c>
      <c r="BC1368" s="5">
        <v>25</v>
      </c>
      <c r="BD1368" s="5">
        <v>75</v>
      </c>
      <c r="BE1368" s="6">
        <f t="shared" si="399"/>
        <v>5</v>
      </c>
      <c r="BF1368" s="6">
        <f t="shared" si="400"/>
        <v>5</v>
      </c>
      <c r="BG1368" s="6">
        <f t="shared" si="401"/>
        <v>5</v>
      </c>
      <c r="BH1368" s="6">
        <f t="shared" si="402"/>
        <v>10</v>
      </c>
      <c r="BI1368" s="6">
        <f t="shared" si="403"/>
        <v>10</v>
      </c>
      <c r="BJ1368" s="6">
        <f t="shared" si="404"/>
        <v>10</v>
      </c>
      <c r="BK1368" s="6">
        <f t="shared" si="405"/>
        <v>5</v>
      </c>
      <c r="BL1368" s="6">
        <f t="shared" si="406"/>
        <v>0</v>
      </c>
      <c r="BM1368" s="6">
        <f t="shared" si="407"/>
        <v>5</v>
      </c>
      <c r="BN1368" s="6">
        <f t="shared" si="408"/>
        <v>20</v>
      </c>
      <c r="BO1368" s="6">
        <f t="shared" si="409"/>
        <v>10</v>
      </c>
      <c r="BP1368" s="6">
        <f t="shared" si="410"/>
        <v>10</v>
      </c>
      <c r="BQ1368" s="9">
        <f t="shared" si="411"/>
        <v>1</v>
      </c>
      <c r="BR1368" s="9">
        <f t="shared" si="412"/>
        <v>1</v>
      </c>
      <c r="BS1368" s="9">
        <f t="shared" si="413"/>
        <v>1</v>
      </c>
      <c r="BT1368" s="9">
        <f t="shared" si="414"/>
        <v>0.5</v>
      </c>
      <c r="BU1368" s="9">
        <f t="shared" si="415"/>
        <v>1</v>
      </c>
      <c r="BV1368" s="9">
        <f t="shared" si="416"/>
        <v>1</v>
      </c>
      <c r="BW1368" s="9">
        <f t="shared" si="417"/>
        <v>1</v>
      </c>
    </row>
    <row r="1369" spans="1:75" x14ac:dyDescent="0.3">
      <c r="A1369" s="5" t="s">
        <v>121</v>
      </c>
      <c r="B1369" s="5" t="s">
        <v>292</v>
      </c>
      <c r="C1369" s="5" t="s">
        <v>281</v>
      </c>
      <c r="D1369" s="5" t="s">
        <v>282</v>
      </c>
      <c r="E1369" s="5">
        <v>2019</v>
      </c>
      <c r="F1369" s="5" t="s">
        <v>141</v>
      </c>
      <c r="H1369" s="5" t="s">
        <v>219</v>
      </c>
      <c r="I1369" s="5" t="s">
        <v>370</v>
      </c>
      <c r="J1369" s="5" t="s">
        <v>461</v>
      </c>
      <c r="K1369" s="5" t="s">
        <v>281</v>
      </c>
      <c r="L1369" s="5" t="s">
        <v>6814</v>
      </c>
      <c r="M1369" s="5" t="s">
        <v>72</v>
      </c>
      <c r="N1369" s="5" t="s">
        <v>6815</v>
      </c>
      <c r="Q1369" s="5" t="s">
        <v>464</v>
      </c>
      <c r="R1369" s="8">
        <v>43598</v>
      </c>
      <c r="S1369" s="5" t="s">
        <v>6837</v>
      </c>
      <c r="T1369" s="8">
        <v>43590</v>
      </c>
      <c r="U1369" s="5" t="s">
        <v>233</v>
      </c>
      <c r="V1369" s="5" t="s">
        <v>233</v>
      </c>
      <c r="W1369" s="5" t="s">
        <v>228</v>
      </c>
      <c r="X1369" s="5" t="s">
        <v>6838</v>
      </c>
      <c r="Y1369" s="5" t="s">
        <v>229</v>
      </c>
      <c r="Z1369" s="5">
        <v>1427</v>
      </c>
      <c r="AA1369" s="5" t="s">
        <v>946</v>
      </c>
      <c r="AB1369" s="5" t="s">
        <v>254</v>
      </c>
      <c r="AC1369" s="5" t="s">
        <v>28</v>
      </c>
      <c r="AD1369" s="5" t="s">
        <v>277</v>
      </c>
      <c r="AE1369" s="5" t="s">
        <v>233</v>
      </c>
      <c r="AF1369" s="5">
        <v>95</v>
      </c>
      <c r="AG1369" s="5">
        <v>70</v>
      </c>
      <c r="AH1369" s="5">
        <v>25</v>
      </c>
      <c r="AI1369" s="5" t="s">
        <v>6839</v>
      </c>
      <c r="AJ1369" s="5" t="s">
        <v>6840</v>
      </c>
      <c r="AK1369" s="5" t="s">
        <v>234</v>
      </c>
      <c r="AL1369" s="5" t="s">
        <v>234</v>
      </c>
      <c r="AM1369" s="5" t="s">
        <v>234</v>
      </c>
      <c r="AN1369" s="5" t="s">
        <v>234</v>
      </c>
      <c r="AO1369" s="5" t="s">
        <v>234</v>
      </c>
      <c r="AP1369" s="5" t="s">
        <v>234</v>
      </c>
      <c r="AQ1369" s="5" t="s">
        <v>234</v>
      </c>
      <c r="AR1369" s="5" t="s">
        <v>244</v>
      </c>
      <c r="AS1369" s="5" t="s">
        <v>234</v>
      </c>
      <c r="AT1369" s="5" t="s">
        <v>234</v>
      </c>
      <c r="AU1369" s="5" t="s">
        <v>234</v>
      </c>
      <c r="AV1369" s="5" t="s">
        <v>234</v>
      </c>
      <c r="AW1369" s="5" t="s">
        <v>233</v>
      </c>
      <c r="AX1369" s="5" t="s">
        <v>291</v>
      </c>
      <c r="AY1369" s="5" t="s">
        <v>291</v>
      </c>
      <c r="BB1369" s="5" t="s">
        <v>235</v>
      </c>
      <c r="BC1369" s="5">
        <v>25</v>
      </c>
      <c r="BD1369" s="5">
        <v>75</v>
      </c>
      <c r="BE1369" s="6">
        <f t="shared" si="399"/>
        <v>5</v>
      </c>
      <c r="BF1369" s="6">
        <f t="shared" si="400"/>
        <v>5</v>
      </c>
      <c r="BG1369" s="6">
        <f t="shared" si="401"/>
        <v>5</v>
      </c>
      <c r="BH1369" s="6">
        <f t="shared" si="402"/>
        <v>10</v>
      </c>
      <c r="BI1369" s="6">
        <f t="shared" si="403"/>
        <v>10</v>
      </c>
      <c r="BJ1369" s="6">
        <f t="shared" si="404"/>
        <v>10</v>
      </c>
      <c r="BK1369" s="6">
        <f t="shared" si="405"/>
        <v>5</v>
      </c>
      <c r="BL1369" s="6">
        <f t="shared" si="406"/>
        <v>0</v>
      </c>
      <c r="BM1369" s="6">
        <f t="shared" si="407"/>
        <v>5</v>
      </c>
      <c r="BN1369" s="6">
        <f t="shared" si="408"/>
        <v>20</v>
      </c>
      <c r="BO1369" s="6">
        <f t="shared" si="409"/>
        <v>10</v>
      </c>
      <c r="BP1369" s="6">
        <f t="shared" si="410"/>
        <v>10</v>
      </c>
      <c r="BQ1369" s="9">
        <f t="shared" si="411"/>
        <v>1</v>
      </c>
      <c r="BR1369" s="9">
        <f t="shared" si="412"/>
        <v>1</v>
      </c>
      <c r="BS1369" s="9">
        <f t="shared" si="413"/>
        <v>1</v>
      </c>
      <c r="BT1369" s="9">
        <f t="shared" si="414"/>
        <v>0.5</v>
      </c>
      <c r="BU1369" s="9">
        <f t="shared" si="415"/>
        <v>1</v>
      </c>
      <c r="BV1369" s="9">
        <f t="shared" si="416"/>
        <v>1</v>
      </c>
      <c r="BW1369" s="9">
        <f t="shared" si="417"/>
        <v>1</v>
      </c>
    </row>
    <row r="1370" spans="1:75" x14ac:dyDescent="0.3">
      <c r="A1370" s="5" t="s">
        <v>121</v>
      </c>
      <c r="B1370" s="5" t="s">
        <v>292</v>
      </c>
      <c r="C1370" s="5" t="s">
        <v>281</v>
      </c>
      <c r="D1370" s="5" t="s">
        <v>282</v>
      </c>
      <c r="E1370" s="5">
        <v>2019</v>
      </c>
      <c r="F1370" s="5" t="s">
        <v>161</v>
      </c>
      <c r="H1370" s="5" t="s">
        <v>219</v>
      </c>
      <c r="I1370" s="5" t="s">
        <v>220</v>
      </c>
      <c r="J1370" s="5" t="s">
        <v>461</v>
      </c>
      <c r="K1370" s="5" t="s">
        <v>281</v>
      </c>
      <c r="L1370" s="5" t="s">
        <v>6814</v>
      </c>
      <c r="M1370" s="5" t="s">
        <v>72</v>
      </c>
      <c r="N1370" s="5" t="s">
        <v>6815</v>
      </c>
      <c r="Q1370" s="5" t="s">
        <v>495</v>
      </c>
      <c r="R1370" s="8">
        <v>43598</v>
      </c>
      <c r="S1370" s="5" t="s">
        <v>6837</v>
      </c>
      <c r="T1370" s="8">
        <v>43590</v>
      </c>
      <c r="U1370" s="5" t="s">
        <v>6841</v>
      </c>
      <c r="V1370" s="5" t="s">
        <v>780</v>
      </c>
      <c r="W1370" s="5" t="s">
        <v>228</v>
      </c>
      <c r="X1370" s="5" t="s">
        <v>6842</v>
      </c>
      <c r="Y1370" s="5" t="s">
        <v>229</v>
      </c>
      <c r="Z1370" s="5">
        <v>1437</v>
      </c>
      <c r="AA1370" s="5" t="s">
        <v>230</v>
      </c>
      <c r="AB1370" s="5" t="s">
        <v>241</v>
      </c>
      <c r="AC1370" s="5" t="s">
        <v>28</v>
      </c>
      <c r="AD1370" s="5" t="s">
        <v>277</v>
      </c>
      <c r="AE1370" s="5" t="s">
        <v>233</v>
      </c>
      <c r="AF1370" s="5">
        <v>80</v>
      </c>
      <c r="AG1370" s="5">
        <v>55</v>
      </c>
      <c r="AH1370" s="5">
        <v>25</v>
      </c>
      <c r="AI1370" s="5" t="s">
        <v>6843</v>
      </c>
      <c r="AJ1370" s="5" t="s">
        <v>500</v>
      </c>
      <c r="AK1370" s="5" t="s">
        <v>234</v>
      </c>
      <c r="AL1370" s="5" t="s">
        <v>234</v>
      </c>
      <c r="AM1370" s="5" t="s">
        <v>234</v>
      </c>
      <c r="AN1370" s="5" t="s">
        <v>234</v>
      </c>
      <c r="AO1370" s="5" t="s">
        <v>234</v>
      </c>
      <c r="AP1370" s="5" t="s">
        <v>234</v>
      </c>
      <c r="AQ1370" s="5" t="s">
        <v>234</v>
      </c>
      <c r="AR1370" s="5" t="s">
        <v>234</v>
      </c>
      <c r="AS1370" s="5" t="s">
        <v>234</v>
      </c>
      <c r="AT1370" s="5" t="s">
        <v>234</v>
      </c>
      <c r="AU1370" s="5" t="s">
        <v>244</v>
      </c>
      <c r="AV1370" s="5" t="s">
        <v>244</v>
      </c>
      <c r="AW1370" s="5" t="s">
        <v>233</v>
      </c>
      <c r="AX1370" s="5" t="s">
        <v>291</v>
      </c>
      <c r="AY1370" s="5" t="s">
        <v>291</v>
      </c>
      <c r="BB1370" s="5" t="s">
        <v>235</v>
      </c>
      <c r="BC1370" s="5">
        <v>25</v>
      </c>
      <c r="BD1370" s="5">
        <v>75</v>
      </c>
      <c r="BE1370" s="6">
        <f t="shared" si="399"/>
        <v>5</v>
      </c>
      <c r="BF1370" s="6">
        <f t="shared" si="400"/>
        <v>5</v>
      </c>
      <c r="BG1370" s="6">
        <f t="shared" si="401"/>
        <v>5</v>
      </c>
      <c r="BH1370" s="6">
        <f t="shared" si="402"/>
        <v>10</v>
      </c>
      <c r="BI1370" s="6">
        <f t="shared" si="403"/>
        <v>10</v>
      </c>
      <c r="BJ1370" s="6">
        <f t="shared" si="404"/>
        <v>10</v>
      </c>
      <c r="BK1370" s="6">
        <f t="shared" si="405"/>
        <v>5</v>
      </c>
      <c r="BL1370" s="6">
        <f t="shared" si="406"/>
        <v>5</v>
      </c>
      <c r="BM1370" s="6">
        <f t="shared" si="407"/>
        <v>5</v>
      </c>
      <c r="BN1370" s="6">
        <f t="shared" si="408"/>
        <v>20</v>
      </c>
      <c r="BO1370" s="6">
        <f t="shared" si="409"/>
        <v>0</v>
      </c>
      <c r="BP1370" s="6">
        <f t="shared" si="410"/>
        <v>0</v>
      </c>
      <c r="BQ1370" s="9">
        <f t="shared" si="411"/>
        <v>1</v>
      </c>
      <c r="BR1370" s="9">
        <f t="shared" si="412"/>
        <v>1</v>
      </c>
      <c r="BS1370" s="9">
        <f t="shared" si="413"/>
        <v>1</v>
      </c>
      <c r="BT1370" s="9">
        <f t="shared" si="414"/>
        <v>1</v>
      </c>
      <c r="BU1370" s="9">
        <f t="shared" si="415"/>
        <v>1</v>
      </c>
      <c r="BV1370" s="9">
        <f t="shared" si="416"/>
        <v>0</v>
      </c>
      <c r="BW1370" s="9">
        <f t="shared" si="417"/>
        <v>0</v>
      </c>
    </row>
    <row r="1371" spans="1:75" x14ac:dyDescent="0.3">
      <c r="A1371" s="5" t="s">
        <v>130</v>
      </c>
      <c r="B1371" s="5" t="s">
        <v>299</v>
      </c>
      <c r="C1371" s="5" t="s">
        <v>281</v>
      </c>
      <c r="D1371" s="5" t="s">
        <v>282</v>
      </c>
      <c r="E1371" s="5">
        <v>2019</v>
      </c>
      <c r="F1371" s="5" t="s">
        <v>161</v>
      </c>
      <c r="G1371" s="5" t="s">
        <v>494</v>
      </c>
      <c r="H1371" s="5" t="s">
        <v>219</v>
      </c>
      <c r="I1371" s="5" t="s">
        <v>220</v>
      </c>
      <c r="J1371" s="5" t="s">
        <v>461</v>
      </c>
      <c r="K1371" s="5" t="s">
        <v>281</v>
      </c>
      <c r="L1371" s="5" t="s">
        <v>6814</v>
      </c>
      <c r="M1371" s="5" t="s">
        <v>72</v>
      </c>
      <c r="N1371" s="5" t="s">
        <v>6815</v>
      </c>
      <c r="O1371" s="5" t="s">
        <v>482</v>
      </c>
      <c r="Q1371" s="5" t="s">
        <v>495</v>
      </c>
      <c r="R1371" s="8">
        <v>43606</v>
      </c>
      <c r="S1371" s="5" t="s">
        <v>6844</v>
      </c>
      <c r="T1371" s="8">
        <v>43588</v>
      </c>
      <c r="U1371" s="5" t="s">
        <v>6845</v>
      </c>
      <c r="V1371" s="5" t="s">
        <v>521</v>
      </c>
      <c r="W1371" s="5" t="s">
        <v>251</v>
      </c>
      <c r="X1371" s="5" t="s">
        <v>770</v>
      </c>
      <c r="Y1371" s="5" t="s">
        <v>229</v>
      </c>
      <c r="Z1371" s="5">
        <v>1521</v>
      </c>
      <c r="AA1371" s="5" t="s">
        <v>409</v>
      </c>
      <c r="AB1371" s="5" t="s">
        <v>254</v>
      </c>
      <c r="AC1371" s="5" t="s">
        <v>27</v>
      </c>
      <c r="AD1371" s="5" t="s">
        <v>277</v>
      </c>
      <c r="AE1371" s="5" t="s">
        <v>233</v>
      </c>
      <c r="AF1371" s="5">
        <v>90</v>
      </c>
      <c r="AG1371" s="5">
        <v>65</v>
      </c>
      <c r="AH1371" s="5">
        <v>25</v>
      </c>
      <c r="AI1371" s="5" t="s">
        <v>6846</v>
      </c>
      <c r="AJ1371" s="5" t="s">
        <v>6847</v>
      </c>
      <c r="AK1371" s="5" t="s">
        <v>234</v>
      </c>
      <c r="AL1371" s="5" t="s">
        <v>234</v>
      </c>
      <c r="AM1371" s="5" t="s">
        <v>234</v>
      </c>
      <c r="AN1371" s="5" t="s">
        <v>234</v>
      </c>
      <c r="AO1371" s="5" t="s">
        <v>234</v>
      </c>
      <c r="AP1371" s="5" t="s">
        <v>234</v>
      </c>
      <c r="AQ1371" s="5" t="s">
        <v>234</v>
      </c>
      <c r="AR1371" s="5" t="s">
        <v>234</v>
      </c>
      <c r="AS1371" s="5" t="s">
        <v>234</v>
      </c>
      <c r="AT1371" s="5" t="s">
        <v>234</v>
      </c>
      <c r="AU1371" s="5" t="s">
        <v>244</v>
      </c>
      <c r="AV1371" s="5" t="s">
        <v>234</v>
      </c>
      <c r="AW1371" s="5" t="s">
        <v>233</v>
      </c>
      <c r="AX1371" s="5" t="s">
        <v>291</v>
      </c>
      <c r="AY1371" s="5" t="s">
        <v>291</v>
      </c>
      <c r="BB1371" s="5" t="s">
        <v>309</v>
      </c>
      <c r="BC1371" s="5">
        <v>25</v>
      </c>
      <c r="BD1371" s="5">
        <v>75</v>
      </c>
      <c r="BE1371" s="6">
        <f t="shared" si="399"/>
        <v>5</v>
      </c>
      <c r="BF1371" s="6">
        <f t="shared" si="400"/>
        <v>5</v>
      </c>
      <c r="BG1371" s="6">
        <f t="shared" si="401"/>
        <v>5</v>
      </c>
      <c r="BH1371" s="6">
        <f t="shared" si="402"/>
        <v>10</v>
      </c>
      <c r="BI1371" s="6">
        <f t="shared" si="403"/>
        <v>10</v>
      </c>
      <c r="BJ1371" s="6">
        <f t="shared" si="404"/>
        <v>10</v>
      </c>
      <c r="BK1371" s="6">
        <f t="shared" si="405"/>
        <v>5</v>
      </c>
      <c r="BL1371" s="6">
        <f t="shared" si="406"/>
        <v>5</v>
      </c>
      <c r="BM1371" s="6">
        <f t="shared" si="407"/>
        <v>5</v>
      </c>
      <c r="BN1371" s="6">
        <f t="shared" si="408"/>
        <v>20</v>
      </c>
      <c r="BO1371" s="6">
        <f t="shared" si="409"/>
        <v>0</v>
      </c>
      <c r="BP1371" s="6">
        <f t="shared" si="410"/>
        <v>10</v>
      </c>
      <c r="BQ1371" s="9">
        <f t="shared" si="411"/>
        <v>1</v>
      </c>
      <c r="BR1371" s="9">
        <f t="shared" si="412"/>
        <v>1</v>
      </c>
      <c r="BS1371" s="9">
        <f t="shared" si="413"/>
        <v>1</v>
      </c>
      <c r="BT1371" s="9">
        <f t="shared" si="414"/>
        <v>1</v>
      </c>
      <c r="BU1371" s="9">
        <f t="shared" si="415"/>
        <v>1</v>
      </c>
      <c r="BV1371" s="9">
        <f t="shared" si="416"/>
        <v>0</v>
      </c>
      <c r="BW1371" s="9">
        <f t="shared" si="417"/>
        <v>1</v>
      </c>
    </row>
    <row r="1372" spans="1:75" x14ac:dyDescent="0.3">
      <c r="A1372" s="5" t="s">
        <v>122</v>
      </c>
      <c r="B1372" s="5" t="s">
        <v>310</v>
      </c>
      <c r="C1372" s="5" t="s">
        <v>281</v>
      </c>
      <c r="D1372" s="5" t="s">
        <v>282</v>
      </c>
      <c r="E1372" s="5">
        <v>2019</v>
      </c>
      <c r="F1372" s="5" t="s">
        <v>141</v>
      </c>
      <c r="G1372" s="5" t="s">
        <v>481</v>
      </c>
      <c r="H1372" s="5" t="s">
        <v>219</v>
      </c>
      <c r="I1372" s="5" t="s">
        <v>370</v>
      </c>
      <c r="J1372" s="5" t="s">
        <v>461</v>
      </c>
      <c r="K1372" s="5" t="s">
        <v>281</v>
      </c>
      <c r="L1372" s="5" t="s">
        <v>6814</v>
      </c>
      <c r="M1372" s="5" t="s">
        <v>72</v>
      </c>
      <c r="N1372" s="5" t="s">
        <v>6815</v>
      </c>
      <c r="O1372" s="5" t="s">
        <v>482</v>
      </c>
      <c r="Q1372" s="5" t="s">
        <v>483</v>
      </c>
      <c r="R1372" s="8">
        <v>43616</v>
      </c>
      <c r="S1372" s="5" t="s">
        <v>6848</v>
      </c>
      <c r="T1372" s="8">
        <v>43613</v>
      </c>
      <c r="U1372" s="5" t="s">
        <v>466</v>
      </c>
      <c r="V1372" s="5" t="s">
        <v>466</v>
      </c>
      <c r="W1372" s="5" t="s">
        <v>228</v>
      </c>
      <c r="X1372" s="5" t="s">
        <v>6849</v>
      </c>
      <c r="Y1372" s="5" t="s">
        <v>229</v>
      </c>
      <c r="Z1372" s="5">
        <v>3597</v>
      </c>
      <c r="AA1372" s="5" t="s">
        <v>304</v>
      </c>
      <c r="AB1372" s="5" t="s">
        <v>231</v>
      </c>
      <c r="AC1372" s="5" t="s">
        <v>28</v>
      </c>
      <c r="AD1372" s="5" t="s">
        <v>291</v>
      </c>
      <c r="AE1372" s="5" t="s">
        <v>291</v>
      </c>
      <c r="AF1372" s="5">
        <v>100</v>
      </c>
      <c r="AG1372" s="5">
        <v>75</v>
      </c>
      <c r="AH1372" s="5">
        <v>25</v>
      </c>
      <c r="AI1372" s="5" t="s">
        <v>6850</v>
      </c>
      <c r="AJ1372" s="5" t="s">
        <v>6851</v>
      </c>
      <c r="AK1372" s="5" t="s">
        <v>234</v>
      </c>
      <c r="AL1372" s="5" t="s">
        <v>234</v>
      </c>
      <c r="AM1372" s="5" t="s">
        <v>234</v>
      </c>
      <c r="AN1372" s="5" t="s">
        <v>234</v>
      </c>
      <c r="AO1372" s="5" t="s">
        <v>234</v>
      </c>
      <c r="AP1372" s="5" t="s">
        <v>234</v>
      </c>
      <c r="AQ1372" s="5" t="s">
        <v>234</v>
      </c>
      <c r="AR1372" s="5" t="s">
        <v>234</v>
      </c>
      <c r="AS1372" s="5" t="s">
        <v>234</v>
      </c>
      <c r="AT1372" s="5" t="s">
        <v>234</v>
      </c>
      <c r="AU1372" s="5" t="s">
        <v>234</v>
      </c>
      <c r="AV1372" s="5" t="s">
        <v>234</v>
      </c>
      <c r="AW1372" s="5" t="s">
        <v>233</v>
      </c>
      <c r="AX1372" s="5" t="s">
        <v>291</v>
      </c>
      <c r="AY1372" s="5" t="s">
        <v>291</v>
      </c>
      <c r="BB1372" s="5" t="s">
        <v>309</v>
      </c>
      <c r="BC1372" s="5">
        <v>25</v>
      </c>
      <c r="BD1372" s="5">
        <v>75</v>
      </c>
      <c r="BE1372" s="6">
        <f t="shared" si="399"/>
        <v>5</v>
      </c>
      <c r="BF1372" s="6">
        <f t="shared" si="400"/>
        <v>5</v>
      </c>
      <c r="BG1372" s="6">
        <f t="shared" si="401"/>
        <v>5</v>
      </c>
      <c r="BH1372" s="6">
        <f t="shared" si="402"/>
        <v>10</v>
      </c>
      <c r="BI1372" s="6">
        <f t="shared" si="403"/>
        <v>10</v>
      </c>
      <c r="BJ1372" s="6">
        <f t="shared" si="404"/>
        <v>10</v>
      </c>
      <c r="BK1372" s="6">
        <f t="shared" si="405"/>
        <v>5</v>
      </c>
      <c r="BL1372" s="6">
        <f t="shared" si="406"/>
        <v>5</v>
      </c>
      <c r="BM1372" s="6">
        <f t="shared" si="407"/>
        <v>5</v>
      </c>
      <c r="BN1372" s="6">
        <f t="shared" si="408"/>
        <v>20</v>
      </c>
      <c r="BO1372" s="6">
        <f t="shared" si="409"/>
        <v>10</v>
      </c>
      <c r="BP1372" s="6">
        <f t="shared" si="410"/>
        <v>10</v>
      </c>
      <c r="BQ1372" s="9">
        <f t="shared" si="411"/>
        <v>1</v>
      </c>
      <c r="BR1372" s="9">
        <f t="shared" si="412"/>
        <v>1</v>
      </c>
      <c r="BS1372" s="9">
        <f t="shared" si="413"/>
        <v>1</v>
      </c>
      <c r="BT1372" s="9">
        <f t="shared" si="414"/>
        <v>1</v>
      </c>
      <c r="BU1372" s="9">
        <f t="shared" si="415"/>
        <v>1</v>
      </c>
      <c r="BV1372" s="9">
        <f t="shared" si="416"/>
        <v>1</v>
      </c>
      <c r="BW1372" s="9">
        <f t="shared" si="417"/>
        <v>1</v>
      </c>
    </row>
    <row r="1373" spans="1:75" x14ac:dyDescent="0.3">
      <c r="A1373" s="5" t="s">
        <v>137</v>
      </c>
      <c r="B1373" s="5" t="s">
        <v>406</v>
      </c>
      <c r="C1373" s="5" t="s">
        <v>384</v>
      </c>
      <c r="D1373" s="5" t="s">
        <v>282</v>
      </c>
      <c r="E1373" s="5">
        <v>2019</v>
      </c>
      <c r="F1373" s="5" t="s">
        <v>161</v>
      </c>
      <c r="G1373" s="5" t="s">
        <v>494</v>
      </c>
      <c r="H1373" s="5" t="s">
        <v>219</v>
      </c>
      <c r="I1373" s="5" t="s">
        <v>220</v>
      </c>
      <c r="J1373" s="5" t="s">
        <v>461</v>
      </c>
      <c r="K1373" s="5" t="s">
        <v>384</v>
      </c>
      <c r="L1373" s="5" t="s">
        <v>6814</v>
      </c>
      <c r="M1373" s="5" t="s">
        <v>72</v>
      </c>
      <c r="N1373" s="5" t="s">
        <v>6815</v>
      </c>
      <c r="O1373" s="5" t="s">
        <v>482</v>
      </c>
      <c r="P1373" s="5" t="s">
        <v>488</v>
      </c>
      <c r="Q1373" s="5" t="s">
        <v>495</v>
      </c>
      <c r="R1373" s="8">
        <v>43638</v>
      </c>
      <c r="S1373" s="5" t="s">
        <v>6852</v>
      </c>
      <c r="T1373" s="8">
        <v>43598</v>
      </c>
      <c r="U1373" s="5" t="s">
        <v>6853</v>
      </c>
      <c r="V1373" s="5" t="s">
        <v>759</v>
      </c>
      <c r="W1373" s="5" t="s">
        <v>251</v>
      </c>
      <c r="X1373" s="5" t="s">
        <v>6854</v>
      </c>
      <c r="Y1373" s="5" t="s">
        <v>229</v>
      </c>
      <c r="Z1373" s="5">
        <v>3824</v>
      </c>
      <c r="AA1373" s="5" t="s">
        <v>304</v>
      </c>
      <c r="AB1373" s="5" t="s">
        <v>241</v>
      </c>
      <c r="AC1373" s="5" t="s">
        <v>28</v>
      </c>
      <c r="AD1373" s="5" t="s">
        <v>291</v>
      </c>
      <c r="AE1373" s="5" t="s">
        <v>291</v>
      </c>
      <c r="AF1373" s="5">
        <v>80</v>
      </c>
      <c r="AG1373" s="5">
        <v>55</v>
      </c>
      <c r="AH1373" s="5">
        <v>25</v>
      </c>
      <c r="AI1373" s="5" t="s">
        <v>6855</v>
      </c>
      <c r="AJ1373" s="5" t="s">
        <v>500</v>
      </c>
      <c r="AK1373" s="5" t="s">
        <v>234</v>
      </c>
      <c r="AL1373" s="5" t="s">
        <v>234</v>
      </c>
      <c r="AM1373" s="5" t="s">
        <v>234</v>
      </c>
      <c r="AN1373" s="5" t="s">
        <v>234</v>
      </c>
      <c r="AO1373" s="5" t="s">
        <v>234</v>
      </c>
      <c r="AP1373" s="5" t="s">
        <v>234</v>
      </c>
      <c r="AQ1373" s="5" t="s">
        <v>234</v>
      </c>
      <c r="AR1373" s="5" t="s">
        <v>234</v>
      </c>
      <c r="AS1373" s="5" t="s">
        <v>234</v>
      </c>
      <c r="AT1373" s="5" t="s">
        <v>234</v>
      </c>
      <c r="AU1373" s="5" t="s">
        <v>244</v>
      </c>
      <c r="AV1373" s="5" t="s">
        <v>244</v>
      </c>
      <c r="AW1373" s="5" t="s">
        <v>233</v>
      </c>
      <c r="AX1373" s="5" t="s">
        <v>291</v>
      </c>
      <c r="AY1373" s="5" t="s">
        <v>291</v>
      </c>
      <c r="BB1373" s="5" t="s">
        <v>309</v>
      </c>
      <c r="BC1373" s="5">
        <v>25</v>
      </c>
      <c r="BD1373" s="5">
        <v>75</v>
      </c>
      <c r="BE1373" s="6">
        <f t="shared" si="399"/>
        <v>5</v>
      </c>
      <c r="BF1373" s="6">
        <f t="shared" si="400"/>
        <v>5</v>
      </c>
      <c r="BG1373" s="6">
        <f t="shared" si="401"/>
        <v>5</v>
      </c>
      <c r="BH1373" s="6">
        <f t="shared" si="402"/>
        <v>10</v>
      </c>
      <c r="BI1373" s="6">
        <f t="shared" si="403"/>
        <v>10</v>
      </c>
      <c r="BJ1373" s="6">
        <f t="shared" si="404"/>
        <v>10</v>
      </c>
      <c r="BK1373" s="6">
        <f t="shared" si="405"/>
        <v>5</v>
      </c>
      <c r="BL1373" s="6">
        <f t="shared" si="406"/>
        <v>5</v>
      </c>
      <c r="BM1373" s="6">
        <f t="shared" si="407"/>
        <v>5</v>
      </c>
      <c r="BN1373" s="6">
        <f t="shared" si="408"/>
        <v>20</v>
      </c>
      <c r="BO1373" s="6">
        <f t="shared" si="409"/>
        <v>0</v>
      </c>
      <c r="BP1373" s="6">
        <f t="shared" si="410"/>
        <v>0</v>
      </c>
      <c r="BQ1373" s="9">
        <f t="shared" si="411"/>
        <v>1</v>
      </c>
      <c r="BR1373" s="9">
        <f t="shared" si="412"/>
        <v>1</v>
      </c>
      <c r="BS1373" s="9">
        <f t="shared" si="413"/>
        <v>1</v>
      </c>
      <c r="BT1373" s="9">
        <f t="shared" si="414"/>
        <v>1</v>
      </c>
      <c r="BU1373" s="9">
        <f t="shared" si="415"/>
        <v>1</v>
      </c>
      <c r="BV1373" s="9">
        <f t="shared" si="416"/>
        <v>0</v>
      </c>
      <c r="BW1373" s="9">
        <f t="shared" si="417"/>
        <v>0</v>
      </c>
    </row>
    <row r="1374" spans="1:75" x14ac:dyDescent="0.3">
      <c r="A1374" s="5" t="s">
        <v>139</v>
      </c>
      <c r="B1374" s="5" t="s">
        <v>668</v>
      </c>
      <c r="C1374" s="5" t="s">
        <v>384</v>
      </c>
      <c r="D1374" s="5" t="s">
        <v>282</v>
      </c>
      <c r="E1374" s="5">
        <v>2019</v>
      </c>
      <c r="F1374" s="5" t="s">
        <v>141</v>
      </c>
      <c r="G1374" s="5" t="s">
        <v>481</v>
      </c>
      <c r="H1374" s="5" t="s">
        <v>219</v>
      </c>
      <c r="I1374" s="5" t="s">
        <v>370</v>
      </c>
      <c r="J1374" s="5" t="s">
        <v>461</v>
      </c>
      <c r="K1374" s="5" t="s">
        <v>384</v>
      </c>
      <c r="L1374" s="5" t="s">
        <v>6814</v>
      </c>
      <c r="M1374" s="5" t="s">
        <v>72</v>
      </c>
      <c r="N1374" s="5" t="s">
        <v>6815</v>
      </c>
      <c r="O1374" s="5" t="s">
        <v>482</v>
      </c>
      <c r="P1374" s="5" t="s">
        <v>488</v>
      </c>
      <c r="Q1374" s="5" t="s">
        <v>483</v>
      </c>
      <c r="R1374" s="8">
        <v>43640</v>
      </c>
      <c r="S1374" s="5" t="s">
        <v>6856</v>
      </c>
      <c r="T1374" s="8">
        <v>43636</v>
      </c>
      <c r="U1374" s="5" t="s">
        <v>466</v>
      </c>
      <c r="V1374" s="5" t="s">
        <v>466</v>
      </c>
      <c r="W1374" s="5" t="s">
        <v>251</v>
      </c>
      <c r="X1374" s="5" t="s">
        <v>33</v>
      </c>
      <c r="Y1374" s="5" t="s">
        <v>335</v>
      </c>
      <c r="Z1374" s="5">
        <v>4746</v>
      </c>
      <c r="AA1374" s="5" t="s">
        <v>316</v>
      </c>
      <c r="AB1374" s="5" t="s">
        <v>254</v>
      </c>
      <c r="AC1374" s="5" t="s">
        <v>27</v>
      </c>
      <c r="AD1374" s="5" t="s">
        <v>291</v>
      </c>
      <c r="AE1374" s="5" t="s">
        <v>491</v>
      </c>
      <c r="AF1374" s="5">
        <v>90</v>
      </c>
      <c r="AG1374" s="5">
        <v>65</v>
      </c>
      <c r="AH1374" s="5">
        <v>25</v>
      </c>
      <c r="AI1374" s="5" t="s">
        <v>6857</v>
      </c>
      <c r="AJ1374" s="5" t="s">
        <v>6858</v>
      </c>
      <c r="AK1374" s="5" t="s">
        <v>234</v>
      </c>
      <c r="AL1374" s="5" t="s">
        <v>234</v>
      </c>
      <c r="AM1374" s="5" t="s">
        <v>234</v>
      </c>
      <c r="AN1374" s="5" t="s">
        <v>234</v>
      </c>
      <c r="AO1374" s="5" t="s">
        <v>234</v>
      </c>
      <c r="AP1374" s="5" t="s">
        <v>234</v>
      </c>
      <c r="AQ1374" s="5" t="s">
        <v>244</v>
      </c>
      <c r="AR1374" s="5" t="s">
        <v>244</v>
      </c>
      <c r="AS1374" s="5" t="s">
        <v>234</v>
      </c>
      <c r="AT1374" s="5" t="s">
        <v>234</v>
      </c>
      <c r="AU1374" s="5" t="s">
        <v>234</v>
      </c>
      <c r="AV1374" s="5" t="s">
        <v>234</v>
      </c>
      <c r="AW1374" s="5" t="s">
        <v>233</v>
      </c>
      <c r="AX1374" s="5" t="s">
        <v>291</v>
      </c>
      <c r="AY1374" s="5" t="s">
        <v>234</v>
      </c>
      <c r="BB1374" s="5" t="s">
        <v>309</v>
      </c>
      <c r="BC1374" s="5">
        <v>25</v>
      </c>
      <c r="BD1374" s="5">
        <v>75</v>
      </c>
      <c r="BE1374" s="6">
        <f t="shared" si="399"/>
        <v>5</v>
      </c>
      <c r="BF1374" s="6">
        <f t="shared" si="400"/>
        <v>5</v>
      </c>
      <c r="BG1374" s="6">
        <f t="shared" si="401"/>
        <v>5</v>
      </c>
      <c r="BH1374" s="6">
        <f t="shared" si="402"/>
        <v>10</v>
      </c>
      <c r="BI1374" s="6">
        <f t="shared" si="403"/>
        <v>10</v>
      </c>
      <c r="BJ1374" s="6">
        <f t="shared" si="404"/>
        <v>10</v>
      </c>
      <c r="BK1374" s="6">
        <f t="shared" si="405"/>
        <v>0</v>
      </c>
      <c r="BL1374" s="6">
        <f t="shared" si="406"/>
        <v>0</v>
      </c>
      <c r="BM1374" s="6">
        <f t="shared" si="407"/>
        <v>5</v>
      </c>
      <c r="BN1374" s="6">
        <f t="shared" si="408"/>
        <v>20</v>
      </c>
      <c r="BO1374" s="6">
        <f t="shared" si="409"/>
        <v>10</v>
      </c>
      <c r="BP1374" s="6">
        <f t="shared" si="410"/>
        <v>10</v>
      </c>
      <c r="BQ1374" s="9">
        <f t="shared" si="411"/>
        <v>1</v>
      </c>
      <c r="BR1374" s="9">
        <f t="shared" si="412"/>
        <v>1</v>
      </c>
      <c r="BS1374" s="9">
        <f t="shared" si="413"/>
        <v>1</v>
      </c>
      <c r="BT1374" s="9">
        <f t="shared" si="414"/>
        <v>0</v>
      </c>
      <c r="BU1374" s="9">
        <f t="shared" si="415"/>
        <v>1</v>
      </c>
      <c r="BV1374" s="9">
        <f t="shared" si="416"/>
        <v>1</v>
      </c>
      <c r="BW1374" s="9">
        <f t="shared" si="417"/>
        <v>1</v>
      </c>
    </row>
    <row r="1375" spans="1:75" x14ac:dyDescent="0.3">
      <c r="A1375" s="5" t="s">
        <v>147</v>
      </c>
      <c r="B1375" s="5" t="s">
        <v>507</v>
      </c>
      <c r="C1375" s="5" t="s">
        <v>412</v>
      </c>
      <c r="D1375" s="5" t="s">
        <v>282</v>
      </c>
      <c r="E1375" s="5">
        <v>2019</v>
      </c>
      <c r="F1375" s="5" t="s">
        <v>161</v>
      </c>
      <c r="G1375" s="5" t="s">
        <v>494</v>
      </c>
      <c r="H1375" s="5" t="s">
        <v>219</v>
      </c>
      <c r="I1375" s="5" t="s">
        <v>220</v>
      </c>
      <c r="J1375" s="5" t="s">
        <v>461</v>
      </c>
      <c r="K1375" s="5" t="s">
        <v>384</v>
      </c>
      <c r="L1375" s="5" t="s">
        <v>6814</v>
      </c>
      <c r="M1375" s="5" t="s">
        <v>72</v>
      </c>
      <c r="N1375" s="5" t="s">
        <v>6815</v>
      </c>
      <c r="O1375" s="5" t="s">
        <v>482</v>
      </c>
      <c r="P1375" s="5" t="s">
        <v>488</v>
      </c>
      <c r="Q1375" s="5" t="s">
        <v>495</v>
      </c>
      <c r="R1375" s="8">
        <v>43647</v>
      </c>
      <c r="S1375" s="5" t="s">
        <v>6859</v>
      </c>
      <c r="T1375" s="8">
        <v>43619</v>
      </c>
      <c r="U1375" s="5" t="s">
        <v>6860</v>
      </c>
      <c r="V1375" s="5" t="s">
        <v>2304</v>
      </c>
      <c r="W1375" s="5" t="s">
        <v>228</v>
      </c>
      <c r="X1375" s="5" t="s">
        <v>6861</v>
      </c>
      <c r="Y1375" s="5" t="s">
        <v>229</v>
      </c>
      <c r="Z1375" s="5">
        <v>4806</v>
      </c>
      <c r="AA1375" s="5" t="s">
        <v>409</v>
      </c>
      <c r="AB1375" s="5" t="s">
        <v>241</v>
      </c>
      <c r="AC1375" s="5" t="s">
        <v>27</v>
      </c>
      <c r="AD1375" s="5" t="s">
        <v>291</v>
      </c>
      <c r="AE1375" s="5" t="s">
        <v>291</v>
      </c>
      <c r="AF1375" s="5">
        <v>80</v>
      </c>
      <c r="AG1375" s="5">
        <v>55</v>
      </c>
      <c r="AH1375" s="5">
        <v>25</v>
      </c>
      <c r="AI1375" s="5" t="s">
        <v>6862</v>
      </c>
      <c r="AJ1375" s="5" t="s">
        <v>6863</v>
      </c>
      <c r="AK1375" s="5" t="s">
        <v>234</v>
      </c>
      <c r="AL1375" s="5" t="s">
        <v>234</v>
      </c>
      <c r="AM1375" s="5" t="s">
        <v>234</v>
      </c>
      <c r="AN1375" s="5" t="s">
        <v>234</v>
      </c>
      <c r="AO1375" s="5" t="s">
        <v>234</v>
      </c>
      <c r="AP1375" s="5" t="s">
        <v>234</v>
      </c>
      <c r="AQ1375" s="5" t="s">
        <v>234</v>
      </c>
      <c r="AR1375" s="5" t="s">
        <v>234</v>
      </c>
      <c r="AS1375" s="5" t="s">
        <v>234</v>
      </c>
      <c r="AT1375" s="5" t="s">
        <v>234</v>
      </c>
      <c r="AU1375" s="5" t="s">
        <v>244</v>
      </c>
      <c r="AV1375" s="5" t="s">
        <v>244</v>
      </c>
      <c r="AW1375" s="5" t="s">
        <v>233</v>
      </c>
      <c r="AX1375" s="5" t="s">
        <v>291</v>
      </c>
      <c r="AY1375" s="5" t="s">
        <v>291</v>
      </c>
      <c r="BB1375" s="5" t="s">
        <v>309</v>
      </c>
      <c r="BC1375" s="5">
        <v>25</v>
      </c>
      <c r="BD1375" s="5">
        <v>75</v>
      </c>
      <c r="BE1375" s="6">
        <f t="shared" si="399"/>
        <v>5</v>
      </c>
      <c r="BF1375" s="6">
        <f t="shared" si="400"/>
        <v>5</v>
      </c>
      <c r="BG1375" s="6">
        <f t="shared" si="401"/>
        <v>5</v>
      </c>
      <c r="BH1375" s="6">
        <f t="shared" si="402"/>
        <v>10</v>
      </c>
      <c r="BI1375" s="6">
        <f t="shared" si="403"/>
        <v>10</v>
      </c>
      <c r="BJ1375" s="6">
        <f t="shared" si="404"/>
        <v>10</v>
      </c>
      <c r="BK1375" s="6">
        <f t="shared" si="405"/>
        <v>5</v>
      </c>
      <c r="BL1375" s="6">
        <f t="shared" si="406"/>
        <v>5</v>
      </c>
      <c r="BM1375" s="6">
        <f t="shared" si="407"/>
        <v>5</v>
      </c>
      <c r="BN1375" s="6">
        <f t="shared" si="408"/>
        <v>20</v>
      </c>
      <c r="BO1375" s="6">
        <f t="shared" si="409"/>
        <v>0</v>
      </c>
      <c r="BP1375" s="6">
        <f t="shared" si="410"/>
        <v>0</v>
      </c>
      <c r="BQ1375" s="9">
        <f t="shared" si="411"/>
        <v>1</v>
      </c>
      <c r="BR1375" s="9">
        <f t="shared" si="412"/>
        <v>1</v>
      </c>
      <c r="BS1375" s="9">
        <f t="shared" si="413"/>
        <v>1</v>
      </c>
      <c r="BT1375" s="9">
        <f t="shared" si="414"/>
        <v>1</v>
      </c>
      <c r="BU1375" s="9">
        <f t="shared" si="415"/>
        <v>1</v>
      </c>
      <c r="BV1375" s="9">
        <f t="shared" si="416"/>
        <v>0</v>
      </c>
      <c r="BW1375" s="9">
        <f t="shared" si="417"/>
        <v>0</v>
      </c>
    </row>
    <row r="1376" spans="1:75" x14ac:dyDescent="0.3">
      <c r="A1376" s="5" t="s">
        <v>150</v>
      </c>
      <c r="B1376" s="5" t="s">
        <v>411</v>
      </c>
      <c r="C1376" s="5" t="s">
        <v>412</v>
      </c>
      <c r="D1376" s="5" t="s">
        <v>282</v>
      </c>
      <c r="E1376" s="5">
        <v>2019</v>
      </c>
      <c r="F1376" s="5" t="s">
        <v>141</v>
      </c>
      <c r="G1376" s="5" t="s">
        <v>481</v>
      </c>
      <c r="H1376" s="5" t="s">
        <v>219</v>
      </c>
      <c r="I1376" s="5" t="s">
        <v>370</v>
      </c>
      <c r="J1376" s="5" t="s">
        <v>461</v>
      </c>
      <c r="K1376" s="5" t="s">
        <v>412</v>
      </c>
      <c r="L1376" s="5" t="s">
        <v>6814</v>
      </c>
      <c r="M1376" s="5" t="s">
        <v>72</v>
      </c>
      <c r="N1376" s="5" t="s">
        <v>6815</v>
      </c>
      <c r="O1376" s="5" t="s">
        <v>482</v>
      </c>
      <c r="P1376" s="5" t="s">
        <v>488</v>
      </c>
      <c r="Q1376" s="5" t="s">
        <v>483</v>
      </c>
      <c r="R1376" s="8">
        <v>43668</v>
      </c>
      <c r="S1376" s="5" t="s">
        <v>6864</v>
      </c>
      <c r="T1376" s="8">
        <v>43659</v>
      </c>
      <c r="U1376" s="5" t="s">
        <v>466</v>
      </c>
      <c r="V1376" s="5" t="s">
        <v>466</v>
      </c>
      <c r="W1376" s="5" t="s">
        <v>228</v>
      </c>
      <c r="X1376" s="5" t="s">
        <v>6865</v>
      </c>
      <c r="Y1376" s="5" t="s">
        <v>229</v>
      </c>
      <c r="Z1376" s="5">
        <v>4855</v>
      </c>
      <c r="AA1376" s="5" t="s">
        <v>304</v>
      </c>
      <c r="AB1376" s="5" t="s">
        <v>231</v>
      </c>
      <c r="AC1376" s="5" t="s">
        <v>28</v>
      </c>
      <c r="AD1376" s="5" t="s">
        <v>291</v>
      </c>
      <c r="AE1376" s="5" t="s">
        <v>491</v>
      </c>
      <c r="AF1376" s="5">
        <v>100</v>
      </c>
      <c r="AG1376" s="5">
        <v>75</v>
      </c>
      <c r="AH1376" s="5">
        <v>25</v>
      </c>
      <c r="AI1376" s="5" t="s">
        <v>6866</v>
      </c>
      <c r="AJ1376" s="5" t="s">
        <v>5926</v>
      </c>
      <c r="AK1376" s="5" t="s">
        <v>234</v>
      </c>
      <c r="AL1376" s="5" t="s">
        <v>234</v>
      </c>
      <c r="AM1376" s="5" t="s">
        <v>234</v>
      </c>
      <c r="AN1376" s="5" t="s">
        <v>234</v>
      </c>
      <c r="AO1376" s="5" t="s">
        <v>234</v>
      </c>
      <c r="AP1376" s="5" t="s">
        <v>234</v>
      </c>
      <c r="AQ1376" s="5" t="s">
        <v>234</v>
      </c>
      <c r="AR1376" s="5" t="s">
        <v>234</v>
      </c>
      <c r="AS1376" s="5" t="s">
        <v>234</v>
      </c>
      <c r="AT1376" s="5" t="s">
        <v>234</v>
      </c>
      <c r="AU1376" s="5" t="s">
        <v>234</v>
      </c>
      <c r="AV1376" s="5" t="s">
        <v>234</v>
      </c>
      <c r="AW1376" s="5" t="s">
        <v>233</v>
      </c>
      <c r="AX1376" s="5" t="s">
        <v>291</v>
      </c>
      <c r="AY1376" s="5" t="s">
        <v>291</v>
      </c>
      <c r="BB1376" s="5" t="s">
        <v>309</v>
      </c>
      <c r="BC1376" s="5">
        <v>25</v>
      </c>
      <c r="BD1376" s="5">
        <v>75</v>
      </c>
      <c r="BE1376" s="6">
        <f t="shared" si="399"/>
        <v>5</v>
      </c>
      <c r="BF1376" s="6">
        <f t="shared" si="400"/>
        <v>5</v>
      </c>
      <c r="BG1376" s="6">
        <f t="shared" si="401"/>
        <v>5</v>
      </c>
      <c r="BH1376" s="6">
        <f t="shared" si="402"/>
        <v>10</v>
      </c>
      <c r="BI1376" s="6">
        <f t="shared" si="403"/>
        <v>10</v>
      </c>
      <c r="BJ1376" s="6">
        <f t="shared" si="404"/>
        <v>10</v>
      </c>
      <c r="BK1376" s="6">
        <f t="shared" si="405"/>
        <v>5</v>
      </c>
      <c r="BL1376" s="6">
        <f t="shared" si="406"/>
        <v>5</v>
      </c>
      <c r="BM1376" s="6">
        <f t="shared" si="407"/>
        <v>5</v>
      </c>
      <c r="BN1376" s="6">
        <f t="shared" si="408"/>
        <v>20</v>
      </c>
      <c r="BO1376" s="6">
        <f t="shared" si="409"/>
        <v>10</v>
      </c>
      <c r="BP1376" s="6">
        <f t="shared" si="410"/>
        <v>10</v>
      </c>
      <c r="BQ1376" s="9">
        <f t="shared" si="411"/>
        <v>1</v>
      </c>
      <c r="BR1376" s="9">
        <f t="shared" si="412"/>
        <v>1</v>
      </c>
      <c r="BS1376" s="9">
        <f t="shared" si="413"/>
        <v>1</v>
      </c>
      <c r="BT1376" s="9">
        <f t="shared" si="414"/>
        <v>1</v>
      </c>
      <c r="BU1376" s="9">
        <f t="shared" si="415"/>
        <v>1</v>
      </c>
      <c r="BV1376" s="9">
        <f t="shared" si="416"/>
        <v>1</v>
      </c>
      <c r="BW1376" s="9">
        <f t="shared" si="417"/>
        <v>1</v>
      </c>
    </row>
    <row r="1377" spans="1:75" x14ac:dyDescent="0.3">
      <c r="A1377" s="5" t="s">
        <v>151</v>
      </c>
      <c r="B1377" s="5" t="s">
        <v>521</v>
      </c>
      <c r="C1377" s="5" t="s">
        <v>412</v>
      </c>
      <c r="D1377" s="5" t="s">
        <v>282</v>
      </c>
      <c r="E1377" s="5">
        <v>2019</v>
      </c>
      <c r="F1377" s="5" t="s">
        <v>141</v>
      </c>
      <c r="G1377" s="5" t="s">
        <v>481</v>
      </c>
      <c r="H1377" s="5" t="s">
        <v>219</v>
      </c>
      <c r="I1377" s="5" t="s">
        <v>370</v>
      </c>
      <c r="J1377" s="5" t="s">
        <v>461</v>
      </c>
      <c r="K1377" s="5" t="s">
        <v>412</v>
      </c>
      <c r="L1377" s="5" t="s">
        <v>6814</v>
      </c>
      <c r="M1377" s="5" t="s">
        <v>72</v>
      </c>
      <c r="N1377" s="5" t="s">
        <v>6815</v>
      </c>
      <c r="O1377" s="5" t="s">
        <v>482</v>
      </c>
      <c r="P1377" s="5" t="s">
        <v>488</v>
      </c>
      <c r="Q1377" s="5" t="s">
        <v>522</v>
      </c>
      <c r="R1377" s="8">
        <v>43677</v>
      </c>
      <c r="S1377" s="5" t="s">
        <v>6867</v>
      </c>
      <c r="T1377" s="8">
        <v>43672</v>
      </c>
      <c r="U1377" s="5" t="s">
        <v>466</v>
      </c>
      <c r="V1377" s="5" t="s">
        <v>466</v>
      </c>
      <c r="W1377" s="5" t="s">
        <v>228</v>
      </c>
      <c r="X1377" s="5" t="s">
        <v>6868</v>
      </c>
      <c r="Y1377" s="5" t="s">
        <v>335</v>
      </c>
      <c r="Z1377" s="5">
        <v>4892</v>
      </c>
      <c r="AA1377" s="5" t="s">
        <v>304</v>
      </c>
      <c r="AB1377" s="5" t="s">
        <v>254</v>
      </c>
      <c r="AC1377" s="5" t="s">
        <v>28</v>
      </c>
      <c r="AD1377" s="5" t="s">
        <v>291</v>
      </c>
      <c r="AE1377" s="5" t="s">
        <v>491</v>
      </c>
      <c r="AF1377" s="5">
        <v>95</v>
      </c>
      <c r="AG1377" s="5">
        <v>70</v>
      </c>
      <c r="AH1377" s="5">
        <v>25</v>
      </c>
      <c r="AI1377" s="5" t="s">
        <v>6869</v>
      </c>
      <c r="AJ1377" s="5" t="s">
        <v>515</v>
      </c>
      <c r="AK1377" s="5" t="s">
        <v>234</v>
      </c>
      <c r="AL1377" s="5" t="s">
        <v>234</v>
      </c>
      <c r="AM1377" s="5" t="s">
        <v>234</v>
      </c>
      <c r="AN1377" s="5" t="s">
        <v>234</v>
      </c>
      <c r="AO1377" s="5" t="s">
        <v>234</v>
      </c>
      <c r="AP1377" s="5" t="s">
        <v>234</v>
      </c>
      <c r="AQ1377" s="5" t="s">
        <v>234</v>
      </c>
      <c r="AR1377" s="5" t="s">
        <v>244</v>
      </c>
      <c r="AS1377" s="5" t="s">
        <v>234</v>
      </c>
      <c r="AT1377" s="5" t="s">
        <v>234</v>
      </c>
      <c r="AU1377" s="5" t="s">
        <v>234</v>
      </c>
      <c r="AV1377" s="5" t="s">
        <v>234</v>
      </c>
      <c r="AW1377" s="5" t="s">
        <v>233</v>
      </c>
      <c r="AX1377" s="5" t="s">
        <v>291</v>
      </c>
      <c r="AY1377" s="5" t="s">
        <v>291</v>
      </c>
      <c r="BB1377" s="5" t="s">
        <v>309</v>
      </c>
      <c r="BC1377" s="5">
        <v>25</v>
      </c>
      <c r="BD1377" s="5">
        <v>75</v>
      </c>
      <c r="BE1377" s="6">
        <f t="shared" si="399"/>
        <v>5</v>
      </c>
      <c r="BF1377" s="6">
        <f t="shared" si="400"/>
        <v>5</v>
      </c>
      <c r="BG1377" s="6">
        <f t="shared" si="401"/>
        <v>5</v>
      </c>
      <c r="BH1377" s="6">
        <f t="shared" si="402"/>
        <v>10</v>
      </c>
      <c r="BI1377" s="6">
        <f t="shared" si="403"/>
        <v>10</v>
      </c>
      <c r="BJ1377" s="6">
        <f t="shared" si="404"/>
        <v>10</v>
      </c>
      <c r="BK1377" s="6">
        <f t="shared" si="405"/>
        <v>5</v>
      </c>
      <c r="BL1377" s="6">
        <f t="shared" si="406"/>
        <v>0</v>
      </c>
      <c r="BM1377" s="6">
        <f t="shared" si="407"/>
        <v>5</v>
      </c>
      <c r="BN1377" s="6">
        <f t="shared" si="408"/>
        <v>20</v>
      </c>
      <c r="BO1377" s="6">
        <f t="shared" si="409"/>
        <v>10</v>
      </c>
      <c r="BP1377" s="6">
        <f t="shared" si="410"/>
        <v>10</v>
      </c>
      <c r="BQ1377" s="9">
        <f t="shared" si="411"/>
        <v>1</v>
      </c>
      <c r="BR1377" s="9">
        <f t="shared" si="412"/>
        <v>1</v>
      </c>
      <c r="BS1377" s="9">
        <f t="shared" si="413"/>
        <v>1</v>
      </c>
      <c r="BT1377" s="9">
        <f t="shared" si="414"/>
        <v>0.5</v>
      </c>
      <c r="BU1377" s="9">
        <f t="shared" si="415"/>
        <v>1</v>
      </c>
      <c r="BV1377" s="9">
        <f t="shared" si="416"/>
        <v>1</v>
      </c>
      <c r="BW1377" s="9">
        <f t="shared" si="417"/>
        <v>1</v>
      </c>
    </row>
    <row r="1378" spans="1:75" x14ac:dyDescent="0.3">
      <c r="A1378" s="5" t="s">
        <v>34</v>
      </c>
      <c r="B1378" s="5" t="s">
        <v>216</v>
      </c>
      <c r="C1378" s="5" t="s">
        <v>217</v>
      </c>
      <c r="D1378" s="5" t="s">
        <v>218</v>
      </c>
      <c r="E1378" s="5">
        <v>2019</v>
      </c>
      <c r="F1378" s="5" t="s">
        <v>133</v>
      </c>
      <c r="H1378" s="5" t="s">
        <v>219</v>
      </c>
      <c r="I1378" s="5" t="s">
        <v>220</v>
      </c>
      <c r="J1378" s="5" t="s">
        <v>221</v>
      </c>
      <c r="K1378" s="5" t="s">
        <v>217</v>
      </c>
      <c r="L1378" s="5" t="s">
        <v>6870</v>
      </c>
      <c r="M1378" s="5" t="s">
        <v>13</v>
      </c>
      <c r="N1378" s="5" t="s">
        <v>6871</v>
      </c>
      <c r="Q1378" s="5" t="s">
        <v>224</v>
      </c>
      <c r="R1378" s="8">
        <v>43546</v>
      </c>
      <c r="S1378" s="5" t="s">
        <v>6872</v>
      </c>
      <c r="T1378" s="8">
        <v>43538</v>
      </c>
      <c r="U1378" s="5" t="s">
        <v>6873</v>
      </c>
      <c r="V1378" s="5" t="s">
        <v>6874</v>
      </c>
      <c r="W1378" s="5" t="s">
        <v>251</v>
      </c>
      <c r="X1378" s="5" t="s">
        <v>33</v>
      </c>
      <c r="Y1378" s="5" t="s">
        <v>335</v>
      </c>
      <c r="Z1378" s="5">
        <v>22</v>
      </c>
      <c r="AA1378" s="5" t="s">
        <v>261</v>
      </c>
      <c r="AB1378" s="5" t="s">
        <v>276</v>
      </c>
      <c r="AC1378" s="5" t="s">
        <v>27</v>
      </c>
      <c r="AF1378" s="5">
        <v>75</v>
      </c>
      <c r="AG1378" s="5">
        <v>70</v>
      </c>
      <c r="AH1378" s="5">
        <v>5</v>
      </c>
      <c r="AI1378" s="5" t="s">
        <v>6875</v>
      </c>
      <c r="AJ1378" s="5" t="s">
        <v>6876</v>
      </c>
      <c r="AK1378" s="5" t="s">
        <v>244</v>
      </c>
      <c r="AL1378" s="5" t="s">
        <v>234</v>
      </c>
      <c r="AM1378" s="5" t="s">
        <v>234</v>
      </c>
      <c r="AN1378" s="5" t="s">
        <v>234</v>
      </c>
      <c r="AO1378" s="5" t="s">
        <v>234</v>
      </c>
      <c r="AP1378" s="5" t="s">
        <v>234</v>
      </c>
      <c r="AQ1378" s="5" t="s">
        <v>234</v>
      </c>
      <c r="AR1378" s="5" t="s">
        <v>234</v>
      </c>
      <c r="AS1378" s="5" t="s">
        <v>234</v>
      </c>
      <c r="AT1378" s="5" t="s">
        <v>244</v>
      </c>
      <c r="AU1378" s="5" t="s">
        <v>234</v>
      </c>
      <c r="AV1378" s="5" t="s">
        <v>234</v>
      </c>
      <c r="AW1378" s="5" t="s">
        <v>233</v>
      </c>
      <c r="AX1378" s="5" t="s">
        <v>234</v>
      </c>
      <c r="AY1378" s="5" t="s">
        <v>234</v>
      </c>
      <c r="BB1378" s="5" t="s">
        <v>309</v>
      </c>
      <c r="BC1378" s="5">
        <v>25</v>
      </c>
      <c r="BD1378" s="5">
        <v>75</v>
      </c>
      <c r="BE1378" s="6">
        <f t="shared" si="399"/>
        <v>0</v>
      </c>
      <c r="BF1378" s="6">
        <f t="shared" si="400"/>
        <v>5</v>
      </c>
      <c r="BG1378" s="6">
        <f t="shared" si="401"/>
        <v>5</v>
      </c>
      <c r="BH1378" s="6">
        <f t="shared" si="402"/>
        <v>10</v>
      </c>
      <c r="BI1378" s="6">
        <f t="shared" si="403"/>
        <v>10</v>
      </c>
      <c r="BJ1378" s="6">
        <f t="shared" si="404"/>
        <v>10</v>
      </c>
      <c r="BK1378" s="6">
        <f t="shared" si="405"/>
        <v>5</v>
      </c>
      <c r="BL1378" s="6">
        <f t="shared" si="406"/>
        <v>5</v>
      </c>
      <c r="BM1378" s="6">
        <f t="shared" si="407"/>
        <v>5</v>
      </c>
      <c r="BN1378" s="6">
        <f t="shared" si="408"/>
        <v>0</v>
      </c>
      <c r="BO1378" s="6">
        <f t="shared" si="409"/>
        <v>10</v>
      </c>
      <c r="BP1378" s="6">
        <f t="shared" si="410"/>
        <v>10</v>
      </c>
      <c r="BQ1378" s="9">
        <f t="shared" si="411"/>
        <v>0.5</v>
      </c>
      <c r="BR1378" s="9">
        <f t="shared" si="412"/>
        <v>1</v>
      </c>
      <c r="BS1378" s="9">
        <f t="shared" si="413"/>
        <v>1</v>
      </c>
      <c r="BT1378" s="9">
        <f t="shared" si="414"/>
        <v>1</v>
      </c>
      <c r="BU1378" s="9">
        <f t="shared" si="415"/>
        <v>0.2</v>
      </c>
      <c r="BV1378" s="9">
        <f t="shared" si="416"/>
        <v>1</v>
      </c>
      <c r="BW1378" s="9">
        <f t="shared" si="417"/>
        <v>1</v>
      </c>
    </row>
    <row r="1379" spans="1:75" x14ac:dyDescent="0.3">
      <c r="A1379" s="5" t="s">
        <v>31</v>
      </c>
      <c r="B1379" s="5" t="s">
        <v>326</v>
      </c>
      <c r="C1379" s="5" t="s">
        <v>217</v>
      </c>
      <c r="D1379" s="5" t="s">
        <v>218</v>
      </c>
      <c r="E1379" s="5">
        <v>2019</v>
      </c>
      <c r="F1379" s="5" t="s">
        <v>133</v>
      </c>
      <c r="H1379" s="5" t="s">
        <v>219</v>
      </c>
      <c r="I1379" s="5" t="s">
        <v>220</v>
      </c>
      <c r="J1379" s="5" t="s">
        <v>221</v>
      </c>
      <c r="K1379" s="5" t="s">
        <v>217</v>
      </c>
      <c r="L1379" s="5" t="s">
        <v>6870</v>
      </c>
      <c r="M1379" s="5" t="s">
        <v>13</v>
      </c>
      <c r="N1379" s="5" t="s">
        <v>6871</v>
      </c>
      <c r="Q1379" s="5" t="s">
        <v>224</v>
      </c>
      <c r="R1379" s="8">
        <v>43553</v>
      </c>
      <c r="S1379" s="5" t="s">
        <v>6877</v>
      </c>
      <c r="T1379" s="8">
        <v>43551</v>
      </c>
      <c r="U1379" s="5" t="s">
        <v>6878</v>
      </c>
      <c r="V1379" s="5" t="s">
        <v>416</v>
      </c>
      <c r="W1379" s="5" t="s">
        <v>228</v>
      </c>
      <c r="X1379" s="5" t="s">
        <v>30</v>
      </c>
      <c r="Y1379" s="5" t="s">
        <v>229</v>
      </c>
      <c r="Z1379" s="5">
        <v>52</v>
      </c>
      <c r="AA1379" s="5" t="s">
        <v>261</v>
      </c>
      <c r="AB1379" s="5" t="s">
        <v>241</v>
      </c>
      <c r="AC1379" s="5" t="s">
        <v>28</v>
      </c>
      <c r="AF1379" s="5">
        <v>80</v>
      </c>
      <c r="AG1379" s="5">
        <v>75</v>
      </c>
      <c r="AH1379" s="5">
        <v>5</v>
      </c>
      <c r="AI1379" s="5" t="s">
        <v>6879</v>
      </c>
      <c r="AJ1379" s="5" t="s">
        <v>6880</v>
      </c>
      <c r="AK1379" s="5" t="s">
        <v>234</v>
      </c>
      <c r="AL1379" s="5" t="s">
        <v>234</v>
      </c>
      <c r="AM1379" s="5" t="s">
        <v>234</v>
      </c>
      <c r="AN1379" s="5" t="s">
        <v>234</v>
      </c>
      <c r="AO1379" s="5" t="s">
        <v>234</v>
      </c>
      <c r="AP1379" s="5" t="s">
        <v>234</v>
      </c>
      <c r="AQ1379" s="5" t="s">
        <v>234</v>
      </c>
      <c r="AR1379" s="5" t="s">
        <v>234</v>
      </c>
      <c r="AS1379" s="5" t="s">
        <v>234</v>
      </c>
      <c r="AT1379" s="5" t="s">
        <v>244</v>
      </c>
      <c r="AU1379" s="5" t="s">
        <v>234</v>
      </c>
      <c r="AV1379" s="5" t="s">
        <v>234</v>
      </c>
      <c r="AW1379" s="5" t="s">
        <v>233</v>
      </c>
      <c r="AX1379" s="5" t="s">
        <v>234</v>
      </c>
      <c r="AY1379" s="5" t="s">
        <v>234</v>
      </c>
      <c r="BB1379" s="5" t="s">
        <v>264</v>
      </c>
      <c r="BC1379" s="5">
        <v>25</v>
      </c>
      <c r="BD1379" s="5">
        <v>75</v>
      </c>
      <c r="BE1379" s="6">
        <f t="shared" si="399"/>
        <v>5</v>
      </c>
      <c r="BF1379" s="6">
        <f t="shared" si="400"/>
        <v>5</v>
      </c>
      <c r="BG1379" s="6">
        <f t="shared" si="401"/>
        <v>5</v>
      </c>
      <c r="BH1379" s="6">
        <f t="shared" si="402"/>
        <v>10</v>
      </c>
      <c r="BI1379" s="6">
        <f t="shared" si="403"/>
        <v>10</v>
      </c>
      <c r="BJ1379" s="6">
        <f t="shared" si="404"/>
        <v>10</v>
      </c>
      <c r="BK1379" s="6">
        <f t="shared" si="405"/>
        <v>5</v>
      </c>
      <c r="BL1379" s="6">
        <f t="shared" si="406"/>
        <v>5</v>
      </c>
      <c r="BM1379" s="6">
        <f t="shared" si="407"/>
        <v>5</v>
      </c>
      <c r="BN1379" s="6">
        <f t="shared" si="408"/>
        <v>0</v>
      </c>
      <c r="BO1379" s="6">
        <f t="shared" si="409"/>
        <v>10</v>
      </c>
      <c r="BP1379" s="6">
        <f t="shared" si="410"/>
        <v>10</v>
      </c>
      <c r="BQ1379" s="9">
        <f t="shared" si="411"/>
        <v>1</v>
      </c>
      <c r="BR1379" s="9">
        <f t="shared" si="412"/>
        <v>1</v>
      </c>
      <c r="BS1379" s="9">
        <f t="shared" si="413"/>
        <v>1</v>
      </c>
      <c r="BT1379" s="9">
        <f t="shared" si="414"/>
        <v>1</v>
      </c>
      <c r="BU1379" s="9">
        <f t="shared" si="415"/>
        <v>0.2</v>
      </c>
      <c r="BV1379" s="9">
        <f t="shared" si="416"/>
        <v>1</v>
      </c>
      <c r="BW1379" s="9">
        <f t="shared" si="417"/>
        <v>1</v>
      </c>
    </row>
    <row r="1380" spans="1:75" x14ac:dyDescent="0.3">
      <c r="A1380" s="5" t="s">
        <v>43</v>
      </c>
      <c r="B1380" s="5" t="s">
        <v>257</v>
      </c>
      <c r="C1380" s="5" t="s">
        <v>94</v>
      </c>
      <c r="D1380" s="5" t="s">
        <v>218</v>
      </c>
      <c r="E1380" s="5">
        <v>2019</v>
      </c>
      <c r="F1380" s="5" t="s">
        <v>133</v>
      </c>
      <c r="H1380" s="5" t="s">
        <v>219</v>
      </c>
      <c r="I1380" s="5" t="s">
        <v>220</v>
      </c>
      <c r="J1380" s="5" t="s">
        <v>221</v>
      </c>
      <c r="K1380" s="5" t="s">
        <v>94</v>
      </c>
      <c r="L1380" s="5" t="s">
        <v>6870</v>
      </c>
      <c r="M1380" s="5" t="s">
        <v>13</v>
      </c>
      <c r="N1380" s="5" t="s">
        <v>6871</v>
      </c>
      <c r="Q1380" s="5" t="s">
        <v>224</v>
      </c>
      <c r="R1380" s="8">
        <v>43566</v>
      </c>
      <c r="S1380" s="5" t="s">
        <v>6881</v>
      </c>
      <c r="T1380" s="8">
        <v>43566</v>
      </c>
      <c r="U1380" s="5" t="s">
        <v>6882</v>
      </c>
      <c r="V1380" s="5" t="s">
        <v>1213</v>
      </c>
      <c r="W1380" s="5" t="s">
        <v>251</v>
      </c>
      <c r="X1380" s="5" t="s">
        <v>33</v>
      </c>
      <c r="Y1380" s="5" t="s">
        <v>229</v>
      </c>
      <c r="Z1380" s="5">
        <v>136</v>
      </c>
      <c r="AA1380" s="5" t="s">
        <v>230</v>
      </c>
      <c r="AB1380" s="5" t="s">
        <v>231</v>
      </c>
      <c r="AC1380" s="5" t="s">
        <v>28</v>
      </c>
      <c r="AF1380" s="5">
        <v>100</v>
      </c>
      <c r="AG1380" s="5">
        <v>75</v>
      </c>
      <c r="AH1380" s="5">
        <v>25</v>
      </c>
      <c r="AI1380" s="5" t="s">
        <v>6883</v>
      </c>
      <c r="AJ1380" s="5" t="s">
        <v>233</v>
      </c>
      <c r="AK1380" s="5" t="s">
        <v>234</v>
      </c>
      <c r="AL1380" s="5" t="s">
        <v>234</v>
      </c>
      <c r="AM1380" s="5" t="s">
        <v>234</v>
      </c>
      <c r="AN1380" s="5" t="s">
        <v>234</v>
      </c>
      <c r="AO1380" s="5" t="s">
        <v>234</v>
      </c>
      <c r="AP1380" s="5" t="s">
        <v>234</v>
      </c>
      <c r="AQ1380" s="5" t="s">
        <v>234</v>
      </c>
      <c r="AR1380" s="5" t="s">
        <v>234</v>
      </c>
      <c r="AS1380" s="5" t="s">
        <v>234</v>
      </c>
      <c r="AT1380" s="5" t="s">
        <v>234</v>
      </c>
      <c r="AU1380" s="5" t="s">
        <v>234</v>
      </c>
      <c r="AV1380" s="5" t="s">
        <v>234</v>
      </c>
      <c r="AW1380" s="5" t="s">
        <v>233</v>
      </c>
      <c r="AX1380" s="5" t="s">
        <v>234</v>
      </c>
      <c r="AY1380" s="5" t="s">
        <v>234</v>
      </c>
      <c r="BB1380" s="5" t="s">
        <v>235</v>
      </c>
      <c r="BC1380" s="5">
        <v>25</v>
      </c>
      <c r="BD1380" s="5">
        <v>75</v>
      </c>
      <c r="BE1380" s="6">
        <f t="shared" si="399"/>
        <v>5</v>
      </c>
      <c r="BF1380" s="6">
        <f t="shared" si="400"/>
        <v>5</v>
      </c>
      <c r="BG1380" s="6">
        <f t="shared" si="401"/>
        <v>5</v>
      </c>
      <c r="BH1380" s="6">
        <f t="shared" si="402"/>
        <v>10</v>
      </c>
      <c r="BI1380" s="6">
        <f t="shared" si="403"/>
        <v>10</v>
      </c>
      <c r="BJ1380" s="6">
        <f t="shared" si="404"/>
        <v>10</v>
      </c>
      <c r="BK1380" s="6">
        <f t="shared" si="405"/>
        <v>5</v>
      </c>
      <c r="BL1380" s="6">
        <f t="shared" si="406"/>
        <v>5</v>
      </c>
      <c r="BM1380" s="6">
        <f t="shared" si="407"/>
        <v>5</v>
      </c>
      <c r="BN1380" s="6">
        <f t="shared" si="408"/>
        <v>20</v>
      </c>
      <c r="BO1380" s="6">
        <f t="shared" si="409"/>
        <v>10</v>
      </c>
      <c r="BP1380" s="6">
        <f t="shared" si="410"/>
        <v>10</v>
      </c>
      <c r="BQ1380" s="9">
        <f t="shared" si="411"/>
        <v>1</v>
      </c>
      <c r="BR1380" s="9">
        <f t="shared" si="412"/>
        <v>1</v>
      </c>
      <c r="BS1380" s="9">
        <f t="shared" si="413"/>
        <v>1</v>
      </c>
      <c r="BT1380" s="9">
        <f t="shared" si="414"/>
        <v>1</v>
      </c>
      <c r="BU1380" s="9">
        <f t="shared" si="415"/>
        <v>1</v>
      </c>
      <c r="BV1380" s="9">
        <f t="shared" si="416"/>
        <v>1</v>
      </c>
      <c r="BW1380" s="9">
        <f t="shared" si="417"/>
        <v>1</v>
      </c>
    </row>
    <row r="1381" spans="1:75" x14ac:dyDescent="0.3">
      <c r="A1381" s="5" t="s">
        <v>110</v>
      </c>
      <c r="B1381" s="5" t="s">
        <v>265</v>
      </c>
      <c r="C1381" s="5" t="s">
        <v>94</v>
      </c>
      <c r="D1381" s="5" t="s">
        <v>218</v>
      </c>
      <c r="E1381" s="5">
        <v>2019</v>
      </c>
      <c r="F1381" s="5" t="s">
        <v>119</v>
      </c>
      <c r="H1381" s="5" t="s">
        <v>219</v>
      </c>
      <c r="I1381" s="5" t="s">
        <v>220</v>
      </c>
      <c r="J1381" s="5" t="s">
        <v>221</v>
      </c>
      <c r="K1381" s="5" t="s">
        <v>94</v>
      </c>
      <c r="L1381" s="5" t="s">
        <v>6870</v>
      </c>
      <c r="M1381" s="5" t="s">
        <v>13</v>
      </c>
      <c r="N1381" s="5" t="s">
        <v>6871</v>
      </c>
      <c r="Q1381" s="5" t="s">
        <v>247</v>
      </c>
      <c r="R1381" s="8">
        <v>43569</v>
      </c>
      <c r="S1381" s="5" t="s">
        <v>6884</v>
      </c>
      <c r="T1381" s="8">
        <v>43558</v>
      </c>
      <c r="U1381" s="5" t="s">
        <v>6885</v>
      </c>
      <c r="V1381" s="5" t="s">
        <v>1023</v>
      </c>
      <c r="W1381" s="5" t="s">
        <v>251</v>
      </c>
      <c r="X1381" s="5" t="s">
        <v>6886</v>
      </c>
      <c r="Y1381" s="5" t="s">
        <v>229</v>
      </c>
      <c r="Z1381" s="5">
        <v>175</v>
      </c>
      <c r="AA1381" s="5" t="s">
        <v>253</v>
      </c>
      <c r="AB1381" s="5" t="s">
        <v>254</v>
      </c>
      <c r="AC1381" s="5" t="s">
        <v>27</v>
      </c>
      <c r="AF1381" s="5">
        <v>90</v>
      </c>
      <c r="AG1381" s="5">
        <v>65</v>
      </c>
      <c r="AH1381" s="5">
        <v>25</v>
      </c>
      <c r="AI1381" s="5" t="s">
        <v>6887</v>
      </c>
      <c r="AJ1381" s="5" t="s">
        <v>6888</v>
      </c>
      <c r="AK1381" s="5" t="s">
        <v>234</v>
      </c>
      <c r="AL1381" s="5" t="s">
        <v>234</v>
      </c>
      <c r="AM1381" s="5" t="s">
        <v>234</v>
      </c>
      <c r="AN1381" s="5" t="s">
        <v>234</v>
      </c>
      <c r="AO1381" s="5" t="s">
        <v>234</v>
      </c>
      <c r="AP1381" s="5" t="s">
        <v>234</v>
      </c>
      <c r="AQ1381" s="5" t="s">
        <v>244</v>
      </c>
      <c r="AR1381" s="5" t="s">
        <v>244</v>
      </c>
      <c r="AS1381" s="5" t="s">
        <v>234</v>
      </c>
      <c r="AT1381" s="5" t="s">
        <v>234</v>
      </c>
      <c r="AU1381" s="5" t="s">
        <v>234</v>
      </c>
      <c r="AV1381" s="5" t="s">
        <v>234</v>
      </c>
      <c r="AW1381" s="5" t="s">
        <v>233</v>
      </c>
      <c r="AX1381" s="5" t="s">
        <v>234</v>
      </c>
      <c r="AY1381" s="5" t="s">
        <v>234</v>
      </c>
      <c r="BB1381" s="5" t="s">
        <v>235</v>
      </c>
      <c r="BC1381" s="5">
        <v>25</v>
      </c>
      <c r="BD1381" s="5">
        <v>75</v>
      </c>
      <c r="BE1381" s="6">
        <f t="shared" si="399"/>
        <v>5</v>
      </c>
      <c r="BF1381" s="6">
        <f t="shared" si="400"/>
        <v>5</v>
      </c>
      <c r="BG1381" s="6">
        <f t="shared" si="401"/>
        <v>5</v>
      </c>
      <c r="BH1381" s="6">
        <f t="shared" si="402"/>
        <v>10</v>
      </c>
      <c r="BI1381" s="6">
        <f t="shared" si="403"/>
        <v>10</v>
      </c>
      <c r="BJ1381" s="6">
        <f t="shared" si="404"/>
        <v>10</v>
      </c>
      <c r="BK1381" s="6">
        <f t="shared" si="405"/>
        <v>0</v>
      </c>
      <c r="BL1381" s="6">
        <f t="shared" si="406"/>
        <v>0</v>
      </c>
      <c r="BM1381" s="6">
        <f t="shared" si="407"/>
        <v>5</v>
      </c>
      <c r="BN1381" s="6">
        <f t="shared" si="408"/>
        <v>20</v>
      </c>
      <c r="BO1381" s="6">
        <f t="shared" si="409"/>
        <v>10</v>
      </c>
      <c r="BP1381" s="6">
        <f t="shared" si="410"/>
        <v>10</v>
      </c>
      <c r="BQ1381" s="9">
        <f t="shared" si="411"/>
        <v>1</v>
      </c>
      <c r="BR1381" s="9">
        <f t="shared" si="412"/>
        <v>1</v>
      </c>
      <c r="BS1381" s="9">
        <f t="shared" si="413"/>
        <v>1</v>
      </c>
      <c r="BT1381" s="9">
        <f t="shared" si="414"/>
        <v>0</v>
      </c>
      <c r="BU1381" s="9">
        <f t="shared" si="415"/>
        <v>1</v>
      </c>
      <c r="BV1381" s="9">
        <f t="shared" si="416"/>
        <v>1</v>
      </c>
      <c r="BW1381" s="9">
        <f t="shared" si="417"/>
        <v>1</v>
      </c>
    </row>
    <row r="1382" spans="1:75" x14ac:dyDescent="0.3">
      <c r="A1382" s="5" t="s">
        <v>110</v>
      </c>
      <c r="B1382" s="5" t="s">
        <v>265</v>
      </c>
      <c r="C1382" s="5" t="s">
        <v>94</v>
      </c>
      <c r="D1382" s="5" t="s">
        <v>218</v>
      </c>
      <c r="E1382" s="5">
        <v>2019</v>
      </c>
      <c r="F1382" s="5" t="s">
        <v>119</v>
      </c>
      <c r="H1382" s="5" t="s">
        <v>219</v>
      </c>
      <c r="I1382" s="5" t="s">
        <v>220</v>
      </c>
      <c r="J1382" s="5" t="s">
        <v>221</v>
      </c>
      <c r="K1382" s="5" t="s">
        <v>94</v>
      </c>
      <c r="L1382" s="5" t="s">
        <v>6870</v>
      </c>
      <c r="M1382" s="5" t="s">
        <v>13</v>
      </c>
      <c r="N1382" s="5" t="s">
        <v>6871</v>
      </c>
      <c r="Q1382" s="5" t="s">
        <v>247</v>
      </c>
      <c r="R1382" s="8">
        <v>43571</v>
      </c>
      <c r="S1382" s="5" t="s">
        <v>6889</v>
      </c>
      <c r="T1382" s="8">
        <v>43568</v>
      </c>
      <c r="U1382" s="5" t="s">
        <v>6890</v>
      </c>
      <c r="V1382" s="5" t="s">
        <v>6891</v>
      </c>
      <c r="W1382" s="5" t="s">
        <v>228</v>
      </c>
      <c r="X1382" s="5" t="s">
        <v>648</v>
      </c>
      <c r="Y1382" s="5" t="s">
        <v>335</v>
      </c>
      <c r="Z1382" s="5">
        <v>229</v>
      </c>
      <c r="AA1382" s="5" t="s">
        <v>253</v>
      </c>
      <c r="AB1382" s="5" t="s">
        <v>254</v>
      </c>
      <c r="AC1382" s="5" t="s">
        <v>28</v>
      </c>
      <c r="AF1382" s="5">
        <v>95</v>
      </c>
      <c r="AG1382" s="5">
        <v>70</v>
      </c>
      <c r="AH1382" s="5">
        <v>25</v>
      </c>
      <c r="AI1382" s="5" t="s">
        <v>6892</v>
      </c>
      <c r="AJ1382" s="5" t="s">
        <v>6893</v>
      </c>
      <c r="AK1382" s="5" t="s">
        <v>244</v>
      </c>
      <c r="AL1382" s="5" t="s">
        <v>234</v>
      </c>
      <c r="AM1382" s="5" t="s">
        <v>234</v>
      </c>
      <c r="AN1382" s="5" t="s">
        <v>234</v>
      </c>
      <c r="AO1382" s="5" t="s">
        <v>234</v>
      </c>
      <c r="AP1382" s="5" t="s">
        <v>234</v>
      </c>
      <c r="AQ1382" s="5" t="s">
        <v>234</v>
      </c>
      <c r="AR1382" s="5" t="s">
        <v>234</v>
      </c>
      <c r="AS1382" s="5" t="s">
        <v>234</v>
      </c>
      <c r="AT1382" s="5" t="s">
        <v>234</v>
      </c>
      <c r="AU1382" s="5" t="s">
        <v>234</v>
      </c>
      <c r="AV1382" s="5" t="s">
        <v>234</v>
      </c>
      <c r="AW1382" s="5" t="s">
        <v>233</v>
      </c>
      <c r="AX1382" s="5" t="s">
        <v>234</v>
      </c>
      <c r="AY1382" s="5" t="s">
        <v>234</v>
      </c>
      <c r="BB1382" s="5" t="s">
        <v>235</v>
      </c>
      <c r="BC1382" s="5">
        <v>25</v>
      </c>
      <c r="BD1382" s="5">
        <v>75</v>
      </c>
      <c r="BE1382" s="6">
        <f t="shared" si="399"/>
        <v>0</v>
      </c>
      <c r="BF1382" s="6">
        <f t="shared" si="400"/>
        <v>5</v>
      </c>
      <c r="BG1382" s="6">
        <f t="shared" si="401"/>
        <v>5</v>
      </c>
      <c r="BH1382" s="6">
        <f t="shared" si="402"/>
        <v>10</v>
      </c>
      <c r="BI1382" s="6">
        <f t="shared" si="403"/>
        <v>10</v>
      </c>
      <c r="BJ1382" s="6">
        <f t="shared" si="404"/>
        <v>10</v>
      </c>
      <c r="BK1382" s="6">
        <f t="shared" si="405"/>
        <v>5</v>
      </c>
      <c r="BL1382" s="6">
        <f t="shared" si="406"/>
        <v>5</v>
      </c>
      <c r="BM1382" s="6">
        <f t="shared" si="407"/>
        <v>5</v>
      </c>
      <c r="BN1382" s="6">
        <f t="shared" si="408"/>
        <v>20</v>
      </c>
      <c r="BO1382" s="6">
        <f t="shared" si="409"/>
        <v>10</v>
      </c>
      <c r="BP1382" s="6">
        <f t="shared" si="410"/>
        <v>10</v>
      </c>
      <c r="BQ1382" s="9">
        <f t="shared" si="411"/>
        <v>0.5</v>
      </c>
      <c r="BR1382" s="9">
        <f t="shared" si="412"/>
        <v>1</v>
      </c>
      <c r="BS1382" s="9">
        <f t="shared" si="413"/>
        <v>1</v>
      </c>
      <c r="BT1382" s="9">
        <f t="shared" si="414"/>
        <v>1</v>
      </c>
      <c r="BU1382" s="9">
        <f t="shared" si="415"/>
        <v>1</v>
      </c>
      <c r="BV1382" s="9">
        <f t="shared" si="416"/>
        <v>1</v>
      </c>
      <c r="BW1382" s="9">
        <f t="shared" si="417"/>
        <v>1</v>
      </c>
    </row>
    <row r="1383" spans="1:75" x14ac:dyDescent="0.3">
      <c r="A1383" s="5" t="s">
        <v>115</v>
      </c>
      <c r="B1383" s="5" t="s">
        <v>272</v>
      </c>
      <c r="C1383" s="5" t="s">
        <v>94</v>
      </c>
      <c r="D1383" s="5" t="s">
        <v>218</v>
      </c>
      <c r="E1383" s="5">
        <v>2019</v>
      </c>
      <c r="F1383" s="5" t="s">
        <v>119</v>
      </c>
      <c r="H1383" s="5" t="s">
        <v>219</v>
      </c>
      <c r="I1383" s="5" t="s">
        <v>220</v>
      </c>
      <c r="J1383" s="5" t="s">
        <v>221</v>
      </c>
      <c r="K1383" s="5" t="s">
        <v>94</v>
      </c>
      <c r="L1383" s="5" t="s">
        <v>6870</v>
      </c>
      <c r="M1383" s="5" t="s">
        <v>13</v>
      </c>
      <c r="N1383" s="5" t="s">
        <v>6871</v>
      </c>
      <c r="Q1383" s="5" t="s">
        <v>247</v>
      </c>
      <c r="R1383" s="8">
        <v>43579</v>
      </c>
      <c r="S1383" s="5" t="s">
        <v>6894</v>
      </c>
      <c r="T1383" s="8">
        <v>43572</v>
      </c>
      <c r="U1383" s="5" t="s">
        <v>6895</v>
      </c>
      <c r="V1383" s="5" t="s">
        <v>6896</v>
      </c>
      <c r="W1383" s="5" t="s">
        <v>277</v>
      </c>
      <c r="X1383" s="5" t="s">
        <v>2861</v>
      </c>
      <c r="Y1383" s="5" t="s">
        <v>229</v>
      </c>
      <c r="Z1383" s="5">
        <v>1272</v>
      </c>
      <c r="AA1383" s="5" t="s">
        <v>253</v>
      </c>
      <c r="AB1383" s="5" t="s">
        <v>348</v>
      </c>
      <c r="AC1383" s="5" t="s">
        <v>27</v>
      </c>
      <c r="AD1383" s="5" t="s">
        <v>277</v>
      </c>
      <c r="AE1383" s="5" t="s">
        <v>233</v>
      </c>
      <c r="AF1383" s="5">
        <v>65</v>
      </c>
      <c r="AG1383" s="5">
        <v>40</v>
      </c>
      <c r="AH1383" s="5">
        <v>25</v>
      </c>
      <c r="AI1383" s="5" t="s">
        <v>6897</v>
      </c>
      <c r="AJ1383" s="5" t="s">
        <v>6898</v>
      </c>
      <c r="AK1383" s="5" t="s">
        <v>234</v>
      </c>
      <c r="AL1383" s="5" t="s">
        <v>234</v>
      </c>
      <c r="AM1383" s="5" t="s">
        <v>234</v>
      </c>
      <c r="AN1383" s="5" t="s">
        <v>244</v>
      </c>
      <c r="AO1383" s="5" t="s">
        <v>234</v>
      </c>
      <c r="AP1383" s="5" t="s">
        <v>234</v>
      </c>
      <c r="AQ1383" s="5" t="s">
        <v>244</v>
      </c>
      <c r="AR1383" s="5" t="s">
        <v>234</v>
      </c>
      <c r="AS1383" s="5" t="s">
        <v>234</v>
      </c>
      <c r="AT1383" s="5" t="s">
        <v>234</v>
      </c>
      <c r="AU1383" s="5" t="s">
        <v>244</v>
      </c>
      <c r="AV1383" s="5" t="s">
        <v>244</v>
      </c>
      <c r="AW1383" s="5" t="s">
        <v>6899</v>
      </c>
      <c r="AX1383" s="5" t="s">
        <v>291</v>
      </c>
      <c r="AY1383" s="5" t="s">
        <v>291</v>
      </c>
      <c r="BB1383" s="5" t="s">
        <v>309</v>
      </c>
      <c r="BC1383" s="5">
        <v>25</v>
      </c>
      <c r="BD1383" s="5">
        <v>75</v>
      </c>
      <c r="BE1383" s="6">
        <f t="shared" si="399"/>
        <v>5</v>
      </c>
      <c r="BF1383" s="6">
        <f t="shared" si="400"/>
        <v>5</v>
      </c>
      <c r="BG1383" s="6">
        <f t="shared" si="401"/>
        <v>5</v>
      </c>
      <c r="BH1383" s="6">
        <f t="shared" si="402"/>
        <v>0</v>
      </c>
      <c r="BI1383" s="6">
        <f t="shared" si="403"/>
        <v>10</v>
      </c>
      <c r="BJ1383" s="6">
        <f t="shared" si="404"/>
        <v>10</v>
      </c>
      <c r="BK1383" s="6">
        <f t="shared" si="405"/>
        <v>0</v>
      </c>
      <c r="BL1383" s="6">
        <f t="shared" si="406"/>
        <v>5</v>
      </c>
      <c r="BM1383" s="6">
        <f t="shared" si="407"/>
        <v>5</v>
      </c>
      <c r="BN1383" s="6">
        <f t="shared" si="408"/>
        <v>20</v>
      </c>
      <c r="BO1383" s="6">
        <f t="shared" si="409"/>
        <v>0</v>
      </c>
      <c r="BP1383" s="6">
        <f t="shared" si="410"/>
        <v>0</v>
      </c>
      <c r="BQ1383" s="9">
        <f t="shared" si="411"/>
        <v>1</v>
      </c>
      <c r="BR1383" s="9">
        <f t="shared" si="412"/>
        <v>0.33333333333333331</v>
      </c>
      <c r="BS1383" s="9">
        <f t="shared" si="413"/>
        <v>1</v>
      </c>
      <c r="BT1383" s="9">
        <f t="shared" si="414"/>
        <v>0.5</v>
      </c>
      <c r="BU1383" s="9">
        <f t="shared" si="415"/>
        <v>1</v>
      </c>
      <c r="BV1383" s="9">
        <f t="shared" si="416"/>
        <v>0</v>
      </c>
      <c r="BW1383" s="9">
        <f t="shared" si="417"/>
        <v>0</v>
      </c>
    </row>
    <row r="1384" spans="1:75" x14ac:dyDescent="0.3">
      <c r="A1384" s="5" t="s">
        <v>116</v>
      </c>
      <c r="B1384" s="5" t="s">
        <v>471</v>
      </c>
      <c r="C1384" s="5" t="s">
        <v>94</v>
      </c>
      <c r="D1384" s="5" t="s">
        <v>218</v>
      </c>
      <c r="E1384" s="5">
        <v>2019</v>
      </c>
      <c r="F1384" s="5" t="s">
        <v>133</v>
      </c>
      <c r="H1384" s="5" t="s">
        <v>219</v>
      </c>
      <c r="I1384" s="5" t="s">
        <v>220</v>
      </c>
      <c r="J1384" s="5" t="s">
        <v>221</v>
      </c>
      <c r="K1384" s="5" t="s">
        <v>217</v>
      </c>
      <c r="L1384" s="5" t="s">
        <v>6870</v>
      </c>
      <c r="M1384" s="5" t="s">
        <v>13</v>
      </c>
      <c r="N1384" s="5" t="s">
        <v>6871</v>
      </c>
      <c r="Q1384" s="5" t="s">
        <v>224</v>
      </c>
      <c r="R1384" s="8">
        <v>43584</v>
      </c>
      <c r="S1384" s="5" t="s">
        <v>6900</v>
      </c>
      <c r="T1384" s="8">
        <v>43584</v>
      </c>
      <c r="U1384" s="5" t="s">
        <v>6901</v>
      </c>
      <c r="V1384" s="5" t="s">
        <v>5722</v>
      </c>
      <c r="W1384" s="5" t="s">
        <v>251</v>
      </c>
      <c r="X1384" s="5" t="s">
        <v>30</v>
      </c>
      <c r="Y1384" s="5" t="s">
        <v>229</v>
      </c>
      <c r="Z1384" s="5">
        <v>1342</v>
      </c>
      <c r="AA1384" s="5" t="s">
        <v>230</v>
      </c>
      <c r="AB1384" s="5" t="s">
        <v>348</v>
      </c>
      <c r="AC1384" s="5" t="s">
        <v>26</v>
      </c>
      <c r="AD1384" s="5" t="s">
        <v>277</v>
      </c>
      <c r="AE1384" s="5" t="s">
        <v>233</v>
      </c>
      <c r="AF1384" s="5">
        <v>60</v>
      </c>
      <c r="AG1384" s="5">
        <v>55</v>
      </c>
      <c r="AH1384" s="5">
        <v>5</v>
      </c>
      <c r="AI1384" s="5" t="s">
        <v>6902</v>
      </c>
      <c r="AJ1384" s="5" t="s">
        <v>6903</v>
      </c>
      <c r="AK1384" s="5" t="s">
        <v>234</v>
      </c>
      <c r="AL1384" s="5" t="s">
        <v>234</v>
      </c>
      <c r="AM1384" s="5" t="s">
        <v>244</v>
      </c>
      <c r="AN1384" s="5" t="s">
        <v>234</v>
      </c>
      <c r="AO1384" s="5" t="s">
        <v>234</v>
      </c>
      <c r="AP1384" s="5" t="s">
        <v>244</v>
      </c>
      <c r="AQ1384" s="5" t="s">
        <v>244</v>
      </c>
      <c r="AR1384" s="5" t="s">
        <v>234</v>
      </c>
      <c r="AS1384" s="5" t="s">
        <v>234</v>
      </c>
      <c r="AT1384" s="5" t="s">
        <v>244</v>
      </c>
      <c r="AU1384" s="5" t="s">
        <v>234</v>
      </c>
      <c r="AV1384" s="5" t="s">
        <v>234</v>
      </c>
      <c r="AW1384" s="5" t="s">
        <v>233</v>
      </c>
      <c r="AX1384" s="5" t="s">
        <v>291</v>
      </c>
      <c r="AY1384" s="5" t="s">
        <v>291</v>
      </c>
      <c r="BB1384" s="5" t="s">
        <v>309</v>
      </c>
      <c r="BC1384" s="5">
        <v>25</v>
      </c>
      <c r="BD1384" s="5">
        <v>75</v>
      </c>
      <c r="BE1384" s="6">
        <f t="shared" si="399"/>
        <v>5</v>
      </c>
      <c r="BF1384" s="6">
        <f t="shared" si="400"/>
        <v>5</v>
      </c>
      <c r="BG1384" s="6">
        <f t="shared" si="401"/>
        <v>0</v>
      </c>
      <c r="BH1384" s="6">
        <f t="shared" si="402"/>
        <v>10</v>
      </c>
      <c r="BI1384" s="6">
        <f t="shared" si="403"/>
        <v>10</v>
      </c>
      <c r="BJ1384" s="6">
        <f t="shared" si="404"/>
        <v>0</v>
      </c>
      <c r="BK1384" s="6">
        <f t="shared" si="405"/>
        <v>0</v>
      </c>
      <c r="BL1384" s="6">
        <f t="shared" si="406"/>
        <v>5</v>
      </c>
      <c r="BM1384" s="6">
        <f t="shared" si="407"/>
        <v>5</v>
      </c>
      <c r="BN1384" s="6">
        <f t="shared" si="408"/>
        <v>0</v>
      </c>
      <c r="BO1384" s="6">
        <f t="shared" si="409"/>
        <v>10</v>
      </c>
      <c r="BP1384" s="6">
        <f t="shared" si="410"/>
        <v>10</v>
      </c>
      <c r="BQ1384" s="9">
        <f t="shared" si="411"/>
        <v>1</v>
      </c>
      <c r="BR1384" s="9">
        <f t="shared" si="412"/>
        <v>0.66666666666666663</v>
      </c>
      <c r="BS1384" s="9">
        <f t="shared" si="413"/>
        <v>0.5</v>
      </c>
      <c r="BT1384" s="9">
        <f t="shared" si="414"/>
        <v>0.5</v>
      </c>
      <c r="BU1384" s="9">
        <f t="shared" si="415"/>
        <v>0.2</v>
      </c>
      <c r="BV1384" s="9">
        <f t="shared" si="416"/>
        <v>1</v>
      </c>
      <c r="BW1384" s="9">
        <f t="shared" si="417"/>
        <v>1</v>
      </c>
    </row>
    <row r="1385" spans="1:75" x14ac:dyDescent="0.3">
      <c r="A1385" s="5" t="s">
        <v>121</v>
      </c>
      <c r="B1385" s="5" t="s">
        <v>292</v>
      </c>
      <c r="C1385" s="5" t="s">
        <v>281</v>
      </c>
      <c r="D1385" s="5" t="s">
        <v>282</v>
      </c>
      <c r="E1385" s="5">
        <v>2019</v>
      </c>
      <c r="F1385" s="5" t="s">
        <v>119</v>
      </c>
      <c r="H1385" s="5" t="s">
        <v>219</v>
      </c>
      <c r="I1385" s="5" t="s">
        <v>220</v>
      </c>
      <c r="J1385" s="5" t="s">
        <v>221</v>
      </c>
      <c r="K1385" s="5" t="s">
        <v>281</v>
      </c>
      <c r="L1385" s="5" t="s">
        <v>6870</v>
      </c>
      <c r="M1385" s="5" t="s">
        <v>13</v>
      </c>
      <c r="N1385" s="5" t="s">
        <v>6871</v>
      </c>
      <c r="Q1385" s="5" t="s">
        <v>283</v>
      </c>
      <c r="R1385" s="8">
        <v>43600</v>
      </c>
      <c r="S1385" s="5" t="s">
        <v>6904</v>
      </c>
      <c r="T1385" s="8">
        <v>43592</v>
      </c>
      <c r="U1385" s="5" t="s">
        <v>6905</v>
      </c>
      <c r="V1385" s="5" t="s">
        <v>6906</v>
      </c>
      <c r="W1385" s="5" t="s">
        <v>251</v>
      </c>
      <c r="X1385" s="5" t="s">
        <v>698</v>
      </c>
      <c r="Y1385" s="5" t="s">
        <v>229</v>
      </c>
      <c r="Z1385" s="5">
        <v>1458</v>
      </c>
      <c r="AA1385" s="5" t="s">
        <v>230</v>
      </c>
      <c r="AB1385" s="5" t="s">
        <v>254</v>
      </c>
      <c r="AC1385" s="5" t="s">
        <v>27</v>
      </c>
      <c r="AD1385" s="5" t="s">
        <v>277</v>
      </c>
      <c r="AE1385" s="5" t="s">
        <v>233</v>
      </c>
      <c r="AF1385" s="5">
        <v>90</v>
      </c>
      <c r="AG1385" s="5">
        <v>65</v>
      </c>
      <c r="AH1385" s="5">
        <v>25</v>
      </c>
      <c r="AI1385" s="5" t="s">
        <v>6907</v>
      </c>
      <c r="AJ1385" s="5" t="s">
        <v>6908</v>
      </c>
      <c r="AK1385" s="5" t="s">
        <v>234</v>
      </c>
      <c r="AL1385" s="5" t="s">
        <v>234</v>
      </c>
      <c r="AM1385" s="5" t="s">
        <v>234</v>
      </c>
      <c r="AN1385" s="5" t="s">
        <v>234</v>
      </c>
      <c r="AO1385" s="5" t="s">
        <v>234</v>
      </c>
      <c r="AP1385" s="5" t="s">
        <v>234</v>
      </c>
      <c r="AQ1385" s="5" t="s">
        <v>234</v>
      </c>
      <c r="AR1385" s="5" t="s">
        <v>234</v>
      </c>
      <c r="AS1385" s="5" t="s">
        <v>234</v>
      </c>
      <c r="AT1385" s="5" t="s">
        <v>234</v>
      </c>
      <c r="AU1385" s="5" t="s">
        <v>234</v>
      </c>
      <c r="AV1385" s="5" t="s">
        <v>244</v>
      </c>
      <c r="AW1385" s="5" t="s">
        <v>233</v>
      </c>
      <c r="AX1385" s="5" t="s">
        <v>291</v>
      </c>
      <c r="AY1385" s="5" t="s">
        <v>291</v>
      </c>
      <c r="BB1385" s="5" t="s">
        <v>309</v>
      </c>
      <c r="BC1385" s="5">
        <v>25</v>
      </c>
      <c r="BD1385" s="5">
        <v>75</v>
      </c>
      <c r="BE1385" s="6">
        <f t="shared" si="399"/>
        <v>5</v>
      </c>
      <c r="BF1385" s="6">
        <f t="shared" si="400"/>
        <v>5</v>
      </c>
      <c r="BG1385" s="6">
        <f t="shared" si="401"/>
        <v>5</v>
      </c>
      <c r="BH1385" s="6">
        <f t="shared" si="402"/>
        <v>10</v>
      </c>
      <c r="BI1385" s="6">
        <f t="shared" si="403"/>
        <v>10</v>
      </c>
      <c r="BJ1385" s="6">
        <f t="shared" si="404"/>
        <v>10</v>
      </c>
      <c r="BK1385" s="6">
        <f t="shared" si="405"/>
        <v>5</v>
      </c>
      <c r="BL1385" s="6">
        <f t="shared" si="406"/>
        <v>5</v>
      </c>
      <c r="BM1385" s="6">
        <f t="shared" si="407"/>
        <v>5</v>
      </c>
      <c r="BN1385" s="6">
        <f t="shared" si="408"/>
        <v>20</v>
      </c>
      <c r="BO1385" s="6">
        <f t="shared" si="409"/>
        <v>10</v>
      </c>
      <c r="BP1385" s="6">
        <f t="shared" si="410"/>
        <v>0</v>
      </c>
      <c r="BQ1385" s="9">
        <f t="shared" si="411"/>
        <v>1</v>
      </c>
      <c r="BR1385" s="9">
        <f t="shared" si="412"/>
        <v>1</v>
      </c>
      <c r="BS1385" s="9">
        <f t="shared" si="413"/>
        <v>1</v>
      </c>
      <c r="BT1385" s="9">
        <f t="shared" si="414"/>
        <v>1</v>
      </c>
      <c r="BU1385" s="9">
        <f t="shared" si="415"/>
        <v>1</v>
      </c>
      <c r="BV1385" s="9">
        <f t="shared" si="416"/>
        <v>1</v>
      </c>
      <c r="BW1385" s="9">
        <f t="shared" si="417"/>
        <v>0</v>
      </c>
    </row>
    <row r="1386" spans="1:75" x14ac:dyDescent="0.3">
      <c r="A1386" s="5" t="s">
        <v>121</v>
      </c>
      <c r="B1386" s="5" t="s">
        <v>292</v>
      </c>
      <c r="C1386" s="5" t="s">
        <v>281</v>
      </c>
      <c r="D1386" s="5" t="s">
        <v>282</v>
      </c>
      <c r="E1386" s="5">
        <v>2019</v>
      </c>
      <c r="F1386" s="5" t="s">
        <v>141</v>
      </c>
      <c r="H1386" s="5" t="s">
        <v>219</v>
      </c>
      <c r="I1386" s="5" t="s">
        <v>370</v>
      </c>
      <c r="J1386" s="5" t="s">
        <v>221</v>
      </c>
      <c r="K1386" s="5" t="s">
        <v>281</v>
      </c>
      <c r="L1386" s="5" t="s">
        <v>6870</v>
      </c>
      <c r="M1386" s="5" t="s">
        <v>13</v>
      </c>
      <c r="N1386" s="5" t="s">
        <v>6871</v>
      </c>
      <c r="Q1386" s="5" t="s">
        <v>371</v>
      </c>
      <c r="R1386" s="8">
        <v>43601</v>
      </c>
      <c r="S1386" s="5" t="s">
        <v>6909</v>
      </c>
      <c r="T1386" s="8">
        <v>43601</v>
      </c>
      <c r="U1386" s="5" t="s">
        <v>6910</v>
      </c>
      <c r="V1386" s="5" t="s">
        <v>6911</v>
      </c>
      <c r="W1386" s="5" t="s">
        <v>251</v>
      </c>
      <c r="X1386" s="5" t="s">
        <v>6912</v>
      </c>
      <c r="Y1386" s="5" t="s">
        <v>229</v>
      </c>
      <c r="Z1386" s="5">
        <v>1472</v>
      </c>
      <c r="AA1386" s="5" t="s">
        <v>230</v>
      </c>
      <c r="AB1386" s="5" t="s">
        <v>254</v>
      </c>
      <c r="AC1386" s="5" t="s">
        <v>28</v>
      </c>
      <c r="AD1386" s="5" t="s">
        <v>277</v>
      </c>
      <c r="AE1386" s="5" t="s">
        <v>233</v>
      </c>
      <c r="AF1386" s="5">
        <v>90</v>
      </c>
      <c r="AG1386" s="5">
        <v>65</v>
      </c>
      <c r="AH1386" s="5">
        <v>25</v>
      </c>
      <c r="AI1386" s="5" t="s">
        <v>6913</v>
      </c>
      <c r="AJ1386" s="5" t="s">
        <v>6914</v>
      </c>
      <c r="AK1386" s="5" t="s">
        <v>234</v>
      </c>
      <c r="AL1386" s="5" t="s">
        <v>234</v>
      </c>
      <c r="AM1386" s="5" t="s">
        <v>234</v>
      </c>
      <c r="AN1386" s="5" t="s">
        <v>234</v>
      </c>
      <c r="AO1386" s="5" t="s">
        <v>234</v>
      </c>
      <c r="AP1386" s="5" t="s">
        <v>244</v>
      </c>
      <c r="AQ1386" s="5" t="s">
        <v>234</v>
      </c>
      <c r="AR1386" s="5" t="s">
        <v>234</v>
      </c>
      <c r="AS1386" s="5" t="s">
        <v>234</v>
      </c>
      <c r="AT1386" s="5" t="s">
        <v>234</v>
      </c>
      <c r="AU1386" s="5" t="s">
        <v>234</v>
      </c>
      <c r="AV1386" s="5" t="s">
        <v>234</v>
      </c>
      <c r="AW1386" s="5" t="s">
        <v>233</v>
      </c>
      <c r="AX1386" s="5" t="s">
        <v>291</v>
      </c>
      <c r="AY1386" s="5" t="s">
        <v>234</v>
      </c>
      <c r="BB1386" s="5" t="s">
        <v>309</v>
      </c>
      <c r="BC1386" s="5">
        <v>25</v>
      </c>
      <c r="BD1386" s="5">
        <v>75</v>
      </c>
      <c r="BE1386" s="6">
        <f t="shared" si="399"/>
        <v>5</v>
      </c>
      <c r="BF1386" s="6">
        <f t="shared" si="400"/>
        <v>5</v>
      </c>
      <c r="BG1386" s="6">
        <f t="shared" si="401"/>
        <v>5</v>
      </c>
      <c r="BH1386" s="6">
        <f t="shared" si="402"/>
        <v>10</v>
      </c>
      <c r="BI1386" s="6">
        <f t="shared" si="403"/>
        <v>10</v>
      </c>
      <c r="BJ1386" s="6">
        <f t="shared" si="404"/>
        <v>0</v>
      </c>
      <c r="BK1386" s="6">
        <f t="shared" si="405"/>
        <v>5</v>
      </c>
      <c r="BL1386" s="6">
        <f t="shared" si="406"/>
        <v>5</v>
      </c>
      <c r="BM1386" s="6">
        <f t="shared" si="407"/>
        <v>5</v>
      </c>
      <c r="BN1386" s="6">
        <f t="shared" si="408"/>
        <v>20</v>
      </c>
      <c r="BO1386" s="6">
        <f t="shared" si="409"/>
        <v>10</v>
      </c>
      <c r="BP1386" s="6">
        <f t="shared" si="410"/>
        <v>10</v>
      </c>
      <c r="BQ1386" s="9">
        <f t="shared" si="411"/>
        <v>1</v>
      </c>
      <c r="BR1386" s="9">
        <f t="shared" si="412"/>
        <v>1</v>
      </c>
      <c r="BS1386" s="9">
        <f t="shared" si="413"/>
        <v>0.5</v>
      </c>
      <c r="BT1386" s="9">
        <f t="shared" si="414"/>
        <v>1</v>
      </c>
      <c r="BU1386" s="9">
        <f t="shared" si="415"/>
        <v>1</v>
      </c>
      <c r="BV1386" s="9">
        <f t="shared" si="416"/>
        <v>1</v>
      </c>
      <c r="BW1386" s="9">
        <f t="shared" si="417"/>
        <v>1</v>
      </c>
    </row>
    <row r="1387" spans="1:75" x14ac:dyDescent="0.3">
      <c r="A1387" s="5" t="s">
        <v>122</v>
      </c>
      <c r="B1387" s="5" t="s">
        <v>310</v>
      </c>
      <c r="C1387" s="5" t="s">
        <v>281</v>
      </c>
      <c r="D1387" s="5" t="s">
        <v>282</v>
      </c>
      <c r="E1387" s="5">
        <v>2019</v>
      </c>
      <c r="F1387" s="5" t="s">
        <v>119</v>
      </c>
      <c r="G1387" s="5" t="s">
        <v>311</v>
      </c>
      <c r="H1387" s="5" t="s">
        <v>219</v>
      </c>
      <c r="I1387" s="5" t="s">
        <v>220</v>
      </c>
      <c r="J1387" s="5" t="s">
        <v>221</v>
      </c>
      <c r="K1387" s="5" t="s">
        <v>281</v>
      </c>
      <c r="L1387" s="5" t="s">
        <v>6870</v>
      </c>
      <c r="M1387" s="5" t="s">
        <v>13</v>
      </c>
      <c r="N1387" s="5" t="s">
        <v>6871</v>
      </c>
      <c r="O1387" s="5" t="s">
        <v>391</v>
      </c>
      <c r="Q1387" s="5" t="s">
        <v>283</v>
      </c>
      <c r="R1387" s="8">
        <v>43616</v>
      </c>
      <c r="S1387" s="5" t="s">
        <v>6915</v>
      </c>
      <c r="T1387" s="8">
        <v>43605</v>
      </c>
      <c r="U1387" s="5" t="s">
        <v>6916</v>
      </c>
      <c r="V1387" s="5" t="s">
        <v>4175</v>
      </c>
      <c r="W1387" s="5" t="s">
        <v>251</v>
      </c>
      <c r="X1387" s="5" t="s">
        <v>6917</v>
      </c>
      <c r="Y1387" s="5" t="s">
        <v>229</v>
      </c>
      <c r="Z1387" s="5">
        <v>3605</v>
      </c>
      <c r="AA1387" s="5" t="s">
        <v>316</v>
      </c>
      <c r="AB1387" s="5" t="s">
        <v>254</v>
      </c>
      <c r="AC1387" s="5" t="s">
        <v>28</v>
      </c>
      <c r="AD1387" s="5" t="s">
        <v>291</v>
      </c>
      <c r="AE1387" s="5" t="s">
        <v>291</v>
      </c>
      <c r="AF1387" s="5">
        <v>90</v>
      </c>
      <c r="AG1387" s="5">
        <v>65</v>
      </c>
      <c r="AH1387" s="5">
        <v>25</v>
      </c>
      <c r="AI1387" s="5" t="s">
        <v>6918</v>
      </c>
      <c r="AJ1387" s="5" t="s">
        <v>6919</v>
      </c>
      <c r="AK1387" s="5" t="s">
        <v>234</v>
      </c>
      <c r="AL1387" s="5" t="s">
        <v>234</v>
      </c>
      <c r="AM1387" s="5" t="s">
        <v>234</v>
      </c>
      <c r="AN1387" s="5" t="s">
        <v>234</v>
      </c>
      <c r="AO1387" s="5" t="s">
        <v>234</v>
      </c>
      <c r="AP1387" s="5" t="s">
        <v>234</v>
      </c>
      <c r="AQ1387" s="5" t="s">
        <v>234</v>
      </c>
      <c r="AR1387" s="5" t="s">
        <v>234</v>
      </c>
      <c r="AS1387" s="5" t="s">
        <v>234</v>
      </c>
      <c r="AT1387" s="5" t="s">
        <v>234</v>
      </c>
      <c r="AU1387" s="5" t="s">
        <v>244</v>
      </c>
      <c r="AV1387" s="5" t="s">
        <v>234</v>
      </c>
      <c r="AW1387" s="5" t="s">
        <v>233</v>
      </c>
      <c r="AX1387" s="5" t="s">
        <v>291</v>
      </c>
      <c r="AY1387" s="5" t="s">
        <v>291</v>
      </c>
      <c r="BB1387" s="5" t="s">
        <v>235</v>
      </c>
      <c r="BC1387" s="5">
        <v>25</v>
      </c>
      <c r="BD1387" s="5">
        <v>75</v>
      </c>
      <c r="BE1387" s="6">
        <f t="shared" si="399"/>
        <v>5</v>
      </c>
      <c r="BF1387" s="6">
        <f t="shared" si="400"/>
        <v>5</v>
      </c>
      <c r="BG1387" s="6">
        <f t="shared" si="401"/>
        <v>5</v>
      </c>
      <c r="BH1387" s="6">
        <f t="shared" si="402"/>
        <v>10</v>
      </c>
      <c r="BI1387" s="6">
        <f t="shared" si="403"/>
        <v>10</v>
      </c>
      <c r="BJ1387" s="6">
        <f t="shared" si="404"/>
        <v>10</v>
      </c>
      <c r="BK1387" s="6">
        <f t="shared" si="405"/>
        <v>5</v>
      </c>
      <c r="BL1387" s="6">
        <f t="shared" si="406"/>
        <v>5</v>
      </c>
      <c r="BM1387" s="6">
        <f t="shared" si="407"/>
        <v>5</v>
      </c>
      <c r="BN1387" s="6">
        <f t="shared" si="408"/>
        <v>20</v>
      </c>
      <c r="BO1387" s="6">
        <f t="shared" si="409"/>
        <v>0</v>
      </c>
      <c r="BP1387" s="6">
        <f t="shared" si="410"/>
        <v>10</v>
      </c>
      <c r="BQ1387" s="9">
        <f t="shared" si="411"/>
        <v>1</v>
      </c>
      <c r="BR1387" s="9">
        <f t="shared" si="412"/>
        <v>1</v>
      </c>
      <c r="BS1387" s="9">
        <f t="shared" si="413"/>
        <v>1</v>
      </c>
      <c r="BT1387" s="9">
        <f t="shared" si="414"/>
        <v>1</v>
      </c>
      <c r="BU1387" s="9">
        <f t="shared" si="415"/>
        <v>1</v>
      </c>
      <c r="BV1387" s="9">
        <f t="shared" si="416"/>
        <v>0</v>
      </c>
      <c r="BW1387" s="9">
        <f t="shared" si="417"/>
        <v>1</v>
      </c>
    </row>
    <row r="1388" spans="1:75" x14ac:dyDescent="0.3">
      <c r="A1388" s="5" t="s">
        <v>132</v>
      </c>
      <c r="B1388" s="5" t="s">
        <v>390</v>
      </c>
      <c r="C1388" s="5" t="s">
        <v>384</v>
      </c>
      <c r="D1388" s="5" t="s">
        <v>282</v>
      </c>
      <c r="E1388" s="5">
        <v>2019</v>
      </c>
      <c r="F1388" s="5" t="s">
        <v>119</v>
      </c>
      <c r="G1388" s="5" t="s">
        <v>311</v>
      </c>
      <c r="H1388" s="5" t="s">
        <v>219</v>
      </c>
      <c r="I1388" s="5" t="s">
        <v>220</v>
      </c>
      <c r="J1388" s="5" t="s">
        <v>221</v>
      </c>
      <c r="K1388" s="5" t="s">
        <v>384</v>
      </c>
      <c r="L1388" s="5" t="s">
        <v>6870</v>
      </c>
      <c r="M1388" s="5" t="s">
        <v>13</v>
      </c>
      <c r="N1388" s="5" t="s">
        <v>6871</v>
      </c>
      <c r="O1388" s="5" t="s">
        <v>391</v>
      </c>
      <c r="P1388" s="5" t="s">
        <v>392</v>
      </c>
      <c r="Q1388" s="5" t="s">
        <v>283</v>
      </c>
      <c r="R1388" s="8">
        <v>43619</v>
      </c>
      <c r="S1388" s="5" t="s">
        <v>3387</v>
      </c>
      <c r="T1388" s="8">
        <v>43618</v>
      </c>
      <c r="U1388" s="5" t="s">
        <v>6920</v>
      </c>
      <c r="V1388" s="5" t="s">
        <v>6921</v>
      </c>
      <c r="W1388" s="5" t="s">
        <v>228</v>
      </c>
      <c r="X1388" s="5" t="s">
        <v>770</v>
      </c>
      <c r="Y1388" s="5" t="s">
        <v>229</v>
      </c>
      <c r="Z1388" s="5">
        <v>3660</v>
      </c>
      <c r="AA1388" s="5" t="s">
        <v>409</v>
      </c>
      <c r="AB1388" s="5" t="s">
        <v>276</v>
      </c>
      <c r="AC1388" s="5" t="s">
        <v>27</v>
      </c>
      <c r="AD1388" s="5" t="s">
        <v>291</v>
      </c>
      <c r="AE1388" s="5" t="s">
        <v>291</v>
      </c>
      <c r="AF1388" s="5">
        <v>75</v>
      </c>
      <c r="AG1388" s="5">
        <v>55</v>
      </c>
      <c r="AH1388" s="5">
        <v>20</v>
      </c>
      <c r="AI1388" s="5" t="s">
        <v>6922</v>
      </c>
      <c r="AJ1388" s="5" t="s">
        <v>6923</v>
      </c>
      <c r="AK1388" s="5" t="s">
        <v>234</v>
      </c>
      <c r="AL1388" s="5" t="s">
        <v>244</v>
      </c>
      <c r="AM1388" s="5" t="s">
        <v>234</v>
      </c>
      <c r="AN1388" s="5" t="s">
        <v>234</v>
      </c>
      <c r="AO1388" s="5" t="s">
        <v>234</v>
      </c>
      <c r="AP1388" s="5" t="s">
        <v>234</v>
      </c>
      <c r="AQ1388" s="5" t="s">
        <v>234</v>
      </c>
      <c r="AR1388" s="5" t="s">
        <v>234</v>
      </c>
      <c r="AS1388" s="5" t="s">
        <v>234</v>
      </c>
      <c r="AT1388" s="5" t="s">
        <v>234</v>
      </c>
      <c r="AU1388" s="5" t="s">
        <v>244</v>
      </c>
      <c r="AV1388" s="5" t="s">
        <v>244</v>
      </c>
      <c r="AW1388" s="5" t="s">
        <v>233</v>
      </c>
      <c r="AX1388" s="5" t="s">
        <v>291</v>
      </c>
      <c r="AY1388" s="5" t="s">
        <v>291</v>
      </c>
      <c r="BB1388" s="5" t="s">
        <v>309</v>
      </c>
      <c r="BC1388" s="5">
        <v>25</v>
      </c>
      <c r="BD1388" s="5">
        <v>75</v>
      </c>
      <c r="BE1388" s="6">
        <f t="shared" si="399"/>
        <v>5</v>
      </c>
      <c r="BF1388" s="6">
        <f t="shared" si="400"/>
        <v>0</v>
      </c>
      <c r="BG1388" s="6">
        <f t="shared" si="401"/>
        <v>5</v>
      </c>
      <c r="BH1388" s="6">
        <f t="shared" si="402"/>
        <v>10</v>
      </c>
      <c r="BI1388" s="6">
        <f t="shared" si="403"/>
        <v>10</v>
      </c>
      <c r="BJ1388" s="6">
        <f t="shared" si="404"/>
        <v>10</v>
      </c>
      <c r="BK1388" s="6">
        <f t="shared" si="405"/>
        <v>5</v>
      </c>
      <c r="BL1388" s="6">
        <f t="shared" si="406"/>
        <v>5</v>
      </c>
      <c r="BM1388" s="6">
        <f t="shared" si="407"/>
        <v>5</v>
      </c>
      <c r="BN1388" s="6">
        <f t="shared" si="408"/>
        <v>20</v>
      </c>
      <c r="BO1388" s="6">
        <f t="shared" si="409"/>
        <v>0</v>
      </c>
      <c r="BP1388" s="6">
        <f t="shared" si="410"/>
        <v>0</v>
      </c>
      <c r="BQ1388" s="9">
        <f t="shared" si="411"/>
        <v>0.5</v>
      </c>
      <c r="BR1388" s="9">
        <f t="shared" si="412"/>
        <v>1</v>
      </c>
      <c r="BS1388" s="9">
        <f t="shared" si="413"/>
        <v>1</v>
      </c>
      <c r="BT1388" s="9">
        <f t="shared" si="414"/>
        <v>1</v>
      </c>
      <c r="BU1388" s="9">
        <f t="shared" si="415"/>
        <v>1</v>
      </c>
      <c r="BV1388" s="9">
        <f t="shared" si="416"/>
        <v>0</v>
      </c>
      <c r="BW1388" s="9">
        <f t="shared" si="417"/>
        <v>0</v>
      </c>
    </row>
    <row r="1389" spans="1:75" x14ac:dyDescent="0.3">
      <c r="A1389" s="5" t="s">
        <v>132</v>
      </c>
      <c r="B1389" s="5" t="s">
        <v>390</v>
      </c>
      <c r="C1389" s="5" t="s">
        <v>384</v>
      </c>
      <c r="D1389" s="5" t="s">
        <v>282</v>
      </c>
      <c r="E1389" s="5">
        <v>2019</v>
      </c>
      <c r="F1389" s="5" t="s">
        <v>133</v>
      </c>
      <c r="G1389" s="5" t="s">
        <v>236</v>
      </c>
      <c r="H1389" s="5" t="s">
        <v>219</v>
      </c>
      <c r="I1389" s="5" t="s">
        <v>220</v>
      </c>
      <c r="J1389" s="5" t="s">
        <v>221</v>
      </c>
      <c r="K1389" s="5" t="s">
        <v>281</v>
      </c>
      <c r="L1389" s="5" t="s">
        <v>6870</v>
      </c>
      <c r="M1389" s="5" t="s">
        <v>13</v>
      </c>
      <c r="N1389" s="5" t="s">
        <v>6871</v>
      </c>
      <c r="O1389" s="5" t="s">
        <v>391</v>
      </c>
      <c r="P1389" s="5" t="s">
        <v>233</v>
      </c>
      <c r="Q1389" s="5" t="s">
        <v>224</v>
      </c>
      <c r="R1389" s="8">
        <v>43623</v>
      </c>
      <c r="S1389" s="5" t="s">
        <v>1348</v>
      </c>
      <c r="T1389" s="8">
        <v>43614</v>
      </c>
      <c r="U1389" s="5" t="s">
        <v>1349</v>
      </c>
      <c r="V1389" s="5" t="s">
        <v>1350</v>
      </c>
      <c r="W1389" s="5" t="s">
        <v>228</v>
      </c>
      <c r="X1389" s="5" t="s">
        <v>33</v>
      </c>
      <c r="Y1389" s="5" t="s">
        <v>229</v>
      </c>
      <c r="Z1389" s="5">
        <v>3650</v>
      </c>
      <c r="AA1389" s="5" t="s">
        <v>304</v>
      </c>
      <c r="AB1389" s="5" t="s">
        <v>276</v>
      </c>
      <c r="AC1389" s="5" t="s">
        <v>28</v>
      </c>
      <c r="AD1389" s="5" t="s">
        <v>291</v>
      </c>
      <c r="AE1389" s="5" t="s">
        <v>291</v>
      </c>
      <c r="AF1389" s="5">
        <v>90</v>
      </c>
      <c r="AG1389" s="5">
        <v>75</v>
      </c>
      <c r="AH1389" s="5">
        <v>25</v>
      </c>
      <c r="AI1389" s="5" t="s">
        <v>1351</v>
      </c>
      <c r="AJ1389" s="5" t="s">
        <v>1352</v>
      </c>
      <c r="AK1389" s="5" t="s">
        <v>234</v>
      </c>
      <c r="AL1389" s="5" t="s">
        <v>234</v>
      </c>
      <c r="AM1389" s="5" t="s">
        <v>234</v>
      </c>
      <c r="AN1389" s="5" t="s">
        <v>234</v>
      </c>
      <c r="AO1389" s="5" t="s">
        <v>234</v>
      </c>
      <c r="AP1389" s="5" t="s">
        <v>234</v>
      </c>
      <c r="AQ1389" s="5" t="s">
        <v>234</v>
      </c>
      <c r="AR1389" s="5" t="s">
        <v>234</v>
      </c>
      <c r="AS1389" s="5" t="s">
        <v>234</v>
      </c>
      <c r="AT1389" s="5" t="s">
        <v>234</v>
      </c>
      <c r="AU1389" s="5" t="s">
        <v>234</v>
      </c>
      <c r="AV1389" s="5" t="s">
        <v>244</v>
      </c>
      <c r="AW1389" s="5" t="s">
        <v>233</v>
      </c>
      <c r="AX1389" s="5" t="s">
        <v>291</v>
      </c>
      <c r="AY1389" s="5" t="s">
        <v>291</v>
      </c>
      <c r="BB1389" s="5" t="s">
        <v>264</v>
      </c>
      <c r="BC1389" s="5">
        <v>25</v>
      </c>
      <c r="BD1389" s="5">
        <v>75</v>
      </c>
      <c r="BE1389" s="6">
        <f t="shared" si="399"/>
        <v>5</v>
      </c>
      <c r="BF1389" s="6">
        <f t="shared" si="400"/>
        <v>5</v>
      </c>
      <c r="BG1389" s="6">
        <f t="shared" si="401"/>
        <v>5</v>
      </c>
      <c r="BH1389" s="6">
        <f t="shared" si="402"/>
        <v>10</v>
      </c>
      <c r="BI1389" s="6">
        <f t="shared" si="403"/>
        <v>10</v>
      </c>
      <c r="BJ1389" s="6">
        <f t="shared" si="404"/>
        <v>10</v>
      </c>
      <c r="BK1389" s="6">
        <f t="shared" si="405"/>
        <v>5</v>
      </c>
      <c r="BL1389" s="6">
        <f t="shared" si="406"/>
        <v>5</v>
      </c>
      <c r="BM1389" s="6">
        <f t="shared" si="407"/>
        <v>5</v>
      </c>
      <c r="BN1389" s="6">
        <f t="shared" si="408"/>
        <v>20</v>
      </c>
      <c r="BO1389" s="6">
        <f t="shared" si="409"/>
        <v>10</v>
      </c>
      <c r="BP1389" s="6">
        <f t="shared" si="410"/>
        <v>0</v>
      </c>
      <c r="BQ1389" s="9">
        <f t="shared" si="411"/>
        <v>1</v>
      </c>
      <c r="BR1389" s="9">
        <f t="shared" si="412"/>
        <v>1</v>
      </c>
      <c r="BS1389" s="9">
        <f t="shared" si="413"/>
        <v>1</v>
      </c>
      <c r="BT1389" s="9">
        <f t="shared" si="414"/>
        <v>1</v>
      </c>
      <c r="BU1389" s="9">
        <f t="shared" si="415"/>
        <v>1</v>
      </c>
      <c r="BV1389" s="9">
        <f t="shared" si="416"/>
        <v>1</v>
      </c>
      <c r="BW1389" s="9">
        <f t="shared" si="417"/>
        <v>0</v>
      </c>
    </row>
    <row r="1390" spans="1:75" x14ac:dyDescent="0.3">
      <c r="A1390" s="5" t="s">
        <v>136</v>
      </c>
      <c r="B1390" s="5" t="s">
        <v>399</v>
      </c>
      <c r="C1390" s="5" t="s">
        <v>384</v>
      </c>
      <c r="D1390" s="5" t="s">
        <v>282</v>
      </c>
      <c r="E1390" s="5">
        <v>2019</v>
      </c>
      <c r="F1390" s="5" t="s">
        <v>119</v>
      </c>
      <c r="G1390" s="5" t="s">
        <v>311</v>
      </c>
      <c r="H1390" s="5" t="s">
        <v>219</v>
      </c>
      <c r="I1390" s="5" t="s">
        <v>220</v>
      </c>
      <c r="J1390" s="5" t="s">
        <v>221</v>
      </c>
      <c r="K1390" s="5" t="s">
        <v>384</v>
      </c>
      <c r="L1390" s="5" t="s">
        <v>6870</v>
      </c>
      <c r="M1390" s="5" t="s">
        <v>13</v>
      </c>
      <c r="N1390" s="5" t="s">
        <v>6871</v>
      </c>
      <c r="O1390" s="5" t="s">
        <v>391</v>
      </c>
      <c r="P1390" s="5" t="s">
        <v>392</v>
      </c>
      <c r="Q1390" s="5" t="s">
        <v>283</v>
      </c>
      <c r="R1390" s="8">
        <v>43627</v>
      </c>
      <c r="S1390" s="5" t="s">
        <v>6924</v>
      </c>
      <c r="T1390" s="8">
        <v>43625</v>
      </c>
      <c r="U1390" s="5" t="s">
        <v>6925</v>
      </c>
      <c r="V1390" s="5" t="s">
        <v>6926</v>
      </c>
      <c r="W1390" s="5" t="s">
        <v>228</v>
      </c>
      <c r="X1390" s="5" t="s">
        <v>6927</v>
      </c>
      <c r="Y1390" s="5" t="s">
        <v>229</v>
      </c>
      <c r="Z1390" s="5">
        <v>3726</v>
      </c>
      <c r="AA1390" s="5" t="s">
        <v>304</v>
      </c>
      <c r="AB1390" s="5" t="s">
        <v>254</v>
      </c>
      <c r="AC1390" s="5" t="s">
        <v>28</v>
      </c>
      <c r="AD1390" s="5" t="s">
        <v>291</v>
      </c>
      <c r="AE1390" s="5" t="s">
        <v>291</v>
      </c>
      <c r="AF1390" s="5">
        <v>95</v>
      </c>
      <c r="AG1390" s="5">
        <v>75</v>
      </c>
      <c r="AH1390" s="5">
        <v>20</v>
      </c>
      <c r="AI1390" s="5" t="s">
        <v>6928</v>
      </c>
      <c r="AJ1390" s="5" t="s">
        <v>6929</v>
      </c>
      <c r="AK1390" s="5" t="s">
        <v>234</v>
      </c>
      <c r="AL1390" s="5" t="s">
        <v>244</v>
      </c>
      <c r="AM1390" s="5" t="s">
        <v>234</v>
      </c>
      <c r="AN1390" s="5" t="s">
        <v>234</v>
      </c>
      <c r="AO1390" s="5" t="s">
        <v>234</v>
      </c>
      <c r="AP1390" s="5" t="s">
        <v>234</v>
      </c>
      <c r="AQ1390" s="5" t="s">
        <v>234</v>
      </c>
      <c r="AR1390" s="5" t="s">
        <v>234</v>
      </c>
      <c r="AS1390" s="5" t="s">
        <v>234</v>
      </c>
      <c r="AT1390" s="5" t="s">
        <v>234</v>
      </c>
      <c r="AU1390" s="5" t="s">
        <v>234</v>
      </c>
      <c r="AV1390" s="5" t="s">
        <v>234</v>
      </c>
      <c r="AW1390" s="5" t="s">
        <v>233</v>
      </c>
      <c r="AX1390" s="5" t="s">
        <v>291</v>
      </c>
      <c r="AY1390" s="5" t="s">
        <v>291</v>
      </c>
      <c r="BB1390" s="5" t="s">
        <v>309</v>
      </c>
      <c r="BC1390" s="5">
        <v>25</v>
      </c>
      <c r="BD1390" s="5">
        <v>75</v>
      </c>
      <c r="BE1390" s="6">
        <f t="shared" si="399"/>
        <v>5</v>
      </c>
      <c r="BF1390" s="6">
        <f t="shared" si="400"/>
        <v>0</v>
      </c>
      <c r="BG1390" s="6">
        <f t="shared" si="401"/>
        <v>5</v>
      </c>
      <c r="BH1390" s="6">
        <f t="shared" si="402"/>
        <v>10</v>
      </c>
      <c r="BI1390" s="6">
        <f t="shared" si="403"/>
        <v>10</v>
      </c>
      <c r="BJ1390" s="6">
        <f t="shared" si="404"/>
        <v>10</v>
      </c>
      <c r="BK1390" s="6">
        <f t="shared" si="405"/>
        <v>5</v>
      </c>
      <c r="BL1390" s="6">
        <f t="shared" si="406"/>
        <v>5</v>
      </c>
      <c r="BM1390" s="6">
        <f t="shared" si="407"/>
        <v>5</v>
      </c>
      <c r="BN1390" s="6">
        <f t="shared" si="408"/>
        <v>20</v>
      </c>
      <c r="BO1390" s="6">
        <f t="shared" si="409"/>
        <v>10</v>
      </c>
      <c r="BP1390" s="6">
        <f t="shared" si="410"/>
        <v>10</v>
      </c>
      <c r="BQ1390" s="9">
        <f t="shared" si="411"/>
        <v>0.5</v>
      </c>
      <c r="BR1390" s="9">
        <f t="shared" si="412"/>
        <v>1</v>
      </c>
      <c r="BS1390" s="9">
        <f t="shared" si="413"/>
        <v>1</v>
      </c>
      <c r="BT1390" s="9">
        <f t="shared" si="414"/>
        <v>1</v>
      </c>
      <c r="BU1390" s="9">
        <f t="shared" si="415"/>
        <v>1</v>
      </c>
      <c r="BV1390" s="9">
        <f t="shared" si="416"/>
        <v>1</v>
      </c>
      <c r="BW1390" s="9">
        <f t="shared" si="417"/>
        <v>1</v>
      </c>
    </row>
    <row r="1391" spans="1:75" x14ac:dyDescent="0.3">
      <c r="A1391" s="5" t="s">
        <v>137</v>
      </c>
      <c r="B1391" s="5" t="s">
        <v>406</v>
      </c>
      <c r="C1391" s="5" t="s">
        <v>384</v>
      </c>
      <c r="D1391" s="5" t="s">
        <v>282</v>
      </c>
      <c r="E1391" s="5">
        <v>2019</v>
      </c>
      <c r="F1391" s="5" t="s">
        <v>133</v>
      </c>
      <c r="G1391" s="5" t="s">
        <v>236</v>
      </c>
      <c r="H1391" s="5" t="s">
        <v>219</v>
      </c>
      <c r="I1391" s="5" t="s">
        <v>220</v>
      </c>
      <c r="J1391" s="5" t="s">
        <v>221</v>
      </c>
      <c r="K1391" s="5" t="s">
        <v>384</v>
      </c>
      <c r="L1391" s="5" t="s">
        <v>6870</v>
      </c>
      <c r="M1391" s="5" t="s">
        <v>13</v>
      </c>
      <c r="N1391" s="5" t="s">
        <v>6871</v>
      </c>
      <c r="O1391" s="5" t="s">
        <v>391</v>
      </c>
      <c r="P1391" s="5" t="s">
        <v>392</v>
      </c>
      <c r="Q1391" s="5" t="s">
        <v>224</v>
      </c>
      <c r="R1391" s="8">
        <v>43638</v>
      </c>
      <c r="S1391" s="5" t="s">
        <v>6930</v>
      </c>
      <c r="T1391" s="8">
        <v>43627</v>
      </c>
      <c r="U1391" s="5" t="s">
        <v>6931</v>
      </c>
      <c r="V1391" s="5" t="s">
        <v>1190</v>
      </c>
      <c r="W1391" s="5" t="s">
        <v>228</v>
      </c>
      <c r="X1391" s="5" t="s">
        <v>33</v>
      </c>
      <c r="Y1391" s="5" t="s">
        <v>229</v>
      </c>
      <c r="Z1391" s="5">
        <v>3827</v>
      </c>
      <c r="AA1391" s="5" t="s">
        <v>504</v>
      </c>
      <c r="AB1391" s="5" t="s">
        <v>254</v>
      </c>
      <c r="AC1391" s="5" t="s">
        <v>28</v>
      </c>
      <c r="AD1391" s="5" t="s">
        <v>291</v>
      </c>
      <c r="AE1391" s="5" t="s">
        <v>291</v>
      </c>
      <c r="AF1391" s="5">
        <v>90</v>
      </c>
      <c r="AG1391" s="5">
        <v>65</v>
      </c>
      <c r="AH1391" s="5">
        <v>25</v>
      </c>
      <c r="AI1391" s="5" t="s">
        <v>6932</v>
      </c>
      <c r="AJ1391" s="5" t="s">
        <v>6933</v>
      </c>
      <c r="AK1391" s="5" t="s">
        <v>244</v>
      </c>
      <c r="AL1391" s="5" t="s">
        <v>234</v>
      </c>
      <c r="AM1391" s="5" t="s">
        <v>234</v>
      </c>
      <c r="AN1391" s="5" t="s">
        <v>234</v>
      </c>
      <c r="AO1391" s="5" t="s">
        <v>234</v>
      </c>
      <c r="AP1391" s="5" t="s">
        <v>234</v>
      </c>
      <c r="AQ1391" s="5" t="s">
        <v>244</v>
      </c>
      <c r="AR1391" s="5" t="s">
        <v>234</v>
      </c>
      <c r="AS1391" s="5" t="s">
        <v>234</v>
      </c>
      <c r="AT1391" s="5" t="s">
        <v>234</v>
      </c>
      <c r="AU1391" s="5" t="s">
        <v>234</v>
      </c>
      <c r="AV1391" s="5" t="s">
        <v>234</v>
      </c>
      <c r="AW1391" s="5" t="s">
        <v>233</v>
      </c>
      <c r="AX1391" s="5" t="s">
        <v>291</v>
      </c>
      <c r="AY1391" s="5" t="s">
        <v>291</v>
      </c>
      <c r="BB1391" s="5" t="s">
        <v>235</v>
      </c>
      <c r="BC1391" s="5">
        <v>25</v>
      </c>
      <c r="BD1391" s="5">
        <v>75</v>
      </c>
      <c r="BE1391" s="6">
        <f t="shared" si="399"/>
        <v>0</v>
      </c>
      <c r="BF1391" s="6">
        <f t="shared" si="400"/>
        <v>5</v>
      </c>
      <c r="BG1391" s="6">
        <f t="shared" si="401"/>
        <v>5</v>
      </c>
      <c r="BH1391" s="6">
        <f t="shared" si="402"/>
        <v>10</v>
      </c>
      <c r="BI1391" s="6">
        <f t="shared" si="403"/>
        <v>10</v>
      </c>
      <c r="BJ1391" s="6">
        <f t="shared" si="404"/>
        <v>10</v>
      </c>
      <c r="BK1391" s="6">
        <f t="shared" si="405"/>
        <v>0</v>
      </c>
      <c r="BL1391" s="6">
        <f t="shared" si="406"/>
        <v>5</v>
      </c>
      <c r="BM1391" s="6">
        <f t="shared" si="407"/>
        <v>5</v>
      </c>
      <c r="BN1391" s="6">
        <f t="shared" si="408"/>
        <v>20</v>
      </c>
      <c r="BO1391" s="6">
        <f t="shared" si="409"/>
        <v>10</v>
      </c>
      <c r="BP1391" s="6">
        <f t="shared" si="410"/>
        <v>10</v>
      </c>
      <c r="BQ1391" s="9">
        <f t="shared" si="411"/>
        <v>0.5</v>
      </c>
      <c r="BR1391" s="9">
        <f t="shared" si="412"/>
        <v>1</v>
      </c>
      <c r="BS1391" s="9">
        <f t="shared" si="413"/>
        <v>1</v>
      </c>
      <c r="BT1391" s="9">
        <f t="shared" si="414"/>
        <v>0.5</v>
      </c>
      <c r="BU1391" s="9">
        <f t="shared" si="415"/>
        <v>1</v>
      </c>
      <c r="BV1391" s="9">
        <f t="shared" si="416"/>
        <v>1</v>
      </c>
      <c r="BW1391" s="9">
        <f t="shared" si="417"/>
        <v>1</v>
      </c>
    </row>
    <row r="1392" spans="1:75" x14ac:dyDescent="0.3">
      <c r="A1392" s="5" t="s">
        <v>150</v>
      </c>
      <c r="B1392" s="5" t="s">
        <v>411</v>
      </c>
      <c r="C1392" s="5" t="s">
        <v>412</v>
      </c>
      <c r="D1392" s="5" t="s">
        <v>282</v>
      </c>
      <c r="E1392" s="5">
        <v>2019</v>
      </c>
      <c r="F1392" s="5" t="s">
        <v>133</v>
      </c>
      <c r="G1392" s="5" t="s">
        <v>236</v>
      </c>
      <c r="H1392" s="5" t="s">
        <v>219</v>
      </c>
      <c r="I1392" s="5" t="s">
        <v>220</v>
      </c>
      <c r="J1392" s="5" t="s">
        <v>221</v>
      </c>
      <c r="K1392" s="5" t="s">
        <v>412</v>
      </c>
      <c r="L1392" s="5" t="s">
        <v>6870</v>
      </c>
      <c r="M1392" s="5" t="s">
        <v>13</v>
      </c>
      <c r="N1392" s="5" t="s">
        <v>6871</v>
      </c>
      <c r="O1392" s="5" t="s">
        <v>391</v>
      </c>
      <c r="P1392" s="5" t="s">
        <v>392</v>
      </c>
      <c r="Q1392" s="5" t="s">
        <v>413</v>
      </c>
      <c r="R1392" s="8">
        <v>43672</v>
      </c>
      <c r="S1392" s="5" t="s">
        <v>6934</v>
      </c>
      <c r="T1392" s="8">
        <v>43672</v>
      </c>
      <c r="U1392" s="5" t="s">
        <v>6935</v>
      </c>
      <c r="V1392" s="5" t="s">
        <v>6936</v>
      </c>
      <c r="W1392" s="5" t="s">
        <v>228</v>
      </c>
      <c r="X1392" s="5" t="s">
        <v>5110</v>
      </c>
      <c r="Y1392" s="5" t="s">
        <v>229</v>
      </c>
      <c r="Z1392" s="5">
        <v>4876</v>
      </c>
      <c r="AA1392" s="5" t="s">
        <v>304</v>
      </c>
      <c r="AB1392" s="5" t="s">
        <v>241</v>
      </c>
      <c r="AC1392" s="5" t="s">
        <v>27</v>
      </c>
      <c r="AD1392" s="5" t="s">
        <v>583</v>
      </c>
      <c r="AE1392" s="5" t="s">
        <v>3300</v>
      </c>
      <c r="AF1392" s="5">
        <v>80</v>
      </c>
      <c r="AG1392" s="5">
        <v>75</v>
      </c>
      <c r="AH1392" s="5">
        <v>5</v>
      </c>
      <c r="AI1392" s="5" t="s">
        <v>6937</v>
      </c>
      <c r="AJ1392" s="5" t="s">
        <v>1215</v>
      </c>
      <c r="AK1392" s="5" t="s">
        <v>234</v>
      </c>
      <c r="AL1392" s="5" t="s">
        <v>234</v>
      </c>
      <c r="AM1392" s="5" t="s">
        <v>234</v>
      </c>
      <c r="AN1392" s="5" t="s">
        <v>234</v>
      </c>
      <c r="AO1392" s="5" t="s">
        <v>234</v>
      </c>
      <c r="AP1392" s="5" t="s">
        <v>234</v>
      </c>
      <c r="AQ1392" s="5" t="s">
        <v>234</v>
      </c>
      <c r="AR1392" s="5" t="s">
        <v>234</v>
      </c>
      <c r="AS1392" s="5" t="s">
        <v>234</v>
      </c>
      <c r="AT1392" s="5" t="s">
        <v>244</v>
      </c>
      <c r="AU1392" s="5" t="s">
        <v>234</v>
      </c>
      <c r="AV1392" s="5" t="s">
        <v>234</v>
      </c>
      <c r="AW1392" s="5" t="s">
        <v>233</v>
      </c>
      <c r="AX1392" s="5" t="s">
        <v>291</v>
      </c>
      <c r="AY1392" s="5" t="s">
        <v>291</v>
      </c>
      <c r="BB1392" s="5" t="s">
        <v>309</v>
      </c>
      <c r="BC1392" s="5">
        <v>25</v>
      </c>
      <c r="BD1392" s="5">
        <v>75</v>
      </c>
      <c r="BE1392" s="6">
        <f t="shared" si="399"/>
        <v>5</v>
      </c>
      <c r="BF1392" s="6">
        <f t="shared" si="400"/>
        <v>5</v>
      </c>
      <c r="BG1392" s="6">
        <f t="shared" si="401"/>
        <v>5</v>
      </c>
      <c r="BH1392" s="6">
        <f t="shared" si="402"/>
        <v>10</v>
      </c>
      <c r="BI1392" s="6">
        <f t="shared" si="403"/>
        <v>10</v>
      </c>
      <c r="BJ1392" s="6">
        <f t="shared" si="404"/>
        <v>10</v>
      </c>
      <c r="BK1392" s="6">
        <f t="shared" si="405"/>
        <v>5</v>
      </c>
      <c r="BL1392" s="6">
        <f t="shared" si="406"/>
        <v>5</v>
      </c>
      <c r="BM1392" s="6">
        <f t="shared" si="407"/>
        <v>5</v>
      </c>
      <c r="BN1392" s="6">
        <f t="shared" si="408"/>
        <v>0</v>
      </c>
      <c r="BO1392" s="6">
        <f t="shared" si="409"/>
        <v>10</v>
      </c>
      <c r="BP1392" s="6">
        <f t="shared" si="410"/>
        <v>10</v>
      </c>
      <c r="BQ1392" s="9">
        <f t="shared" si="411"/>
        <v>1</v>
      </c>
      <c r="BR1392" s="9">
        <f t="shared" si="412"/>
        <v>1</v>
      </c>
      <c r="BS1392" s="9">
        <f t="shared" si="413"/>
        <v>1</v>
      </c>
      <c r="BT1392" s="9">
        <f t="shared" si="414"/>
        <v>1</v>
      </c>
      <c r="BU1392" s="9">
        <f t="shared" si="415"/>
        <v>0.2</v>
      </c>
      <c r="BV1392" s="9">
        <f t="shared" si="416"/>
        <v>1</v>
      </c>
      <c r="BW1392" s="9">
        <f t="shared" si="417"/>
        <v>1</v>
      </c>
    </row>
    <row r="1393" spans="1:75" x14ac:dyDescent="0.3">
      <c r="A1393" s="5" t="s">
        <v>140</v>
      </c>
      <c r="B1393" s="5" t="s">
        <v>419</v>
      </c>
      <c r="C1393" s="5" t="s">
        <v>420</v>
      </c>
      <c r="D1393" s="5" t="s">
        <v>421</v>
      </c>
      <c r="E1393" s="5">
        <v>2019</v>
      </c>
      <c r="F1393" s="5" t="s">
        <v>133</v>
      </c>
      <c r="G1393" s="5" t="s">
        <v>236</v>
      </c>
      <c r="H1393" s="5" t="s">
        <v>219</v>
      </c>
      <c r="I1393" s="5" t="s">
        <v>220</v>
      </c>
      <c r="J1393" s="5" t="s">
        <v>221</v>
      </c>
      <c r="K1393" s="5" t="s">
        <v>420</v>
      </c>
      <c r="L1393" s="5" t="s">
        <v>6870</v>
      </c>
      <c r="M1393" s="5" t="s">
        <v>13</v>
      </c>
      <c r="N1393" s="5" t="s">
        <v>6871</v>
      </c>
      <c r="O1393" s="5" t="s">
        <v>391</v>
      </c>
      <c r="P1393" s="5" t="s">
        <v>392</v>
      </c>
      <c r="Q1393" s="5" t="s">
        <v>413</v>
      </c>
      <c r="R1393" s="8">
        <v>43683</v>
      </c>
      <c r="S1393" s="5" t="s">
        <v>6938</v>
      </c>
      <c r="T1393" s="8">
        <v>43682</v>
      </c>
      <c r="U1393" s="5" t="s">
        <v>6939</v>
      </c>
      <c r="V1393" s="5" t="s">
        <v>5968</v>
      </c>
      <c r="W1393" s="5" t="s">
        <v>251</v>
      </c>
      <c r="X1393" s="5" t="s">
        <v>33</v>
      </c>
      <c r="Y1393" s="5" t="s">
        <v>335</v>
      </c>
      <c r="Z1393" s="5">
        <v>4914</v>
      </c>
      <c r="AA1393" s="5" t="s">
        <v>316</v>
      </c>
      <c r="AB1393" s="5" t="s">
        <v>254</v>
      </c>
      <c r="AC1393" s="5" t="s">
        <v>28</v>
      </c>
      <c r="AD1393" s="5" t="s">
        <v>291</v>
      </c>
      <c r="AE1393" s="5" t="s">
        <v>291</v>
      </c>
      <c r="AF1393" s="5">
        <v>90</v>
      </c>
      <c r="AG1393" s="5">
        <v>70</v>
      </c>
      <c r="AH1393" s="5">
        <v>20</v>
      </c>
      <c r="AI1393" s="5" t="s">
        <v>6940</v>
      </c>
      <c r="AJ1393" s="5" t="s">
        <v>6941</v>
      </c>
      <c r="AK1393" s="5" t="s">
        <v>234</v>
      </c>
      <c r="AL1393" s="5" t="s">
        <v>244</v>
      </c>
      <c r="AM1393" s="5" t="s">
        <v>234</v>
      </c>
      <c r="AN1393" s="5" t="s">
        <v>234</v>
      </c>
      <c r="AO1393" s="5" t="s">
        <v>234</v>
      </c>
      <c r="AP1393" s="5" t="s">
        <v>234</v>
      </c>
      <c r="AQ1393" s="5" t="s">
        <v>234</v>
      </c>
      <c r="AR1393" s="5" t="s">
        <v>244</v>
      </c>
      <c r="AS1393" s="5" t="s">
        <v>234</v>
      </c>
      <c r="AT1393" s="5" t="s">
        <v>234</v>
      </c>
      <c r="AU1393" s="5" t="s">
        <v>234</v>
      </c>
      <c r="AV1393" s="5" t="s">
        <v>234</v>
      </c>
      <c r="AW1393" s="5" t="s">
        <v>233</v>
      </c>
      <c r="AX1393" s="5" t="s">
        <v>291</v>
      </c>
      <c r="AY1393" s="5" t="s">
        <v>291</v>
      </c>
      <c r="AZ1393" s="5" t="s">
        <v>291</v>
      </c>
      <c r="BA1393" s="5" t="s">
        <v>291</v>
      </c>
      <c r="BB1393" s="5" t="s">
        <v>309</v>
      </c>
      <c r="BC1393" s="5">
        <v>25</v>
      </c>
      <c r="BD1393" s="5">
        <v>75</v>
      </c>
      <c r="BE1393" s="6">
        <f t="shared" si="399"/>
        <v>5</v>
      </c>
      <c r="BF1393" s="6">
        <f t="shared" si="400"/>
        <v>0</v>
      </c>
      <c r="BG1393" s="6">
        <f t="shared" si="401"/>
        <v>5</v>
      </c>
      <c r="BH1393" s="6">
        <f t="shared" si="402"/>
        <v>10</v>
      </c>
      <c r="BI1393" s="6">
        <f t="shared" si="403"/>
        <v>10</v>
      </c>
      <c r="BJ1393" s="6">
        <f t="shared" si="404"/>
        <v>10</v>
      </c>
      <c r="BK1393" s="6">
        <f t="shared" si="405"/>
        <v>5</v>
      </c>
      <c r="BL1393" s="6">
        <f t="shared" si="406"/>
        <v>0</v>
      </c>
      <c r="BM1393" s="6">
        <f t="shared" si="407"/>
        <v>5</v>
      </c>
      <c r="BN1393" s="6">
        <f t="shared" si="408"/>
        <v>20</v>
      </c>
      <c r="BO1393" s="6">
        <f t="shared" si="409"/>
        <v>10</v>
      </c>
      <c r="BP1393" s="6">
        <f t="shared" si="410"/>
        <v>10</v>
      </c>
      <c r="BQ1393" s="9">
        <f t="shared" si="411"/>
        <v>0.5</v>
      </c>
      <c r="BR1393" s="9">
        <f t="shared" si="412"/>
        <v>1</v>
      </c>
      <c r="BS1393" s="9">
        <f t="shared" si="413"/>
        <v>1</v>
      </c>
      <c r="BT1393" s="9">
        <f t="shared" si="414"/>
        <v>0.5</v>
      </c>
      <c r="BU1393" s="9">
        <f t="shared" si="415"/>
        <v>1</v>
      </c>
      <c r="BV1393" s="9">
        <f t="shared" si="416"/>
        <v>1</v>
      </c>
      <c r="BW1393" s="9">
        <f t="shared" si="417"/>
        <v>1</v>
      </c>
    </row>
    <row r="1394" spans="1:75" x14ac:dyDescent="0.3">
      <c r="A1394" s="5" t="s">
        <v>154</v>
      </c>
      <c r="B1394" s="5" t="s">
        <v>532</v>
      </c>
      <c r="C1394" s="5" t="s">
        <v>420</v>
      </c>
      <c r="D1394" s="5" t="s">
        <v>421</v>
      </c>
      <c r="E1394" s="5">
        <v>2019</v>
      </c>
      <c r="F1394" s="5" t="s">
        <v>430</v>
      </c>
      <c r="G1394" s="5" t="s">
        <v>431</v>
      </c>
      <c r="H1394" s="5" t="s">
        <v>219</v>
      </c>
      <c r="I1394" s="5" t="s">
        <v>220</v>
      </c>
      <c r="J1394" s="5" t="s">
        <v>221</v>
      </c>
      <c r="K1394" s="5" t="s">
        <v>420</v>
      </c>
      <c r="L1394" s="5" t="s">
        <v>6870</v>
      </c>
      <c r="M1394" s="5" t="s">
        <v>13</v>
      </c>
      <c r="N1394" s="5" t="s">
        <v>6871</v>
      </c>
      <c r="O1394" s="5" t="s">
        <v>391</v>
      </c>
      <c r="P1394" s="5" t="s">
        <v>392</v>
      </c>
      <c r="Q1394" s="5" t="s">
        <v>432</v>
      </c>
      <c r="R1394" s="8">
        <v>43707</v>
      </c>
      <c r="S1394" s="5" t="s">
        <v>6942</v>
      </c>
      <c r="T1394" s="8">
        <v>43705</v>
      </c>
      <c r="U1394" s="5" t="s">
        <v>6943</v>
      </c>
      <c r="V1394" s="5" t="s">
        <v>6187</v>
      </c>
      <c r="W1394" s="5" t="s">
        <v>251</v>
      </c>
      <c r="X1394" s="5" t="s">
        <v>6944</v>
      </c>
      <c r="Y1394" s="5" t="s">
        <v>229</v>
      </c>
      <c r="Z1394" s="5">
        <v>5016</v>
      </c>
      <c r="AA1394" s="5" t="s">
        <v>504</v>
      </c>
      <c r="AB1394" s="5" t="s">
        <v>231</v>
      </c>
      <c r="AC1394" s="5" t="s">
        <v>28</v>
      </c>
      <c r="AD1394" s="5" t="s">
        <v>291</v>
      </c>
      <c r="AE1394" s="5" t="s">
        <v>291</v>
      </c>
      <c r="AF1394" s="5">
        <v>100</v>
      </c>
      <c r="AG1394" s="5">
        <v>75</v>
      </c>
      <c r="AH1394" s="5">
        <v>25</v>
      </c>
      <c r="AI1394" s="5" t="s">
        <v>6945</v>
      </c>
      <c r="AJ1394" s="5" t="s">
        <v>6946</v>
      </c>
      <c r="AK1394" s="5" t="s">
        <v>234</v>
      </c>
      <c r="AL1394" s="5" t="s">
        <v>234</v>
      </c>
      <c r="AM1394" s="5" t="s">
        <v>234</v>
      </c>
      <c r="AN1394" s="5" t="s">
        <v>234</v>
      </c>
      <c r="AO1394" s="5" t="s">
        <v>234</v>
      </c>
      <c r="AP1394" s="5" t="s">
        <v>234</v>
      </c>
      <c r="AQ1394" s="5" t="s">
        <v>234</v>
      </c>
      <c r="AR1394" s="5" t="s">
        <v>234</v>
      </c>
      <c r="AS1394" s="5" t="s">
        <v>234</v>
      </c>
      <c r="AT1394" s="5" t="s">
        <v>234</v>
      </c>
      <c r="AU1394" s="5" t="s">
        <v>234</v>
      </c>
      <c r="AV1394" s="5" t="s">
        <v>234</v>
      </c>
      <c r="AW1394" s="5" t="s">
        <v>233</v>
      </c>
      <c r="AX1394" s="5" t="s">
        <v>234</v>
      </c>
      <c r="AY1394" s="5" t="s">
        <v>234</v>
      </c>
      <c r="AZ1394" s="5" t="s">
        <v>234</v>
      </c>
      <c r="BA1394" s="5" t="s">
        <v>291</v>
      </c>
      <c r="BB1394" s="5" t="s">
        <v>235</v>
      </c>
      <c r="BC1394" s="5">
        <v>25</v>
      </c>
      <c r="BD1394" s="5">
        <v>75</v>
      </c>
      <c r="BE1394" s="6">
        <f t="shared" si="399"/>
        <v>5</v>
      </c>
      <c r="BF1394" s="6">
        <f t="shared" si="400"/>
        <v>5</v>
      </c>
      <c r="BG1394" s="6">
        <f t="shared" si="401"/>
        <v>5</v>
      </c>
      <c r="BH1394" s="6">
        <f t="shared" si="402"/>
        <v>10</v>
      </c>
      <c r="BI1394" s="6">
        <f t="shared" si="403"/>
        <v>10</v>
      </c>
      <c r="BJ1394" s="6">
        <f t="shared" si="404"/>
        <v>10</v>
      </c>
      <c r="BK1394" s="6">
        <f t="shared" si="405"/>
        <v>5</v>
      </c>
      <c r="BL1394" s="6">
        <f t="shared" si="406"/>
        <v>5</v>
      </c>
      <c r="BM1394" s="6">
        <f t="shared" si="407"/>
        <v>5</v>
      </c>
      <c r="BN1394" s="6">
        <f t="shared" si="408"/>
        <v>20</v>
      </c>
      <c r="BO1394" s="6">
        <f t="shared" si="409"/>
        <v>10</v>
      </c>
      <c r="BP1394" s="6">
        <f t="shared" si="410"/>
        <v>10</v>
      </c>
      <c r="BQ1394" s="9">
        <f t="shared" si="411"/>
        <v>1</v>
      </c>
      <c r="BR1394" s="9">
        <f t="shared" si="412"/>
        <v>1</v>
      </c>
      <c r="BS1394" s="9">
        <f t="shared" si="413"/>
        <v>1</v>
      </c>
      <c r="BT1394" s="9">
        <f t="shared" si="414"/>
        <v>1</v>
      </c>
      <c r="BU1394" s="9">
        <f t="shared" si="415"/>
        <v>1</v>
      </c>
      <c r="BV1394" s="9">
        <f t="shared" si="416"/>
        <v>1</v>
      </c>
      <c r="BW1394" s="9">
        <f t="shared" si="417"/>
        <v>1</v>
      </c>
    </row>
    <row r="1395" spans="1:75" x14ac:dyDescent="0.3">
      <c r="A1395" s="5" t="s">
        <v>155</v>
      </c>
      <c r="B1395" s="5" t="s">
        <v>428</v>
      </c>
      <c r="C1395" s="5" t="s">
        <v>429</v>
      </c>
      <c r="D1395" s="5" t="s">
        <v>421</v>
      </c>
      <c r="E1395" s="5">
        <v>2019</v>
      </c>
      <c r="F1395" s="5" t="s">
        <v>119</v>
      </c>
      <c r="G1395" s="5" t="s">
        <v>311</v>
      </c>
      <c r="H1395" s="5" t="s">
        <v>219</v>
      </c>
      <c r="I1395" s="5" t="s">
        <v>220</v>
      </c>
      <c r="J1395" s="5" t="s">
        <v>221</v>
      </c>
      <c r="K1395" s="5" t="s">
        <v>420</v>
      </c>
      <c r="L1395" s="5" t="s">
        <v>6870</v>
      </c>
      <c r="M1395" s="5" t="s">
        <v>13</v>
      </c>
      <c r="N1395" s="5" t="s">
        <v>6871</v>
      </c>
      <c r="O1395" s="5" t="s">
        <v>391</v>
      </c>
      <c r="P1395" s="5" t="s">
        <v>392</v>
      </c>
      <c r="Q1395" s="5" t="s">
        <v>283</v>
      </c>
      <c r="R1395" s="8">
        <v>43713</v>
      </c>
      <c r="S1395" s="5" t="s">
        <v>6947</v>
      </c>
      <c r="T1395" s="8">
        <v>43709</v>
      </c>
      <c r="U1395" s="5" t="s">
        <v>6948</v>
      </c>
      <c r="V1395" s="5" t="s">
        <v>6949</v>
      </c>
      <c r="W1395" s="5" t="s">
        <v>228</v>
      </c>
      <c r="X1395" s="5" t="s">
        <v>4723</v>
      </c>
      <c r="Y1395" s="5" t="s">
        <v>229</v>
      </c>
      <c r="Z1395" s="5">
        <v>6076</v>
      </c>
      <c r="AA1395" s="5" t="s">
        <v>409</v>
      </c>
      <c r="AB1395" s="5" t="s">
        <v>241</v>
      </c>
      <c r="AC1395" s="5" t="s">
        <v>27</v>
      </c>
      <c r="AD1395" s="5" t="s">
        <v>291</v>
      </c>
      <c r="AE1395" s="5" t="s">
        <v>291</v>
      </c>
      <c r="AF1395" s="5">
        <v>85</v>
      </c>
      <c r="AG1395" s="5">
        <v>62.5</v>
      </c>
      <c r="AH1395" s="5">
        <v>22.5</v>
      </c>
      <c r="AI1395" s="5" t="s">
        <v>6950</v>
      </c>
      <c r="AJ1395" s="5" t="s">
        <v>6951</v>
      </c>
      <c r="AK1395" s="5" t="s">
        <v>234</v>
      </c>
      <c r="AL1395" s="5" t="s">
        <v>445</v>
      </c>
      <c r="AM1395" s="5" t="s">
        <v>234</v>
      </c>
      <c r="AN1395" s="5" t="s">
        <v>445</v>
      </c>
      <c r="AO1395" s="5" t="s">
        <v>234</v>
      </c>
      <c r="AP1395" s="5" t="s">
        <v>234</v>
      </c>
      <c r="AQ1395" s="5" t="s">
        <v>234</v>
      </c>
      <c r="AR1395" s="5" t="s">
        <v>445</v>
      </c>
      <c r="AS1395" s="5" t="s">
        <v>234</v>
      </c>
      <c r="AT1395" s="5" t="s">
        <v>234</v>
      </c>
      <c r="AU1395" s="5" t="s">
        <v>234</v>
      </c>
      <c r="AV1395" s="5" t="s">
        <v>445</v>
      </c>
      <c r="AW1395" s="5" t="s">
        <v>233</v>
      </c>
      <c r="AX1395" s="5" t="s">
        <v>291</v>
      </c>
      <c r="AY1395" s="5" t="s">
        <v>291</v>
      </c>
      <c r="AZ1395" s="5" t="s">
        <v>291</v>
      </c>
      <c r="BA1395" s="5" t="s">
        <v>291</v>
      </c>
      <c r="BB1395" s="5" t="s">
        <v>309</v>
      </c>
      <c r="BC1395" s="5">
        <v>25</v>
      </c>
      <c r="BD1395" s="5">
        <v>75</v>
      </c>
      <c r="BE1395" s="6">
        <f t="shared" si="399"/>
        <v>5</v>
      </c>
      <c r="BF1395" s="6">
        <f t="shared" si="400"/>
        <v>2.5</v>
      </c>
      <c r="BG1395" s="6">
        <f t="shared" si="401"/>
        <v>5</v>
      </c>
      <c r="BH1395" s="6">
        <f t="shared" si="402"/>
        <v>2.5</v>
      </c>
      <c r="BI1395" s="6">
        <f t="shared" si="403"/>
        <v>10</v>
      </c>
      <c r="BJ1395" s="6">
        <f t="shared" si="404"/>
        <v>10</v>
      </c>
      <c r="BK1395" s="6">
        <f t="shared" si="405"/>
        <v>5</v>
      </c>
      <c r="BL1395" s="6">
        <f t="shared" si="406"/>
        <v>2.5</v>
      </c>
      <c r="BM1395" s="6">
        <f t="shared" si="407"/>
        <v>5</v>
      </c>
      <c r="BN1395" s="6">
        <f t="shared" si="408"/>
        <v>20</v>
      </c>
      <c r="BO1395" s="6">
        <f t="shared" si="409"/>
        <v>10</v>
      </c>
      <c r="BP1395" s="6">
        <f t="shared" si="410"/>
        <v>2.5</v>
      </c>
      <c r="BQ1395" s="9">
        <f t="shared" si="411"/>
        <v>0.75</v>
      </c>
      <c r="BR1395" s="9">
        <f t="shared" si="412"/>
        <v>0.5</v>
      </c>
      <c r="BS1395" s="9">
        <f t="shared" si="413"/>
        <v>1</v>
      </c>
      <c r="BT1395" s="9">
        <f t="shared" si="414"/>
        <v>0.75</v>
      </c>
      <c r="BU1395" s="9">
        <f t="shared" si="415"/>
        <v>1</v>
      </c>
      <c r="BV1395" s="9">
        <f t="shared" si="416"/>
        <v>1</v>
      </c>
      <c r="BW1395" s="9">
        <f t="shared" si="417"/>
        <v>0.25</v>
      </c>
    </row>
    <row r="1396" spans="1:75" x14ac:dyDescent="0.3">
      <c r="A1396" s="5" t="s">
        <v>156</v>
      </c>
      <c r="B1396" s="5" t="s">
        <v>438</v>
      </c>
      <c r="C1396" s="5" t="s">
        <v>429</v>
      </c>
      <c r="D1396" s="5" t="s">
        <v>421</v>
      </c>
      <c r="E1396" s="5">
        <v>2019</v>
      </c>
      <c r="F1396" s="5" t="s">
        <v>430</v>
      </c>
      <c r="G1396" s="5" t="s">
        <v>431</v>
      </c>
      <c r="H1396" s="5" t="s">
        <v>219</v>
      </c>
      <c r="I1396" s="5" t="s">
        <v>220</v>
      </c>
      <c r="J1396" s="5" t="s">
        <v>221</v>
      </c>
      <c r="K1396" s="5" t="s">
        <v>429</v>
      </c>
      <c r="L1396" s="5" t="s">
        <v>6870</v>
      </c>
      <c r="M1396" s="5" t="s">
        <v>13</v>
      </c>
      <c r="N1396" s="5" t="s">
        <v>6871</v>
      </c>
      <c r="O1396" s="5" t="s">
        <v>391</v>
      </c>
      <c r="P1396" s="5" t="s">
        <v>392</v>
      </c>
      <c r="Q1396" s="5" t="s">
        <v>432</v>
      </c>
      <c r="R1396" s="8">
        <v>43718</v>
      </c>
      <c r="S1396" s="5" t="s">
        <v>6952</v>
      </c>
      <c r="T1396" s="8">
        <v>43712</v>
      </c>
      <c r="U1396" s="5" t="s">
        <v>6953</v>
      </c>
      <c r="V1396" s="5" t="s">
        <v>1093</v>
      </c>
      <c r="W1396" s="5" t="s">
        <v>251</v>
      </c>
      <c r="X1396" s="5" t="s">
        <v>6954</v>
      </c>
      <c r="Y1396" s="5" t="s">
        <v>229</v>
      </c>
      <c r="Z1396" s="5">
        <v>7101</v>
      </c>
      <c r="AA1396" s="5" t="s">
        <v>504</v>
      </c>
      <c r="AB1396" s="5" t="s">
        <v>241</v>
      </c>
      <c r="AC1396" s="5" t="s">
        <v>27</v>
      </c>
      <c r="AD1396" s="5" t="s">
        <v>583</v>
      </c>
      <c r="AE1396" s="5" t="s">
        <v>6955</v>
      </c>
      <c r="AF1396" s="5">
        <v>80</v>
      </c>
      <c r="AG1396" s="5">
        <v>75</v>
      </c>
      <c r="AH1396" s="5">
        <v>5</v>
      </c>
      <c r="AI1396" s="5" t="s">
        <v>291</v>
      </c>
      <c r="AJ1396" s="5" t="s">
        <v>6956</v>
      </c>
      <c r="AK1396" s="5" t="s">
        <v>234</v>
      </c>
      <c r="AL1396" s="5" t="s">
        <v>234</v>
      </c>
      <c r="AM1396" s="5" t="s">
        <v>234</v>
      </c>
      <c r="AN1396" s="5" t="s">
        <v>234</v>
      </c>
      <c r="AO1396" s="5" t="s">
        <v>234</v>
      </c>
      <c r="AP1396" s="5" t="s">
        <v>234</v>
      </c>
      <c r="AQ1396" s="5" t="s">
        <v>234</v>
      </c>
      <c r="AR1396" s="5" t="s">
        <v>234</v>
      </c>
      <c r="AS1396" s="5" t="s">
        <v>234</v>
      </c>
      <c r="AT1396" s="5" t="s">
        <v>244</v>
      </c>
      <c r="AU1396" s="5" t="s">
        <v>234</v>
      </c>
      <c r="AV1396" s="5" t="s">
        <v>234</v>
      </c>
      <c r="AW1396" s="5" t="s">
        <v>233</v>
      </c>
      <c r="AX1396" s="5" t="s">
        <v>291</v>
      </c>
      <c r="AY1396" s="5" t="s">
        <v>291</v>
      </c>
      <c r="AZ1396" s="5" t="s">
        <v>291</v>
      </c>
      <c r="BA1396" s="5" t="s">
        <v>291</v>
      </c>
      <c r="BB1396" s="5" t="s">
        <v>309</v>
      </c>
      <c r="BC1396" s="5">
        <v>25</v>
      </c>
      <c r="BD1396" s="5">
        <v>75</v>
      </c>
      <c r="BE1396" s="6">
        <f t="shared" si="399"/>
        <v>5</v>
      </c>
      <c r="BF1396" s="6">
        <f t="shared" si="400"/>
        <v>5</v>
      </c>
      <c r="BG1396" s="6">
        <f t="shared" si="401"/>
        <v>5</v>
      </c>
      <c r="BH1396" s="6">
        <f t="shared" si="402"/>
        <v>10</v>
      </c>
      <c r="BI1396" s="6">
        <f t="shared" si="403"/>
        <v>10</v>
      </c>
      <c r="BJ1396" s="6">
        <f t="shared" si="404"/>
        <v>10</v>
      </c>
      <c r="BK1396" s="6">
        <f t="shared" si="405"/>
        <v>5</v>
      </c>
      <c r="BL1396" s="6">
        <f t="shared" si="406"/>
        <v>5</v>
      </c>
      <c r="BM1396" s="6">
        <f t="shared" si="407"/>
        <v>5</v>
      </c>
      <c r="BN1396" s="6">
        <f t="shared" si="408"/>
        <v>0</v>
      </c>
      <c r="BO1396" s="6">
        <f t="shared" si="409"/>
        <v>10</v>
      </c>
      <c r="BP1396" s="6">
        <f t="shared" si="410"/>
        <v>10</v>
      </c>
      <c r="BQ1396" s="9">
        <f t="shared" si="411"/>
        <v>1</v>
      </c>
      <c r="BR1396" s="9">
        <f t="shared" si="412"/>
        <v>1</v>
      </c>
      <c r="BS1396" s="9">
        <f t="shared" si="413"/>
        <v>1</v>
      </c>
      <c r="BT1396" s="9">
        <f t="shared" si="414"/>
        <v>1</v>
      </c>
      <c r="BU1396" s="9">
        <f t="shared" si="415"/>
        <v>0.2</v>
      </c>
      <c r="BV1396" s="9">
        <f t="shared" si="416"/>
        <v>1</v>
      </c>
      <c r="BW1396" s="9">
        <f t="shared" si="417"/>
        <v>1</v>
      </c>
    </row>
    <row r="1397" spans="1:75" x14ac:dyDescent="0.3">
      <c r="A1397" s="5" t="s">
        <v>446</v>
      </c>
      <c r="B1397" s="5" t="s">
        <v>447</v>
      </c>
      <c r="C1397" s="5" t="s">
        <v>429</v>
      </c>
      <c r="D1397" s="5" t="s">
        <v>421</v>
      </c>
      <c r="E1397" s="5">
        <v>2019</v>
      </c>
      <c r="F1397" s="5" t="s">
        <v>119</v>
      </c>
      <c r="G1397" s="5" t="s">
        <v>311</v>
      </c>
      <c r="H1397" s="5" t="s">
        <v>219</v>
      </c>
      <c r="I1397" s="5" t="s">
        <v>220</v>
      </c>
      <c r="J1397" s="5" t="s">
        <v>221</v>
      </c>
      <c r="K1397" s="5" t="s">
        <v>429</v>
      </c>
      <c r="L1397" s="5" t="s">
        <v>6870</v>
      </c>
      <c r="M1397" s="5" t="s">
        <v>13</v>
      </c>
      <c r="N1397" s="5" t="s">
        <v>6871</v>
      </c>
      <c r="O1397" s="5" t="s">
        <v>391</v>
      </c>
      <c r="P1397" s="5" t="s">
        <v>392</v>
      </c>
      <c r="Q1397" s="5" t="s">
        <v>283</v>
      </c>
      <c r="R1397" s="8">
        <v>43727</v>
      </c>
      <c r="S1397" s="5" t="s">
        <v>6957</v>
      </c>
      <c r="T1397" s="8">
        <v>43720</v>
      </c>
      <c r="U1397" s="5" t="s">
        <v>6958</v>
      </c>
      <c r="V1397" s="5" t="s">
        <v>6959</v>
      </c>
      <c r="W1397" s="5" t="s">
        <v>228</v>
      </c>
      <c r="X1397" s="5" t="s">
        <v>6261</v>
      </c>
      <c r="Y1397" s="5" t="s">
        <v>229</v>
      </c>
      <c r="Z1397" s="5">
        <v>8147</v>
      </c>
      <c r="AA1397" s="5" t="s">
        <v>304</v>
      </c>
      <c r="AB1397" s="5" t="s">
        <v>254</v>
      </c>
      <c r="AC1397" s="5" t="s">
        <v>27</v>
      </c>
      <c r="AD1397" s="5" t="s">
        <v>291</v>
      </c>
      <c r="AE1397" s="5" t="s">
        <v>291</v>
      </c>
      <c r="AF1397" s="5">
        <v>97.5</v>
      </c>
      <c r="AG1397" s="5">
        <v>75</v>
      </c>
      <c r="AH1397" s="5">
        <v>22.5</v>
      </c>
      <c r="AI1397" s="5" t="s">
        <v>6960</v>
      </c>
      <c r="AJ1397" s="5" t="s">
        <v>6961</v>
      </c>
      <c r="AK1397" s="5" t="s">
        <v>234</v>
      </c>
      <c r="AL1397" s="5" t="s">
        <v>445</v>
      </c>
      <c r="AM1397" s="5" t="s">
        <v>234</v>
      </c>
      <c r="AN1397" s="5" t="s">
        <v>234</v>
      </c>
      <c r="AO1397" s="5" t="s">
        <v>234</v>
      </c>
      <c r="AP1397" s="5" t="s">
        <v>234</v>
      </c>
      <c r="AQ1397" s="5" t="s">
        <v>234</v>
      </c>
      <c r="AR1397" s="5" t="s">
        <v>234</v>
      </c>
      <c r="AS1397" s="5" t="s">
        <v>234</v>
      </c>
      <c r="AT1397" s="5" t="s">
        <v>234</v>
      </c>
      <c r="AU1397" s="5" t="s">
        <v>234</v>
      </c>
      <c r="AV1397" s="5" t="s">
        <v>234</v>
      </c>
      <c r="AW1397" s="5" t="s">
        <v>233</v>
      </c>
      <c r="AX1397" s="5" t="s">
        <v>291</v>
      </c>
      <c r="AY1397" s="5" t="s">
        <v>291</v>
      </c>
      <c r="AZ1397" s="5" t="s">
        <v>291</v>
      </c>
      <c r="BA1397" s="5" t="s">
        <v>291</v>
      </c>
      <c r="BB1397" s="5" t="s">
        <v>235</v>
      </c>
      <c r="BC1397" s="5">
        <v>25</v>
      </c>
      <c r="BD1397" s="5">
        <v>75</v>
      </c>
      <c r="BE1397" s="6">
        <f t="shared" si="399"/>
        <v>5</v>
      </c>
      <c r="BF1397" s="6">
        <f t="shared" si="400"/>
        <v>2.5</v>
      </c>
      <c r="BG1397" s="6">
        <f t="shared" si="401"/>
        <v>5</v>
      </c>
      <c r="BH1397" s="6">
        <f t="shared" si="402"/>
        <v>10</v>
      </c>
      <c r="BI1397" s="6">
        <f t="shared" si="403"/>
        <v>10</v>
      </c>
      <c r="BJ1397" s="6">
        <f t="shared" si="404"/>
        <v>10</v>
      </c>
      <c r="BK1397" s="6">
        <f t="shared" si="405"/>
        <v>5</v>
      </c>
      <c r="BL1397" s="6">
        <f t="shared" si="406"/>
        <v>5</v>
      </c>
      <c r="BM1397" s="6">
        <f t="shared" si="407"/>
        <v>5</v>
      </c>
      <c r="BN1397" s="6">
        <f t="shared" si="408"/>
        <v>20</v>
      </c>
      <c r="BO1397" s="6">
        <f t="shared" si="409"/>
        <v>10</v>
      </c>
      <c r="BP1397" s="6">
        <f t="shared" si="410"/>
        <v>10</v>
      </c>
      <c r="BQ1397" s="9">
        <f t="shared" si="411"/>
        <v>0.75</v>
      </c>
      <c r="BR1397" s="9">
        <f t="shared" si="412"/>
        <v>1</v>
      </c>
      <c r="BS1397" s="9">
        <f t="shared" si="413"/>
        <v>1</v>
      </c>
      <c r="BT1397" s="9">
        <f t="shared" si="414"/>
        <v>1</v>
      </c>
      <c r="BU1397" s="9">
        <f t="shared" si="415"/>
        <v>1</v>
      </c>
      <c r="BV1397" s="9">
        <f t="shared" si="416"/>
        <v>1</v>
      </c>
      <c r="BW1397" s="9">
        <f t="shared" si="417"/>
        <v>1</v>
      </c>
    </row>
    <row r="1398" spans="1:75" x14ac:dyDescent="0.3">
      <c r="A1398" s="5" t="s">
        <v>1586</v>
      </c>
      <c r="B1398" s="5" t="s">
        <v>1587</v>
      </c>
      <c r="C1398" s="5" t="s">
        <v>558</v>
      </c>
      <c r="D1398" s="5" t="s">
        <v>421</v>
      </c>
      <c r="E1398" s="5">
        <v>2019</v>
      </c>
      <c r="F1398" s="5" t="s">
        <v>590</v>
      </c>
      <c r="G1398" s="5" t="s">
        <v>591</v>
      </c>
      <c r="H1398" s="5" t="s">
        <v>219</v>
      </c>
      <c r="I1398" s="5" t="s">
        <v>220</v>
      </c>
      <c r="J1398" s="5" t="s">
        <v>221</v>
      </c>
      <c r="K1398" s="5" t="s">
        <v>558</v>
      </c>
      <c r="L1398" s="5" t="s">
        <v>6870</v>
      </c>
      <c r="M1398" s="5" t="s">
        <v>13</v>
      </c>
      <c r="N1398" s="5" t="s">
        <v>6871</v>
      </c>
      <c r="O1398" s="5" t="s">
        <v>391</v>
      </c>
      <c r="P1398" s="5" t="s">
        <v>392</v>
      </c>
      <c r="Q1398" s="5" t="s">
        <v>592</v>
      </c>
      <c r="R1398" s="8">
        <v>43761</v>
      </c>
      <c r="S1398" s="5" t="s">
        <v>6962</v>
      </c>
      <c r="T1398" s="8">
        <v>43754</v>
      </c>
      <c r="U1398" s="5" t="s">
        <v>6963</v>
      </c>
      <c r="V1398" s="5" t="s">
        <v>6964</v>
      </c>
      <c r="W1398" s="5" t="s">
        <v>228</v>
      </c>
      <c r="X1398" s="5" t="s">
        <v>4407</v>
      </c>
      <c r="Y1398" s="5" t="s">
        <v>229</v>
      </c>
      <c r="Z1398" s="5">
        <v>11213</v>
      </c>
      <c r="AA1398" s="5" t="s">
        <v>304</v>
      </c>
      <c r="AB1398" s="5" t="s">
        <v>254</v>
      </c>
      <c r="AC1398" s="5" t="s">
        <v>28</v>
      </c>
      <c r="AD1398" s="5" t="s">
        <v>291</v>
      </c>
      <c r="AE1398" s="5" t="s">
        <v>291</v>
      </c>
      <c r="AF1398" s="5">
        <v>95</v>
      </c>
      <c r="AG1398" s="5">
        <v>70</v>
      </c>
      <c r="AH1398" s="5">
        <v>25</v>
      </c>
      <c r="AI1398" s="5" t="s">
        <v>6965</v>
      </c>
      <c r="AJ1398" s="5" t="s">
        <v>6966</v>
      </c>
      <c r="AK1398" s="5" t="s">
        <v>234</v>
      </c>
      <c r="AL1398" s="5" t="s">
        <v>234</v>
      </c>
      <c r="AM1398" s="5" t="s">
        <v>234</v>
      </c>
      <c r="AN1398" s="5" t="s">
        <v>445</v>
      </c>
      <c r="AO1398" s="5" t="s">
        <v>234</v>
      </c>
      <c r="AP1398" s="5" t="s">
        <v>234</v>
      </c>
      <c r="AQ1398" s="5" t="s">
        <v>234</v>
      </c>
      <c r="AR1398" s="5" t="s">
        <v>234</v>
      </c>
      <c r="AS1398" s="5" t="s">
        <v>234</v>
      </c>
      <c r="AT1398" s="5" t="s">
        <v>234</v>
      </c>
      <c r="AU1398" s="5" t="s">
        <v>234</v>
      </c>
      <c r="AV1398" s="5" t="s">
        <v>234</v>
      </c>
      <c r="AW1398" s="5" t="s">
        <v>233</v>
      </c>
      <c r="AX1398" s="5" t="s">
        <v>291</v>
      </c>
      <c r="AY1398" s="5" t="s">
        <v>291</v>
      </c>
      <c r="AZ1398" s="5" t="s">
        <v>291</v>
      </c>
      <c r="BA1398" s="5" t="s">
        <v>291</v>
      </c>
      <c r="BB1398" s="5" t="s">
        <v>309</v>
      </c>
      <c r="BC1398" s="5">
        <v>25</v>
      </c>
      <c r="BD1398" s="5">
        <v>75</v>
      </c>
      <c r="BE1398" s="6">
        <f t="shared" si="399"/>
        <v>5</v>
      </c>
      <c r="BF1398" s="6">
        <f t="shared" si="400"/>
        <v>5</v>
      </c>
      <c r="BG1398" s="6">
        <f t="shared" si="401"/>
        <v>5</v>
      </c>
      <c r="BH1398" s="6">
        <f t="shared" si="402"/>
        <v>2.5</v>
      </c>
      <c r="BI1398" s="6">
        <f t="shared" si="403"/>
        <v>10</v>
      </c>
      <c r="BJ1398" s="6">
        <f t="shared" si="404"/>
        <v>10</v>
      </c>
      <c r="BK1398" s="6">
        <f t="shared" si="405"/>
        <v>5</v>
      </c>
      <c r="BL1398" s="6">
        <f t="shared" si="406"/>
        <v>5</v>
      </c>
      <c r="BM1398" s="6">
        <f t="shared" si="407"/>
        <v>5</v>
      </c>
      <c r="BN1398" s="6">
        <f t="shared" si="408"/>
        <v>20</v>
      </c>
      <c r="BO1398" s="6">
        <f t="shared" si="409"/>
        <v>10</v>
      </c>
      <c r="BP1398" s="6">
        <f t="shared" si="410"/>
        <v>10</v>
      </c>
      <c r="BQ1398" s="9">
        <f t="shared" si="411"/>
        <v>1</v>
      </c>
      <c r="BR1398" s="9">
        <f t="shared" si="412"/>
        <v>0.5</v>
      </c>
      <c r="BS1398" s="9">
        <f t="shared" si="413"/>
        <v>1</v>
      </c>
      <c r="BT1398" s="9">
        <f t="shared" si="414"/>
        <v>1</v>
      </c>
      <c r="BU1398" s="9">
        <f t="shared" si="415"/>
        <v>1</v>
      </c>
      <c r="BV1398" s="9">
        <f t="shared" si="416"/>
        <v>1</v>
      </c>
      <c r="BW1398" s="9">
        <f t="shared" si="417"/>
        <v>1</v>
      </c>
    </row>
    <row r="1399" spans="1:75" x14ac:dyDescent="0.3">
      <c r="A1399" s="5" t="s">
        <v>31</v>
      </c>
      <c r="B1399" s="5" t="s">
        <v>326</v>
      </c>
      <c r="C1399" s="5" t="s">
        <v>217</v>
      </c>
      <c r="D1399" s="5" t="s">
        <v>218</v>
      </c>
      <c r="E1399" s="5">
        <v>2019</v>
      </c>
      <c r="F1399" s="5" t="s">
        <v>133</v>
      </c>
      <c r="H1399" s="5" t="s">
        <v>219</v>
      </c>
      <c r="I1399" s="5" t="s">
        <v>220</v>
      </c>
      <c r="J1399" s="5" t="s">
        <v>221</v>
      </c>
      <c r="K1399" s="5" t="s">
        <v>217</v>
      </c>
      <c r="L1399" s="5" t="s">
        <v>6967</v>
      </c>
      <c r="M1399" s="5" t="s">
        <v>20</v>
      </c>
      <c r="N1399" s="5" t="s">
        <v>6968</v>
      </c>
      <c r="Q1399" s="5" t="s">
        <v>224</v>
      </c>
      <c r="R1399" s="8">
        <v>43552</v>
      </c>
      <c r="S1399" s="5" t="s">
        <v>6969</v>
      </c>
      <c r="T1399" s="8">
        <v>43551</v>
      </c>
      <c r="U1399" s="5" t="s">
        <v>6970</v>
      </c>
      <c r="V1399" s="5" t="s">
        <v>6971</v>
      </c>
      <c r="W1399" s="5" t="s">
        <v>228</v>
      </c>
      <c r="X1399" s="5" t="s">
        <v>33</v>
      </c>
      <c r="Y1399" s="5" t="s">
        <v>229</v>
      </c>
      <c r="Z1399" s="5">
        <v>44</v>
      </c>
      <c r="AA1399" s="5" t="s">
        <v>261</v>
      </c>
      <c r="AB1399" s="5" t="s">
        <v>276</v>
      </c>
      <c r="AC1399" s="5" t="s">
        <v>26</v>
      </c>
      <c r="AF1399" s="5">
        <v>75</v>
      </c>
      <c r="AG1399" s="5">
        <v>50</v>
      </c>
      <c r="AH1399" s="5">
        <v>25</v>
      </c>
      <c r="AI1399" s="5" t="s">
        <v>6972</v>
      </c>
      <c r="AJ1399" s="5" t="s">
        <v>6973</v>
      </c>
      <c r="AK1399" s="5" t="s">
        <v>234</v>
      </c>
      <c r="AL1399" s="5" t="s">
        <v>234</v>
      </c>
      <c r="AM1399" s="5" t="s">
        <v>234</v>
      </c>
      <c r="AN1399" s="5" t="s">
        <v>234</v>
      </c>
      <c r="AO1399" s="5" t="s">
        <v>234</v>
      </c>
      <c r="AP1399" s="5" t="s">
        <v>244</v>
      </c>
      <c r="AQ1399" s="5" t="s">
        <v>244</v>
      </c>
      <c r="AR1399" s="5" t="s">
        <v>234</v>
      </c>
      <c r="AS1399" s="5" t="s">
        <v>234</v>
      </c>
      <c r="AT1399" s="5" t="s">
        <v>234</v>
      </c>
      <c r="AU1399" s="5" t="s">
        <v>234</v>
      </c>
      <c r="AV1399" s="5" t="s">
        <v>244</v>
      </c>
      <c r="AW1399" s="5" t="s">
        <v>233</v>
      </c>
      <c r="AX1399" s="5" t="s">
        <v>234</v>
      </c>
      <c r="AY1399" s="5" t="s">
        <v>234</v>
      </c>
      <c r="BB1399" s="5" t="s">
        <v>309</v>
      </c>
      <c r="BC1399" s="5">
        <v>25</v>
      </c>
      <c r="BD1399" s="5">
        <v>75</v>
      </c>
      <c r="BE1399" s="6">
        <f t="shared" si="399"/>
        <v>5</v>
      </c>
      <c r="BF1399" s="6">
        <f t="shared" si="400"/>
        <v>5</v>
      </c>
      <c r="BG1399" s="6">
        <f t="shared" si="401"/>
        <v>5</v>
      </c>
      <c r="BH1399" s="6">
        <f t="shared" si="402"/>
        <v>10</v>
      </c>
      <c r="BI1399" s="6">
        <f t="shared" si="403"/>
        <v>10</v>
      </c>
      <c r="BJ1399" s="6">
        <f t="shared" si="404"/>
        <v>0</v>
      </c>
      <c r="BK1399" s="6">
        <f t="shared" si="405"/>
        <v>0</v>
      </c>
      <c r="BL1399" s="6">
        <f t="shared" si="406"/>
        <v>5</v>
      </c>
      <c r="BM1399" s="6">
        <f t="shared" si="407"/>
        <v>5</v>
      </c>
      <c r="BN1399" s="6">
        <f t="shared" si="408"/>
        <v>20</v>
      </c>
      <c r="BO1399" s="6">
        <f t="shared" si="409"/>
        <v>10</v>
      </c>
      <c r="BP1399" s="6">
        <f t="shared" si="410"/>
        <v>0</v>
      </c>
      <c r="BQ1399" s="9">
        <f t="shared" si="411"/>
        <v>1</v>
      </c>
      <c r="BR1399" s="9">
        <f t="shared" si="412"/>
        <v>1</v>
      </c>
      <c r="BS1399" s="9">
        <f t="shared" si="413"/>
        <v>0.5</v>
      </c>
      <c r="BT1399" s="9">
        <f t="shared" si="414"/>
        <v>0.5</v>
      </c>
      <c r="BU1399" s="9">
        <f t="shared" si="415"/>
        <v>1</v>
      </c>
      <c r="BV1399" s="9">
        <f t="shared" si="416"/>
        <v>1</v>
      </c>
      <c r="BW1399" s="9">
        <f t="shared" si="417"/>
        <v>0</v>
      </c>
    </row>
    <row r="1400" spans="1:75" x14ac:dyDescent="0.3">
      <c r="A1400" s="5" t="s">
        <v>31</v>
      </c>
      <c r="B1400" s="5" t="s">
        <v>326</v>
      </c>
      <c r="C1400" s="5" t="s">
        <v>217</v>
      </c>
      <c r="D1400" s="5" t="s">
        <v>218</v>
      </c>
      <c r="E1400" s="5">
        <v>2019</v>
      </c>
      <c r="F1400" s="5" t="s">
        <v>133</v>
      </c>
      <c r="H1400" s="5" t="s">
        <v>219</v>
      </c>
      <c r="I1400" s="5" t="s">
        <v>220</v>
      </c>
      <c r="J1400" s="5" t="s">
        <v>221</v>
      </c>
      <c r="K1400" s="5" t="s">
        <v>217</v>
      </c>
      <c r="L1400" s="5" t="s">
        <v>6967</v>
      </c>
      <c r="M1400" s="5" t="s">
        <v>20</v>
      </c>
      <c r="N1400" s="5" t="s">
        <v>6968</v>
      </c>
      <c r="Q1400" s="5" t="s">
        <v>1014</v>
      </c>
      <c r="R1400" s="8">
        <v>43553</v>
      </c>
      <c r="S1400" s="5" t="s">
        <v>6974</v>
      </c>
      <c r="T1400" s="8">
        <v>43533</v>
      </c>
      <c r="U1400" s="5" t="s">
        <v>6975</v>
      </c>
      <c r="V1400" s="5" t="s">
        <v>6976</v>
      </c>
      <c r="W1400" s="5" t="s">
        <v>228</v>
      </c>
      <c r="X1400" s="5" t="s">
        <v>40</v>
      </c>
      <c r="Y1400" s="5" t="s">
        <v>229</v>
      </c>
      <c r="Z1400" s="5">
        <v>61</v>
      </c>
      <c r="AA1400" s="5" t="s">
        <v>230</v>
      </c>
      <c r="AB1400" s="5" t="s">
        <v>254</v>
      </c>
      <c r="AC1400" s="5" t="s">
        <v>28</v>
      </c>
      <c r="AF1400" s="5">
        <v>95</v>
      </c>
      <c r="AG1400" s="5">
        <v>70</v>
      </c>
      <c r="AH1400" s="5">
        <v>25</v>
      </c>
      <c r="AI1400" s="5" t="s">
        <v>6977</v>
      </c>
      <c r="AJ1400" s="5" t="s">
        <v>6978</v>
      </c>
      <c r="AK1400" s="5" t="s">
        <v>244</v>
      </c>
      <c r="AL1400" s="5" t="s">
        <v>234</v>
      </c>
      <c r="AM1400" s="5" t="s">
        <v>234</v>
      </c>
      <c r="AN1400" s="5" t="s">
        <v>234</v>
      </c>
      <c r="AO1400" s="5" t="s">
        <v>234</v>
      </c>
      <c r="AP1400" s="5" t="s">
        <v>234</v>
      </c>
      <c r="AQ1400" s="5" t="s">
        <v>234</v>
      </c>
      <c r="AR1400" s="5" t="s">
        <v>234</v>
      </c>
      <c r="AS1400" s="5" t="s">
        <v>234</v>
      </c>
      <c r="AT1400" s="5" t="s">
        <v>234</v>
      </c>
      <c r="AU1400" s="5" t="s">
        <v>234</v>
      </c>
      <c r="AV1400" s="5" t="s">
        <v>234</v>
      </c>
      <c r="AW1400" s="5" t="s">
        <v>233</v>
      </c>
      <c r="AX1400" s="5" t="s">
        <v>234</v>
      </c>
      <c r="AY1400" s="5" t="s">
        <v>234</v>
      </c>
      <c r="BB1400" s="5" t="s">
        <v>309</v>
      </c>
      <c r="BC1400" s="5">
        <v>25</v>
      </c>
      <c r="BD1400" s="5">
        <v>75</v>
      </c>
      <c r="BE1400" s="6">
        <f t="shared" si="399"/>
        <v>0</v>
      </c>
      <c r="BF1400" s="6">
        <f t="shared" si="400"/>
        <v>5</v>
      </c>
      <c r="BG1400" s="6">
        <f t="shared" si="401"/>
        <v>5</v>
      </c>
      <c r="BH1400" s="6">
        <f t="shared" si="402"/>
        <v>10</v>
      </c>
      <c r="BI1400" s="6">
        <f t="shared" si="403"/>
        <v>10</v>
      </c>
      <c r="BJ1400" s="6">
        <f t="shared" si="404"/>
        <v>10</v>
      </c>
      <c r="BK1400" s="6">
        <f t="shared" si="405"/>
        <v>5</v>
      </c>
      <c r="BL1400" s="6">
        <f t="shared" si="406"/>
        <v>5</v>
      </c>
      <c r="BM1400" s="6">
        <f t="shared" si="407"/>
        <v>5</v>
      </c>
      <c r="BN1400" s="6">
        <f t="shared" si="408"/>
        <v>20</v>
      </c>
      <c r="BO1400" s="6">
        <f t="shared" si="409"/>
        <v>10</v>
      </c>
      <c r="BP1400" s="6">
        <f t="shared" si="410"/>
        <v>10</v>
      </c>
      <c r="BQ1400" s="9">
        <f t="shared" si="411"/>
        <v>0.5</v>
      </c>
      <c r="BR1400" s="9">
        <f t="shared" si="412"/>
        <v>1</v>
      </c>
      <c r="BS1400" s="9">
        <f t="shared" si="413"/>
        <v>1</v>
      </c>
      <c r="BT1400" s="9">
        <f t="shared" si="414"/>
        <v>1</v>
      </c>
      <c r="BU1400" s="9">
        <f t="shared" si="415"/>
        <v>1</v>
      </c>
      <c r="BV1400" s="9">
        <f t="shared" si="416"/>
        <v>1</v>
      </c>
      <c r="BW1400" s="9">
        <f t="shared" si="417"/>
        <v>1</v>
      </c>
    </row>
    <row r="1401" spans="1:75" x14ac:dyDescent="0.3">
      <c r="A1401" s="5" t="s">
        <v>42</v>
      </c>
      <c r="B1401" s="5" t="s">
        <v>246</v>
      </c>
      <c r="C1401" s="5" t="s">
        <v>94</v>
      </c>
      <c r="D1401" s="5" t="s">
        <v>218</v>
      </c>
      <c r="E1401" s="5">
        <v>2019</v>
      </c>
      <c r="F1401" s="5" t="s">
        <v>119</v>
      </c>
      <c r="H1401" s="5" t="s">
        <v>219</v>
      </c>
      <c r="I1401" s="5" t="s">
        <v>220</v>
      </c>
      <c r="J1401" s="5" t="s">
        <v>221</v>
      </c>
      <c r="K1401" s="5" t="s">
        <v>94</v>
      </c>
      <c r="L1401" s="5" t="s">
        <v>6967</v>
      </c>
      <c r="M1401" s="5" t="s">
        <v>20</v>
      </c>
      <c r="N1401" s="5" t="s">
        <v>6968</v>
      </c>
      <c r="Q1401" s="5" t="s">
        <v>247</v>
      </c>
      <c r="R1401" s="8">
        <v>43559</v>
      </c>
      <c r="S1401" s="5" t="s">
        <v>6979</v>
      </c>
      <c r="T1401" s="8">
        <v>43557</v>
      </c>
      <c r="U1401" s="5" t="s">
        <v>6980</v>
      </c>
      <c r="V1401" s="5" t="s">
        <v>6981</v>
      </c>
      <c r="W1401" s="5" t="s">
        <v>251</v>
      </c>
      <c r="X1401" s="5" t="s">
        <v>648</v>
      </c>
      <c r="Y1401" s="5" t="s">
        <v>229</v>
      </c>
      <c r="Z1401" s="5">
        <v>77</v>
      </c>
      <c r="AA1401" s="5" t="s">
        <v>253</v>
      </c>
      <c r="AB1401" s="5" t="s">
        <v>254</v>
      </c>
      <c r="AC1401" s="5" t="s">
        <v>28</v>
      </c>
      <c r="AF1401" s="5">
        <v>90</v>
      </c>
      <c r="AG1401" s="5">
        <v>65</v>
      </c>
      <c r="AH1401" s="5">
        <v>25</v>
      </c>
      <c r="AI1401" s="5" t="s">
        <v>6982</v>
      </c>
      <c r="AJ1401" s="5" t="s">
        <v>6983</v>
      </c>
      <c r="AK1401" s="5" t="s">
        <v>234</v>
      </c>
      <c r="AL1401" s="5" t="s">
        <v>234</v>
      </c>
      <c r="AM1401" s="5" t="s">
        <v>234</v>
      </c>
      <c r="AN1401" s="5" t="s">
        <v>234</v>
      </c>
      <c r="AO1401" s="5" t="s">
        <v>234</v>
      </c>
      <c r="AP1401" s="5" t="s">
        <v>234</v>
      </c>
      <c r="AQ1401" s="5" t="s">
        <v>234</v>
      </c>
      <c r="AR1401" s="5" t="s">
        <v>234</v>
      </c>
      <c r="AS1401" s="5" t="s">
        <v>234</v>
      </c>
      <c r="AT1401" s="5" t="s">
        <v>234</v>
      </c>
      <c r="AU1401" s="5" t="s">
        <v>244</v>
      </c>
      <c r="AV1401" s="5" t="s">
        <v>234</v>
      </c>
      <c r="AW1401" s="5" t="s">
        <v>233</v>
      </c>
      <c r="AX1401" s="5" t="s">
        <v>234</v>
      </c>
      <c r="AY1401" s="5" t="s">
        <v>234</v>
      </c>
      <c r="BB1401" s="5" t="s">
        <v>309</v>
      </c>
      <c r="BC1401" s="5">
        <v>25</v>
      </c>
      <c r="BD1401" s="5">
        <v>75</v>
      </c>
      <c r="BE1401" s="6">
        <f t="shared" si="399"/>
        <v>5</v>
      </c>
      <c r="BF1401" s="6">
        <f t="shared" si="400"/>
        <v>5</v>
      </c>
      <c r="BG1401" s="6">
        <f t="shared" si="401"/>
        <v>5</v>
      </c>
      <c r="BH1401" s="6">
        <f t="shared" si="402"/>
        <v>10</v>
      </c>
      <c r="BI1401" s="6">
        <f t="shared" si="403"/>
        <v>10</v>
      </c>
      <c r="BJ1401" s="6">
        <f t="shared" si="404"/>
        <v>10</v>
      </c>
      <c r="BK1401" s="6">
        <f t="shared" si="405"/>
        <v>5</v>
      </c>
      <c r="BL1401" s="6">
        <f t="shared" si="406"/>
        <v>5</v>
      </c>
      <c r="BM1401" s="6">
        <f t="shared" si="407"/>
        <v>5</v>
      </c>
      <c r="BN1401" s="6">
        <f t="shared" si="408"/>
        <v>20</v>
      </c>
      <c r="BO1401" s="6">
        <f t="shared" si="409"/>
        <v>0</v>
      </c>
      <c r="BP1401" s="6">
        <f t="shared" si="410"/>
        <v>10</v>
      </c>
      <c r="BQ1401" s="9">
        <f t="shared" si="411"/>
        <v>1</v>
      </c>
      <c r="BR1401" s="9">
        <f t="shared" si="412"/>
        <v>1</v>
      </c>
      <c r="BS1401" s="9">
        <f t="shared" si="413"/>
        <v>1</v>
      </c>
      <c r="BT1401" s="9">
        <f t="shared" si="414"/>
        <v>1</v>
      </c>
      <c r="BU1401" s="9">
        <f t="shared" si="415"/>
        <v>1</v>
      </c>
      <c r="BV1401" s="9">
        <f t="shared" si="416"/>
        <v>0</v>
      </c>
      <c r="BW1401" s="9">
        <f t="shared" si="417"/>
        <v>1</v>
      </c>
    </row>
    <row r="1402" spans="1:75" x14ac:dyDescent="0.3">
      <c r="A1402" s="5" t="s">
        <v>43</v>
      </c>
      <c r="B1402" s="5" t="s">
        <v>257</v>
      </c>
      <c r="C1402" s="5" t="s">
        <v>94</v>
      </c>
      <c r="D1402" s="5" t="s">
        <v>218</v>
      </c>
      <c r="E1402" s="5">
        <v>2019</v>
      </c>
      <c r="F1402" s="5" t="s">
        <v>133</v>
      </c>
      <c r="H1402" s="5" t="s">
        <v>219</v>
      </c>
      <c r="I1402" s="5" t="s">
        <v>220</v>
      </c>
      <c r="J1402" s="5" t="s">
        <v>221</v>
      </c>
      <c r="K1402" s="5" t="s">
        <v>94</v>
      </c>
      <c r="L1402" s="5" t="s">
        <v>6967</v>
      </c>
      <c r="M1402" s="5" t="s">
        <v>20</v>
      </c>
      <c r="N1402" s="5" t="s">
        <v>6968</v>
      </c>
      <c r="Q1402" s="5" t="s">
        <v>224</v>
      </c>
      <c r="R1402" s="8">
        <v>43566</v>
      </c>
      <c r="S1402" s="5" t="s">
        <v>6984</v>
      </c>
      <c r="T1402" s="8">
        <v>43565</v>
      </c>
      <c r="U1402" s="5" t="s">
        <v>6985</v>
      </c>
      <c r="V1402" s="5" t="s">
        <v>6986</v>
      </c>
      <c r="W1402" s="5" t="s">
        <v>228</v>
      </c>
      <c r="X1402" s="5" t="s">
        <v>32</v>
      </c>
      <c r="Y1402" s="5" t="s">
        <v>229</v>
      </c>
      <c r="Z1402" s="5">
        <v>124</v>
      </c>
      <c r="AA1402" s="5" t="s">
        <v>261</v>
      </c>
      <c r="AB1402" s="5" t="s">
        <v>231</v>
      </c>
      <c r="AC1402" s="5" t="s">
        <v>28</v>
      </c>
      <c r="AF1402" s="5">
        <v>100</v>
      </c>
      <c r="AG1402" s="5">
        <v>75</v>
      </c>
      <c r="AH1402" s="5">
        <v>25</v>
      </c>
      <c r="AI1402" s="5" t="s">
        <v>6987</v>
      </c>
      <c r="AJ1402" s="5" t="s">
        <v>233</v>
      </c>
      <c r="AK1402" s="5" t="s">
        <v>234</v>
      </c>
      <c r="AL1402" s="5" t="s">
        <v>234</v>
      </c>
      <c r="AM1402" s="5" t="s">
        <v>234</v>
      </c>
      <c r="AN1402" s="5" t="s">
        <v>234</v>
      </c>
      <c r="AO1402" s="5" t="s">
        <v>234</v>
      </c>
      <c r="AP1402" s="5" t="s">
        <v>234</v>
      </c>
      <c r="AQ1402" s="5" t="s">
        <v>234</v>
      </c>
      <c r="AR1402" s="5" t="s">
        <v>234</v>
      </c>
      <c r="AS1402" s="5" t="s">
        <v>234</v>
      </c>
      <c r="AT1402" s="5" t="s">
        <v>234</v>
      </c>
      <c r="AU1402" s="5" t="s">
        <v>234</v>
      </c>
      <c r="AV1402" s="5" t="s">
        <v>234</v>
      </c>
      <c r="AW1402" s="5" t="s">
        <v>233</v>
      </c>
      <c r="AX1402" s="5" t="s">
        <v>234</v>
      </c>
      <c r="AY1402" s="5" t="s">
        <v>234</v>
      </c>
      <c r="BB1402" s="5" t="s">
        <v>309</v>
      </c>
      <c r="BC1402" s="5">
        <v>25</v>
      </c>
      <c r="BD1402" s="5">
        <v>75</v>
      </c>
      <c r="BE1402" s="6">
        <f t="shared" si="399"/>
        <v>5</v>
      </c>
      <c r="BF1402" s="6">
        <f t="shared" si="400"/>
        <v>5</v>
      </c>
      <c r="BG1402" s="6">
        <f t="shared" si="401"/>
        <v>5</v>
      </c>
      <c r="BH1402" s="6">
        <f t="shared" si="402"/>
        <v>10</v>
      </c>
      <c r="BI1402" s="6">
        <f t="shared" si="403"/>
        <v>10</v>
      </c>
      <c r="BJ1402" s="6">
        <f t="shared" si="404"/>
        <v>10</v>
      </c>
      <c r="BK1402" s="6">
        <f t="shared" si="405"/>
        <v>5</v>
      </c>
      <c r="BL1402" s="6">
        <f t="shared" si="406"/>
        <v>5</v>
      </c>
      <c r="BM1402" s="6">
        <f t="shared" si="407"/>
        <v>5</v>
      </c>
      <c r="BN1402" s="6">
        <f t="shared" si="408"/>
        <v>20</v>
      </c>
      <c r="BO1402" s="6">
        <f t="shared" si="409"/>
        <v>10</v>
      </c>
      <c r="BP1402" s="6">
        <f t="shared" si="410"/>
        <v>10</v>
      </c>
      <c r="BQ1402" s="9">
        <f t="shared" si="411"/>
        <v>1</v>
      </c>
      <c r="BR1402" s="9">
        <f t="shared" si="412"/>
        <v>1</v>
      </c>
      <c r="BS1402" s="9">
        <f t="shared" si="413"/>
        <v>1</v>
      </c>
      <c r="BT1402" s="9">
        <f t="shared" si="414"/>
        <v>1</v>
      </c>
      <c r="BU1402" s="9">
        <f t="shared" si="415"/>
        <v>1</v>
      </c>
      <c r="BV1402" s="9">
        <f t="shared" si="416"/>
        <v>1</v>
      </c>
      <c r="BW1402" s="9">
        <f t="shared" si="417"/>
        <v>1</v>
      </c>
    </row>
    <row r="1403" spans="1:75" x14ac:dyDescent="0.3">
      <c r="A1403" s="5" t="s">
        <v>110</v>
      </c>
      <c r="B1403" s="5" t="s">
        <v>265</v>
      </c>
      <c r="C1403" s="5" t="s">
        <v>94</v>
      </c>
      <c r="D1403" s="5" t="s">
        <v>218</v>
      </c>
      <c r="E1403" s="5">
        <v>2019</v>
      </c>
      <c r="F1403" s="5" t="s">
        <v>119</v>
      </c>
      <c r="H1403" s="5" t="s">
        <v>219</v>
      </c>
      <c r="I1403" s="5" t="s">
        <v>220</v>
      </c>
      <c r="J1403" s="5" t="s">
        <v>221</v>
      </c>
      <c r="K1403" s="5" t="s">
        <v>94</v>
      </c>
      <c r="L1403" s="5" t="s">
        <v>6967</v>
      </c>
      <c r="M1403" s="5" t="s">
        <v>20</v>
      </c>
      <c r="N1403" s="5" t="s">
        <v>6968</v>
      </c>
      <c r="Q1403" s="5" t="s">
        <v>247</v>
      </c>
      <c r="R1403" s="8">
        <v>43570</v>
      </c>
      <c r="S1403" s="5" t="s">
        <v>6988</v>
      </c>
      <c r="T1403" s="8">
        <v>43557</v>
      </c>
      <c r="U1403" s="5" t="s">
        <v>6989</v>
      </c>
      <c r="V1403" s="5" t="s">
        <v>6990</v>
      </c>
      <c r="W1403" s="5" t="s">
        <v>228</v>
      </c>
      <c r="X1403" s="5" t="s">
        <v>4718</v>
      </c>
      <c r="Y1403" s="5" t="s">
        <v>229</v>
      </c>
      <c r="Z1403" s="5">
        <v>217</v>
      </c>
      <c r="AA1403" s="5" t="s">
        <v>253</v>
      </c>
      <c r="AB1403" s="5" t="s">
        <v>241</v>
      </c>
      <c r="AC1403" s="5" t="s">
        <v>27</v>
      </c>
      <c r="AF1403" s="5">
        <v>85</v>
      </c>
      <c r="AG1403" s="5">
        <v>60</v>
      </c>
      <c r="AH1403" s="5">
        <v>25</v>
      </c>
      <c r="AI1403" s="5" t="s">
        <v>6991</v>
      </c>
      <c r="AJ1403" s="5" t="s">
        <v>6992</v>
      </c>
      <c r="AK1403" s="5" t="s">
        <v>234</v>
      </c>
      <c r="AL1403" s="5" t="s">
        <v>234</v>
      </c>
      <c r="AM1403" s="5" t="s">
        <v>234</v>
      </c>
      <c r="AN1403" s="5" t="s">
        <v>234</v>
      </c>
      <c r="AO1403" s="5" t="s">
        <v>234</v>
      </c>
      <c r="AP1403" s="5" t="s">
        <v>234</v>
      </c>
      <c r="AQ1403" s="5" t="s">
        <v>234</v>
      </c>
      <c r="AR1403" s="5" t="s">
        <v>244</v>
      </c>
      <c r="AS1403" s="5" t="s">
        <v>234</v>
      </c>
      <c r="AT1403" s="5" t="s">
        <v>234</v>
      </c>
      <c r="AU1403" s="5" t="s">
        <v>244</v>
      </c>
      <c r="AV1403" s="5" t="s">
        <v>234</v>
      </c>
      <c r="AW1403" s="5" t="s">
        <v>233</v>
      </c>
      <c r="AX1403" s="5" t="s">
        <v>234</v>
      </c>
      <c r="AY1403" s="5" t="s">
        <v>234</v>
      </c>
      <c r="BB1403" s="5" t="s">
        <v>309</v>
      </c>
      <c r="BC1403" s="5">
        <v>25</v>
      </c>
      <c r="BD1403" s="5">
        <v>75</v>
      </c>
      <c r="BE1403" s="6">
        <f t="shared" si="399"/>
        <v>5</v>
      </c>
      <c r="BF1403" s="6">
        <f t="shared" si="400"/>
        <v>5</v>
      </c>
      <c r="BG1403" s="6">
        <f t="shared" si="401"/>
        <v>5</v>
      </c>
      <c r="BH1403" s="6">
        <f t="shared" si="402"/>
        <v>10</v>
      </c>
      <c r="BI1403" s="6">
        <f t="shared" si="403"/>
        <v>10</v>
      </c>
      <c r="BJ1403" s="6">
        <f t="shared" si="404"/>
        <v>10</v>
      </c>
      <c r="BK1403" s="6">
        <f t="shared" si="405"/>
        <v>5</v>
      </c>
      <c r="BL1403" s="6">
        <f t="shared" si="406"/>
        <v>0</v>
      </c>
      <c r="BM1403" s="6">
        <f t="shared" si="407"/>
        <v>5</v>
      </c>
      <c r="BN1403" s="6">
        <f t="shared" si="408"/>
        <v>20</v>
      </c>
      <c r="BO1403" s="6">
        <f t="shared" si="409"/>
        <v>0</v>
      </c>
      <c r="BP1403" s="6">
        <f t="shared" si="410"/>
        <v>10</v>
      </c>
      <c r="BQ1403" s="9">
        <f t="shared" si="411"/>
        <v>1</v>
      </c>
      <c r="BR1403" s="9">
        <f t="shared" si="412"/>
        <v>1</v>
      </c>
      <c r="BS1403" s="9">
        <f t="shared" si="413"/>
        <v>1</v>
      </c>
      <c r="BT1403" s="9">
        <f t="shared" si="414"/>
        <v>0.5</v>
      </c>
      <c r="BU1403" s="9">
        <f t="shared" si="415"/>
        <v>1</v>
      </c>
      <c r="BV1403" s="9">
        <f t="shared" si="416"/>
        <v>0</v>
      </c>
      <c r="BW1403" s="9">
        <f t="shared" si="417"/>
        <v>1</v>
      </c>
    </row>
    <row r="1404" spans="1:75" x14ac:dyDescent="0.3">
      <c r="A1404" s="5" t="s">
        <v>116</v>
      </c>
      <c r="B1404" s="5" t="s">
        <v>471</v>
      </c>
      <c r="C1404" s="5" t="s">
        <v>94</v>
      </c>
      <c r="D1404" s="5" t="s">
        <v>218</v>
      </c>
      <c r="E1404" s="5">
        <v>2019</v>
      </c>
      <c r="F1404" s="5" t="s">
        <v>133</v>
      </c>
      <c r="H1404" s="5" t="s">
        <v>219</v>
      </c>
      <c r="I1404" s="5" t="s">
        <v>220</v>
      </c>
      <c r="J1404" s="5" t="s">
        <v>221</v>
      </c>
      <c r="K1404" s="5" t="s">
        <v>94</v>
      </c>
      <c r="L1404" s="5" t="s">
        <v>6967</v>
      </c>
      <c r="M1404" s="5" t="s">
        <v>20</v>
      </c>
      <c r="N1404" s="5" t="s">
        <v>6968</v>
      </c>
      <c r="Q1404" s="5" t="s">
        <v>224</v>
      </c>
      <c r="R1404" s="8">
        <v>43584</v>
      </c>
      <c r="S1404" s="5" t="s">
        <v>291</v>
      </c>
      <c r="T1404" s="8">
        <v>43583</v>
      </c>
      <c r="U1404" s="5" t="s">
        <v>6993</v>
      </c>
      <c r="V1404" s="5" t="s">
        <v>6994</v>
      </c>
      <c r="W1404" s="5" t="s">
        <v>228</v>
      </c>
      <c r="X1404" s="5" t="s">
        <v>118</v>
      </c>
      <c r="Y1404" s="5" t="s">
        <v>229</v>
      </c>
      <c r="Z1404" s="5">
        <v>1312</v>
      </c>
      <c r="AA1404" s="5" t="s">
        <v>230</v>
      </c>
      <c r="AB1404" s="5" t="s">
        <v>276</v>
      </c>
      <c r="AC1404" s="5" t="s">
        <v>27</v>
      </c>
      <c r="AD1404" s="5" t="s">
        <v>277</v>
      </c>
      <c r="AE1404" s="5" t="s">
        <v>233</v>
      </c>
      <c r="AF1404" s="5">
        <v>70</v>
      </c>
      <c r="AG1404" s="5">
        <v>65</v>
      </c>
      <c r="AH1404" s="5">
        <v>5</v>
      </c>
      <c r="AI1404" s="5" t="s">
        <v>6995</v>
      </c>
      <c r="AJ1404" s="5" t="s">
        <v>6996</v>
      </c>
      <c r="AK1404" s="5" t="s">
        <v>234</v>
      </c>
      <c r="AL1404" s="5" t="s">
        <v>234</v>
      </c>
      <c r="AM1404" s="5" t="s">
        <v>244</v>
      </c>
      <c r="AN1404" s="5" t="s">
        <v>234</v>
      </c>
      <c r="AO1404" s="5" t="s">
        <v>234</v>
      </c>
      <c r="AP1404" s="5" t="s">
        <v>234</v>
      </c>
      <c r="AQ1404" s="5" t="s">
        <v>244</v>
      </c>
      <c r="AR1404" s="5" t="s">
        <v>234</v>
      </c>
      <c r="AS1404" s="5" t="s">
        <v>234</v>
      </c>
      <c r="AT1404" s="5" t="s">
        <v>244</v>
      </c>
      <c r="AU1404" s="5" t="s">
        <v>234</v>
      </c>
      <c r="AV1404" s="5" t="s">
        <v>234</v>
      </c>
      <c r="AW1404" s="5" t="s">
        <v>233</v>
      </c>
      <c r="AX1404" s="5" t="s">
        <v>291</v>
      </c>
      <c r="AY1404" s="5" t="s">
        <v>291</v>
      </c>
      <c r="BB1404" s="5" t="s">
        <v>245</v>
      </c>
      <c r="BC1404" s="5">
        <v>25</v>
      </c>
      <c r="BD1404" s="5">
        <v>75</v>
      </c>
      <c r="BE1404" s="6">
        <f t="shared" si="399"/>
        <v>5</v>
      </c>
      <c r="BF1404" s="6">
        <f t="shared" si="400"/>
        <v>5</v>
      </c>
      <c r="BG1404" s="6">
        <f t="shared" si="401"/>
        <v>0</v>
      </c>
      <c r="BH1404" s="6">
        <f t="shared" si="402"/>
        <v>10</v>
      </c>
      <c r="BI1404" s="6">
        <f t="shared" si="403"/>
        <v>10</v>
      </c>
      <c r="BJ1404" s="6">
        <f t="shared" si="404"/>
        <v>10</v>
      </c>
      <c r="BK1404" s="6">
        <f t="shared" si="405"/>
        <v>0</v>
      </c>
      <c r="BL1404" s="6">
        <f t="shared" si="406"/>
        <v>5</v>
      </c>
      <c r="BM1404" s="6">
        <f t="shared" si="407"/>
        <v>5</v>
      </c>
      <c r="BN1404" s="6">
        <f t="shared" si="408"/>
        <v>0</v>
      </c>
      <c r="BO1404" s="6">
        <f t="shared" si="409"/>
        <v>10</v>
      </c>
      <c r="BP1404" s="6">
        <f t="shared" si="410"/>
        <v>10</v>
      </c>
      <c r="BQ1404" s="9">
        <f t="shared" si="411"/>
        <v>1</v>
      </c>
      <c r="BR1404" s="9">
        <f t="shared" si="412"/>
        <v>0.66666666666666663</v>
      </c>
      <c r="BS1404" s="9">
        <f t="shared" si="413"/>
        <v>1</v>
      </c>
      <c r="BT1404" s="9">
        <f t="shared" si="414"/>
        <v>0.5</v>
      </c>
      <c r="BU1404" s="9">
        <f t="shared" si="415"/>
        <v>0.2</v>
      </c>
      <c r="BV1404" s="9">
        <f t="shared" si="416"/>
        <v>1</v>
      </c>
      <c r="BW1404" s="9">
        <f t="shared" si="417"/>
        <v>1</v>
      </c>
    </row>
    <row r="1405" spans="1:75" x14ac:dyDescent="0.3">
      <c r="A1405" s="5" t="s">
        <v>120</v>
      </c>
      <c r="B1405" s="5" t="s">
        <v>280</v>
      </c>
      <c r="C1405" s="5" t="s">
        <v>281</v>
      </c>
      <c r="D1405" s="5" t="s">
        <v>282</v>
      </c>
      <c r="E1405" s="5">
        <v>2019</v>
      </c>
      <c r="F1405" s="5" t="s">
        <v>119</v>
      </c>
      <c r="H1405" s="5" t="s">
        <v>219</v>
      </c>
      <c r="I1405" s="5" t="s">
        <v>220</v>
      </c>
      <c r="J1405" s="5" t="s">
        <v>221</v>
      </c>
      <c r="K1405" s="5" t="s">
        <v>94</v>
      </c>
      <c r="L1405" s="5" t="s">
        <v>6967</v>
      </c>
      <c r="M1405" s="5" t="s">
        <v>20</v>
      </c>
      <c r="N1405" s="5" t="s">
        <v>6968</v>
      </c>
      <c r="Q1405" s="5" t="s">
        <v>283</v>
      </c>
      <c r="R1405" s="8">
        <v>43591</v>
      </c>
      <c r="S1405" s="5" t="s">
        <v>6997</v>
      </c>
      <c r="T1405" s="8">
        <v>43572</v>
      </c>
      <c r="U1405" s="5" t="s">
        <v>6998</v>
      </c>
      <c r="V1405" s="5" t="s">
        <v>3015</v>
      </c>
      <c r="W1405" s="5" t="s">
        <v>228</v>
      </c>
      <c r="X1405" s="5" t="s">
        <v>4583</v>
      </c>
      <c r="Y1405" s="5" t="s">
        <v>229</v>
      </c>
      <c r="Z1405" s="5">
        <v>1367</v>
      </c>
      <c r="AA1405" s="5" t="s">
        <v>253</v>
      </c>
      <c r="AB1405" s="5" t="s">
        <v>241</v>
      </c>
      <c r="AC1405" s="5" t="s">
        <v>27</v>
      </c>
      <c r="AD1405" s="5" t="s">
        <v>277</v>
      </c>
      <c r="AE1405" s="5" t="s">
        <v>233</v>
      </c>
      <c r="AF1405" s="5">
        <v>85</v>
      </c>
      <c r="AG1405" s="5">
        <v>60</v>
      </c>
      <c r="AH1405" s="5">
        <v>25</v>
      </c>
      <c r="AI1405" s="5" t="s">
        <v>6999</v>
      </c>
      <c r="AJ1405" s="5" t="s">
        <v>7000</v>
      </c>
      <c r="AK1405" s="5" t="s">
        <v>234</v>
      </c>
      <c r="AL1405" s="5" t="s">
        <v>234</v>
      </c>
      <c r="AM1405" s="5" t="s">
        <v>234</v>
      </c>
      <c r="AN1405" s="5" t="s">
        <v>234</v>
      </c>
      <c r="AO1405" s="5" t="s">
        <v>234</v>
      </c>
      <c r="AP1405" s="5" t="s">
        <v>234</v>
      </c>
      <c r="AQ1405" s="5" t="s">
        <v>244</v>
      </c>
      <c r="AR1405" s="5" t="s">
        <v>234</v>
      </c>
      <c r="AS1405" s="5" t="s">
        <v>234</v>
      </c>
      <c r="AT1405" s="5" t="s">
        <v>234</v>
      </c>
      <c r="AU1405" s="5" t="s">
        <v>244</v>
      </c>
      <c r="AV1405" s="5" t="s">
        <v>234</v>
      </c>
      <c r="AW1405" s="5" t="s">
        <v>7001</v>
      </c>
      <c r="AX1405" s="5" t="s">
        <v>291</v>
      </c>
      <c r="AY1405" s="5" t="s">
        <v>291</v>
      </c>
      <c r="BB1405" s="5" t="s">
        <v>309</v>
      </c>
      <c r="BC1405" s="5">
        <v>25</v>
      </c>
      <c r="BD1405" s="5">
        <v>75</v>
      </c>
      <c r="BE1405" s="6">
        <f t="shared" si="399"/>
        <v>5</v>
      </c>
      <c r="BF1405" s="6">
        <f t="shared" si="400"/>
        <v>5</v>
      </c>
      <c r="BG1405" s="6">
        <f t="shared" si="401"/>
        <v>5</v>
      </c>
      <c r="BH1405" s="6">
        <f t="shared" si="402"/>
        <v>10</v>
      </c>
      <c r="BI1405" s="6">
        <f t="shared" si="403"/>
        <v>10</v>
      </c>
      <c r="BJ1405" s="6">
        <f t="shared" si="404"/>
        <v>10</v>
      </c>
      <c r="BK1405" s="6">
        <f t="shared" si="405"/>
        <v>0</v>
      </c>
      <c r="BL1405" s="6">
        <f t="shared" si="406"/>
        <v>5</v>
      </c>
      <c r="BM1405" s="6">
        <f t="shared" si="407"/>
        <v>5</v>
      </c>
      <c r="BN1405" s="6">
        <f t="shared" si="408"/>
        <v>20</v>
      </c>
      <c r="BO1405" s="6">
        <f t="shared" si="409"/>
        <v>0</v>
      </c>
      <c r="BP1405" s="6">
        <f t="shared" si="410"/>
        <v>10</v>
      </c>
      <c r="BQ1405" s="9">
        <f t="shared" si="411"/>
        <v>1</v>
      </c>
      <c r="BR1405" s="9">
        <f t="shared" si="412"/>
        <v>1</v>
      </c>
      <c r="BS1405" s="9">
        <f t="shared" si="413"/>
        <v>1</v>
      </c>
      <c r="BT1405" s="9">
        <f t="shared" si="414"/>
        <v>0.5</v>
      </c>
      <c r="BU1405" s="9">
        <f t="shared" si="415"/>
        <v>1</v>
      </c>
      <c r="BV1405" s="9">
        <f t="shared" si="416"/>
        <v>0</v>
      </c>
      <c r="BW1405" s="9">
        <f t="shared" si="417"/>
        <v>1</v>
      </c>
    </row>
    <row r="1406" spans="1:75" x14ac:dyDescent="0.3">
      <c r="A1406" s="5" t="s">
        <v>121</v>
      </c>
      <c r="B1406" s="5" t="s">
        <v>292</v>
      </c>
      <c r="C1406" s="5" t="s">
        <v>281</v>
      </c>
      <c r="D1406" s="5" t="s">
        <v>282</v>
      </c>
      <c r="E1406" s="5">
        <v>2019</v>
      </c>
      <c r="F1406" s="5" t="s">
        <v>119</v>
      </c>
      <c r="H1406" s="5" t="s">
        <v>219</v>
      </c>
      <c r="I1406" s="5" t="s">
        <v>220</v>
      </c>
      <c r="J1406" s="5" t="s">
        <v>221</v>
      </c>
      <c r="K1406" s="5" t="s">
        <v>281</v>
      </c>
      <c r="L1406" s="5" t="s">
        <v>6967</v>
      </c>
      <c r="M1406" s="5" t="s">
        <v>20</v>
      </c>
      <c r="N1406" s="5" t="s">
        <v>6968</v>
      </c>
      <c r="Q1406" s="5" t="s">
        <v>283</v>
      </c>
      <c r="R1406" s="8">
        <v>43601</v>
      </c>
      <c r="S1406" s="5" t="s">
        <v>7002</v>
      </c>
      <c r="T1406" s="8">
        <v>43589</v>
      </c>
      <c r="U1406" s="5" t="s">
        <v>7003</v>
      </c>
      <c r="V1406" s="5" t="s">
        <v>7004</v>
      </c>
      <c r="W1406" s="5" t="s">
        <v>251</v>
      </c>
      <c r="X1406" s="5" t="s">
        <v>2004</v>
      </c>
      <c r="Y1406" s="5" t="s">
        <v>229</v>
      </c>
      <c r="Z1406" s="5">
        <v>1464</v>
      </c>
      <c r="AA1406" s="5" t="s">
        <v>253</v>
      </c>
      <c r="AB1406" s="5" t="s">
        <v>241</v>
      </c>
      <c r="AC1406" s="5" t="s">
        <v>27</v>
      </c>
      <c r="AD1406" s="5" t="s">
        <v>277</v>
      </c>
      <c r="AE1406" s="5" t="s">
        <v>233</v>
      </c>
      <c r="AF1406" s="5">
        <v>80</v>
      </c>
      <c r="AG1406" s="5">
        <v>55</v>
      </c>
      <c r="AH1406" s="5">
        <v>25</v>
      </c>
      <c r="AI1406" s="5" t="s">
        <v>7005</v>
      </c>
      <c r="AJ1406" s="5" t="s">
        <v>7006</v>
      </c>
      <c r="AK1406" s="5" t="s">
        <v>234</v>
      </c>
      <c r="AL1406" s="5" t="s">
        <v>234</v>
      </c>
      <c r="AM1406" s="5" t="s">
        <v>234</v>
      </c>
      <c r="AN1406" s="5" t="s">
        <v>234</v>
      </c>
      <c r="AO1406" s="5" t="s">
        <v>234</v>
      </c>
      <c r="AP1406" s="5" t="s">
        <v>234</v>
      </c>
      <c r="AQ1406" s="5" t="s">
        <v>234</v>
      </c>
      <c r="AR1406" s="5" t="s">
        <v>234</v>
      </c>
      <c r="AS1406" s="5" t="s">
        <v>234</v>
      </c>
      <c r="AT1406" s="5" t="s">
        <v>234</v>
      </c>
      <c r="AU1406" s="5" t="s">
        <v>244</v>
      </c>
      <c r="AV1406" s="5" t="s">
        <v>244</v>
      </c>
      <c r="AW1406" s="5" t="s">
        <v>233</v>
      </c>
      <c r="AX1406" s="5" t="s">
        <v>291</v>
      </c>
      <c r="AY1406" s="5" t="s">
        <v>291</v>
      </c>
      <c r="BB1406" s="5" t="s">
        <v>309</v>
      </c>
      <c r="BC1406" s="5">
        <v>25</v>
      </c>
      <c r="BD1406" s="5">
        <v>75</v>
      </c>
      <c r="BE1406" s="6">
        <f t="shared" si="399"/>
        <v>5</v>
      </c>
      <c r="BF1406" s="6">
        <f t="shared" si="400"/>
        <v>5</v>
      </c>
      <c r="BG1406" s="6">
        <f t="shared" si="401"/>
        <v>5</v>
      </c>
      <c r="BH1406" s="6">
        <f t="shared" si="402"/>
        <v>10</v>
      </c>
      <c r="BI1406" s="6">
        <f t="shared" si="403"/>
        <v>10</v>
      </c>
      <c r="BJ1406" s="6">
        <f t="shared" si="404"/>
        <v>10</v>
      </c>
      <c r="BK1406" s="6">
        <f t="shared" si="405"/>
        <v>5</v>
      </c>
      <c r="BL1406" s="6">
        <f t="shared" si="406"/>
        <v>5</v>
      </c>
      <c r="BM1406" s="6">
        <f t="shared" si="407"/>
        <v>5</v>
      </c>
      <c r="BN1406" s="6">
        <f t="shared" si="408"/>
        <v>20</v>
      </c>
      <c r="BO1406" s="6">
        <f t="shared" si="409"/>
        <v>0</v>
      </c>
      <c r="BP1406" s="6">
        <f t="shared" si="410"/>
        <v>0</v>
      </c>
      <c r="BQ1406" s="9">
        <f t="shared" si="411"/>
        <v>1</v>
      </c>
      <c r="BR1406" s="9">
        <f t="shared" si="412"/>
        <v>1</v>
      </c>
      <c r="BS1406" s="9">
        <f t="shared" si="413"/>
        <v>1</v>
      </c>
      <c r="BT1406" s="9">
        <f t="shared" si="414"/>
        <v>1</v>
      </c>
      <c r="BU1406" s="9">
        <f t="shared" si="415"/>
        <v>1</v>
      </c>
      <c r="BV1406" s="9">
        <f t="shared" si="416"/>
        <v>0</v>
      </c>
      <c r="BW1406" s="9">
        <f t="shared" si="417"/>
        <v>0</v>
      </c>
    </row>
    <row r="1407" spans="1:75" x14ac:dyDescent="0.3">
      <c r="A1407" s="5" t="s">
        <v>130</v>
      </c>
      <c r="B1407" s="5" t="s">
        <v>299</v>
      </c>
      <c r="C1407" s="5" t="s">
        <v>281</v>
      </c>
      <c r="D1407" s="5" t="s">
        <v>282</v>
      </c>
      <c r="E1407" s="5">
        <v>2019</v>
      </c>
      <c r="F1407" s="5" t="s">
        <v>141</v>
      </c>
      <c r="H1407" s="5" t="s">
        <v>219</v>
      </c>
      <c r="I1407" s="5" t="s">
        <v>370</v>
      </c>
      <c r="J1407" s="5" t="s">
        <v>221</v>
      </c>
      <c r="K1407" s="5" t="s">
        <v>281</v>
      </c>
      <c r="L1407" s="5" t="s">
        <v>6967</v>
      </c>
      <c r="M1407" s="5" t="s">
        <v>20</v>
      </c>
      <c r="N1407" s="5" t="s">
        <v>6968</v>
      </c>
      <c r="Q1407" s="5" t="s">
        <v>1335</v>
      </c>
      <c r="R1407" s="8">
        <v>43605</v>
      </c>
      <c r="S1407" s="5" t="s">
        <v>7007</v>
      </c>
      <c r="T1407" s="8">
        <v>43601</v>
      </c>
      <c r="U1407" s="5" t="s">
        <v>7008</v>
      </c>
      <c r="V1407" s="5" t="s">
        <v>2989</v>
      </c>
      <c r="W1407" s="5" t="s">
        <v>228</v>
      </c>
      <c r="X1407" s="5" t="s">
        <v>7009</v>
      </c>
      <c r="Y1407" s="5" t="s">
        <v>229</v>
      </c>
      <c r="Z1407" s="5">
        <v>1504</v>
      </c>
      <c r="AA1407" s="5" t="s">
        <v>253</v>
      </c>
      <c r="AB1407" s="5" t="s">
        <v>241</v>
      </c>
      <c r="AC1407" s="5" t="s">
        <v>27</v>
      </c>
      <c r="AD1407" s="5" t="s">
        <v>277</v>
      </c>
      <c r="AE1407" s="5" t="s">
        <v>233</v>
      </c>
      <c r="AF1407" s="5">
        <v>85</v>
      </c>
      <c r="AG1407" s="5">
        <v>60</v>
      </c>
      <c r="AH1407" s="5">
        <v>25</v>
      </c>
      <c r="AI1407" s="5" t="s">
        <v>7010</v>
      </c>
      <c r="AJ1407" s="5" t="s">
        <v>7011</v>
      </c>
      <c r="AK1407" s="5" t="s">
        <v>244</v>
      </c>
      <c r="AL1407" s="5" t="s">
        <v>234</v>
      </c>
      <c r="AM1407" s="5" t="s">
        <v>244</v>
      </c>
      <c r="AN1407" s="5" t="s">
        <v>234</v>
      </c>
      <c r="AO1407" s="5" t="s">
        <v>234</v>
      </c>
      <c r="AP1407" s="5" t="s">
        <v>234</v>
      </c>
      <c r="AQ1407" s="5" t="s">
        <v>234</v>
      </c>
      <c r="AR1407" s="5" t="s">
        <v>244</v>
      </c>
      <c r="AS1407" s="5" t="s">
        <v>234</v>
      </c>
      <c r="AT1407" s="5" t="s">
        <v>234</v>
      </c>
      <c r="AU1407" s="5" t="s">
        <v>234</v>
      </c>
      <c r="AV1407" s="5" t="s">
        <v>234</v>
      </c>
      <c r="AW1407" s="5" t="s">
        <v>233</v>
      </c>
      <c r="AX1407" s="5" t="s">
        <v>291</v>
      </c>
      <c r="AY1407" s="5" t="s">
        <v>291</v>
      </c>
      <c r="BB1407" s="5" t="s">
        <v>309</v>
      </c>
      <c r="BC1407" s="5">
        <v>25</v>
      </c>
      <c r="BD1407" s="5">
        <v>75</v>
      </c>
      <c r="BE1407" s="6">
        <f t="shared" si="399"/>
        <v>0</v>
      </c>
      <c r="BF1407" s="6">
        <f t="shared" si="400"/>
        <v>5</v>
      </c>
      <c r="BG1407" s="6">
        <f t="shared" si="401"/>
        <v>0</v>
      </c>
      <c r="BH1407" s="6">
        <f t="shared" si="402"/>
        <v>10</v>
      </c>
      <c r="BI1407" s="6">
        <f t="shared" si="403"/>
        <v>10</v>
      </c>
      <c r="BJ1407" s="6">
        <f t="shared" si="404"/>
        <v>10</v>
      </c>
      <c r="BK1407" s="6">
        <f t="shared" si="405"/>
        <v>5</v>
      </c>
      <c r="BL1407" s="6">
        <f t="shared" si="406"/>
        <v>0</v>
      </c>
      <c r="BM1407" s="6">
        <f t="shared" si="407"/>
        <v>5</v>
      </c>
      <c r="BN1407" s="6">
        <f t="shared" si="408"/>
        <v>20</v>
      </c>
      <c r="BO1407" s="6">
        <f t="shared" si="409"/>
        <v>10</v>
      </c>
      <c r="BP1407" s="6">
        <f t="shared" si="410"/>
        <v>10</v>
      </c>
      <c r="BQ1407" s="9">
        <f t="shared" si="411"/>
        <v>0.5</v>
      </c>
      <c r="BR1407" s="9">
        <f t="shared" si="412"/>
        <v>0.66666666666666663</v>
      </c>
      <c r="BS1407" s="9">
        <f t="shared" si="413"/>
        <v>1</v>
      </c>
      <c r="BT1407" s="9">
        <f t="shared" si="414"/>
        <v>0.5</v>
      </c>
      <c r="BU1407" s="9">
        <f t="shared" si="415"/>
        <v>1</v>
      </c>
      <c r="BV1407" s="9">
        <f t="shared" si="416"/>
        <v>1</v>
      </c>
      <c r="BW1407" s="9">
        <f t="shared" si="417"/>
        <v>1</v>
      </c>
    </row>
    <row r="1408" spans="1:75" x14ac:dyDescent="0.3">
      <c r="A1408" s="5" t="s">
        <v>122</v>
      </c>
      <c r="B1408" s="5" t="s">
        <v>310</v>
      </c>
      <c r="C1408" s="5" t="s">
        <v>281</v>
      </c>
      <c r="D1408" s="5" t="s">
        <v>282</v>
      </c>
      <c r="E1408" s="5">
        <v>2019</v>
      </c>
      <c r="F1408" s="5" t="s">
        <v>119</v>
      </c>
      <c r="G1408" s="5" t="s">
        <v>311</v>
      </c>
      <c r="H1408" s="5" t="s">
        <v>219</v>
      </c>
      <c r="I1408" s="5" t="s">
        <v>220</v>
      </c>
      <c r="J1408" s="5" t="s">
        <v>221</v>
      </c>
      <c r="K1408" s="5" t="s">
        <v>281</v>
      </c>
      <c r="L1408" s="5" t="s">
        <v>6967</v>
      </c>
      <c r="M1408" s="5" t="s">
        <v>20</v>
      </c>
      <c r="N1408" s="5" t="s">
        <v>6968</v>
      </c>
      <c r="O1408" s="5" t="s">
        <v>300</v>
      </c>
      <c r="Q1408" s="5" t="s">
        <v>283</v>
      </c>
      <c r="R1408" s="8">
        <v>43616</v>
      </c>
      <c r="S1408" s="5" t="s">
        <v>7012</v>
      </c>
      <c r="T1408" s="8">
        <v>43603</v>
      </c>
      <c r="U1408" s="5" t="s">
        <v>7013</v>
      </c>
      <c r="V1408" s="5" t="s">
        <v>7014</v>
      </c>
      <c r="W1408" s="5" t="s">
        <v>251</v>
      </c>
      <c r="X1408" s="5" t="s">
        <v>7015</v>
      </c>
      <c r="Y1408" s="5" t="s">
        <v>335</v>
      </c>
      <c r="Z1408" s="5">
        <v>3618</v>
      </c>
      <c r="AA1408" s="5" t="s">
        <v>316</v>
      </c>
      <c r="AB1408" s="5" t="s">
        <v>241</v>
      </c>
      <c r="AC1408" s="5" t="s">
        <v>28</v>
      </c>
      <c r="AD1408" s="5" t="s">
        <v>291</v>
      </c>
      <c r="AE1408" s="5" t="s">
        <v>291</v>
      </c>
      <c r="AF1408" s="5">
        <v>85</v>
      </c>
      <c r="AG1408" s="5">
        <v>60</v>
      </c>
      <c r="AH1408" s="5">
        <v>25</v>
      </c>
      <c r="AI1408" s="5" t="s">
        <v>7016</v>
      </c>
      <c r="AJ1408" s="5" t="s">
        <v>7017</v>
      </c>
      <c r="AK1408" s="5" t="s">
        <v>234</v>
      </c>
      <c r="AL1408" s="5" t="s">
        <v>234</v>
      </c>
      <c r="AM1408" s="5" t="s">
        <v>234</v>
      </c>
      <c r="AN1408" s="5" t="s">
        <v>234</v>
      </c>
      <c r="AO1408" s="5" t="s">
        <v>234</v>
      </c>
      <c r="AP1408" s="5" t="s">
        <v>234</v>
      </c>
      <c r="AQ1408" s="5" t="s">
        <v>244</v>
      </c>
      <c r="AR1408" s="5" t="s">
        <v>234</v>
      </c>
      <c r="AS1408" s="5" t="s">
        <v>234</v>
      </c>
      <c r="AT1408" s="5" t="s">
        <v>234</v>
      </c>
      <c r="AU1408" s="5" t="s">
        <v>234</v>
      </c>
      <c r="AV1408" s="5" t="s">
        <v>244</v>
      </c>
      <c r="AW1408" s="5" t="s">
        <v>233</v>
      </c>
      <c r="AX1408" s="5" t="s">
        <v>291</v>
      </c>
      <c r="AY1408" s="5" t="s">
        <v>291</v>
      </c>
      <c r="BB1408" s="5" t="s">
        <v>309</v>
      </c>
      <c r="BC1408" s="5">
        <v>25</v>
      </c>
      <c r="BD1408" s="5">
        <v>75</v>
      </c>
      <c r="BE1408" s="6">
        <f t="shared" si="399"/>
        <v>5</v>
      </c>
      <c r="BF1408" s="6">
        <f t="shared" si="400"/>
        <v>5</v>
      </c>
      <c r="BG1408" s="6">
        <f t="shared" si="401"/>
        <v>5</v>
      </c>
      <c r="BH1408" s="6">
        <f t="shared" si="402"/>
        <v>10</v>
      </c>
      <c r="BI1408" s="6">
        <f t="shared" si="403"/>
        <v>10</v>
      </c>
      <c r="BJ1408" s="6">
        <f t="shared" si="404"/>
        <v>10</v>
      </c>
      <c r="BK1408" s="6">
        <f t="shared" si="405"/>
        <v>0</v>
      </c>
      <c r="BL1408" s="6">
        <f t="shared" si="406"/>
        <v>5</v>
      </c>
      <c r="BM1408" s="6">
        <f t="shared" si="407"/>
        <v>5</v>
      </c>
      <c r="BN1408" s="6">
        <f t="shared" si="408"/>
        <v>20</v>
      </c>
      <c r="BO1408" s="6">
        <f t="shared" si="409"/>
        <v>10</v>
      </c>
      <c r="BP1408" s="6">
        <f t="shared" si="410"/>
        <v>0</v>
      </c>
      <c r="BQ1408" s="9">
        <f t="shared" si="411"/>
        <v>1</v>
      </c>
      <c r="BR1408" s="9">
        <f t="shared" si="412"/>
        <v>1</v>
      </c>
      <c r="BS1408" s="9">
        <f t="shared" si="413"/>
        <v>1</v>
      </c>
      <c r="BT1408" s="9">
        <f t="shared" si="414"/>
        <v>0.5</v>
      </c>
      <c r="BU1408" s="9">
        <f t="shared" si="415"/>
        <v>1</v>
      </c>
      <c r="BV1408" s="9">
        <f t="shared" si="416"/>
        <v>1</v>
      </c>
      <c r="BW1408" s="9">
        <f t="shared" si="417"/>
        <v>0</v>
      </c>
    </row>
    <row r="1409" spans="1:75" x14ac:dyDescent="0.3">
      <c r="A1409" s="5" t="s">
        <v>122</v>
      </c>
      <c r="B1409" s="5" t="s">
        <v>310</v>
      </c>
      <c r="C1409" s="5" t="s">
        <v>384</v>
      </c>
      <c r="D1409" s="5" t="s">
        <v>282</v>
      </c>
      <c r="E1409" s="5">
        <v>2019</v>
      </c>
      <c r="F1409" s="5" t="s">
        <v>133</v>
      </c>
      <c r="G1409" s="5" t="s">
        <v>236</v>
      </c>
      <c r="H1409" s="5" t="s">
        <v>219</v>
      </c>
      <c r="I1409" s="5" t="s">
        <v>220</v>
      </c>
      <c r="J1409" s="5" t="s">
        <v>221</v>
      </c>
      <c r="K1409" s="5" t="s">
        <v>281</v>
      </c>
      <c r="L1409" s="5" t="s">
        <v>6967</v>
      </c>
      <c r="M1409" s="5" t="s">
        <v>20</v>
      </c>
      <c r="N1409" s="5" t="s">
        <v>6968</v>
      </c>
      <c r="O1409" s="5" t="s">
        <v>300</v>
      </c>
      <c r="Q1409" s="5" t="s">
        <v>224</v>
      </c>
      <c r="R1409" s="8">
        <v>43617</v>
      </c>
      <c r="S1409" s="5" t="s">
        <v>7018</v>
      </c>
      <c r="T1409" s="8">
        <v>43616</v>
      </c>
      <c r="U1409" s="5" t="s">
        <v>7019</v>
      </c>
      <c r="V1409" s="5" t="s">
        <v>7020</v>
      </c>
      <c r="W1409" s="5" t="s">
        <v>251</v>
      </c>
      <c r="X1409" s="5" t="s">
        <v>41</v>
      </c>
      <c r="Y1409" s="5" t="s">
        <v>229</v>
      </c>
      <c r="Z1409" s="5">
        <v>3633</v>
      </c>
      <c r="AA1409" s="5" t="s">
        <v>304</v>
      </c>
      <c r="AB1409" s="5" t="s">
        <v>254</v>
      </c>
      <c r="AC1409" s="5" t="s">
        <v>28</v>
      </c>
      <c r="AD1409" s="5" t="s">
        <v>291</v>
      </c>
      <c r="AE1409" s="5" t="s">
        <v>291</v>
      </c>
      <c r="AF1409" s="5">
        <v>95</v>
      </c>
      <c r="AG1409" s="5">
        <v>70</v>
      </c>
      <c r="AH1409" s="5">
        <v>25</v>
      </c>
      <c r="AI1409" s="5" t="s">
        <v>7021</v>
      </c>
      <c r="AJ1409" s="5" t="s">
        <v>894</v>
      </c>
      <c r="AK1409" s="5" t="s">
        <v>234</v>
      </c>
      <c r="AL1409" s="5" t="s">
        <v>234</v>
      </c>
      <c r="AM1409" s="5" t="s">
        <v>234</v>
      </c>
      <c r="AN1409" s="5" t="s">
        <v>234</v>
      </c>
      <c r="AO1409" s="5" t="s">
        <v>234</v>
      </c>
      <c r="AP1409" s="5" t="s">
        <v>234</v>
      </c>
      <c r="AQ1409" s="5" t="s">
        <v>244</v>
      </c>
      <c r="AR1409" s="5" t="s">
        <v>234</v>
      </c>
      <c r="AS1409" s="5" t="s">
        <v>234</v>
      </c>
      <c r="AT1409" s="5" t="s">
        <v>234</v>
      </c>
      <c r="AU1409" s="5" t="s">
        <v>234</v>
      </c>
      <c r="AV1409" s="5" t="s">
        <v>234</v>
      </c>
      <c r="AW1409" s="5" t="s">
        <v>233</v>
      </c>
      <c r="AX1409" s="5" t="s">
        <v>291</v>
      </c>
      <c r="AY1409" s="5" t="s">
        <v>291</v>
      </c>
      <c r="BB1409" s="5" t="s">
        <v>309</v>
      </c>
      <c r="BC1409" s="5">
        <v>25</v>
      </c>
      <c r="BD1409" s="5">
        <v>75</v>
      </c>
      <c r="BE1409" s="6">
        <f t="shared" si="399"/>
        <v>5</v>
      </c>
      <c r="BF1409" s="6">
        <f t="shared" si="400"/>
        <v>5</v>
      </c>
      <c r="BG1409" s="6">
        <f t="shared" si="401"/>
        <v>5</v>
      </c>
      <c r="BH1409" s="6">
        <f t="shared" si="402"/>
        <v>10</v>
      </c>
      <c r="BI1409" s="6">
        <f t="shared" si="403"/>
        <v>10</v>
      </c>
      <c r="BJ1409" s="6">
        <f t="shared" si="404"/>
        <v>10</v>
      </c>
      <c r="BK1409" s="6">
        <f t="shared" si="405"/>
        <v>0</v>
      </c>
      <c r="BL1409" s="6">
        <f t="shared" si="406"/>
        <v>5</v>
      </c>
      <c r="BM1409" s="6">
        <f t="shared" si="407"/>
        <v>5</v>
      </c>
      <c r="BN1409" s="6">
        <f t="shared" si="408"/>
        <v>20</v>
      </c>
      <c r="BO1409" s="6">
        <f t="shared" si="409"/>
        <v>10</v>
      </c>
      <c r="BP1409" s="6">
        <f t="shared" si="410"/>
        <v>10</v>
      </c>
      <c r="BQ1409" s="9">
        <f t="shared" si="411"/>
        <v>1</v>
      </c>
      <c r="BR1409" s="9">
        <f t="shared" si="412"/>
        <v>1</v>
      </c>
      <c r="BS1409" s="9">
        <f t="shared" si="413"/>
        <v>1</v>
      </c>
      <c r="BT1409" s="9">
        <f t="shared" si="414"/>
        <v>0.5</v>
      </c>
      <c r="BU1409" s="9">
        <f t="shared" si="415"/>
        <v>1</v>
      </c>
      <c r="BV1409" s="9">
        <f t="shared" si="416"/>
        <v>1</v>
      </c>
      <c r="BW1409" s="9">
        <f t="shared" si="417"/>
        <v>1</v>
      </c>
    </row>
    <row r="1410" spans="1:75" x14ac:dyDescent="0.3">
      <c r="A1410" s="5" t="s">
        <v>132</v>
      </c>
      <c r="B1410" s="5" t="s">
        <v>390</v>
      </c>
      <c r="C1410" s="5" t="s">
        <v>384</v>
      </c>
      <c r="D1410" s="5" t="s">
        <v>282</v>
      </c>
      <c r="E1410" s="5">
        <v>2019</v>
      </c>
      <c r="F1410" s="5" t="s">
        <v>119</v>
      </c>
      <c r="G1410" s="5" t="s">
        <v>311</v>
      </c>
      <c r="H1410" s="5" t="s">
        <v>219</v>
      </c>
      <c r="I1410" s="5" t="s">
        <v>220</v>
      </c>
      <c r="J1410" s="5" t="s">
        <v>221</v>
      </c>
      <c r="K1410" s="5" t="s">
        <v>384</v>
      </c>
      <c r="L1410" s="5" t="s">
        <v>6967</v>
      </c>
      <c r="M1410" s="5" t="s">
        <v>20</v>
      </c>
      <c r="N1410" s="5" t="s">
        <v>6968</v>
      </c>
      <c r="O1410" s="5" t="s">
        <v>391</v>
      </c>
      <c r="P1410" s="5" t="s">
        <v>392</v>
      </c>
      <c r="Q1410" s="5" t="s">
        <v>283</v>
      </c>
      <c r="R1410" s="8">
        <v>43620</v>
      </c>
      <c r="S1410" s="5" t="s">
        <v>7022</v>
      </c>
      <c r="T1410" s="8">
        <v>43619</v>
      </c>
      <c r="U1410" s="5" t="s">
        <v>7023</v>
      </c>
      <c r="V1410" s="5" t="s">
        <v>7024</v>
      </c>
      <c r="W1410" s="5" t="s">
        <v>228</v>
      </c>
      <c r="X1410" s="5" t="s">
        <v>7025</v>
      </c>
      <c r="Y1410" s="5" t="s">
        <v>229</v>
      </c>
      <c r="Z1410" s="5">
        <v>3670</v>
      </c>
      <c r="AA1410" s="5" t="s">
        <v>304</v>
      </c>
      <c r="AB1410" s="5" t="s">
        <v>231</v>
      </c>
      <c r="AC1410" s="5" t="s">
        <v>28</v>
      </c>
      <c r="AD1410" s="5" t="s">
        <v>291</v>
      </c>
      <c r="AE1410" s="5" t="s">
        <v>291</v>
      </c>
      <c r="AF1410" s="5">
        <v>100</v>
      </c>
      <c r="AG1410" s="5">
        <v>75</v>
      </c>
      <c r="AH1410" s="5">
        <v>25</v>
      </c>
      <c r="AI1410" s="5" t="s">
        <v>7026</v>
      </c>
      <c r="AJ1410" s="5" t="s">
        <v>7027</v>
      </c>
      <c r="AK1410" s="5" t="s">
        <v>234</v>
      </c>
      <c r="AL1410" s="5" t="s">
        <v>234</v>
      </c>
      <c r="AM1410" s="5" t="s">
        <v>234</v>
      </c>
      <c r="AN1410" s="5" t="s">
        <v>234</v>
      </c>
      <c r="AO1410" s="5" t="s">
        <v>234</v>
      </c>
      <c r="AP1410" s="5" t="s">
        <v>234</v>
      </c>
      <c r="AQ1410" s="5" t="s">
        <v>234</v>
      </c>
      <c r="AR1410" s="5" t="s">
        <v>234</v>
      </c>
      <c r="AS1410" s="5" t="s">
        <v>234</v>
      </c>
      <c r="AT1410" s="5" t="s">
        <v>234</v>
      </c>
      <c r="AU1410" s="5" t="s">
        <v>234</v>
      </c>
      <c r="AV1410" s="5" t="s">
        <v>234</v>
      </c>
      <c r="AW1410" s="5" t="s">
        <v>233</v>
      </c>
      <c r="AX1410" s="5" t="s">
        <v>291</v>
      </c>
      <c r="AY1410" s="5" t="s">
        <v>291</v>
      </c>
      <c r="BB1410" s="5" t="s">
        <v>309</v>
      </c>
      <c r="BC1410" s="5">
        <v>25</v>
      </c>
      <c r="BD1410" s="5">
        <v>75</v>
      </c>
      <c r="BE1410" s="6">
        <f t="shared" ref="BE1410:BE1453" si="418">(IF(AK1410="Yes",5,IF(AK1410="Partial",2.5,0)))</f>
        <v>5</v>
      </c>
      <c r="BF1410" s="6">
        <f t="shared" ref="BF1410:BF1453" si="419">(IF(AL1410="Yes",5,IF(AL1410="Partial",2.5,0)))</f>
        <v>5</v>
      </c>
      <c r="BG1410" s="6">
        <f t="shared" ref="BG1410:BG1453" si="420">(IF(AM1410="Yes",5,IF(AM1410="Partial",2.5,0)))</f>
        <v>5</v>
      </c>
      <c r="BH1410" s="6">
        <f t="shared" ref="BH1410:BH1453" si="421">(IF(AN1410="Yes",10,IF(AN1410="Partial",2.5,0)))</f>
        <v>10</v>
      </c>
      <c r="BI1410" s="6">
        <f t="shared" ref="BI1410:BI1453" si="422">(IF(AO1410="Yes",10,IF(AO1410="Partial",2.5,0)))</f>
        <v>10</v>
      </c>
      <c r="BJ1410" s="6">
        <f t="shared" ref="BJ1410:BJ1453" si="423">(IF(AP1410="Yes",10,IF(AP1410="Partial",2.5,0)))</f>
        <v>10</v>
      </c>
      <c r="BK1410" s="6">
        <f t="shared" ref="BK1410:BK1453" si="424">(IF(AQ1410="Yes",5,IF(AQ1410="Partial",2.5,0)))</f>
        <v>5</v>
      </c>
      <c r="BL1410" s="6">
        <f t="shared" ref="BL1410:BL1453" si="425">(IF(AR1410="Yes",5,IF(AR1410="Partial",2.5,0)))</f>
        <v>5</v>
      </c>
      <c r="BM1410" s="6">
        <f t="shared" ref="BM1410:BM1453" si="426">(IF(AS1410="Yes",5,IF(AS1410="Partial",2.5,0)))</f>
        <v>5</v>
      </c>
      <c r="BN1410" s="6">
        <f t="shared" ref="BN1410:BN1453" si="427">(IF(AT1410="Yes",20,IF(AT1410="Partial",2.5,0)))</f>
        <v>20</v>
      </c>
      <c r="BO1410" s="6">
        <f t="shared" ref="BO1410:BO1453" si="428">(IF(AU1410="Yes",10,IF(AU1410="Partial",2.5,0)))</f>
        <v>10</v>
      </c>
      <c r="BP1410" s="6">
        <f t="shared" ref="BP1410:BP1453" si="429">(IF(AV1410="Yes",10,IF(AV1410="Partial",2.5,0)))</f>
        <v>10</v>
      </c>
      <c r="BQ1410" s="9">
        <f t="shared" ref="BQ1410:BQ1453" si="430">(BE1410+BF1410)/10</f>
        <v>1</v>
      </c>
      <c r="BR1410" s="9">
        <f t="shared" ref="BR1410:BR1453" si="431">(BG1410+BH1410)/15</f>
        <v>1</v>
      </c>
      <c r="BS1410" s="9">
        <f t="shared" ref="BS1410:BS1453" si="432">(BI1410+BJ1410) / 20</f>
        <v>1</v>
      </c>
      <c r="BT1410" s="9">
        <f t="shared" ref="BT1410:BT1453" si="433">(BK1410+BL1410)/10</f>
        <v>1</v>
      </c>
      <c r="BU1410" s="9">
        <f t="shared" ref="BU1410:BU1453" si="434">(BM1410+BN1410)/25</f>
        <v>1</v>
      </c>
      <c r="BV1410" s="9">
        <f t="shared" ref="BV1410:BV1453" si="435">BO1410/10</f>
        <v>1</v>
      </c>
      <c r="BW1410" s="9">
        <f t="shared" ref="BW1410:BW1453" si="436">BP1410/10</f>
        <v>1</v>
      </c>
    </row>
    <row r="1411" spans="1:75" x14ac:dyDescent="0.3">
      <c r="A1411" s="5" t="s">
        <v>137</v>
      </c>
      <c r="B1411" s="5" t="s">
        <v>406</v>
      </c>
      <c r="C1411" s="5" t="s">
        <v>384</v>
      </c>
      <c r="D1411" s="5" t="s">
        <v>282</v>
      </c>
      <c r="E1411" s="5">
        <v>2019</v>
      </c>
      <c r="F1411" s="5" t="s">
        <v>133</v>
      </c>
      <c r="G1411" s="5" t="s">
        <v>236</v>
      </c>
      <c r="H1411" s="5" t="s">
        <v>219</v>
      </c>
      <c r="I1411" s="5" t="s">
        <v>220</v>
      </c>
      <c r="J1411" s="5" t="s">
        <v>221</v>
      </c>
      <c r="K1411" s="5" t="s">
        <v>384</v>
      </c>
      <c r="L1411" s="5" t="s">
        <v>6967</v>
      </c>
      <c r="M1411" s="5" t="s">
        <v>20</v>
      </c>
      <c r="N1411" s="5" t="s">
        <v>6968</v>
      </c>
      <c r="O1411" s="5" t="s">
        <v>391</v>
      </c>
      <c r="P1411" s="5" t="s">
        <v>392</v>
      </c>
      <c r="Q1411" s="5" t="s">
        <v>224</v>
      </c>
      <c r="R1411" s="8">
        <v>43637</v>
      </c>
      <c r="S1411" s="5" t="s">
        <v>7028</v>
      </c>
      <c r="T1411" s="8">
        <v>43619</v>
      </c>
      <c r="U1411" s="5" t="s">
        <v>7029</v>
      </c>
      <c r="V1411" s="5" t="s">
        <v>7030</v>
      </c>
      <c r="W1411" s="5" t="s">
        <v>228</v>
      </c>
      <c r="X1411" s="5" t="s">
        <v>40</v>
      </c>
      <c r="Y1411" s="5" t="s">
        <v>229</v>
      </c>
      <c r="Z1411" s="5">
        <v>3817</v>
      </c>
      <c r="AA1411" s="5" t="s">
        <v>304</v>
      </c>
      <c r="AB1411" s="5" t="s">
        <v>241</v>
      </c>
      <c r="AC1411" s="5" t="s">
        <v>27</v>
      </c>
      <c r="AD1411" s="5" t="s">
        <v>583</v>
      </c>
      <c r="AE1411" s="5" t="s">
        <v>7031</v>
      </c>
      <c r="AF1411" s="5">
        <v>80</v>
      </c>
      <c r="AG1411" s="5">
        <v>75</v>
      </c>
      <c r="AH1411" s="5">
        <v>5</v>
      </c>
      <c r="AI1411" s="5" t="s">
        <v>7032</v>
      </c>
      <c r="AJ1411" s="5" t="s">
        <v>7033</v>
      </c>
      <c r="AK1411" s="5" t="s">
        <v>234</v>
      </c>
      <c r="AL1411" s="5" t="s">
        <v>234</v>
      </c>
      <c r="AM1411" s="5" t="s">
        <v>234</v>
      </c>
      <c r="AN1411" s="5" t="s">
        <v>234</v>
      </c>
      <c r="AO1411" s="5" t="s">
        <v>234</v>
      </c>
      <c r="AP1411" s="5" t="s">
        <v>234</v>
      </c>
      <c r="AQ1411" s="5" t="s">
        <v>234</v>
      </c>
      <c r="AR1411" s="5" t="s">
        <v>234</v>
      </c>
      <c r="AS1411" s="5" t="s">
        <v>234</v>
      </c>
      <c r="AT1411" s="5" t="s">
        <v>244</v>
      </c>
      <c r="AU1411" s="5" t="s">
        <v>234</v>
      </c>
      <c r="AV1411" s="5" t="s">
        <v>234</v>
      </c>
      <c r="AW1411" s="5" t="s">
        <v>233</v>
      </c>
      <c r="AX1411" s="5" t="s">
        <v>291</v>
      </c>
      <c r="AY1411" s="5" t="s">
        <v>291</v>
      </c>
      <c r="BB1411" s="5" t="s">
        <v>309</v>
      </c>
      <c r="BC1411" s="5">
        <v>25</v>
      </c>
      <c r="BD1411" s="5">
        <v>75</v>
      </c>
      <c r="BE1411" s="6">
        <f t="shared" si="418"/>
        <v>5</v>
      </c>
      <c r="BF1411" s="6">
        <f t="shared" si="419"/>
        <v>5</v>
      </c>
      <c r="BG1411" s="6">
        <f t="shared" si="420"/>
        <v>5</v>
      </c>
      <c r="BH1411" s="6">
        <f t="shared" si="421"/>
        <v>10</v>
      </c>
      <c r="BI1411" s="6">
        <f t="shared" si="422"/>
        <v>10</v>
      </c>
      <c r="BJ1411" s="6">
        <f t="shared" si="423"/>
        <v>10</v>
      </c>
      <c r="BK1411" s="6">
        <f t="shared" si="424"/>
        <v>5</v>
      </c>
      <c r="BL1411" s="6">
        <f t="shared" si="425"/>
        <v>5</v>
      </c>
      <c r="BM1411" s="6">
        <f t="shared" si="426"/>
        <v>5</v>
      </c>
      <c r="BN1411" s="6">
        <f t="shared" si="427"/>
        <v>0</v>
      </c>
      <c r="BO1411" s="6">
        <f t="shared" si="428"/>
        <v>10</v>
      </c>
      <c r="BP1411" s="6">
        <f t="shared" si="429"/>
        <v>10</v>
      </c>
      <c r="BQ1411" s="9">
        <f t="shared" si="430"/>
        <v>1</v>
      </c>
      <c r="BR1411" s="9">
        <f t="shared" si="431"/>
        <v>1</v>
      </c>
      <c r="BS1411" s="9">
        <f t="shared" si="432"/>
        <v>1</v>
      </c>
      <c r="BT1411" s="9">
        <f t="shared" si="433"/>
        <v>1</v>
      </c>
      <c r="BU1411" s="9">
        <f t="shared" si="434"/>
        <v>0.2</v>
      </c>
      <c r="BV1411" s="9">
        <f t="shared" si="435"/>
        <v>1</v>
      </c>
      <c r="BW1411" s="9">
        <f t="shared" si="436"/>
        <v>1</v>
      </c>
    </row>
    <row r="1412" spans="1:75" x14ac:dyDescent="0.3">
      <c r="A1412" s="5" t="s">
        <v>139</v>
      </c>
      <c r="B1412" s="5" t="s">
        <v>668</v>
      </c>
      <c r="C1412" s="5" t="s">
        <v>384</v>
      </c>
      <c r="D1412" s="5" t="s">
        <v>282</v>
      </c>
      <c r="E1412" s="5">
        <v>2019</v>
      </c>
      <c r="F1412" s="5" t="s">
        <v>119</v>
      </c>
      <c r="G1412" s="5" t="s">
        <v>311</v>
      </c>
      <c r="H1412" s="5" t="s">
        <v>219</v>
      </c>
      <c r="I1412" s="5" t="s">
        <v>220</v>
      </c>
      <c r="J1412" s="5" t="s">
        <v>221</v>
      </c>
      <c r="K1412" s="5" t="s">
        <v>384</v>
      </c>
      <c r="L1412" s="5" t="s">
        <v>6967</v>
      </c>
      <c r="M1412" s="5" t="s">
        <v>20</v>
      </c>
      <c r="N1412" s="5" t="s">
        <v>6968</v>
      </c>
      <c r="O1412" s="5" t="s">
        <v>391</v>
      </c>
      <c r="P1412" s="5" t="s">
        <v>392</v>
      </c>
      <c r="Q1412" s="5" t="s">
        <v>283</v>
      </c>
      <c r="R1412" s="8">
        <v>43641</v>
      </c>
      <c r="S1412" s="5" t="s">
        <v>7034</v>
      </c>
      <c r="T1412" s="8">
        <v>43635</v>
      </c>
      <c r="U1412" s="5" t="s">
        <v>7035</v>
      </c>
      <c r="V1412" s="5" t="s">
        <v>1630</v>
      </c>
      <c r="W1412" s="5" t="s">
        <v>251</v>
      </c>
      <c r="X1412" s="5" t="s">
        <v>33</v>
      </c>
      <c r="Y1412" s="5" t="s">
        <v>229</v>
      </c>
      <c r="Z1412" s="5">
        <v>4761</v>
      </c>
      <c r="AA1412" s="5" t="s">
        <v>304</v>
      </c>
      <c r="AB1412" s="5" t="s">
        <v>254</v>
      </c>
      <c r="AC1412" s="5" t="s">
        <v>27</v>
      </c>
      <c r="AD1412" s="5" t="s">
        <v>291</v>
      </c>
      <c r="AE1412" s="5" t="s">
        <v>291</v>
      </c>
      <c r="AF1412" s="5">
        <v>90</v>
      </c>
      <c r="AG1412" s="5">
        <v>65</v>
      </c>
      <c r="AH1412" s="5">
        <v>25</v>
      </c>
      <c r="AI1412" s="5" t="s">
        <v>7036</v>
      </c>
      <c r="AJ1412" s="5" t="s">
        <v>7037</v>
      </c>
      <c r="AK1412" s="5" t="s">
        <v>234</v>
      </c>
      <c r="AL1412" s="5" t="s">
        <v>234</v>
      </c>
      <c r="AM1412" s="5" t="s">
        <v>234</v>
      </c>
      <c r="AN1412" s="5" t="s">
        <v>234</v>
      </c>
      <c r="AO1412" s="5" t="s">
        <v>234</v>
      </c>
      <c r="AP1412" s="5" t="s">
        <v>234</v>
      </c>
      <c r="AQ1412" s="5" t="s">
        <v>234</v>
      </c>
      <c r="AR1412" s="5" t="s">
        <v>234</v>
      </c>
      <c r="AS1412" s="5" t="s">
        <v>234</v>
      </c>
      <c r="AT1412" s="5" t="s">
        <v>234</v>
      </c>
      <c r="AU1412" s="5" t="s">
        <v>234</v>
      </c>
      <c r="AV1412" s="5" t="s">
        <v>244</v>
      </c>
      <c r="AW1412" s="5" t="s">
        <v>233</v>
      </c>
      <c r="AX1412" s="5" t="s">
        <v>291</v>
      </c>
      <c r="AY1412" s="5" t="s">
        <v>291</v>
      </c>
      <c r="BB1412" s="5" t="s">
        <v>235</v>
      </c>
      <c r="BC1412" s="5">
        <v>25</v>
      </c>
      <c r="BD1412" s="5">
        <v>75</v>
      </c>
      <c r="BE1412" s="6">
        <f t="shared" si="418"/>
        <v>5</v>
      </c>
      <c r="BF1412" s="6">
        <f t="shared" si="419"/>
        <v>5</v>
      </c>
      <c r="BG1412" s="6">
        <f t="shared" si="420"/>
        <v>5</v>
      </c>
      <c r="BH1412" s="6">
        <f t="shared" si="421"/>
        <v>10</v>
      </c>
      <c r="BI1412" s="6">
        <f t="shared" si="422"/>
        <v>10</v>
      </c>
      <c r="BJ1412" s="6">
        <f t="shared" si="423"/>
        <v>10</v>
      </c>
      <c r="BK1412" s="6">
        <f t="shared" si="424"/>
        <v>5</v>
      </c>
      <c r="BL1412" s="6">
        <f t="shared" si="425"/>
        <v>5</v>
      </c>
      <c r="BM1412" s="6">
        <f t="shared" si="426"/>
        <v>5</v>
      </c>
      <c r="BN1412" s="6">
        <f t="shared" si="427"/>
        <v>20</v>
      </c>
      <c r="BO1412" s="6">
        <f t="shared" si="428"/>
        <v>10</v>
      </c>
      <c r="BP1412" s="6">
        <f t="shared" si="429"/>
        <v>0</v>
      </c>
      <c r="BQ1412" s="9">
        <f t="shared" si="430"/>
        <v>1</v>
      </c>
      <c r="BR1412" s="9">
        <f t="shared" si="431"/>
        <v>1</v>
      </c>
      <c r="BS1412" s="9">
        <f t="shared" si="432"/>
        <v>1</v>
      </c>
      <c r="BT1412" s="9">
        <f t="shared" si="433"/>
        <v>1</v>
      </c>
      <c r="BU1412" s="9">
        <f t="shared" si="434"/>
        <v>1</v>
      </c>
      <c r="BV1412" s="9">
        <f t="shared" si="435"/>
        <v>1</v>
      </c>
      <c r="BW1412" s="9">
        <f t="shared" si="436"/>
        <v>0</v>
      </c>
    </row>
    <row r="1413" spans="1:75" x14ac:dyDescent="0.3">
      <c r="A1413" s="5" t="s">
        <v>150</v>
      </c>
      <c r="B1413" s="5" t="s">
        <v>411</v>
      </c>
      <c r="C1413" s="5" t="s">
        <v>412</v>
      </c>
      <c r="D1413" s="5" t="s">
        <v>282</v>
      </c>
      <c r="E1413" s="5">
        <v>2019</v>
      </c>
      <c r="F1413" s="5" t="s">
        <v>133</v>
      </c>
      <c r="G1413" s="5" t="s">
        <v>236</v>
      </c>
      <c r="H1413" s="5" t="s">
        <v>219</v>
      </c>
      <c r="I1413" s="5" t="s">
        <v>220</v>
      </c>
      <c r="J1413" s="5" t="s">
        <v>221</v>
      </c>
      <c r="K1413" s="5" t="s">
        <v>412</v>
      </c>
      <c r="L1413" s="5" t="s">
        <v>6967</v>
      </c>
      <c r="M1413" s="5" t="s">
        <v>20</v>
      </c>
      <c r="N1413" s="5" t="s">
        <v>6968</v>
      </c>
      <c r="O1413" s="5" t="s">
        <v>391</v>
      </c>
      <c r="P1413" s="5" t="s">
        <v>392</v>
      </c>
      <c r="Q1413" s="5" t="s">
        <v>413</v>
      </c>
      <c r="R1413" s="8">
        <v>43671</v>
      </c>
      <c r="S1413" s="5" t="s">
        <v>7038</v>
      </c>
      <c r="T1413" s="8">
        <v>43671</v>
      </c>
      <c r="U1413" s="5" t="s">
        <v>7039</v>
      </c>
      <c r="V1413" s="5" t="s">
        <v>7040</v>
      </c>
      <c r="W1413" s="5" t="s">
        <v>228</v>
      </c>
      <c r="X1413" s="5" t="s">
        <v>2923</v>
      </c>
      <c r="Y1413" s="5" t="s">
        <v>229</v>
      </c>
      <c r="Z1413" s="5">
        <v>4871</v>
      </c>
      <c r="AA1413" s="5" t="s">
        <v>304</v>
      </c>
      <c r="AB1413" s="5" t="s">
        <v>231</v>
      </c>
      <c r="AC1413" s="5" t="s">
        <v>28</v>
      </c>
      <c r="AD1413" s="5" t="s">
        <v>291</v>
      </c>
      <c r="AE1413" s="5" t="s">
        <v>291</v>
      </c>
      <c r="AF1413" s="5">
        <v>100</v>
      </c>
      <c r="AG1413" s="5">
        <v>75</v>
      </c>
      <c r="AH1413" s="5">
        <v>25</v>
      </c>
      <c r="AI1413" s="5" t="s">
        <v>7041</v>
      </c>
      <c r="AJ1413" s="5" t="s">
        <v>291</v>
      </c>
      <c r="AK1413" s="5" t="s">
        <v>234</v>
      </c>
      <c r="AL1413" s="5" t="s">
        <v>234</v>
      </c>
      <c r="AM1413" s="5" t="s">
        <v>234</v>
      </c>
      <c r="AN1413" s="5" t="s">
        <v>234</v>
      </c>
      <c r="AO1413" s="5" t="s">
        <v>234</v>
      </c>
      <c r="AP1413" s="5" t="s">
        <v>234</v>
      </c>
      <c r="AQ1413" s="5" t="s">
        <v>234</v>
      </c>
      <c r="AR1413" s="5" t="s">
        <v>234</v>
      </c>
      <c r="AS1413" s="5" t="s">
        <v>234</v>
      </c>
      <c r="AT1413" s="5" t="s">
        <v>234</v>
      </c>
      <c r="AU1413" s="5" t="s">
        <v>234</v>
      </c>
      <c r="AV1413" s="5" t="s">
        <v>234</v>
      </c>
      <c r="AW1413" s="5" t="s">
        <v>233</v>
      </c>
      <c r="AX1413" s="5" t="s">
        <v>291</v>
      </c>
      <c r="AY1413" s="5" t="s">
        <v>291</v>
      </c>
      <c r="BB1413" s="5" t="s">
        <v>309</v>
      </c>
      <c r="BC1413" s="5">
        <v>25</v>
      </c>
      <c r="BD1413" s="5">
        <v>75</v>
      </c>
      <c r="BE1413" s="6">
        <f t="shared" si="418"/>
        <v>5</v>
      </c>
      <c r="BF1413" s="6">
        <f t="shared" si="419"/>
        <v>5</v>
      </c>
      <c r="BG1413" s="6">
        <f t="shared" si="420"/>
        <v>5</v>
      </c>
      <c r="BH1413" s="6">
        <f t="shared" si="421"/>
        <v>10</v>
      </c>
      <c r="BI1413" s="6">
        <f t="shared" si="422"/>
        <v>10</v>
      </c>
      <c r="BJ1413" s="6">
        <f t="shared" si="423"/>
        <v>10</v>
      </c>
      <c r="BK1413" s="6">
        <f t="shared" si="424"/>
        <v>5</v>
      </c>
      <c r="BL1413" s="6">
        <f t="shared" si="425"/>
        <v>5</v>
      </c>
      <c r="BM1413" s="6">
        <f t="shared" si="426"/>
        <v>5</v>
      </c>
      <c r="BN1413" s="6">
        <f t="shared" si="427"/>
        <v>20</v>
      </c>
      <c r="BO1413" s="6">
        <f t="shared" si="428"/>
        <v>10</v>
      </c>
      <c r="BP1413" s="6">
        <f t="shared" si="429"/>
        <v>10</v>
      </c>
      <c r="BQ1413" s="9">
        <f t="shared" si="430"/>
        <v>1</v>
      </c>
      <c r="BR1413" s="9">
        <f t="shared" si="431"/>
        <v>1</v>
      </c>
      <c r="BS1413" s="9">
        <f t="shared" si="432"/>
        <v>1</v>
      </c>
      <c r="BT1413" s="9">
        <f t="shared" si="433"/>
        <v>1</v>
      </c>
      <c r="BU1413" s="9">
        <f t="shared" si="434"/>
        <v>1</v>
      </c>
      <c r="BV1413" s="9">
        <f t="shared" si="435"/>
        <v>1</v>
      </c>
      <c r="BW1413" s="9">
        <f t="shared" si="436"/>
        <v>1</v>
      </c>
    </row>
    <row r="1414" spans="1:75" x14ac:dyDescent="0.3">
      <c r="A1414" s="5" t="s">
        <v>140</v>
      </c>
      <c r="B1414" s="5" t="s">
        <v>419</v>
      </c>
      <c r="C1414" s="5" t="s">
        <v>420</v>
      </c>
      <c r="D1414" s="5" t="s">
        <v>421</v>
      </c>
      <c r="E1414" s="5">
        <v>2019</v>
      </c>
      <c r="F1414" s="5" t="s">
        <v>133</v>
      </c>
      <c r="G1414" s="5" t="s">
        <v>236</v>
      </c>
      <c r="H1414" s="5" t="s">
        <v>219</v>
      </c>
      <c r="I1414" s="5" t="s">
        <v>220</v>
      </c>
      <c r="J1414" s="5" t="s">
        <v>221</v>
      </c>
      <c r="K1414" s="5" t="s">
        <v>420</v>
      </c>
      <c r="L1414" s="5" t="s">
        <v>6967</v>
      </c>
      <c r="M1414" s="5" t="s">
        <v>20</v>
      </c>
      <c r="N1414" s="5" t="s">
        <v>6968</v>
      </c>
      <c r="O1414" s="5" t="s">
        <v>391</v>
      </c>
      <c r="P1414" s="5" t="s">
        <v>392</v>
      </c>
      <c r="Q1414" s="5" t="s">
        <v>413</v>
      </c>
      <c r="R1414" s="8">
        <v>43684</v>
      </c>
      <c r="S1414" s="5" t="s">
        <v>7042</v>
      </c>
      <c r="T1414" s="8">
        <v>43684</v>
      </c>
      <c r="U1414" s="5" t="s">
        <v>7043</v>
      </c>
      <c r="V1414" s="5" t="s">
        <v>3420</v>
      </c>
      <c r="W1414" s="5" t="s">
        <v>228</v>
      </c>
      <c r="X1414" s="5" t="s">
        <v>40</v>
      </c>
      <c r="Y1414" s="5" t="s">
        <v>229</v>
      </c>
      <c r="Z1414" s="5">
        <v>4930</v>
      </c>
      <c r="AA1414" s="5" t="s">
        <v>304</v>
      </c>
      <c r="AB1414" s="5" t="s">
        <v>231</v>
      </c>
      <c r="AC1414" s="5" t="s">
        <v>28</v>
      </c>
      <c r="AD1414" s="5" t="s">
        <v>291</v>
      </c>
      <c r="AE1414" s="5" t="s">
        <v>291</v>
      </c>
      <c r="AF1414" s="5">
        <v>100</v>
      </c>
      <c r="AG1414" s="5">
        <v>75</v>
      </c>
      <c r="AH1414" s="5">
        <v>25</v>
      </c>
      <c r="AI1414" s="5" t="s">
        <v>7044</v>
      </c>
      <c r="AJ1414" s="5" t="s">
        <v>291</v>
      </c>
      <c r="AK1414" s="5" t="s">
        <v>234</v>
      </c>
      <c r="AL1414" s="5" t="s">
        <v>234</v>
      </c>
      <c r="AM1414" s="5" t="s">
        <v>234</v>
      </c>
      <c r="AN1414" s="5" t="s">
        <v>234</v>
      </c>
      <c r="AO1414" s="5" t="s">
        <v>234</v>
      </c>
      <c r="AP1414" s="5" t="s">
        <v>234</v>
      </c>
      <c r="AQ1414" s="5" t="s">
        <v>234</v>
      </c>
      <c r="AR1414" s="5" t="s">
        <v>234</v>
      </c>
      <c r="AS1414" s="5" t="s">
        <v>234</v>
      </c>
      <c r="AT1414" s="5" t="s">
        <v>234</v>
      </c>
      <c r="AU1414" s="5" t="s">
        <v>234</v>
      </c>
      <c r="AV1414" s="5" t="s">
        <v>234</v>
      </c>
      <c r="AW1414" s="5" t="s">
        <v>233</v>
      </c>
      <c r="AX1414" s="5" t="s">
        <v>291</v>
      </c>
      <c r="AY1414" s="5" t="s">
        <v>291</v>
      </c>
      <c r="AZ1414" s="5" t="s">
        <v>291</v>
      </c>
      <c r="BA1414" s="5" t="s">
        <v>291</v>
      </c>
      <c r="BB1414" s="5" t="s">
        <v>235</v>
      </c>
      <c r="BC1414" s="5">
        <v>25</v>
      </c>
      <c r="BD1414" s="5">
        <v>75</v>
      </c>
      <c r="BE1414" s="6">
        <f t="shared" si="418"/>
        <v>5</v>
      </c>
      <c r="BF1414" s="6">
        <f t="shared" si="419"/>
        <v>5</v>
      </c>
      <c r="BG1414" s="6">
        <f t="shared" si="420"/>
        <v>5</v>
      </c>
      <c r="BH1414" s="6">
        <f t="shared" si="421"/>
        <v>10</v>
      </c>
      <c r="BI1414" s="6">
        <f t="shared" si="422"/>
        <v>10</v>
      </c>
      <c r="BJ1414" s="6">
        <f t="shared" si="423"/>
        <v>10</v>
      </c>
      <c r="BK1414" s="6">
        <f t="shared" si="424"/>
        <v>5</v>
      </c>
      <c r="BL1414" s="6">
        <f t="shared" si="425"/>
        <v>5</v>
      </c>
      <c r="BM1414" s="6">
        <f t="shared" si="426"/>
        <v>5</v>
      </c>
      <c r="BN1414" s="6">
        <f t="shared" si="427"/>
        <v>20</v>
      </c>
      <c r="BO1414" s="6">
        <f t="shared" si="428"/>
        <v>10</v>
      </c>
      <c r="BP1414" s="6">
        <f t="shared" si="429"/>
        <v>10</v>
      </c>
      <c r="BQ1414" s="9">
        <f t="shared" si="430"/>
        <v>1</v>
      </c>
      <c r="BR1414" s="9">
        <f t="shared" si="431"/>
        <v>1</v>
      </c>
      <c r="BS1414" s="9">
        <f t="shared" si="432"/>
        <v>1</v>
      </c>
      <c r="BT1414" s="9">
        <f t="shared" si="433"/>
        <v>1</v>
      </c>
      <c r="BU1414" s="9">
        <f t="shared" si="434"/>
        <v>1</v>
      </c>
      <c r="BV1414" s="9">
        <f t="shared" si="435"/>
        <v>1</v>
      </c>
      <c r="BW1414" s="9">
        <f t="shared" si="436"/>
        <v>1</v>
      </c>
    </row>
    <row r="1415" spans="1:75" x14ac:dyDescent="0.3">
      <c r="A1415" s="5" t="s">
        <v>154</v>
      </c>
      <c r="B1415" s="5" t="s">
        <v>532</v>
      </c>
      <c r="C1415" s="5" t="s">
        <v>420</v>
      </c>
      <c r="D1415" s="5" t="s">
        <v>421</v>
      </c>
      <c r="E1415" s="5">
        <v>2019</v>
      </c>
      <c r="F1415" s="5" t="s">
        <v>430</v>
      </c>
      <c r="G1415" s="5" t="s">
        <v>431</v>
      </c>
      <c r="H1415" s="5" t="s">
        <v>219</v>
      </c>
      <c r="I1415" s="5" t="s">
        <v>220</v>
      </c>
      <c r="J1415" s="5" t="s">
        <v>221</v>
      </c>
      <c r="K1415" s="5" t="s">
        <v>420</v>
      </c>
      <c r="L1415" s="5" t="s">
        <v>6967</v>
      </c>
      <c r="M1415" s="5" t="s">
        <v>20</v>
      </c>
      <c r="N1415" s="5" t="s">
        <v>6968</v>
      </c>
      <c r="O1415" s="5" t="s">
        <v>391</v>
      </c>
      <c r="P1415" s="5" t="s">
        <v>392</v>
      </c>
      <c r="Q1415" s="5" t="s">
        <v>432</v>
      </c>
      <c r="R1415" s="8">
        <v>43707</v>
      </c>
      <c r="S1415" s="5" t="s">
        <v>7045</v>
      </c>
      <c r="T1415" s="8">
        <v>43705</v>
      </c>
      <c r="U1415" s="5" t="s">
        <v>7046</v>
      </c>
      <c r="V1415" s="5" t="s">
        <v>2994</v>
      </c>
      <c r="W1415" s="5" t="s">
        <v>581</v>
      </c>
      <c r="X1415" s="5" t="s">
        <v>770</v>
      </c>
      <c r="Y1415" s="5" t="s">
        <v>229</v>
      </c>
      <c r="Z1415" s="5">
        <v>5030</v>
      </c>
      <c r="AA1415" s="5" t="s">
        <v>409</v>
      </c>
      <c r="AB1415" s="5" t="s">
        <v>231</v>
      </c>
      <c r="AC1415" s="5" t="s">
        <v>26</v>
      </c>
      <c r="AD1415" s="5" t="s">
        <v>291</v>
      </c>
      <c r="AE1415" s="5" t="s">
        <v>291</v>
      </c>
      <c r="AF1415" s="5">
        <v>100</v>
      </c>
      <c r="AG1415" s="5">
        <v>75</v>
      </c>
      <c r="AH1415" s="5">
        <v>25</v>
      </c>
      <c r="AI1415" s="5" t="s">
        <v>7047</v>
      </c>
      <c r="AJ1415" s="5" t="s">
        <v>291</v>
      </c>
      <c r="AK1415" s="5" t="s">
        <v>234</v>
      </c>
      <c r="AL1415" s="5" t="s">
        <v>234</v>
      </c>
      <c r="AM1415" s="5" t="s">
        <v>234</v>
      </c>
      <c r="AN1415" s="5" t="s">
        <v>234</v>
      </c>
      <c r="AO1415" s="5" t="s">
        <v>234</v>
      </c>
      <c r="AP1415" s="5" t="s">
        <v>234</v>
      </c>
      <c r="AQ1415" s="5" t="s">
        <v>234</v>
      </c>
      <c r="AR1415" s="5" t="s">
        <v>234</v>
      </c>
      <c r="AS1415" s="5" t="s">
        <v>234</v>
      </c>
      <c r="AT1415" s="5" t="s">
        <v>234</v>
      </c>
      <c r="AU1415" s="5" t="s">
        <v>234</v>
      </c>
      <c r="AV1415" s="5" t="s">
        <v>234</v>
      </c>
      <c r="AW1415" s="5" t="s">
        <v>233</v>
      </c>
      <c r="AX1415" s="5" t="s">
        <v>291</v>
      </c>
      <c r="AY1415" s="5" t="s">
        <v>291</v>
      </c>
      <c r="AZ1415" s="5" t="s">
        <v>291</v>
      </c>
      <c r="BA1415" s="5" t="s">
        <v>291</v>
      </c>
      <c r="BB1415" s="5" t="s">
        <v>264</v>
      </c>
      <c r="BC1415" s="5">
        <v>25</v>
      </c>
      <c r="BD1415" s="5">
        <v>75</v>
      </c>
      <c r="BE1415" s="6">
        <f t="shared" si="418"/>
        <v>5</v>
      </c>
      <c r="BF1415" s="6">
        <f t="shared" si="419"/>
        <v>5</v>
      </c>
      <c r="BG1415" s="6">
        <f t="shared" si="420"/>
        <v>5</v>
      </c>
      <c r="BH1415" s="6">
        <f t="shared" si="421"/>
        <v>10</v>
      </c>
      <c r="BI1415" s="6">
        <f t="shared" si="422"/>
        <v>10</v>
      </c>
      <c r="BJ1415" s="6">
        <f t="shared" si="423"/>
        <v>10</v>
      </c>
      <c r="BK1415" s="6">
        <f t="shared" si="424"/>
        <v>5</v>
      </c>
      <c r="BL1415" s="6">
        <f t="shared" si="425"/>
        <v>5</v>
      </c>
      <c r="BM1415" s="6">
        <f t="shared" si="426"/>
        <v>5</v>
      </c>
      <c r="BN1415" s="6">
        <f t="shared" si="427"/>
        <v>20</v>
      </c>
      <c r="BO1415" s="6">
        <f t="shared" si="428"/>
        <v>10</v>
      </c>
      <c r="BP1415" s="6">
        <f t="shared" si="429"/>
        <v>10</v>
      </c>
      <c r="BQ1415" s="9">
        <f t="shared" si="430"/>
        <v>1</v>
      </c>
      <c r="BR1415" s="9">
        <f t="shared" si="431"/>
        <v>1</v>
      </c>
      <c r="BS1415" s="9">
        <f t="shared" si="432"/>
        <v>1</v>
      </c>
      <c r="BT1415" s="9">
        <f t="shared" si="433"/>
        <v>1</v>
      </c>
      <c r="BU1415" s="9">
        <f t="shared" si="434"/>
        <v>1</v>
      </c>
      <c r="BV1415" s="9">
        <f t="shared" si="435"/>
        <v>1</v>
      </c>
      <c r="BW1415" s="9">
        <f t="shared" si="436"/>
        <v>1</v>
      </c>
    </row>
    <row r="1416" spans="1:75" x14ac:dyDescent="0.3">
      <c r="A1416" s="5" t="s">
        <v>154</v>
      </c>
      <c r="B1416" s="5" t="s">
        <v>532</v>
      </c>
      <c r="C1416" s="5" t="s">
        <v>420</v>
      </c>
      <c r="D1416" s="5" t="s">
        <v>421</v>
      </c>
      <c r="E1416" s="5">
        <v>2019</v>
      </c>
      <c r="F1416" s="5" t="s">
        <v>119</v>
      </c>
      <c r="G1416" s="5" t="s">
        <v>311</v>
      </c>
      <c r="H1416" s="5" t="s">
        <v>219</v>
      </c>
      <c r="I1416" s="5" t="s">
        <v>220</v>
      </c>
      <c r="J1416" s="5" t="s">
        <v>221</v>
      </c>
      <c r="K1416" s="5" t="s">
        <v>420</v>
      </c>
      <c r="L1416" s="5" t="s">
        <v>6967</v>
      </c>
      <c r="M1416" s="5" t="s">
        <v>20</v>
      </c>
      <c r="N1416" s="5" t="s">
        <v>6968</v>
      </c>
      <c r="O1416" s="5" t="s">
        <v>391</v>
      </c>
      <c r="P1416" s="5" t="s">
        <v>392</v>
      </c>
      <c r="Q1416" s="5" t="s">
        <v>283</v>
      </c>
      <c r="R1416" s="8">
        <v>43707</v>
      </c>
      <c r="S1416" s="5" t="s">
        <v>7048</v>
      </c>
      <c r="T1416" s="8">
        <v>43702</v>
      </c>
      <c r="U1416" s="5" t="s">
        <v>7049</v>
      </c>
      <c r="V1416" s="5" t="s">
        <v>7050</v>
      </c>
      <c r="W1416" s="5" t="s">
        <v>228</v>
      </c>
      <c r="X1416" s="5" t="s">
        <v>396</v>
      </c>
      <c r="Y1416" s="5" t="s">
        <v>229</v>
      </c>
      <c r="Z1416" s="5">
        <v>5011</v>
      </c>
      <c r="AA1416" s="5" t="s">
        <v>304</v>
      </c>
      <c r="AB1416" s="5" t="s">
        <v>241</v>
      </c>
      <c r="AC1416" s="5" t="s">
        <v>28</v>
      </c>
      <c r="AD1416" s="5" t="s">
        <v>291</v>
      </c>
      <c r="AE1416" s="5" t="s">
        <v>291</v>
      </c>
      <c r="AF1416" s="5">
        <v>85</v>
      </c>
      <c r="AG1416" s="5">
        <v>60</v>
      </c>
      <c r="AH1416" s="5">
        <v>25</v>
      </c>
      <c r="AI1416" s="5" t="s">
        <v>7051</v>
      </c>
      <c r="AJ1416" s="5" t="s">
        <v>7052</v>
      </c>
      <c r="AK1416" s="5" t="s">
        <v>234</v>
      </c>
      <c r="AL1416" s="5" t="s">
        <v>234</v>
      </c>
      <c r="AM1416" s="5" t="s">
        <v>234</v>
      </c>
      <c r="AN1416" s="5" t="s">
        <v>234</v>
      </c>
      <c r="AO1416" s="5" t="s">
        <v>234</v>
      </c>
      <c r="AP1416" s="5" t="s">
        <v>234</v>
      </c>
      <c r="AQ1416" s="5" t="s">
        <v>234</v>
      </c>
      <c r="AR1416" s="5" t="s">
        <v>234</v>
      </c>
      <c r="AS1416" s="5" t="s">
        <v>234</v>
      </c>
      <c r="AT1416" s="5" t="s">
        <v>234</v>
      </c>
      <c r="AU1416" s="5" t="s">
        <v>244</v>
      </c>
      <c r="AV1416" s="5" t="s">
        <v>445</v>
      </c>
      <c r="AW1416" s="5" t="s">
        <v>233</v>
      </c>
      <c r="AX1416" s="5" t="s">
        <v>291</v>
      </c>
      <c r="AY1416" s="5" t="s">
        <v>291</v>
      </c>
      <c r="AZ1416" s="5" t="s">
        <v>291</v>
      </c>
      <c r="BA1416" s="5" t="s">
        <v>291</v>
      </c>
      <c r="BB1416" s="5" t="s">
        <v>309</v>
      </c>
      <c r="BC1416" s="5">
        <v>25</v>
      </c>
      <c r="BD1416" s="5">
        <v>75</v>
      </c>
      <c r="BE1416" s="6">
        <f t="shared" si="418"/>
        <v>5</v>
      </c>
      <c r="BF1416" s="6">
        <f t="shared" si="419"/>
        <v>5</v>
      </c>
      <c r="BG1416" s="6">
        <f t="shared" si="420"/>
        <v>5</v>
      </c>
      <c r="BH1416" s="6">
        <f t="shared" si="421"/>
        <v>10</v>
      </c>
      <c r="BI1416" s="6">
        <f t="shared" si="422"/>
        <v>10</v>
      </c>
      <c r="BJ1416" s="6">
        <f t="shared" si="423"/>
        <v>10</v>
      </c>
      <c r="BK1416" s="6">
        <f t="shared" si="424"/>
        <v>5</v>
      </c>
      <c r="BL1416" s="6">
        <f t="shared" si="425"/>
        <v>5</v>
      </c>
      <c r="BM1416" s="6">
        <f t="shared" si="426"/>
        <v>5</v>
      </c>
      <c r="BN1416" s="6">
        <f t="shared" si="427"/>
        <v>20</v>
      </c>
      <c r="BO1416" s="6">
        <f t="shared" si="428"/>
        <v>0</v>
      </c>
      <c r="BP1416" s="6">
        <f t="shared" si="429"/>
        <v>2.5</v>
      </c>
      <c r="BQ1416" s="9">
        <f t="shared" si="430"/>
        <v>1</v>
      </c>
      <c r="BR1416" s="9">
        <f t="shared" si="431"/>
        <v>1</v>
      </c>
      <c r="BS1416" s="9">
        <f t="shared" si="432"/>
        <v>1</v>
      </c>
      <c r="BT1416" s="9">
        <f t="shared" si="433"/>
        <v>1</v>
      </c>
      <c r="BU1416" s="9">
        <f t="shared" si="434"/>
        <v>1</v>
      </c>
      <c r="BV1416" s="9">
        <f t="shared" si="435"/>
        <v>0</v>
      </c>
      <c r="BW1416" s="9">
        <f t="shared" si="436"/>
        <v>0.25</v>
      </c>
    </row>
    <row r="1417" spans="1:75" x14ac:dyDescent="0.3">
      <c r="A1417" s="5" t="s">
        <v>446</v>
      </c>
      <c r="B1417" s="5" t="s">
        <v>447</v>
      </c>
      <c r="C1417" s="5" t="s">
        <v>429</v>
      </c>
      <c r="D1417" s="5" t="s">
        <v>421</v>
      </c>
      <c r="E1417" s="5">
        <v>2019</v>
      </c>
      <c r="F1417" s="5" t="s">
        <v>430</v>
      </c>
      <c r="G1417" s="5" t="s">
        <v>431</v>
      </c>
      <c r="H1417" s="5" t="s">
        <v>219</v>
      </c>
      <c r="I1417" s="5" t="s">
        <v>220</v>
      </c>
      <c r="J1417" s="5" t="s">
        <v>221</v>
      </c>
      <c r="K1417" s="5" t="s">
        <v>429</v>
      </c>
      <c r="L1417" s="5" t="s">
        <v>6967</v>
      </c>
      <c r="M1417" s="5" t="s">
        <v>20</v>
      </c>
      <c r="N1417" s="5" t="s">
        <v>6968</v>
      </c>
      <c r="O1417" s="5" t="s">
        <v>391</v>
      </c>
      <c r="P1417" s="5" t="s">
        <v>392</v>
      </c>
      <c r="Q1417" s="5" t="s">
        <v>432</v>
      </c>
      <c r="R1417" s="8">
        <v>43724</v>
      </c>
      <c r="S1417" s="5" t="s">
        <v>7053</v>
      </c>
      <c r="T1417" s="8">
        <v>43716</v>
      </c>
      <c r="U1417" s="5" t="s">
        <v>7054</v>
      </c>
      <c r="V1417" s="5" t="s">
        <v>7055</v>
      </c>
      <c r="W1417" s="5" t="s">
        <v>251</v>
      </c>
      <c r="X1417" s="5" t="s">
        <v>7056</v>
      </c>
      <c r="Y1417" s="5" t="s">
        <v>229</v>
      </c>
      <c r="Z1417" s="5">
        <v>7113</v>
      </c>
      <c r="AA1417" s="5" t="s">
        <v>504</v>
      </c>
      <c r="AB1417" s="5" t="s">
        <v>254</v>
      </c>
      <c r="AC1417" s="5" t="s">
        <v>27</v>
      </c>
      <c r="AD1417" s="5" t="s">
        <v>291</v>
      </c>
      <c r="AE1417" s="5" t="s">
        <v>291</v>
      </c>
      <c r="AF1417" s="5">
        <v>100</v>
      </c>
      <c r="AG1417" s="5">
        <v>75</v>
      </c>
      <c r="AH1417" s="5">
        <v>25</v>
      </c>
      <c r="AI1417" s="5" t="s">
        <v>7057</v>
      </c>
      <c r="AJ1417" s="5" t="s">
        <v>7058</v>
      </c>
      <c r="AK1417" s="5" t="s">
        <v>234</v>
      </c>
      <c r="AL1417" s="5" t="s">
        <v>234</v>
      </c>
      <c r="AM1417" s="5" t="s">
        <v>234</v>
      </c>
      <c r="AN1417" s="5" t="s">
        <v>234</v>
      </c>
      <c r="AO1417" s="5" t="s">
        <v>234</v>
      </c>
      <c r="AP1417" s="5" t="s">
        <v>234</v>
      </c>
      <c r="AQ1417" s="5" t="s">
        <v>234</v>
      </c>
      <c r="AR1417" s="5" t="s">
        <v>234</v>
      </c>
      <c r="AS1417" s="5" t="s">
        <v>234</v>
      </c>
      <c r="AT1417" s="5" t="s">
        <v>234</v>
      </c>
      <c r="AU1417" s="5" t="s">
        <v>234</v>
      </c>
      <c r="AV1417" s="5" t="s">
        <v>234</v>
      </c>
      <c r="AW1417" s="5" t="s">
        <v>233</v>
      </c>
      <c r="AX1417" s="5" t="s">
        <v>291</v>
      </c>
      <c r="AY1417" s="5" t="s">
        <v>291</v>
      </c>
      <c r="AZ1417" s="5" t="s">
        <v>291</v>
      </c>
      <c r="BA1417" s="5" t="s">
        <v>291</v>
      </c>
      <c r="BB1417" s="5" t="s">
        <v>235</v>
      </c>
      <c r="BC1417" s="5">
        <v>25</v>
      </c>
      <c r="BD1417" s="5">
        <v>75</v>
      </c>
      <c r="BE1417" s="6">
        <f t="shared" si="418"/>
        <v>5</v>
      </c>
      <c r="BF1417" s="6">
        <f t="shared" si="419"/>
        <v>5</v>
      </c>
      <c r="BG1417" s="6">
        <f t="shared" si="420"/>
        <v>5</v>
      </c>
      <c r="BH1417" s="6">
        <f t="shared" si="421"/>
        <v>10</v>
      </c>
      <c r="BI1417" s="6">
        <f t="shared" si="422"/>
        <v>10</v>
      </c>
      <c r="BJ1417" s="6">
        <f t="shared" si="423"/>
        <v>10</v>
      </c>
      <c r="BK1417" s="6">
        <f t="shared" si="424"/>
        <v>5</v>
      </c>
      <c r="BL1417" s="6">
        <f t="shared" si="425"/>
        <v>5</v>
      </c>
      <c r="BM1417" s="6">
        <f t="shared" si="426"/>
        <v>5</v>
      </c>
      <c r="BN1417" s="6">
        <f t="shared" si="427"/>
        <v>20</v>
      </c>
      <c r="BO1417" s="6">
        <f t="shared" si="428"/>
        <v>10</v>
      </c>
      <c r="BP1417" s="6">
        <f t="shared" si="429"/>
        <v>10</v>
      </c>
      <c r="BQ1417" s="9">
        <f t="shared" si="430"/>
        <v>1</v>
      </c>
      <c r="BR1417" s="9">
        <f t="shared" si="431"/>
        <v>1</v>
      </c>
      <c r="BS1417" s="9">
        <f t="shared" si="432"/>
        <v>1</v>
      </c>
      <c r="BT1417" s="9">
        <f t="shared" si="433"/>
        <v>1</v>
      </c>
      <c r="BU1417" s="9">
        <f t="shared" si="434"/>
        <v>1</v>
      </c>
      <c r="BV1417" s="9">
        <f t="shared" si="435"/>
        <v>1</v>
      </c>
      <c r="BW1417" s="9">
        <f t="shared" si="436"/>
        <v>1</v>
      </c>
    </row>
    <row r="1418" spans="1:75" x14ac:dyDescent="0.3">
      <c r="A1418" s="5" t="s">
        <v>446</v>
      </c>
      <c r="B1418" s="5" t="s">
        <v>447</v>
      </c>
      <c r="C1418" s="5" t="s">
        <v>429</v>
      </c>
      <c r="D1418" s="5" t="s">
        <v>421</v>
      </c>
      <c r="E1418" s="5">
        <v>2019</v>
      </c>
      <c r="F1418" s="5" t="s">
        <v>119</v>
      </c>
      <c r="G1418" s="5" t="s">
        <v>311</v>
      </c>
      <c r="H1418" s="5" t="s">
        <v>219</v>
      </c>
      <c r="I1418" s="5" t="s">
        <v>220</v>
      </c>
      <c r="J1418" s="5" t="s">
        <v>221</v>
      </c>
      <c r="K1418" s="5" t="s">
        <v>429</v>
      </c>
      <c r="L1418" s="5" t="s">
        <v>6967</v>
      </c>
      <c r="M1418" s="5" t="s">
        <v>20</v>
      </c>
      <c r="N1418" s="5" t="s">
        <v>6968</v>
      </c>
      <c r="O1418" s="5" t="s">
        <v>391</v>
      </c>
      <c r="P1418" s="5" t="s">
        <v>392</v>
      </c>
      <c r="Q1418" s="5" t="s">
        <v>283</v>
      </c>
      <c r="R1418" s="8">
        <v>43727</v>
      </c>
      <c r="S1418" s="5" t="s">
        <v>7059</v>
      </c>
      <c r="T1418" s="8">
        <v>43719</v>
      </c>
      <c r="U1418" s="5" t="s">
        <v>7060</v>
      </c>
      <c r="V1418" s="5" t="s">
        <v>7061</v>
      </c>
      <c r="W1418" s="5" t="s">
        <v>228</v>
      </c>
      <c r="X1418" s="5" t="s">
        <v>698</v>
      </c>
      <c r="Y1418" s="5" t="s">
        <v>229</v>
      </c>
      <c r="Z1418" s="5">
        <v>8151</v>
      </c>
      <c r="AA1418" s="5" t="s">
        <v>542</v>
      </c>
      <c r="AB1418" s="5" t="s">
        <v>241</v>
      </c>
      <c r="AC1418" s="5" t="s">
        <v>27</v>
      </c>
      <c r="AD1418" s="5" t="s">
        <v>291</v>
      </c>
      <c r="AE1418" s="5" t="s">
        <v>291</v>
      </c>
      <c r="AF1418" s="5">
        <v>85</v>
      </c>
      <c r="AG1418" s="5">
        <v>60</v>
      </c>
      <c r="AH1418" s="5">
        <v>25</v>
      </c>
      <c r="AI1418" s="5" t="s">
        <v>7062</v>
      </c>
      <c r="AJ1418" s="5" t="s">
        <v>7063</v>
      </c>
      <c r="AK1418" s="5" t="s">
        <v>234</v>
      </c>
      <c r="AL1418" s="5" t="s">
        <v>234</v>
      </c>
      <c r="AM1418" s="5" t="s">
        <v>234</v>
      </c>
      <c r="AN1418" s="5" t="s">
        <v>234</v>
      </c>
      <c r="AO1418" s="5" t="s">
        <v>234</v>
      </c>
      <c r="AP1418" s="5" t="s">
        <v>234</v>
      </c>
      <c r="AQ1418" s="5" t="s">
        <v>234</v>
      </c>
      <c r="AR1418" s="5" t="s">
        <v>234</v>
      </c>
      <c r="AS1418" s="5" t="s">
        <v>234</v>
      </c>
      <c r="AT1418" s="5" t="s">
        <v>234</v>
      </c>
      <c r="AU1418" s="5" t="s">
        <v>244</v>
      </c>
      <c r="AV1418" s="5" t="s">
        <v>445</v>
      </c>
      <c r="AW1418" s="5" t="s">
        <v>233</v>
      </c>
      <c r="AX1418" s="5" t="s">
        <v>291</v>
      </c>
      <c r="AY1418" s="5" t="s">
        <v>291</v>
      </c>
      <c r="AZ1418" s="5" t="s">
        <v>291</v>
      </c>
      <c r="BA1418" s="5" t="s">
        <v>291</v>
      </c>
      <c r="BB1418" s="5" t="s">
        <v>264</v>
      </c>
      <c r="BC1418" s="5">
        <v>25</v>
      </c>
      <c r="BD1418" s="5">
        <v>75</v>
      </c>
      <c r="BE1418" s="6">
        <f t="shared" si="418"/>
        <v>5</v>
      </c>
      <c r="BF1418" s="6">
        <f t="shared" si="419"/>
        <v>5</v>
      </c>
      <c r="BG1418" s="6">
        <f t="shared" si="420"/>
        <v>5</v>
      </c>
      <c r="BH1418" s="6">
        <f t="shared" si="421"/>
        <v>10</v>
      </c>
      <c r="BI1418" s="6">
        <f t="shared" si="422"/>
        <v>10</v>
      </c>
      <c r="BJ1418" s="6">
        <f t="shared" si="423"/>
        <v>10</v>
      </c>
      <c r="BK1418" s="6">
        <f t="shared" si="424"/>
        <v>5</v>
      </c>
      <c r="BL1418" s="6">
        <f t="shared" si="425"/>
        <v>5</v>
      </c>
      <c r="BM1418" s="6">
        <f t="shared" si="426"/>
        <v>5</v>
      </c>
      <c r="BN1418" s="6">
        <f t="shared" si="427"/>
        <v>20</v>
      </c>
      <c r="BO1418" s="6">
        <f t="shared" si="428"/>
        <v>0</v>
      </c>
      <c r="BP1418" s="6">
        <f t="shared" si="429"/>
        <v>2.5</v>
      </c>
      <c r="BQ1418" s="9">
        <f t="shared" si="430"/>
        <v>1</v>
      </c>
      <c r="BR1418" s="9">
        <f t="shared" si="431"/>
        <v>1</v>
      </c>
      <c r="BS1418" s="9">
        <f t="shared" si="432"/>
        <v>1</v>
      </c>
      <c r="BT1418" s="9">
        <f t="shared" si="433"/>
        <v>1</v>
      </c>
      <c r="BU1418" s="9">
        <f t="shared" si="434"/>
        <v>1</v>
      </c>
      <c r="BV1418" s="9">
        <f t="shared" si="435"/>
        <v>0</v>
      </c>
      <c r="BW1418" s="9">
        <f t="shared" si="436"/>
        <v>0.25</v>
      </c>
    </row>
    <row r="1419" spans="1:75" x14ac:dyDescent="0.3">
      <c r="A1419" s="5" t="s">
        <v>3647</v>
      </c>
      <c r="B1419" s="5" t="s">
        <v>3648</v>
      </c>
      <c r="C1419" s="5" t="s">
        <v>558</v>
      </c>
      <c r="D1419" s="5" t="s">
        <v>421</v>
      </c>
      <c r="E1419" s="5">
        <v>2019</v>
      </c>
      <c r="F1419" s="5" t="s">
        <v>590</v>
      </c>
      <c r="G1419" s="5" t="s">
        <v>591</v>
      </c>
      <c r="H1419" s="5" t="s">
        <v>219</v>
      </c>
      <c r="I1419" s="5" t="s">
        <v>220</v>
      </c>
      <c r="J1419" s="5" t="s">
        <v>221</v>
      </c>
      <c r="K1419" s="5" t="s">
        <v>558</v>
      </c>
      <c r="L1419" s="5" t="s">
        <v>6967</v>
      </c>
      <c r="M1419" s="5" t="s">
        <v>20</v>
      </c>
      <c r="N1419" s="5" t="s">
        <v>6968</v>
      </c>
      <c r="O1419" s="5" t="s">
        <v>391</v>
      </c>
      <c r="P1419" s="5" t="s">
        <v>392</v>
      </c>
      <c r="Q1419" s="5" t="s">
        <v>592</v>
      </c>
      <c r="R1419" s="8">
        <v>43753</v>
      </c>
      <c r="S1419" s="5" t="s">
        <v>7064</v>
      </c>
      <c r="T1419" s="8">
        <v>43751</v>
      </c>
      <c r="U1419" s="5" t="s">
        <v>7065</v>
      </c>
      <c r="V1419" s="5" t="s">
        <v>7066</v>
      </c>
      <c r="W1419" s="5" t="s">
        <v>228</v>
      </c>
      <c r="X1419" s="5" t="s">
        <v>7067</v>
      </c>
      <c r="Y1419" s="5" t="s">
        <v>229</v>
      </c>
      <c r="Z1419" s="5">
        <v>11197</v>
      </c>
      <c r="AA1419" s="5" t="s">
        <v>304</v>
      </c>
      <c r="AB1419" s="5" t="s">
        <v>241</v>
      </c>
      <c r="AC1419" s="5" t="s">
        <v>28</v>
      </c>
      <c r="AD1419" s="5" t="s">
        <v>291</v>
      </c>
      <c r="AE1419" s="5" t="s">
        <v>291</v>
      </c>
      <c r="AF1419" s="5">
        <v>87.5</v>
      </c>
      <c r="AG1419" s="5">
        <v>62.5</v>
      </c>
      <c r="AH1419" s="5">
        <v>25</v>
      </c>
      <c r="AI1419" s="5" t="s">
        <v>7068</v>
      </c>
      <c r="AJ1419" s="5" t="s">
        <v>291</v>
      </c>
      <c r="AK1419" s="5" t="s">
        <v>234</v>
      </c>
      <c r="AL1419" s="5" t="s">
        <v>234</v>
      </c>
      <c r="AM1419" s="5" t="s">
        <v>445</v>
      </c>
      <c r="AN1419" s="5" t="s">
        <v>234</v>
      </c>
      <c r="AO1419" s="5" t="s">
        <v>234</v>
      </c>
      <c r="AP1419" s="5" t="s">
        <v>234</v>
      </c>
      <c r="AQ1419" s="5" t="s">
        <v>234</v>
      </c>
      <c r="AR1419" s="5" t="s">
        <v>234</v>
      </c>
      <c r="AS1419" s="5" t="s">
        <v>234</v>
      </c>
      <c r="AT1419" s="5" t="s">
        <v>234</v>
      </c>
      <c r="AU1419" s="5" t="s">
        <v>244</v>
      </c>
      <c r="AV1419" s="5" t="s">
        <v>234</v>
      </c>
      <c r="AW1419" s="5" t="s">
        <v>233</v>
      </c>
      <c r="AX1419" s="5" t="s">
        <v>291</v>
      </c>
      <c r="AY1419" s="5" t="s">
        <v>291</v>
      </c>
      <c r="AZ1419" s="5" t="s">
        <v>291</v>
      </c>
      <c r="BA1419" s="5" t="s">
        <v>291</v>
      </c>
      <c r="BB1419" s="5" t="s">
        <v>309</v>
      </c>
      <c r="BC1419" s="5">
        <v>25</v>
      </c>
      <c r="BD1419" s="5">
        <v>75</v>
      </c>
      <c r="BE1419" s="6">
        <f t="shared" si="418"/>
        <v>5</v>
      </c>
      <c r="BF1419" s="6">
        <f t="shared" si="419"/>
        <v>5</v>
      </c>
      <c r="BG1419" s="6">
        <f t="shared" si="420"/>
        <v>2.5</v>
      </c>
      <c r="BH1419" s="6">
        <f t="shared" si="421"/>
        <v>10</v>
      </c>
      <c r="BI1419" s="6">
        <f t="shared" si="422"/>
        <v>10</v>
      </c>
      <c r="BJ1419" s="6">
        <f t="shared" si="423"/>
        <v>10</v>
      </c>
      <c r="BK1419" s="6">
        <f t="shared" si="424"/>
        <v>5</v>
      </c>
      <c r="BL1419" s="6">
        <f t="shared" si="425"/>
        <v>5</v>
      </c>
      <c r="BM1419" s="6">
        <f t="shared" si="426"/>
        <v>5</v>
      </c>
      <c r="BN1419" s="6">
        <f t="shared" si="427"/>
        <v>20</v>
      </c>
      <c r="BO1419" s="6">
        <f t="shared" si="428"/>
        <v>0</v>
      </c>
      <c r="BP1419" s="6">
        <f t="shared" si="429"/>
        <v>10</v>
      </c>
      <c r="BQ1419" s="9">
        <f t="shared" si="430"/>
        <v>1</v>
      </c>
      <c r="BR1419" s="9">
        <f t="shared" si="431"/>
        <v>0.83333333333333337</v>
      </c>
      <c r="BS1419" s="9">
        <f t="shared" si="432"/>
        <v>1</v>
      </c>
      <c r="BT1419" s="9">
        <f t="shared" si="433"/>
        <v>1</v>
      </c>
      <c r="BU1419" s="9">
        <f t="shared" si="434"/>
        <v>1</v>
      </c>
      <c r="BV1419" s="9">
        <f t="shared" si="435"/>
        <v>0</v>
      </c>
      <c r="BW1419" s="9">
        <f t="shared" si="436"/>
        <v>1</v>
      </c>
    </row>
    <row r="1420" spans="1:75" x14ac:dyDescent="0.3">
      <c r="A1420" s="5" t="s">
        <v>155</v>
      </c>
      <c r="B1420" s="5" t="s">
        <v>428</v>
      </c>
      <c r="C1420" s="5" t="s">
        <v>429</v>
      </c>
      <c r="D1420" s="5" t="s">
        <v>421</v>
      </c>
      <c r="E1420" s="5">
        <v>2019</v>
      </c>
      <c r="F1420" s="5" t="s">
        <v>430</v>
      </c>
      <c r="G1420" s="5" t="s">
        <v>431</v>
      </c>
      <c r="H1420" s="5" t="s">
        <v>219</v>
      </c>
      <c r="I1420" s="5" t="s">
        <v>220</v>
      </c>
      <c r="J1420" s="5" t="s">
        <v>221</v>
      </c>
      <c r="K1420" s="5" t="s">
        <v>420</v>
      </c>
      <c r="L1420" s="5" t="s">
        <v>7069</v>
      </c>
      <c r="M1420" s="5" t="s">
        <v>146</v>
      </c>
      <c r="N1420" s="5" t="s">
        <v>7070</v>
      </c>
      <c r="O1420" s="5" t="s">
        <v>391</v>
      </c>
      <c r="P1420" s="5" t="s">
        <v>392</v>
      </c>
      <c r="Q1420" s="5" t="s">
        <v>1107</v>
      </c>
      <c r="R1420" s="8">
        <v>43711</v>
      </c>
      <c r="S1420" s="5" t="s">
        <v>7071</v>
      </c>
      <c r="T1420" s="8">
        <v>43704</v>
      </c>
      <c r="U1420" s="5" t="s">
        <v>7072</v>
      </c>
      <c r="V1420" s="5" t="s">
        <v>7073</v>
      </c>
      <c r="W1420" s="5" t="s">
        <v>228</v>
      </c>
      <c r="X1420" s="5" t="s">
        <v>7074</v>
      </c>
      <c r="Y1420" s="5" t="s">
        <v>229</v>
      </c>
      <c r="Z1420" s="5">
        <v>5074</v>
      </c>
      <c r="AA1420" s="5" t="s">
        <v>316</v>
      </c>
      <c r="AB1420" s="5" t="s">
        <v>254</v>
      </c>
      <c r="AC1420" s="5" t="s">
        <v>26</v>
      </c>
      <c r="AD1420" s="5" t="s">
        <v>291</v>
      </c>
      <c r="AE1420" s="5" t="s">
        <v>291</v>
      </c>
      <c r="AF1420" s="5">
        <v>97.5</v>
      </c>
      <c r="AG1420" s="5">
        <v>75</v>
      </c>
      <c r="AH1420" s="5">
        <v>22.5</v>
      </c>
      <c r="AI1420" s="5" t="s">
        <v>291</v>
      </c>
      <c r="AJ1420" s="5" t="s">
        <v>7075</v>
      </c>
      <c r="AK1420" s="5" t="s">
        <v>234</v>
      </c>
      <c r="AL1420" s="5" t="s">
        <v>445</v>
      </c>
      <c r="AM1420" s="5" t="s">
        <v>234</v>
      </c>
      <c r="AN1420" s="5" t="s">
        <v>234</v>
      </c>
      <c r="AO1420" s="5" t="s">
        <v>234</v>
      </c>
      <c r="AP1420" s="5" t="s">
        <v>234</v>
      </c>
      <c r="AQ1420" s="5" t="s">
        <v>234</v>
      </c>
      <c r="AR1420" s="5" t="s">
        <v>234</v>
      </c>
      <c r="AS1420" s="5" t="s">
        <v>234</v>
      </c>
      <c r="AT1420" s="5" t="s">
        <v>234</v>
      </c>
      <c r="AU1420" s="5" t="s">
        <v>234</v>
      </c>
      <c r="AV1420" s="5" t="s">
        <v>234</v>
      </c>
      <c r="AW1420" s="5" t="s">
        <v>233</v>
      </c>
      <c r="AX1420" s="5" t="s">
        <v>291</v>
      </c>
      <c r="AY1420" s="5" t="s">
        <v>291</v>
      </c>
      <c r="AZ1420" s="5" t="s">
        <v>291</v>
      </c>
      <c r="BA1420" s="5" t="s">
        <v>291</v>
      </c>
      <c r="BB1420" s="5" t="s">
        <v>309</v>
      </c>
      <c r="BC1420" s="5">
        <v>25</v>
      </c>
      <c r="BD1420" s="5">
        <v>75</v>
      </c>
      <c r="BE1420" s="6">
        <f t="shared" si="418"/>
        <v>5</v>
      </c>
      <c r="BF1420" s="6">
        <f t="shared" si="419"/>
        <v>2.5</v>
      </c>
      <c r="BG1420" s="6">
        <f t="shared" si="420"/>
        <v>5</v>
      </c>
      <c r="BH1420" s="6">
        <f t="shared" si="421"/>
        <v>10</v>
      </c>
      <c r="BI1420" s="6">
        <f t="shared" si="422"/>
        <v>10</v>
      </c>
      <c r="BJ1420" s="6">
        <f t="shared" si="423"/>
        <v>10</v>
      </c>
      <c r="BK1420" s="6">
        <f t="shared" si="424"/>
        <v>5</v>
      </c>
      <c r="BL1420" s="6">
        <f t="shared" si="425"/>
        <v>5</v>
      </c>
      <c r="BM1420" s="6">
        <f t="shared" si="426"/>
        <v>5</v>
      </c>
      <c r="BN1420" s="6">
        <f t="shared" si="427"/>
        <v>20</v>
      </c>
      <c r="BO1420" s="6">
        <f t="shared" si="428"/>
        <v>10</v>
      </c>
      <c r="BP1420" s="6">
        <f t="shared" si="429"/>
        <v>10</v>
      </c>
      <c r="BQ1420" s="9">
        <f t="shared" si="430"/>
        <v>0.75</v>
      </c>
      <c r="BR1420" s="9">
        <f t="shared" si="431"/>
        <v>1</v>
      </c>
      <c r="BS1420" s="9">
        <f t="shared" si="432"/>
        <v>1</v>
      </c>
      <c r="BT1420" s="9">
        <f t="shared" si="433"/>
        <v>1</v>
      </c>
      <c r="BU1420" s="9">
        <f t="shared" si="434"/>
        <v>1</v>
      </c>
      <c r="BV1420" s="9">
        <f t="shared" si="435"/>
        <v>1</v>
      </c>
      <c r="BW1420" s="9">
        <f t="shared" si="436"/>
        <v>1</v>
      </c>
    </row>
    <row r="1421" spans="1:75" x14ac:dyDescent="0.3">
      <c r="A1421" s="5" t="s">
        <v>43</v>
      </c>
      <c r="B1421" s="5" t="s">
        <v>257</v>
      </c>
      <c r="C1421" s="5" t="s">
        <v>94</v>
      </c>
      <c r="D1421" s="5" t="s">
        <v>218</v>
      </c>
      <c r="E1421" s="5">
        <v>2019</v>
      </c>
      <c r="F1421" s="5" t="s">
        <v>133</v>
      </c>
      <c r="H1421" s="5" t="s">
        <v>219</v>
      </c>
      <c r="I1421" s="5" t="s">
        <v>220</v>
      </c>
      <c r="J1421" s="5" t="s">
        <v>221</v>
      </c>
      <c r="K1421" s="5" t="s">
        <v>94</v>
      </c>
      <c r="L1421" s="5" t="s">
        <v>7076</v>
      </c>
      <c r="M1421" s="5" t="s">
        <v>87</v>
      </c>
      <c r="N1421" s="5" t="s">
        <v>7077</v>
      </c>
      <c r="Q1421" s="5" t="s">
        <v>224</v>
      </c>
      <c r="R1421" s="8">
        <v>43567</v>
      </c>
      <c r="S1421" s="5" t="s">
        <v>7078</v>
      </c>
      <c r="T1421" s="8">
        <v>43566</v>
      </c>
      <c r="U1421" s="5" t="s">
        <v>7079</v>
      </c>
      <c r="V1421" s="5" t="s">
        <v>7080</v>
      </c>
      <c r="W1421" s="5" t="s">
        <v>228</v>
      </c>
      <c r="X1421" s="5" t="s">
        <v>32</v>
      </c>
      <c r="Y1421" s="5" t="s">
        <v>229</v>
      </c>
      <c r="Z1421" s="5">
        <v>155</v>
      </c>
      <c r="AA1421" s="5" t="s">
        <v>230</v>
      </c>
      <c r="AB1421" s="5" t="s">
        <v>276</v>
      </c>
      <c r="AC1421" s="5" t="s">
        <v>27</v>
      </c>
      <c r="AF1421" s="5">
        <v>70</v>
      </c>
      <c r="AG1421" s="5">
        <v>65</v>
      </c>
      <c r="AH1421" s="5">
        <v>5</v>
      </c>
      <c r="AI1421" s="5" t="s">
        <v>7081</v>
      </c>
      <c r="AJ1421" s="5" t="s">
        <v>7082</v>
      </c>
      <c r="AK1421" s="5" t="s">
        <v>244</v>
      </c>
      <c r="AL1421" s="5" t="s">
        <v>234</v>
      </c>
      <c r="AM1421" s="5" t="s">
        <v>234</v>
      </c>
      <c r="AN1421" s="5" t="s">
        <v>234</v>
      </c>
      <c r="AO1421" s="5" t="s">
        <v>234</v>
      </c>
      <c r="AP1421" s="5" t="s">
        <v>234</v>
      </c>
      <c r="AQ1421" s="5" t="s">
        <v>244</v>
      </c>
      <c r="AR1421" s="5" t="s">
        <v>234</v>
      </c>
      <c r="AS1421" s="5" t="s">
        <v>234</v>
      </c>
      <c r="AT1421" s="5" t="s">
        <v>244</v>
      </c>
      <c r="AU1421" s="5" t="s">
        <v>234</v>
      </c>
      <c r="AV1421" s="5" t="s">
        <v>234</v>
      </c>
      <c r="AW1421" s="5" t="s">
        <v>233</v>
      </c>
      <c r="AX1421" s="5" t="s">
        <v>234</v>
      </c>
      <c r="AY1421" s="5" t="s">
        <v>234</v>
      </c>
      <c r="BB1421" s="5" t="s">
        <v>309</v>
      </c>
      <c r="BC1421" s="5">
        <v>25</v>
      </c>
      <c r="BD1421" s="5">
        <v>75</v>
      </c>
      <c r="BE1421" s="6">
        <f t="shared" si="418"/>
        <v>0</v>
      </c>
      <c r="BF1421" s="6">
        <f t="shared" si="419"/>
        <v>5</v>
      </c>
      <c r="BG1421" s="6">
        <f t="shared" si="420"/>
        <v>5</v>
      </c>
      <c r="BH1421" s="6">
        <f t="shared" si="421"/>
        <v>10</v>
      </c>
      <c r="BI1421" s="6">
        <f t="shared" si="422"/>
        <v>10</v>
      </c>
      <c r="BJ1421" s="6">
        <f t="shared" si="423"/>
        <v>10</v>
      </c>
      <c r="BK1421" s="6">
        <f t="shared" si="424"/>
        <v>0</v>
      </c>
      <c r="BL1421" s="6">
        <f t="shared" si="425"/>
        <v>5</v>
      </c>
      <c r="BM1421" s="6">
        <f t="shared" si="426"/>
        <v>5</v>
      </c>
      <c r="BN1421" s="6">
        <f t="shared" si="427"/>
        <v>0</v>
      </c>
      <c r="BO1421" s="6">
        <f t="shared" si="428"/>
        <v>10</v>
      </c>
      <c r="BP1421" s="6">
        <f t="shared" si="429"/>
        <v>10</v>
      </c>
      <c r="BQ1421" s="9">
        <f t="shared" si="430"/>
        <v>0.5</v>
      </c>
      <c r="BR1421" s="9">
        <f t="shared" si="431"/>
        <v>1</v>
      </c>
      <c r="BS1421" s="9">
        <f t="shared" si="432"/>
        <v>1</v>
      </c>
      <c r="BT1421" s="9">
        <f t="shared" si="433"/>
        <v>0.5</v>
      </c>
      <c r="BU1421" s="9">
        <f t="shared" si="434"/>
        <v>0.2</v>
      </c>
      <c r="BV1421" s="9">
        <f t="shared" si="435"/>
        <v>1</v>
      </c>
      <c r="BW1421" s="9">
        <f t="shared" si="436"/>
        <v>1</v>
      </c>
    </row>
    <row r="1422" spans="1:75" x14ac:dyDescent="0.3">
      <c r="A1422" s="5" t="s">
        <v>116</v>
      </c>
      <c r="B1422" s="5" t="s">
        <v>471</v>
      </c>
      <c r="C1422" s="5" t="s">
        <v>281</v>
      </c>
      <c r="D1422" s="5" t="s">
        <v>218</v>
      </c>
      <c r="E1422" s="5">
        <v>2019</v>
      </c>
      <c r="F1422" s="5" t="s">
        <v>133</v>
      </c>
      <c r="H1422" s="5" t="s">
        <v>219</v>
      </c>
      <c r="I1422" s="5" t="s">
        <v>220</v>
      </c>
      <c r="J1422" s="5" t="s">
        <v>221</v>
      </c>
      <c r="K1422" s="5" t="s">
        <v>94</v>
      </c>
      <c r="L1422" s="5" t="s">
        <v>7076</v>
      </c>
      <c r="M1422" s="5" t="s">
        <v>87</v>
      </c>
      <c r="N1422" s="5" t="s">
        <v>7077</v>
      </c>
      <c r="Q1422" s="5" t="s">
        <v>224</v>
      </c>
      <c r="R1422" s="8">
        <v>43587</v>
      </c>
      <c r="S1422" s="5" t="s">
        <v>7083</v>
      </c>
      <c r="T1422" s="8">
        <v>43580</v>
      </c>
      <c r="U1422" s="5" t="s">
        <v>7084</v>
      </c>
      <c r="V1422" s="5" t="s">
        <v>4582</v>
      </c>
      <c r="W1422" s="5" t="s">
        <v>228</v>
      </c>
      <c r="X1422" s="5" t="s">
        <v>39</v>
      </c>
      <c r="Y1422" s="5" t="s">
        <v>229</v>
      </c>
      <c r="Z1422" s="5">
        <v>1360</v>
      </c>
      <c r="AA1422" s="5" t="s">
        <v>230</v>
      </c>
      <c r="AB1422" s="5" t="s">
        <v>276</v>
      </c>
      <c r="AC1422" s="5" t="s">
        <v>27</v>
      </c>
      <c r="AD1422" s="5" t="s">
        <v>277</v>
      </c>
      <c r="AE1422" s="5" t="s">
        <v>233</v>
      </c>
      <c r="AF1422" s="5">
        <v>75</v>
      </c>
      <c r="AG1422" s="5">
        <v>70</v>
      </c>
      <c r="AH1422" s="5">
        <v>5</v>
      </c>
      <c r="AI1422" s="5" t="s">
        <v>7085</v>
      </c>
      <c r="AJ1422" s="5" t="s">
        <v>7086</v>
      </c>
      <c r="AK1422" s="5" t="s">
        <v>234</v>
      </c>
      <c r="AL1422" s="5" t="s">
        <v>234</v>
      </c>
      <c r="AM1422" s="5" t="s">
        <v>234</v>
      </c>
      <c r="AN1422" s="5" t="s">
        <v>234</v>
      </c>
      <c r="AO1422" s="5" t="s">
        <v>234</v>
      </c>
      <c r="AP1422" s="5" t="s">
        <v>234</v>
      </c>
      <c r="AQ1422" s="5" t="s">
        <v>244</v>
      </c>
      <c r="AR1422" s="5" t="s">
        <v>234</v>
      </c>
      <c r="AS1422" s="5" t="s">
        <v>234</v>
      </c>
      <c r="AT1422" s="5" t="s">
        <v>244</v>
      </c>
      <c r="AU1422" s="5" t="s">
        <v>234</v>
      </c>
      <c r="AV1422" s="5" t="s">
        <v>234</v>
      </c>
      <c r="AW1422" s="5" t="s">
        <v>233</v>
      </c>
      <c r="AX1422" s="5" t="s">
        <v>291</v>
      </c>
      <c r="AY1422" s="5" t="s">
        <v>291</v>
      </c>
      <c r="BB1422" s="5" t="s">
        <v>309</v>
      </c>
      <c r="BC1422" s="5">
        <v>25</v>
      </c>
      <c r="BD1422" s="5">
        <v>75</v>
      </c>
      <c r="BE1422" s="6">
        <f t="shared" si="418"/>
        <v>5</v>
      </c>
      <c r="BF1422" s="6">
        <f t="shared" si="419"/>
        <v>5</v>
      </c>
      <c r="BG1422" s="6">
        <f t="shared" si="420"/>
        <v>5</v>
      </c>
      <c r="BH1422" s="6">
        <f t="shared" si="421"/>
        <v>10</v>
      </c>
      <c r="BI1422" s="6">
        <f t="shared" si="422"/>
        <v>10</v>
      </c>
      <c r="BJ1422" s="6">
        <f t="shared" si="423"/>
        <v>10</v>
      </c>
      <c r="BK1422" s="6">
        <f t="shared" si="424"/>
        <v>0</v>
      </c>
      <c r="BL1422" s="6">
        <f t="shared" si="425"/>
        <v>5</v>
      </c>
      <c r="BM1422" s="6">
        <f t="shared" si="426"/>
        <v>5</v>
      </c>
      <c r="BN1422" s="6">
        <f t="shared" si="427"/>
        <v>0</v>
      </c>
      <c r="BO1422" s="6">
        <f t="shared" si="428"/>
        <v>10</v>
      </c>
      <c r="BP1422" s="6">
        <f t="shared" si="429"/>
        <v>10</v>
      </c>
      <c r="BQ1422" s="9">
        <f t="shared" si="430"/>
        <v>1</v>
      </c>
      <c r="BR1422" s="9">
        <f t="shared" si="431"/>
        <v>1</v>
      </c>
      <c r="BS1422" s="9">
        <f t="shared" si="432"/>
        <v>1</v>
      </c>
      <c r="BT1422" s="9">
        <f t="shared" si="433"/>
        <v>0.5</v>
      </c>
      <c r="BU1422" s="9">
        <f t="shared" si="434"/>
        <v>0.2</v>
      </c>
      <c r="BV1422" s="9">
        <f t="shared" si="435"/>
        <v>1</v>
      </c>
      <c r="BW1422" s="9">
        <f t="shared" si="436"/>
        <v>1</v>
      </c>
    </row>
    <row r="1423" spans="1:75" x14ac:dyDescent="0.3">
      <c r="A1423" s="5" t="s">
        <v>121</v>
      </c>
      <c r="B1423" s="5" t="s">
        <v>292</v>
      </c>
      <c r="C1423" s="5" t="s">
        <v>281</v>
      </c>
      <c r="D1423" s="5" t="s">
        <v>282</v>
      </c>
      <c r="E1423" s="5">
        <v>2019</v>
      </c>
      <c r="F1423" s="5" t="s">
        <v>119</v>
      </c>
      <c r="H1423" s="5" t="s">
        <v>219</v>
      </c>
      <c r="I1423" s="5" t="s">
        <v>220</v>
      </c>
      <c r="J1423" s="5" t="s">
        <v>221</v>
      </c>
      <c r="K1423" s="5" t="s">
        <v>281</v>
      </c>
      <c r="L1423" s="5" t="s">
        <v>7076</v>
      </c>
      <c r="M1423" s="5" t="s">
        <v>87</v>
      </c>
      <c r="N1423" s="5" t="s">
        <v>7077</v>
      </c>
      <c r="Q1423" s="5" t="s">
        <v>283</v>
      </c>
      <c r="R1423" s="8">
        <v>43602</v>
      </c>
      <c r="S1423" s="5" t="s">
        <v>7087</v>
      </c>
      <c r="T1423" s="8">
        <v>43595</v>
      </c>
      <c r="U1423" s="5" t="s">
        <v>7088</v>
      </c>
      <c r="V1423" s="5" t="s">
        <v>7089</v>
      </c>
      <c r="W1423" s="5" t="s">
        <v>251</v>
      </c>
      <c r="X1423" s="5" t="s">
        <v>33</v>
      </c>
      <c r="Y1423" s="5" t="s">
        <v>229</v>
      </c>
      <c r="Z1423" s="5">
        <v>1488</v>
      </c>
      <c r="AA1423" s="5" t="s">
        <v>261</v>
      </c>
      <c r="AB1423" s="5" t="s">
        <v>241</v>
      </c>
      <c r="AC1423" s="5" t="s">
        <v>27</v>
      </c>
      <c r="AD1423" s="5" t="s">
        <v>277</v>
      </c>
      <c r="AE1423" s="5" t="s">
        <v>233</v>
      </c>
      <c r="AF1423" s="5">
        <v>80</v>
      </c>
      <c r="AG1423" s="5">
        <v>55</v>
      </c>
      <c r="AH1423" s="5">
        <v>25</v>
      </c>
      <c r="AI1423" s="5" t="s">
        <v>7090</v>
      </c>
      <c r="AJ1423" s="5" t="s">
        <v>7091</v>
      </c>
      <c r="AK1423" s="5" t="s">
        <v>234</v>
      </c>
      <c r="AL1423" s="5" t="s">
        <v>234</v>
      </c>
      <c r="AM1423" s="5" t="s">
        <v>234</v>
      </c>
      <c r="AN1423" s="5" t="s">
        <v>234</v>
      </c>
      <c r="AO1423" s="5" t="s">
        <v>234</v>
      </c>
      <c r="AP1423" s="5" t="s">
        <v>234</v>
      </c>
      <c r="AQ1423" s="5" t="s">
        <v>244</v>
      </c>
      <c r="AR1423" s="5" t="s">
        <v>244</v>
      </c>
      <c r="AS1423" s="5" t="s">
        <v>234</v>
      </c>
      <c r="AT1423" s="5" t="s">
        <v>234</v>
      </c>
      <c r="AU1423" s="5" t="s">
        <v>234</v>
      </c>
      <c r="AV1423" s="5" t="s">
        <v>244</v>
      </c>
      <c r="AW1423" s="5" t="s">
        <v>233</v>
      </c>
      <c r="AX1423" s="5" t="s">
        <v>291</v>
      </c>
      <c r="AY1423" s="5" t="s">
        <v>291</v>
      </c>
      <c r="BB1423" s="5" t="s">
        <v>309</v>
      </c>
      <c r="BC1423" s="5">
        <v>25</v>
      </c>
      <c r="BD1423" s="5">
        <v>75</v>
      </c>
      <c r="BE1423" s="6">
        <f t="shared" si="418"/>
        <v>5</v>
      </c>
      <c r="BF1423" s="6">
        <f t="shared" si="419"/>
        <v>5</v>
      </c>
      <c r="BG1423" s="6">
        <f t="shared" si="420"/>
        <v>5</v>
      </c>
      <c r="BH1423" s="6">
        <f t="shared" si="421"/>
        <v>10</v>
      </c>
      <c r="BI1423" s="6">
        <f t="shared" si="422"/>
        <v>10</v>
      </c>
      <c r="BJ1423" s="6">
        <f t="shared" si="423"/>
        <v>10</v>
      </c>
      <c r="BK1423" s="6">
        <f t="shared" si="424"/>
        <v>0</v>
      </c>
      <c r="BL1423" s="6">
        <f t="shared" si="425"/>
        <v>0</v>
      </c>
      <c r="BM1423" s="6">
        <f t="shared" si="426"/>
        <v>5</v>
      </c>
      <c r="BN1423" s="6">
        <f t="shared" si="427"/>
        <v>20</v>
      </c>
      <c r="BO1423" s="6">
        <f t="shared" si="428"/>
        <v>10</v>
      </c>
      <c r="BP1423" s="6">
        <f t="shared" si="429"/>
        <v>0</v>
      </c>
      <c r="BQ1423" s="9">
        <f t="shared" si="430"/>
        <v>1</v>
      </c>
      <c r="BR1423" s="9">
        <f t="shared" si="431"/>
        <v>1</v>
      </c>
      <c r="BS1423" s="9">
        <f t="shared" si="432"/>
        <v>1</v>
      </c>
      <c r="BT1423" s="9">
        <f t="shared" si="433"/>
        <v>0</v>
      </c>
      <c r="BU1423" s="9">
        <f t="shared" si="434"/>
        <v>1</v>
      </c>
      <c r="BV1423" s="9">
        <f t="shared" si="435"/>
        <v>1</v>
      </c>
      <c r="BW1423" s="9">
        <f t="shared" si="436"/>
        <v>0</v>
      </c>
    </row>
    <row r="1424" spans="1:75" x14ac:dyDescent="0.3">
      <c r="A1424" s="5" t="s">
        <v>122</v>
      </c>
      <c r="B1424" s="5" t="s">
        <v>310</v>
      </c>
      <c r="C1424" s="5" t="s">
        <v>281</v>
      </c>
      <c r="D1424" s="5" t="s">
        <v>282</v>
      </c>
      <c r="E1424" s="5">
        <v>2019</v>
      </c>
      <c r="F1424" s="5" t="s">
        <v>133</v>
      </c>
      <c r="G1424" s="5" t="s">
        <v>236</v>
      </c>
      <c r="H1424" s="5" t="s">
        <v>219</v>
      </c>
      <c r="I1424" s="5" t="s">
        <v>220</v>
      </c>
      <c r="J1424" s="5" t="s">
        <v>221</v>
      </c>
      <c r="K1424" s="5" t="s">
        <v>281</v>
      </c>
      <c r="L1424" s="5" t="s">
        <v>7076</v>
      </c>
      <c r="M1424" s="5" t="s">
        <v>87</v>
      </c>
      <c r="N1424" s="5" t="s">
        <v>7077</v>
      </c>
      <c r="O1424" s="5" t="s">
        <v>4031</v>
      </c>
      <c r="Q1424" s="5" t="s">
        <v>224</v>
      </c>
      <c r="R1424" s="8">
        <v>43615</v>
      </c>
      <c r="S1424" s="5" t="s">
        <v>7092</v>
      </c>
      <c r="T1424" s="8">
        <v>43613</v>
      </c>
      <c r="U1424" s="5" t="s">
        <v>7093</v>
      </c>
      <c r="V1424" s="5" t="s">
        <v>7094</v>
      </c>
      <c r="W1424" s="5" t="s">
        <v>228</v>
      </c>
      <c r="X1424" s="5" t="s">
        <v>32</v>
      </c>
      <c r="Y1424" s="5" t="s">
        <v>229</v>
      </c>
      <c r="Z1424" s="5">
        <v>3595</v>
      </c>
      <c r="AA1424" s="5" t="s">
        <v>409</v>
      </c>
      <c r="AB1424" s="5" t="s">
        <v>276</v>
      </c>
      <c r="AC1424" s="5" t="s">
        <v>27</v>
      </c>
      <c r="AD1424" s="5" t="s">
        <v>583</v>
      </c>
      <c r="AE1424" s="5" t="s">
        <v>7095</v>
      </c>
      <c r="AF1424" s="5">
        <v>75</v>
      </c>
      <c r="AG1424" s="5">
        <v>70</v>
      </c>
      <c r="AH1424" s="5">
        <v>5</v>
      </c>
      <c r="AI1424" s="5" t="s">
        <v>7096</v>
      </c>
      <c r="AJ1424" s="5" t="s">
        <v>7097</v>
      </c>
      <c r="AK1424" s="5" t="s">
        <v>244</v>
      </c>
      <c r="AL1424" s="5" t="s">
        <v>234</v>
      </c>
      <c r="AM1424" s="5" t="s">
        <v>234</v>
      </c>
      <c r="AN1424" s="5" t="s">
        <v>234</v>
      </c>
      <c r="AO1424" s="5" t="s">
        <v>234</v>
      </c>
      <c r="AP1424" s="5" t="s">
        <v>234</v>
      </c>
      <c r="AQ1424" s="5" t="s">
        <v>234</v>
      </c>
      <c r="AR1424" s="5" t="s">
        <v>234</v>
      </c>
      <c r="AS1424" s="5" t="s">
        <v>234</v>
      </c>
      <c r="AT1424" s="5" t="s">
        <v>244</v>
      </c>
      <c r="AU1424" s="5" t="s">
        <v>234</v>
      </c>
      <c r="AV1424" s="5" t="s">
        <v>234</v>
      </c>
      <c r="AW1424" s="5" t="s">
        <v>233</v>
      </c>
      <c r="AX1424" s="5" t="s">
        <v>291</v>
      </c>
      <c r="AY1424" s="5" t="s">
        <v>291</v>
      </c>
      <c r="BB1424" s="5" t="s">
        <v>309</v>
      </c>
      <c r="BC1424" s="5">
        <v>25</v>
      </c>
      <c r="BD1424" s="5">
        <v>75</v>
      </c>
      <c r="BE1424" s="6">
        <f t="shared" si="418"/>
        <v>0</v>
      </c>
      <c r="BF1424" s="6">
        <f t="shared" si="419"/>
        <v>5</v>
      </c>
      <c r="BG1424" s="6">
        <f t="shared" si="420"/>
        <v>5</v>
      </c>
      <c r="BH1424" s="6">
        <f t="shared" si="421"/>
        <v>10</v>
      </c>
      <c r="BI1424" s="6">
        <f t="shared" si="422"/>
        <v>10</v>
      </c>
      <c r="BJ1424" s="6">
        <f t="shared" si="423"/>
        <v>10</v>
      </c>
      <c r="BK1424" s="6">
        <f t="shared" si="424"/>
        <v>5</v>
      </c>
      <c r="BL1424" s="6">
        <f t="shared" si="425"/>
        <v>5</v>
      </c>
      <c r="BM1424" s="6">
        <f t="shared" si="426"/>
        <v>5</v>
      </c>
      <c r="BN1424" s="6">
        <f t="shared" si="427"/>
        <v>0</v>
      </c>
      <c r="BO1424" s="6">
        <f t="shared" si="428"/>
        <v>10</v>
      </c>
      <c r="BP1424" s="6">
        <f t="shared" si="429"/>
        <v>10</v>
      </c>
      <c r="BQ1424" s="9">
        <f t="shared" si="430"/>
        <v>0.5</v>
      </c>
      <c r="BR1424" s="9">
        <f t="shared" si="431"/>
        <v>1</v>
      </c>
      <c r="BS1424" s="9">
        <f t="shared" si="432"/>
        <v>1</v>
      </c>
      <c r="BT1424" s="9">
        <f t="shared" si="433"/>
        <v>1</v>
      </c>
      <c r="BU1424" s="9">
        <f t="shared" si="434"/>
        <v>0.2</v>
      </c>
      <c r="BV1424" s="9">
        <f t="shared" si="435"/>
        <v>1</v>
      </c>
      <c r="BW1424" s="9">
        <f t="shared" si="436"/>
        <v>1</v>
      </c>
    </row>
    <row r="1425" spans="1:75" x14ac:dyDescent="0.3">
      <c r="A1425" s="5" t="s">
        <v>132</v>
      </c>
      <c r="B1425" s="5" t="s">
        <v>390</v>
      </c>
      <c r="C1425" s="5" t="s">
        <v>384</v>
      </c>
      <c r="D1425" s="5" t="s">
        <v>282</v>
      </c>
      <c r="E1425" s="5">
        <v>2019</v>
      </c>
      <c r="F1425" s="5" t="s">
        <v>119</v>
      </c>
      <c r="G1425" s="5" t="s">
        <v>311</v>
      </c>
      <c r="H1425" s="5" t="s">
        <v>219</v>
      </c>
      <c r="I1425" s="5" t="s">
        <v>220</v>
      </c>
      <c r="J1425" s="5" t="s">
        <v>221</v>
      </c>
      <c r="K1425" s="5" t="s">
        <v>384</v>
      </c>
      <c r="L1425" s="5" t="s">
        <v>7076</v>
      </c>
      <c r="M1425" s="5" t="s">
        <v>87</v>
      </c>
      <c r="N1425" s="5" t="s">
        <v>7077</v>
      </c>
      <c r="O1425" s="5" t="s">
        <v>391</v>
      </c>
      <c r="P1425" s="5" t="s">
        <v>392</v>
      </c>
      <c r="Q1425" s="5" t="s">
        <v>283</v>
      </c>
      <c r="R1425" s="8">
        <v>43619</v>
      </c>
      <c r="S1425" s="5" t="s">
        <v>7098</v>
      </c>
      <c r="T1425" s="8">
        <v>43617</v>
      </c>
      <c r="U1425" s="5" t="s">
        <v>7099</v>
      </c>
      <c r="V1425" s="5" t="s">
        <v>7100</v>
      </c>
      <c r="W1425" s="5" t="s">
        <v>228</v>
      </c>
      <c r="X1425" s="5" t="s">
        <v>7101</v>
      </c>
      <c r="Y1425" s="5" t="s">
        <v>229</v>
      </c>
      <c r="Z1425" s="5">
        <v>3662</v>
      </c>
      <c r="AA1425" s="5" t="s">
        <v>316</v>
      </c>
      <c r="AB1425" s="5" t="s">
        <v>276</v>
      </c>
      <c r="AC1425" s="5" t="s">
        <v>27</v>
      </c>
      <c r="AD1425" s="5" t="s">
        <v>291</v>
      </c>
      <c r="AE1425" s="5" t="s">
        <v>291</v>
      </c>
      <c r="AF1425" s="5">
        <v>70</v>
      </c>
      <c r="AG1425" s="5">
        <v>45</v>
      </c>
      <c r="AH1425" s="5">
        <v>25</v>
      </c>
      <c r="AI1425" s="5" t="s">
        <v>7102</v>
      </c>
      <c r="AJ1425" s="5" t="s">
        <v>7103</v>
      </c>
      <c r="AK1425" s="5" t="s">
        <v>234</v>
      </c>
      <c r="AL1425" s="5" t="s">
        <v>234</v>
      </c>
      <c r="AM1425" s="5" t="s">
        <v>234</v>
      </c>
      <c r="AN1425" s="5" t="s">
        <v>244</v>
      </c>
      <c r="AO1425" s="5" t="s">
        <v>234</v>
      </c>
      <c r="AP1425" s="5" t="s">
        <v>234</v>
      </c>
      <c r="AQ1425" s="5" t="s">
        <v>244</v>
      </c>
      <c r="AR1425" s="5" t="s">
        <v>244</v>
      </c>
      <c r="AS1425" s="5" t="s">
        <v>234</v>
      </c>
      <c r="AT1425" s="5" t="s">
        <v>234</v>
      </c>
      <c r="AU1425" s="5" t="s">
        <v>234</v>
      </c>
      <c r="AV1425" s="5" t="s">
        <v>244</v>
      </c>
      <c r="AW1425" s="5" t="s">
        <v>233</v>
      </c>
      <c r="AX1425" s="5" t="s">
        <v>291</v>
      </c>
      <c r="AY1425" s="5" t="s">
        <v>291</v>
      </c>
      <c r="BB1425" s="5" t="s">
        <v>309</v>
      </c>
      <c r="BC1425" s="5">
        <v>25</v>
      </c>
      <c r="BD1425" s="5">
        <v>75</v>
      </c>
      <c r="BE1425" s="6">
        <f t="shared" si="418"/>
        <v>5</v>
      </c>
      <c r="BF1425" s="6">
        <f t="shared" si="419"/>
        <v>5</v>
      </c>
      <c r="BG1425" s="6">
        <f t="shared" si="420"/>
        <v>5</v>
      </c>
      <c r="BH1425" s="6">
        <f t="shared" si="421"/>
        <v>0</v>
      </c>
      <c r="BI1425" s="6">
        <f t="shared" si="422"/>
        <v>10</v>
      </c>
      <c r="BJ1425" s="6">
        <f t="shared" si="423"/>
        <v>10</v>
      </c>
      <c r="BK1425" s="6">
        <f t="shared" si="424"/>
        <v>0</v>
      </c>
      <c r="BL1425" s="6">
        <f t="shared" si="425"/>
        <v>0</v>
      </c>
      <c r="BM1425" s="6">
        <f t="shared" si="426"/>
        <v>5</v>
      </c>
      <c r="BN1425" s="6">
        <f t="shared" si="427"/>
        <v>20</v>
      </c>
      <c r="BO1425" s="6">
        <f t="shared" si="428"/>
        <v>10</v>
      </c>
      <c r="BP1425" s="6">
        <f t="shared" si="429"/>
        <v>0</v>
      </c>
      <c r="BQ1425" s="9">
        <f t="shared" si="430"/>
        <v>1</v>
      </c>
      <c r="BR1425" s="9">
        <f t="shared" si="431"/>
        <v>0.33333333333333331</v>
      </c>
      <c r="BS1425" s="9">
        <f t="shared" si="432"/>
        <v>1</v>
      </c>
      <c r="BT1425" s="9">
        <f t="shared" si="433"/>
        <v>0</v>
      </c>
      <c r="BU1425" s="9">
        <f t="shared" si="434"/>
        <v>1</v>
      </c>
      <c r="BV1425" s="9">
        <f t="shared" si="435"/>
        <v>1</v>
      </c>
      <c r="BW1425" s="9">
        <f t="shared" si="436"/>
        <v>0</v>
      </c>
    </row>
    <row r="1426" spans="1:75" x14ac:dyDescent="0.3">
      <c r="A1426" s="5" t="s">
        <v>132</v>
      </c>
      <c r="B1426" s="5" t="s">
        <v>390</v>
      </c>
      <c r="C1426" s="5" t="s">
        <v>384</v>
      </c>
      <c r="D1426" s="5" t="s">
        <v>282</v>
      </c>
      <c r="E1426" s="5">
        <v>2019</v>
      </c>
      <c r="F1426" s="5" t="s">
        <v>133</v>
      </c>
      <c r="G1426" s="5" t="s">
        <v>236</v>
      </c>
      <c r="H1426" s="5" t="s">
        <v>219</v>
      </c>
      <c r="I1426" s="5" t="s">
        <v>220</v>
      </c>
      <c r="J1426" s="5" t="s">
        <v>221</v>
      </c>
      <c r="K1426" s="5" t="s">
        <v>281</v>
      </c>
      <c r="L1426" s="5" t="s">
        <v>7076</v>
      </c>
      <c r="M1426" s="5" t="s">
        <v>87</v>
      </c>
      <c r="N1426" s="5" t="s">
        <v>7077</v>
      </c>
      <c r="O1426" s="5" t="s">
        <v>391</v>
      </c>
      <c r="P1426" s="5" t="s">
        <v>392</v>
      </c>
      <c r="Q1426" s="5" t="s">
        <v>7104</v>
      </c>
      <c r="R1426" s="8">
        <v>43622</v>
      </c>
      <c r="S1426" s="5" t="s">
        <v>7105</v>
      </c>
      <c r="T1426" s="8">
        <v>43616</v>
      </c>
      <c r="U1426" s="5" t="s">
        <v>7106</v>
      </c>
      <c r="V1426" s="5" t="s">
        <v>5691</v>
      </c>
      <c r="W1426" s="5" t="s">
        <v>228</v>
      </c>
      <c r="X1426" s="5" t="s">
        <v>37</v>
      </c>
      <c r="Y1426" s="5" t="s">
        <v>229</v>
      </c>
      <c r="Z1426" s="5">
        <v>3686</v>
      </c>
      <c r="AA1426" s="5" t="s">
        <v>409</v>
      </c>
      <c r="AB1426" s="5" t="s">
        <v>241</v>
      </c>
      <c r="AC1426" s="5" t="s">
        <v>27</v>
      </c>
      <c r="AD1426" s="5" t="s">
        <v>291</v>
      </c>
      <c r="AE1426" s="5" t="s">
        <v>291</v>
      </c>
      <c r="AF1426" s="5">
        <v>85</v>
      </c>
      <c r="AG1426" s="5">
        <v>60</v>
      </c>
      <c r="AH1426" s="5">
        <v>25</v>
      </c>
      <c r="AI1426" s="5" t="s">
        <v>7107</v>
      </c>
      <c r="AJ1426" s="5" t="s">
        <v>7108</v>
      </c>
      <c r="AK1426" s="5" t="s">
        <v>234</v>
      </c>
      <c r="AL1426" s="5" t="s">
        <v>234</v>
      </c>
      <c r="AM1426" s="5" t="s">
        <v>234</v>
      </c>
      <c r="AN1426" s="5" t="s">
        <v>234</v>
      </c>
      <c r="AO1426" s="5" t="s">
        <v>234</v>
      </c>
      <c r="AP1426" s="5" t="s">
        <v>234</v>
      </c>
      <c r="AQ1426" s="5" t="s">
        <v>244</v>
      </c>
      <c r="AR1426" s="5" t="s">
        <v>234</v>
      </c>
      <c r="AS1426" s="5" t="s">
        <v>234</v>
      </c>
      <c r="AT1426" s="5" t="s">
        <v>234</v>
      </c>
      <c r="AU1426" s="5" t="s">
        <v>234</v>
      </c>
      <c r="AV1426" s="5" t="s">
        <v>244</v>
      </c>
      <c r="AW1426" s="5" t="s">
        <v>233</v>
      </c>
      <c r="AX1426" s="5" t="s">
        <v>291</v>
      </c>
      <c r="AY1426" s="5" t="s">
        <v>291</v>
      </c>
      <c r="BB1426" s="5" t="s">
        <v>309</v>
      </c>
      <c r="BC1426" s="5">
        <v>25</v>
      </c>
      <c r="BD1426" s="5">
        <v>75</v>
      </c>
      <c r="BE1426" s="6">
        <f t="shared" si="418"/>
        <v>5</v>
      </c>
      <c r="BF1426" s="6">
        <f t="shared" si="419"/>
        <v>5</v>
      </c>
      <c r="BG1426" s="6">
        <f t="shared" si="420"/>
        <v>5</v>
      </c>
      <c r="BH1426" s="6">
        <f t="shared" si="421"/>
        <v>10</v>
      </c>
      <c r="BI1426" s="6">
        <f t="shared" si="422"/>
        <v>10</v>
      </c>
      <c r="BJ1426" s="6">
        <f t="shared" si="423"/>
        <v>10</v>
      </c>
      <c r="BK1426" s="6">
        <f t="shared" si="424"/>
        <v>0</v>
      </c>
      <c r="BL1426" s="6">
        <f t="shared" si="425"/>
        <v>5</v>
      </c>
      <c r="BM1426" s="6">
        <f t="shared" si="426"/>
        <v>5</v>
      </c>
      <c r="BN1426" s="6">
        <f t="shared" si="427"/>
        <v>20</v>
      </c>
      <c r="BO1426" s="6">
        <f t="shared" si="428"/>
        <v>10</v>
      </c>
      <c r="BP1426" s="6">
        <f t="shared" si="429"/>
        <v>0</v>
      </c>
      <c r="BQ1426" s="9">
        <f t="shared" si="430"/>
        <v>1</v>
      </c>
      <c r="BR1426" s="9">
        <f t="shared" si="431"/>
        <v>1</v>
      </c>
      <c r="BS1426" s="9">
        <f t="shared" si="432"/>
        <v>1</v>
      </c>
      <c r="BT1426" s="9">
        <f t="shared" si="433"/>
        <v>0.5</v>
      </c>
      <c r="BU1426" s="9">
        <f t="shared" si="434"/>
        <v>1</v>
      </c>
      <c r="BV1426" s="9">
        <f t="shared" si="435"/>
        <v>1</v>
      </c>
      <c r="BW1426" s="9">
        <f t="shared" si="436"/>
        <v>0</v>
      </c>
    </row>
    <row r="1427" spans="1:75" x14ac:dyDescent="0.3">
      <c r="A1427" s="5" t="s">
        <v>132</v>
      </c>
      <c r="B1427" s="5" t="s">
        <v>390</v>
      </c>
      <c r="C1427" s="5" t="s">
        <v>384</v>
      </c>
      <c r="D1427" s="5" t="s">
        <v>282</v>
      </c>
      <c r="E1427" s="5">
        <v>2019</v>
      </c>
      <c r="F1427" s="5" t="s">
        <v>133</v>
      </c>
      <c r="G1427" s="5" t="s">
        <v>236</v>
      </c>
      <c r="H1427" s="5" t="s">
        <v>219</v>
      </c>
      <c r="I1427" s="5" t="s">
        <v>220</v>
      </c>
      <c r="J1427" s="5" t="s">
        <v>221</v>
      </c>
      <c r="K1427" s="5" t="s">
        <v>281</v>
      </c>
      <c r="L1427" s="5" t="s">
        <v>7076</v>
      </c>
      <c r="M1427" s="5" t="s">
        <v>87</v>
      </c>
      <c r="N1427" s="5" t="s">
        <v>7077</v>
      </c>
      <c r="O1427" s="5" t="s">
        <v>391</v>
      </c>
      <c r="P1427" s="5" t="s">
        <v>392</v>
      </c>
      <c r="Q1427" s="5" t="s">
        <v>1756</v>
      </c>
      <c r="R1427" s="8">
        <v>43622</v>
      </c>
      <c r="S1427" s="5" t="s">
        <v>7109</v>
      </c>
      <c r="T1427" s="8">
        <v>43616</v>
      </c>
      <c r="U1427" s="5" t="s">
        <v>7110</v>
      </c>
      <c r="V1427" s="5" t="s">
        <v>7111</v>
      </c>
      <c r="W1427" s="5" t="s">
        <v>228</v>
      </c>
      <c r="X1427" s="5" t="s">
        <v>33</v>
      </c>
      <c r="Y1427" s="5" t="s">
        <v>229</v>
      </c>
      <c r="Z1427" s="5">
        <v>3688</v>
      </c>
      <c r="AA1427" s="5" t="s">
        <v>304</v>
      </c>
      <c r="AB1427" s="5" t="s">
        <v>254</v>
      </c>
      <c r="AC1427" s="5" t="s">
        <v>28</v>
      </c>
      <c r="AD1427" s="5" t="s">
        <v>291</v>
      </c>
      <c r="AE1427" s="5" t="s">
        <v>291</v>
      </c>
      <c r="AF1427" s="5">
        <v>90</v>
      </c>
      <c r="AG1427" s="5">
        <v>65</v>
      </c>
      <c r="AH1427" s="5">
        <v>25</v>
      </c>
      <c r="AI1427" s="5" t="s">
        <v>7112</v>
      </c>
      <c r="AJ1427" s="5" t="s">
        <v>3292</v>
      </c>
      <c r="AK1427" s="5" t="s">
        <v>234</v>
      </c>
      <c r="AL1427" s="5" t="s">
        <v>234</v>
      </c>
      <c r="AM1427" s="5" t="s">
        <v>234</v>
      </c>
      <c r="AN1427" s="5" t="s">
        <v>234</v>
      </c>
      <c r="AO1427" s="5" t="s">
        <v>234</v>
      </c>
      <c r="AP1427" s="5" t="s">
        <v>234</v>
      </c>
      <c r="AQ1427" s="5" t="s">
        <v>234</v>
      </c>
      <c r="AR1427" s="5" t="s">
        <v>234</v>
      </c>
      <c r="AS1427" s="5" t="s">
        <v>234</v>
      </c>
      <c r="AT1427" s="5" t="s">
        <v>234</v>
      </c>
      <c r="AU1427" s="5" t="s">
        <v>234</v>
      </c>
      <c r="AV1427" s="5" t="s">
        <v>244</v>
      </c>
      <c r="AW1427" s="5" t="s">
        <v>233</v>
      </c>
      <c r="AX1427" s="5" t="s">
        <v>291</v>
      </c>
      <c r="AY1427" s="5" t="s">
        <v>291</v>
      </c>
      <c r="BB1427" s="5" t="s">
        <v>309</v>
      </c>
      <c r="BC1427" s="5">
        <v>25</v>
      </c>
      <c r="BD1427" s="5">
        <v>75</v>
      </c>
      <c r="BE1427" s="6">
        <f t="shared" si="418"/>
        <v>5</v>
      </c>
      <c r="BF1427" s="6">
        <f t="shared" si="419"/>
        <v>5</v>
      </c>
      <c r="BG1427" s="6">
        <f t="shared" si="420"/>
        <v>5</v>
      </c>
      <c r="BH1427" s="6">
        <f t="shared" si="421"/>
        <v>10</v>
      </c>
      <c r="BI1427" s="6">
        <f t="shared" si="422"/>
        <v>10</v>
      </c>
      <c r="BJ1427" s="6">
        <f t="shared" si="423"/>
        <v>10</v>
      </c>
      <c r="BK1427" s="6">
        <f t="shared" si="424"/>
        <v>5</v>
      </c>
      <c r="BL1427" s="6">
        <f t="shared" si="425"/>
        <v>5</v>
      </c>
      <c r="BM1427" s="6">
        <f t="shared" si="426"/>
        <v>5</v>
      </c>
      <c r="BN1427" s="6">
        <f t="shared" si="427"/>
        <v>20</v>
      </c>
      <c r="BO1427" s="6">
        <f t="shared" si="428"/>
        <v>10</v>
      </c>
      <c r="BP1427" s="6">
        <f t="shared" si="429"/>
        <v>0</v>
      </c>
      <c r="BQ1427" s="9">
        <f t="shared" si="430"/>
        <v>1</v>
      </c>
      <c r="BR1427" s="9">
        <f t="shared" si="431"/>
        <v>1</v>
      </c>
      <c r="BS1427" s="9">
        <f t="shared" si="432"/>
        <v>1</v>
      </c>
      <c r="BT1427" s="9">
        <f t="shared" si="433"/>
        <v>1</v>
      </c>
      <c r="BU1427" s="9">
        <f t="shared" si="434"/>
        <v>1</v>
      </c>
      <c r="BV1427" s="9">
        <f t="shared" si="435"/>
        <v>1</v>
      </c>
      <c r="BW1427" s="9">
        <f t="shared" si="436"/>
        <v>0</v>
      </c>
    </row>
    <row r="1428" spans="1:75" x14ac:dyDescent="0.3">
      <c r="A1428" s="5" t="s">
        <v>136</v>
      </c>
      <c r="B1428" s="5" t="s">
        <v>399</v>
      </c>
      <c r="C1428" s="5" t="s">
        <v>384</v>
      </c>
      <c r="D1428" s="5" t="s">
        <v>282</v>
      </c>
      <c r="E1428" s="5">
        <v>2019</v>
      </c>
      <c r="F1428" s="5" t="s">
        <v>119</v>
      </c>
      <c r="G1428" s="5" t="s">
        <v>311</v>
      </c>
      <c r="H1428" s="5" t="s">
        <v>219</v>
      </c>
      <c r="I1428" s="5" t="s">
        <v>220</v>
      </c>
      <c r="J1428" s="5" t="s">
        <v>221</v>
      </c>
      <c r="K1428" s="5" t="s">
        <v>384</v>
      </c>
      <c r="L1428" s="5" t="s">
        <v>7076</v>
      </c>
      <c r="M1428" s="5" t="s">
        <v>87</v>
      </c>
      <c r="N1428" s="5" t="s">
        <v>7077</v>
      </c>
      <c r="O1428" s="5" t="s">
        <v>391</v>
      </c>
      <c r="P1428" s="5" t="s">
        <v>392</v>
      </c>
      <c r="Q1428" s="5" t="s">
        <v>283</v>
      </c>
      <c r="R1428" s="8">
        <v>43629</v>
      </c>
      <c r="S1428" s="5" t="s">
        <v>7113</v>
      </c>
      <c r="T1428" s="8">
        <v>43624</v>
      </c>
      <c r="U1428" s="5" t="s">
        <v>7114</v>
      </c>
      <c r="V1428" s="5" t="s">
        <v>2520</v>
      </c>
      <c r="W1428" s="5" t="s">
        <v>251</v>
      </c>
      <c r="X1428" s="5" t="s">
        <v>7115</v>
      </c>
      <c r="Y1428" s="5" t="s">
        <v>229</v>
      </c>
      <c r="Z1428" s="5">
        <v>3753</v>
      </c>
      <c r="AA1428" s="5" t="s">
        <v>316</v>
      </c>
      <c r="AB1428" s="5" t="s">
        <v>241</v>
      </c>
      <c r="AC1428" s="5" t="s">
        <v>28</v>
      </c>
      <c r="AD1428" s="5" t="s">
        <v>291</v>
      </c>
      <c r="AE1428" s="5" t="s">
        <v>291</v>
      </c>
      <c r="AF1428" s="5">
        <v>85</v>
      </c>
      <c r="AG1428" s="5">
        <v>60</v>
      </c>
      <c r="AH1428" s="5">
        <v>25</v>
      </c>
      <c r="AI1428" s="5" t="s">
        <v>7116</v>
      </c>
      <c r="AJ1428" s="5" t="s">
        <v>7117</v>
      </c>
      <c r="AK1428" s="5" t="s">
        <v>234</v>
      </c>
      <c r="AL1428" s="5" t="s">
        <v>234</v>
      </c>
      <c r="AM1428" s="5" t="s">
        <v>234</v>
      </c>
      <c r="AN1428" s="5" t="s">
        <v>234</v>
      </c>
      <c r="AO1428" s="5" t="s">
        <v>234</v>
      </c>
      <c r="AP1428" s="5" t="s">
        <v>234</v>
      </c>
      <c r="AQ1428" s="5" t="s">
        <v>244</v>
      </c>
      <c r="AR1428" s="5" t="s">
        <v>234</v>
      </c>
      <c r="AS1428" s="5" t="s">
        <v>234</v>
      </c>
      <c r="AT1428" s="5" t="s">
        <v>234</v>
      </c>
      <c r="AU1428" s="5" t="s">
        <v>234</v>
      </c>
      <c r="AV1428" s="5" t="s">
        <v>244</v>
      </c>
      <c r="AW1428" s="5" t="s">
        <v>233</v>
      </c>
      <c r="AX1428" s="5" t="s">
        <v>291</v>
      </c>
      <c r="AY1428" s="5" t="s">
        <v>291</v>
      </c>
      <c r="BB1428" s="5" t="s">
        <v>309</v>
      </c>
      <c r="BC1428" s="5">
        <v>25</v>
      </c>
      <c r="BD1428" s="5">
        <v>75</v>
      </c>
      <c r="BE1428" s="6">
        <f t="shared" si="418"/>
        <v>5</v>
      </c>
      <c r="BF1428" s="6">
        <f t="shared" si="419"/>
        <v>5</v>
      </c>
      <c r="BG1428" s="6">
        <f t="shared" si="420"/>
        <v>5</v>
      </c>
      <c r="BH1428" s="6">
        <f t="shared" si="421"/>
        <v>10</v>
      </c>
      <c r="BI1428" s="6">
        <f t="shared" si="422"/>
        <v>10</v>
      </c>
      <c r="BJ1428" s="6">
        <f t="shared" si="423"/>
        <v>10</v>
      </c>
      <c r="BK1428" s="6">
        <f t="shared" si="424"/>
        <v>0</v>
      </c>
      <c r="BL1428" s="6">
        <f t="shared" si="425"/>
        <v>5</v>
      </c>
      <c r="BM1428" s="6">
        <f t="shared" si="426"/>
        <v>5</v>
      </c>
      <c r="BN1428" s="6">
        <f t="shared" si="427"/>
        <v>20</v>
      </c>
      <c r="BO1428" s="6">
        <f t="shared" si="428"/>
        <v>10</v>
      </c>
      <c r="BP1428" s="6">
        <f t="shared" si="429"/>
        <v>0</v>
      </c>
      <c r="BQ1428" s="9">
        <f t="shared" si="430"/>
        <v>1</v>
      </c>
      <c r="BR1428" s="9">
        <f t="shared" si="431"/>
        <v>1</v>
      </c>
      <c r="BS1428" s="9">
        <f t="shared" si="432"/>
        <v>1</v>
      </c>
      <c r="BT1428" s="9">
        <f t="shared" si="433"/>
        <v>0.5</v>
      </c>
      <c r="BU1428" s="9">
        <f t="shared" si="434"/>
        <v>1</v>
      </c>
      <c r="BV1428" s="9">
        <f t="shared" si="435"/>
        <v>1</v>
      </c>
      <c r="BW1428" s="9">
        <f t="shared" si="436"/>
        <v>0</v>
      </c>
    </row>
    <row r="1429" spans="1:75" x14ac:dyDescent="0.3">
      <c r="A1429" s="5" t="s">
        <v>139</v>
      </c>
      <c r="B1429" s="5" t="s">
        <v>668</v>
      </c>
      <c r="C1429" s="5" t="s">
        <v>384</v>
      </c>
      <c r="D1429" s="5" t="s">
        <v>282</v>
      </c>
      <c r="E1429" s="5">
        <v>2019</v>
      </c>
      <c r="F1429" s="5" t="s">
        <v>133</v>
      </c>
      <c r="G1429" s="5" t="s">
        <v>236</v>
      </c>
      <c r="H1429" s="5" t="s">
        <v>219</v>
      </c>
      <c r="I1429" s="5" t="s">
        <v>220</v>
      </c>
      <c r="J1429" s="5" t="s">
        <v>221</v>
      </c>
      <c r="K1429" s="5" t="s">
        <v>384</v>
      </c>
      <c r="L1429" s="5" t="s">
        <v>7076</v>
      </c>
      <c r="M1429" s="5" t="s">
        <v>87</v>
      </c>
      <c r="N1429" s="5" t="s">
        <v>7077</v>
      </c>
      <c r="O1429" s="5" t="s">
        <v>391</v>
      </c>
      <c r="P1429" s="5" t="s">
        <v>392</v>
      </c>
      <c r="Q1429" s="5" t="s">
        <v>224</v>
      </c>
      <c r="R1429" s="8">
        <v>43640</v>
      </c>
      <c r="S1429" s="5" t="s">
        <v>7118</v>
      </c>
      <c r="T1429" s="8">
        <v>43637</v>
      </c>
      <c r="U1429" s="5" t="s">
        <v>7119</v>
      </c>
      <c r="V1429" s="5" t="s">
        <v>7120</v>
      </c>
      <c r="W1429" s="5" t="s">
        <v>228</v>
      </c>
      <c r="X1429" s="5" t="s">
        <v>40</v>
      </c>
      <c r="Y1429" s="5" t="s">
        <v>229</v>
      </c>
      <c r="Z1429" s="5">
        <v>4740</v>
      </c>
      <c r="AA1429" s="5" t="s">
        <v>409</v>
      </c>
      <c r="AB1429" s="5" t="s">
        <v>254</v>
      </c>
      <c r="AC1429" s="5" t="s">
        <v>28</v>
      </c>
      <c r="AD1429" s="5" t="s">
        <v>291</v>
      </c>
      <c r="AE1429" s="5" t="s">
        <v>291</v>
      </c>
      <c r="AF1429" s="5">
        <v>90</v>
      </c>
      <c r="AG1429" s="5">
        <v>70</v>
      </c>
      <c r="AH1429" s="5">
        <v>20</v>
      </c>
      <c r="AI1429" s="5" t="s">
        <v>7121</v>
      </c>
      <c r="AJ1429" s="5" t="s">
        <v>7122</v>
      </c>
      <c r="AK1429" s="5" t="s">
        <v>234</v>
      </c>
      <c r="AL1429" s="5" t="s">
        <v>244</v>
      </c>
      <c r="AM1429" s="5" t="s">
        <v>234</v>
      </c>
      <c r="AN1429" s="5" t="s">
        <v>234</v>
      </c>
      <c r="AO1429" s="5" t="s">
        <v>234</v>
      </c>
      <c r="AP1429" s="5" t="s">
        <v>234</v>
      </c>
      <c r="AQ1429" s="5" t="s">
        <v>244</v>
      </c>
      <c r="AR1429" s="5" t="s">
        <v>234</v>
      </c>
      <c r="AS1429" s="5" t="s">
        <v>234</v>
      </c>
      <c r="AT1429" s="5" t="s">
        <v>234</v>
      </c>
      <c r="AU1429" s="5" t="s">
        <v>234</v>
      </c>
      <c r="AV1429" s="5" t="s">
        <v>234</v>
      </c>
      <c r="AW1429" s="5" t="s">
        <v>233</v>
      </c>
      <c r="AX1429" s="5" t="s">
        <v>291</v>
      </c>
      <c r="AY1429" s="5" t="s">
        <v>291</v>
      </c>
      <c r="BB1429" s="5" t="s">
        <v>309</v>
      </c>
      <c r="BC1429" s="5">
        <v>25</v>
      </c>
      <c r="BD1429" s="5">
        <v>75</v>
      </c>
      <c r="BE1429" s="6">
        <f t="shared" si="418"/>
        <v>5</v>
      </c>
      <c r="BF1429" s="6">
        <f t="shared" si="419"/>
        <v>0</v>
      </c>
      <c r="BG1429" s="6">
        <f t="shared" si="420"/>
        <v>5</v>
      </c>
      <c r="BH1429" s="6">
        <f t="shared" si="421"/>
        <v>10</v>
      </c>
      <c r="BI1429" s="6">
        <f t="shared" si="422"/>
        <v>10</v>
      </c>
      <c r="BJ1429" s="6">
        <f t="shared" si="423"/>
        <v>10</v>
      </c>
      <c r="BK1429" s="6">
        <f t="shared" si="424"/>
        <v>0</v>
      </c>
      <c r="BL1429" s="6">
        <f t="shared" si="425"/>
        <v>5</v>
      </c>
      <c r="BM1429" s="6">
        <f t="shared" si="426"/>
        <v>5</v>
      </c>
      <c r="BN1429" s="6">
        <f t="shared" si="427"/>
        <v>20</v>
      </c>
      <c r="BO1429" s="6">
        <f t="shared" si="428"/>
        <v>10</v>
      </c>
      <c r="BP1429" s="6">
        <f t="shared" si="429"/>
        <v>10</v>
      </c>
      <c r="BQ1429" s="9">
        <f t="shared" si="430"/>
        <v>0.5</v>
      </c>
      <c r="BR1429" s="9">
        <f t="shared" si="431"/>
        <v>1</v>
      </c>
      <c r="BS1429" s="9">
        <f t="shared" si="432"/>
        <v>1</v>
      </c>
      <c r="BT1429" s="9">
        <f t="shared" si="433"/>
        <v>0.5</v>
      </c>
      <c r="BU1429" s="9">
        <f t="shared" si="434"/>
        <v>1</v>
      </c>
      <c r="BV1429" s="9">
        <f t="shared" si="435"/>
        <v>1</v>
      </c>
      <c r="BW1429" s="9">
        <f t="shared" si="436"/>
        <v>1</v>
      </c>
    </row>
    <row r="1430" spans="1:75" x14ac:dyDescent="0.3">
      <c r="A1430" s="5" t="s">
        <v>147</v>
      </c>
      <c r="B1430" s="5" t="s">
        <v>507</v>
      </c>
      <c r="C1430" s="5" t="s">
        <v>384</v>
      </c>
      <c r="D1430" s="5" t="s">
        <v>282</v>
      </c>
      <c r="E1430" s="5">
        <v>2019</v>
      </c>
      <c r="F1430" s="5" t="s">
        <v>119</v>
      </c>
      <c r="G1430" s="5" t="s">
        <v>311</v>
      </c>
      <c r="H1430" s="5" t="s">
        <v>219</v>
      </c>
      <c r="I1430" s="5" t="s">
        <v>220</v>
      </c>
      <c r="J1430" s="5" t="s">
        <v>221</v>
      </c>
      <c r="K1430" s="5" t="s">
        <v>384</v>
      </c>
      <c r="L1430" s="5" t="s">
        <v>7076</v>
      </c>
      <c r="M1430" s="5" t="s">
        <v>87</v>
      </c>
      <c r="N1430" s="5" t="s">
        <v>7077</v>
      </c>
      <c r="O1430" s="5" t="s">
        <v>391</v>
      </c>
      <c r="P1430" s="5" t="s">
        <v>392</v>
      </c>
      <c r="Q1430" s="5" t="s">
        <v>283</v>
      </c>
      <c r="R1430" s="8">
        <v>43646</v>
      </c>
      <c r="S1430" s="5" t="s">
        <v>7123</v>
      </c>
      <c r="T1430" s="8">
        <v>43644</v>
      </c>
      <c r="U1430" s="5" t="s">
        <v>7124</v>
      </c>
      <c r="V1430" s="5" t="s">
        <v>7125</v>
      </c>
      <c r="W1430" s="5" t="s">
        <v>251</v>
      </c>
      <c r="X1430" s="5" t="s">
        <v>3853</v>
      </c>
      <c r="Y1430" s="5" t="s">
        <v>229</v>
      </c>
      <c r="Z1430" s="5">
        <v>4790</v>
      </c>
      <c r="AA1430" s="5" t="s">
        <v>316</v>
      </c>
      <c r="AB1430" s="5" t="s">
        <v>276</v>
      </c>
      <c r="AC1430" s="5" t="s">
        <v>27</v>
      </c>
      <c r="AD1430" s="5" t="s">
        <v>291</v>
      </c>
      <c r="AE1430" s="5" t="s">
        <v>291</v>
      </c>
      <c r="AF1430" s="5">
        <v>75</v>
      </c>
      <c r="AG1430" s="5">
        <v>50</v>
      </c>
      <c r="AH1430" s="5">
        <v>25</v>
      </c>
      <c r="AI1430" s="5" t="s">
        <v>7126</v>
      </c>
      <c r="AJ1430" s="5" t="s">
        <v>7127</v>
      </c>
      <c r="AK1430" s="5" t="s">
        <v>244</v>
      </c>
      <c r="AL1430" s="5" t="s">
        <v>234</v>
      </c>
      <c r="AM1430" s="5" t="s">
        <v>234</v>
      </c>
      <c r="AN1430" s="5" t="s">
        <v>234</v>
      </c>
      <c r="AO1430" s="5" t="s">
        <v>234</v>
      </c>
      <c r="AP1430" s="5" t="s">
        <v>234</v>
      </c>
      <c r="AQ1430" s="5" t="s">
        <v>244</v>
      </c>
      <c r="AR1430" s="5" t="s">
        <v>244</v>
      </c>
      <c r="AS1430" s="5" t="s">
        <v>234</v>
      </c>
      <c r="AT1430" s="5" t="s">
        <v>234</v>
      </c>
      <c r="AU1430" s="5" t="s">
        <v>234</v>
      </c>
      <c r="AV1430" s="5" t="s">
        <v>244</v>
      </c>
      <c r="AW1430" s="5" t="s">
        <v>233</v>
      </c>
      <c r="AX1430" s="5" t="s">
        <v>291</v>
      </c>
      <c r="AY1430" s="5" t="s">
        <v>291</v>
      </c>
      <c r="BB1430" s="5" t="s">
        <v>309</v>
      </c>
      <c r="BC1430" s="5">
        <v>25</v>
      </c>
      <c r="BD1430" s="5">
        <v>75</v>
      </c>
      <c r="BE1430" s="6">
        <f t="shared" si="418"/>
        <v>0</v>
      </c>
      <c r="BF1430" s="6">
        <f t="shared" si="419"/>
        <v>5</v>
      </c>
      <c r="BG1430" s="6">
        <f t="shared" si="420"/>
        <v>5</v>
      </c>
      <c r="BH1430" s="6">
        <f t="shared" si="421"/>
        <v>10</v>
      </c>
      <c r="BI1430" s="6">
        <f t="shared" si="422"/>
        <v>10</v>
      </c>
      <c r="BJ1430" s="6">
        <f t="shared" si="423"/>
        <v>10</v>
      </c>
      <c r="BK1430" s="6">
        <f t="shared" si="424"/>
        <v>0</v>
      </c>
      <c r="BL1430" s="6">
        <f t="shared" si="425"/>
        <v>0</v>
      </c>
      <c r="BM1430" s="6">
        <f t="shared" si="426"/>
        <v>5</v>
      </c>
      <c r="BN1430" s="6">
        <f t="shared" si="427"/>
        <v>20</v>
      </c>
      <c r="BO1430" s="6">
        <f t="shared" si="428"/>
        <v>10</v>
      </c>
      <c r="BP1430" s="6">
        <f t="shared" si="429"/>
        <v>0</v>
      </c>
      <c r="BQ1430" s="9">
        <f t="shared" si="430"/>
        <v>0.5</v>
      </c>
      <c r="BR1430" s="9">
        <f t="shared" si="431"/>
        <v>1</v>
      </c>
      <c r="BS1430" s="9">
        <f t="shared" si="432"/>
        <v>1</v>
      </c>
      <c r="BT1430" s="9">
        <f t="shared" si="433"/>
        <v>0</v>
      </c>
      <c r="BU1430" s="9">
        <f t="shared" si="434"/>
        <v>1</v>
      </c>
      <c r="BV1430" s="9">
        <f t="shared" si="435"/>
        <v>1</v>
      </c>
      <c r="BW1430" s="9">
        <f t="shared" si="436"/>
        <v>0</v>
      </c>
    </row>
    <row r="1431" spans="1:75" x14ac:dyDescent="0.3">
      <c r="A1431" s="5" t="s">
        <v>151</v>
      </c>
      <c r="B1431" s="5" t="s">
        <v>521</v>
      </c>
      <c r="C1431" s="5" t="s">
        <v>420</v>
      </c>
      <c r="D1431" s="5" t="s">
        <v>282</v>
      </c>
      <c r="E1431" s="5">
        <v>2019</v>
      </c>
      <c r="F1431" s="5" t="s">
        <v>133</v>
      </c>
      <c r="G1431" s="5" t="s">
        <v>236</v>
      </c>
      <c r="H1431" s="5" t="s">
        <v>219</v>
      </c>
      <c r="I1431" s="5" t="s">
        <v>220</v>
      </c>
      <c r="J1431" s="5" t="s">
        <v>221</v>
      </c>
      <c r="K1431" s="5" t="s">
        <v>412</v>
      </c>
      <c r="L1431" s="5" t="s">
        <v>7076</v>
      </c>
      <c r="M1431" s="5" t="s">
        <v>87</v>
      </c>
      <c r="N1431" s="5" t="s">
        <v>7077</v>
      </c>
      <c r="O1431" s="5" t="s">
        <v>391</v>
      </c>
      <c r="P1431" s="5" t="s">
        <v>392</v>
      </c>
      <c r="Q1431" s="5" t="s">
        <v>413</v>
      </c>
      <c r="R1431" s="8">
        <v>43679</v>
      </c>
      <c r="S1431" s="5" t="s">
        <v>7128</v>
      </c>
      <c r="T1431" s="8">
        <v>43676</v>
      </c>
      <c r="U1431" s="5" t="s">
        <v>7129</v>
      </c>
      <c r="V1431" s="5" t="s">
        <v>4277</v>
      </c>
      <c r="W1431" s="5" t="s">
        <v>251</v>
      </c>
      <c r="X1431" s="5" t="s">
        <v>33</v>
      </c>
      <c r="Y1431" s="5" t="s">
        <v>229</v>
      </c>
      <c r="Z1431" s="5">
        <v>4908</v>
      </c>
      <c r="AA1431" s="5" t="s">
        <v>504</v>
      </c>
      <c r="AB1431" s="5" t="s">
        <v>254</v>
      </c>
      <c r="AC1431" s="5" t="s">
        <v>27</v>
      </c>
      <c r="AD1431" s="5" t="s">
        <v>291</v>
      </c>
      <c r="AE1431" s="5" t="s">
        <v>291</v>
      </c>
      <c r="AF1431" s="5">
        <v>95</v>
      </c>
      <c r="AG1431" s="5">
        <v>70</v>
      </c>
      <c r="AH1431" s="5">
        <v>25</v>
      </c>
      <c r="AI1431" s="5" t="s">
        <v>7130</v>
      </c>
      <c r="AJ1431" s="5" t="s">
        <v>7131</v>
      </c>
      <c r="AK1431" s="5" t="s">
        <v>234</v>
      </c>
      <c r="AL1431" s="5" t="s">
        <v>234</v>
      </c>
      <c r="AM1431" s="5" t="s">
        <v>234</v>
      </c>
      <c r="AN1431" s="5" t="s">
        <v>234</v>
      </c>
      <c r="AO1431" s="5" t="s">
        <v>234</v>
      </c>
      <c r="AP1431" s="5" t="s">
        <v>234</v>
      </c>
      <c r="AQ1431" s="5" t="s">
        <v>244</v>
      </c>
      <c r="AR1431" s="5" t="s">
        <v>234</v>
      </c>
      <c r="AS1431" s="5" t="s">
        <v>234</v>
      </c>
      <c r="AT1431" s="5" t="s">
        <v>234</v>
      </c>
      <c r="AU1431" s="5" t="s">
        <v>234</v>
      </c>
      <c r="AV1431" s="5" t="s">
        <v>234</v>
      </c>
      <c r="AW1431" s="5" t="s">
        <v>233</v>
      </c>
      <c r="AX1431" s="5" t="s">
        <v>291</v>
      </c>
      <c r="AY1431" s="5" t="s">
        <v>291</v>
      </c>
      <c r="BB1431" s="5" t="s">
        <v>309</v>
      </c>
      <c r="BC1431" s="5">
        <v>25</v>
      </c>
      <c r="BD1431" s="5">
        <v>75</v>
      </c>
      <c r="BE1431" s="6">
        <f t="shared" si="418"/>
        <v>5</v>
      </c>
      <c r="BF1431" s="6">
        <f t="shared" si="419"/>
        <v>5</v>
      </c>
      <c r="BG1431" s="6">
        <f t="shared" si="420"/>
        <v>5</v>
      </c>
      <c r="BH1431" s="6">
        <f t="shared" si="421"/>
        <v>10</v>
      </c>
      <c r="BI1431" s="6">
        <f t="shared" si="422"/>
        <v>10</v>
      </c>
      <c r="BJ1431" s="6">
        <f t="shared" si="423"/>
        <v>10</v>
      </c>
      <c r="BK1431" s="6">
        <f t="shared" si="424"/>
        <v>0</v>
      </c>
      <c r="BL1431" s="6">
        <f t="shared" si="425"/>
        <v>5</v>
      </c>
      <c r="BM1431" s="6">
        <f t="shared" si="426"/>
        <v>5</v>
      </c>
      <c r="BN1431" s="6">
        <f t="shared" si="427"/>
        <v>20</v>
      </c>
      <c r="BO1431" s="6">
        <f t="shared" si="428"/>
        <v>10</v>
      </c>
      <c r="BP1431" s="6">
        <f t="shared" si="429"/>
        <v>10</v>
      </c>
      <c r="BQ1431" s="9">
        <f t="shared" si="430"/>
        <v>1</v>
      </c>
      <c r="BR1431" s="9">
        <f t="shared" si="431"/>
        <v>1</v>
      </c>
      <c r="BS1431" s="9">
        <f t="shared" si="432"/>
        <v>1</v>
      </c>
      <c r="BT1431" s="9">
        <f t="shared" si="433"/>
        <v>0.5</v>
      </c>
      <c r="BU1431" s="9">
        <f t="shared" si="434"/>
        <v>1</v>
      </c>
      <c r="BV1431" s="9">
        <f t="shared" si="435"/>
        <v>1</v>
      </c>
      <c r="BW1431" s="9">
        <f t="shared" si="436"/>
        <v>1</v>
      </c>
    </row>
    <row r="1432" spans="1:75" x14ac:dyDescent="0.3">
      <c r="A1432" s="5" t="s">
        <v>140</v>
      </c>
      <c r="B1432" s="5" t="s">
        <v>419</v>
      </c>
      <c r="C1432" s="5" t="s">
        <v>420</v>
      </c>
      <c r="D1432" s="5" t="s">
        <v>421</v>
      </c>
      <c r="E1432" s="5">
        <v>2019</v>
      </c>
      <c r="F1432" s="5" t="s">
        <v>133</v>
      </c>
      <c r="G1432" s="5" t="s">
        <v>236</v>
      </c>
      <c r="H1432" s="5" t="s">
        <v>219</v>
      </c>
      <c r="I1432" s="5" t="s">
        <v>220</v>
      </c>
      <c r="J1432" s="5" t="s">
        <v>221</v>
      </c>
      <c r="K1432" s="5" t="s">
        <v>420</v>
      </c>
      <c r="L1432" s="5" t="s">
        <v>7076</v>
      </c>
      <c r="M1432" s="5" t="s">
        <v>87</v>
      </c>
      <c r="N1432" s="5" t="s">
        <v>7077</v>
      </c>
      <c r="O1432" s="5" t="s">
        <v>391</v>
      </c>
      <c r="P1432" s="5" t="s">
        <v>392</v>
      </c>
      <c r="Q1432" s="5" t="s">
        <v>413</v>
      </c>
      <c r="R1432" s="8">
        <v>43684</v>
      </c>
      <c r="S1432" s="5" t="s">
        <v>7132</v>
      </c>
      <c r="T1432" s="8">
        <v>43684</v>
      </c>
      <c r="U1432" s="5" t="s">
        <v>7133</v>
      </c>
      <c r="V1432" s="5" t="s">
        <v>7134</v>
      </c>
      <c r="W1432" s="5" t="s">
        <v>581</v>
      </c>
      <c r="X1432" s="5" t="s">
        <v>118</v>
      </c>
      <c r="Y1432" s="5" t="s">
        <v>229</v>
      </c>
      <c r="Z1432" s="5">
        <v>4924</v>
      </c>
      <c r="AA1432" s="5" t="s">
        <v>504</v>
      </c>
      <c r="AB1432" s="5" t="s">
        <v>276</v>
      </c>
      <c r="AC1432" s="5" t="s">
        <v>27</v>
      </c>
      <c r="AD1432" s="5" t="s">
        <v>291</v>
      </c>
      <c r="AE1432" s="5" t="s">
        <v>291</v>
      </c>
      <c r="AF1432" s="5">
        <v>75</v>
      </c>
      <c r="AG1432" s="5">
        <v>50</v>
      </c>
      <c r="AH1432" s="5">
        <v>25</v>
      </c>
      <c r="AI1432" s="5" t="s">
        <v>7135</v>
      </c>
      <c r="AJ1432" s="5" t="s">
        <v>7136</v>
      </c>
      <c r="AK1432" s="5" t="s">
        <v>234</v>
      </c>
      <c r="AL1432" s="5" t="s">
        <v>234</v>
      </c>
      <c r="AM1432" s="5" t="s">
        <v>234</v>
      </c>
      <c r="AN1432" s="5" t="s">
        <v>244</v>
      </c>
      <c r="AO1432" s="5" t="s">
        <v>234</v>
      </c>
      <c r="AP1432" s="5" t="s">
        <v>234</v>
      </c>
      <c r="AQ1432" s="5" t="s">
        <v>244</v>
      </c>
      <c r="AR1432" s="5" t="s">
        <v>234</v>
      </c>
      <c r="AS1432" s="5" t="s">
        <v>234</v>
      </c>
      <c r="AT1432" s="5" t="s">
        <v>234</v>
      </c>
      <c r="AU1432" s="5" t="s">
        <v>234</v>
      </c>
      <c r="AV1432" s="5" t="s">
        <v>244</v>
      </c>
      <c r="AW1432" s="5" t="s">
        <v>233</v>
      </c>
      <c r="AX1432" s="5" t="s">
        <v>291</v>
      </c>
      <c r="AY1432" s="5" t="s">
        <v>291</v>
      </c>
      <c r="AZ1432" s="5" t="s">
        <v>291</v>
      </c>
      <c r="BA1432" s="5" t="s">
        <v>291</v>
      </c>
      <c r="BB1432" s="5" t="s">
        <v>309</v>
      </c>
      <c r="BC1432" s="5">
        <v>25</v>
      </c>
      <c r="BD1432" s="5">
        <v>75</v>
      </c>
      <c r="BE1432" s="6">
        <f t="shared" si="418"/>
        <v>5</v>
      </c>
      <c r="BF1432" s="6">
        <f t="shared" si="419"/>
        <v>5</v>
      </c>
      <c r="BG1432" s="6">
        <f t="shared" si="420"/>
        <v>5</v>
      </c>
      <c r="BH1432" s="6">
        <f t="shared" si="421"/>
        <v>0</v>
      </c>
      <c r="BI1432" s="6">
        <f t="shared" si="422"/>
        <v>10</v>
      </c>
      <c r="BJ1432" s="6">
        <f t="shared" si="423"/>
        <v>10</v>
      </c>
      <c r="BK1432" s="6">
        <f t="shared" si="424"/>
        <v>0</v>
      </c>
      <c r="BL1432" s="6">
        <f t="shared" si="425"/>
        <v>5</v>
      </c>
      <c r="BM1432" s="6">
        <f t="shared" si="426"/>
        <v>5</v>
      </c>
      <c r="BN1432" s="6">
        <f t="shared" si="427"/>
        <v>20</v>
      </c>
      <c r="BO1432" s="6">
        <f t="shared" si="428"/>
        <v>10</v>
      </c>
      <c r="BP1432" s="6">
        <f t="shared" si="429"/>
        <v>0</v>
      </c>
      <c r="BQ1432" s="9">
        <f t="shared" si="430"/>
        <v>1</v>
      </c>
      <c r="BR1432" s="9">
        <f t="shared" si="431"/>
        <v>0.33333333333333331</v>
      </c>
      <c r="BS1432" s="9">
        <f t="shared" si="432"/>
        <v>1</v>
      </c>
      <c r="BT1432" s="9">
        <f t="shared" si="433"/>
        <v>0.5</v>
      </c>
      <c r="BU1432" s="9">
        <f t="shared" si="434"/>
        <v>1</v>
      </c>
      <c r="BV1432" s="9">
        <f t="shared" si="435"/>
        <v>1</v>
      </c>
      <c r="BW1432" s="9">
        <f t="shared" si="436"/>
        <v>0</v>
      </c>
    </row>
    <row r="1433" spans="1:75" x14ac:dyDescent="0.3">
      <c r="A1433" s="5" t="s">
        <v>153</v>
      </c>
      <c r="B1433" s="5" t="s">
        <v>527</v>
      </c>
      <c r="C1433" s="5" t="s">
        <v>420</v>
      </c>
      <c r="D1433" s="5" t="s">
        <v>421</v>
      </c>
      <c r="E1433" s="5">
        <v>2019</v>
      </c>
      <c r="F1433" s="5" t="s">
        <v>119</v>
      </c>
      <c r="G1433" s="5" t="s">
        <v>311</v>
      </c>
      <c r="H1433" s="5" t="s">
        <v>219</v>
      </c>
      <c r="I1433" s="5" t="s">
        <v>220</v>
      </c>
      <c r="J1433" s="5" t="s">
        <v>221</v>
      </c>
      <c r="K1433" s="5" t="s">
        <v>420</v>
      </c>
      <c r="L1433" s="5" t="s">
        <v>7076</v>
      </c>
      <c r="M1433" s="5" t="s">
        <v>87</v>
      </c>
      <c r="N1433" s="5" t="s">
        <v>7077</v>
      </c>
      <c r="O1433" s="5" t="s">
        <v>391</v>
      </c>
      <c r="P1433" s="5" t="s">
        <v>392</v>
      </c>
      <c r="Q1433" s="5" t="s">
        <v>283</v>
      </c>
      <c r="R1433" s="8">
        <v>43699</v>
      </c>
      <c r="S1433" s="5" t="s">
        <v>7137</v>
      </c>
      <c r="T1433" s="8">
        <v>43693</v>
      </c>
      <c r="U1433" s="5" t="s">
        <v>7138</v>
      </c>
      <c r="V1433" s="5" t="s">
        <v>1366</v>
      </c>
      <c r="W1433" s="5" t="s">
        <v>251</v>
      </c>
      <c r="X1433" s="5" t="s">
        <v>33</v>
      </c>
      <c r="Y1433" s="5" t="s">
        <v>229</v>
      </c>
      <c r="Z1433" s="5">
        <v>4974</v>
      </c>
      <c r="AA1433" s="5" t="s">
        <v>304</v>
      </c>
      <c r="AB1433" s="5" t="s">
        <v>241</v>
      </c>
      <c r="AC1433" s="5" t="s">
        <v>28</v>
      </c>
      <c r="AD1433" s="5" t="s">
        <v>291</v>
      </c>
      <c r="AE1433" s="5" t="s">
        <v>291</v>
      </c>
      <c r="AF1433" s="5">
        <v>85</v>
      </c>
      <c r="AG1433" s="5">
        <v>60</v>
      </c>
      <c r="AH1433" s="5">
        <v>25</v>
      </c>
      <c r="AI1433" s="5" t="s">
        <v>7139</v>
      </c>
      <c r="AJ1433" s="5" t="s">
        <v>7140</v>
      </c>
      <c r="AK1433" s="5" t="s">
        <v>234</v>
      </c>
      <c r="AL1433" s="5" t="s">
        <v>234</v>
      </c>
      <c r="AM1433" s="5" t="s">
        <v>234</v>
      </c>
      <c r="AN1433" s="5" t="s">
        <v>234</v>
      </c>
      <c r="AO1433" s="5" t="s">
        <v>234</v>
      </c>
      <c r="AP1433" s="5" t="s">
        <v>234</v>
      </c>
      <c r="AQ1433" s="5" t="s">
        <v>234</v>
      </c>
      <c r="AR1433" s="5" t="s">
        <v>234</v>
      </c>
      <c r="AS1433" s="5" t="s">
        <v>234</v>
      </c>
      <c r="AT1433" s="5" t="s">
        <v>234</v>
      </c>
      <c r="AU1433" s="5" t="s">
        <v>244</v>
      </c>
      <c r="AV1433" s="5" t="s">
        <v>445</v>
      </c>
      <c r="AW1433" s="5" t="s">
        <v>233</v>
      </c>
      <c r="AX1433" s="5" t="s">
        <v>291</v>
      </c>
      <c r="AY1433" s="5" t="s">
        <v>291</v>
      </c>
      <c r="AZ1433" s="5" t="s">
        <v>291</v>
      </c>
      <c r="BA1433" s="5" t="s">
        <v>291</v>
      </c>
      <c r="BB1433" s="5" t="s">
        <v>309</v>
      </c>
      <c r="BC1433" s="5">
        <v>25</v>
      </c>
      <c r="BD1433" s="5">
        <v>75</v>
      </c>
      <c r="BE1433" s="6">
        <f t="shared" si="418"/>
        <v>5</v>
      </c>
      <c r="BF1433" s="6">
        <f t="shared" si="419"/>
        <v>5</v>
      </c>
      <c r="BG1433" s="6">
        <f t="shared" si="420"/>
        <v>5</v>
      </c>
      <c r="BH1433" s="6">
        <f t="shared" si="421"/>
        <v>10</v>
      </c>
      <c r="BI1433" s="6">
        <f t="shared" si="422"/>
        <v>10</v>
      </c>
      <c r="BJ1433" s="6">
        <f t="shared" si="423"/>
        <v>10</v>
      </c>
      <c r="BK1433" s="6">
        <f t="shared" si="424"/>
        <v>5</v>
      </c>
      <c r="BL1433" s="6">
        <f t="shared" si="425"/>
        <v>5</v>
      </c>
      <c r="BM1433" s="6">
        <f t="shared" si="426"/>
        <v>5</v>
      </c>
      <c r="BN1433" s="6">
        <f t="shared" si="427"/>
        <v>20</v>
      </c>
      <c r="BO1433" s="6">
        <f t="shared" si="428"/>
        <v>0</v>
      </c>
      <c r="BP1433" s="6">
        <f t="shared" si="429"/>
        <v>2.5</v>
      </c>
      <c r="BQ1433" s="9">
        <f t="shared" si="430"/>
        <v>1</v>
      </c>
      <c r="BR1433" s="9">
        <f t="shared" si="431"/>
        <v>1</v>
      </c>
      <c r="BS1433" s="9">
        <f t="shared" si="432"/>
        <v>1</v>
      </c>
      <c r="BT1433" s="9">
        <f t="shared" si="433"/>
        <v>1</v>
      </c>
      <c r="BU1433" s="9">
        <f t="shared" si="434"/>
        <v>1</v>
      </c>
      <c r="BV1433" s="9">
        <f t="shared" si="435"/>
        <v>0</v>
      </c>
      <c r="BW1433" s="9">
        <f t="shared" si="436"/>
        <v>0.25</v>
      </c>
    </row>
    <row r="1434" spans="1:75" x14ac:dyDescent="0.3">
      <c r="A1434" s="5" t="s">
        <v>43</v>
      </c>
      <c r="B1434" s="5" t="s">
        <v>257</v>
      </c>
      <c r="C1434" s="5" t="s">
        <v>94</v>
      </c>
      <c r="D1434" s="5" t="s">
        <v>218</v>
      </c>
      <c r="E1434" s="5">
        <v>2019</v>
      </c>
      <c r="F1434" s="5" t="s">
        <v>141</v>
      </c>
      <c r="H1434" s="5" t="s">
        <v>219</v>
      </c>
      <c r="I1434" s="5" t="s">
        <v>370</v>
      </c>
      <c r="J1434" s="5" t="s">
        <v>461</v>
      </c>
      <c r="K1434" s="5" t="s">
        <v>94</v>
      </c>
      <c r="L1434" s="5" t="s">
        <v>7141</v>
      </c>
      <c r="M1434" s="5" t="s">
        <v>73</v>
      </c>
      <c r="N1434" s="5" t="s">
        <v>7142</v>
      </c>
      <c r="Q1434" s="5" t="s">
        <v>928</v>
      </c>
      <c r="R1434" s="8">
        <v>43563</v>
      </c>
      <c r="S1434" s="5" t="s">
        <v>7143</v>
      </c>
      <c r="T1434" s="8">
        <v>43557</v>
      </c>
      <c r="U1434" s="5" t="s">
        <v>291</v>
      </c>
      <c r="V1434" s="5" t="s">
        <v>291</v>
      </c>
      <c r="W1434" s="5" t="s">
        <v>251</v>
      </c>
      <c r="X1434" s="5" t="s">
        <v>39</v>
      </c>
      <c r="Y1434" s="5" t="s">
        <v>229</v>
      </c>
      <c r="Z1434" s="5">
        <v>103</v>
      </c>
      <c r="AA1434" s="5" t="s">
        <v>468</v>
      </c>
      <c r="AB1434" s="5" t="s">
        <v>241</v>
      </c>
      <c r="AC1434" s="5" t="s">
        <v>27</v>
      </c>
      <c r="AF1434" s="5">
        <v>85</v>
      </c>
      <c r="AG1434" s="5">
        <v>60</v>
      </c>
      <c r="AH1434" s="5">
        <v>25</v>
      </c>
      <c r="AI1434" s="5" t="s">
        <v>7144</v>
      </c>
      <c r="AJ1434" s="5" t="s">
        <v>7145</v>
      </c>
      <c r="AK1434" s="5" t="s">
        <v>234</v>
      </c>
      <c r="AL1434" s="5" t="s">
        <v>234</v>
      </c>
      <c r="AM1434" s="5" t="s">
        <v>234</v>
      </c>
      <c r="AN1434" s="5" t="s">
        <v>234</v>
      </c>
      <c r="AO1434" s="5" t="s">
        <v>244</v>
      </c>
      <c r="AP1434" s="5" t="s">
        <v>234</v>
      </c>
      <c r="AQ1434" s="5" t="s">
        <v>234</v>
      </c>
      <c r="AR1434" s="5" t="s">
        <v>244</v>
      </c>
      <c r="AS1434" s="5" t="s">
        <v>234</v>
      </c>
      <c r="AT1434" s="5" t="s">
        <v>234</v>
      </c>
      <c r="AU1434" s="5" t="s">
        <v>234</v>
      </c>
      <c r="AV1434" s="5" t="s">
        <v>234</v>
      </c>
      <c r="AW1434" s="5" t="s">
        <v>233</v>
      </c>
      <c r="AX1434" s="5" t="s">
        <v>234</v>
      </c>
      <c r="AY1434" s="5" t="s">
        <v>234</v>
      </c>
      <c r="BB1434" s="5" t="s">
        <v>235</v>
      </c>
      <c r="BC1434" s="5">
        <v>25</v>
      </c>
      <c r="BD1434" s="5">
        <v>75</v>
      </c>
      <c r="BE1434" s="6">
        <f t="shared" si="418"/>
        <v>5</v>
      </c>
      <c r="BF1434" s="6">
        <f t="shared" si="419"/>
        <v>5</v>
      </c>
      <c r="BG1434" s="6">
        <f t="shared" si="420"/>
        <v>5</v>
      </c>
      <c r="BH1434" s="6">
        <f t="shared" si="421"/>
        <v>10</v>
      </c>
      <c r="BI1434" s="6">
        <f t="shared" si="422"/>
        <v>0</v>
      </c>
      <c r="BJ1434" s="6">
        <f t="shared" si="423"/>
        <v>10</v>
      </c>
      <c r="BK1434" s="6">
        <f t="shared" si="424"/>
        <v>5</v>
      </c>
      <c r="BL1434" s="6">
        <f t="shared" si="425"/>
        <v>0</v>
      </c>
      <c r="BM1434" s="6">
        <f t="shared" si="426"/>
        <v>5</v>
      </c>
      <c r="BN1434" s="6">
        <f t="shared" si="427"/>
        <v>20</v>
      </c>
      <c r="BO1434" s="6">
        <f t="shared" si="428"/>
        <v>10</v>
      </c>
      <c r="BP1434" s="6">
        <f t="shared" si="429"/>
        <v>10</v>
      </c>
      <c r="BQ1434" s="9">
        <f t="shared" si="430"/>
        <v>1</v>
      </c>
      <c r="BR1434" s="9">
        <f t="shared" si="431"/>
        <v>1</v>
      </c>
      <c r="BS1434" s="9">
        <f t="shared" si="432"/>
        <v>0.5</v>
      </c>
      <c r="BT1434" s="9">
        <f t="shared" si="433"/>
        <v>0.5</v>
      </c>
      <c r="BU1434" s="9">
        <f t="shared" si="434"/>
        <v>1</v>
      </c>
      <c r="BV1434" s="9">
        <f t="shared" si="435"/>
        <v>1</v>
      </c>
      <c r="BW1434" s="9">
        <f t="shared" si="436"/>
        <v>1</v>
      </c>
    </row>
    <row r="1435" spans="1:75" x14ac:dyDescent="0.3">
      <c r="A1435" s="5" t="s">
        <v>43</v>
      </c>
      <c r="B1435" s="5" t="s">
        <v>257</v>
      </c>
      <c r="C1435" s="5" t="s">
        <v>94</v>
      </c>
      <c r="D1435" s="5" t="s">
        <v>218</v>
      </c>
      <c r="E1435" s="5">
        <v>2019</v>
      </c>
      <c r="F1435" s="5" t="s">
        <v>161</v>
      </c>
      <c r="H1435" s="5" t="s">
        <v>219</v>
      </c>
      <c r="I1435" s="5" t="s">
        <v>220</v>
      </c>
      <c r="J1435" s="5" t="s">
        <v>461</v>
      </c>
      <c r="K1435" s="5" t="s">
        <v>94</v>
      </c>
      <c r="L1435" s="5" t="s">
        <v>7141</v>
      </c>
      <c r="M1435" s="5" t="s">
        <v>73</v>
      </c>
      <c r="N1435" s="5" t="s">
        <v>7142</v>
      </c>
      <c r="Q1435" s="5" t="s">
        <v>495</v>
      </c>
      <c r="R1435" s="8">
        <v>43566</v>
      </c>
      <c r="S1435" s="5" t="s">
        <v>7146</v>
      </c>
      <c r="T1435" s="8">
        <v>43563</v>
      </c>
      <c r="U1435" s="5" t="s">
        <v>7147</v>
      </c>
      <c r="V1435" s="5" t="s">
        <v>2561</v>
      </c>
      <c r="W1435" s="5" t="s">
        <v>228</v>
      </c>
      <c r="X1435" s="5" t="s">
        <v>7148</v>
      </c>
      <c r="Y1435" s="5" t="s">
        <v>229</v>
      </c>
      <c r="Z1435" s="5">
        <v>119</v>
      </c>
      <c r="AA1435" s="5" t="s">
        <v>230</v>
      </c>
      <c r="AB1435" s="5" t="s">
        <v>241</v>
      </c>
      <c r="AC1435" s="5" t="s">
        <v>27</v>
      </c>
      <c r="AF1435" s="5">
        <v>80</v>
      </c>
      <c r="AG1435" s="5">
        <v>55</v>
      </c>
      <c r="AH1435" s="5">
        <v>25</v>
      </c>
      <c r="AI1435" s="5" t="s">
        <v>233</v>
      </c>
      <c r="AJ1435" s="5" t="s">
        <v>7149</v>
      </c>
      <c r="AK1435" s="5" t="s">
        <v>234</v>
      </c>
      <c r="AL1435" s="5" t="s">
        <v>234</v>
      </c>
      <c r="AM1435" s="5" t="s">
        <v>234</v>
      </c>
      <c r="AN1435" s="5" t="s">
        <v>234</v>
      </c>
      <c r="AO1435" s="5" t="s">
        <v>234</v>
      </c>
      <c r="AP1435" s="5" t="s">
        <v>234</v>
      </c>
      <c r="AQ1435" s="5" t="s">
        <v>234</v>
      </c>
      <c r="AR1435" s="5" t="s">
        <v>234</v>
      </c>
      <c r="AS1435" s="5" t="s">
        <v>234</v>
      </c>
      <c r="AT1435" s="5" t="s">
        <v>234</v>
      </c>
      <c r="AU1435" s="5" t="s">
        <v>244</v>
      </c>
      <c r="AV1435" s="5" t="s">
        <v>244</v>
      </c>
      <c r="AW1435" s="5" t="s">
        <v>343</v>
      </c>
      <c r="AX1435" s="5" t="s">
        <v>234</v>
      </c>
      <c r="AY1435" s="5" t="s">
        <v>234</v>
      </c>
      <c r="BB1435" s="5" t="s">
        <v>309</v>
      </c>
      <c r="BC1435" s="5">
        <v>25</v>
      </c>
      <c r="BD1435" s="5">
        <v>75</v>
      </c>
      <c r="BE1435" s="6">
        <f t="shared" si="418"/>
        <v>5</v>
      </c>
      <c r="BF1435" s="6">
        <f t="shared" si="419"/>
        <v>5</v>
      </c>
      <c r="BG1435" s="6">
        <f t="shared" si="420"/>
        <v>5</v>
      </c>
      <c r="BH1435" s="6">
        <f t="shared" si="421"/>
        <v>10</v>
      </c>
      <c r="BI1435" s="6">
        <f t="shared" si="422"/>
        <v>10</v>
      </c>
      <c r="BJ1435" s="6">
        <f t="shared" si="423"/>
        <v>10</v>
      </c>
      <c r="BK1435" s="6">
        <f t="shared" si="424"/>
        <v>5</v>
      </c>
      <c r="BL1435" s="6">
        <f t="shared" si="425"/>
        <v>5</v>
      </c>
      <c r="BM1435" s="6">
        <f t="shared" si="426"/>
        <v>5</v>
      </c>
      <c r="BN1435" s="6">
        <f t="shared" si="427"/>
        <v>20</v>
      </c>
      <c r="BO1435" s="6">
        <f t="shared" si="428"/>
        <v>0</v>
      </c>
      <c r="BP1435" s="6">
        <f t="shared" si="429"/>
        <v>0</v>
      </c>
      <c r="BQ1435" s="9">
        <f t="shared" si="430"/>
        <v>1</v>
      </c>
      <c r="BR1435" s="9">
        <f t="shared" si="431"/>
        <v>1</v>
      </c>
      <c r="BS1435" s="9">
        <f t="shared" si="432"/>
        <v>1</v>
      </c>
      <c r="BT1435" s="9">
        <f t="shared" si="433"/>
        <v>1</v>
      </c>
      <c r="BU1435" s="9">
        <f t="shared" si="434"/>
        <v>1</v>
      </c>
      <c r="BV1435" s="9">
        <f t="shared" si="435"/>
        <v>0</v>
      </c>
      <c r="BW1435" s="9">
        <f t="shared" si="436"/>
        <v>0</v>
      </c>
    </row>
    <row r="1436" spans="1:75" x14ac:dyDescent="0.3">
      <c r="A1436" s="5" t="s">
        <v>115</v>
      </c>
      <c r="B1436" s="5" t="s">
        <v>272</v>
      </c>
      <c r="C1436" s="5" t="s">
        <v>94</v>
      </c>
      <c r="D1436" s="5" t="s">
        <v>218</v>
      </c>
      <c r="E1436" s="5">
        <v>2019</v>
      </c>
      <c r="F1436" s="5" t="s">
        <v>141</v>
      </c>
      <c r="H1436" s="5" t="s">
        <v>219</v>
      </c>
      <c r="I1436" s="5" t="s">
        <v>370</v>
      </c>
      <c r="J1436" s="5" t="s">
        <v>461</v>
      </c>
      <c r="K1436" s="5" t="s">
        <v>94</v>
      </c>
      <c r="L1436" s="5" t="s">
        <v>7141</v>
      </c>
      <c r="M1436" s="5" t="s">
        <v>73</v>
      </c>
      <c r="N1436" s="5" t="s">
        <v>7142</v>
      </c>
      <c r="Q1436" s="5" t="s">
        <v>464</v>
      </c>
      <c r="R1436" s="8">
        <v>43577</v>
      </c>
      <c r="S1436" s="5" t="s">
        <v>7150</v>
      </c>
      <c r="T1436" s="8">
        <v>43571</v>
      </c>
      <c r="U1436" s="5" t="s">
        <v>466</v>
      </c>
      <c r="V1436" s="5" t="s">
        <v>466</v>
      </c>
      <c r="W1436" s="5" t="s">
        <v>251</v>
      </c>
      <c r="X1436" s="5" t="s">
        <v>33</v>
      </c>
      <c r="Y1436" s="5" t="s">
        <v>229</v>
      </c>
      <c r="Z1436" s="5">
        <v>1251</v>
      </c>
      <c r="AA1436" s="5" t="s">
        <v>1035</v>
      </c>
      <c r="AB1436" s="5" t="s">
        <v>254</v>
      </c>
      <c r="AC1436" s="5" t="s">
        <v>27</v>
      </c>
      <c r="AD1436" s="5" t="s">
        <v>277</v>
      </c>
      <c r="AE1436" s="5" t="s">
        <v>233</v>
      </c>
      <c r="AF1436" s="5">
        <v>95</v>
      </c>
      <c r="AG1436" s="5">
        <v>70</v>
      </c>
      <c r="AH1436" s="5">
        <v>25</v>
      </c>
      <c r="AI1436" s="5" t="s">
        <v>7151</v>
      </c>
      <c r="AJ1436" s="5" t="s">
        <v>7152</v>
      </c>
      <c r="AK1436" s="5" t="s">
        <v>234</v>
      </c>
      <c r="AL1436" s="5" t="s">
        <v>234</v>
      </c>
      <c r="AM1436" s="5" t="s">
        <v>234</v>
      </c>
      <c r="AN1436" s="5" t="s">
        <v>234</v>
      </c>
      <c r="AO1436" s="5" t="s">
        <v>234</v>
      </c>
      <c r="AP1436" s="5" t="s">
        <v>234</v>
      </c>
      <c r="AQ1436" s="5" t="s">
        <v>234</v>
      </c>
      <c r="AR1436" s="5" t="s">
        <v>244</v>
      </c>
      <c r="AS1436" s="5" t="s">
        <v>234</v>
      </c>
      <c r="AT1436" s="5" t="s">
        <v>234</v>
      </c>
      <c r="AU1436" s="5" t="s">
        <v>234</v>
      </c>
      <c r="AV1436" s="5" t="s">
        <v>234</v>
      </c>
      <c r="AW1436" s="5" t="s">
        <v>233</v>
      </c>
      <c r="AX1436" s="5" t="s">
        <v>291</v>
      </c>
      <c r="AY1436" s="5" t="s">
        <v>234</v>
      </c>
      <c r="BB1436" s="5" t="s">
        <v>235</v>
      </c>
      <c r="BC1436" s="5">
        <v>25</v>
      </c>
      <c r="BD1436" s="5">
        <v>75</v>
      </c>
      <c r="BE1436" s="6">
        <f t="shared" si="418"/>
        <v>5</v>
      </c>
      <c r="BF1436" s="6">
        <f t="shared" si="419"/>
        <v>5</v>
      </c>
      <c r="BG1436" s="6">
        <f t="shared" si="420"/>
        <v>5</v>
      </c>
      <c r="BH1436" s="6">
        <f t="shared" si="421"/>
        <v>10</v>
      </c>
      <c r="BI1436" s="6">
        <f t="shared" si="422"/>
        <v>10</v>
      </c>
      <c r="BJ1436" s="6">
        <f t="shared" si="423"/>
        <v>10</v>
      </c>
      <c r="BK1436" s="6">
        <f t="shared" si="424"/>
        <v>5</v>
      </c>
      <c r="BL1436" s="6">
        <f t="shared" si="425"/>
        <v>0</v>
      </c>
      <c r="BM1436" s="6">
        <f t="shared" si="426"/>
        <v>5</v>
      </c>
      <c r="BN1436" s="6">
        <f t="shared" si="427"/>
        <v>20</v>
      </c>
      <c r="BO1436" s="6">
        <f t="shared" si="428"/>
        <v>10</v>
      </c>
      <c r="BP1436" s="6">
        <f t="shared" si="429"/>
        <v>10</v>
      </c>
      <c r="BQ1436" s="9">
        <f t="shared" si="430"/>
        <v>1</v>
      </c>
      <c r="BR1436" s="9">
        <f t="shared" si="431"/>
        <v>1</v>
      </c>
      <c r="BS1436" s="9">
        <f t="shared" si="432"/>
        <v>1</v>
      </c>
      <c r="BT1436" s="9">
        <f t="shared" si="433"/>
        <v>0.5</v>
      </c>
      <c r="BU1436" s="9">
        <f t="shared" si="434"/>
        <v>1</v>
      </c>
      <c r="BV1436" s="9">
        <f t="shared" si="435"/>
        <v>1</v>
      </c>
      <c r="BW1436" s="9">
        <f t="shared" si="436"/>
        <v>1</v>
      </c>
    </row>
    <row r="1437" spans="1:75" x14ac:dyDescent="0.3">
      <c r="A1437" s="5" t="s">
        <v>115</v>
      </c>
      <c r="B1437" s="5" t="s">
        <v>272</v>
      </c>
      <c r="C1437" s="5" t="s">
        <v>94</v>
      </c>
      <c r="D1437" s="5" t="s">
        <v>218</v>
      </c>
      <c r="E1437" s="5">
        <v>2019</v>
      </c>
      <c r="F1437" s="5" t="s">
        <v>161</v>
      </c>
      <c r="H1437" s="5" t="s">
        <v>219</v>
      </c>
      <c r="I1437" s="5" t="s">
        <v>220</v>
      </c>
      <c r="J1437" s="5" t="s">
        <v>461</v>
      </c>
      <c r="K1437" s="5" t="s">
        <v>94</v>
      </c>
      <c r="L1437" s="5" t="s">
        <v>7141</v>
      </c>
      <c r="M1437" s="5" t="s">
        <v>73</v>
      </c>
      <c r="N1437" s="5" t="s">
        <v>7142</v>
      </c>
      <c r="Q1437" s="5" t="s">
        <v>495</v>
      </c>
      <c r="R1437" s="8">
        <v>43581</v>
      </c>
      <c r="S1437" s="5" t="s">
        <v>7153</v>
      </c>
      <c r="T1437" s="8">
        <v>43578</v>
      </c>
      <c r="U1437" s="5" t="s">
        <v>7154</v>
      </c>
      <c r="V1437" s="5" t="s">
        <v>3705</v>
      </c>
      <c r="W1437" s="5" t="s">
        <v>251</v>
      </c>
      <c r="X1437" s="5" t="s">
        <v>7155</v>
      </c>
      <c r="Y1437" s="5" t="s">
        <v>335</v>
      </c>
      <c r="Z1437" s="5">
        <v>1292</v>
      </c>
      <c r="AA1437" s="5" t="s">
        <v>261</v>
      </c>
      <c r="AB1437" s="5" t="s">
        <v>241</v>
      </c>
      <c r="AC1437" s="5" t="s">
        <v>26</v>
      </c>
      <c r="AD1437" s="5" t="s">
        <v>277</v>
      </c>
      <c r="AE1437" s="5" t="s">
        <v>233</v>
      </c>
      <c r="AF1437" s="5">
        <v>85</v>
      </c>
      <c r="AG1437" s="5">
        <v>60</v>
      </c>
      <c r="AH1437" s="5">
        <v>25</v>
      </c>
      <c r="AI1437" s="5" t="s">
        <v>7156</v>
      </c>
      <c r="AJ1437" s="5" t="s">
        <v>7157</v>
      </c>
      <c r="AK1437" s="5" t="s">
        <v>244</v>
      </c>
      <c r="AL1437" s="5" t="s">
        <v>234</v>
      </c>
      <c r="AM1437" s="5" t="s">
        <v>234</v>
      </c>
      <c r="AN1437" s="5" t="s">
        <v>234</v>
      </c>
      <c r="AO1437" s="5" t="s">
        <v>234</v>
      </c>
      <c r="AP1437" s="5" t="s">
        <v>234</v>
      </c>
      <c r="AQ1437" s="5" t="s">
        <v>234</v>
      </c>
      <c r="AR1437" s="5" t="s">
        <v>234</v>
      </c>
      <c r="AS1437" s="5" t="s">
        <v>234</v>
      </c>
      <c r="AT1437" s="5" t="s">
        <v>234</v>
      </c>
      <c r="AU1437" s="5" t="s">
        <v>234</v>
      </c>
      <c r="AV1437" s="5" t="s">
        <v>244</v>
      </c>
      <c r="AW1437" s="5" t="s">
        <v>343</v>
      </c>
      <c r="AX1437" s="5" t="s">
        <v>291</v>
      </c>
      <c r="AY1437" s="5" t="s">
        <v>291</v>
      </c>
      <c r="BB1437" s="5" t="s">
        <v>309</v>
      </c>
      <c r="BC1437" s="5">
        <v>25</v>
      </c>
      <c r="BD1437" s="5">
        <v>75</v>
      </c>
      <c r="BE1437" s="6">
        <f t="shared" si="418"/>
        <v>0</v>
      </c>
      <c r="BF1437" s="6">
        <f t="shared" si="419"/>
        <v>5</v>
      </c>
      <c r="BG1437" s="6">
        <f t="shared" si="420"/>
        <v>5</v>
      </c>
      <c r="BH1437" s="6">
        <f t="shared" si="421"/>
        <v>10</v>
      </c>
      <c r="BI1437" s="6">
        <f t="shared" si="422"/>
        <v>10</v>
      </c>
      <c r="BJ1437" s="6">
        <f t="shared" si="423"/>
        <v>10</v>
      </c>
      <c r="BK1437" s="6">
        <f t="shared" si="424"/>
        <v>5</v>
      </c>
      <c r="BL1437" s="6">
        <f t="shared" si="425"/>
        <v>5</v>
      </c>
      <c r="BM1437" s="6">
        <f t="shared" si="426"/>
        <v>5</v>
      </c>
      <c r="BN1437" s="6">
        <f t="shared" si="427"/>
        <v>20</v>
      </c>
      <c r="BO1437" s="6">
        <f t="shared" si="428"/>
        <v>10</v>
      </c>
      <c r="BP1437" s="6">
        <f t="shared" si="429"/>
        <v>0</v>
      </c>
      <c r="BQ1437" s="9">
        <f t="shared" si="430"/>
        <v>0.5</v>
      </c>
      <c r="BR1437" s="9">
        <f t="shared" si="431"/>
        <v>1</v>
      </c>
      <c r="BS1437" s="9">
        <f t="shared" si="432"/>
        <v>1</v>
      </c>
      <c r="BT1437" s="9">
        <f t="shared" si="433"/>
        <v>1</v>
      </c>
      <c r="BU1437" s="9">
        <f t="shared" si="434"/>
        <v>1</v>
      </c>
      <c r="BV1437" s="9">
        <f t="shared" si="435"/>
        <v>1</v>
      </c>
      <c r="BW1437" s="9">
        <f t="shared" si="436"/>
        <v>0</v>
      </c>
    </row>
    <row r="1438" spans="1:75" x14ac:dyDescent="0.3">
      <c r="A1438" s="5" t="s">
        <v>120</v>
      </c>
      <c r="B1438" s="5" t="s">
        <v>280</v>
      </c>
      <c r="C1438" s="5" t="s">
        <v>281</v>
      </c>
      <c r="D1438" s="5" t="s">
        <v>282</v>
      </c>
      <c r="E1438" s="5">
        <v>2019</v>
      </c>
      <c r="F1438" s="5" t="s">
        <v>161</v>
      </c>
      <c r="H1438" s="5" t="s">
        <v>219</v>
      </c>
      <c r="I1438" s="5" t="s">
        <v>220</v>
      </c>
      <c r="J1438" s="5" t="s">
        <v>461</v>
      </c>
      <c r="K1438" s="5" t="s">
        <v>281</v>
      </c>
      <c r="L1438" s="5" t="s">
        <v>7141</v>
      </c>
      <c r="M1438" s="5" t="s">
        <v>73</v>
      </c>
      <c r="N1438" s="5" t="s">
        <v>7142</v>
      </c>
      <c r="Q1438" s="5" t="s">
        <v>495</v>
      </c>
      <c r="R1438" s="8">
        <v>43595</v>
      </c>
      <c r="S1438" s="5" t="s">
        <v>7158</v>
      </c>
      <c r="T1438" s="8">
        <v>43591</v>
      </c>
      <c r="U1438" s="5" t="s">
        <v>7159</v>
      </c>
      <c r="V1438" s="5" t="s">
        <v>1256</v>
      </c>
      <c r="W1438" s="5" t="s">
        <v>251</v>
      </c>
      <c r="X1438" s="5" t="s">
        <v>1598</v>
      </c>
      <c r="Y1438" s="5" t="s">
        <v>229</v>
      </c>
      <c r="Z1438" s="5">
        <v>1414</v>
      </c>
      <c r="AA1438" s="5" t="s">
        <v>261</v>
      </c>
      <c r="AB1438" s="5" t="s">
        <v>231</v>
      </c>
      <c r="AC1438" s="5" t="s">
        <v>28</v>
      </c>
      <c r="AD1438" s="5" t="s">
        <v>277</v>
      </c>
      <c r="AE1438" s="5" t="s">
        <v>233</v>
      </c>
      <c r="AF1438" s="5">
        <v>100</v>
      </c>
      <c r="AG1438" s="5">
        <v>75</v>
      </c>
      <c r="AH1438" s="5">
        <v>25</v>
      </c>
      <c r="AI1438" s="5" t="s">
        <v>7160</v>
      </c>
      <c r="AJ1438" s="5" t="s">
        <v>7161</v>
      </c>
      <c r="AK1438" s="5" t="s">
        <v>234</v>
      </c>
      <c r="AL1438" s="5" t="s">
        <v>234</v>
      </c>
      <c r="AM1438" s="5" t="s">
        <v>234</v>
      </c>
      <c r="AN1438" s="5" t="s">
        <v>234</v>
      </c>
      <c r="AO1438" s="5" t="s">
        <v>234</v>
      </c>
      <c r="AP1438" s="5" t="s">
        <v>234</v>
      </c>
      <c r="AQ1438" s="5" t="s">
        <v>234</v>
      </c>
      <c r="AR1438" s="5" t="s">
        <v>234</v>
      </c>
      <c r="AS1438" s="5" t="s">
        <v>234</v>
      </c>
      <c r="AT1438" s="5" t="s">
        <v>234</v>
      </c>
      <c r="AU1438" s="5" t="s">
        <v>234</v>
      </c>
      <c r="AV1438" s="5" t="s">
        <v>234</v>
      </c>
      <c r="AW1438" s="5" t="s">
        <v>233</v>
      </c>
      <c r="AX1438" s="5" t="s">
        <v>291</v>
      </c>
      <c r="AY1438" s="5" t="s">
        <v>291</v>
      </c>
      <c r="BB1438" s="5" t="s">
        <v>309</v>
      </c>
      <c r="BC1438" s="5">
        <v>25</v>
      </c>
      <c r="BD1438" s="5">
        <v>75</v>
      </c>
      <c r="BE1438" s="6">
        <f t="shared" si="418"/>
        <v>5</v>
      </c>
      <c r="BF1438" s="6">
        <f t="shared" si="419"/>
        <v>5</v>
      </c>
      <c r="BG1438" s="6">
        <f t="shared" si="420"/>
        <v>5</v>
      </c>
      <c r="BH1438" s="6">
        <f t="shared" si="421"/>
        <v>10</v>
      </c>
      <c r="BI1438" s="6">
        <f t="shared" si="422"/>
        <v>10</v>
      </c>
      <c r="BJ1438" s="6">
        <f t="shared" si="423"/>
        <v>10</v>
      </c>
      <c r="BK1438" s="6">
        <f t="shared" si="424"/>
        <v>5</v>
      </c>
      <c r="BL1438" s="6">
        <f t="shared" si="425"/>
        <v>5</v>
      </c>
      <c r="BM1438" s="6">
        <f t="shared" si="426"/>
        <v>5</v>
      </c>
      <c r="BN1438" s="6">
        <f t="shared" si="427"/>
        <v>20</v>
      </c>
      <c r="BO1438" s="6">
        <f t="shared" si="428"/>
        <v>10</v>
      </c>
      <c r="BP1438" s="6">
        <f t="shared" si="429"/>
        <v>10</v>
      </c>
      <c r="BQ1438" s="9">
        <f t="shared" si="430"/>
        <v>1</v>
      </c>
      <c r="BR1438" s="9">
        <f t="shared" si="431"/>
        <v>1</v>
      </c>
      <c r="BS1438" s="9">
        <f t="shared" si="432"/>
        <v>1</v>
      </c>
      <c r="BT1438" s="9">
        <f t="shared" si="433"/>
        <v>1</v>
      </c>
      <c r="BU1438" s="9">
        <f t="shared" si="434"/>
        <v>1</v>
      </c>
      <c r="BV1438" s="9">
        <f t="shared" si="435"/>
        <v>1</v>
      </c>
      <c r="BW1438" s="9">
        <f t="shared" si="436"/>
        <v>1</v>
      </c>
    </row>
    <row r="1439" spans="1:75" x14ac:dyDescent="0.3">
      <c r="A1439" s="5" t="s">
        <v>130</v>
      </c>
      <c r="B1439" s="5" t="s">
        <v>299</v>
      </c>
      <c r="C1439" s="5" t="s">
        <v>281</v>
      </c>
      <c r="D1439" s="5" t="s">
        <v>282</v>
      </c>
      <c r="E1439" s="5">
        <v>2019</v>
      </c>
      <c r="F1439" s="5" t="s">
        <v>161</v>
      </c>
      <c r="G1439" s="5" t="s">
        <v>494</v>
      </c>
      <c r="H1439" s="5" t="s">
        <v>219</v>
      </c>
      <c r="I1439" s="5" t="s">
        <v>220</v>
      </c>
      <c r="J1439" s="5" t="s">
        <v>461</v>
      </c>
      <c r="K1439" s="5" t="s">
        <v>281</v>
      </c>
      <c r="L1439" s="5" t="s">
        <v>7141</v>
      </c>
      <c r="M1439" s="5" t="s">
        <v>73</v>
      </c>
      <c r="N1439" s="5" t="s">
        <v>7142</v>
      </c>
      <c r="O1439" s="5" t="s">
        <v>482</v>
      </c>
      <c r="Q1439" s="5" t="s">
        <v>495</v>
      </c>
      <c r="R1439" s="8">
        <v>43606</v>
      </c>
      <c r="S1439" s="5" t="s">
        <v>7162</v>
      </c>
      <c r="T1439" s="8">
        <v>43600</v>
      </c>
      <c r="U1439" s="5" t="s">
        <v>7163</v>
      </c>
      <c r="V1439" s="5" t="s">
        <v>1291</v>
      </c>
      <c r="W1439" s="5" t="s">
        <v>251</v>
      </c>
      <c r="X1439" s="5" t="s">
        <v>7164</v>
      </c>
      <c r="Y1439" s="5" t="s">
        <v>335</v>
      </c>
      <c r="Z1439" s="5">
        <v>1516</v>
      </c>
      <c r="AA1439" s="5" t="s">
        <v>316</v>
      </c>
      <c r="AB1439" s="5" t="s">
        <v>231</v>
      </c>
      <c r="AC1439" s="5" t="s">
        <v>28</v>
      </c>
      <c r="AD1439" s="5" t="s">
        <v>277</v>
      </c>
      <c r="AE1439" s="5" t="s">
        <v>233</v>
      </c>
      <c r="AF1439" s="5">
        <v>100</v>
      </c>
      <c r="AG1439" s="5">
        <v>75</v>
      </c>
      <c r="AH1439" s="5">
        <v>25</v>
      </c>
      <c r="AI1439" s="5" t="s">
        <v>233</v>
      </c>
      <c r="AJ1439" s="5" t="s">
        <v>7165</v>
      </c>
      <c r="AK1439" s="5" t="s">
        <v>234</v>
      </c>
      <c r="AL1439" s="5" t="s">
        <v>234</v>
      </c>
      <c r="AM1439" s="5" t="s">
        <v>234</v>
      </c>
      <c r="AN1439" s="5" t="s">
        <v>234</v>
      </c>
      <c r="AO1439" s="5" t="s">
        <v>234</v>
      </c>
      <c r="AP1439" s="5" t="s">
        <v>234</v>
      </c>
      <c r="AQ1439" s="5" t="s">
        <v>234</v>
      </c>
      <c r="AR1439" s="5" t="s">
        <v>234</v>
      </c>
      <c r="AS1439" s="5" t="s">
        <v>234</v>
      </c>
      <c r="AT1439" s="5" t="s">
        <v>234</v>
      </c>
      <c r="AU1439" s="5" t="s">
        <v>234</v>
      </c>
      <c r="AV1439" s="5" t="s">
        <v>234</v>
      </c>
      <c r="AW1439" s="5" t="s">
        <v>233</v>
      </c>
      <c r="AX1439" s="5" t="s">
        <v>291</v>
      </c>
      <c r="AY1439" s="5" t="s">
        <v>291</v>
      </c>
      <c r="BB1439" s="5" t="s">
        <v>309</v>
      </c>
      <c r="BC1439" s="5">
        <v>25</v>
      </c>
      <c r="BD1439" s="5">
        <v>75</v>
      </c>
      <c r="BE1439" s="6">
        <f t="shared" si="418"/>
        <v>5</v>
      </c>
      <c r="BF1439" s="6">
        <f t="shared" si="419"/>
        <v>5</v>
      </c>
      <c r="BG1439" s="6">
        <f t="shared" si="420"/>
        <v>5</v>
      </c>
      <c r="BH1439" s="6">
        <f t="shared" si="421"/>
        <v>10</v>
      </c>
      <c r="BI1439" s="6">
        <f t="shared" si="422"/>
        <v>10</v>
      </c>
      <c r="BJ1439" s="6">
        <f t="shared" si="423"/>
        <v>10</v>
      </c>
      <c r="BK1439" s="6">
        <f t="shared" si="424"/>
        <v>5</v>
      </c>
      <c r="BL1439" s="6">
        <f t="shared" si="425"/>
        <v>5</v>
      </c>
      <c r="BM1439" s="6">
        <f t="shared" si="426"/>
        <v>5</v>
      </c>
      <c r="BN1439" s="6">
        <f t="shared" si="427"/>
        <v>20</v>
      </c>
      <c r="BO1439" s="6">
        <f t="shared" si="428"/>
        <v>10</v>
      </c>
      <c r="BP1439" s="6">
        <f t="shared" si="429"/>
        <v>10</v>
      </c>
      <c r="BQ1439" s="9">
        <f t="shared" si="430"/>
        <v>1</v>
      </c>
      <c r="BR1439" s="9">
        <f t="shared" si="431"/>
        <v>1</v>
      </c>
      <c r="BS1439" s="9">
        <f t="shared" si="432"/>
        <v>1</v>
      </c>
      <c r="BT1439" s="9">
        <f t="shared" si="433"/>
        <v>1</v>
      </c>
      <c r="BU1439" s="9">
        <f t="shared" si="434"/>
        <v>1</v>
      </c>
      <c r="BV1439" s="9">
        <f t="shared" si="435"/>
        <v>1</v>
      </c>
      <c r="BW1439" s="9">
        <f t="shared" si="436"/>
        <v>1</v>
      </c>
    </row>
    <row r="1440" spans="1:75" x14ac:dyDescent="0.3">
      <c r="A1440" s="5" t="s">
        <v>122</v>
      </c>
      <c r="B1440" s="5" t="s">
        <v>310</v>
      </c>
      <c r="C1440" s="5" t="s">
        <v>281</v>
      </c>
      <c r="D1440" s="5" t="s">
        <v>282</v>
      </c>
      <c r="E1440" s="5">
        <v>2019</v>
      </c>
      <c r="F1440" s="5" t="s">
        <v>141</v>
      </c>
      <c r="G1440" s="5" t="s">
        <v>481</v>
      </c>
      <c r="H1440" s="5" t="s">
        <v>219</v>
      </c>
      <c r="I1440" s="5" t="s">
        <v>370</v>
      </c>
      <c r="J1440" s="5" t="s">
        <v>461</v>
      </c>
      <c r="K1440" s="5" t="s">
        <v>281</v>
      </c>
      <c r="L1440" s="5" t="s">
        <v>7141</v>
      </c>
      <c r="M1440" s="5" t="s">
        <v>73</v>
      </c>
      <c r="N1440" s="5" t="s">
        <v>7142</v>
      </c>
      <c r="O1440" s="5" t="s">
        <v>482</v>
      </c>
      <c r="Q1440" s="5" t="s">
        <v>483</v>
      </c>
      <c r="R1440" s="8">
        <v>43612</v>
      </c>
      <c r="S1440" s="5" t="s">
        <v>7166</v>
      </c>
      <c r="T1440" s="8">
        <v>43606</v>
      </c>
      <c r="U1440" s="5" t="s">
        <v>466</v>
      </c>
      <c r="V1440" s="5" t="s">
        <v>466</v>
      </c>
      <c r="W1440" s="5" t="s">
        <v>228</v>
      </c>
      <c r="X1440" s="5" t="s">
        <v>7167</v>
      </c>
      <c r="Y1440" s="5" t="s">
        <v>229</v>
      </c>
      <c r="Z1440" s="5">
        <v>3567</v>
      </c>
      <c r="AA1440" s="5" t="s">
        <v>409</v>
      </c>
      <c r="AB1440" s="5" t="s">
        <v>254</v>
      </c>
      <c r="AC1440" s="5" t="s">
        <v>27</v>
      </c>
      <c r="AD1440" s="5" t="s">
        <v>291</v>
      </c>
      <c r="AE1440" s="5" t="s">
        <v>291</v>
      </c>
      <c r="AF1440" s="5">
        <v>90</v>
      </c>
      <c r="AG1440" s="5">
        <v>65</v>
      </c>
      <c r="AH1440" s="5">
        <v>25</v>
      </c>
      <c r="AI1440" s="5" t="s">
        <v>7168</v>
      </c>
      <c r="AJ1440" s="5" t="s">
        <v>7169</v>
      </c>
      <c r="AK1440" s="5" t="s">
        <v>244</v>
      </c>
      <c r="AL1440" s="5" t="s">
        <v>234</v>
      </c>
      <c r="AM1440" s="5" t="s">
        <v>234</v>
      </c>
      <c r="AN1440" s="5" t="s">
        <v>234</v>
      </c>
      <c r="AO1440" s="5" t="s">
        <v>234</v>
      </c>
      <c r="AP1440" s="5" t="s">
        <v>234</v>
      </c>
      <c r="AQ1440" s="5" t="s">
        <v>234</v>
      </c>
      <c r="AR1440" s="5" t="s">
        <v>244</v>
      </c>
      <c r="AS1440" s="5" t="s">
        <v>234</v>
      </c>
      <c r="AT1440" s="5" t="s">
        <v>234</v>
      </c>
      <c r="AU1440" s="5" t="s">
        <v>234</v>
      </c>
      <c r="AV1440" s="5" t="s">
        <v>234</v>
      </c>
      <c r="AW1440" s="5" t="s">
        <v>233</v>
      </c>
      <c r="AX1440" s="5" t="s">
        <v>291</v>
      </c>
      <c r="AY1440" s="5" t="s">
        <v>291</v>
      </c>
      <c r="BB1440" s="5" t="s">
        <v>309</v>
      </c>
      <c r="BC1440" s="5">
        <v>25</v>
      </c>
      <c r="BD1440" s="5">
        <v>75</v>
      </c>
      <c r="BE1440" s="6">
        <f t="shared" si="418"/>
        <v>0</v>
      </c>
      <c r="BF1440" s="6">
        <f t="shared" si="419"/>
        <v>5</v>
      </c>
      <c r="BG1440" s="6">
        <f t="shared" si="420"/>
        <v>5</v>
      </c>
      <c r="BH1440" s="6">
        <f t="shared" si="421"/>
        <v>10</v>
      </c>
      <c r="BI1440" s="6">
        <f t="shared" si="422"/>
        <v>10</v>
      </c>
      <c r="BJ1440" s="6">
        <f t="shared" si="423"/>
        <v>10</v>
      </c>
      <c r="BK1440" s="6">
        <f t="shared" si="424"/>
        <v>5</v>
      </c>
      <c r="BL1440" s="6">
        <f t="shared" si="425"/>
        <v>0</v>
      </c>
      <c r="BM1440" s="6">
        <f t="shared" si="426"/>
        <v>5</v>
      </c>
      <c r="BN1440" s="6">
        <f t="shared" si="427"/>
        <v>20</v>
      </c>
      <c r="BO1440" s="6">
        <f t="shared" si="428"/>
        <v>10</v>
      </c>
      <c r="BP1440" s="6">
        <f t="shared" si="429"/>
        <v>10</v>
      </c>
      <c r="BQ1440" s="9">
        <f t="shared" si="430"/>
        <v>0.5</v>
      </c>
      <c r="BR1440" s="9">
        <f t="shared" si="431"/>
        <v>1</v>
      </c>
      <c r="BS1440" s="9">
        <f t="shared" si="432"/>
        <v>1</v>
      </c>
      <c r="BT1440" s="9">
        <f t="shared" si="433"/>
        <v>0.5</v>
      </c>
      <c r="BU1440" s="9">
        <f t="shared" si="434"/>
        <v>1</v>
      </c>
      <c r="BV1440" s="9">
        <f t="shared" si="435"/>
        <v>1</v>
      </c>
      <c r="BW1440" s="9">
        <f t="shared" si="436"/>
        <v>1</v>
      </c>
    </row>
    <row r="1441" spans="1:75" x14ac:dyDescent="0.3">
      <c r="A1441" s="5" t="s">
        <v>122</v>
      </c>
      <c r="B1441" s="5" t="s">
        <v>310</v>
      </c>
      <c r="C1441" s="5" t="s">
        <v>281</v>
      </c>
      <c r="D1441" s="5" t="s">
        <v>282</v>
      </c>
      <c r="E1441" s="5">
        <v>2019</v>
      </c>
      <c r="F1441" s="5" t="s">
        <v>141</v>
      </c>
      <c r="G1441" s="5" t="s">
        <v>481</v>
      </c>
      <c r="H1441" s="5" t="s">
        <v>219</v>
      </c>
      <c r="I1441" s="5" t="s">
        <v>370</v>
      </c>
      <c r="J1441" s="5" t="s">
        <v>461</v>
      </c>
      <c r="K1441" s="5" t="s">
        <v>281</v>
      </c>
      <c r="L1441" s="5" t="s">
        <v>7141</v>
      </c>
      <c r="M1441" s="5" t="s">
        <v>73</v>
      </c>
      <c r="N1441" s="5" t="s">
        <v>7142</v>
      </c>
      <c r="O1441" s="5" t="s">
        <v>482</v>
      </c>
      <c r="Q1441" s="5" t="s">
        <v>483</v>
      </c>
      <c r="R1441" s="8">
        <v>43616</v>
      </c>
      <c r="S1441" s="5" t="s">
        <v>7170</v>
      </c>
      <c r="T1441" s="8">
        <v>43613</v>
      </c>
      <c r="U1441" s="5" t="s">
        <v>466</v>
      </c>
      <c r="V1441" s="5" t="s">
        <v>466</v>
      </c>
      <c r="W1441" s="5" t="s">
        <v>228</v>
      </c>
      <c r="X1441" s="5" t="s">
        <v>7171</v>
      </c>
      <c r="Y1441" s="5" t="s">
        <v>335</v>
      </c>
      <c r="Z1441" s="5">
        <v>3604</v>
      </c>
      <c r="AA1441" s="5" t="s">
        <v>703</v>
      </c>
      <c r="AB1441" s="5" t="s">
        <v>241</v>
      </c>
      <c r="AC1441" s="5" t="s">
        <v>26</v>
      </c>
      <c r="AD1441" s="5" t="s">
        <v>672</v>
      </c>
      <c r="AE1441" s="5" t="s">
        <v>7172</v>
      </c>
      <c r="AF1441" s="5">
        <v>80</v>
      </c>
      <c r="AG1441" s="5">
        <v>55</v>
      </c>
      <c r="AH1441" s="5">
        <v>25</v>
      </c>
      <c r="AI1441" s="5" t="s">
        <v>7173</v>
      </c>
      <c r="AJ1441" s="5" t="s">
        <v>7174</v>
      </c>
      <c r="AK1441" s="5" t="s">
        <v>244</v>
      </c>
      <c r="AL1441" s="5" t="s">
        <v>234</v>
      </c>
      <c r="AM1441" s="5" t="s">
        <v>234</v>
      </c>
      <c r="AN1441" s="5" t="s">
        <v>234</v>
      </c>
      <c r="AO1441" s="5" t="s">
        <v>234</v>
      </c>
      <c r="AP1441" s="5" t="s">
        <v>234</v>
      </c>
      <c r="AQ1441" s="5" t="s">
        <v>244</v>
      </c>
      <c r="AR1441" s="5" t="s">
        <v>234</v>
      </c>
      <c r="AS1441" s="5" t="s">
        <v>234</v>
      </c>
      <c r="AT1441" s="5" t="s">
        <v>234</v>
      </c>
      <c r="AU1441" s="5" t="s">
        <v>234</v>
      </c>
      <c r="AV1441" s="5" t="s">
        <v>244</v>
      </c>
      <c r="AW1441" s="5" t="s">
        <v>233</v>
      </c>
      <c r="AX1441" s="5" t="s">
        <v>291</v>
      </c>
      <c r="AY1441" s="5" t="s">
        <v>291</v>
      </c>
      <c r="BB1441" s="5" t="s">
        <v>309</v>
      </c>
      <c r="BC1441" s="5">
        <v>25</v>
      </c>
      <c r="BD1441" s="5">
        <v>75</v>
      </c>
      <c r="BE1441" s="6">
        <f t="shared" si="418"/>
        <v>0</v>
      </c>
      <c r="BF1441" s="6">
        <f t="shared" si="419"/>
        <v>5</v>
      </c>
      <c r="BG1441" s="6">
        <f t="shared" si="420"/>
        <v>5</v>
      </c>
      <c r="BH1441" s="6">
        <f t="shared" si="421"/>
        <v>10</v>
      </c>
      <c r="BI1441" s="6">
        <f t="shared" si="422"/>
        <v>10</v>
      </c>
      <c r="BJ1441" s="6">
        <f t="shared" si="423"/>
        <v>10</v>
      </c>
      <c r="BK1441" s="6">
        <f t="shared" si="424"/>
        <v>0</v>
      </c>
      <c r="BL1441" s="6">
        <f t="shared" si="425"/>
        <v>5</v>
      </c>
      <c r="BM1441" s="6">
        <f t="shared" si="426"/>
        <v>5</v>
      </c>
      <c r="BN1441" s="6">
        <f t="shared" si="427"/>
        <v>20</v>
      </c>
      <c r="BO1441" s="6">
        <f t="shared" si="428"/>
        <v>10</v>
      </c>
      <c r="BP1441" s="6">
        <f t="shared" si="429"/>
        <v>0</v>
      </c>
      <c r="BQ1441" s="9">
        <f t="shared" si="430"/>
        <v>0.5</v>
      </c>
      <c r="BR1441" s="9">
        <f t="shared" si="431"/>
        <v>1</v>
      </c>
      <c r="BS1441" s="9">
        <f t="shared" si="432"/>
        <v>1</v>
      </c>
      <c r="BT1441" s="9">
        <f t="shared" si="433"/>
        <v>0.5</v>
      </c>
      <c r="BU1441" s="9">
        <f t="shared" si="434"/>
        <v>1</v>
      </c>
      <c r="BV1441" s="9">
        <f t="shared" si="435"/>
        <v>1</v>
      </c>
      <c r="BW1441" s="9">
        <f t="shared" si="436"/>
        <v>0</v>
      </c>
    </row>
    <row r="1442" spans="1:75" x14ac:dyDescent="0.3">
      <c r="A1442" s="5" t="s">
        <v>137</v>
      </c>
      <c r="B1442" s="5" t="s">
        <v>406</v>
      </c>
      <c r="C1442" s="5" t="s">
        <v>384</v>
      </c>
      <c r="D1442" s="5" t="s">
        <v>282</v>
      </c>
      <c r="E1442" s="5">
        <v>2019</v>
      </c>
      <c r="F1442" s="5" t="s">
        <v>161</v>
      </c>
      <c r="G1442" s="5" t="s">
        <v>494</v>
      </c>
      <c r="H1442" s="5" t="s">
        <v>219</v>
      </c>
      <c r="I1442" s="5" t="s">
        <v>220</v>
      </c>
      <c r="J1442" s="5" t="s">
        <v>461</v>
      </c>
      <c r="K1442" s="5" t="s">
        <v>384</v>
      </c>
      <c r="L1442" s="5" t="s">
        <v>7141</v>
      </c>
      <c r="M1442" s="5" t="s">
        <v>73</v>
      </c>
      <c r="N1442" s="5" t="s">
        <v>7142</v>
      </c>
      <c r="O1442" s="5" t="s">
        <v>482</v>
      </c>
      <c r="P1442" s="5" t="s">
        <v>488</v>
      </c>
      <c r="Q1442" s="5" t="s">
        <v>495</v>
      </c>
      <c r="R1442" s="8">
        <v>43633</v>
      </c>
      <c r="S1442" s="5" t="s">
        <v>7175</v>
      </c>
      <c r="T1442" s="8">
        <v>43625</v>
      </c>
      <c r="U1442" s="5" t="s">
        <v>7176</v>
      </c>
      <c r="V1442" s="5" t="s">
        <v>4830</v>
      </c>
      <c r="W1442" s="5" t="s">
        <v>228</v>
      </c>
      <c r="X1442" s="5" t="s">
        <v>7177</v>
      </c>
      <c r="Y1442" s="5" t="s">
        <v>335</v>
      </c>
      <c r="Z1442" s="5">
        <v>3768</v>
      </c>
      <c r="AA1442" s="5" t="s">
        <v>316</v>
      </c>
      <c r="AB1442" s="5" t="s">
        <v>241</v>
      </c>
      <c r="AC1442" s="5" t="s">
        <v>27</v>
      </c>
      <c r="AD1442" s="5" t="s">
        <v>291</v>
      </c>
      <c r="AE1442" s="5" t="s">
        <v>491</v>
      </c>
      <c r="AF1442" s="5">
        <v>80</v>
      </c>
      <c r="AG1442" s="5">
        <v>55</v>
      </c>
      <c r="AH1442" s="5">
        <v>25</v>
      </c>
      <c r="AI1442" s="5" t="s">
        <v>7178</v>
      </c>
      <c r="AJ1442" s="5" t="s">
        <v>7179</v>
      </c>
      <c r="AK1442" s="5" t="s">
        <v>234</v>
      </c>
      <c r="AL1442" s="5" t="s">
        <v>234</v>
      </c>
      <c r="AM1442" s="5" t="s">
        <v>234</v>
      </c>
      <c r="AN1442" s="5" t="s">
        <v>234</v>
      </c>
      <c r="AO1442" s="5" t="s">
        <v>234</v>
      </c>
      <c r="AP1442" s="5" t="s">
        <v>234</v>
      </c>
      <c r="AQ1442" s="5" t="s">
        <v>234</v>
      </c>
      <c r="AR1442" s="5" t="s">
        <v>234</v>
      </c>
      <c r="AS1442" s="5" t="s">
        <v>234</v>
      </c>
      <c r="AT1442" s="5" t="s">
        <v>234</v>
      </c>
      <c r="AU1442" s="5" t="s">
        <v>244</v>
      </c>
      <c r="AV1442" s="5" t="s">
        <v>244</v>
      </c>
      <c r="AW1442" s="5" t="s">
        <v>233</v>
      </c>
      <c r="AX1442" s="5" t="s">
        <v>291</v>
      </c>
      <c r="AY1442" s="5" t="s">
        <v>291</v>
      </c>
      <c r="BB1442" s="5" t="s">
        <v>309</v>
      </c>
      <c r="BC1442" s="5">
        <v>25</v>
      </c>
      <c r="BD1442" s="5">
        <v>75</v>
      </c>
      <c r="BE1442" s="6">
        <f t="shared" si="418"/>
        <v>5</v>
      </c>
      <c r="BF1442" s="6">
        <f t="shared" si="419"/>
        <v>5</v>
      </c>
      <c r="BG1442" s="6">
        <f t="shared" si="420"/>
        <v>5</v>
      </c>
      <c r="BH1442" s="6">
        <f t="shared" si="421"/>
        <v>10</v>
      </c>
      <c r="BI1442" s="6">
        <f t="shared" si="422"/>
        <v>10</v>
      </c>
      <c r="BJ1442" s="6">
        <f t="shared" si="423"/>
        <v>10</v>
      </c>
      <c r="BK1442" s="6">
        <f t="shared" si="424"/>
        <v>5</v>
      </c>
      <c r="BL1442" s="6">
        <f t="shared" si="425"/>
        <v>5</v>
      </c>
      <c r="BM1442" s="6">
        <f t="shared" si="426"/>
        <v>5</v>
      </c>
      <c r="BN1442" s="6">
        <f t="shared" si="427"/>
        <v>20</v>
      </c>
      <c r="BO1442" s="6">
        <f t="shared" si="428"/>
        <v>0</v>
      </c>
      <c r="BP1442" s="6">
        <f t="shared" si="429"/>
        <v>0</v>
      </c>
      <c r="BQ1442" s="9">
        <f t="shared" si="430"/>
        <v>1</v>
      </c>
      <c r="BR1442" s="9">
        <f t="shared" si="431"/>
        <v>1</v>
      </c>
      <c r="BS1442" s="9">
        <f t="shared" si="432"/>
        <v>1</v>
      </c>
      <c r="BT1442" s="9">
        <f t="shared" si="433"/>
        <v>1</v>
      </c>
      <c r="BU1442" s="9">
        <f t="shared" si="434"/>
        <v>1</v>
      </c>
      <c r="BV1442" s="9">
        <f t="shared" si="435"/>
        <v>0</v>
      </c>
      <c r="BW1442" s="9">
        <f t="shared" si="436"/>
        <v>0</v>
      </c>
    </row>
    <row r="1443" spans="1:75" x14ac:dyDescent="0.3">
      <c r="A1443" s="5" t="s">
        <v>139</v>
      </c>
      <c r="B1443" s="5" t="s">
        <v>668</v>
      </c>
      <c r="C1443" s="5" t="s">
        <v>384</v>
      </c>
      <c r="D1443" s="5" t="s">
        <v>282</v>
      </c>
      <c r="E1443" s="5">
        <v>2019</v>
      </c>
      <c r="F1443" s="5" t="s">
        <v>141</v>
      </c>
      <c r="G1443" s="5" t="s">
        <v>481</v>
      </c>
      <c r="H1443" s="5" t="s">
        <v>219</v>
      </c>
      <c r="I1443" s="5" t="s">
        <v>370</v>
      </c>
      <c r="J1443" s="5" t="s">
        <v>461</v>
      </c>
      <c r="K1443" s="5" t="s">
        <v>384</v>
      </c>
      <c r="L1443" s="5" t="s">
        <v>7141</v>
      </c>
      <c r="M1443" s="5" t="s">
        <v>73</v>
      </c>
      <c r="N1443" s="5" t="s">
        <v>7142</v>
      </c>
      <c r="O1443" s="5" t="s">
        <v>482</v>
      </c>
      <c r="P1443" s="5" t="s">
        <v>488</v>
      </c>
      <c r="Q1443" s="5" t="s">
        <v>522</v>
      </c>
      <c r="R1443" s="8">
        <v>43640</v>
      </c>
      <c r="S1443" s="5" t="s">
        <v>7180</v>
      </c>
      <c r="T1443" s="8">
        <v>43637</v>
      </c>
      <c r="U1443" s="5" t="s">
        <v>466</v>
      </c>
      <c r="V1443" s="5" t="s">
        <v>466</v>
      </c>
      <c r="W1443" s="5" t="s">
        <v>251</v>
      </c>
      <c r="X1443" s="5" t="s">
        <v>7181</v>
      </c>
      <c r="Y1443" s="5" t="s">
        <v>229</v>
      </c>
      <c r="Z1443" s="5">
        <v>4743</v>
      </c>
      <c r="AA1443" s="5" t="s">
        <v>316</v>
      </c>
      <c r="AB1443" s="5" t="s">
        <v>254</v>
      </c>
      <c r="AC1443" s="5" t="s">
        <v>28</v>
      </c>
      <c r="AD1443" s="5" t="s">
        <v>291</v>
      </c>
      <c r="AE1443" s="5" t="s">
        <v>491</v>
      </c>
      <c r="AF1443" s="5">
        <v>95</v>
      </c>
      <c r="AG1443" s="5">
        <v>70</v>
      </c>
      <c r="AH1443" s="5">
        <v>25</v>
      </c>
      <c r="AI1443" s="5" t="s">
        <v>486</v>
      </c>
      <c r="AJ1443" s="5" t="s">
        <v>7182</v>
      </c>
      <c r="AK1443" s="5" t="s">
        <v>234</v>
      </c>
      <c r="AL1443" s="5" t="s">
        <v>234</v>
      </c>
      <c r="AM1443" s="5" t="s">
        <v>234</v>
      </c>
      <c r="AN1443" s="5" t="s">
        <v>234</v>
      </c>
      <c r="AO1443" s="5" t="s">
        <v>234</v>
      </c>
      <c r="AP1443" s="5" t="s">
        <v>234</v>
      </c>
      <c r="AQ1443" s="5" t="s">
        <v>234</v>
      </c>
      <c r="AR1443" s="5" t="s">
        <v>244</v>
      </c>
      <c r="AS1443" s="5" t="s">
        <v>234</v>
      </c>
      <c r="AT1443" s="5" t="s">
        <v>234</v>
      </c>
      <c r="AU1443" s="5" t="s">
        <v>234</v>
      </c>
      <c r="AV1443" s="5" t="s">
        <v>234</v>
      </c>
      <c r="AW1443" s="5" t="s">
        <v>233</v>
      </c>
      <c r="AX1443" s="5" t="s">
        <v>291</v>
      </c>
      <c r="AY1443" s="5" t="s">
        <v>234</v>
      </c>
      <c r="BB1443" s="5" t="s">
        <v>235</v>
      </c>
      <c r="BC1443" s="5">
        <v>25</v>
      </c>
      <c r="BD1443" s="5">
        <v>75</v>
      </c>
      <c r="BE1443" s="6">
        <f t="shared" si="418"/>
        <v>5</v>
      </c>
      <c r="BF1443" s="6">
        <f t="shared" si="419"/>
        <v>5</v>
      </c>
      <c r="BG1443" s="6">
        <f t="shared" si="420"/>
        <v>5</v>
      </c>
      <c r="BH1443" s="6">
        <f t="shared" si="421"/>
        <v>10</v>
      </c>
      <c r="BI1443" s="6">
        <f t="shared" si="422"/>
        <v>10</v>
      </c>
      <c r="BJ1443" s="6">
        <f t="shared" si="423"/>
        <v>10</v>
      </c>
      <c r="BK1443" s="6">
        <f t="shared" si="424"/>
        <v>5</v>
      </c>
      <c r="BL1443" s="6">
        <f t="shared" si="425"/>
        <v>0</v>
      </c>
      <c r="BM1443" s="6">
        <f t="shared" si="426"/>
        <v>5</v>
      </c>
      <c r="BN1443" s="6">
        <f t="shared" si="427"/>
        <v>20</v>
      </c>
      <c r="BO1443" s="6">
        <f t="shared" si="428"/>
        <v>10</v>
      </c>
      <c r="BP1443" s="6">
        <f t="shared" si="429"/>
        <v>10</v>
      </c>
      <c r="BQ1443" s="9">
        <f t="shared" si="430"/>
        <v>1</v>
      </c>
      <c r="BR1443" s="9">
        <f t="shared" si="431"/>
        <v>1</v>
      </c>
      <c r="BS1443" s="9">
        <f t="shared" si="432"/>
        <v>1</v>
      </c>
      <c r="BT1443" s="9">
        <f t="shared" si="433"/>
        <v>0.5</v>
      </c>
      <c r="BU1443" s="9">
        <f t="shared" si="434"/>
        <v>1</v>
      </c>
      <c r="BV1443" s="9">
        <f t="shared" si="435"/>
        <v>1</v>
      </c>
      <c r="BW1443" s="9">
        <f t="shared" si="436"/>
        <v>1</v>
      </c>
    </row>
    <row r="1444" spans="1:75" x14ac:dyDescent="0.3">
      <c r="A1444" s="5" t="s">
        <v>139</v>
      </c>
      <c r="B1444" s="5" t="s">
        <v>668</v>
      </c>
      <c r="C1444" s="5" t="s">
        <v>384</v>
      </c>
      <c r="D1444" s="5" t="s">
        <v>282</v>
      </c>
      <c r="E1444" s="5">
        <v>2019</v>
      </c>
      <c r="F1444" s="5" t="s">
        <v>161</v>
      </c>
      <c r="G1444" s="5" t="s">
        <v>494</v>
      </c>
      <c r="H1444" s="5" t="s">
        <v>219</v>
      </c>
      <c r="I1444" s="5" t="s">
        <v>220</v>
      </c>
      <c r="J1444" s="5" t="s">
        <v>461</v>
      </c>
      <c r="K1444" s="5" t="s">
        <v>384</v>
      </c>
      <c r="L1444" s="5" t="s">
        <v>7141</v>
      </c>
      <c r="M1444" s="5" t="s">
        <v>73</v>
      </c>
      <c r="N1444" s="5" t="s">
        <v>7142</v>
      </c>
      <c r="O1444" s="5" t="s">
        <v>482</v>
      </c>
      <c r="P1444" s="5" t="s">
        <v>488</v>
      </c>
      <c r="Q1444" s="5" t="s">
        <v>495</v>
      </c>
      <c r="R1444" s="8">
        <v>43641</v>
      </c>
      <c r="S1444" s="5" t="s">
        <v>7183</v>
      </c>
      <c r="T1444" s="8">
        <v>43636</v>
      </c>
      <c r="U1444" s="5" t="s">
        <v>7184</v>
      </c>
      <c r="V1444" s="5" t="s">
        <v>821</v>
      </c>
      <c r="W1444" s="5" t="s">
        <v>251</v>
      </c>
      <c r="X1444" s="5" t="s">
        <v>7185</v>
      </c>
      <c r="Y1444" s="5" t="s">
        <v>229</v>
      </c>
      <c r="Z1444" s="5">
        <v>4758</v>
      </c>
      <c r="AA1444" s="5" t="s">
        <v>504</v>
      </c>
      <c r="AB1444" s="5" t="s">
        <v>231</v>
      </c>
      <c r="AC1444" s="5" t="s">
        <v>28</v>
      </c>
      <c r="AD1444" s="5" t="s">
        <v>291</v>
      </c>
      <c r="AE1444" s="5" t="s">
        <v>291</v>
      </c>
      <c r="AF1444" s="5">
        <v>100</v>
      </c>
      <c r="AG1444" s="5">
        <v>75</v>
      </c>
      <c r="AH1444" s="5">
        <v>25</v>
      </c>
      <c r="AI1444" s="5" t="s">
        <v>7186</v>
      </c>
      <c r="AJ1444" s="5" t="s">
        <v>291</v>
      </c>
      <c r="AK1444" s="5" t="s">
        <v>234</v>
      </c>
      <c r="AL1444" s="5" t="s">
        <v>234</v>
      </c>
      <c r="AM1444" s="5" t="s">
        <v>234</v>
      </c>
      <c r="AN1444" s="5" t="s">
        <v>234</v>
      </c>
      <c r="AO1444" s="5" t="s">
        <v>234</v>
      </c>
      <c r="AP1444" s="5" t="s">
        <v>234</v>
      </c>
      <c r="AQ1444" s="5" t="s">
        <v>234</v>
      </c>
      <c r="AR1444" s="5" t="s">
        <v>234</v>
      </c>
      <c r="AS1444" s="5" t="s">
        <v>234</v>
      </c>
      <c r="AT1444" s="5" t="s">
        <v>234</v>
      </c>
      <c r="AU1444" s="5" t="s">
        <v>234</v>
      </c>
      <c r="AV1444" s="5" t="s">
        <v>234</v>
      </c>
      <c r="AW1444" s="5" t="s">
        <v>233</v>
      </c>
      <c r="AX1444" s="5" t="s">
        <v>291</v>
      </c>
      <c r="AY1444" s="5" t="s">
        <v>291</v>
      </c>
      <c r="BB1444" s="5" t="s">
        <v>235</v>
      </c>
      <c r="BC1444" s="5">
        <v>25</v>
      </c>
      <c r="BD1444" s="5">
        <v>75</v>
      </c>
      <c r="BE1444" s="6">
        <f t="shared" si="418"/>
        <v>5</v>
      </c>
      <c r="BF1444" s="6">
        <f t="shared" si="419"/>
        <v>5</v>
      </c>
      <c r="BG1444" s="6">
        <f t="shared" si="420"/>
        <v>5</v>
      </c>
      <c r="BH1444" s="6">
        <f t="shared" si="421"/>
        <v>10</v>
      </c>
      <c r="BI1444" s="6">
        <f t="shared" si="422"/>
        <v>10</v>
      </c>
      <c r="BJ1444" s="6">
        <f t="shared" si="423"/>
        <v>10</v>
      </c>
      <c r="BK1444" s="6">
        <f t="shared" si="424"/>
        <v>5</v>
      </c>
      <c r="BL1444" s="6">
        <f t="shared" si="425"/>
        <v>5</v>
      </c>
      <c r="BM1444" s="6">
        <f t="shared" si="426"/>
        <v>5</v>
      </c>
      <c r="BN1444" s="6">
        <f t="shared" si="427"/>
        <v>20</v>
      </c>
      <c r="BO1444" s="6">
        <f t="shared" si="428"/>
        <v>10</v>
      </c>
      <c r="BP1444" s="6">
        <f t="shared" si="429"/>
        <v>10</v>
      </c>
      <c r="BQ1444" s="9">
        <f t="shared" si="430"/>
        <v>1</v>
      </c>
      <c r="BR1444" s="9">
        <f t="shared" si="431"/>
        <v>1</v>
      </c>
      <c r="BS1444" s="9">
        <f t="shared" si="432"/>
        <v>1</v>
      </c>
      <c r="BT1444" s="9">
        <f t="shared" si="433"/>
        <v>1</v>
      </c>
      <c r="BU1444" s="9">
        <f t="shared" si="434"/>
        <v>1</v>
      </c>
      <c r="BV1444" s="9">
        <f t="shared" si="435"/>
        <v>1</v>
      </c>
      <c r="BW1444" s="9">
        <f t="shared" si="436"/>
        <v>1</v>
      </c>
    </row>
    <row r="1445" spans="1:75" x14ac:dyDescent="0.3">
      <c r="A1445" s="5" t="s">
        <v>147</v>
      </c>
      <c r="B1445" s="5" t="s">
        <v>507</v>
      </c>
      <c r="C1445" s="5" t="s">
        <v>412</v>
      </c>
      <c r="D1445" s="5" t="s">
        <v>282</v>
      </c>
      <c r="E1445" s="5">
        <v>2019</v>
      </c>
      <c r="F1445" s="5" t="s">
        <v>161</v>
      </c>
      <c r="G1445" s="5" t="s">
        <v>494</v>
      </c>
      <c r="H1445" s="5" t="s">
        <v>219</v>
      </c>
      <c r="I1445" s="5" t="s">
        <v>220</v>
      </c>
      <c r="J1445" s="5" t="s">
        <v>461</v>
      </c>
      <c r="K1445" s="5" t="s">
        <v>384</v>
      </c>
      <c r="L1445" s="5" t="s">
        <v>7141</v>
      </c>
      <c r="M1445" s="5" t="s">
        <v>73</v>
      </c>
      <c r="N1445" s="5" t="s">
        <v>7142</v>
      </c>
      <c r="O1445" s="5" t="s">
        <v>482</v>
      </c>
      <c r="P1445" s="5" t="s">
        <v>488</v>
      </c>
      <c r="Q1445" s="5" t="s">
        <v>495</v>
      </c>
      <c r="R1445" s="8">
        <v>43647</v>
      </c>
      <c r="S1445" s="5" t="s">
        <v>7187</v>
      </c>
      <c r="T1445" s="8">
        <v>43639</v>
      </c>
      <c r="U1445" s="5" t="s">
        <v>7188</v>
      </c>
      <c r="V1445" s="5" t="s">
        <v>643</v>
      </c>
      <c r="W1445" s="5" t="s">
        <v>228</v>
      </c>
      <c r="X1445" s="5" t="s">
        <v>7189</v>
      </c>
      <c r="Y1445" s="5" t="s">
        <v>335</v>
      </c>
      <c r="Z1445" s="5">
        <v>4802</v>
      </c>
      <c r="AA1445" s="5" t="s">
        <v>304</v>
      </c>
      <c r="AB1445" s="5" t="s">
        <v>241</v>
      </c>
      <c r="AC1445" s="5" t="s">
        <v>28</v>
      </c>
      <c r="AD1445" s="5" t="s">
        <v>291</v>
      </c>
      <c r="AE1445" s="5" t="s">
        <v>291</v>
      </c>
      <c r="AF1445" s="5">
        <v>80</v>
      </c>
      <c r="AG1445" s="5">
        <v>55</v>
      </c>
      <c r="AH1445" s="5">
        <v>25</v>
      </c>
      <c r="AI1445" s="5" t="s">
        <v>7190</v>
      </c>
      <c r="AJ1445" s="5" t="s">
        <v>7191</v>
      </c>
      <c r="AK1445" s="5" t="s">
        <v>234</v>
      </c>
      <c r="AL1445" s="5" t="s">
        <v>234</v>
      </c>
      <c r="AM1445" s="5" t="s">
        <v>234</v>
      </c>
      <c r="AN1445" s="5" t="s">
        <v>234</v>
      </c>
      <c r="AO1445" s="5" t="s">
        <v>234</v>
      </c>
      <c r="AP1445" s="5" t="s">
        <v>234</v>
      </c>
      <c r="AQ1445" s="5" t="s">
        <v>234</v>
      </c>
      <c r="AR1445" s="5" t="s">
        <v>234</v>
      </c>
      <c r="AS1445" s="5" t="s">
        <v>234</v>
      </c>
      <c r="AT1445" s="5" t="s">
        <v>234</v>
      </c>
      <c r="AU1445" s="5" t="s">
        <v>244</v>
      </c>
      <c r="AV1445" s="5" t="s">
        <v>244</v>
      </c>
      <c r="AW1445" s="5" t="s">
        <v>233</v>
      </c>
      <c r="AX1445" s="5" t="s">
        <v>291</v>
      </c>
      <c r="AY1445" s="5" t="s">
        <v>291</v>
      </c>
      <c r="BB1445" s="5" t="s">
        <v>235</v>
      </c>
      <c r="BC1445" s="5">
        <v>25</v>
      </c>
      <c r="BD1445" s="5">
        <v>75</v>
      </c>
      <c r="BE1445" s="6">
        <f t="shared" si="418"/>
        <v>5</v>
      </c>
      <c r="BF1445" s="6">
        <f t="shared" si="419"/>
        <v>5</v>
      </c>
      <c r="BG1445" s="6">
        <f t="shared" si="420"/>
        <v>5</v>
      </c>
      <c r="BH1445" s="6">
        <f t="shared" si="421"/>
        <v>10</v>
      </c>
      <c r="BI1445" s="6">
        <f t="shared" si="422"/>
        <v>10</v>
      </c>
      <c r="BJ1445" s="6">
        <f t="shared" si="423"/>
        <v>10</v>
      </c>
      <c r="BK1445" s="6">
        <f t="shared" si="424"/>
        <v>5</v>
      </c>
      <c r="BL1445" s="6">
        <f t="shared" si="425"/>
        <v>5</v>
      </c>
      <c r="BM1445" s="6">
        <f t="shared" si="426"/>
        <v>5</v>
      </c>
      <c r="BN1445" s="6">
        <f t="shared" si="427"/>
        <v>20</v>
      </c>
      <c r="BO1445" s="6">
        <f t="shared" si="428"/>
        <v>0</v>
      </c>
      <c r="BP1445" s="6">
        <f t="shared" si="429"/>
        <v>0</v>
      </c>
      <c r="BQ1445" s="9">
        <f t="shared" si="430"/>
        <v>1</v>
      </c>
      <c r="BR1445" s="9">
        <f t="shared" si="431"/>
        <v>1</v>
      </c>
      <c r="BS1445" s="9">
        <f t="shared" si="432"/>
        <v>1</v>
      </c>
      <c r="BT1445" s="9">
        <f t="shared" si="433"/>
        <v>1</v>
      </c>
      <c r="BU1445" s="9">
        <f t="shared" si="434"/>
        <v>1</v>
      </c>
      <c r="BV1445" s="9">
        <f t="shared" si="435"/>
        <v>0</v>
      </c>
      <c r="BW1445" s="9">
        <f t="shared" si="436"/>
        <v>0</v>
      </c>
    </row>
    <row r="1446" spans="1:75" x14ac:dyDescent="0.3">
      <c r="A1446" s="5" t="s">
        <v>150</v>
      </c>
      <c r="B1446" s="5" t="s">
        <v>411</v>
      </c>
      <c r="C1446" s="5" t="s">
        <v>412</v>
      </c>
      <c r="D1446" s="5" t="s">
        <v>282</v>
      </c>
      <c r="E1446" s="5">
        <v>2019</v>
      </c>
      <c r="F1446" s="5" t="s">
        <v>141</v>
      </c>
      <c r="G1446" s="5" t="s">
        <v>481</v>
      </c>
      <c r="H1446" s="5" t="s">
        <v>219</v>
      </c>
      <c r="I1446" s="5" t="s">
        <v>370</v>
      </c>
      <c r="J1446" s="5" t="s">
        <v>461</v>
      </c>
      <c r="K1446" s="5" t="s">
        <v>412</v>
      </c>
      <c r="L1446" s="5" t="s">
        <v>7141</v>
      </c>
      <c r="M1446" s="5" t="s">
        <v>73</v>
      </c>
      <c r="N1446" s="5" t="s">
        <v>7142</v>
      </c>
      <c r="O1446" s="5" t="s">
        <v>482</v>
      </c>
      <c r="P1446" s="5" t="s">
        <v>488</v>
      </c>
      <c r="Q1446" s="5" t="s">
        <v>483</v>
      </c>
      <c r="R1446" s="8">
        <v>43668</v>
      </c>
      <c r="S1446" s="5" t="s">
        <v>7192</v>
      </c>
      <c r="T1446" s="8">
        <v>43664</v>
      </c>
      <c r="U1446" s="5" t="s">
        <v>466</v>
      </c>
      <c r="V1446" s="5" t="s">
        <v>466</v>
      </c>
      <c r="W1446" s="5" t="s">
        <v>228</v>
      </c>
      <c r="X1446" s="5" t="s">
        <v>7193</v>
      </c>
      <c r="Y1446" s="5" t="s">
        <v>229</v>
      </c>
      <c r="Z1446" s="5">
        <v>4853</v>
      </c>
      <c r="AA1446" s="5" t="s">
        <v>304</v>
      </c>
      <c r="AB1446" s="5" t="s">
        <v>254</v>
      </c>
      <c r="AC1446" s="5" t="s">
        <v>28</v>
      </c>
      <c r="AD1446" s="5" t="s">
        <v>291</v>
      </c>
      <c r="AE1446" s="5" t="s">
        <v>491</v>
      </c>
      <c r="AF1446" s="5">
        <v>90</v>
      </c>
      <c r="AG1446" s="5">
        <v>65</v>
      </c>
      <c r="AH1446" s="5">
        <v>25</v>
      </c>
      <c r="AI1446" s="5" t="s">
        <v>7194</v>
      </c>
      <c r="AJ1446" s="5" t="s">
        <v>7195</v>
      </c>
      <c r="AK1446" s="5" t="s">
        <v>244</v>
      </c>
      <c r="AL1446" s="5" t="s">
        <v>234</v>
      </c>
      <c r="AM1446" s="5" t="s">
        <v>234</v>
      </c>
      <c r="AN1446" s="5" t="s">
        <v>234</v>
      </c>
      <c r="AO1446" s="5" t="s">
        <v>234</v>
      </c>
      <c r="AP1446" s="5" t="s">
        <v>234</v>
      </c>
      <c r="AQ1446" s="5" t="s">
        <v>234</v>
      </c>
      <c r="AR1446" s="5" t="s">
        <v>244</v>
      </c>
      <c r="AS1446" s="5" t="s">
        <v>234</v>
      </c>
      <c r="AT1446" s="5" t="s">
        <v>234</v>
      </c>
      <c r="AU1446" s="5" t="s">
        <v>234</v>
      </c>
      <c r="AV1446" s="5" t="s">
        <v>234</v>
      </c>
      <c r="AW1446" s="5" t="s">
        <v>233</v>
      </c>
      <c r="AX1446" s="5" t="s">
        <v>291</v>
      </c>
      <c r="AY1446" s="5" t="s">
        <v>291</v>
      </c>
      <c r="BB1446" s="5" t="s">
        <v>309</v>
      </c>
      <c r="BC1446" s="5">
        <v>25</v>
      </c>
      <c r="BD1446" s="5">
        <v>75</v>
      </c>
      <c r="BE1446" s="6">
        <f t="shared" si="418"/>
        <v>0</v>
      </c>
      <c r="BF1446" s="6">
        <f t="shared" si="419"/>
        <v>5</v>
      </c>
      <c r="BG1446" s="6">
        <f t="shared" si="420"/>
        <v>5</v>
      </c>
      <c r="BH1446" s="6">
        <f t="shared" si="421"/>
        <v>10</v>
      </c>
      <c r="BI1446" s="6">
        <f t="shared" si="422"/>
        <v>10</v>
      </c>
      <c r="BJ1446" s="6">
        <f t="shared" si="423"/>
        <v>10</v>
      </c>
      <c r="BK1446" s="6">
        <f t="shared" si="424"/>
        <v>5</v>
      </c>
      <c r="BL1446" s="6">
        <f t="shared" si="425"/>
        <v>0</v>
      </c>
      <c r="BM1446" s="6">
        <f t="shared" si="426"/>
        <v>5</v>
      </c>
      <c r="BN1446" s="6">
        <f t="shared" si="427"/>
        <v>20</v>
      </c>
      <c r="BO1446" s="6">
        <f t="shared" si="428"/>
        <v>10</v>
      </c>
      <c r="BP1446" s="6">
        <f t="shared" si="429"/>
        <v>10</v>
      </c>
      <c r="BQ1446" s="9">
        <f t="shared" si="430"/>
        <v>0.5</v>
      </c>
      <c r="BR1446" s="9">
        <f t="shared" si="431"/>
        <v>1</v>
      </c>
      <c r="BS1446" s="9">
        <f t="shared" si="432"/>
        <v>1</v>
      </c>
      <c r="BT1446" s="9">
        <f t="shared" si="433"/>
        <v>0.5</v>
      </c>
      <c r="BU1446" s="9">
        <f t="shared" si="434"/>
        <v>1</v>
      </c>
      <c r="BV1446" s="9">
        <f t="shared" si="435"/>
        <v>1</v>
      </c>
      <c r="BW1446" s="9">
        <f t="shared" si="436"/>
        <v>1</v>
      </c>
    </row>
    <row r="1447" spans="1:75" x14ac:dyDescent="0.3">
      <c r="A1447" s="5" t="s">
        <v>151</v>
      </c>
      <c r="B1447" s="5" t="s">
        <v>521</v>
      </c>
      <c r="C1447" s="5" t="s">
        <v>412</v>
      </c>
      <c r="D1447" s="5" t="s">
        <v>282</v>
      </c>
      <c r="E1447" s="5">
        <v>2019</v>
      </c>
      <c r="F1447" s="5" t="s">
        <v>141</v>
      </c>
      <c r="G1447" s="5" t="s">
        <v>481</v>
      </c>
      <c r="H1447" s="5" t="s">
        <v>219</v>
      </c>
      <c r="I1447" s="5" t="s">
        <v>370</v>
      </c>
      <c r="J1447" s="5" t="s">
        <v>461</v>
      </c>
      <c r="K1447" s="5" t="s">
        <v>412</v>
      </c>
      <c r="L1447" s="5" t="s">
        <v>7141</v>
      </c>
      <c r="M1447" s="5" t="s">
        <v>73</v>
      </c>
      <c r="N1447" s="5" t="s">
        <v>7142</v>
      </c>
      <c r="O1447" s="5" t="s">
        <v>482</v>
      </c>
      <c r="P1447" s="5" t="s">
        <v>488</v>
      </c>
      <c r="Q1447" s="5" t="s">
        <v>522</v>
      </c>
      <c r="R1447" s="8">
        <v>43677</v>
      </c>
      <c r="S1447" s="5" t="s">
        <v>7196</v>
      </c>
      <c r="T1447" s="8">
        <v>43672</v>
      </c>
      <c r="U1447" s="5" t="s">
        <v>466</v>
      </c>
      <c r="V1447" s="5" t="s">
        <v>466</v>
      </c>
      <c r="W1447" s="5" t="s">
        <v>228</v>
      </c>
      <c r="X1447" s="5" t="s">
        <v>7197</v>
      </c>
      <c r="Y1447" s="5" t="s">
        <v>335</v>
      </c>
      <c r="Z1447" s="5">
        <v>4894</v>
      </c>
      <c r="AA1447" s="5" t="s">
        <v>304</v>
      </c>
      <c r="AB1447" s="5" t="s">
        <v>254</v>
      </c>
      <c r="AC1447" s="5" t="s">
        <v>28</v>
      </c>
      <c r="AD1447" s="5" t="s">
        <v>291</v>
      </c>
      <c r="AE1447" s="5" t="s">
        <v>491</v>
      </c>
      <c r="AF1447" s="5">
        <v>95</v>
      </c>
      <c r="AG1447" s="5">
        <v>70</v>
      </c>
      <c r="AH1447" s="5">
        <v>25</v>
      </c>
      <c r="AI1447" s="5" t="s">
        <v>7198</v>
      </c>
      <c r="AJ1447" s="5" t="s">
        <v>7199</v>
      </c>
      <c r="AK1447" s="5" t="s">
        <v>234</v>
      </c>
      <c r="AL1447" s="5" t="s">
        <v>234</v>
      </c>
      <c r="AM1447" s="5" t="s">
        <v>234</v>
      </c>
      <c r="AN1447" s="5" t="s">
        <v>234</v>
      </c>
      <c r="AO1447" s="5" t="s">
        <v>234</v>
      </c>
      <c r="AP1447" s="5" t="s">
        <v>234</v>
      </c>
      <c r="AQ1447" s="5" t="s">
        <v>234</v>
      </c>
      <c r="AR1447" s="5" t="s">
        <v>244</v>
      </c>
      <c r="AS1447" s="5" t="s">
        <v>234</v>
      </c>
      <c r="AT1447" s="5" t="s">
        <v>234</v>
      </c>
      <c r="AU1447" s="5" t="s">
        <v>234</v>
      </c>
      <c r="AV1447" s="5" t="s">
        <v>234</v>
      </c>
      <c r="AW1447" s="5" t="s">
        <v>233</v>
      </c>
      <c r="AX1447" s="5" t="s">
        <v>291</v>
      </c>
      <c r="AY1447" s="5" t="s">
        <v>291</v>
      </c>
      <c r="BB1447" s="5" t="s">
        <v>309</v>
      </c>
      <c r="BC1447" s="5">
        <v>25</v>
      </c>
      <c r="BD1447" s="5">
        <v>75</v>
      </c>
      <c r="BE1447" s="6">
        <f t="shared" si="418"/>
        <v>5</v>
      </c>
      <c r="BF1447" s="6">
        <f t="shared" si="419"/>
        <v>5</v>
      </c>
      <c r="BG1447" s="6">
        <f t="shared" si="420"/>
        <v>5</v>
      </c>
      <c r="BH1447" s="6">
        <f t="shared" si="421"/>
        <v>10</v>
      </c>
      <c r="BI1447" s="6">
        <f t="shared" si="422"/>
        <v>10</v>
      </c>
      <c r="BJ1447" s="6">
        <f t="shared" si="423"/>
        <v>10</v>
      </c>
      <c r="BK1447" s="6">
        <f t="shared" si="424"/>
        <v>5</v>
      </c>
      <c r="BL1447" s="6">
        <f t="shared" si="425"/>
        <v>0</v>
      </c>
      <c r="BM1447" s="6">
        <f t="shared" si="426"/>
        <v>5</v>
      </c>
      <c r="BN1447" s="6">
        <f t="shared" si="427"/>
        <v>20</v>
      </c>
      <c r="BO1447" s="6">
        <f t="shared" si="428"/>
        <v>10</v>
      </c>
      <c r="BP1447" s="6">
        <f t="shared" si="429"/>
        <v>10</v>
      </c>
      <c r="BQ1447" s="9">
        <f t="shared" si="430"/>
        <v>1</v>
      </c>
      <c r="BR1447" s="9">
        <f t="shared" si="431"/>
        <v>1</v>
      </c>
      <c r="BS1447" s="9">
        <f t="shared" si="432"/>
        <v>1</v>
      </c>
      <c r="BT1447" s="9">
        <f t="shared" si="433"/>
        <v>0.5</v>
      </c>
      <c r="BU1447" s="9">
        <f t="shared" si="434"/>
        <v>1</v>
      </c>
      <c r="BV1447" s="9">
        <f t="shared" si="435"/>
        <v>1</v>
      </c>
      <c r="BW1447" s="9">
        <f t="shared" si="436"/>
        <v>1</v>
      </c>
    </row>
    <row r="1448" spans="1:75" x14ac:dyDescent="0.3">
      <c r="A1448" s="5" t="s">
        <v>152</v>
      </c>
      <c r="B1448" s="5" t="s">
        <v>682</v>
      </c>
      <c r="C1448" s="5" t="s">
        <v>420</v>
      </c>
      <c r="D1448" s="5" t="s">
        <v>421</v>
      </c>
      <c r="E1448" s="5">
        <v>2019</v>
      </c>
      <c r="F1448" s="5" t="s">
        <v>141</v>
      </c>
      <c r="G1448" s="5" t="s">
        <v>481</v>
      </c>
      <c r="H1448" s="5" t="s">
        <v>219</v>
      </c>
      <c r="I1448" s="5" t="s">
        <v>370</v>
      </c>
      <c r="J1448" s="5" t="s">
        <v>461</v>
      </c>
      <c r="K1448" s="5" t="s">
        <v>420</v>
      </c>
      <c r="L1448" s="5" t="s">
        <v>7141</v>
      </c>
      <c r="M1448" s="5" t="s">
        <v>73</v>
      </c>
      <c r="N1448" s="5" t="s">
        <v>7142</v>
      </c>
      <c r="O1448" s="5" t="s">
        <v>482</v>
      </c>
      <c r="P1448" s="5" t="s">
        <v>488</v>
      </c>
      <c r="Q1448" s="5" t="s">
        <v>483</v>
      </c>
      <c r="R1448" s="8">
        <v>43688</v>
      </c>
      <c r="S1448" s="5" t="s">
        <v>7200</v>
      </c>
      <c r="T1448" s="8">
        <v>43685</v>
      </c>
      <c r="U1448" s="5" t="s">
        <v>7201</v>
      </c>
      <c r="V1448" s="5" t="s">
        <v>7202</v>
      </c>
      <c r="W1448" s="5" t="s">
        <v>228</v>
      </c>
      <c r="X1448" s="5" t="s">
        <v>7203</v>
      </c>
      <c r="Y1448" s="5" t="s">
        <v>229</v>
      </c>
      <c r="Z1448" s="5">
        <v>4939</v>
      </c>
      <c r="AA1448" s="5" t="s">
        <v>542</v>
      </c>
      <c r="AB1448" s="5" t="s">
        <v>254</v>
      </c>
      <c r="AC1448" s="5" t="s">
        <v>27</v>
      </c>
      <c r="AD1448" s="5" t="s">
        <v>291</v>
      </c>
      <c r="AE1448" s="5" t="s">
        <v>291</v>
      </c>
      <c r="AF1448" s="5">
        <v>95</v>
      </c>
      <c r="AG1448" s="5">
        <v>70</v>
      </c>
      <c r="AH1448" s="5">
        <v>25</v>
      </c>
      <c r="AI1448" s="5" t="s">
        <v>7204</v>
      </c>
      <c r="AJ1448" s="5" t="s">
        <v>7205</v>
      </c>
      <c r="AK1448" s="5" t="s">
        <v>234</v>
      </c>
      <c r="AL1448" s="5" t="s">
        <v>234</v>
      </c>
      <c r="AM1448" s="5" t="s">
        <v>234</v>
      </c>
      <c r="AN1448" s="5" t="s">
        <v>234</v>
      </c>
      <c r="AO1448" s="5" t="s">
        <v>234</v>
      </c>
      <c r="AP1448" s="5" t="s">
        <v>234</v>
      </c>
      <c r="AQ1448" s="5" t="s">
        <v>445</v>
      </c>
      <c r="AR1448" s="5" t="s">
        <v>234</v>
      </c>
      <c r="AS1448" s="5" t="s">
        <v>445</v>
      </c>
      <c r="AT1448" s="5" t="s">
        <v>234</v>
      </c>
      <c r="AU1448" s="5" t="s">
        <v>234</v>
      </c>
      <c r="AV1448" s="5" t="s">
        <v>234</v>
      </c>
      <c r="AW1448" s="5" t="s">
        <v>233</v>
      </c>
      <c r="AX1448" s="5" t="s">
        <v>291</v>
      </c>
      <c r="AY1448" s="5" t="s">
        <v>244</v>
      </c>
      <c r="AZ1448" s="5" t="s">
        <v>291</v>
      </c>
      <c r="BA1448" s="5" t="s">
        <v>291</v>
      </c>
      <c r="BB1448" s="5" t="s">
        <v>309</v>
      </c>
      <c r="BC1448" s="5">
        <v>25</v>
      </c>
      <c r="BD1448" s="5">
        <v>75</v>
      </c>
      <c r="BE1448" s="6">
        <f t="shared" si="418"/>
        <v>5</v>
      </c>
      <c r="BF1448" s="6">
        <f t="shared" si="419"/>
        <v>5</v>
      </c>
      <c r="BG1448" s="6">
        <f t="shared" si="420"/>
        <v>5</v>
      </c>
      <c r="BH1448" s="6">
        <f t="shared" si="421"/>
        <v>10</v>
      </c>
      <c r="BI1448" s="6">
        <f t="shared" si="422"/>
        <v>10</v>
      </c>
      <c r="BJ1448" s="6">
        <f t="shared" si="423"/>
        <v>10</v>
      </c>
      <c r="BK1448" s="6">
        <f t="shared" si="424"/>
        <v>2.5</v>
      </c>
      <c r="BL1448" s="6">
        <f t="shared" si="425"/>
        <v>5</v>
      </c>
      <c r="BM1448" s="6">
        <f t="shared" si="426"/>
        <v>2.5</v>
      </c>
      <c r="BN1448" s="6">
        <f t="shared" si="427"/>
        <v>20</v>
      </c>
      <c r="BO1448" s="6">
        <f t="shared" si="428"/>
        <v>10</v>
      </c>
      <c r="BP1448" s="6">
        <f t="shared" si="429"/>
        <v>10</v>
      </c>
      <c r="BQ1448" s="9">
        <f t="shared" si="430"/>
        <v>1</v>
      </c>
      <c r="BR1448" s="9">
        <f t="shared" si="431"/>
        <v>1</v>
      </c>
      <c r="BS1448" s="9">
        <f t="shared" si="432"/>
        <v>1</v>
      </c>
      <c r="BT1448" s="9">
        <f t="shared" si="433"/>
        <v>0.75</v>
      </c>
      <c r="BU1448" s="9">
        <f t="shared" si="434"/>
        <v>0.9</v>
      </c>
      <c r="BV1448" s="9">
        <f t="shared" si="435"/>
        <v>1</v>
      </c>
      <c r="BW1448" s="9">
        <f t="shared" si="436"/>
        <v>1</v>
      </c>
    </row>
    <row r="1449" spans="1:75" x14ac:dyDescent="0.3">
      <c r="A1449" s="5" t="s">
        <v>153</v>
      </c>
      <c r="B1449" s="5" t="s">
        <v>527</v>
      </c>
      <c r="C1449" s="5" t="s">
        <v>420</v>
      </c>
      <c r="D1449" s="5" t="s">
        <v>421</v>
      </c>
      <c r="E1449" s="5">
        <v>2019</v>
      </c>
      <c r="F1449" s="5" t="s">
        <v>141</v>
      </c>
      <c r="G1449" s="5" t="s">
        <v>481</v>
      </c>
      <c r="H1449" s="5" t="s">
        <v>219</v>
      </c>
      <c r="I1449" s="5" t="s">
        <v>370</v>
      </c>
      <c r="J1449" s="5" t="s">
        <v>461</v>
      </c>
      <c r="K1449" s="5" t="s">
        <v>420</v>
      </c>
      <c r="L1449" s="5" t="s">
        <v>7141</v>
      </c>
      <c r="M1449" s="5" t="s">
        <v>73</v>
      </c>
      <c r="N1449" s="5" t="s">
        <v>7142</v>
      </c>
      <c r="O1449" s="5" t="s">
        <v>482</v>
      </c>
      <c r="P1449" s="5" t="s">
        <v>488</v>
      </c>
      <c r="Q1449" s="5" t="s">
        <v>483</v>
      </c>
      <c r="R1449" s="8">
        <v>43700</v>
      </c>
      <c r="S1449" s="5" t="s">
        <v>7206</v>
      </c>
      <c r="T1449" s="8">
        <v>43698</v>
      </c>
      <c r="U1449" s="5" t="s">
        <v>466</v>
      </c>
      <c r="V1449" s="5" t="s">
        <v>466</v>
      </c>
      <c r="W1449" s="5" t="s">
        <v>228</v>
      </c>
      <c r="X1449" s="5" t="s">
        <v>7207</v>
      </c>
      <c r="Y1449" s="5" t="s">
        <v>335</v>
      </c>
      <c r="Z1449" s="5">
        <v>4989</v>
      </c>
      <c r="AA1449" s="5" t="s">
        <v>304</v>
      </c>
      <c r="AB1449" s="5" t="s">
        <v>241</v>
      </c>
      <c r="AC1449" s="5" t="s">
        <v>27</v>
      </c>
      <c r="AD1449" s="5" t="s">
        <v>291</v>
      </c>
      <c r="AE1449" s="5" t="s">
        <v>491</v>
      </c>
      <c r="AF1449" s="5">
        <v>87.5</v>
      </c>
      <c r="AG1449" s="5">
        <v>62.5</v>
      </c>
      <c r="AH1449" s="5">
        <v>25</v>
      </c>
      <c r="AI1449" s="5" t="s">
        <v>7208</v>
      </c>
      <c r="AJ1449" s="5" t="s">
        <v>7209</v>
      </c>
      <c r="AK1449" s="5" t="s">
        <v>244</v>
      </c>
      <c r="AL1449" s="5" t="s">
        <v>234</v>
      </c>
      <c r="AM1449" s="5" t="s">
        <v>234</v>
      </c>
      <c r="AN1449" s="5" t="s">
        <v>234</v>
      </c>
      <c r="AO1449" s="5" t="s">
        <v>445</v>
      </c>
      <c r="AP1449" s="5" t="s">
        <v>234</v>
      </c>
      <c r="AQ1449" s="5" t="s">
        <v>234</v>
      </c>
      <c r="AR1449" s="5" t="s">
        <v>445</v>
      </c>
      <c r="AS1449" s="5" t="s">
        <v>234</v>
      </c>
      <c r="AT1449" s="5" t="s">
        <v>234</v>
      </c>
      <c r="AU1449" s="5" t="s">
        <v>234</v>
      </c>
      <c r="AV1449" s="5" t="s">
        <v>234</v>
      </c>
      <c r="AW1449" s="5" t="s">
        <v>233</v>
      </c>
      <c r="AX1449" s="5" t="s">
        <v>291</v>
      </c>
      <c r="AY1449" s="5" t="s">
        <v>234</v>
      </c>
      <c r="AZ1449" s="5" t="s">
        <v>244</v>
      </c>
      <c r="BA1449" s="5" t="s">
        <v>291</v>
      </c>
      <c r="BB1449" s="5" t="s">
        <v>309</v>
      </c>
      <c r="BC1449" s="5">
        <v>25</v>
      </c>
      <c r="BD1449" s="5">
        <v>75</v>
      </c>
      <c r="BE1449" s="6">
        <f t="shared" si="418"/>
        <v>0</v>
      </c>
      <c r="BF1449" s="6">
        <f t="shared" si="419"/>
        <v>5</v>
      </c>
      <c r="BG1449" s="6">
        <f t="shared" si="420"/>
        <v>5</v>
      </c>
      <c r="BH1449" s="6">
        <f t="shared" si="421"/>
        <v>10</v>
      </c>
      <c r="BI1449" s="6">
        <f t="shared" si="422"/>
        <v>2.5</v>
      </c>
      <c r="BJ1449" s="6">
        <f t="shared" si="423"/>
        <v>10</v>
      </c>
      <c r="BK1449" s="6">
        <f t="shared" si="424"/>
        <v>5</v>
      </c>
      <c r="BL1449" s="6">
        <f t="shared" si="425"/>
        <v>2.5</v>
      </c>
      <c r="BM1449" s="6">
        <f t="shared" si="426"/>
        <v>5</v>
      </c>
      <c r="BN1449" s="6">
        <f t="shared" si="427"/>
        <v>20</v>
      </c>
      <c r="BO1449" s="6">
        <f t="shared" si="428"/>
        <v>10</v>
      </c>
      <c r="BP1449" s="6">
        <f t="shared" si="429"/>
        <v>10</v>
      </c>
      <c r="BQ1449" s="9">
        <f t="shared" si="430"/>
        <v>0.5</v>
      </c>
      <c r="BR1449" s="9">
        <f t="shared" si="431"/>
        <v>1</v>
      </c>
      <c r="BS1449" s="9">
        <f t="shared" si="432"/>
        <v>0.625</v>
      </c>
      <c r="BT1449" s="9">
        <f t="shared" si="433"/>
        <v>0.75</v>
      </c>
      <c r="BU1449" s="9">
        <f t="shared" si="434"/>
        <v>1</v>
      </c>
      <c r="BV1449" s="9">
        <f t="shared" si="435"/>
        <v>1</v>
      </c>
      <c r="BW1449" s="9">
        <f t="shared" si="436"/>
        <v>1</v>
      </c>
    </row>
    <row r="1450" spans="1:75" x14ac:dyDescent="0.3">
      <c r="A1450" s="5" t="s">
        <v>446</v>
      </c>
      <c r="B1450" s="5" t="s">
        <v>447</v>
      </c>
      <c r="C1450" s="5" t="s">
        <v>429</v>
      </c>
      <c r="D1450" s="5" t="s">
        <v>421</v>
      </c>
      <c r="E1450" s="5">
        <v>2019</v>
      </c>
      <c r="F1450" s="5" t="s">
        <v>141</v>
      </c>
      <c r="G1450" s="5" t="s">
        <v>481</v>
      </c>
      <c r="H1450" s="5" t="s">
        <v>219</v>
      </c>
      <c r="I1450" s="5" t="s">
        <v>370</v>
      </c>
      <c r="J1450" s="5" t="s">
        <v>461</v>
      </c>
      <c r="K1450" s="5" t="s">
        <v>429</v>
      </c>
      <c r="L1450" s="5" t="s">
        <v>7141</v>
      </c>
      <c r="M1450" s="5" t="s">
        <v>73</v>
      </c>
      <c r="N1450" s="5" t="s">
        <v>7142</v>
      </c>
      <c r="O1450" s="5" t="s">
        <v>482</v>
      </c>
      <c r="P1450" s="5" t="s">
        <v>488</v>
      </c>
      <c r="Q1450" s="5" t="s">
        <v>533</v>
      </c>
      <c r="R1450" s="8">
        <v>43728</v>
      </c>
      <c r="S1450" s="5" t="s">
        <v>7210</v>
      </c>
      <c r="T1450" s="8">
        <v>43724</v>
      </c>
      <c r="U1450" s="5" t="s">
        <v>466</v>
      </c>
      <c r="V1450" s="5" t="s">
        <v>466</v>
      </c>
      <c r="W1450" s="5" t="s">
        <v>228</v>
      </c>
      <c r="X1450" s="5" t="s">
        <v>1981</v>
      </c>
      <c r="Y1450" s="5" t="s">
        <v>229</v>
      </c>
      <c r="Z1450" s="5">
        <v>8167</v>
      </c>
      <c r="AA1450" s="5" t="s">
        <v>409</v>
      </c>
      <c r="AB1450" s="5" t="s">
        <v>254</v>
      </c>
      <c r="AC1450" s="5" t="s">
        <v>27</v>
      </c>
      <c r="AD1450" s="5" t="s">
        <v>291</v>
      </c>
      <c r="AE1450" s="5" t="s">
        <v>491</v>
      </c>
      <c r="AF1450" s="5">
        <v>95</v>
      </c>
      <c r="AG1450" s="5">
        <v>70</v>
      </c>
      <c r="AH1450" s="5">
        <v>25</v>
      </c>
      <c r="AI1450" s="5" t="s">
        <v>7211</v>
      </c>
      <c r="AJ1450" s="5" t="s">
        <v>7212</v>
      </c>
      <c r="AK1450" s="5" t="s">
        <v>234</v>
      </c>
      <c r="AL1450" s="5" t="s">
        <v>234</v>
      </c>
      <c r="AM1450" s="5" t="s">
        <v>234</v>
      </c>
      <c r="AN1450" s="5" t="s">
        <v>234</v>
      </c>
      <c r="AO1450" s="5" t="s">
        <v>234</v>
      </c>
      <c r="AP1450" s="5" t="s">
        <v>234</v>
      </c>
      <c r="AQ1450" s="5" t="s">
        <v>445</v>
      </c>
      <c r="AR1450" s="5" t="s">
        <v>445</v>
      </c>
      <c r="AS1450" s="5" t="s">
        <v>234</v>
      </c>
      <c r="AT1450" s="5" t="s">
        <v>234</v>
      </c>
      <c r="AU1450" s="5" t="s">
        <v>234</v>
      </c>
      <c r="AV1450" s="5" t="s">
        <v>234</v>
      </c>
      <c r="AW1450" s="5" t="s">
        <v>233</v>
      </c>
      <c r="AX1450" s="5" t="s">
        <v>291</v>
      </c>
      <c r="AY1450" s="5" t="s">
        <v>291</v>
      </c>
      <c r="AZ1450" s="5" t="s">
        <v>291</v>
      </c>
      <c r="BA1450" s="5" t="s">
        <v>291</v>
      </c>
      <c r="BB1450" s="5" t="s">
        <v>309</v>
      </c>
      <c r="BC1450" s="5">
        <v>25</v>
      </c>
      <c r="BD1450" s="5">
        <v>75</v>
      </c>
      <c r="BE1450" s="6">
        <f t="shared" si="418"/>
        <v>5</v>
      </c>
      <c r="BF1450" s="6">
        <f t="shared" si="419"/>
        <v>5</v>
      </c>
      <c r="BG1450" s="6">
        <f t="shared" si="420"/>
        <v>5</v>
      </c>
      <c r="BH1450" s="6">
        <f t="shared" si="421"/>
        <v>10</v>
      </c>
      <c r="BI1450" s="6">
        <f t="shared" si="422"/>
        <v>10</v>
      </c>
      <c r="BJ1450" s="6">
        <f t="shared" si="423"/>
        <v>10</v>
      </c>
      <c r="BK1450" s="6">
        <f t="shared" si="424"/>
        <v>2.5</v>
      </c>
      <c r="BL1450" s="6">
        <f t="shared" si="425"/>
        <v>2.5</v>
      </c>
      <c r="BM1450" s="6">
        <f t="shared" si="426"/>
        <v>5</v>
      </c>
      <c r="BN1450" s="6">
        <f t="shared" si="427"/>
        <v>20</v>
      </c>
      <c r="BO1450" s="6">
        <f t="shared" si="428"/>
        <v>10</v>
      </c>
      <c r="BP1450" s="6">
        <f t="shared" si="429"/>
        <v>10</v>
      </c>
      <c r="BQ1450" s="9">
        <f t="shared" si="430"/>
        <v>1</v>
      </c>
      <c r="BR1450" s="9">
        <f t="shared" si="431"/>
        <v>1</v>
      </c>
      <c r="BS1450" s="9">
        <f t="shared" si="432"/>
        <v>1</v>
      </c>
      <c r="BT1450" s="9">
        <f t="shared" si="433"/>
        <v>0.5</v>
      </c>
      <c r="BU1450" s="9">
        <f t="shared" si="434"/>
        <v>1</v>
      </c>
      <c r="BV1450" s="9">
        <f t="shared" si="435"/>
        <v>1</v>
      </c>
      <c r="BW1450" s="9">
        <f t="shared" si="436"/>
        <v>1</v>
      </c>
    </row>
    <row r="1451" spans="1:75" x14ac:dyDescent="0.3">
      <c r="A1451" s="5" t="s">
        <v>446</v>
      </c>
      <c r="B1451" s="5" t="s">
        <v>447</v>
      </c>
      <c r="C1451" s="5" t="s">
        <v>429</v>
      </c>
      <c r="D1451" s="5" t="s">
        <v>421</v>
      </c>
      <c r="E1451" s="5">
        <v>2019</v>
      </c>
      <c r="F1451" s="5" t="s">
        <v>119</v>
      </c>
      <c r="G1451" s="5" t="s">
        <v>311</v>
      </c>
      <c r="H1451" s="5" t="s">
        <v>219</v>
      </c>
      <c r="I1451" s="5" t="s">
        <v>220</v>
      </c>
      <c r="J1451" s="5" t="s">
        <v>461</v>
      </c>
      <c r="K1451" s="5" t="s">
        <v>429</v>
      </c>
      <c r="L1451" s="5" t="s">
        <v>7141</v>
      </c>
      <c r="M1451" s="5" t="s">
        <v>73</v>
      </c>
      <c r="N1451" s="5" t="s">
        <v>7142</v>
      </c>
      <c r="O1451" s="5" t="s">
        <v>482</v>
      </c>
      <c r="P1451" s="5" t="s">
        <v>488</v>
      </c>
      <c r="Q1451" s="5" t="s">
        <v>549</v>
      </c>
      <c r="R1451" s="8">
        <v>43728</v>
      </c>
      <c r="S1451" s="5" t="s">
        <v>7213</v>
      </c>
      <c r="T1451" s="8">
        <v>43725</v>
      </c>
      <c r="U1451" s="5" t="s">
        <v>7214</v>
      </c>
      <c r="V1451" s="5" t="s">
        <v>2561</v>
      </c>
      <c r="W1451" s="5" t="s">
        <v>228</v>
      </c>
      <c r="X1451" s="5" t="s">
        <v>2622</v>
      </c>
      <c r="Y1451" s="5" t="s">
        <v>229</v>
      </c>
      <c r="Z1451" s="5">
        <v>8180</v>
      </c>
      <c r="AA1451" s="5" t="s">
        <v>703</v>
      </c>
      <c r="AB1451" s="5" t="s">
        <v>241</v>
      </c>
      <c r="AC1451" s="5" t="s">
        <v>27</v>
      </c>
      <c r="AD1451" s="5" t="s">
        <v>291</v>
      </c>
      <c r="AE1451" s="5" t="s">
        <v>291</v>
      </c>
      <c r="AF1451" s="5">
        <v>80</v>
      </c>
      <c r="AG1451" s="5">
        <v>55</v>
      </c>
      <c r="AH1451" s="5">
        <v>25</v>
      </c>
      <c r="AI1451" s="5" t="s">
        <v>7215</v>
      </c>
      <c r="AJ1451" s="5" t="s">
        <v>7216</v>
      </c>
      <c r="AK1451" s="5" t="s">
        <v>234</v>
      </c>
      <c r="AL1451" s="5" t="s">
        <v>234</v>
      </c>
      <c r="AM1451" s="5" t="s">
        <v>234</v>
      </c>
      <c r="AN1451" s="5" t="s">
        <v>234</v>
      </c>
      <c r="AO1451" s="5" t="s">
        <v>445</v>
      </c>
      <c r="AP1451" s="5" t="s">
        <v>234</v>
      </c>
      <c r="AQ1451" s="5" t="s">
        <v>244</v>
      </c>
      <c r="AR1451" s="5" t="s">
        <v>234</v>
      </c>
      <c r="AS1451" s="5" t="s">
        <v>234</v>
      </c>
      <c r="AT1451" s="5" t="s">
        <v>234</v>
      </c>
      <c r="AU1451" s="5" t="s">
        <v>234</v>
      </c>
      <c r="AV1451" s="5" t="s">
        <v>244</v>
      </c>
      <c r="AW1451" s="5" t="s">
        <v>233</v>
      </c>
      <c r="AX1451" s="5" t="s">
        <v>291</v>
      </c>
      <c r="AY1451" s="5" t="s">
        <v>291</v>
      </c>
      <c r="AZ1451" s="5" t="s">
        <v>291</v>
      </c>
      <c r="BA1451" s="5" t="s">
        <v>291</v>
      </c>
      <c r="BB1451" s="5" t="s">
        <v>309</v>
      </c>
      <c r="BC1451" s="5">
        <v>25</v>
      </c>
      <c r="BD1451" s="5">
        <v>75</v>
      </c>
      <c r="BE1451" s="6">
        <f t="shared" si="418"/>
        <v>5</v>
      </c>
      <c r="BF1451" s="6">
        <f t="shared" si="419"/>
        <v>5</v>
      </c>
      <c r="BG1451" s="6">
        <f t="shared" si="420"/>
        <v>5</v>
      </c>
      <c r="BH1451" s="6">
        <f t="shared" si="421"/>
        <v>10</v>
      </c>
      <c r="BI1451" s="6">
        <f t="shared" si="422"/>
        <v>2.5</v>
      </c>
      <c r="BJ1451" s="6">
        <f t="shared" si="423"/>
        <v>10</v>
      </c>
      <c r="BK1451" s="6">
        <f t="shared" si="424"/>
        <v>0</v>
      </c>
      <c r="BL1451" s="6">
        <f t="shared" si="425"/>
        <v>5</v>
      </c>
      <c r="BM1451" s="6">
        <f t="shared" si="426"/>
        <v>5</v>
      </c>
      <c r="BN1451" s="6">
        <f t="shared" si="427"/>
        <v>20</v>
      </c>
      <c r="BO1451" s="6">
        <f t="shared" si="428"/>
        <v>10</v>
      </c>
      <c r="BP1451" s="6">
        <f t="shared" si="429"/>
        <v>0</v>
      </c>
      <c r="BQ1451" s="9">
        <f t="shared" si="430"/>
        <v>1</v>
      </c>
      <c r="BR1451" s="9">
        <f t="shared" si="431"/>
        <v>1</v>
      </c>
      <c r="BS1451" s="9">
        <f t="shared" si="432"/>
        <v>0.625</v>
      </c>
      <c r="BT1451" s="9">
        <f t="shared" si="433"/>
        <v>0.5</v>
      </c>
      <c r="BU1451" s="9">
        <f t="shared" si="434"/>
        <v>1</v>
      </c>
      <c r="BV1451" s="9">
        <f t="shared" si="435"/>
        <v>1</v>
      </c>
      <c r="BW1451" s="9">
        <f t="shared" si="436"/>
        <v>0</v>
      </c>
    </row>
    <row r="1452" spans="1:75" x14ac:dyDescent="0.3">
      <c r="A1452" s="5" t="s">
        <v>588</v>
      </c>
      <c r="B1452" s="5" t="s">
        <v>589</v>
      </c>
      <c r="C1452" s="5" t="s">
        <v>429</v>
      </c>
      <c r="D1452" s="5" t="s">
        <v>421</v>
      </c>
      <c r="E1452" s="5">
        <v>2019</v>
      </c>
      <c r="F1452" s="5" t="s">
        <v>141</v>
      </c>
      <c r="G1452" s="5" t="s">
        <v>481</v>
      </c>
      <c r="H1452" s="5" t="s">
        <v>219</v>
      </c>
      <c r="I1452" s="5" t="s">
        <v>370</v>
      </c>
      <c r="J1452" s="5" t="s">
        <v>461</v>
      </c>
      <c r="K1452" s="5" t="s">
        <v>429</v>
      </c>
      <c r="L1452" s="5" t="s">
        <v>7141</v>
      </c>
      <c r="M1452" s="5" t="s">
        <v>73</v>
      </c>
      <c r="N1452" s="5" t="s">
        <v>7142</v>
      </c>
      <c r="O1452" s="5" t="s">
        <v>482</v>
      </c>
      <c r="P1452" s="5" t="s">
        <v>488</v>
      </c>
      <c r="Q1452" s="5" t="s">
        <v>533</v>
      </c>
      <c r="R1452" s="8">
        <v>43738</v>
      </c>
      <c r="S1452" s="5" t="s">
        <v>7217</v>
      </c>
      <c r="T1452" s="8">
        <v>43738</v>
      </c>
      <c r="U1452" s="5" t="s">
        <v>466</v>
      </c>
      <c r="V1452" s="5" t="s">
        <v>466</v>
      </c>
      <c r="W1452" s="5" t="s">
        <v>251</v>
      </c>
      <c r="X1452" s="5" t="s">
        <v>7218</v>
      </c>
      <c r="Y1452" s="5" t="s">
        <v>229</v>
      </c>
      <c r="Z1452" s="5">
        <v>10186</v>
      </c>
      <c r="AA1452" s="5" t="s">
        <v>316</v>
      </c>
      <c r="AB1452" s="5" t="s">
        <v>241</v>
      </c>
      <c r="AC1452" s="5" t="s">
        <v>26</v>
      </c>
      <c r="AD1452" s="5" t="s">
        <v>291</v>
      </c>
      <c r="AE1452" s="5" t="s">
        <v>291</v>
      </c>
      <c r="AF1452" s="5">
        <v>85</v>
      </c>
      <c r="AG1452" s="5">
        <v>60</v>
      </c>
      <c r="AH1452" s="5">
        <v>25</v>
      </c>
      <c r="AI1452" s="5" t="s">
        <v>7219</v>
      </c>
      <c r="AJ1452" s="5" t="s">
        <v>7220</v>
      </c>
      <c r="AK1452" s="5" t="s">
        <v>234</v>
      </c>
      <c r="AL1452" s="5" t="s">
        <v>234</v>
      </c>
      <c r="AM1452" s="5" t="s">
        <v>234</v>
      </c>
      <c r="AN1452" s="5" t="s">
        <v>234</v>
      </c>
      <c r="AO1452" s="5" t="s">
        <v>234</v>
      </c>
      <c r="AP1452" s="5" t="s">
        <v>234</v>
      </c>
      <c r="AQ1452" s="5" t="s">
        <v>234</v>
      </c>
      <c r="AR1452" s="5" t="s">
        <v>244</v>
      </c>
      <c r="AS1452" s="5" t="s">
        <v>244</v>
      </c>
      <c r="AT1452" s="5" t="s">
        <v>234</v>
      </c>
      <c r="AU1452" s="5" t="s">
        <v>234</v>
      </c>
      <c r="AV1452" s="5" t="s">
        <v>445</v>
      </c>
      <c r="AW1452" s="5" t="s">
        <v>233</v>
      </c>
      <c r="AX1452" s="5" t="s">
        <v>291</v>
      </c>
      <c r="AY1452" s="5" t="s">
        <v>234</v>
      </c>
      <c r="AZ1452" s="5" t="s">
        <v>244</v>
      </c>
      <c r="BA1452" s="5" t="s">
        <v>244</v>
      </c>
      <c r="BB1452" s="5" t="s">
        <v>309</v>
      </c>
      <c r="BC1452" s="5">
        <v>25</v>
      </c>
      <c r="BD1452" s="5">
        <v>75</v>
      </c>
      <c r="BE1452" s="6">
        <f t="shared" si="418"/>
        <v>5</v>
      </c>
      <c r="BF1452" s="6">
        <f t="shared" si="419"/>
        <v>5</v>
      </c>
      <c r="BG1452" s="6">
        <f t="shared" si="420"/>
        <v>5</v>
      </c>
      <c r="BH1452" s="6">
        <f t="shared" si="421"/>
        <v>10</v>
      </c>
      <c r="BI1452" s="6">
        <f t="shared" si="422"/>
        <v>10</v>
      </c>
      <c r="BJ1452" s="6">
        <f t="shared" si="423"/>
        <v>10</v>
      </c>
      <c r="BK1452" s="6">
        <f t="shared" si="424"/>
        <v>5</v>
      </c>
      <c r="BL1452" s="6">
        <f t="shared" si="425"/>
        <v>0</v>
      </c>
      <c r="BM1452" s="6">
        <f t="shared" si="426"/>
        <v>0</v>
      </c>
      <c r="BN1452" s="6">
        <f t="shared" si="427"/>
        <v>20</v>
      </c>
      <c r="BO1452" s="6">
        <f t="shared" si="428"/>
        <v>10</v>
      </c>
      <c r="BP1452" s="6">
        <f t="shared" si="429"/>
        <v>2.5</v>
      </c>
      <c r="BQ1452" s="9">
        <f t="shared" si="430"/>
        <v>1</v>
      </c>
      <c r="BR1452" s="9">
        <f t="shared" si="431"/>
        <v>1</v>
      </c>
      <c r="BS1452" s="9">
        <f t="shared" si="432"/>
        <v>1</v>
      </c>
      <c r="BT1452" s="9">
        <f t="shared" si="433"/>
        <v>0.5</v>
      </c>
      <c r="BU1452" s="9">
        <f t="shared" si="434"/>
        <v>0.8</v>
      </c>
      <c r="BV1452" s="9">
        <f t="shared" si="435"/>
        <v>1</v>
      </c>
      <c r="BW1452" s="9">
        <f t="shared" si="436"/>
        <v>0.25</v>
      </c>
    </row>
    <row r="1453" spans="1:75" x14ac:dyDescent="0.3">
      <c r="A1453" s="5" t="s">
        <v>155</v>
      </c>
      <c r="B1453" s="5" t="s">
        <v>428</v>
      </c>
      <c r="C1453" s="5" t="s">
        <v>429</v>
      </c>
      <c r="D1453" s="5" t="s">
        <v>421</v>
      </c>
      <c r="E1453" s="5">
        <v>2019</v>
      </c>
      <c r="F1453" s="5" t="s">
        <v>430</v>
      </c>
      <c r="G1453" s="5" t="s">
        <v>431</v>
      </c>
      <c r="H1453" s="5" t="s">
        <v>219</v>
      </c>
      <c r="I1453" s="5" t="s">
        <v>220</v>
      </c>
      <c r="J1453" s="5" t="s">
        <v>221</v>
      </c>
      <c r="K1453" s="5" t="s">
        <v>420</v>
      </c>
      <c r="L1453" s="5" t="s">
        <v>7221</v>
      </c>
      <c r="M1453" s="5" t="s">
        <v>145</v>
      </c>
      <c r="N1453" s="5" t="s">
        <v>7222</v>
      </c>
      <c r="O1453" s="5" t="s">
        <v>391</v>
      </c>
      <c r="P1453" s="5" t="s">
        <v>392</v>
      </c>
      <c r="Q1453" s="5" t="s">
        <v>1107</v>
      </c>
      <c r="R1453" s="8">
        <v>43711</v>
      </c>
      <c r="S1453" s="5" t="s">
        <v>7223</v>
      </c>
      <c r="T1453" s="8">
        <v>43706</v>
      </c>
      <c r="U1453" s="5" t="s">
        <v>7224</v>
      </c>
      <c r="V1453" s="5" t="s">
        <v>7225</v>
      </c>
      <c r="W1453" s="5" t="s">
        <v>228</v>
      </c>
      <c r="X1453" s="5" t="s">
        <v>7074</v>
      </c>
      <c r="Y1453" s="5" t="s">
        <v>229</v>
      </c>
      <c r="Z1453" s="5">
        <v>5075</v>
      </c>
      <c r="AA1453" s="5" t="s">
        <v>504</v>
      </c>
      <c r="AB1453" s="5" t="s">
        <v>254</v>
      </c>
      <c r="AC1453" s="5" t="s">
        <v>27</v>
      </c>
      <c r="AD1453" s="5" t="s">
        <v>291</v>
      </c>
      <c r="AE1453" s="5" t="s">
        <v>291</v>
      </c>
      <c r="AF1453" s="5">
        <v>97.5</v>
      </c>
      <c r="AG1453" s="5">
        <v>75</v>
      </c>
      <c r="AH1453" s="5">
        <v>22.5</v>
      </c>
      <c r="AI1453" s="5" t="s">
        <v>7226</v>
      </c>
      <c r="AJ1453" s="5" t="s">
        <v>7227</v>
      </c>
      <c r="AK1453" s="5" t="s">
        <v>234</v>
      </c>
      <c r="AL1453" s="5" t="s">
        <v>445</v>
      </c>
      <c r="AM1453" s="5" t="s">
        <v>234</v>
      </c>
      <c r="AN1453" s="5" t="s">
        <v>234</v>
      </c>
      <c r="AO1453" s="5" t="s">
        <v>234</v>
      </c>
      <c r="AP1453" s="5" t="s">
        <v>234</v>
      </c>
      <c r="AQ1453" s="5" t="s">
        <v>234</v>
      </c>
      <c r="AR1453" s="5" t="s">
        <v>234</v>
      </c>
      <c r="AS1453" s="5" t="s">
        <v>234</v>
      </c>
      <c r="AT1453" s="5" t="s">
        <v>234</v>
      </c>
      <c r="AU1453" s="5" t="s">
        <v>234</v>
      </c>
      <c r="AV1453" s="5" t="s">
        <v>234</v>
      </c>
      <c r="AW1453" s="5" t="s">
        <v>233</v>
      </c>
      <c r="AX1453" s="5" t="s">
        <v>291</v>
      </c>
      <c r="AY1453" s="5" t="s">
        <v>291</v>
      </c>
      <c r="AZ1453" s="5" t="s">
        <v>291</v>
      </c>
      <c r="BA1453" s="5" t="s">
        <v>291</v>
      </c>
      <c r="BB1453" s="5" t="s">
        <v>309</v>
      </c>
      <c r="BC1453" s="5">
        <v>25</v>
      </c>
      <c r="BD1453" s="5">
        <v>75</v>
      </c>
      <c r="BE1453" s="6">
        <f t="shared" si="418"/>
        <v>5</v>
      </c>
      <c r="BF1453" s="6">
        <f t="shared" si="419"/>
        <v>2.5</v>
      </c>
      <c r="BG1453" s="6">
        <f t="shared" si="420"/>
        <v>5</v>
      </c>
      <c r="BH1453" s="6">
        <f t="shared" si="421"/>
        <v>10</v>
      </c>
      <c r="BI1453" s="6">
        <f t="shared" si="422"/>
        <v>10</v>
      </c>
      <c r="BJ1453" s="6">
        <f t="shared" si="423"/>
        <v>10</v>
      </c>
      <c r="BK1453" s="6">
        <f t="shared" si="424"/>
        <v>5</v>
      </c>
      <c r="BL1453" s="6">
        <f t="shared" si="425"/>
        <v>5</v>
      </c>
      <c r="BM1453" s="6">
        <f t="shared" si="426"/>
        <v>5</v>
      </c>
      <c r="BN1453" s="6">
        <f t="shared" si="427"/>
        <v>20</v>
      </c>
      <c r="BO1453" s="6">
        <f t="shared" si="428"/>
        <v>10</v>
      </c>
      <c r="BP1453" s="6">
        <f t="shared" si="429"/>
        <v>10</v>
      </c>
      <c r="BQ1453" s="9">
        <f t="shared" si="430"/>
        <v>0.75</v>
      </c>
      <c r="BR1453" s="9">
        <f t="shared" si="431"/>
        <v>1</v>
      </c>
      <c r="BS1453" s="9">
        <f t="shared" si="432"/>
        <v>1</v>
      </c>
      <c r="BT1453" s="9">
        <f t="shared" si="433"/>
        <v>1</v>
      </c>
      <c r="BU1453" s="9">
        <f t="shared" si="434"/>
        <v>1</v>
      </c>
      <c r="BV1453" s="9">
        <f t="shared" si="435"/>
        <v>1</v>
      </c>
      <c r="BW1453" s="9">
        <f t="shared" si="436"/>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1B0E5-3407-427A-A235-A905ED4002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Pivot2</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R</dc:creator>
  <cp:lastModifiedBy>R, Nikhil (CW)</cp:lastModifiedBy>
  <dcterms:created xsi:type="dcterms:W3CDTF">2019-03-12T14:01:01Z</dcterms:created>
  <dcterms:modified xsi:type="dcterms:W3CDTF">2020-03-23T11:42:26Z</dcterms:modified>
</cp:coreProperties>
</file>